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vincent.boulin\AppData\Local\Box\Box Edit\Documents\Ef5RY1z4DEKCC5BeKzyOuA==\"/>
    </mc:Choice>
  </mc:AlternateContent>
  <xr:revisionPtr revIDLastSave="0" documentId="13_ncr:1_{BB9335D4-5B6F-4BFD-89A1-FDD635397F99}" xr6:coauthVersionLast="47" xr6:coauthVersionMax="47" xr10:uidLastSave="{00000000-0000-0000-0000-000000000000}"/>
  <bookViews>
    <workbookView xWindow="28680" yWindow="-120" windowWidth="29040" windowHeight="16440" tabRatio="500" firstSheet="1" activeTab="4" xr2:uid="{00000000-000D-0000-FFFF-FFFF00000000}"/>
  </bookViews>
  <sheets>
    <sheet name="Ensemble du parc (Communes)" sheetId="1" r:id="rId1"/>
    <sheet name="Ensemble du parc (EPCI)" sheetId="2" r:id="rId2"/>
    <sheet name="Ensemble du parc (ACV)" sheetId="3" r:id="rId3"/>
    <sheet name="Ensemble du parc (PVD)" sheetId="4" r:id="rId4"/>
    <sheet name="Ensemble du parc (IRIS)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2292" i="1" l="1"/>
  <c r="L2270" i="1"/>
  <c r="L2239" i="1"/>
  <c r="L2162" i="1"/>
  <c r="L2144" i="1"/>
  <c r="L2143" i="1"/>
  <c r="L2133" i="1"/>
  <c r="L2122" i="1"/>
  <c r="L2019" i="1"/>
  <c r="L1989" i="1"/>
  <c r="L1984" i="1"/>
  <c r="L1949" i="1"/>
  <c r="L1939" i="1"/>
  <c r="L1934" i="1"/>
  <c r="L1840" i="1"/>
  <c r="L1821" i="1"/>
  <c r="L774" i="1"/>
  <c r="L732" i="1"/>
  <c r="L625" i="1"/>
  <c r="L597" i="1"/>
  <c r="L567" i="1"/>
  <c r="L470" i="1"/>
  <c r="L437" i="1"/>
  <c r="L387" i="1"/>
  <c r="L384" i="1"/>
  <c r="L380" i="1"/>
  <c r="I687" i="5"/>
  <c r="H687" i="5"/>
  <c r="F687" i="5"/>
  <c r="L687" i="5" s="1"/>
  <c r="J686" i="5"/>
  <c r="I686" i="5"/>
  <c r="N686" i="5" s="1"/>
  <c r="F686" i="5"/>
  <c r="N685" i="5"/>
  <c r="L685" i="5"/>
  <c r="I685" i="5"/>
  <c r="J685" i="5" s="1"/>
  <c r="H685" i="5"/>
  <c r="F685" i="5"/>
  <c r="J684" i="5"/>
  <c r="I684" i="5"/>
  <c r="N684" i="5" s="1"/>
  <c r="F684" i="5"/>
  <c r="H684" i="5" s="1"/>
  <c r="N683" i="5"/>
  <c r="I683" i="5"/>
  <c r="J683" i="5" s="1"/>
  <c r="F683" i="5"/>
  <c r="L683" i="5" s="1"/>
  <c r="L682" i="5"/>
  <c r="J682" i="5"/>
  <c r="I682" i="5"/>
  <c r="N682" i="5" s="1"/>
  <c r="F682" i="5"/>
  <c r="H682" i="5" s="1"/>
  <c r="I681" i="5"/>
  <c r="J681" i="5" s="1"/>
  <c r="F681" i="5"/>
  <c r="L681" i="5" s="1"/>
  <c r="L680" i="5"/>
  <c r="J680" i="5"/>
  <c r="I680" i="5"/>
  <c r="N680" i="5" s="1"/>
  <c r="F680" i="5"/>
  <c r="H680" i="5" s="1"/>
  <c r="N679" i="5"/>
  <c r="I679" i="5"/>
  <c r="J679" i="5" s="1"/>
  <c r="F679" i="5"/>
  <c r="J678" i="5"/>
  <c r="I678" i="5"/>
  <c r="N678" i="5" s="1"/>
  <c r="F678" i="5"/>
  <c r="H678" i="5" s="1"/>
  <c r="I677" i="5"/>
  <c r="J677" i="5" s="1"/>
  <c r="H677" i="5"/>
  <c r="F677" i="5"/>
  <c r="L677" i="5" s="1"/>
  <c r="L676" i="5"/>
  <c r="J676" i="5"/>
  <c r="I676" i="5"/>
  <c r="N676" i="5" s="1"/>
  <c r="F676" i="5"/>
  <c r="H676" i="5" s="1"/>
  <c r="L675" i="5"/>
  <c r="I675" i="5"/>
  <c r="H675" i="5"/>
  <c r="F675" i="5"/>
  <c r="L674" i="5"/>
  <c r="J674" i="5"/>
  <c r="I674" i="5"/>
  <c r="N674" i="5" s="1"/>
  <c r="F674" i="5"/>
  <c r="H674" i="5" s="1"/>
  <c r="N673" i="5"/>
  <c r="L673" i="5"/>
  <c r="I673" i="5"/>
  <c r="J673" i="5" s="1"/>
  <c r="F673" i="5"/>
  <c r="H673" i="5" s="1"/>
  <c r="J672" i="5"/>
  <c r="I672" i="5"/>
  <c r="N672" i="5" s="1"/>
  <c r="F672" i="5"/>
  <c r="H672" i="5" s="1"/>
  <c r="N671" i="5"/>
  <c r="I671" i="5"/>
  <c r="J671" i="5" s="1"/>
  <c r="H671" i="5"/>
  <c r="F671" i="5"/>
  <c r="L671" i="5" s="1"/>
  <c r="I670" i="5"/>
  <c r="N670" i="5" s="1"/>
  <c r="F670" i="5"/>
  <c r="I669" i="5"/>
  <c r="F669" i="5"/>
  <c r="I668" i="5"/>
  <c r="F668" i="5"/>
  <c r="H668" i="5" s="1"/>
  <c r="L667" i="5"/>
  <c r="I667" i="5"/>
  <c r="J667" i="5" s="1"/>
  <c r="H667" i="5"/>
  <c r="F667" i="5"/>
  <c r="L666" i="5"/>
  <c r="J666" i="5"/>
  <c r="I666" i="5"/>
  <c r="N666" i="5" s="1"/>
  <c r="F666" i="5"/>
  <c r="H666" i="5" s="1"/>
  <c r="I665" i="5"/>
  <c r="J665" i="5" s="1"/>
  <c r="F665" i="5"/>
  <c r="L665" i="5" s="1"/>
  <c r="I664" i="5"/>
  <c r="N664" i="5" s="1"/>
  <c r="F664" i="5"/>
  <c r="H664" i="5" s="1"/>
  <c r="N663" i="5"/>
  <c r="L663" i="5"/>
  <c r="I663" i="5"/>
  <c r="J663" i="5" s="1"/>
  <c r="F663" i="5"/>
  <c r="H663" i="5" s="1"/>
  <c r="I662" i="5"/>
  <c r="F662" i="5"/>
  <c r="H662" i="5" s="1"/>
  <c r="N661" i="5"/>
  <c r="I661" i="5"/>
  <c r="J661" i="5" s="1"/>
  <c r="H661" i="5"/>
  <c r="F661" i="5"/>
  <c r="L661" i="5" s="1"/>
  <c r="J660" i="5"/>
  <c r="I660" i="5"/>
  <c r="N660" i="5" s="1"/>
  <c r="F660" i="5"/>
  <c r="L659" i="5"/>
  <c r="I659" i="5"/>
  <c r="F659" i="5"/>
  <c r="H659" i="5" s="1"/>
  <c r="L658" i="5"/>
  <c r="I658" i="5"/>
  <c r="F658" i="5"/>
  <c r="H658" i="5" s="1"/>
  <c r="N657" i="5"/>
  <c r="L657" i="5"/>
  <c r="I657" i="5"/>
  <c r="J657" i="5" s="1"/>
  <c r="F657" i="5"/>
  <c r="H657" i="5" s="1"/>
  <c r="L656" i="5"/>
  <c r="J656" i="5"/>
  <c r="I656" i="5"/>
  <c r="N656" i="5" s="1"/>
  <c r="F656" i="5"/>
  <c r="H656" i="5" s="1"/>
  <c r="N655" i="5"/>
  <c r="I655" i="5"/>
  <c r="J655" i="5" s="1"/>
  <c r="H655" i="5"/>
  <c r="F655" i="5"/>
  <c r="L655" i="5" s="1"/>
  <c r="L654" i="5"/>
  <c r="I654" i="5"/>
  <c r="N654" i="5" s="1"/>
  <c r="F654" i="5"/>
  <c r="H654" i="5" s="1"/>
  <c r="I653" i="5"/>
  <c r="F653" i="5"/>
  <c r="I652" i="5"/>
  <c r="F652" i="5"/>
  <c r="H652" i="5" s="1"/>
  <c r="L651" i="5"/>
  <c r="I651" i="5"/>
  <c r="J651" i="5" s="1"/>
  <c r="H651" i="5"/>
  <c r="F651" i="5"/>
  <c r="L650" i="5"/>
  <c r="J650" i="5"/>
  <c r="I650" i="5"/>
  <c r="N650" i="5" s="1"/>
  <c r="F650" i="5"/>
  <c r="H650" i="5" s="1"/>
  <c r="N649" i="5"/>
  <c r="L649" i="5"/>
  <c r="I649" i="5"/>
  <c r="J649" i="5" s="1"/>
  <c r="F649" i="5"/>
  <c r="H649" i="5" s="1"/>
  <c r="I648" i="5"/>
  <c r="N648" i="5" s="1"/>
  <c r="F648" i="5"/>
  <c r="H648" i="5" s="1"/>
  <c r="N647" i="5"/>
  <c r="L647" i="5"/>
  <c r="I647" i="5"/>
  <c r="J647" i="5" s="1"/>
  <c r="F647" i="5"/>
  <c r="H647" i="5" s="1"/>
  <c r="I646" i="5"/>
  <c r="F646" i="5"/>
  <c r="H646" i="5" s="1"/>
  <c r="N645" i="5"/>
  <c r="I645" i="5"/>
  <c r="J645" i="5" s="1"/>
  <c r="H645" i="5"/>
  <c r="F645" i="5"/>
  <c r="L645" i="5" s="1"/>
  <c r="J644" i="5"/>
  <c r="I644" i="5"/>
  <c r="N644" i="5" s="1"/>
  <c r="F644" i="5"/>
  <c r="I643" i="5"/>
  <c r="F643" i="5"/>
  <c r="L643" i="5" s="1"/>
  <c r="L642" i="5"/>
  <c r="I642" i="5"/>
  <c r="F642" i="5"/>
  <c r="H642" i="5" s="1"/>
  <c r="N641" i="5"/>
  <c r="I641" i="5"/>
  <c r="J641" i="5" s="1"/>
  <c r="F641" i="5"/>
  <c r="H641" i="5" s="1"/>
  <c r="L640" i="5"/>
  <c r="J640" i="5"/>
  <c r="I640" i="5"/>
  <c r="N640" i="5" s="1"/>
  <c r="F640" i="5"/>
  <c r="H640" i="5" s="1"/>
  <c r="N639" i="5"/>
  <c r="I639" i="5"/>
  <c r="J639" i="5" s="1"/>
  <c r="H639" i="5"/>
  <c r="F639" i="5"/>
  <c r="L639" i="5" s="1"/>
  <c r="I638" i="5"/>
  <c r="N638" i="5" s="1"/>
  <c r="F638" i="5"/>
  <c r="I637" i="5"/>
  <c r="F637" i="5"/>
  <c r="I636" i="5"/>
  <c r="F636" i="5"/>
  <c r="H636" i="5" s="1"/>
  <c r="L635" i="5"/>
  <c r="I635" i="5"/>
  <c r="J635" i="5" s="1"/>
  <c r="H635" i="5"/>
  <c r="F635" i="5"/>
  <c r="J634" i="5"/>
  <c r="I634" i="5"/>
  <c r="N634" i="5" s="1"/>
  <c r="F634" i="5"/>
  <c r="H634" i="5" s="1"/>
  <c r="N633" i="5"/>
  <c r="L633" i="5"/>
  <c r="I633" i="5"/>
  <c r="J633" i="5" s="1"/>
  <c r="F633" i="5"/>
  <c r="H633" i="5" s="1"/>
  <c r="I632" i="5"/>
  <c r="N632" i="5" s="1"/>
  <c r="F632" i="5"/>
  <c r="H632" i="5" s="1"/>
  <c r="N631" i="5"/>
  <c r="L631" i="5"/>
  <c r="I631" i="5"/>
  <c r="J631" i="5" s="1"/>
  <c r="F631" i="5"/>
  <c r="H631" i="5" s="1"/>
  <c r="I630" i="5"/>
  <c r="F630" i="5"/>
  <c r="H630" i="5" s="1"/>
  <c r="N629" i="5"/>
  <c r="I629" i="5"/>
  <c r="J629" i="5" s="1"/>
  <c r="H629" i="5"/>
  <c r="F629" i="5"/>
  <c r="L629" i="5" s="1"/>
  <c r="J628" i="5"/>
  <c r="I628" i="5"/>
  <c r="N628" i="5" s="1"/>
  <c r="F628" i="5"/>
  <c r="I627" i="5"/>
  <c r="F627" i="5"/>
  <c r="L627" i="5" s="1"/>
  <c r="L626" i="5"/>
  <c r="I626" i="5"/>
  <c r="F626" i="5"/>
  <c r="H626" i="5" s="1"/>
  <c r="N625" i="5"/>
  <c r="I625" i="5"/>
  <c r="J625" i="5" s="1"/>
  <c r="F625" i="5"/>
  <c r="L624" i="5"/>
  <c r="J624" i="5"/>
  <c r="I624" i="5"/>
  <c r="N624" i="5" s="1"/>
  <c r="F624" i="5"/>
  <c r="H624" i="5" s="1"/>
  <c r="N623" i="5"/>
  <c r="I623" i="5"/>
  <c r="J623" i="5" s="1"/>
  <c r="H623" i="5"/>
  <c r="F623" i="5"/>
  <c r="L623" i="5" s="1"/>
  <c r="L622" i="5"/>
  <c r="I622" i="5"/>
  <c r="N622" i="5" s="1"/>
  <c r="F622" i="5"/>
  <c r="H622" i="5" s="1"/>
  <c r="I621" i="5"/>
  <c r="F621" i="5"/>
  <c r="I620" i="5"/>
  <c r="F620" i="5"/>
  <c r="H620" i="5" s="1"/>
  <c r="L619" i="5"/>
  <c r="I619" i="5"/>
  <c r="J619" i="5" s="1"/>
  <c r="H619" i="5"/>
  <c r="F619" i="5"/>
  <c r="J618" i="5"/>
  <c r="I618" i="5"/>
  <c r="N618" i="5" s="1"/>
  <c r="F618" i="5"/>
  <c r="H618" i="5" s="1"/>
  <c r="N617" i="5"/>
  <c r="L617" i="5"/>
  <c r="I617" i="5"/>
  <c r="J617" i="5" s="1"/>
  <c r="F617" i="5"/>
  <c r="H617" i="5" s="1"/>
  <c r="I616" i="5"/>
  <c r="N616" i="5" s="1"/>
  <c r="F616" i="5"/>
  <c r="H616" i="5" s="1"/>
  <c r="N615" i="5"/>
  <c r="L615" i="5"/>
  <c r="I615" i="5"/>
  <c r="J615" i="5" s="1"/>
  <c r="F615" i="5"/>
  <c r="H615" i="5" s="1"/>
  <c r="I614" i="5"/>
  <c r="F614" i="5"/>
  <c r="H614" i="5" s="1"/>
  <c r="N613" i="5"/>
  <c r="I613" i="5"/>
  <c r="J613" i="5" s="1"/>
  <c r="H613" i="5"/>
  <c r="F613" i="5"/>
  <c r="L613" i="5" s="1"/>
  <c r="J612" i="5"/>
  <c r="I612" i="5"/>
  <c r="N612" i="5" s="1"/>
  <c r="F612" i="5"/>
  <c r="I611" i="5"/>
  <c r="F611" i="5"/>
  <c r="L611" i="5" s="1"/>
  <c r="L610" i="5"/>
  <c r="I610" i="5"/>
  <c r="F610" i="5"/>
  <c r="H610" i="5" s="1"/>
  <c r="N609" i="5"/>
  <c r="L609" i="5"/>
  <c r="I609" i="5"/>
  <c r="J609" i="5" s="1"/>
  <c r="F609" i="5"/>
  <c r="H609" i="5" s="1"/>
  <c r="L608" i="5"/>
  <c r="J608" i="5"/>
  <c r="I608" i="5"/>
  <c r="N608" i="5" s="1"/>
  <c r="F608" i="5"/>
  <c r="H608" i="5" s="1"/>
  <c r="N607" i="5"/>
  <c r="I607" i="5"/>
  <c r="J607" i="5" s="1"/>
  <c r="H607" i="5"/>
  <c r="F607" i="5"/>
  <c r="L607" i="5" s="1"/>
  <c r="L606" i="5"/>
  <c r="I606" i="5"/>
  <c r="N606" i="5" s="1"/>
  <c r="F606" i="5"/>
  <c r="H606" i="5" s="1"/>
  <c r="I605" i="5"/>
  <c r="F605" i="5"/>
  <c r="I604" i="5"/>
  <c r="F604" i="5"/>
  <c r="H604" i="5" s="1"/>
  <c r="N603" i="5"/>
  <c r="L603" i="5"/>
  <c r="I603" i="5"/>
  <c r="J603" i="5" s="1"/>
  <c r="H603" i="5"/>
  <c r="F603" i="5"/>
  <c r="J602" i="5"/>
  <c r="I602" i="5"/>
  <c r="N602" i="5" s="1"/>
  <c r="F602" i="5"/>
  <c r="H602" i="5" s="1"/>
  <c r="L601" i="5"/>
  <c r="I601" i="5"/>
  <c r="J601" i="5" s="1"/>
  <c r="F601" i="5"/>
  <c r="H601" i="5" s="1"/>
  <c r="L600" i="5"/>
  <c r="I600" i="5"/>
  <c r="N600" i="5" s="1"/>
  <c r="F600" i="5"/>
  <c r="H600" i="5" s="1"/>
  <c r="N599" i="5"/>
  <c r="I599" i="5"/>
  <c r="J599" i="5" s="1"/>
  <c r="F599" i="5"/>
  <c r="H599" i="5" s="1"/>
  <c r="I598" i="5"/>
  <c r="F598" i="5"/>
  <c r="H598" i="5" s="1"/>
  <c r="N597" i="5"/>
  <c r="I597" i="5"/>
  <c r="J597" i="5" s="1"/>
  <c r="H597" i="5"/>
  <c r="F597" i="5"/>
  <c r="L597" i="5" s="1"/>
  <c r="J596" i="5"/>
  <c r="I596" i="5"/>
  <c r="N596" i="5" s="1"/>
  <c r="F596" i="5"/>
  <c r="I595" i="5"/>
  <c r="F595" i="5"/>
  <c r="L595" i="5" s="1"/>
  <c r="L594" i="5"/>
  <c r="I594" i="5"/>
  <c r="F594" i="5"/>
  <c r="H594" i="5" s="1"/>
  <c r="N593" i="5"/>
  <c r="I593" i="5"/>
  <c r="J593" i="5" s="1"/>
  <c r="F593" i="5"/>
  <c r="H593" i="5" s="1"/>
  <c r="L592" i="5"/>
  <c r="J592" i="5"/>
  <c r="I592" i="5"/>
  <c r="N592" i="5" s="1"/>
  <c r="F592" i="5"/>
  <c r="H592" i="5" s="1"/>
  <c r="N591" i="5"/>
  <c r="I591" i="5"/>
  <c r="J591" i="5" s="1"/>
  <c r="H591" i="5"/>
  <c r="F591" i="5"/>
  <c r="L591" i="5" s="1"/>
  <c r="I590" i="5"/>
  <c r="N590" i="5" s="1"/>
  <c r="F590" i="5"/>
  <c r="H590" i="5" s="1"/>
  <c r="I589" i="5"/>
  <c r="F589" i="5"/>
  <c r="I588" i="5"/>
  <c r="F588" i="5"/>
  <c r="H588" i="5" s="1"/>
  <c r="N587" i="5"/>
  <c r="L587" i="5"/>
  <c r="I587" i="5"/>
  <c r="J587" i="5" s="1"/>
  <c r="H587" i="5"/>
  <c r="F587" i="5"/>
  <c r="J586" i="5"/>
  <c r="I586" i="5"/>
  <c r="N586" i="5" s="1"/>
  <c r="F586" i="5"/>
  <c r="H586" i="5" s="1"/>
  <c r="N585" i="5"/>
  <c r="L585" i="5"/>
  <c r="I585" i="5"/>
  <c r="J585" i="5" s="1"/>
  <c r="F585" i="5"/>
  <c r="H585" i="5" s="1"/>
  <c r="I584" i="5"/>
  <c r="N584" i="5" s="1"/>
  <c r="F584" i="5"/>
  <c r="H584" i="5" s="1"/>
  <c r="N583" i="5"/>
  <c r="L583" i="5"/>
  <c r="I583" i="5"/>
  <c r="J583" i="5" s="1"/>
  <c r="F583" i="5"/>
  <c r="H583" i="5" s="1"/>
  <c r="I582" i="5"/>
  <c r="F582" i="5"/>
  <c r="H582" i="5" s="1"/>
  <c r="N581" i="5"/>
  <c r="I581" i="5"/>
  <c r="J581" i="5" s="1"/>
  <c r="H581" i="5"/>
  <c r="F581" i="5"/>
  <c r="L581" i="5" s="1"/>
  <c r="J580" i="5"/>
  <c r="I580" i="5"/>
  <c r="N580" i="5" s="1"/>
  <c r="F580" i="5"/>
  <c r="I579" i="5"/>
  <c r="F579" i="5"/>
  <c r="L579" i="5" s="1"/>
  <c r="L578" i="5"/>
  <c r="I578" i="5"/>
  <c r="F578" i="5"/>
  <c r="H578" i="5" s="1"/>
  <c r="N577" i="5"/>
  <c r="L577" i="5"/>
  <c r="I577" i="5"/>
  <c r="J577" i="5" s="1"/>
  <c r="F577" i="5"/>
  <c r="H577" i="5" s="1"/>
  <c r="L576" i="5"/>
  <c r="J576" i="5"/>
  <c r="I576" i="5"/>
  <c r="N576" i="5" s="1"/>
  <c r="F576" i="5"/>
  <c r="H576" i="5" s="1"/>
  <c r="N575" i="5"/>
  <c r="I575" i="5"/>
  <c r="J575" i="5" s="1"/>
  <c r="H575" i="5"/>
  <c r="F575" i="5"/>
  <c r="L575" i="5" s="1"/>
  <c r="L574" i="5"/>
  <c r="I574" i="5"/>
  <c r="N574" i="5" s="1"/>
  <c r="H574" i="5"/>
  <c r="F574" i="5"/>
  <c r="L573" i="5"/>
  <c r="I573" i="5"/>
  <c r="F573" i="5"/>
  <c r="H573" i="5" s="1"/>
  <c r="I572" i="5"/>
  <c r="J572" i="5" s="1"/>
  <c r="F572" i="5"/>
  <c r="J571" i="5"/>
  <c r="I571" i="5"/>
  <c r="N571" i="5" s="1"/>
  <c r="F571" i="5"/>
  <c r="L570" i="5"/>
  <c r="I570" i="5"/>
  <c r="N570" i="5" s="1"/>
  <c r="H570" i="5"/>
  <c r="F570" i="5"/>
  <c r="L569" i="5"/>
  <c r="I569" i="5"/>
  <c r="F569" i="5"/>
  <c r="H569" i="5" s="1"/>
  <c r="N568" i="5"/>
  <c r="I568" i="5"/>
  <c r="J568" i="5" s="1"/>
  <c r="F568" i="5"/>
  <c r="J567" i="5"/>
  <c r="I567" i="5"/>
  <c r="N567" i="5" s="1"/>
  <c r="F567" i="5"/>
  <c r="L566" i="5"/>
  <c r="I566" i="5"/>
  <c r="N566" i="5" s="1"/>
  <c r="H566" i="5"/>
  <c r="F566" i="5"/>
  <c r="L565" i="5"/>
  <c r="I565" i="5"/>
  <c r="F565" i="5"/>
  <c r="H565" i="5" s="1"/>
  <c r="I564" i="5"/>
  <c r="J564" i="5" s="1"/>
  <c r="F564" i="5"/>
  <c r="J563" i="5"/>
  <c r="I563" i="5"/>
  <c r="N563" i="5" s="1"/>
  <c r="F563" i="5"/>
  <c r="L562" i="5"/>
  <c r="I562" i="5"/>
  <c r="N562" i="5" s="1"/>
  <c r="H562" i="5"/>
  <c r="F562" i="5"/>
  <c r="L561" i="5"/>
  <c r="I561" i="5"/>
  <c r="F561" i="5"/>
  <c r="H561" i="5" s="1"/>
  <c r="N560" i="5"/>
  <c r="I560" i="5"/>
  <c r="J560" i="5" s="1"/>
  <c r="F560" i="5"/>
  <c r="J559" i="5"/>
  <c r="I559" i="5"/>
  <c r="N559" i="5" s="1"/>
  <c r="F559" i="5"/>
  <c r="L558" i="5"/>
  <c r="I558" i="5"/>
  <c r="N558" i="5" s="1"/>
  <c r="H558" i="5"/>
  <c r="F558" i="5"/>
  <c r="L557" i="5"/>
  <c r="I557" i="5"/>
  <c r="F557" i="5"/>
  <c r="H557" i="5" s="1"/>
  <c r="I556" i="5"/>
  <c r="F556" i="5"/>
  <c r="J555" i="5"/>
  <c r="I555" i="5"/>
  <c r="N555" i="5" s="1"/>
  <c r="F555" i="5"/>
  <c r="L554" i="5"/>
  <c r="I554" i="5"/>
  <c r="N554" i="5" s="1"/>
  <c r="H554" i="5"/>
  <c r="F554" i="5"/>
  <c r="L553" i="5"/>
  <c r="I553" i="5"/>
  <c r="F553" i="5"/>
  <c r="H553" i="5" s="1"/>
  <c r="N552" i="5"/>
  <c r="I552" i="5"/>
  <c r="J552" i="5" s="1"/>
  <c r="F552" i="5"/>
  <c r="J551" i="5"/>
  <c r="I551" i="5"/>
  <c r="N551" i="5" s="1"/>
  <c r="F551" i="5"/>
  <c r="N550" i="5"/>
  <c r="L550" i="5"/>
  <c r="I550" i="5"/>
  <c r="J550" i="5" s="1"/>
  <c r="H550" i="5"/>
  <c r="F550" i="5"/>
  <c r="L549" i="5"/>
  <c r="J549" i="5"/>
  <c r="I549" i="5"/>
  <c r="N549" i="5" s="1"/>
  <c r="F549" i="5"/>
  <c r="H549" i="5" s="1"/>
  <c r="I548" i="5"/>
  <c r="J548" i="5" s="1"/>
  <c r="F548" i="5"/>
  <c r="L548" i="5" s="1"/>
  <c r="J547" i="5"/>
  <c r="I547" i="5"/>
  <c r="N547" i="5" s="1"/>
  <c r="F547" i="5"/>
  <c r="N546" i="5"/>
  <c r="L546" i="5"/>
  <c r="I546" i="5"/>
  <c r="J546" i="5" s="1"/>
  <c r="H546" i="5"/>
  <c r="F546" i="5"/>
  <c r="L545" i="5"/>
  <c r="J545" i="5"/>
  <c r="I545" i="5"/>
  <c r="N545" i="5" s="1"/>
  <c r="F545" i="5"/>
  <c r="H545" i="5" s="1"/>
  <c r="I544" i="5"/>
  <c r="J544" i="5" s="1"/>
  <c r="F544" i="5"/>
  <c r="L544" i="5" s="1"/>
  <c r="J543" i="5"/>
  <c r="I543" i="5"/>
  <c r="N543" i="5" s="1"/>
  <c r="F543" i="5"/>
  <c r="N542" i="5"/>
  <c r="L542" i="5"/>
  <c r="I542" i="5"/>
  <c r="J542" i="5" s="1"/>
  <c r="H542" i="5"/>
  <c r="F542" i="5"/>
  <c r="L541" i="5"/>
  <c r="J541" i="5"/>
  <c r="I541" i="5"/>
  <c r="N541" i="5" s="1"/>
  <c r="F541" i="5"/>
  <c r="H541" i="5" s="1"/>
  <c r="I540" i="5"/>
  <c r="J540" i="5" s="1"/>
  <c r="F540" i="5"/>
  <c r="L540" i="5" s="1"/>
  <c r="J539" i="5"/>
  <c r="I539" i="5"/>
  <c r="N539" i="5" s="1"/>
  <c r="F539" i="5"/>
  <c r="N538" i="5"/>
  <c r="L538" i="5"/>
  <c r="I538" i="5"/>
  <c r="J538" i="5" s="1"/>
  <c r="H538" i="5"/>
  <c r="F538" i="5"/>
  <c r="L537" i="5"/>
  <c r="J537" i="5"/>
  <c r="I537" i="5"/>
  <c r="N537" i="5" s="1"/>
  <c r="F537" i="5"/>
  <c r="H537" i="5" s="1"/>
  <c r="I536" i="5"/>
  <c r="J536" i="5" s="1"/>
  <c r="F536" i="5"/>
  <c r="L536" i="5" s="1"/>
  <c r="J535" i="5"/>
  <c r="I535" i="5"/>
  <c r="N535" i="5" s="1"/>
  <c r="F535" i="5"/>
  <c r="N534" i="5"/>
  <c r="L534" i="5"/>
  <c r="I534" i="5"/>
  <c r="J534" i="5" s="1"/>
  <c r="H534" i="5"/>
  <c r="F534" i="5"/>
  <c r="L533" i="5"/>
  <c r="J533" i="5"/>
  <c r="I533" i="5"/>
  <c r="N533" i="5" s="1"/>
  <c r="F533" i="5"/>
  <c r="H533" i="5" s="1"/>
  <c r="I532" i="5"/>
  <c r="J532" i="5" s="1"/>
  <c r="F532" i="5"/>
  <c r="L532" i="5" s="1"/>
  <c r="J531" i="5"/>
  <c r="I531" i="5"/>
  <c r="N531" i="5" s="1"/>
  <c r="F531" i="5"/>
  <c r="N530" i="5"/>
  <c r="L530" i="5"/>
  <c r="I530" i="5"/>
  <c r="J530" i="5" s="1"/>
  <c r="H530" i="5"/>
  <c r="F530" i="5"/>
  <c r="L529" i="5"/>
  <c r="J529" i="5"/>
  <c r="I529" i="5"/>
  <c r="N529" i="5" s="1"/>
  <c r="F529" i="5"/>
  <c r="H529" i="5" s="1"/>
  <c r="I528" i="5"/>
  <c r="J528" i="5" s="1"/>
  <c r="F528" i="5"/>
  <c r="L528" i="5" s="1"/>
  <c r="J527" i="5"/>
  <c r="I527" i="5"/>
  <c r="N527" i="5" s="1"/>
  <c r="F527" i="5"/>
  <c r="N526" i="5"/>
  <c r="L526" i="5"/>
  <c r="I526" i="5"/>
  <c r="J526" i="5" s="1"/>
  <c r="H526" i="5"/>
  <c r="F526" i="5"/>
  <c r="L525" i="5"/>
  <c r="J525" i="5"/>
  <c r="I525" i="5"/>
  <c r="N525" i="5" s="1"/>
  <c r="F525" i="5"/>
  <c r="H525" i="5" s="1"/>
  <c r="I524" i="5"/>
  <c r="J524" i="5" s="1"/>
  <c r="F524" i="5"/>
  <c r="L524" i="5" s="1"/>
  <c r="J523" i="5"/>
  <c r="I523" i="5"/>
  <c r="N523" i="5" s="1"/>
  <c r="F523" i="5"/>
  <c r="N522" i="5"/>
  <c r="L522" i="5"/>
  <c r="I522" i="5"/>
  <c r="J522" i="5" s="1"/>
  <c r="H522" i="5"/>
  <c r="F522" i="5"/>
  <c r="L521" i="5"/>
  <c r="J521" i="5"/>
  <c r="I521" i="5"/>
  <c r="N521" i="5" s="1"/>
  <c r="F521" i="5"/>
  <c r="H521" i="5" s="1"/>
  <c r="I520" i="5"/>
  <c r="J520" i="5" s="1"/>
  <c r="F520" i="5"/>
  <c r="L520" i="5" s="1"/>
  <c r="J519" i="5"/>
  <c r="I519" i="5"/>
  <c r="N519" i="5" s="1"/>
  <c r="F519" i="5"/>
  <c r="N518" i="5"/>
  <c r="L518" i="5"/>
  <c r="I518" i="5"/>
  <c r="J518" i="5" s="1"/>
  <c r="H518" i="5"/>
  <c r="F518" i="5"/>
  <c r="L517" i="5"/>
  <c r="J517" i="5"/>
  <c r="I517" i="5"/>
  <c r="N517" i="5" s="1"/>
  <c r="F517" i="5"/>
  <c r="H517" i="5" s="1"/>
  <c r="I516" i="5"/>
  <c r="J516" i="5" s="1"/>
  <c r="F516" i="5"/>
  <c r="L516" i="5" s="1"/>
  <c r="J515" i="5"/>
  <c r="I515" i="5"/>
  <c r="N515" i="5" s="1"/>
  <c r="F515" i="5"/>
  <c r="L514" i="5"/>
  <c r="I514" i="5"/>
  <c r="J514" i="5" s="1"/>
  <c r="H514" i="5"/>
  <c r="F514" i="5"/>
  <c r="L513" i="5"/>
  <c r="I513" i="5"/>
  <c r="F513" i="5"/>
  <c r="H513" i="5" s="1"/>
  <c r="N512" i="5"/>
  <c r="I512" i="5"/>
  <c r="J512" i="5" s="1"/>
  <c r="F512" i="5"/>
  <c r="L512" i="5" s="1"/>
  <c r="L511" i="5"/>
  <c r="J511" i="5"/>
  <c r="I511" i="5"/>
  <c r="N511" i="5" s="1"/>
  <c r="F511" i="5"/>
  <c r="H511" i="5" s="1"/>
  <c r="N510" i="5"/>
  <c r="I510" i="5"/>
  <c r="J510" i="5" s="1"/>
  <c r="F510" i="5"/>
  <c r="L509" i="5"/>
  <c r="J509" i="5"/>
  <c r="I509" i="5"/>
  <c r="N509" i="5" s="1"/>
  <c r="F509" i="5"/>
  <c r="H509" i="5" s="1"/>
  <c r="I508" i="5"/>
  <c r="J508" i="5" s="1"/>
  <c r="H508" i="5"/>
  <c r="F508" i="5"/>
  <c r="L508" i="5" s="1"/>
  <c r="L507" i="5"/>
  <c r="I507" i="5"/>
  <c r="N507" i="5" s="1"/>
  <c r="F507" i="5"/>
  <c r="H507" i="5" s="1"/>
  <c r="L506" i="5"/>
  <c r="J506" i="5"/>
  <c r="I506" i="5"/>
  <c r="N506" i="5" s="1"/>
  <c r="H506" i="5"/>
  <c r="F506" i="5"/>
  <c r="I505" i="5"/>
  <c r="N505" i="5" s="1"/>
  <c r="H505" i="5"/>
  <c r="F505" i="5"/>
  <c r="L505" i="5" s="1"/>
  <c r="N504" i="5"/>
  <c r="J504" i="5"/>
  <c r="I504" i="5"/>
  <c r="F504" i="5"/>
  <c r="L504" i="5" s="1"/>
  <c r="N503" i="5"/>
  <c r="L503" i="5"/>
  <c r="J503" i="5"/>
  <c r="I503" i="5"/>
  <c r="H503" i="5"/>
  <c r="F503" i="5"/>
  <c r="L502" i="5"/>
  <c r="J502" i="5"/>
  <c r="I502" i="5"/>
  <c r="N502" i="5" s="1"/>
  <c r="H502" i="5"/>
  <c r="F502" i="5"/>
  <c r="I501" i="5"/>
  <c r="N501" i="5" s="1"/>
  <c r="H501" i="5"/>
  <c r="F501" i="5"/>
  <c r="L501" i="5" s="1"/>
  <c r="N500" i="5"/>
  <c r="J500" i="5"/>
  <c r="I500" i="5"/>
  <c r="F500" i="5"/>
  <c r="L500" i="5" s="1"/>
  <c r="N499" i="5"/>
  <c r="L499" i="5"/>
  <c r="J499" i="5"/>
  <c r="I499" i="5"/>
  <c r="H499" i="5"/>
  <c r="F499" i="5"/>
  <c r="L498" i="5"/>
  <c r="J498" i="5"/>
  <c r="I498" i="5"/>
  <c r="N498" i="5" s="1"/>
  <c r="H498" i="5"/>
  <c r="F498" i="5"/>
  <c r="I497" i="5"/>
  <c r="N497" i="5" s="1"/>
  <c r="H497" i="5"/>
  <c r="F497" i="5"/>
  <c r="L497" i="5" s="1"/>
  <c r="N496" i="5"/>
  <c r="J496" i="5"/>
  <c r="I496" i="5"/>
  <c r="F496" i="5"/>
  <c r="L496" i="5" s="1"/>
  <c r="N495" i="5"/>
  <c r="L495" i="5"/>
  <c r="J495" i="5"/>
  <c r="I495" i="5"/>
  <c r="H495" i="5"/>
  <c r="F495" i="5"/>
  <c r="L494" i="5"/>
  <c r="J494" i="5"/>
  <c r="I494" i="5"/>
  <c r="N494" i="5" s="1"/>
  <c r="H494" i="5"/>
  <c r="F494" i="5"/>
  <c r="I493" i="5"/>
  <c r="N493" i="5" s="1"/>
  <c r="H493" i="5"/>
  <c r="F493" i="5"/>
  <c r="L493" i="5" s="1"/>
  <c r="N492" i="5"/>
  <c r="J492" i="5"/>
  <c r="I492" i="5"/>
  <c r="F492" i="5"/>
  <c r="L492" i="5" s="1"/>
  <c r="N491" i="5"/>
  <c r="L491" i="5"/>
  <c r="J491" i="5"/>
  <c r="I491" i="5"/>
  <c r="H491" i="5"/>
  <c r="F491" i="5"/>
  <c r="L490" i="5"/>
  <c r="J490" i="5"/>
  <c r="I490" i="5"/>
  <c r="N490" i="5" s="1"/>
  <c r="H490" i="5"/>
  <c r="F490" i="5"/>
  <c r="I489" i="5"/>
  <c r="N489" i="5" s="1"/>
  <c r="H489" i="5"/>
  <c r="F489" i="5"/>
  <c r="L489" i="5" s="1"/>
  <c r="N488" i="5"/>
  <c r="J488" i="5"/>
  <c r="I488" i="5"/>
  <c r="F488" i="5"/>
  <c r="L488" i="5" s="1"/>
  <c r="N487" i="5"/>
  <c r="L487" i="5"/>
  <c r="J487" i="5"/>
  <c r="I487" i="5"/>
  <c r="H487" i="5"/>
  <c r="F487" i="5"/>
  <c r="L486" i="5"/>
  <c r="J486" i="5"/>
  <c r="I486" i="5"/>
  <c r="N486" i="5" s="1"/>
  <c r="H486" i="5"/>
  <c r="F486" i="5"/>
  <c r="I485" i="5"/>
  <c r="N485" i="5" s="1"/>
  <c r="H485" i="5"/>
  <c r="F485" i="5"/>
  <c r="L485" i="5" s="1"/>
  <c r="N484" i="5"/>
  <c r="J484" i="5"/>
  <c r="I484" i="5"/>
  <c r="F484" i="5"/>
  <c r="L484" i="5" s="1"/>
  <c r="N483" i="5"/>
  <c r="L483" i="5"/>
  <c r="J483" i="5"/>
  <c r="I483" i="5"/>
  <c r="H483" i="5"/>
  <c r="F483" i="5"/>
  <c r="L482" i="5"/>
  <c r="J482" i="5"/>
  <c r="I482" i="5"/>
  <c r="N482" i="5" s="1"/>
  <c r="H482" i="5"/>
  <c r="F482" i="5"/>
  <c r="I481" i="5"/>
  <c r="N481" i="5" s="1"/>
  <c r="H481" i="5"/>
  <c r="F481" i="5"/>
  <c r="L481" i="5" s="1"/>
  <c r="N480" i="5"/>
  <c r="J480" i="5"/>
  <c r="I480" i="5"/>
  <c r="F480" i="5"/>
  <c r="L480" i="5" s="1"/>
  <c r="N479" i="5"/>
  <c r="L479" i="5"/>
  <c r="J479" i="5"/>
  <c r="I479" i="5"/>
  <c r="H479" i="5"/>
  <c r="F479" i="5"/>
  <c r="L478" i="5"/>
  <c r="J478" i="5"/>
  <c r="I478" i="5"/>
  <c r="N478" i="5" s="1"/>
  <c r="H478" i="5"/>
  <c r="F478" i="5"/>
  <c r="I477" i="5"/>
  <c r="H477" i="5"/>
  <c r="F477" i="5"/>
  <c r="L477" i="5" s="1"/>
  <c r="N476" i="5"/>
  <c r="J476" i="5"/>
  <c r="I476" i="5"/>
  <c r="F476" i="5"/>
  <c r="N475" i="5"/>
  <c r="L475" i="5"/>
  <c r="J475" i="5"/>
  <c r="I475" i="5"/>
  <c r="H475" i="5"/>
  <c r="F475" i="5"/>
  <c r="L474" i="5"/>
  <c r="J474" i="5"/>
  <c r="I474" i="5"/>
  <c r="N474" i="5" s="1"/>
  <c r="H474" i="5"/>
  <c r="F474" i="5"/>
  <c r="I473" i="5"/>
  <c r="H473" i="5"/>
  <c r="F473" i="5"/>
  <c r="L473" i="5" s="1"/>
  <c r="N472" i="5"/>
  <c r="J472" i="5"/>
  <c r="I472" i="5"/>
  <c r="F472" i="5"/>
  <c r="N471" i="5"/>
  <c r="L471" i="5"/>
  <c r="J471" i="5"/>
  <c r="I471" i="5"/>
  <c r="H471" i="5"/>
  <c r="F471" i="5"/>
  <c r="L470" i="5"/>
  <c r="J470" i="5"/>
  <c r="I470" i="5"/>
  <c r="N470" i="5" s="1"/>
  <c r="H470" i="5"/>
  <c r="F470" i="5"/>
  <c r="I469" i="5"/>
  <c r="H469" i="5"/>
  <c r="F469" i="5"/>
  <c r="L469" i="5" s="1"/>
  <c r="N468" i="5"/>
  <c r="J468" i="5"/>
  <c r="I468" i="5"/>
  <c r="F468" i="5"/>
  <c r="N467" i="5"/>
  <c r="L467" i="5"/>
  <c r="J467" i="5"/>
  <c r="I467" i="5"/>
  <c r="H467" i="5"/>
  <c r="F467" i="5"/>
  <c r="L466" i="5"/>
  <c r="J466" i="5"/>
  <c r="I466" i="5"/>
  <c r="N466" i="5" s="1"/>
  <c r="H466" i="5"/>
  <c r="F466" i="5"/>
  <c r="I465" i="5"/>
  <c r="H465" i="5"/>
  <c r="F465" i="5"/>
  <c r="L465" i="5" s="1"/>
  <c r="N464" i="5"/>
  <c r="J464" i="5"/>
  <c r="I464" i="5"/>
  <c r="F464" i="5"/>
  <c r="N463" i="5"/>
  <c r="L463" i="5"/>
  <c r="J463" i="5"/>
  <c r="I463" i="5"/>
  <c r="H463" i="5"/>
  <c r="F463" i="5"/>
  <c r="L462" i="5"/>
  <c r="J462" i="5"/>
  <c r="I462" i="5"/>
  <c r="N462" i="5" s="1"/>
  <c r="H462" i="5"/>
  <c r="F462" i="5"/>
  <c r="I461" i="5"/>
  <c r="H461" i="5"/>
  <c r="F461" i="5"/>
  <c r="L461" i="5" s="1"/>
  <c r="N460" i="5"/>
  <c r="J460" i="5"/>
  <c r="I460" i="5"/>
  <c r="F460" i="5"/>
  <c r="N459" i="5"/>
  <c r="L459" i="5"/>
  <c r="J459" i="5"/>
  <c r="I459" i="5"/>
  <c r="H459" i="5"/>
  <c r="F459" i="5"/>
  <c r="L458" i="5"/>
  <c r="J458" i="5"/>
  <c r="I458" i="5"/>
  <c r="N458" i="5" s="1"/>
  <c r="H458" i="5"/>
  <c r="F458" i="5"/>
  <c r="I457" i="5"/>
  <c r="H457" i="5"/>
  <c r="F457" i="5"/>
  <c r="L457" i="5" s="1"/>
  <c r="N456" i="5"/>
  <c r="J456" i="5"/>
  <c r="I456" i="5"/>
  <c r="F456" i="5"/>
  <c r="N455" i="5"/>
  <c r="L455" i="5"/>
  <c r="J455" i="5"/>
  <c r="I455" i="5"/>
  <c r="H455" i="5"/>
  <c r="F455" i="5"/>
  <c r="L454" i="5"/>
  <c r="J454" i="5"/>
  <c r="I454" i="5"/>
  <c r="N454" i="5" s="1"/>
  <c r="H454" i="5"/>
  <c r="F454" i="5"/>
  <c r="I453" i="5"/>
  <c r="H453" i="5"/>
  <c r="F453" i="5"/>
  <c r="L453" i="5" s="1"/>
  <c r="N452" i="5"/>
  <c r="J452" i="5"/>
  <c r="I452" i="5"/>
  <c r="F452" i="5"/>
  <c r="N451" i="5"/>
  <c r="L451" i="5"/>
  <c r="J451" i="5"/>
  <c r="I451" i="5"/>
  <c r="H451" i="5"/>
  <c r="F451" i="5"/>
  <c r="L450" i="5"/>
  <c r="J450" i="5"/>
  <c r="I450" i="5"/>
  <c r="N450" i="5" s="1"/>
  <c r="H450" i="5"/>
  <c r="F450" i="5"/>
  <c r="I449" i="5"/>
  <c r="H449" i="5"/>
  <c r="F449" i="5"/>
  <c r="L449" i="5" s="1"/>
  <c r="N448" i="5"/>
  <c r="J448" i="5"/>
  <c r="I448" i="5"/>
  <c r="F448" i="5"/>
  <c r="N447" i="5"/>
  <c r="L447" i="5"/>
  <c r="J447" i="5"/>
  <c r="I447" i="5"/>
  <c r="H447" i="5"/>
  <c r="F447" i="5"/>
  <c r="L446" i="5"/>
  <c r="J446" i="5"/>
  <c r="I446" i="5"/>
  <c r="N446" i="5" s="1"/>
  <c r="H446" i="5"/>
  <c r="F446" i="5"/>
  <c r="I445" i="5"/>
  <c r="H445" i="5"/>
  <c r="F445" i="5"/>
  <c r="L445" i="5" s="1"/>
  <c r="N444" i="5"/>
  <c r="J444" i="5"/>
  <c r="I444" i="5"/>
  <c r="F444" i="5"/>
  <c r="N443" i="5"/>
  <c r="L443" i="5"/>
  <c r="J443" i="5"/>
  <c r="I443" i="5"/>
  <c r="H443" i="5"/>
  <c r="F443" i="5"/>
  <c r="L442" i="5"/>
  <c r="J442" i="5"/>
  <c r="I442" i="5"/>
  <c r="N442" i="5" s="1"/>
  <c r="H442" i="5"/>
  <c r="F442" i="5"/>
  <c r="I441" i="5"/>
  <c r="H441" i="5"/>
  <c r="F441" i="5"/>
  <c r="L441" i="5" s="1"/>
  <c r="N440" i="5"/>
  <c r="J440" i="5"/>
  <c r="I440" i="5"/>
  <c r="F440" i="5"/>
  <c r="N439" i="5"/>
  <c r="L439" i="5"/>
  <c r="J439" i="5"/>
  <c r="I439" i="5"/>
  <c r="H439" i="5"/>
  <c r="F439" i="5"/>
  <c r="L438" i="5"/>
  <c r="J438" i="5"/>
  <c r="I438" i="5"/>
  <c r="N438" i="5" s="1"/>
  <c r="H438" i="5"/>
  <c r="F438" i="5"/>
  <c r="I437" i="5"/>
  <c r="H437" i="5"/>
  <c r="F437" i="5"/>
  <c r="L437" i="5" s="1"/>
  <c r="N436" i="5"/>
  <c r="J436" i="5"/>
  <c r="I436" i="5"/>
  <c r="F436" i="5"/>
  <c r="N435" i="5"/>
  <c r="L435" i="5"/>
  <c r="J435" i="5"/>
  <c r="I435" i="5"/>
  <c r="H435" i="5"/>
  <c r="F435" i="5"/>
  <c r="L434" i="5"/>
  <c r="J434" i="5"/>
  <c r="I434" i="5"/>
  <c r="N434" i="5" s="1"/>
  <c r="H434" i="5"/>
  <c r="F434" i="5"/>
  <c r="I433" i="5"/>
  <c r="H433" i="5"/>
  <c r="F433" i="5"/>
  <c r="L433" i="5" s="1"/>
  <c r="N432" i="5"/>
  <c r="J432" i="5"/>
  <c r="I432" i="5"/>
  <c r="F432" i="5"/>
  <c r="N431" i="5"/>
  <c r="L431" i="5"/>
  <c r="J431" i="5"/>
  <c r="I431" i="5"/>
  <c r="H431" i="5"/>
  <c r="F431" i="5"/>
  <c r="L430" i="5"/>
  <c r="J430" i="5"/>
  <c r="I430" i="5"/>
  <c r="N430" i="5" s="1"/>
  <c r="H430" i="5"/>
  <c r="F430" i="5"/>
  <c r="I429" i="5"/>
  <c r="H429" i="5"/>
  <c r="F429" i="5"/>
  <c r="L429" i="5" s="1"/>
  <c r="N428" i="5"/>
  <c r="J428" i="5"/>
  <c r="I428" i="5"/>
  <c r="F428" i="5"/>
  <c r="N427" i="5"/>
  <c r="L427" i="5"/>
  <c r="J427" i="5"/>
  <c r="I427" i="5"/>
  <c r="H427" i="5"/>
  <c r="F427" i="5"/>
  <c r="L426" i="5"/>
  <c r="J426" i="5"/>
  <c r="I426" i="5"/>
  <c r="N426" i="5" s="1"/>
  <c r="H426" i="5"/>
  <c r="F426" i="5"/>
  <c r="I425" i="5"/>
  <c r="H425" i="5"/>
  <c r="F425" i="5"/>
  <c r="L425" i="5" s="1"/>
  <c r="N424" i="5"/>
  <c r="I424" i="5"/>
  <c r="J424" i="5" s="1"/>
  <c r="F424" i="5"/>
  <c r="N423" i="5"/>
  <c r="L423" i="5"/>
  <c r="J423" i="5"/>
  <c r="I423" i="5"/>
  <c r="F423" i="5"/>
  <c r="H423" i="5" s="1"/>
  <c r="L422" i="5"/>
  <c r="J422" i="5"/>
  <c r="I422" i="5"/>
  <c r="N422" i="5" s="1"/>
  <c r="H422" i="5"/>
  <c r="F422" i="5"/>
  <c r="I421" i="5"/>
  <c r="H421" i="5"/>
  <c r="F421" i="5"/>
  <c r="L421" i="5" s="1"/>
  <c r="N420" i="5"/>
  <c r="I420" i="5"/>
  <c r="J420" i="5" s="1"/>
  <c r="F420" i="5"/>
  <c r="N419" i="5"/>
  <c r="L419" i="5"/>
  <c r="J419" i="5"/>
  <c r="I419" i="5"/>
  <c r="F419" i="5"/>
  <c r="H419" i="5" s="1"/>
  <c r="L418" i="5"/>
  <c r="J418" i="5"/>
  <c r="I418" i="5"/>
  <c r="N418" i="5" s="1"/>
  <c r="H418" i="5"/>
  <c r="F418" i="5"/>
  <c r="I417" i="5"/>
  <c r="H417" i="5"/>
  <c r="F417" i="5"/>
  <c r="L417" i="5" s="1"/>
  <c r="N416" i="5"/>
  <c r="I416" i="5"/>
  <c r="J416" i="5" s="1"/>
  <c r="F416" i="5"/>
  <c r="N415" i="5"/>
  <c r="L415" i="5"/>
  <c r="J415" i="5"/>
  <c r="I415" i="5"/>
  <c r="F415" i="5"/>
  <c r="H415" i="5" s="1"/>
  <c r="L414" i="5"/>
  <c r="J414" i="5"/>
  <c r="I414" i="5"/>
  <c r="N414" i="5" s="1"/>
  <c r="H414" i="5"/>
  <c r="F414" i="5"/>
  <c r="I413" i="5"/>
  <c r="H413" i="5"/>
  <c r="F413" i="5"/>
  <c r="L413" i="5" s="1"/>
  <c r="N412" i="5"/>
  <c r="I412" i="5"/>
  <c r="J412" i="5" s="1"/>
  <c r="F412" i="5"/>
  <c r="N411" i="5"/>
  <c r="L411" i="5"/>
  <c r="J411" i="5"/>
  <c r="I411" i="5"/>
  <c r="F411" i="5"/>
  <c r="H411" i="5" s="1"/>
  <c r="L410" i="5"/>
  <c r="J410" i="5"/>
  <c r="I410" i="5"/>
  <c r="N410" i="5" s="1"/>
  <c r="H410" i="5"/>
  <c r="F410" i="5"/>
  <c r="I409" i="5"/>
  <c r="H409" i="5"/>
  <c r="F409" i="5"/>
  <c r="L409" i="5" s="1"/>
  <c r="N408" i="5"/>
  <c r="I408" i="5"/>
  <c r="J408" i="5" s="1"/>
  <c r="F408" i="5"/>
  <c r="N407" i="5"/>
  <c r="L407" i="5"/>
  <c r="J407" i="5"/>
  <c r="I407" i="5"/>
  <c r="F407" i="5"/>
  <c r="H407" i="5" s="1"/>
  <c r="L406" i="5"/>
  <c r="J406" i="5"/>
  <c r="I406" i="5"/>
  <c r="N406" i="5" s="1"/>
  <c r="H406" i="5"/>
  <c r="F406" i="5"/>
  <c r="I405" i="5"/>
  <c r="H405" i="5"/>
  <c r="F405" i="5"/>
  <c r="L405" i="5" s="1"/>
  <c r="N404" i="5"/>
  <c r="I404" i="5"/>
  <c r="J404" i="5" s="1"/>
  <c r="F404" i="5"/>
  <c r="N403" i="5"/>
  <c r="L403" i="5"/>
  <c r="J403" i="5"/>
  <c r="I403" i="5"/>
  <c r="F403" i="5"/>
  <c r="H403" i="5" s="1"/>
  <c r="L402" i="5"/>
  <c r="J402" i="5"/>
  <c r="I402" i="5"/>
  <c r="N402" i="5" s="1"/>
  <c r="H402" i="5"/>
  <c r="F402" i="5"/>
  <c r="I401" i="5"/>
  <c r="H401" i="5"/>
  <c r="F401" i="5"/>
  <c r="L401" i="5" s="1"/>
  <c r="N400" i="5"/>
  <c r="I400" i="5"/>
  <c r="J400" i="5" s="1"/>
  <c r="F400" i="5"/>
  <c r="N399" i="5"/>
  <c r="L399" i="5"/>
  <c r="J399" i="5"/>
  <c r="I399" i="5"/>
  <c r="F399" i="5"/>
  <c r="H399" i="5" s="1"/>
  <c r="L398" i="5"/>
  <c r="J398" i="5"/>
  <c r="I398" i="5"/>
  <c r="N398" i="5" s="1"/>
  <c r="H398" i="5"/>
  <c r="F398" i="5"/>
  <c r="I397" i="5"/>
  <c r="H397" i="5"/>
  <c r="F397" i="5"/>
  <c r="L397" i="5" s="1"/>
  <c r="N396" i="5"/>
  <c r="I396" i="5"/>
  <c r="J396" i="5" s="1"/>
  <c r="F396" i="5"/>
  <c r="N395" i="5"/>
  <c r="L395" i="5"/>
  <c r="J395" i="5"/>
  <c r="I395" i="5"/>
  <c r="F395" i="5"/>
  <c r="H395" i="5" s="1"/>
  <c r="L394" i="5"/>
  <c r="J394" i="5"/>
  <c r="I394" i="5"/>
  <c r="N394" i="5" s="1"/>
  <c r="H394" i="5"/>
  <c r="F394" i="5"/>
  <c r="I393" i="5"/>
  <c r="H393" i="5"/>
  <c r="F393" i="5"/>
  <c r="L393" i="5" s="1"/>
  <c r="N392" i="5"/>
  <c r="I392" i="5"/>
  <c r="J392" i="5" s="1"/>
  <c r="F392" i="5"/>
  <c r="N391" i="5"/>
  <c r="L391" i="5"/>
  <c r="J391" i="5"/>
  <c r="I391" i="5"/>
  <c r="F391" i="5"/>
  <c r="H391" i="5" s="1"/>
  <c r="L390" i="5"/>
  <c r="J390" i="5"/>
  <c r="I390" i="5"/>
  <c r="N390" i="5" s="1"/>
  <c r="H390" i="5"/>
  <c r="F390" i="5"/>
  <c r="I389" i="5"/>
  <c r="H389" i="5"/>
  <c r="F389" i="5"/>
  <c r="L389" i="5" s="1"/>
  <c r="N388" i="5"/>
  <c r="I388" i="5"/>
  <c r="J388" i="5" s="1"/>
  <c r="F388" i="5"/>
  <c r="N387" i="5"/>
  <c r="L387" i="5"/>
  <c r="J387" i="5"/>
  <c r="I387" i="5"/>
  <c r="F387" i="5"/>
  <c r="H387" i="5" s="1"/>
  <c r="L386" i="5"/>
  <c r="J386" i="5"/>
  <c r="I386" i="5"/>
  <c r="N386" i="5" s="1"/>
  <c r="H386" i="5"/>
  <c r="F386" i="5"/>
  <c r="I385" i="5"/>
  <c r="H385" i="5"/>
  <c r="F385" i="5"/>
  <c r="L385" i="5" s="1"/>
  <c r="N384" i="5"/>
  <c r="I384" i="5"/>
  <c r="J384" i="5" s="1"/>
  <c r="F384" i="5"/>
  <c r="N383" i="5"/>
  <c r="L383" i="5"/>
  <c r="J383" i="5"/>
  <c r="I383" i="5"/>
  <c r="F383" i="5"/>
  <c r="H383" i="5" s="1"/>
  <c r="L382" i="5"/>
  <c r="J382" i="5"/>
  <c r="I382" i="5"/>
  <c r="N382" i="5" s="1"/>
  <c r="H382" i="5"/>
  <c r="F382" i="5"/>
  <c r="I381" i="5"/>
  <c r="H381" i="5"/>
  <c r="F381" i="5"/>
  <c r="L381" i="5" s="1"/>
  <c r="N380" i="5"/>
  <c r="I380" i="5"/>
  <c r="J380" i="5" s="1"/>
  <c r="F380" i="5"/>
  <c r="N379" i="5"/>
  <c r="L379" i="5"/>
  <c r="J379" i="5"/>
  <c r="I379" i="5"/>
  <c r="F379" i="5"/>
  <c r="H379" i="5" s="1"/>
  <c r="L378" i="5"/>
  <c r="J378" i="5"/>
  <c r="I378" i="5"/>
  <c r="N378" i="5" s="1"/>
  <c r="H378" i="5"/>
  <c r="F378" i="5"/>
  <c r="I377" i="5"/>
  <c r="H377" i="5"/>
  <c r="F377" i="5"/>
  <c r="L377" i="5" s="1"/>
  <c r="N376" i="5"/>
  <c r="I376" i="5"/>
  <c r="J376" i="5" s="1"/>
  <c r="F376" i="5"/>
  <c r="N375" i="5"/>
  <c r="L375" i="5"/>
  <c r="J375" i="5"/>
  <c r="I375" i="5"/>
  <c r="F375" i="5"/>
  <c r="H375" i="5" s="1"/>
  <c r="L374" i="5"/>
  <c r="I374" i="5"/>
  <c r="N374" i="5" s="1"/>
  <c r="H374" i="5"/>
  <c r="F374" i="5"/>
  <c r="I373" i="5"/>
  <c r="F373" i="5"/>
  <c r="L373" i="5" s="1"/>
  <c r="N372" i="5"/>
  <c r="I372" i="5"/>
  <c r="J372" i="5" s="1"/>
  <c r="F372" i="5"/>
  <c r="N371" i="5"/>
  <c r="L371" i="5"/>
  <c r="J371" i="5"/>
  <c r="I371" i="5"/>
  <c r="F371" i="5"/>
  <c r="H371" i="5" s="1"/>
  <c r="L370" i="5"/>
  <c r="I370" i="5"/>
  <c r="N370" i="5" s="1"/>
  <c r="H370" i="5"/>
  <c r="F370" i="5"/>
  <c r="I369" i="5"/>
  <c r="F369" i="5"/>
  <c r="L369" i="5" s="1"/>
  <c r="N368" i="5"/>
  <c r="I368" i="5"/>
  <c r="J368" i="5" s="1"/>
  <c r="F368" i="5"/>
  <c r="N367" i="5"/>
  <c r="L367" i="5"/>
  <c r="J367" i="5"/>
  <c r="I367" i="5"/>
  <c r="F367" i="5"/>
  <c r="H367" i="5" s="1"/>
  <c r="L366" i="5"/>
  <c r="I366" i="5"/>
  <c r="N366" i="5" s="1"/>
  <c r="H366" i="5"/>
  <c r="F366" i="5"/>
  <c r="I365" i="5"/>
  <c r="F365" i="5"/>
  <c r="L365" i="5" s="1"/>
  <c r="N364" i="5"/>
  <c r="L364" i="5"/>
  <c r="J364" i="5"/>
  <c r="H364" i="5"/>
  <c r="L363" i="5"/>
  <c r="J363" i="5"/>
  <c r="I363" i="5"/>
  <c r="N363" i="5" s="1"/>
  <c r="H363" i="5"/>
  <c r="F363" i="5"/>
  <c r="I362" i="5"/>
  <c r="F362" i="5"/>
  <c r="L362" i="5" s="1"/>
  <c r="N361" i="5"/>
  <c r="I361" i="5"/>
  <c r="J361" i="5" s="1"/>
  <c r="F361" i="5"/>
  <c r="N360" i="5"/>
  <c r="L360" i="5"/>
  <c r="J360" i="5"/>
  <c r="I360" i="5"/>
  <c r="F360" i="5"/>
  <c r="H360" i="5" s="1"/>
  <c r="L359" i="5"/>
  <c r="J359" i="5"/>
  <c r="I359" i="5"/>
  <c r="N359" i="5" s="1"/>
  <c r="H359" i="5"/>
  <c r="F359" i="5"/>
  <c r="I358" i="5"/>
  <c r="F358" i="5"/>
  <c r="L358" i="5" s="1"/>
  <c r="N357" i="5"/>
  <c r="I357" i="5"/>
  <c r="J357" i="5" s="1"/>
  <c r="F357" i="5"/>
  <c r="N356" i="5"/>
  <c r="L356" i="5"/>
  <c r="J356" i="5"/>
  <c r="I356" i="5"/>
  <c r="F356" i="5"/>
  <c r="H356" i="5" s="1"/>
  <c r="L355" i="5"/>
  <c r="J355" i="5"/>
  <c r="I355" i="5"/>
  <c r="N355" i="5" s="1"/>
  <c r="H355" i="5"/>
  <c r="F355" i="5"/>
  <c r="I354" i="5"/>
  <c r="F354" i="5"/>
  <c r="L354" i="5" s="1"/>
  <c r="N353" i="5"/>
  <c r="L353" i="5"/>
  <c r="I353" i="5"/>
  <c r="J353" i="5" s="1"/>
  <c r="F353" i="5"/>
  <c r="H353" i="5" s="1"/>
  <c r="I352" i="5"/>
  <c r="N352" i="5" s="1"/>
  <c r="F352" i="5"/>
  <c r="L351" i="5"/>
  <c r="I351" i="5"/>
  <c r="N351" i="5" s="1"/>
  <c r="F351" i="5"/>
  <c r="H351" i="5" s="1"/>
  <c r="I350" i="5"/>
  <c r="H350" i="5"/>
  <c r="F350" i="5"/>
  <c r="L350" i="5" s="1"/>
  <c r="L349" i="5"/>
  <c r="I349" i="5"/>
  <c r="J349" i="5" s="1"/>
  <c r="F349" i="5"/>
  <c r="H349" i="5" s="1"/>
  <c r="L348" i="5"/>
  <c r="I348" i="5"/>
  <c r="F348" i="5"/>
  <c r="H348" i="5" s="1"/>
  <c r="I347" i="5"/>
  <c r="N347" i="5" s="1"/>
  <c r="F347" i="5"/>
  <c r="L347" i="5" s="1"/>
  <c r="L346" i="5"/>
  <c r="I346" i="5"/>
  <c r="F346" i="5"/>
  <c r="H346" i="5" s="1"/>
  <c r="I345" i="5"/>
  <c r="J345" i="5" s="1"/>
  <c r="F345" i="5"/>
  <c r="H345" i="5" s="1"/>
  <c r="N344" i="5"/>
  <c r="L344" i="5"/>
  <c r="I344" i="5"/>
  <c r="J344" i="5" s="1"/>
  <c r="F344" i="5"/>
  <c r="H344" i="5" s="1"/>
  <c r="I343" i="5"/>
  <c r="N343" i="5" s="1"/>
  <c r="H343" i="5"/>
  <c r="F343" i="5"/>
  <c r="L343" i="5" s="1"/>
  <c r="I342" i="5"/>
  <c r="H342" i="5"/>
  <c r="F342" i="5"/>
  <c r="L342" i="5" s="1"/>
  <c r="L341" i="5"/>
  <c r="J341" i="5"/>
  <c r="I341" i="5"/>
  <c r="N341" i="5" s="1"/>
  <c r="F341" i="5"/>
  <c r="H341" i="5" s="1"/>
  <c r="I340" i="5"/>
  <c r="N340" i="5" s="1"/>
  <c r="H340" i="5"/>
  <c r="F340" i="5"/>
  <c r="L340" i="5" s="1"/>
  <c r="I339" i="5"/>
  <c r="N339" i="5" s="1"/>
  <c r="F339" i="5"/>
  <c r="L339" i="5" s="1"/>
  <c r="N338" i="5"/>
  <c r="L338" i="5"/>
  <c r="I338" i="5"/>
  <c r="J338" i="5" s="1"/>
  <c r="F338" i="5"/>
  <c r="H338" i="5" s="1"/>
  <c r="L337" i="5"/>
  <c r="J337" i="5"/>
  <c r="I337" i="5"/>
  <c r="N337" i="5" s="1"/>
  <c r="F337" i="5"/>
  <c r="H337" i="5" s="1"/>
  <c r="I336" i="5"/>
  <c r="N336" i="5" s="1"/>
  <c r="F336" i="5"/>
  <c r="L336" i="5" s="1"/>
  <c r="I335" i="5"/>
  <c r="N335" i="5" s="1"/>
  <c r="F335" i="5"/>
  <c r="L335" i="5" s="1"/>
  <c r="N334" i="5"/>
  <c r="L334" i="5"/>
  <c r="I334" i="5"/>
  <c r="J334" i="5" s="1"/>
  <c r="F334" i="5"/>
  <c r="H334" i="5" s="1"/>
  <c r="L333" i="5"/>
  <c r="J333" i="5"/>
  <c r="I333" i="5"/>
  <c r="N333" i="5" s="1"/>
  <c r="F333" i="5"/>
  <c r="H333" i="5" s="1"/>
  <c r="I332" i="5"/>
  <c r="N332" i="5" s="1"/>
  <c r="F332" i="5"/>
  <c r="I331" i="5"/>
  <c r="N331" i="5" s="1"/>
  <c r="F331" i="5"/>
  <c r="L331" i="5" s="1"/>
  <c r="N330" i="5"/>
  <c r="L330" i="5"/>
  <c r="I330" i="5"/>
  <c r="J330" i="5" s="1"/>
  <c r="F330" i="5"/>
  <c r="H330" i="5" s="1"/>
  <c r="L329" i="5"/>
  <c r="J329" i="5"/>
  <c r="I329" i="5"/>
  <c r="N329" i="5" s="1"/>
  <c r="F329" i="5"/>
  <c r="H329" i="5" s="1"/>
  <c r="I328" i="5"/>
  <c r="N328" i="5" s="1"/>
  <c r="F328" i="5"/>
  <c r="I327" i="5"/>
  <c r="N327" i="5" s="1"/>
  <c r="F327" i="5"/>
  <c r="L327" i="5" s="1"/>
  <c r="N326" i="5"/>
  <c r="L326" i="5"/>
  <c r="I326" i="5"/>
  <c r="J326" i="5" s="1"/>
  <c r="F326" i="5"/>
  <c r="H326" i="5" s="1"/>
  <c r="L325" i="5"/>
  <c r="J325" i="5"/>
  <c r="I325" i="5"/>
  <c r="N325" i="5" s="1"/>
  <c r="F325" i="5"/>
  <c r="H325" i="5" s="1"/>
  <c r="I324" i="5"/>
  <c r="N324" i="5" s="1"/>
  <c r="H324" i="5"/>
  <c r="F324" i="5"/>
  <c r="L324" i="5" s="1"/>
  <c r="I323" i="5"/>
  <c r="N323" i="5" s="1"/>
  <c r="F323" i="5"/>
  <c r="L323" i="5" s="1"/>
  <c r="N322" i="5"/>
  <c r="L322" i="5"/>
  <c r="I322" i="5"/>
  <c r="J322" i="5" s="1"/>
  <c r="F322" i="5"/>
  <c r="H322" i="5" s="1"/>
  <c r="L321" i="5"/>
  <c r="I321" i="5"/>
  <c r="N321" i="5" s="1"/>
  <c r="F321" i="5"/>
  <c r="H321" i="5" s="1"/>
  <c r="I320" i="5"/>
  <c r="N320" i="5" s="1"/>
  <c r="H320" i="5"/>
  <c r="F320" i="5"/>
  <c r="L320" i="5" s="1"/>
  <c r="I319" i="5"/>
  <c r="N319" i="5" s="1"/>
  <c r="F319" i="5"/>
  <c r="L319" i="5" s="1"/>
  <c r="N318" i="5"/>
  <c r="L318" i="5"/>
  <c r="I318" i="5"/>
  <c r="J318" i="5" s="1"/>
  <c r="F318" i="5"/>
  <c r="H318" i="5" s="1"/>
  <c r="L317" i="5"/>
  <c r="I317" i="5"/>
  <c r="F317" i="5"/>
  <c r="H317" i="5" s="1"/>
  <c r="I316" i="5"/>
  <c r="N316" i="5" s="1"/>
  <c r="H316" i="5"/>
  <c r="F316" i="5"/>
  <c r="L316" i="5" s="1"/>
  <c r="I315" i="5"/>
  <c r="N315" i="5" s="1"/>
  <c r="F315" i="5"/>
  <c r="L315" i="5" s="1"/>
  <c r="N314" i="5"/>
  <c r="L314" i="5"/>
  <c r="I314" i="5"/>
  <c r="J314" i="5" s="1"/>
  <c r="F314" i="5"/>
  <c r="H314" i="5" s="1"/>
  <c r="L313" i="5"/>
  <c r="I313" i="5"/>
  <c r="F313" i="5"/>
  <c r="H313" i="5" s="1"/>
  <c r="I312" i="5"/>
  <c r="N312" i="5" s="1"/>
  <c r="H312" i="5"/>
  <c r="F312" i="5"/>
  <c r="L312" i="5" s="1"/>
  <c r="I311" i="5"/>
  <c r="N311" i="5" s="1"/>
  <c r="F311" i="5"/>
  <c r="L311" i="5" s="1"/>
  <c r="N310" i="5"/>
  <c r="L310" i="5"/>
  <c r="I310" i="5"/>
  <c r="J310" i="5" s="1"/>
  <c r="F310" i="5"/>
  <c r="H310" i="5" s="1"/>
  <c r="L309" i="5"/>
  <c r="J309" i="5"/>
  <c r="I309" i="5"/>
  <c r="N309" i="5" s="1"/>
  <c r="F309" i="5"/>
  <c r="H309" i="5" s="1"/>
  <c r="I308" i="5"/>
  <c r="N308" i="5" s="1"/>
  <c r="H308" i="5"/>
  <c r="F308" i="5"/>
  <c r="L308" i="5" s="1"/>
  <c r="I307" i="5"/>
  <c r="N307" i="5" s="1"/>
  <c r="F307" i="5"/>
  <c r="L307" i="5" s="1"/>
  <c r="N306" i="5"/>
  <c r="L306" i="5"/>
  <c r="I306" i="5"/>
  <c r="J306" i="5" s="1"/>
  <c r="F306" i="5"/>
  <c r="H306" i="5" s="1"/>
  <c r="L305" i="5"/>
  <c r="J305" i="5"/>
  <c r="I305" i="5"/>
  <c r="N305" i="5" s="1"/>
  <c r="F305" i="5"/>
  <c r="H305" i="5" s="1"/>
  <c r="I304" i="5"/>
  <c r="N304" i="5" s="1"/>
  <c r="F304" i="5"/>
  <c r="L304" i="5" s="1"/>
  <c r="I303" i="5"/>
  <c r="N303" i="5" s="1"/>
  <c r="F303" i="5"/>
  <c r="L303" i="5" s="1"/>
  <c r="N302" i="5"/>
  <c r="L302" i="5"/>
  <c r="I302" i="5"/>
  <c r="J302" i="5" s="1"/>
  <c r="F302" i="5"/>
  <c r="H302" i="5" s="1"/>
  <c r="L301" i="5"/>
  <c r="J301" i="5"/>
  <c r="I301" i="5"/>
  <c r="N301" i="5" s="1"/>
  <c r="F301" i="5"/>
  <c r="H301" i="5" s="1"/>
  <c r="I300" i="5"/>
  <c r="N300" i="5" s="1"/>
  <c r="F300" i="5"/>
  <c r="I299" i="5"/>
  <c r="N299" i="5" s="1"/>
  <c r="F299" i="5"/>
  <c r="L299" i="5" s="1"/>
  <c r="N298" i="5"/>
  <c r="L298" i="5"/>
  <c r="I298" i="5"/>
  <c r="J298" i="5" s="1"/>
  <c r="F298" i="5"/>
  <c r="H298" i="5" s="1"/>
  <c r="L297" i="5"/>
  <c r="I297" i="5"/>
  <c r="F297" i="5"/>
  <c r="H297" i="5" s="1"/>
  <c r="I296" i="5"/>
  <c r="N296" i="5" s="1"/>
  <c r="F296" i="5"/>
  <c r="I295" i="5"/>
  <c r="N295" i="5" s="1"/>
  <c r="F295" i="5"/>
  <c r="L295" i="5" s="1"/>
  <c r="N294" i="5"/>
  <c r="L294" i="5"/>
  <c r="I294" i="5"/>
  <c r="J294" i="5" s="1"/>
  <c r="F294" i="5"/>
  <c r="H294" i="5" s="1"/>
  <c r="L293" i="5"/>
  <c r="J293" i="5"/>
  <c r="I293" i="5"/>
  <c r="N293" i="5" s="1"/>
  <c r="F293" i="5"/>
  <c r="H293" i="5" s="1"/>
  <c r="I292" i="5"/>
  <c r="N292" i="5" s="1"/>
  <c r="H292" i="5"/>
  <c r="F292" i="5"/>
  <c r="L292" i="5" s="1"/>
  <c r="I291" i="5"/>
  <c r="N291" i="5" s="1"/>
  <c r="F291" i="5"/>
  <c r="L291" i="5" s="1"/>
  <c r="N290" i="5"/>
  <c r="L290" i="5"/>
  <c r="I290" i="5"/>
  <c r="J290" i="5" s="1"/>
  <c r="F290" i="5"/>
  <c r="H290" i="5" s="1"/>
  <c r="L289" i="5"/>
  <c r="I289" i="5"/>
  <c r="N289" i="5" s="1"/>
  <c r="F289" i="5"/>
  <c r="H289" i="5" s="1"/>
  <c r="I288" i="5"/>
  <c r="H288" i="5"/>
  <c r="F288" i="5"/>
  <c r="L288" i="5" s="1"/>
  <c r="I287" i="5"/>
  <c r="N287" i="5" s="1"/>
  <c r="F287" i="5"/>
  <c r="N286" i="5"/>
  <c r="L286" i="5"/>
  <c r="I286" i="5"/>
  <c r="J286" i="5" s="1"/>
  <c r="F286" i="5"/>
  <c r="H286" i="5" s="1"/>
  <c r="L285" i="5"/>
  <c r="I285" i="5"/>
  <c r="F285" i="5"/>
  <c r="H285" i="5" s="1"/>
  <c r="I284" i="5"/>
  <c r="H284" i="5"/>
  <c r="F284" i="5"/>
  <c r="L284" i="5" s="1"/>
  <c r="I283" i="5"/>
  <c r="N283" i="5" s="1"/>
  <c r="F283" i="5"/>
  <c r="N282" i="5"/>
  <c r="L282" i="5"/>
  <c r="I282" i="5"/>
  <c r="J282" i="5" s="1"/>
  <c r="F282" i="5"/>
  <c r="H282" i="5" s="1"/>
  <c r="L281" i="5"/>
  <c r="I281" i="5"/>
  <c r="F281" i="5"/>
  <c r="H281" i="5" s="1"/>
  <c r="I280" i="5"/>
  <c r="F280" i="5"/>
  <c r="L280" i="5" s="1"/>
  <c r="I279" i="5"/>
  <c r="N279" i="5" s="1"/>
  <c r="F279" i="5"/>
  <c r="N278" i="5"/>
  <c r="L278" i="5"/>
  <c r="I278" i="5"/>
  <c r="J278" i="5" s="1"/>
  <c r="F278" i="5"/>
  <c r="H278" i="5" s="1"/>
  <c r="L277" i="5"/>
  <c r="J277" i="5"/>
  <c r="I277" i="5"/>
  <c r="N277" i="5" s="1"/>
  <c r="F277" i="5"/>
  <c r="H277" i="5" s="1"/>
  <c r="I276" i="5"/>
  <c r="H276" i="5"/>
  <c r="F276" i="5"/>
  <c r="L276" i="5" s="1"/>
  <c r="I275" i="5"/>
  <c r="N275" i="5" s="1"/>
  <c r="F275" i="5"/>
  <c r="L274" i="5"/>
  <c r="I274" i="5"/>
  <c r="J274" i="5" s="1"/>
  <c r="F274" i="5"/>
  <c r="H274" i="5" s="1"/>
  <c r="I273" i="5"/>
  <c r="F273" i="5"/>
  <c r="I272" i="5"/>
  <c r="H272" i="5"/>
  <c r="F272" i="5"/>
  <c r="L272" i="5" s="1"/>
  <c r="L271" i="5"/>
  <c r="I271" i="5"/>
  <c r="N271" i="5" s="1"/>
  <c r="F271" i="5"/>
  <c r="H271" i="5" s="1"/>
  <c r="N270" i="5"/>
  <c r="L270" i="5"/>
  <c r="I270" i="5"/>
  <c r="J270" i="5" s="1"/>
  <c r="F270" i="5"/>
  <c r="H270" i="5" s="1"/>
  <c r="I269" i="5"/>
  <c r="F269" i="5"/>
  <c r="H269" i="5" s="1"/>
  <c r="I268" i="5"/>
  <c r="H268" i="5"/>
  <c r="F268" i="5"/>
  <c r="L268" i="5" s="1"/>
  <c r="I267" i="5"/>
  <c r="N267" i="5" s="1"/>
  <c r="F267" i="5"/>
  <c r="N266" i="5"/>
  <c r="L266" i="5"/>
  <c r="I266" i="5"/>
  <c r="J266" i="5" s="1"/>
  <c r="F266" i="5"/>
  <c r="H266" i="5" s="1"/>
  <c r="J265" i="5"/>
  <c r="I265" i="5"/>
  <c r="N265" i="5" s="1"/>
  <c r="F265" i="5"/>
  <c r="I264" i="5"/>
  <c r="F264" i="5"/>
  <c r="L263" i="5"/>
  <c r="I263" i="5"/>
  <c r="N263" i="5" s="1"/>
  <c r="F263" i="5"/>
  <c r="H263" i="5" s="1"/>
  <c r="L262" i="5"/>
  <c r="I262" i="5"/>
  <c r="F262" i="5"/>
  <c r="H262" i="5" s="1"/>
  <c r="L261" i="5"/>
  <c r="J261" i="5"/>
  <c r="I261" i="5"/>
  <c r="N261" i="5" s="1"/>
  <c r="F261" i="5"/>
  <c r="H261" i="5" s="1"/>
  <c r="I260" i="5"/>
  <c r="F260" i="5"/>
  <c r="I259" i="5"/>
  <c r="N259" i="5" s="1"/>
  <c r="F259" i="5"/>
  <c r="L258" i="5"/>
  <c r="I258" i="5"/>
  <c r="J258" i="5" s="1"/>
  <c r="F258" i="5"/>
  <c r="H258" i="5" s="1"/>
  <c r="I257" i="5"/>
  <c r="F257" i="5"/>
  <c r="I256" i="5"/>
  <c r="H256" i="5"/>
  <c r="F256" i="5"/>
  <c r="L256" i="5" s="1"/>
  <c r="L255" i="5"/>
  <c r="I255" i="5"/>
  <c r="N255" i="5" s="1"/>
  <c r="F255" i="5"/>
  <c r="H255" i="5" s="1"/>
  <c r="N254" i="5"/>
  <c r="L254" i="5"/>
  <c r="I254" i="5"/>
  <c r="J254" i="5" s="1"/>
  <c r="F254" i="5"/>
  <c r="H254" i="5" s="1"/>
  <c r="I253" i="5"/>
  <c r="F253" i="5"/>
  <c r="H253" i="5" s="1"/>
  <c r="I252" i="5"/>
  <c r="H252" i="5"/>
  <c r="F252" i="5"/>
  <c r="L252" i="5" s="1"/>
  <c r="I251" i="5"/>
  <c r="N251" i="5" s="1"/>
  <c r="F251" i="5"/>
  <c r="L251" i="5" s="1"/>
  <c r="L250" i="5"/>
  <c r="I250" i="5"/>
  <c r="F250" i="5"/>
  <c r="H250" i="5" s="1"/>
  <c r="J249" i="5"/>
  <c r="I249" i="5"/>
  <c r="N249" i="5" s="1"/>
  <c r="F249" i="5"/>
  <c r="H249" i="5" s="1"/>
  <c r="I248" i="5"/>
  <c r="N248" i="5" s="1"/>
  <c r="F248" i="5"/>
  <c r="L248" i="5" s="1"/>
  <c r="I247" i="5"/>
  <c r="N247" i="5" s="1"/>
  <c r="H247" i="5"/>
  <c r="F247" i="5"/>
  <c r="L247" i="5" s="1"/>
  <c r="N246" i="5"/>
  <c r="L246" i="5"/>
  <c r="I246" i="5"/>
  <c r="J246" i="5" s="1"/>
  <c r="F246" i="5"/>
  <c r="H246" i="5" s="1"/>
  <c r="J245" i="5"/>
  <c r="I245" i="5"/>
  <c r="N245" i="5" s="1"/>
  <c r="F245" i="5"/>
  <c r="H245" i="5" s="1"/>
  <c r="L244" i="5"/>
  <c r="I244" i="5"/>
  <c r="N244" i="5" s="1"/>
  <c r="F244" i="5"/>
  <c r="H244" i="5" s="1"/>
  <c r="L243" i="5"/>
  <c r="I243" i="5"/>
  <c r="H243" i="5"/>
  <c r="F243" i="5"/>
  <c r="I242" i="5"/>
  <c r="H242" i="5"/>
  <c r="F242" i="5"/>
  <c r="L242" i="5" s="1"/>
  <c r="N241" i="5"/>
  <c r="L241" i="5"/>
  <c r="I241" i="5"/>
  <c r="J241" i="5" s="1"/>
  <c r="F241" i="5"/>
  <c r="H241" i="5" s="1"/>
  <c r="N240" i="5"/>
  <c r="L240" i="5"/>
  <c r="J240" i="5"/>
  <c r="I240" i="5"/>
  <c r="F240" i="5"/>
  <c r="H240" i="5" s="1"/>
  <c r="J239" i="5"/>
  <c r="I239" i="5"/>
  <c r="N239" i="5" s="1"/>
  <c r="F239" i="5"/>
  <c r="I238" i="5"/>
  <c r="H238" i="5"/>
  <c r="F238" i="5"/>
  <c r="L238" i="5" s="1"/>
  <c r="N237" i="5"/>
  <c r="L237" i="5"/>
  <c r="I237" i="5"/>
  <c r="J237" i="5" s="1"/>
  <c r="F237" i="5"/>
  <c r="H237" i="5" s="1"/>
  <c r="N236" i="5"/>
  <c r="L236" i="5"/>
  <c r="I236" i="5"/>
  <c r="J236" i="5" s="1"/>
  <c r="F236" i="5"/>
  <c r="H236" i="5" s="1"/>
  <c r="J235" i="5"/>
  <c r="I235" i="5"/>
  <c r="N235" i="5" s="1"/>
  <c r="H235" i="5"/>
  <c r="F235" i="5"/>
  <c r="L235" i="5" s="1"/>
  <c r="I234" i="5"/>
  <c r="H234" i="5"/>
  <c r="F234" i="5"/>
  <c r="L234" i="5" s="1"/>
  <c r="N233" i="5"/>
  <c r="I233" i="5"/>
  <c r="J233" i="5" s="1"/>
  <c r="F233" i="5"/>
  <c r="N232" i="5"/>
  <c r="L232" i="5"/>
  <c r="I232" i="5"/>
  <c r="J232" i="5" s="1"/>
  <c r="F232" i="5"/>
  <c r="H232" i="5" s="1"/>
  <c r="L231" i="5"/>
  <c r="J231" i="5"/>
  <c r="I231" i="5"/>
  <c r="N231" i="5" s="1"/>
  <c r="H231" i="5"/>
  <c r="F231" i="5"/>
  <c r="I230" i="5"/>
  <c r="H230" i="5"/>
  <c r="F230" i="5"/>
  <c r="L230" i="5" s="1"/>
  <c r="N229" i="5"/>
  <c r="I229" i="5"/>
  <c r="J229" i="5" s="1"/>
  <c r="F229" i="5"/>
  <c r="L228" i="5"/>
  <c r="I228" i="5"/>
  <c r="F228" i="5"/>
  <c r="H228" i="5" s="1"/>
  <c r="L227" i="5"/>
  <c r="J227" i="5"/>
  <c r="I227" i="5"/>
  <c r="N227" i="5" s="1"/>
  <c r="F227" i="5"/>
  <c r="H227" i="5" s="1"/>
  <c r="I226" i="5"/>
  <c r="H226" i="5"/>
  <c r="F226" i="5"/>
  <c r="L226" i="5" s="1"/>
  <c r="N225" i="5"/>
  <c r="L225" i="5"/>
  <c r="I225" i="5"/>
  <c r="J225" i="5" s="1"/>
  <c r="F225" i="5"/>
  <c r="H225" i="5" s="1"/>
  <c r="L224" i="5"/>
  <c r="J224" i="5"/>
  <c r="I224" i="5"/>
  <c r="N224" i="5" s="1"/>
  <c r="F224" i="5"/>
  <c r="H224" i="5" s="1"/>
  <c r="L223" i="5"/>
  <c r="J223" i="5"/>
  <c r="I223" i="5"/>
  <c r="N223" i="5" s="1"/>
  <c r="F223" i="5"/>
  <c r="H223" i="5" s="1"/>
  <c r="I222" i="5"/>
  <c r="H222" i="5"/>
  <c r="F222" i="5"/>
  <c r="L222" i="5" s="1"/>
  <c r="N221" i="5"/>
  <c r="L221" i="5"/>
  <c r="I221" i="5"/>
  <c r="J221" i="5" s="1"/>
  <c r="F221" i="5"/>
  <c r="H221" i="5" s="1"/>
  <c r="N220" i="5"/>
  <c r="L220" i="5"/>
  <c r="J220" i="5"/>
  <c r="I220" i="5"/>
  <c r="F220" i="5"/>
  <c r="H220" i="5" s="1"/>
  <c r="J219" i="5"/>
  <c r="I219" i="5"/>
  <c r="N219" i="5" s="1"/>
  <c r="F219" i="5"/>
  <c r="I218" i="5"/>
  <c r="H218" i="5"/>
  <c r="F218" i="5"/>
  <c r="L218" i="5" s="1"/>
  <c r="N217" i="5"/>
  <c r="I217" i="5"/>
  <c r="J217" i="5" s="1"/>
  <c r="F217" i="5"/>
  <c r="H217" i="5" s="1"/>
  <c r="N216" i="5"/>
  <c r="L216" i="5"/>
  <c r="I216" i="5"/>
  <c r="J216" i="5" s="1"/>
  <c r="F216" i="5"/>
  <c r="H216" i="5" s="1"/>
  <c r="J215" i="5"/>
  <c r="I215" i="5"/>
  <c r="N215" i="5" s="1"/>
  <c r="H215" i="5"/>
  <c r="F215" i="5"/>
  <c r="L215" i="5" s="1"/>
  <c r="I214" i="5"/>
  <c r="H214" i="5"/>
  <c r="F214" i="5"/>
  <c r="L214" i="5" s="1"/>
  <c r="N213" i="5"/>
  <c r="I213" i="5"/>
  <c r="J213" i="5" s="1"/>
  <c r="F213" i="5"/>
  <c r="L212" i="5"/>
  <c r="I212" i="5"/>
  <c r="F212" i="5"/>
  <c r="H212" i="5" s="1"/>
  <c r="J211" i="5"/>
  <c r="I211" i="5"/>
  <c r="N211" i="5" s="1"/>
  <c r="H211" i="5"/>
  <c r="F211" i="5"/>
  <c r="L211" i="5" s="1"/>
  <c r="I210" i="5"/>
  <c r="H210" i="5"/>
  <c r="F210" i="5"/>
  <c r="L210" i="5" s="1"/>
  <c r="N209" i="5"/>
  <c r="L209" i="5"/>
  <c r="I209" i="5"/>
  <c r="J209" i="5" s="1"/>
  <c r="F209" i="5"/>
  <c r="H209" i="5" s="1"/>
  <c r="N208" i="5"/>
  <c r="L208" i="5"/>
  <c r="J208" i="5"/>
  <c r="I208" i="5"/>
  <c r="F208" i="5"/>
  <c r="H208" i="5" s="1"/>
  <c r="J207" i="5"/>
  <c r="I207" i="5"/>
  <c r="N207" i="5" s="1"/>
  <c r="F207" i="5"/>
  <c r="I206" i="5"/>
  <c r="H206" i="5"/>
  <c r="F206" i="5"/>
  <c r="L206" i="5" s="1"/>
  <c r="N205" i="5"/>
  <c r="L205" i="5"/>
  <c r="I205" i="5"/>
  <c r="J205" i="5" s="1"/>
  <c r="F205" i="5"/>
  <c r="H205" i="5" s="1"/>
  <c r="N204" i="5"/>
  <c r="L204" i="5"/>
  <c r="I204" i="5"/>
  <c r="J204" i="5" s="1"/>
  <c r="F204" i="5"/>
  <c r="H204" i="5" s="1"/>
  <c r="L203" i="5"/>
  <c r="J203" i="5"/>
  <c r="I203" i="5"/>
  <c r="N203" i="5" s="1"/>
  <c r="F203" i="5"/>
  <c r="H203" i="5" s="1"/>
  <c r="I202" i="5"/>
  <c r="H202" i="5"/>
  <c r="F202" i="5"/>
  <c r="L202" i="5" s="1"/>
  <c r="N201" i="5"/>
  <c r="I201" i="5"/>
  <c r="J201" i="5" s="1"/>
  <c r="F201" i="5"/>
  <c r="N200" i="5"/>
  <c r="L200" i="5"/>
  <c r="I200" i="5"/>
  <c r="J200" i="5" s="1"/>
  <c r="F200" i="5"/>
  <c r="H200" i="5" s="1"/>
  <c r="L199" i="5"/>
  <c r="J199" i="5"/>
  <c r="I199" i="5"/>
  <c r="N199" i="5" s="1"/>
  <c r="H199" i="5"/>
  <c r="F199" i="5"/>
  <c r="I198" i="5"/>
  <c r="H198" i="5"/>
  <c r="F198" i="5"/>
  <c r="L198" i="5" s="1"/>
  <c r="N197" i="5"/>
  <c r="I197" i="5"/>
  <c r="J197" i="5" s="1"/>
  <c r="F197" i="5"/>
  <c r="L196" i="5"/>
  <c r="I196" i="5"/>
  <c r="F196" i="5"/>
  <c r="H196" i="5" s="1"/>
  <c r="L195" i="5"/>
  <c r="J195" i="5"/>
  <c r="I195" i="5"/>
  <c r="N195" i="5" s="1"/>
  <c r="F195" i="5"/>
  <c r="H195" i="5" s="1"/>
  <c r="I194" i="5"/>
  <c r="H194" i="5"/>
  <c r="F194" i="5"/>
  <c r="L194" i="5" s="1"/>
  <c r="N193" i="5"/>
  <c r="L193" i="5"/>
  <c r="I193" i="5"/>
  <c r="J193" i="5" s="1"/>
  <c r="F193" i="5"/>
  <c r="H193" i="5" s="1"/>
  <c r="L192" i="5"/>
  <c r="J192" i="5"/>
  <c r="I192" i="5"/>
  <c r="N192" i="5" s="1"/>
  <c r="F192" i="5"/>
  <c r="H192" i="5" s="1"/>
  <c r="L191" i="5"/>
  <c r="J191" i="5"/>
  <c r="I191" i="5"/>
  <c r="N191" i="5" s="1"/>
  <c r="F191" i="5"/>
  <c r="H191" i="5" s="1"/>
  <c r="I190" i="5"/>
  <c r="H190" i="5"/>
  <c r="F190" i="5"/>
  <c r="L190" i="5" s="1"/>
  <c r="N189" i="5"/>
  <c r="L189" i="5"/>
  <c r="I189" i="5"/>
  <c r="J189" i="5" s="1"/>
  <c r="F189" i="5"/>
  <c r="H189" i="5" s="1"/>
  <c r="N188" i="5"/>
  <c r="L188" i="5"/>
  <c r="J188" i="5"/>
  <c r="I188" i="5"/>
  <c r="F188" i="5"/>
  <c r="H188" i="5" s="1"/>
  <c r="L187" i="5"/>
  <c r="J187" i="5"/>
  <c r="I187" i="5"/>
  <c r="N187" i="5" s="1"/>
  <c r="F187" i="5"/>
  <c r="H187" i="5" s="1"/>
  <c r="I186" i="5"/>
  <c r="H186" i="5"/>
  <c r="F186" i="5"/>
  <c r="L186" i="5" s="1"/>
  <c r="N185" i="5"/>
  <c r="I185" i="5"/>
  <c r="J185" i="5" s="1"/>
  <c r="F185" i="5"/>
  <c r="H185" i="5" s="1"/>
  <c r="L184" i="5"/>
  <c r="I184" i="5"/>
  <c r="F184" i="5"/>
  <c r="H184" i="5" s="1"/>
  <c r="I183" i="5"/>
  <c r="N183" i="5" s="1"/>
  <c r="H183" i="5"/>
  <c r="F183" i="5"/>
  <c r="L183" i="5" s="1"/>
  <c r="I182" i="5"/>
  <c r="F182" i="5"/>
  <c r="L182" i="5" s="1"/>
  <c r="N181" i="5"/>
  <c r="I181" i="5"/>
  <c r="J181" i="5" s="1"/>
  <c r="F181" i="5"/>
  <c r="L180" i="5"/>
  <c r="I180" i="5"/>
  <c r="F180" i="5"/>
  <c r="H180" i="5" s="1"/>
  <c r="I179" i="5"/>
  <c r="F179" i="5"/>
  <c r="L179" i="5" s="1"/>
  <c r="I178" i="5"/>
  <c r="H178" i="5"/>
  <c r="F178" i="5"/>
  <c r="L178" i="5" s="1"/>
  <c r="N177" i="5"/>
  <c r="L177" i="5"/>
  <c r="I177" i="5"/>
  <c r="J177" i="5" s="1"/>
  <c r="F177" i="5"/>
  <c r="H177" i="5" s="1"/>
  <c r="N176" i="5"/>
  <c r="L176" i="5"/>
  <c r="J176" i="5"/>
  <c r="I176" i="5"/>
  <c r="F176" i="5"/>
  <c r="H176" i="5" s="1"/>
  <c r="J175" i="5"/>
  <c r="I175" i="5"/>
  <c r="N175" i="5" s="1"/>
  <c r="F175" i="5"/>
  <c r="I174" i="5"/>
  <c r="F174" i="5"/>
  <c r="L174" i="5" s="1"/>
  <c r="N173" i="5"/>
  <c r="L173" i="5"/>
  <c r="I173" i="5"/>
  <c r="J173" i="5" s="1"/>
  <c r="F173" i="5"/>
  <c r="H173" i="5" s="1"/>
  <c r="N172" i="5"/>
  <c r="L172" i="5"/>
  <c r="I172" i="5"/>
  <c r="J172" i="5" s="1"/>
  <c r="F172" i="5"/>
  <c r="H172" i="5" s="1"/>
  <c r="J171" i="5"/>
  <c r="I171" i="5"/>
  <c r="N171" i="5" s="1"/>
  <c r="H171" i="5"/>
  <c r="F171" i="5"/>
  <c r="L171" i="5" s="1"/>
  <c r="I170" i="5"/>
  <c r="F170" i="5"/>
  <c r="I169" i="5"/>
  <c r="F169" i="5"/>
  <c r="I168" i="5"/>
  <c r="F168" i="5"/>
  <c r="H168" i="5" s="1"/>
  <c r="L167" i="5"/>
  <c r="I167" i="5"/>
  <c r="N167" i="5" s="1"/>
  <c r="F167" i="5"/>
  <c r="H167" i="5" s="1"/>
  <c r="L166" i="5"/>
  <c r="I166" i="5"/>
  <c r="H166" i="5"/>
  <c r="F166" i="5"/>
  <c r="N165" i="5"/>
  <c r="L165" i="5"/>
  <c r="I165" i="5"/>
  <c r="J165" i="5" s="1"/>
  <c r="F165" i="5"/>
  <c r="H165" i="5" s="1"/>
  <c r="N164" i="5"/>
  <c r="J164" i="5"/>
  <c r="I164" i="5"/>
  <c r="F164" i="5"/>
  <c r="I163" i="5"/>
  <c r="N163" i="5" s="1"/>
  <c r="F163" i="5"/>
  <c r="I162" i="5"/>
  <c r="F162" i="5"/>
  <c r="L162" i="5" s="1"/>
  <c r="I161" i="5"/>
  <c r="J161" i="5" s="1"/>
  <c r="F161" i="5"/>
  <c r="L160" i="5"/>
  <c r="I160" i="5"/>
  <c r="F160" i="5"/>
  <c r="H160" i="5" s="1"/>
  <c r="I159" i="5"/>
  <c r="F159" i="5"/>
  <c r="L159" i="5" s="1"/>
  <c r="L158" i="5"/>
  <c r="I158" i="5"/>
  <c r="F158" i="5"/>
  <c r="H158" i="5" s="1"/>
  <c r="N157" i="5"/>
  <c r="L157" i="5"/>
  <c r="I157" i="5"/>
  <c r="J157" i="5" s="1"/>
  <c r="F157" i="5"/>
  <c r="H157" i="5" s="1"/>
  <c r="N156" i="5"/>
  <c r="L156" i="5"/>
  <c r="I156" i="5"/>
  <c r="J156" i="5" s="1"/>
  <c r="F156" i="5"/>
  <c r="H156" i="5" s="1"/>
  <c r="L155" i="5"/>
  <c r="I155" i="5"/>
  <c r="N155" i="5" s="1"/>
  <c r="H155" i="5"/>
  <c r="F155" i="5"/>
  <c r="I154" i="5"/>
  <c r="F154" i="5"/>
  <c r="I153" i="5"/>
  <c r="F153" i="5"/>
  <c r="I152" i="5"/>
  <c r="F152" i="5"/>
  <c r="H152" i="5" s="1"/>
  <c r="L151" i="5"/>
  <c r="I151" i="5"/>
  <c r="N151" i="5" s="1"/>
  <c r="F151" i="5"/>
  <c r="H151" i="5" s="1"/>
  <c r="L150" i="5"/>
  <c r="I150" i="5"/>
  <c r="F150" i="5"/>
  <c r="H150" i="5" s="1"/>
  <c r="N149" i="5"/>
  <c r="L149" i="5"/>
  <c r="I149" i="5"/>
  <c r="J149" i="5" s="1"/>
  <c r="F149" i="5"/>
  <c r="H149" i="5" s="1"/>
  <c r="N148" i="5"/>
  <c r="L148" i="5"/>
  <c r="I148" i="5"/>
  <c r="J148" i="5" s="1"/>
  <c r="F148" i="5"/>
  <c r="H148" i="5" s="1"/>
  <c r="L147" i="5"/>
  <c r="I147" i="5"/>
  <c r="N147" i="5" s="1"/>
  <c r="F147" i="5"/>
  <c r="H147" i="5" s="1"/>
  <c r="L146" i="5"/>
  <c r="I146" i="5"/>
  <c r="H146" i="5"/>
  <c r="F146" i="5"/>
  <c r="J145" i="5"/>
  <c r="I145" i="5"/>
  <c r="N145" i="5" s="1"/>
  <c r="F145" i="5"/>
  <c r="N144" i="5"/>
  <c r="I144" i="5"/>
  <c r="J144" i="5" s="1"/>
  <c r="H144" i="5"/>
  <c r="F144" i="5"/>
  <c r="L144" i="5" s="1"/>
  <c r="N143" i="5"/>
  <c r="L143" i="5"/>
  <c r="J143" i="5"/>
  <c r="I143" i="5"/>
  <c r="F143" i="5"/>
  <c r="H143" i="5" s="1"/>
  <c r="L142" i="5"/>
  <c r="I142" i="5"/>
  <c r="I10" i="5" s="1"/>
  <c r="J10" i="5" s="1"/>
  <c r="H142" i="5"/>
  <c r="F142" i="5"/>
  <c r="J141" i="5"/>
  <c r="I141" i="5"/>
  <c r="N141" i="5" s="1"/>
  <c r="F141" i="5"/>
  <c r="N140" i="5"/>
  <c r="I140" i="5"/>
  <c r="J140" i="5" s="1"/>
  <c r="H140" i="5"/>
  <c r="F140" i="5"/>
  <c r="L140" i="5" s="1"/>
  <c r="N139" i="5"/>
  <c r="L139" i="5"/>
  <c r="J139" i="5"/>
  <c r="I139" i="5"/>
  <c r="F139" i="5"/>
  <c r="H139" i="5" s="1"/>
  <c r="N138" i="5"/>
  <c r="L138" i="5"/>
  <c r="I138" i="5"/>
  <c r="J138" i="5" s="1"/>
  <c r="H138" i="5"/>
  <c r="F138" i="5"/>
  <c r="J137" i="5"/>
  <c r="I137" i="5"/>
  <c r="N137" i="5" s="1"/>
  <c r="F137" i="5"/>
  <c r="N136" i="5"/>
  <c r="I136" i="5"/>
  <c r="J136" i="5" s="1"/>
  <c r="H136" i="5"/>
  <c r="F136" i="5"/>
  <c r="L136" i="5" s="1"/>
  <c r="N135" i="5"/>
  <c r="L135" i="5"/>
  <c r="J135" i="5"/>
  <c r="I135" i="5"/>
  <c r="F135" i="5"/>
  <c r="H135" i="5" s="1"/>
  <c r="N134" i="5"/>
  <c r="L134" i="5"/>
  <c r="I134" i="5"/>
  <c r="J134" i="5" s="1"/>
  <c r="H134" i="5"/>
  <c r="F134" i="5"/>
  <c r="J133" i="5"/>
  <c r="I133" i="5"/>
  <c r="N133" i="5" s="1"/>
  <c r="F133" i="5"/>
  <c r="N132" i="5"/>
  <c r="I132" i="5"/>
  <c r="J132" i="5" s="1"/>
  <c r="H132" i="5"/>
  <c r="F132" i="5"/>
  <c r="L132" i="5" s="1"/>
  <c r="N131" i="5"/>
  <c r="L131" i="5"/>
  <c r="J131" i="5"/>
  <c r="I131" i="5"/>
  <c r="F131" i="5"/>
  <c r="H131" i="5" s="1"/>
  <c r="L130" i="5"/>
  <c r="I130" i="5"/>
  <c r="H130" i="5"/>
  <c r="F130" i="5"/>
  <c r="J129" i="5"/>
  <c r="I129" i="5"/>
  <c r="N129" i="5" s="1"/>
  <c r="F129" i="5"/>
  <c r="N128" i="5"/>
  <c r="I128" i="5"/>
  <c r="J128" i="5" s="1"/>
  <c r="H128" i="5"/>
  <c r="F128" i="5"/>
  <c r="L128" i="5" s="1"/>
  <c r="N127" i="5"/>
  <c r="L127" i="5"/>
  <c r="J127" i="5"/>
  <c r="I127" i="5"/>
  <c r="F127" i="5"/>
  <c r="H127" i="5" s="1"/>
  <c r="L126" i="5"/>
  <c r="I126" i="5"/>
  <c r="H126" i="5"/>
  <c r="F126" i="5"/>
  <c r="J125" i="5"/>
  <c r="I125" i="5"/>
  <c r="N125" i="5" s="1"/>
  <c r="F125" i="5"/>
  <c r="N124" i="5"/>
  <c r="I124" i="5"/>
  <c r="J124" i="5" s="1"/>
  <c r="H124" i="5"/>
  <c r="F124" i="5"/>
  <c r="L124" i="5" s="1"/>
  <c r="N123" i="5"/>
  <c r="L123" i="5"/>
  <c r="J123" i="5"/>
  <c r="I123" i="5"/>
  <c r="F123" i="5"/>
  <c r="H123" i="5" s="1"/>
  <c r="N122" i="5"/>
  <c r="L122" i="5"/>
  <c r="I122" i="5"/>
  <c r="J122" i="5" s="1"/>
  <c r="H122" i="5"/>
  <c r="F122" i="5"/>
  <c r="J121" i="5"/>
  <c r="I121" i="5"/>
  <c r="N121" i="5" s="1"/>
  <c r="F121" i="5"/>
  <c r="N120" i="5"/>
  <c r="I120" i="5"/>
  <c r="J120" i="5" s="1"/>
  <c r="H120" i="5"/>
  <c r="F120" i="5"/>
  <c r="L120" i="5" s="1"/>
  <c r="L119" i="5"/>
  <c r="J119" i="5"/>
  <c r="I119" i="5"/>
  <c r="N119" i="5" s="1"/>
  <c r="F119" i="5"/>
  <c r="H119" i="5" s="1"/>
  <c r="N118" i="5"/>
  <c r="L118" i="5"/>
  <c r="I118" i="5"/>
  <c r="J118" i="5" s="1"/>
  <c r="H118" i="5"/>
  <c r="F118" i="5"/>
  <c r="J117" i="5"/>
  <c r="I117" i="5"/>
  <c r="N117" i="5" s="1"/>
  <c r="F117" i="5"/>
  <c r="N116" i="5"/>
  <c r="I116" i="5"/>
  <c r="J116" i="5" s="1"/>
  <c r="H116" i="5"/>
  <c r="F116" i="5"/>
  <c r="L116" i="5" s="1"/>
  <c r="L115" i="5"/>
  <c r="J115" i="5"/>
  <c r="I115" i="5"/>
  <c r="N115" i="5" s="1"/>
  <c r="F115" i="5"/>
  <c r="H115" i="5" s="1"/>
  <c r="N114" i="5"/>
  <c r="L114" i="5"/>
  <c r="I114" i="5"/>
  <c r="J114" i="5" s="1"/>
  <c r="H114" i="5"/>
  <c r="F114" i="5"/>
  <c r="J113" i="5"/>
  <c r="I113" i="5"/>
  <c r="N113" i="5" s="1"/>
  <c r="F113" i="5"/>
  <c r="N112" i="5"/>
  <c r="I112" i="5"/>
  <c r="J112" i="5" s="1"/>
  <c r="H112" i="5"/>
  <c r="F112" i="5"/>
  <c r="L112" i="5" s="1"/>
  <c r="L111" i="5"/>
  <c r="J111" i="5"/>
  <c r="I111" i="5"/>
  <c r="N111" i="5" s="1"/>
  <c r="F111" i="5"/>
  <c r="H111" i="5" s="1"/>
  <c r="N110" i="5"/>
  <c r="L110" i="5"/>
  <c r="I110" i="5"/>
  <c r="J110" i="5" s="1"/>
  <c r="H110" i="5"/>
  <c r="F110" i="5"/>
  <c r="J109" i="5"/>
  <c r="I109" i="5"/>
  <c r="N109" i="5" s="1"/>
  <c r="F109" i="5"/>
  <c r="N108" i="5"/>
  <c r="I108" i="5"/>
  <c r="J108" i="5" s="1"/>
  <c r="H108" i="5"/>
  <c r="F108" i="5"/>
  <c r="L108" i="5" s="1"/>
  <c r="L107" i="5"/>
  <c r="J107" i="5"/>
  <c r="I107" i="5"/>
  <c r="N107" i="5" s="1"/>
  <c r="F107" i="5"/>
  <c r="H107" i="5" s="1"/>
  <c r="N106" i="5"/>
  <c r="L106" i="5"/>
  <c r="I106" i="5"/>
  <c r="J106" i="5" s="1"/>
  <c r="H106" i="5"/>
  <c r="F106" i="5"/>
  <c r="J105" i="5"/>
  <c r="I105" i="5"/>
  <c r="N105" i="5" s="1"/>
  <c r="F105" i="5"/>
  <c r="N104" i="5"/>
  <c r="I104" i="5"/>
  <c r="J104" i="5" s="1"/>
  <c r="H104" i="5"/>
  <c r="F104" i="5"/>
  <c r="L104" i="5" s="1"/>
  <c r="L103" i="5"/>
  <c r="J103" i="5"/>
  <c r="I103" i="5"/>
  <c r="N103" i="5" s="1"/>
  <c r="F103" i="5"/>
  <c r="H103" i="5" s="1"/>
  <c r="N102" i="5"/>
  <c r="L102" i="5"/>
  <c r="I102" i="5"/>
  <c r="J102" i="5" s="1"/>
  <c r="H102" i="5"/>
  <c r="F102" i="5"/>
  <c r="J101" i="5"/>
  <c r="I101" i="5"/>
  <c r="N101" i="5" s="1"/>
  <c r="F101" i="5"/>
  <c r="N100" i="5"/>
  <c r="I100" i="5"/>
  <c r="J100" i="5" s="1"/>
  <c r="H100" i="5"/>
  <c r="F100" i="5"/>
  <c r="L100" i="5" s="1"/>
  <c r="L99" i="5"/>
  <c r="J99" i="5"/>
  <c r="I99" i="5"/>
  <c r="N99" i="5" s="1"/>
  <c r="F99" i="5"/>
  <c r="H99" i="5" s="1"/>
  <c r="N98" i="5"/>
  <c r="L98" i="5"/>
  <c r="I98" i="5"/>
  <c r="J98" i="5" s="1"/>
  <c r="H98" i="5"/>
  <c r="F98" i="5"/>
  <c r="J97" i="5"/>
  <c r="I97" i="5"/>
  <c r="N97" i="5" s="1"/>
  <c r="F97" i="5"/>
  <c r="N96" i="5"/>
  <c r="I96" i="5"/>
  <c r="J96" i="5" s="1"/>
  <c r="H96" i="5"/>
  <c r="F96" i="5"/>
  <c r="L96" i="5" s="1"/>
  <c r="L95" i="5"/>
  <c r="J95" i="5"/>
  <c r="I95" i="5"/>
  <c r="N95" i="5" s="1"/>
  <c r="F95" i="5"/>
  <c r="H95" i="5" s="1"/>
  <c r="N94" i="5"/>
  <c r="L94" i="5"/>
  <c r="I94" i="5"/>
  <c r="J94" i="5" s="1"/>
  <c r="H94" i="5"/>
  <c r="F94" i="5"/>
  <c r="J93" i="5"/>
  <c r="I93" i="5"/>
  <c r="N93" i="5" s="1"/>
  <c r="F93" i="5"/>
  <c r="N92" i="5"/>
  <c r="I92" i="5"/>
  <c r="J92" i="5" s="1"/>
  <c r="H92" i="5"/>
  <c r="F92" i="5"/>
  <c r="L92" i="5" s="1"/>
  <c r="L91" i="5"/>
  <c r="J91" i="5"/>
  <c r="I91" i="5"/>
  <c r="N91" i="5" s="1"/>
  <c r="F91" i="5"/>
  <c r="H91" i="5" s="1"/>
  <c r="N90" i="5"/>
  <c r="L90" i="5"/>
  <c r="I90" i="5"/>
  <c r="J90" i="5" s="1"/>
  <c r="H90" i="5"/>
  <c r="F90" i="5"/>
  <c r="J89" i="5"/>
  <c r="I89" i="5"/>
  <c r="N89" i="5" s="1"/>
  <c r="F89" i="5"/>
  <c r="N88" i="5"/>
  <c r="I88" i="5"/>
  <c r="J88" i="5" s="1"/>
  <c r="H88" i="5"/>
  <c r="F88" i="5"/>
  <c r="L88" i="5" s="1"/>
  <c r="L87" i="5"/>
  <c r="J87" i="5"/>
  <c r="I87" i="5"/>
  <c r="N87" i="5" s="1"/>
  <c r="F87" i="5"/>
  <c r="H87" i="5" s="1"/>
  <c r="N86" i="5"/>
  <c r="L86" i="5"/>
  <c r="I86" i="5"/>
  <c r="J86" i="5" s="1"/>
  <c r="H86" i="5"/>
  <c r="F86" i="5"/>
  <c r="J85" i="5"/>
  <c r="I85" i="5"/>
  <c r="N85" i="5" s="1"/>
  <c r="F85" i="5"/>
  <c r="N84" i="5"/>
  <c r="I84" i="5"/>
  <c r="J84" i="5" s="1"/>
  <c r="H84" i="5"/>
  <c r="F84" i="5"/>
  <c r="L84" i="5" s="1"/>
  <c r="L83" i="5"/>
  <c r="J83" i="5"/>
  <c r="I83" i="5"/>
  <c r="N83" i="5" s="1"/>
  <c r="F83" i="5"/>
  <c r="H83" i="5" s="1"/>
  <c r="N82" i="5"/>
  <c r="L82" i="5"/>
  <c r="I82" i="5"/>
  <c r="J82" i="5" s="1"/>
  <c r="H82" i="5"/>
  <c r="F82" i="5"/>
  <c r="J81" i="5"/>
  <c r="I81" i="5"/>
  <c r="N81" i="5" s="1"/>
  <c r="F81" i="5"/>
  <c r="N80" i="5"/>
  <c r="I80" i="5"/>
  <c r="J80" i="5" s="1"/>
  <c r="H80" i="5"/>
  <c r="F80" i="5"/>
  <c r="L80" i="5" s="1"/>
  <c r="L79" i="5"/>
  <c r="J79" i="5"/>
  <c r="I79" i="5"/>
  <c r="N79" i="5" s="1"/>
  <c r="F79" i="5"/>
  <c r="H79" i="5" s="1"/>
  <c r="N78" i="5"/>
  <c r="L78" i="5"/>
  <c r="I78" i="5"/>
  <c r="J78" i="5" s="1"/>
  <c r="H78" i="5"/>
  <c r="F78" i="5"/>
  <c r="J77" i="5"/>
  <c r="I77" i="5"/>
  <c r="N77" i="5" s="1"/>
  <c r="F77" i="5"/>
  <c r="N76" i="5"/>
  <c r="I76" i="5"/>
  <c r="J76" i="5" s="1"/>
  <c r="H76" i="5"/>
  <c r="F76" i="5"/>
  <c r="L76" i="5" s="1"/>
  <c r="L75" i="5"/>
  <c r="J75" i="5"/>
  <c r="I75" i="5"/>
  <c r="N75" i="5" s="1"/>
  <c r="F75" i="5"/>
  <c r="H75" i="5" s="1"/>
  <c r="N74" i="5"/>
  <c r="L74" i="5"/>
  <c r="I74" i="5"/>
  <c r="J74" i="5" s="1"/>
  <c r="H74" i="5"/>
  <c r="F74" i="5"/>
  <c r="J73" i="5"/>
  <c r="I73" i="5"/>
  <c r="N73" i="5" s="1"/>
  <c r="F73" i="5"/>
  <c r="N72" i="5"/>
  <c r="I72" i="5"/>
  <c r="J72" i="5" s="1"/>
  <c r="H72" i="5"/>
  <c r="F72" i="5"/>
  <c r="L72" i="5" s="1"/>
  <c r="L71" i="5"/>
  <c r="J71" i="5"/>
  <c r="I71" i="5"/>
  <c r="N71" i="5" s="1"/>
  <c r="F71" i="5"/>
  <c r="H71" i="5" s="1"/>
  <c r="N70" i="5"/>
  <c r="L70" i="5"/>
  <c r="I70" i="5"/>
  <c r="J70" i="5" s="1"/>
  <c r="H70" i="5"/>
  <c r="F70" i="5"/>
  <c r="J69" i="5"/>
  <c r="I69" i="5"/>
  <c r="N69" i="5" s="1"/>
  <c r="F69" i="5"/>
  <c r="N68" i="5"/>
  <c r="I68" i="5"/>
  <c r="J68" i="5" s="1"/>
  <c r="H68" i="5"/>
  <c r="F68" i="5"/>
  <c r="L68" i="5" s="1"/>
  <c r="L67" i="5"/>
  <c r="J67" i="5"/>
  <c r="I67" i="5"/>
  <c r="N67" i="5" s="1"/>
  <c r="F67" i="5"/>
  <c r="H67" i="5" s="1"/>
  <c r="N66" i="5"/>
  <c r="I66" i="5"/>
  <c r="J66" i="5" s="1"/>
  <c r="H66" i="5"/>
  <c r="F66" i="5"/>
  <c r="L66" i="5" s="1"/>
  <c r="J65" i="5"/>
  <c r="I65" i="5"/>
  <c r="N65" i="5" s="1"/>
  <c r="F65" i="5"/>
  <c r="N64" i="5"/>
  <c r="I64" i="5"/>
  <c r="J64" i="5" s="1"/>
  <c r="H64" i="5"/>
  <c r="F64" i="5"/>
  <c r="L64" i="5" s="1"/>
  <c r="L63" i="5"/>
  <c r="J63" i="5"/>
  <c r="I63" i="5"/>
  <c r="N63" i="5" s="1"/>
  <c r="F63" i="5"/>
  <c r="H63" i="5" s="1"/>
  <c r="I62" i="5"/>
  <c r="H62" i="5"/>
  <c r="F62" i="5"/>
  <c r="L62" i="5" s="1"/>
  <c r="J61" i="5"/>
  <c r="I61" i="5"/>
  <c r="N61" i="5" s="1"/>
  <c r="F61" i="5"/>
  <c r="N60" i="5"/>
  <c r="I60" i="5"/>
  <c r="J60" i="5" s="1"/>
  <c r="H60" i="5"/>
  <c r="F60" i="5"/>
  <c r="L60" i="5" s="1"/>
  <c r="L59" i="5"/>
  <c r="J59" i="5"/>
  <c r="I59" i="5"/>
  <c r="N59" i="5" s="1"/>
  <c r="F59" i="5"/>
  <c r="H59" i="5" s="1"/>
  <c r="I58" i="5"/>
  <c r="J58" i="5" s="1"/>
  <c r="H58" i="5"/>
  <c r="F58" i="5"/>
  <c r="L58" i="5" s="1"/>
  <c r="J57" i="5"/>
  <c r="I57" i="5"/>
  <c r="N57" i="5" s="1"/>
  <c r="F57" i="5"/>
  <c r="N56" i="5"/>
  <c r="I56" i="5"/>
  <c r="J56" i="5" s="1"/>
  <c r="H56" i="5"/>
  <c r="F56" i="5"/>
  <c r="L56" i="5" s="1"/>
  <c r="L55" i="5"/>
  <c r="J55" i="5"/>
  <c r="I55" i="5"/>
  <c r="N55" i="5" s="1"/>
  <c r="F55" i="5"/>
  <c r="H55" i="5" s="1"/>
  <c r="N54" i="5"/>
  <c r="I54" i="5"/>
  <c r="J54" i="5" s="1"/>
  <c r="H54" i="5"/>
  <c r="F54" i="5"/>
  <c r="L54" i="5" s="1"/>
  <c r="J53" i="5"/>
  <c r="I53" i="5"/>
  <c r="N53" i="5" s="1"/>
  <c r="F53" i="5"/>
  <c r="N52" i="5"/>
  <c r="I52" i="5"/>
  <c r="J52" i="5" s="1"/>
  <c r="H52" i="5"/>
  <c r="F52" i="5"/>
  <c r="L52" i="5" s="1"/>
  <c r="L51" i="5"/>
  <c r="J51" i="5"/>
  <c r="I51" i="5"/>
  <c r="N51" i="5" s="1"/>
  <c r="F51" i="5"/>
  <c r="H51" i="5" s="1"/>
  <c r="I50" i="5"/>
  <c r="H50" i="5"/>
  <c r="F50" i="5"/>
  <c r="L50" i="5" s="1"/>
  <c r="J49" i="5"/>
  <c r="I49" i="5"/>
  <c r="N49" i="5" s="1"/>
  <c r="F49" i="5"/>
  <c r="N48" i="5"/>
  <c r="I48" i="5"/>
  <c r="J48" i="5" s="1"/>
  <c r="H48" i="5"/>
  <c r="F48" i="5"/>
  <c r="L48" i="5" s="1"/>
  <c r="L47" i="5"/>
  <c r="J47" i="5"/>
  <c r="I47" i="5"/>
  <c r="N47" i="5" s="1"/>
  <c r="F47" i="5"/>
  <c r="H47" i="5" s="1"/>
  <c r="I46" i="5"/>
  <c r="F46" i="5"/>
  <c r="L46" i="5" s="1"/>
  <c r="L45" i="5"/>
  <c r="J45" i="5"/>
  <c r="I45" i="5"/>
  <c r="N45" i="5" s="1"/>
  <c r="F45" i="5"/>
  <c r="H45" i="5" s="1"/>
  <c r="I44" i="5"/>
  <c r="N44" i="5" s="1"/>
  <c r="H44" i="5"/>
  <c r="F44" i="5"/>
  <c r="L44" i="5" s="1"/>
  <c r="I43" i="5"/>
  <c r="F43" i="5"/>
  <c r="L43" i="5" s="1"/>
  <c r="N42" i="5"/>
  <c r="I42" i="5"/>
  <c r="J42" i="5" s="1"/>
  <c r="F42" i="5"/>
  <c r="H42" i="5" s="1"/>
  <c r="J41" i="5"/>
  <c r="I41" i="5"/>
  <c r="N41" i="5" s="1"/>
  <c r="F41" i="5"/>
  <c r="H41" i="5" s="1"/>
  <c r="L40" i="5"/>
  <c r="I40" i="5"/>
  <c r="N40" i="5" s="1"/>
  <c r="H40" i="5"/>
  <c r="F40" i="5"/>
  <c r="I39" i="5"/>
  <c r="F39" i="5"/>
  <c r="L39" i="5" s="1"/>
  <c r="N38" i="5"/>
  <c r="L38" i="5"/>
  <c r="I38" i="5"/>
  <c r="J38" i="5" s="1"/>
  <c r="F38" i="5"/>
  <c r="H38" i="5" s="1"/>
  <c r="J37" i="5"/>
  <c r="I37" i="5"/>
  <c r="N37" i="5" s="1"/>
  <c r="F37" i="5"/>
  <c r="H37" i="5" s="1"/>
  <c r="I36" i="5"/>
  <c r="N36" i="5" s="1"/>
  <c r="F36" i="5"/>
  <c r="L36" i="5" s="1"/>
  <c r="L35" i="5"/>
  <c r="I35" i="5"/>
  <c r="F35" i="5"/>
  <c r="H35" i="5" s="1"/>
  <c r="N34" i="5"/>
  <c r="I34" i="5"/>
  <c r="J34" i="5" s="1"/>
  <c r="F34" i="5"/>
  <c r="H34" i="5" s="1"/>
  <c r="J33" i="5"/>
  <c r="I33" i="5"/>
  <c r="N33" i="5" s="1"/>
  <c r="F33" i="5"/>
  <c r="H33" i="5" s="1"/>
  <c r="I32" i="5"/>
  <c r="N32" i="5" s="1"/>
  <c r="H32" i="5"/>
  <c r="F32" i="5"/>
  <c r="L32" i="5" s="1"/>
  <c r="L31" i="5"/>
  <c r="I31" i="5"/>
  <c r="F31" i="5"/>
  <c r="H31" i="5" s="1"/>
  <c r="N30" i="5"/>
  <c r="I30" i="5"/>
  <c r="J30" i="5" s="1"/>
  <c r="F30" i="5"/>
  <c r="H30" i="5" s="1"/>
  <c r="I29" i="5"/>
  <c r="N29" i="5" s="1"/>
  <c r="F29" i="5"/>
  <c r="H29" i="5" s="1"/>
  <c r="I28" i="5"/>
  <c r="N28" i="5" s="1"/>
  <c r="F28" i="5"/>
  <c r="L28" i="5" s="1"/>
  <c r="L27" i="5"/>
  <c r="I27" i="5"/>
  <c r="F27" i="5"/>
  <c r="H27" i="5" s="1"/>
  <c r="N26" i="5"/>
  <c r="I26" i="5"/>
  <c r="J26" i="5" s="1"/>
  <c r="F26" i="5"/>
  <c r="H26" i="5" s="1"/>
  <c r="J25" i="5"/>
  <c r="I25" i="5"/>
  <c r="N25" i="5" s="1"/>
  <c r="F25" i="5"/>
  <c r="H25" i="5" s="1"/>
  <c r="L24" i="5"/>
  <c r="I24" i="5"/>
  <c r="N24" i="5" s="1"/>
  <c r="F24" i="5"/>
  <c r="H24" i="5" s="1"/>
  <c r="L23" i="5"/>
  <c r="I23" i="5"/>
  <c r="F23" i="5"/>
  <c r="H23" i="5" s="1"/>
  <c r="N22" i="5"/>
  <c r="L22" i="5"/>
  <c r="I22" i="5"/>
  <c r="J22" i="5" s="1"/>
  <c r="F22" i="5"/>
  <c r="H22" i="5" s="1"/>
  <c r="J21" i="5"/>
  <c r="I21" i="5"/>
  <c r="F21" i="5"/>
  <c r="H21" i="5" s="1"/>
  <c r="I20" i="5"/>
  <c r="N20" i="5" s="1"/>
  <c r="F20" i="5"/>
  <c r="F7" i="5" s="1"/>
  <c r="AN18" i="5"/>
  <c r="AM18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M18" i="5"/>
  <c r="K18" i="5"/>
  <c r="I18" i="5"/>
  <c r="J18" i="5" s="1"/>
  <c r="G18" i="5"/>
  <c r="AN17" i="5"/>
  <c r="AM17" i="5"/>
  <c r="AL17" i="5"/>
  <c r="AK17" i="5"/>
  <c r="AJ17" i="5"/>
  <c r="AI17" i="5"/>
  <c r="AH17" i="5"/>
  <c r="AG17" i="5"/>
  <c r="AF17" i="5"/>
  <c r="AE17" i="5"/>
  <c r="AD17" i="5"/>
  <c r="AC17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M17" i="5"/>
  <c r="N17" i="5" s="1"/>
  <c r="L17" i="5"/>
  <c r="K17" i="5"/>
  <c r="I17" i="5"/>
  <c r="J17" i="5" s="1"/>
  <c r="H17" i="5"/>
  <c r="G17" i="5"/>
  <c r="F17" i="5"/>
  <c r="AN16" i="5"/>
  <c r="AM16" i="5"/>
  <c r="AL16" i="5"/>
  <c r="AK16" i="5"/>
  <c r="AJ16" i="5"/>
  <c r="AI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M16" i="5"/>
  <c r="N16" i="5" s="1"/>
  <c r="K16" i="5"/>
  <c r="L16" i="5" s="1"/>
  <c r="I16" i="5"/>
  <c r="G16" i="5"/>
  <c r="H16" i="5" s="1"/>
  <c r="F16" i="5"/>
  <c r="AN15" i="5"/>
  <c r="AM15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K15" i="5"/>
  <c r="J15" i="5"/>
  <c r="I15" i="5"/>
  <c r="G15" i="5"/>
  <c r="AN14" i="5"/>
  <c r="AM14" i="5"/>
  <c r="AL14" i="5"/>
  <c r="AK14" i="5"/>
  <c r="AJ14" i="5"/>
  <c r="AI14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M14" i="5"/>
  <c r="K14" i="5"/>
  <c r="I14" i="5"/>
  <c r="J14" i="5" s="1"/>
  <c r="G14" i="5"/>
  <c r="F14" i="5"/>
  <c r="AN13" i="5"/>
  <c r="AM13" i="5"/>
  <c r="AL13" i="5"/>
  <c r="AK13" i="5"/>
  <c r="AJ13" i="5"/>
  <c r="AI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M13" i="5"/>
  <c r="L13" i="5"/>
  <c r="K13" i="5"/>
  <c r="I13" i="5"/>
  <c r="H13" i="5"/>
  <c r="G13" i="5"/>
  <c r="F13" i="5"/>
  <c r="AN12" i="5"/>
  <c r="AM12" i="5"/>
  <c r="AL12" i="5"/>
  <c r="AK12" i="5"/>
  <c r="AJ12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M12" i="5"/>
  <c r="K12" i="5"/>
  <c r="G12" i="5"/>
  <c r="AN11" i="5"/>
  <c r="AM11" i="5"/>
  <c r="AL11" i="5"/>
  <c r="AK11" i="5"/>
  <c r="AJ11" i="5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M11" i="5"/>
  <c r="K11" i="5"/>
  <c r="G11" i="5"/>
  <c r="F11" i="5"/>
  <c r="AN10" i="5"/>
  <c r="AM10" i="5"/>
  <c r="AL10" i="5"/>
  <c r="AK10" i="5"/>
  <c r="AK6" i="5" s="1"/>
  <c r="AJ10" i="5"/>
  <c r="AI10" i="5"/>
  <c r="AH10" i="5"/>
  <c r="AG10" i="5"/>
  <c r="AG6" i="5" s="1"/>
  <c r="AF10" i="5"/>
  <c r="AE10" i="5"/>
  <c r="AD10" i="5"/>
  <c r="AC10" i="5"/>
  <c r="AB10" i="5"/>
  <c r="AA10" i="5"/>
  <c r="Z10" i="5"/>
  <c r="Y10" i="5"/>
  <c r="Y6" i="5" s="1"/>
  <c r="X10" i="5"/>
  <c r="W10" i="5"/>
  <c r="V10" i="5"/>
  <c r="U10" i="5"/>
  <c r="T10" i="5"/>
  <c r="S10" i="5"/>
  <c r="R10" i="5"/>
  <c r="Q10" i="5"/>
  <c r="Q6" i="5" s="1"/>
  <c r="P10" i="5"/>
  <c r="O10" i="5"/>
  <c r="M10" i="5"/>
  <c r="K10" i="5"/>
  <c r="G10" i="5"/>
  <c r="AN9" i="5"/>
  <c r="AM9" i="5"/>
  <c r="AL9" i="5"/>
  <c r="AK9" i="5"/>
  <c r="AJ9" i="5"/>
  <c r="AJ6" i="5" s="1"/>
  <c r="AI9" i="5"/>
  <c r="AH9" i="5"/>
  <c r="AG9" i="5"/>
  <c r="AF9" i="5"/>
  <c r="AE9" i="5"/>
  <c r="AD9" i="5"/>
  <c r="AC9" i="5"/>
  <c r="AC6" i="5" s="1"/>
  <c r="AB9" i="5"/>
  <c r="AB6" i="5" s="1"/>
  <c r="AA9" i="5"/>
  <c r="Z9" i="5"/>
  <c r="Y9" i="5"/>
  <c r="X9" i="5"/>
  <c r="W9" i="5"/>
  <c r="V9" i="5"/>
  <c r="U9" i="5"/>
  <c r="T9" i="5"/>
  <c r="T6" i="5" s="1"/>
  <c r="S9" i="5"/>
  <c r="R9" i="5"/>
  <c r="Q9" i="5"/>
  <c r="P9" i="5"/>
  <c r="O9" i="5"/>
  <c r="M9" i="5"/>
  <c r="K9" i="5"/>
  <c r="G9" i="5"/>
  <c r="AN8" i="5"/>
  <c r="AM8" i="5"/>
  <c r="AM6" i="5" s="1"/>
  <c r="AL8" i="5"/>
  <c r="AK8" i="5"/>
  <c r="AJ8" i="5"/>
  <c r="AI8" i="5"/>
  <c r="AH8" i="5"/>
  <c r="AG8" i="5"/>
  <c r="AF8" i="5"/>
  <c r="AE8" i="5"/>
  <c r="AE6" i="5" s="1"/>
  <c r="AD8" i="5"/>
  <c r="AC8" i="5"/>
  <c r="AB8" i="5"/>
  <c r="AA8" i="5"/>
  <c r="Z8" i="5"/>
  <c r="Y8" i="5"/>
  <c r="X8" i="5"/>
  <c r="W8" i="5"/>
  <c r="W6" i="5" s="1"/>
  <c r="V8" i="5"/>
  <c r="U8" i="5"/>
  <c r="T8" i="5"/>
  <c r="S8" i="5"/>
  <c r="R8" i="5"/>
  <c r="Q8" i="5"/>
  <c r="P8" i="5"/>
  <c r="O8" i="5"/>
  <c r="O6" i="5" s="1"/>
  <c r="M8" i="5"/>
  <c r="K8" i="5"/>
  <c r="G8" i="5"/>
  <c r="AN7" i="5"/>
  <c r="AM7" i="5"/>
  <c r="AL7" i="5"/>
  <c r="AL6" i="5" s="1"/>
  <c r="AK7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V6" i="5" s="1"/>
  <c r="U7" i="5"/>
  <c r="T7" i="5"/>
  <c r="S7" i="5"/>
  <c r="R7" i="5"/>
  <c r="Q7" i="5"/>
  <c r="P7" i="5"/>
  <c r="O7" i="5"/>
  <c r="M7" i="5"/>
  <c r="K7" i="5"/>
  <c r="G7" i="5"/>
  <c r="AD6" i="5"/>
  <c r="U6" i="5"/>
  <c r="M6" i="5"/>
  <c r="L215" i="4"/>
  <c r="H215" i="4"/>
  <c r="G215" i="4"/>
  <c r="F215" i="4"/>
  <c r="D215" i="4"/>
  <c r="J215" i="4" s="1"/>
  <c r="J214" i="4"/>
  <c r="H214" i="4"/>
  <c r="G214" i="4"/>
  <c r="L214" i="4" s="1"/>
  <c r="F214" i="4"/>
  <c r="D214" i="4"/>
  <c r="L213" i="4"/>
  <c r="G213" i="4"/>
  <c r="H213" i="4" s="1"/>
  <c r="F213" i="4"/>
  <c r="D213" i="4"/>
  <c r="J213" i="4" s="1"/>
  <c r="L212" i="4"/>
  <c r="H212" i="4"/>
  <c r="G212" i="4"/>
  <c r="D212" i="4"/>
  <c r="L211" i="4"/>
  <c r="H211" i="4"/>
  <c r="G211" i="4"/>
  <c r="F211" i="4"/>
  <c r="D211" i="4"/>
  <c r="J211" i="4" s="1"/>
  <c r="J210" i="4"/>
  <c r="H210" i="4"/>
  <c r="G210" i="4"/>
  <c r="L210" i="4" s="1"/>
  <c r="F210" i="4"/>
  <c r="D210" i="4"/>
  <c r="G209" i="4"/>
  <c r="H209" i="4" s="1"/>
  <c r="F209" i="4"/>
  <c r="D209" i="4"/>
  <c r="J209" i="4" s="1"/>
  <c r="L208" i="4"/>
  <c r="H208" i="4"/>
  <c r="G208" i="4"/>
  <c r="D208" i="4"/>
  <c r="L207" i="4"/>
  <c r="H207" i="4"/>
  <c r="G207" i="4"/>
  <c r="F207" i="4"/>
  <c r="D207" i="4"/>
  <c r="J207" i="4" s="1"/>
  <c r="J206" i="4"/>
  <c r="H206" i="4"/>
  <c r="G206" i="4"/>
  <c r="L206" i="4" s="1"/>
  <c r="F206" i="4"/>
  <c r="D206" i="4"/>
  <c r="L205" i="4"/>
  <c r="G205" i="4"/>
  <c r="H205" i="4" s="1"/>
  <c r="F205" i="4"/>
  <c r="D205" i="4"/>
  <c r="J205" i="4" s="1"/>
  <c r="L204" i="4"/>
  <c r="H204" i="4"/>
  <c r="G204" i="4"/>
  <c r="D204" i="4"/>
  <c r="L203" i="4"/>
  <c r="H203" i="4"/>
  <c r="G203" i="4"/>
  <c r="F203" i="4"/>
  <c r="D203" i="4"/>
  <c r="J203" i="4" s="1"/>
  <c r="J202" i="4"/>
  <c r="H202" i="4"/>
  <c r="G202" i="4"/>
  <c r="L202" i="4" s="1"/>
  <c r="F202" i="4"/>
  <c r="D202" i="4"/>
  <c r="L201" i="4"/>
  <c r="G201" i="4"/>
  <c r="H201" i="4" s="1"/>
  <c r="F201" i="4"/>
  <c r="D201" i="4"/>
  <c r="J201" i="4" s="1"/>
  <c r="L200" i="4"/>
  <c r="H200" i="4"/>
  <c r="G200" i="4"/>
  <c r="D200" i="4"/>
  <c r="L199" i="4"/>
  <c r="H199" i="4"/>
  <c r="G199" i="4"/>
  <c r="F199" i="4"/>
  <c r="D199" i="4"/>
  <c r="J199" i="4" s="1"/>
  <c r="J198" i="4"/>
  <c r="H198" i="4"/>
  <c r="G198" i="4"/>
  <c r="L198" i="4" s="1"/>
  <c r="F198" i="4"/>
  <c r="D198" i="4"/>
  <c r="L197" i="4"/>
  <c r="G197" i="4"/>
  <c r="H197" i="4" s="1"/>
  <c r="F197" i="4"/>
  <c r="D197" i="4"/>
  <c r="J197" i="4" s="1"/>
  <c r="L196" i="4"/>
  <c r="H196" i="4"/>
  <c r="G196" i="4"/>
  <c r="D196" i="4"/>
  <c r="L195" i="4"/>
  <c r="H195" i="4"/>
  <c r="G195" i="4"/>
  <c r="F195" i="4"/>
  <c r="D195" i="4"/>
  <c r="J195" i="4" s="1"/>
  <c r="J194" i="4"/>
  <c r="H194" i="4"/>
  <c r="G194" i="4"/>
  <c r="L194" i="4" s="1"/>
  <c r="F194" i="4"/>
  <c r="D194" i="4"/>
  <c r="G193" i="4"/>
  <c r="H193" i="4" s="1"/>
  <c r="F193" i="4"/>
  <c r="D193" i="4"/>
  <c r="J193" i="4" s="1"/>
  <c r="L192" i="4"/>
  <c r="H192" i="4"/>
  <c r="G192" i="4"/>
  <c r="D192" i="4"/>
  <c r="L191" i="4"/>
  <c r="H191" i="4"/>
  <c r="G191" i="4"/>
  <c r="F191" i="4"/>
  <c r="D191" i="4"/>
  <c r="J191" i="4" s="1"/>
  <c r="J190" i="4"/>
  <c r="H190" i="4"/>
  <c r="G190" i="4"/>
  <c r="L190" i="4" s="1"/>
  <c r="F190" i="4"/>
  <c r="D190" i="4"/>
  <c r="L189" i="4"/>
  <c r="G189" i="4"/>
  <c r="H189" i="4" s="1"/>
  <c r="F189" i="4"/>
  <c r="D189" i="4"/>
  <c r="J189" i="4" s="1"/>
  <c r="L188" i="4"/>
  <c r="H188" i="4"/>
  <c r="G188" i="4"/>
  <c r="D188" i="4"/>
  <c r="L187" i="4"/>
  <c r="H187" i="4"/>
  <c r="G187" i="4"/>
  <c r="F187" i="4"/>
  <c r="D187" i="4"/>
  <c r="J187" i="4" s="1"/>
  <c r="J186" i="4"/>
  <c r="H186" i="4"/>
  <c r="G186" i="4"/>
  <c r="L186" i="4" s="1"/>
  <c r="F186" i="4"/>
  <c r="D186" i="4"/>
  <c r="L185" i="4"/>
  <c r="G185" i="4"/>
  <c r="H185" i="4" s="1"/>
  <c r="F185" i="4"/>
  <c r="D185" i="4"/>
  <c r="J185" i="4" s="1"/>
  <c r="H184" i="4"/>
  <c r="G184" i="4"/>
  <c r="L184" i="4" s="1"/>
  <c r="D184" i="4"/>
  <c r="L183" i="4"/>
  <c r="G183" i="4"/>
  <c r="H183" i="4" s="1"/>
  <c r="F183" i="4"/>
  <c r="D183" i="4"/>
  <c r="J183" i="4" s="1"/>
  <c r="J182" i="4"/>
  <c r="H182" i="4"/>
  <c r="G182" i="4"/>
  <c r="L182" i="4" s="1"/>
  <c r="D182" i="4"/>
  <c r="F182" i="4" s="1"/>
  <c r="G181" i="4"/>
  <c r="H181" i="4" s="1"/>
  <c r="F181" i="4"/>
  <c r="D181" i="4"/>
  <c r="J181" i="4" s="1"/>
  <c r="H180" i="4"/>
  <c r="G180" i="4"/>
  <c r="L180" i="4" s="1"/>
  <c r="D180" i="4"/>
  <c r="L179" i="4"/>
  <c r="G179" i="4"/>
  <c r="H179" i="4" s="1"/>
  <c r="F179" i="4"/>
  <c r="D179" i="4"/>
  <c r="J179" i="4" s="1"/>
  <c r="J178" i="4"/>
  <c r="H178" i="4"/>
  <c r="G178" i="4"/>
  <c r="L178" i="4" s="1"/>
  <c r="D178" i="4"/>
  <c r="F178" i="4" s="1"/>
  <c r="L177" i="4"/>
  <c r="G177" i="4"/>
  <c r="H177" i="4" s="1"/>
  <c r="F177" i="4"/>
  <c r="D177" i="4"/>
  <c r="J177" i="4" s="1"/>
  <c r="H176" i="4"/>
  <c r="G176" i="4"/>
  <c r="L176" i="4" s="1"/>
  <c r="D176" i="4"/>
  <c r="L175" i="4"/>
  <c r="G175" i="4"/>
  <c r="H175" i="4" s="1"/>
  <c r="F175" i="4"/>
  <c r="D175" i="4"/>
  <c r="J175" i="4" s="1"/>
  <c r="J174" i="4"/>
  <c r="H174" i="4"/>
  <c r="G174" i="4"/>
  <c r="L174" i="4" s="1"/>
  <c r="D174" i="4"/>
  <c r="F174" i="4" s="1"/>
  <c r="G173" i="4"/>
  <c r="H173" i="4" s="1"/>
  <c r="F173" i="4"/>
  <c r="D173" i="4"/>
  <c r="J173" i="4" s="1"/>
  <c r="H172" i="4"/>
  <c r="G172" i="4"/>
  <c r="L172" i="4" s="1"/>
  <c r="D172" i="4"/>
  <c r="L171" i="4"/>
  <c r="G171" i="4"/>
  <c r="H171" i="4" s="1"/>
  <c r="F171" i="4"/>
  <c r="D171" i="4"/>
  <c r="J171" i="4" s="1"/>
  <c r="J170" i="4"/>
  <c r="H170" i="4"/>
  <c r="G170" i="4"/>
  <c r="L170" i="4" s="1"/>
  <c r="D170" i="4"/>
  <c r="F170" i="4" s="1"/>
  <c r="G169" i="4"/>
  <c r="H169" i="4" s="1"/>
  <c r="F169" i="4"/>
  <c r="D169" i="4"/>
  <c r="J169" i="4" s="1"/>
  <c r="H168" i="4"/>
  <c r="G168" i="4"/>
  <c r="L168" i="4" s="1"/>
  <c r="D168" i="4"/>
  <c r="L167" i="4"/>
  <c r="J167" i="4"/>
  <c r="G167" i="4"/>
  <c r="H167" i="4" s="1"/>
  <c r="F167" i="4"/>
  <c r="D167" i="4"/>
  <c r="J166" i="4"/>
  <c r="H166" i="4"/>
  <c r="G166" i="4"/>
  <c r="L166" i="4" s="1"/>
  <c r="D166" i="4"/>
  <c r="F166" i="4" s="1"/>
  <c r="G165" i="4"/>
  <c r="H165" i="4" s="1"/>
  <c r="F165" i="4"/>
  <c r="D165" i="4"/>
  <c r="J165" i="4" s="1"/>
  <c r="H164" i="4"/>
  <c r="G164" i="4"/>
  <c r="L164" i="4" s="1"/>
  <c r="D164" i="4"/>
  <c r="L163" i="4"/>
  <c r="J163" i="4"/>
  <c r="G163" i="4"/>
  <c r="H163" i="4" s="1"/>
  <c r="F163" i="4"/>
  <c r="D163" i="4"/>
  <c r="J162" i="4"/>
  <c r="H162" i="4"/>
  <c r="G162" i="4"/>
  <c r="L162" i="4" s="1"/>
  <c r="D162" i="4"/>
  <c r="F162" i="4" s="1"/>
  <c r="G161" i="4"/>
  <c r="H161" i="4" s="1"/>
  <c r="F161" i="4"/>
  <c r="D161" i="4"/>
  <c r="J161" i="4" s="1"/>
  <c r="H160" i="4"/>
  <c r="G160" i="4"/>
  <c r="L160" i="4" s="1"/>
  <c r="D160" i="4"/>
  <c r="L159" i="4"/>
  <c r="J159" i="4"/>
  <c r="G159" i="4"/>
  <c r="H159" i="4" s="1"/>
  <c r="F159" i="4"/>
  <c r="D159" i="4"/>
  <c r="J158" i="4"/>
  <c r="H158" i="4"/>
  <c r="G158" i="4"/>
  <c r="L158" i="4" s="1"/>
  <c r="D158" i="4"/>
  <c r="F158" i="4" s="1"/>
  <c r="G157" i="4"/>
  <c r="H157" i="4" s="1"/>
  <c r="F157" i="4"/>
  <c r="D157" i="4"/>
  <c r="J157" i="4" s="1"/>
  <c r="H156" i="4"/>
  <c r="G156" i="4"/>
  <c r="L156" i="4" s="1"/>
  <c r="D156" i="4"/>
  <c r="L155" i="4"/>
  <c r="J155" i="4"/>
  <c r="G155" i="4"/>
  <c r="H155" i="4" s="1"/>
  <c r="F155" i="4"/>
  <c r="D155" i="4"/>
  <c r="J154" i="4"/>
  <c r="H154" i="4"/>
  <c r="G154" i="4"/>
  <c r="L154" i="4" s="1"/>
  <c r="D154" i="4"/>
  <c r="F154" i="4" s="1"/>
  <c r="G153" i="4"/>
  <c r="H153" i="4" s="1"/>
  <c r="F153" i="4"/>
  <c r="D153" i="4"/>
  <c r="J153" i="4" s="1"/>
  <c r="H152" i="4"/>
  <c r="G152" i="4"/>
  <c r="L152" i="4" s="1"/>
  <c r="D152" i="4"/>
  <c r="L151" i="4"/>
  <c r="J151" i="4"/>
  <c r="G151" i="4"/>
  <c r="H151" i="4" s="1"/>
  <c r="F151" i="4"/>
  <c r="D151" i="4"/>
  <c r="J150" i="4"/>
  <c r="H150" i="4"/>
  <c r="G150" i="4"/>
  <c r="L150" i="4" s="1"/>
  <c r="D150" i="4"/>
  <c r="F150" i="4" s="1"/>
  <c r="G149" i="4"/>
  <c r="H149" i="4" s="1"/>
  <c r="F149" i="4"/>
  <c r="D149" i="4"/>
  <c r="J149" i="4" s="1"/>
  <c r="H148" i="4"/>
  <c r="G148" i="4"/>
  <c r="L148" i="4" s="1"/>
  <c r="D148" i="4"/>
  <c r="L147" i="4"/>
  <c r="G147" i="4"/>
  <c r="H147" i="4" s="1"/>
  <c r="F147" i="4"/>
  <c r="D147" i="4"/>
  <c r="J147" i="4" s="1"/>
  <c r="J146" i="4"/>
  <c r="H146" i="4"/>
  <c r="G146" i="4"/>
  <c r="L146" i="4" s="1"/>
  <c r="D146" i="4"/>
  <c r="F146" i="4" s="1"/>
  <c r="L145" i="4"/>
  <c r="G145" i="4"/>
  <c r="H145" i="4" s="1"/>
  <c r="F145" i="4"/>
  <c r="D145" i="4"/>
  <c r="J145" i="4" s="1"/>
  <c r="H144" i="4"/>
  <c r="G144" i="4"/>
  <c r="L144" i="4" s="1"/>
  <c r="D144" i="4"/>
  <c r="L143" i="4"/>
  <c r="G143" i="4"/>
  <c r="H143" i="4" s="1"/>
  <c r="F143" i="4"/>
  <c r="D143" i="4"/>
  <c r="J143" i="4" s="1"/>
  <c r="J142" i="4"/>
  <c r="H142" i="4"/>
  <c r="G142" i="4"/>
  <c r="L142" i="4" s="1"/>
  <c r="D142" i="4"/>
  <c r="F142" i="4" s="1"/>
  <c r="L141" i="4"/>
  <c r="G141" i="4"/>
  <c r="H141" i="4" s="1"/>
  <c r="F141" i="4"/>
  <c r="D141" i="4"/>
  <c r="J141" i="4" s="1"/>
  <c r="H140" i="4"/>
  <c r="G140" i="4"/>
  <c r="L140" i="4" s="1"/>
  <c r="D140" i="4"/>
  <c r="L139" i="4"/>
  <c r="G139" i="4"/>
  <c r="H139" i="4" s="1"/>
  <c r="F139" i="4"/>
  <c r="D139" i="4"/>
  <c r="J139" i="4" s="1"/>
  <c r="J138" i="4"/>
  <c r="H138" i="4"/>
  <c r="G138" i="4"/>
  <c r="L138" i="4" s="1"/>
  <c r="D138" i="4"/>
  <c r="F138" i="4" s="1"/>
  <c r="G137" i="4"/>
  <c r="H137" i="4" s="1"/>
  <c r="F137" i="4"/>
  <c r="D137" i="4"/>
  <c r="J137" i="4" s="1"/>
  <c r="H136" i="4"/>
  <c r="G136" i="4"/>
  <c r="L136" i="4" s="1"/>
  <c r="D136" i="4"/>
  <c r="L135" i="4"/>
  <c r="J135" i="4"/>
  <c r="G135" i="4"/>
  <c r="H135" i="4" s="1"/>
  <c r="F135" i="4"/>
  <c r="D135" i="4"/>
  <c r="J134" i="4"/>
  <c r="H134" i="4"/>
  <c r="G134" i="4"/>
  <c r="L134" i="4" s="1"/>
  <c r="D134" i="4"/>
  <c r="F134" i="4" s="1"/>
  <c r="G133" i="4"/>
  <c r="H133" i="4" s="1"/>
  <c r="F133" i="4"/>
  <c r="D133" i="4"/>
  <c r="J133" i="4" s="1"/>
  <c r="H132" i="4"/>
  <c r="G132" i="4"/>
  <c r="L132" i="4" s="1"/>
  <c r="D132" i="4"/>
  <c r="L131" i="4"/>
  <c r="G131" i="4"/>
  <c r="H131" i="4" s="1"/>
  <c r="F131" i="4"/>
  <c r="D131" i="4"/>
  <c r="J131" i="4" s="1"/>
  <c r="J130" i="4"/>
  <c r="H130" i="4"/>
  <c r="G130" i="4"/>
  <c r="L130" i="4" s="1"/>
  <c r="D130" i="4"/>
  <c r="F130" i="4" s="1"/>
  <c r="L129" i="4"/>
  <c r="G129" i="4"/>
  <c r="H129" i="4" s="1"/>
  <c r="F129" i="4"/>
  <c r="D129" i="4"/>
  <c r="J129" i="4" s="1"/>
  <c r="H128" i="4"/>
  <c r="G128" i="4"/>
  <c r="L128" i="4" s="1"/>
  <c r="D128" i="4"/>
  <c r="L127" i="4"/>
  <c r="G127" i="4"/>
  <c r="H127" i="4" s="1"/>
  <c r="F127" i="4"/>
  <c r="D127" i="4"/>
  <c r="J127" i="4" s="1"/>
  <c r="J126" i="4"/>
  <c r="H126" i="4"/>
  <c r="G126" i="4"/>
  <c r="L126" i="4" s="1"/>
  <c r="D126" i="4"/>
  <c r="F126" i="4" s="1"/>
  <c r="G125" i="4"/>
  <c r="H125" i="4" s="1"/>
  <c r="F125" i="4"/>
  <c r="D125" i="4"/>
  <c r="J125" i="4" s="1"/>
  <c r="H124" i="4"/>
  <c r="G124" i="4"/>
  <c r="L124" i="4" s="1"/>
  <c r="D124" i="4"/>
  <c r="L123" i="4"/>
  <c r="G123" i="4"/>
  <c r="H123" i="4" s="1"/>
  <c r="F123" i="4"/>
  <c r="D123" i="4"/>
  <c r="J123" i="4" s="1"/>
  <c r="J122" i="4"/>
  <c r="H122" i="4"/>
  <c r="G122" i="4"/>
  <c r="L122" i="4" s="1"/>
  <c r="D122" i="4"/>
  <c r="F122" i="4" s="1"/>
  <c r="L121" i="4"/>
  <c r="G121" i="4"/>
  <c r="H121" i="4" s="1"/>
  <c r="F121" i="4"/>
  <c r="D121" i="4"/>
  <c r="J121" i="4" s="1"/>
  <c r="H120" i="4"/>
  <c r="G120" i="4"/>
  <c r="L120" i="4" s="1"/>
  <c r="D120" i="4"/>
  <c r="L119" i="4"/>
  <c r="G119" i="4"/>
  <c r="H119" i="4" s="1"/>
  <c r="F119" i="4"/>
  <c r="D119" i="4"/>
  <c r="J119" i="4" s="1"/>
  <c r="J118" i="4"/>
  <c r="H118" i="4"/>
  <c r="G118" i="4"/>
  <c r="L118" i="4" s="1"/>
  <c r="D118" i="4"/>
  <c r="F118" i="4" s="1"/>
  <c r="G117" i="4"/>
  <c r="H117" i="4" s="1"/>
  <c r="F117" i="4"/>
  <c r="D117" i="4"/>
  <c r="J117" i="4" s="1"/>
  <c r="H116" i="4"/>
  <c r="G116" i="4"/>
  <c r="L116" i="4" s="1"/>
  <c r="D116" i="4"/>
  <c r="L115" i="4"/>
  <c r="G115" i="4"/>
  <c r="H115" i="4" s="1"/>
  <c r="F115" i="4"/>
  <c r="D115" i="4"/>
  <c r="J115" i="4" s="1"/>
  <c r="J114" i="4"/>
  <c r="H114" i="4"/>
  <c r="G114" i="4"/>
  <c r="L114" i="4" s="1"/>
  <c r="D114" i="4"/>
  <c r="F114" i="4" s="1"/>
  <c r="G113" i="4"/>
  <c r="H113" i="4" s="1"/>
  <c r="F113" i="4"/>
  <c r="D113" i="4"/>
  <c r="J113" i="4" s="1"/>
  <c r="H112" i="4"/>
  <c r="G112" i="4"/>
  <c r="L112" i="4" s="1"/>
  <c r="D112" i="4"/>
  <c r="L111" i="4"/>
  <c r="G111" i="4"/>
  <c r="H111" i="4" s="1"/>
  <c r="F111" i="4"/>
  <c r="D111" i="4"/>
  <c r="J111" i="4" s="1"/>
  <c r="J110" i="4"/>
  <c r="H110" i="4"/>
  <c r="G110" i="4"/>
  <c r="L110" i="4" s="1"/>
  <c r="D110" i="4"/>
  <c r="F110" i="4" s="1"/>
  <c r="L109" i="4"/>
  <c r="G109" i="4"/>
  <c r="H109" i="4" s="1"/>
  <c r="F109" i="4"/>
  <c r="D109" i="4"/>
  <c r="J109" i="4" s="1"/>
  <c r="H108" i="4"/>
  <c r="G108" i="4"/>
  <c r="L108" i="4" s="1"/>
  <c r="D108" i="4"/>
  <c r="L107" i="4"/>
  <c r="G107" i="4"/>
  <c r="H107" i="4" s="1"/>
  <c r="F107" i="4"/>
  <c r="D107" i="4"/>
  <c r="J107" i="4" s="1"/>
  <c r="J106" i="4"/>
  <c r="H106" i="4"/>
  <c r="G106" i="4"/>
  <c r="L106" i="4" s="1"/>
  <c r="D106" i="4"/>
  <c r="F106" i="4" s="1"/>
  <c r="L105" i="4"/>
  <c r="G105" i="4"/>
  <c r="H105" i="4" s="1"/>
  <c r="F105" i="4"/>
  <c r="D105" i="4"/>
  <c r="J105" i="4" s="1"/>
  <c r="H104" i="4"/>
  <c r="G104" i="4"/>
  <c r="L104" i="4" s="1"/>
  <c r="D104" i="4"/>
  <c r="L103" i="4"/>
  <c r="J103" i="4"/>
  <c r="G103" i="4"/>
  <c r="H103" i="4" s="1"/>
  <c r="F103" i="4"/>
  <c r="D103" i="4"/>
  <c r="J102" i="4"/>
  <c r="H102" i="4"/>
  <c r="G102" i="4"/>
  <c r="L102" i="4" s="1"/>
  <c r="D102" i="4"/>
  <c r="F102" i="4" s="1"/>
  <c r="L101" i="4"/>
  <c r="G101" i="4"/>
  <c r="H101" i="4" s="1"/>
  <c r="F101" i="4"/>
  <c r="D101" i="4"/>
  <c r="J101" i="4" s="1"/>
  <c r="H100" i="4"/>
  <c r="G100" i="4"/>
  <c r="L100" i="4" s="1"/>
  <c r="D100" i="4"/>
  <c r="L99" i="4"/>
  <c r="J99" i="4"/>
  <c r="G99" i="4"/>
  <c r="H99" i="4" s="1"/>
  <c r="F99" i="4"/>
  <c r="D99" i="4"/>
  <c r="J98" i="4"/>
  <c r="H98" i="4"/>
  <c r="G98" i="4"/>
  <c r="L98" i="4" s="1"/>
  <c r="D98" i="4"/>
  <c r="F98" i="4" s="1"/>
  <c r="L97" i="4"/>
  <c r="G97" i="4"/>
  <c r="H97" i="4" s="1"/>
  <c r="F97" i="4"/>
  <c r="D97" i="4"/>
  <c r="J97" i="4" s="1"/>
  <c r="H96" i="4"/>
  <c r="G96" i="4"/>
  <c r="L96" i="4" s="1"/>
  <c r="D96" i="4"/>
  <c r="L95" i="4"/>
  <c r="J95" i="4"/>
  <c r="G95" i="4"/>
  <c r="H95" i="4" s="1"/>
  <c r="F95" i="4"/>
  <c r="D95" i="4"/>
  <c r="J94" i="4"/>
  <c r="H94" i="4"/>
  <c r="G94" i="4"/>
  <c r="L94" i="4" s="1"/>
  <c r="D94" i="4"/>
  <c r="F94" i="4" s="1"/>
  <c r="L93" i="4"/>
  <c r="G93" i="4"/>
  <c r="H93" i="4" s="1"/>
  <c r="F93" i="4"/>
  <c r="D93" i="4"/>
  <c r="J93" i="4" s="1"/>
  <c r="H92" i="4"/>
  <c r="G92" i="4"/>
  <c r="L92" i="4" s="1"/>
  <c r="D92" i="4"/>
  <c r="L91" i="4"/>
  <c r="G91" i="4"/>
  <c r="H91" i="4" s="1"/>
  <c r="F91" i="4"/>
  <c r="D91" i="4"/>
  <c r="J91" i="4" s="1"/>
  <c r="J90" i="4"/>
  <c r="H90" i="4"/>
  <c r="G90" i="4"/>
  <c r="L90" i="4" s="1"/>
  <c r="D90" i="4"/>
  <c r="F90" i="4" s="1"/>
  <c r="G89" i="4"/>
  <c r="H89" i="4" s="1"/>
  <c r="F89" i="4"/>
  <c r="D89" i="4"/>
  <c r="J89" i="4" s="1"/>
  <c r="H88" i="4"/>
  <c r="G88" i="4"/>
  <c r="L88" i="4" s="1"/>
  <c r="D88" i="4"/>
  <c r="L87" i="4"/>
  <c r="G87" i="4"/>
  <c r="H87" i="4" s="1"/>
  <c r="F87" i="4"/>
  <c r="D87" i="4"/>
  <c r="J87" i="4" s="1"/>
  <c r="J86" i="4"/>
  <c r="H86" i="4"/>
  <c r="G86" i="4"/>
  <c r="L86" i="4" s="1"/>
  <c r="D86" i="4"/>
  <c r="F86" i="4" s="1"/>
  <c r="L85" i="4"/>
  <c r="G85" i="4"/>
  <c r="H85" i="4" s="1"/>
  <c r="F85" i="4"/>
  <c r="D85" i="4"/>
  <c r="J85" i="4" s="1"/>
  <c r="H84" i="4"/>
  <c r="G84" i="4"/>
  <c r="L84" i="4" s="1"/>
  <c r="D84" i="4"/>
  <c r="L83" i="4"/>
  <c r="G83" i="4"/>
  <c r="H83" i="4" s="1"/>
  <c r="F83" i="4"/>
  <c r="D83" i="4"/>
  <c r="J83" i="4" s="1"/>
  <c r="J82" i="4"/>
  <c r="H82" i="4"/>
  <c r="G82" i="4"/>
  <c r="L82" i="4" s="1"/>
  <c r="D82" i="4"/>
  <c r="F82" i="4" s="1"/>
  <c r="G81" i="4"/>
  <c r="H81" i="4" s="1"/>
  <c r="F81" i="4"/>
  <c r="D81" i="4"/>
  <c r="J81" i="4" s="1"/>
  <c r="H80" i="4"/>
  <c r="G80" i="4"/>
  <c r="L80" i="4" s="1"/>
  <c r="D80" i="4"/>
  <c r="L79" i="4"/>
  <c r="G79" i="4"/>
  <c r="H79" i="4" s="1"/>
  <c r="F79" i="4"/>
  <c r="D79" i="4"/>
  <c r="J79" i="4" s="1"/>
  <c r="J78" i="4"/>
  <c r="H78" i="4"/>
  <c r="G78" i="4"/>
  <c r="L78" i="4" s="1"/>
  <c r="D78" i="4"/>
  <c r="F78" i="4" s="1"/>
  <c r="L77" i="4"/>
  <c r="G77" i="4"/>
  <c r="H77" i="4" s="1"/>
  <c r="F77" i="4"/>
  <c r="D77" i="4"/>
  <c r="J77" i="4" s="1"/>
  <c r="H76" i="4"/>
  <c r="G76" i="4"/>
  <c r="L76" i="4" s="1"/>
  <c r="D76" i="4"/>
  <c r="L75" i="4"/>
  <c r="G75" i="4"/>
  <c r="H75" i="4" s="1"/>
  <c r="F75" i="4"/>
  <c r="D75" i="4"/>
  <c r="J75" i="4" s="1"/>
  <c r="J74" i="4"/>
  <c r="H74" i="4"/>
  <c r="G74" i="4"/>
  <c r="L74" i="4" s="1"/>
  <c r="D74" i="4"/>
  <c r="F74" i="4" s="1"/>
  <c r="L73" i="4"/>
  <c r="J73" i="4"/>
  <c r="G73" i="4"/>
  <c r="H73" i="4" s="1"/>
  <c r="F73" i="4"/>
  <c r="D73" i="4"/>
  <c r="H72" i="4"/>
  <c r="G72" i="4"/>
  <c r="L72" i="4" s="1"/>
  <c r="D72" i="4"/>
  <c r="L71" i="4"/>
  <c r="G71" i="4"/>
  <c r="H71" i="4" s="1"/>
  <c r="F71" i="4"/>
  <c r="D71" i="4"/>
  <c r="J71" i="4" s="1"/>
  <c r="J70" i="4"/>
  <c r="H70" i="4"/>
  <c r="G70" i="4"/>
  <c r="L70" i="4" s="1"/>
  <c r="D70" i="4"/>
  <c r="F70" i="4" s="1"/>
  <c r="L69" i="4"/>
  <c r="J69" i="4"/>
  <c r="G69" i="4"/>
  <c r="H69" i="4" s="1"/>
  <c r="F69" i="4"/>
  <c r="D69" i="4"/>
  <c r="H68" i="4"/>
  <c r="G68" i="4"/>
  <c r="L68" i="4" s="1"/>
  <c r="D68" i="4"/>
  <c r="L67" i="4"/>
  <c r="G67" i="4"/>
  <c r="H67" i="4" s="1"/>
  <c r="F67" i="4"/>
  <c r="D67" i="4"/>
  <c r="J67" i="4" s="1"/>
  <c r="J66" i="4"/>
  <c r="H66" i="4"/>
  <c r="G66" i="4"/>
  <c r="L66" i="4" s="1"/>
  <c r="D66" i="4"/>
  <c r="F66" i="4" s="1"/>
  <c r="L65" i="4"/>
  <c r="J65" i="4"/>
  <c r="G65" i="4"/>
  <c r="H65" i="4" s="1"/>
  <c r="F65" i="4"/>
  <c r="D65" i="4"/>
  <c r="H64" i="4"/>
  <c r="G64" i="4"/>
  <c r="L64" i="4" s="1"/>
  <c r="D64" i="4"/>
  <c r="L63" i="4"/>
  <c r="G63" i="4"/>
  <c r="H63" i="4" s="1"/>
  <c r="F63" i="4"/>
  <c r="D63" i="4"/>
  <c r="J63" i="4" s="1"/>
  <c r="J62" i="4"/>
  <c r="H62" i="4"/>
  <c r="G62" i="4"/>
  <c r="L62" i="4" s="1"/>
  <c r="D62" i="4"/>
  <c r="F62" i="4" s="1"/>
  <c r="G61" i="4"/>
  <c r="H61" i="4" s="1"/>
  <c r="F61" i="4"/>
  <c r="D61" i="4"/>
  <c r="J61" i="4" s="1"/>
  <c r="H60" i="4"/>
  <c r="G60" i="4"/>
  <c r="L60" i="4" s="1"/>
  <c r="D60" i="4"/>
  <c r="L59" i="4"/>
  <c r="G59" i="4"/>
  <c r="H59" i="4" s="1"/>
  <c r="F59" i="4"/>
  <c r="D59" i="4"/>
  <c r="J59" i="4" s="1"/>
  <c r="J58" i="4"/>
  <c r="H58" i="4"/>
  <c r="G58" i="4"/>
  <c r="L58" i="4" s="1"/>
  <c r="D58" i="4"/>
  <c r="F58" i="4" s="1"/>
  <c r="G57" i="4"/>
  <c r="H57" i="4" s="1"/>
  <c r="F57" i="4"/>
  <c r="D57" i="4"/>
  <c r="J57" i="4" s="1"/>
  <c r="H56" i="4"/>
  <c r="G56" i="4"/>
  <c r="L56" i="4" s="1"/>
  <c r="D56" i="4"/>
  <c r="L55" i="4"/>
  <c r="G55" i="4"/>
  <c r="H55" i="4" s="1"/>
  <c r="F55" i="4"/>
  <c r="D55" i="4"/>
  <c r="J55" i="4" s="1"/>
  <c r="J54" i="4"/>
  <c r="H54" i="4"/>
  <c r="G54" i="4"/>
  <c r="L54" i="4" s="1"/>
  <c r="D54" i="4"/>
  <c r="F54" i="4" s="1"/>
  <c r="L53" i="4"/>
  <c r="G53" i="4"/>
  <c r="H53" i="4" s="1"/>
  <c r="F53" i="4"/>
  <c r="D53" i="4"/>
  <c r="J53" i="4" s="1"/>
  <c r="H52" i="4"/>
  <c r="G52" i="4"/>
  <c r="L52" i="4" s="1"/>
  <c r="D52" i="4"/>
  <c r="L51" i="4"/>
  <c r="G51" i="4"/>
  <c r="H51" i="4" s="1"/>
  <c r="F51" i="4"/>
  <c r="D51" i="4"/>
  <c r="J51" i="4" s="1"/>
  <c r="J50" i="4"/>
  <c r="H50" i="4"/>
  <c r="G50" i="4"/>
  <c r="L50" i="4" s="1"/>
  <c r="D50" i="4"/>
  <c r="F50" i="4" s="1"/>
  <c r="L49" i="4"/>
  <c r="G49" i="4"/>
  <c r="H49" i="4" s="1"/>
  <c r="F49" i="4"/>
  <c r="D49" i="4"/>
  <c r="J49" i="4" s="1"/>
  <c r="H48" i="4"/>
  <c r="G48" i="4"/>
  <c r="L48" i="4" s="1"/>
  <c r="D48" i="4"/>
  <c r="L47" i="4"/>
  <c r="G47" i="4"/>
  <c r="H47" i="4" s="1"/>
  <c r="F47" i="4"/>
  <c r="D47" i="4"/>
  <c r="J47" i="4" s="1"/>
  <c r="J46" i="4"/>
  <c r="H46" i="4"/>
  <c r="G46" i="4"/>
  <c r="L46" i="4" s="1"/>
  <c r="D46" i="4"/>
  <c r="F46" i="4" s="1"/>
  <c r="J45" i="4"/>
  <c r="G45" i="4"/>
  <c r="H45" i="4" s="1"/>
  <c r="F45" i="4"/>
  <c r="D45" i="4"/>
  <c r="H44" i="4"/>
  <c r="G44" i="4"/>
  <c r="L44" i="4" s="1"/>
  <c r="D44" i="4"/>
  <c r="L43" i="4"/>
  <c r="G43" i="4"/>
  <c r="H43" i="4" s="1"/>
  <c r="F43" i="4"/>
  <c r="D43" i="4"/>
  <c r="J43" i="4" s="1"/>
  <c r="J42" i="4"/>
  <c r="H42" i="4"/>
  <c r="G42" i="4"/>
  <c r="L42" i="4" s="1"/>
  <c r="D42" i="4"/>
  <c r="F42" i="4" s="1"/>
  <c r="G41" i="4"/>
  <c r="H41" i="4" s="1"/>
  <c r="F41" i="4"/>
  <c r="D41" i="4"/>
  <c r="J41" i="4" s="1"/>
  <c r="H40" i="4"/>
  <c r="G40" i="4"/>
  <c r="L40" i="4" s="1"/>
  <c r="D40" i="4"/>
  <c r="L39" i="4"/>
  <c r="G39" i="4"/>
  <c r="H39" i="4" s="1"/>
  <c r="F39" i="4"/>
  <c r="D39" i="4"/>
  <c r="J39" i="4" s="1"/>
  <c r="J38" i="4"/>
  <c r="H38" i="4"/>
  <c r="G38" i="4"/>
  <c r="L38" i="4" s="1"/>
  <c r="D38" i="4"/>
  <c r="F38" i="4" s="1"/>
  <c r="J37" i="4"/>
  <c r="G37" i="4"/>
  <c r="H37" i="4" s="1"/>
  <c r="F37" i="4"/>
  <c r="D37" i="4"/>
  <c r="J36" i="4"/>
  <c r="H36" i="4"/>
  <c r="G36" i="4"/>
  <c r="L36" i="4" s="1"/>
  <c r="D36" i="4"/>
  <c r="F36" i="4" s="1"/>
  <c r="G35" i="4"/>
  <c r="H35" i="4" s="1"/>
  <c r="D35" i="4"/>
  <c r="J35" i="4" s="1"/>
  <c r="J34" i="4"/>
  <c r="G34" i="4"/>
  <c r="L34" i="4" s="1"/>
  <c r="D34" i="4"/>
  <c r="F34" i="4" s="1"/>
  <c r="L33" i="4"/>
  <c r="G33" i="4"/>
  <c r="H33" i="4" s="1"/>
  <c r="D33" i="4"/>
  <c r="J33" i="4" s="1"/>
  <c r="H32" i="4"/>
  <c r="G32" i="4"/>
  <c r="L32" i="4" s="1"/>
  <c r="D32" i="4"/>
  <c r="F32" i="4" s="1"/>
  <c r="J31" i="4"/>
  <c r="G31" i="4"/>
  <c r="H31" i="4" s="1"/>
  <c r="F31" i="4"/>
  <c r="D31" i="4"/>
  <c r="J30" i="4"/>
  <c r="G30" i="4"/>
  <c r="L30" i="4" s="1"/>
  <c r="D30" i="4"/>
  <c r="F30" i="4" s="1"/>
  <c r="J29" i="4"/>
  <c r="G29" i="4"/>
  <c r="H29" i="4" s="1"/>
  <c r="D29" i="4"/>
  <c r="F29" i="4" s="1"/>
  <c r="H28" i="4"/>
  <c r="G28" i="4"/>
  <c r="L28" i="4" s="1"/>
  <c r="D28" i="4"/>
  <c r="J28" i="4" s="1"/>
  <c r="L27" i="4"/>
  <c r="H27" i="4"/>
  <c r="G27" i="4"/>
  <c r="F27" i="4"/>
  <c r="D27" i="4"/>
  <c r="J27" i="4" s="1"/>
  <c r="L26" i="4"/>
  <c r="J26" i="4"/>
  <c r="H26" i="4"/>
  <c r="G26" i="4"/>
  <c r="F26" i="4"/>
  <c r="D26" i="4"/>
  <c r="J25" i="4"/>
  <c r="G25" i="4"/>
  <c r="L25" i="4" s="1"/>
  <c r="F25" i="4"/>
  <c r="D25" i="4"/>
  <c r="L24" i="4"/>
  <c r="H24" i="4"/>
  <c r="G24" i="4"/>
  <c r="D24" i="4"/>
  <c r="J24" i="4" s="1"/>
  <c r="L23" i="4"/>
  <c r="H23" i="4"/>
  <c r="G23" i="4"/>
  <c r="F23" i="4"/>
  <c r="D23" i="4"/>
  <c r="J23" i="4" s="1"/>
  <c r="L22" i="4"/>
  <c r="J22" i="4"/>
  <c r="H22" i="4"/>
  <c r="G22" i="4"/>
  <c r="F22" i="4"/>
  <c r="D22" i="4"/>
  <c r="J21" i="4"/>
  <c r="G21" i="4"/>
  <c r="L21" i="4" s="1"/>
  <c r="F21" i="4"/>
  <c r="D21" i="4"/>
  <c r="L20" i="4"/>
  <c r="H20" i="4"/>
  <c r="G20" i="4"/>
  <c r="D20" i="4"/>
  <c r="J20" i="4" s="1"/>
  <c r="L19" i="4"/>
  <c r="H19" i="4"/>
  <c r="G19" i="4"/>
  <c r="F19" i="4"/>
  <c r="D19" i="4"/>
  <c r="J19" i="4" s="1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K18" i="4"/>
  <c r="L18" i="4" s="1"/>
  <c r="I18" i="4"/>
  <c r="J18" i="4" s="1"/>
  <c r="G18" i="4"/>
  <c r="H18" i="4" s="1"/>
  <c r="E18" i="4"/>
  <c r="F18" i="4" s="1"/>
  <c r="D18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K17" i="4"/>
  <c r="L17" i="4" s="1"/>
  <c r="J17" i="4"/>
  <c r="I17" i="4"/>
  <c r="H17" i="4"/>
  <c r="G17" i="4"/>
  <c r="F17" i="4"/>
  <c r="E17" i="4"/>
  <c r="D17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K16" i="4"/>
  <c r="L16" i="4" s="1"/>
  <c r="I16" i="4"/>
  <c r="J16" i="4" s="1"/>
  <c r="G16" i="4"/>
  <c r="H16" i="4" s="1"/>
  <c r="F16" i="4"/>
  <c r="E16" i="4"/>
  <c r="D16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E15" i="4"/>
  <c r="D15" i="4"/>
  <c r="F15" i="4" s="1"/>
  <c r="AR14" i="4"/>
  <c r="AQ14" i="4"/>
  <c r="AP14" i="4"/>
  <c r="AO14" i="4"/>
  <c r="AN14" i="4"/>
  <c r="AM14" i="4"/>
  <c r="AL14" i="4"/>
  <c r="AK14" i="4"/>
  <c r="AJ14" i="4"/>
  <c r="AI14" i="4"/>
  <c r="AI6" i="4" s="1"/>
  <c r="AH14" i="4"/>
  <c r="AG14" i="4"/>
  <c r="AF14" i="4"/>
  <c r="AE14" i="4"/>
  <c r="AD14" i="4"/>
  <c r="AC14" i="4"/>
  <c r="AB14" i="4"/>
  <c r="AA14" i="4"/>
  <c r="AA6" i="4" s="1"/>
  <c r="Z14" i="4"/>
  <c r="Y14" i="4"/>
  <c r="X14" i="4"/>
  <c r="W14" i="4"/>
  <c r="V14" i="4"/>
  <c r="U14" i="4"/>
  <c r="T14" i="4"/>
  <c r="S14" i="4"/>
  <c r="S6" i="4" s="1"/>
  <c r="R14" i="4"/>
  <c r="Q14" i="4"/>
  <c r="P14" i="4"/>
  <c r="O14" i="4"/>
  <c r="N14" i="4"/>
  <c r="M14" i="4"/>
  <c r="K14" i="4"/>
  <c r="L14" i="4" s="1"/>
  <c r="I14" i="4"/>
  <c r="J14" i="4" s="1"/>
  <c r="G14" i="4"/>
  <c r="E14" i="4"/>
  <c r="H14" i="4" s="1"/>
  <c r="D14" i="4"/>
  <c r="F14" i="4" s="1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I13" i="4"/>
  <c r="G13" i="4"/>
  <c r="F13" i="4"/>
  <c r="E13" i="4"/>
  <c r="H13" i="4" s="1"/>
  <c r="D13" i="4"/>
  <c r="J13" i="4" s="1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K12" i="4"/>
  <c r="L12" i="4" s="1"/>
  <c r="I12" i="4"/>
  <c r="G12" i="4"/>
  <c r="E12" i="4"/>
  <c r="D12" i="4"/>
  <c r="AR11" i="4"/>
  <c r="AQ11" i="4"/>
  <c r="AP11" i="4"/>
  <c r="AO11" i="4"/>
  <c r="AN11" i="4"/>
  <c r="AM11" i="4"/>
  <c r="AL11" i="4"/>
  <c r="AL6" i="4" s="1"/>
  <c r="AK11" i="4"/>
  <c r="AJ11" i="4"/>
  <c r="AI11" i="4"/>
  <c r="AH11" i="4"/>
  <c r="AG11" i="4"/>
  <c r="AF11" i="4"/>
  <c r="AE11" i="4"/>
  <c r="AD11" i="4"/>
  <c r="AD6" i="4" s="1"/>
  <c r="AC11" i="4"/>
  <c r="AB11" i="4"/>
  <c r="AA11" i="4"/>
  <c r="Z11" i="4"/>
  <c r="Y11" i="4"/>
  <c r="X11" i="4"/>
  <c r="W11" i="4"/>
  <c r="V11" i="4"/>
  <c r="V6" i="4" s="1"/>
  <c r="U11" i="4"/>
  <c r="T11" i="4"/>
  <c r="S11" i="4"/>
  <c r="R11" i="4"/>
  <c r="Q11" i="4"/>
  <c r="P11" i="4"/>
  <c r="O11" i="4"/>
  <c r="N11" i="4"/>
  <c r="N6" i="4" s="1"/>
  <c r="M11" i="4"/>
  <c r="L11" i="4"/>
  <c r="K11" i="4"/>
  <c r="I11" i="4"/>
  <c r="H11" i="4"/>
  <c r="G11" i="4"/>
  <c r="F11" i="4"/>
  <c r="E11" i="4"/>
  <c r="D11" i="4"/>
  <c r="J11" i="4" s="1"/>
  <c r="AR10" i="4"/>
  <c r="AQ10" i="4"/>
  <c r="AP10" i="4"/>
  <c r="AO10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K10" i="4"/>
  <c r="L10" i="4" s="1"/>
  <c r="I10" i="4"/>
  <c r="J10" i="4" s="1"/>
  <c r="G10" i="4"/>
  <c r="E10" i="4"/>
  <c r="D10" i="4"/>
  <c r="F10" i="4" s="1"/>
  <c r="AR9" i="4"/>
  <c r="AQ9" i="4"/>
  <c r="AP9" i="4"/>
  <c r="AO9" i="4"/>
  <c r="AN9" i="4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AR8" i="4"/>
  <c r="AQ8" i="4"/>
  <c r="AP8" i="4"/>
  <c r="AO8" i="4"/>
  <c r="AN8" i="4"/>
  <c r="AM8" i="4"/>
  <c r="AM6" i="4" s="1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K8" i="4"/>
  <c r="L8" i="4" s="1"/>
  <c r="I8" i="4"/>
  <c r="G8" i="4"/>
  <c r="H8" i="4" s="1"/>
  <c r="E8" i="4"/>
  <c r="D8" i="4"/>
  <c r="F8" i="4" s="1"/>
  <c r="AR7" i="4"/>
  <c r="AQ7" i="4"/>
  <c r="AP7" i="4"/>
  <c r="AO7" i="4"/>
  <c r="AN7" i="4"/>
  <c r="AM7" i="4"/>
  <c r="AL7" i="4"/>
  <c r="AK7" i="4"/>
  <c r="AJ7" i="4"/>
  <c r="AI7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I7" i="4"/>
  <c r="H7" i="4"/>
  <c r="G7" i="4"/>
  <c r="E7" i="4"/>
  <c r="D7" i="4"/>
  <c r="AQ6" i="4"/>
  <c r="AK6" i="4"/>
  <c r="AC6" i="4"/>
  <c r="U6" i="4"/>
  <c r="M6" i="4"/>
  <c r="K6" i="4"/>
  <c r="E6" i="4"/>
  <c r="L41" i="3"/>
  <c r="H41" i="3"/>
  <c r="G41" i="3"/>
  <c r="F41" i="3"/>
  <c r="D41" i="3"/>
  <c r="J41" i="3" s="1"/>
  <c r="L40" i="3"/>
  <c r="H40" i="3"/>
  <c r="G40" i="3"/>
  <c r="F40" i="3"/>
  <c r="D40" i="3"/>
  <c r="J40" i="3" s="1"/>
  <c r="L39" i="3"/>
  <c r="H39" i="3"/>
  <c r="G39" i="3"/>
  <c r="F39" i="3"/>
  <c r="D39" i="3"/>
  <c r="J39" i="3" s="1"/>
  <c r="L38" i="3"/>
  <c r="H38" i="3"/>
  <c r="G38" i="3"/>
  <c r="F38" i="3"/>
  <c r="D38" i="3"/>
  <c r="J38" i="3" s="1"/>
  <c r="L37" i="3"/>
  <c r="H37" i="3"/>
  <c r="G37" i="3"/>
  <c r="F37" i="3"/>
  <c r="D37" i="3"/>
  <c r="J37" i="3" s="1"/>
  <c r="L36" i="3"/>
  <c r="H36" i="3"/>
  <c r="G36" i="3"/>
  <c r="F36" i="3"/>
  <c r="D36" i="3"/>
  <c r="J36" i="3" s="1"/>
  <c r="L35" i="3"/>
  <c r="H35" i="3"/>
  <c r="G35" i="3"/>
  <c r="F35" i="3"/>
  <c r="D35" i="3"/>
  <c r="J35" i="3" s="1"/>
  <c r="L34" i="3"/>
  <c r="H34" i="3"/>
  <c r="G34" i="3"/>
  <c r="F34" i="3"/>
  <c r="D34" i="3"/>
  <c r="J34" i="3" s="1"/>
  <c r="L33" i="3"/>
  <c r="H33" i="3"/>
  <c r="G33" i="3"/>
  <c r="F33" i="3"/>
  <c r="D33" i="3"/>
  <c r="J33" i="3" s="1"/>
  <c r="L32" i="3"/>
  <c r="H32" i="3"/>
  <c r="G32" i="3"/>
  <c r="F32" i="3"/>
  <c r="D32" i="3"/>
  <c r="J32" i="3" s="1"/>
  <c r="L31" i="3"/>
  <c r="H31" i="3"/>
  <c r="G31" i="3"/>
  <c r="F31" i="3"/>
  <c r="D31" i="3"/>
  <c r="J31" i="3" s="1"/>
  <c r="L30" i="3"/>
  <c r="H30" i="3"/>
  <c r="G30" i="3"/>
  <c r="F30" i="3"/>
  <c r="D30" i="3"/>
  <c r="J30" i="3" s="1"/>
  <c r="L29" i="3"/>
  <c r="H29" i="3"/>
  <c r="G29" i="3"/>
  <c r="F29" i="3"/>
  <c r="D29" i="3"/>
  <c r="J29" i="3" s="1"/>
  <c r="L28" i="3"/>
  <c r="H28" i="3"/>
  <c r="G28" i="3"/>
  <c r="F28" i="3"/>
  <c r="D28" i="3"/>
  <c r="J28" i="3" s="1"/>
  <c r="L27" i="3"/>
  <c r="H27" i="3"/>
  <c r="G27" i="3"/>
  <c r="F27" i="3"/>
  <c r="D27" i="3"/>
  <c r="J27" i="3" s="1"/>
  <c r="L26" i="3"/>
  <c r="H26" i="3"/>
  <c r="G26" i="3"/>
  <c r="F26" i="3"/>
  <c r="D26" i="3"/>
  <c r="J26" i="3" s="1"/>
  <c r="L25" i="3"/>
  <c r="H25" i="3"/>
  <c r="G25" i="3"/>
  <c r="F25" i="3"/>
  <c r="D25" i="3"/>
  <c r="J25" i="3" s="1"/>
  <c r="L24" i="3"/>
  <c r="H24" i="3"/>
  <c r="G24" i="3"/>
  <c r="F24" i="3"/>
  <c r="D24" i="3"/>
  <c r="J24" i="3" s="1"/>
  <c r="L23" i="3"/>
  <c r="H23" i="3"/>
  <c r="G23" i="3"/>
  <c r="F23" i="3"/>
  <c r="D23" i="3"/>
  <c r="J23" i="3" s="1"/>
  <c r="L22" i="3"/>
  <c r="H22" i="3"/>
  <c r="G22" i="3"/>
  <c r="F22" i="3"/>
  <c r="D22" i="3"/>
  <c r="J22" i="3" s="1"/>
  <c r="L21" i="3"/>
  <c r="H21" i="3"/>
  <c r="G21" i="3"/>
  <c r="F21" i="3"/>
  <c r="D21" i="3"/>
  <c r="J21" i="3" s="1"/>
  <c r="L20" i="3"/>
  <c r="H20" i="3"/>
  <c r="G20" i="3"/>
  <c r="F20" i="3"/>
  <c r="D20" i="3"/>
  <c r="J20" i="3" s="1"/>
  <c r="L19" i="3"/>
  <c r="H19" i="3"/>
  <c r="G19" i="3"/>
  <c r="F19" i="3"/>
  <c r="D19" i="3"/>
  <c r="J19" i="3" s="1"/>
  <c r="AH18" i="3"/>
  <c r="AG18" i="3"/>
  <c r="AF18" i="3"/>
  <c r="AE18" i="3"/>
  <c r="AD18" i="3"/>
  <c r="AC18" i="3"/>
  <c r="AB18" i="3"/>
  <c r="AA18" i="3"/>
  <c r="Z18" i="3"/>
  <c r="Y18" i="3"/>
  <c r="X18" i="3"/>
  <c r="W18" i="3"/>
  <c r="U18" i="3"/>
  <c r="T18" i="3"/>
  <c r="S18" i="3"/>
  <c r="R18" i="3"/>
  <c r="Q18" i="3"/>
  <c r="P18" i="3"/>
  <c r="O18" i="3"/>
  <c r="N18" i="3"/>
  <c r="M18" i="3"/>
  <c r="K18" i="3"/>
  <c r="L18" i="3" s="1"/>
  <c r="I18" i="3"/>
  <c r="J18" i="3" s="1"/>
  <c r="G18" i="3"/>
  <c r="E18" i="3"/>
  <c r="D18" i="3"/>
  <c r="AH17" i="3"/>
  <c r="AG17" i="3"/>
  <c r="AF17" i="3"/>
  <c r="AE17" i="3"/>
  <c r="AD17" i="3"/>
  <c r="AC17" i="3"/>
  <c r="AB17" i="3"/>
  <c r="AA17" i="3"/>
  <c r="Z17" i="3"/>
  <c r="Y17" i="3"/>
  <c r="X17" i="3"/>
  <c r="W17" i="3"/>
  <c r="U17" i="3"/>
  <c r="T17" i="3"/>
  <c r="S17" i="3"/>
  <c r="R17" i="3"/>
  <c r="Q17" i="3"/>
  <c r="P17" i="3"/>
  <c r="O17" i="3"/>
  <c r="N17" i="3"/>
  <c r="M17" i="3"/>
  <c r="K17" i="3"/>
  <c r="L17" i="3" s="1"/>
  <c r="I17" i="3"/>
  <c r="J17" i="3" s="1"/>
  <c r="G17" i="3"/>
  <c r="H17" i="3" s="1"/>
  <c r="E17" i="3"/>
  <c r="D17" i="3"/>
  <c r="F17" i="3" s="1"/>
  <c r="AH16" i="3"/>
  <c r="AG16" i="3"/>
  <c r="AF16" i="3"/>
  <c r="AE16" i="3"/>
  <c r="AD16" i="3"/>
  <c r="AC16" i="3"/>
  <c r="AB16" i="3"/>
  <c r="AA16" i="3"/>
  <c r="Z16" i="3"/>
  <c r="Y16" i="3"/>
  <c r="X16" i="3"/>
  <c r="W16" i="3"/>
  <c r="U16" i="3"/>
  <c r="T16" i="3"/>
  <c r="S16" i="3"/>
  <c r="R16" i="3"/>
  <c r="Q16" i="3"/>
  <c r="P16" i="3"/>
  <c r="O16" i="3"/>
  <c r="O6" i="3" s="1"/>
  <c r="N16" i="3"/>
  <c r="M16" i="3"/>
  <c r="K16" i="3"/>
  <c r="I16" i="3"/>
  <c r="J16" i="3" s="1"/>
  <c r="G16" i="3"/>
  <c r="E16" i="3"/>
  <c r="D16" i="3"/>
  <c r="F16" i="3" s="1"/>
  <c r="AG15" i="3"/>
  <c r="AF15" i="3"/>
  <c r="AE15" i="3"/>
  <c r="AD15" i="3"/>
  <c r="AC15" i="3"/>
  <c r="AB15" i="3"/>
  <c r="AA15" i="3"/>
  <c r="Z15" i="3"/>
  <c r="Y15" i="3"/>
  <c r="X15" i="3"/>
  <c r="W15" i="3"/>
  <c r="U15" i="3"/>
  <c r="T15" i="3"/>
  <c r="S15" i="3"/>
  <c r="R15" i="3"/>
  <c r="Q15" i="3"/>
  <c r="P15" i="3"/>
  <c r="O15" i="3"/>
  <c r="N15" i="3"/>
  <c r="M15" i="3"/>
  <c r="L15" i="3"/>
  <c r="K15" i="3"/>
  <c r="I15" i="3"/>
  <c r="H15" i="3"/>
  <c r="G15" i="3"/>
  <c r="E15" i="3"/>
  <c r="D15" i="3"/>
  <c r="J15" i="3" s="1"/>
  <c r="AH14" i="3"/>
  <c r="AG14" i="3"/>
  <c r="AF14" i="3"/>
  <c r="AE14" i="3"/>
  <c r="AD14" i="3"/>
  <c r="AC14" i="3"/>
  <c r="AB14" i="3"/>
  <c r="AA14" i="3"/>
  <c r="Z14" i="3"/>
  <c r="Y14" i="3"/>
  <c r="X14" i="3"/>
  <c r="W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E14" i="3"/>
  <c r="D14" i="3"/>
  <c r="F14" i="3" s="1"/>
  <c r="AH13" i="3"/>
  <c r="AG13" i="3"/>
  <c r="AF13" i="3"/>
  <c r="AE13" i="3"/>
  <c r="AD13" i="3"/>
  <c r="AC13" i="3"/>
  <c r="AB13" i="3"/>
  <c r="AA13" i="3"/>
  <c r="Z13" i="3"/>
  <c r="Y13" i="3"/>
  <c r="X13" i="3"/>
  <c r="W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AH12" i="3"/>
  <c r="AG12" i="3"/>
  <c r="AF12" i="3"/>
  <c r="AE12" i="3"/>
  <c r="AD12" i="3"/>
  <c r="AC12" i="3"/>
  <c r="AB12" i="3"/>
  <c r="AA12" i="3"/>
  <c r="Z12" i="3"/>
  <c r="Y12" i="3"/>
  <c r="X12" i="3"/>
  <c r="W12" i="3"/>
  <c r="U12" i="3"/>
  <c r="T12" i="3"/>
  <c r="S12" i="3"/>
  <c r="R12" i="3"/>
  <c r="Q12" i="3"/>
  <c r="P12" i="3"/>
  <c r="O12" i="3"/>
  <c r="N12" i="3"/>
  <c r="M12" i="3"/>
  <c r="L12" i="3"/>
  <c r="K12" i="3"/>
  <c r="I12" i="3"/>
  <c r="H12" i="3"/>
  <c r="G12" i="3"/>
  <c r="F12" i="3"/>
  <c r="E12" i="3"/>
  <c r="D12" i="3"/>
  <c r="J12" i="3" s="1"/>
  <c r="AH11" i="3"/>
  <c r="AG11" i="3"/>
  <c r="AF11" i="3"/>
  <c r="AE11" i="3"/>
  <c r="AD11" i="3"/>
  <c r="AC11" i="3"/>
  <c r="AB11" i="3"/>
  <c r="AA11" i="3"/>
  <c r="Z11" i="3"/>
  <c r="Y11" i="3"/>
  <c r="X11" i="3"/>
  <c r="W11" i="3"/>
  <c r="U11" i="3"/>
  <c r="T11" i="3"/>
  <c r="S11" i="3"/>
  <c r="R11" i="3"/>
  <c r="Q11" i="3"/>
  <c r="P11" i="3"/>
  <c r="O11" i="3"/>
  <c r="N11" i="3"/>
  <c r="M11" i="3"/>
  <c r="L11" i="3"/>
  <c r="K11" i="3"/>
  <c r="I11" i="3"/>
  <c r="H11" i="3"/>
  <c r="G11" i="3"/>
  <c r="F11" i="3"/>
  <c r="E11" i="3"/>
  <c r="D11" i="3"/>
  <c r="J11" i="3" s="1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U10" i="3"/>
  <c r="U6" i="3" s="1"/>
  <c r="T10" i="3"/>
  <c r="S10" i="3"/>
  <c r="R10" i="3"/>
  <c r="Q10" i="3"/>
  <c r="P10" i="3"/>
  <c r="O10" i="3"/>
  <c r="N10" i="3"/>
  <c r="M10" i="3"/>
  <c r="K10" i="3"/>
  <c r="L10" i="3" s="1"/>
  <c r="I10" i="3"/>
  <c r="J10" i="3" s="1"/>
  <c r="G10" i="3"/>
  <c r="E10" i="3"/>
  <c r="D10" i="3"/>
  <c r="AH9" i="3"/>
  <c r="AG9" i="3"/>
  <c r="AF9" i="3"/>
  <c r="AE9" i="3"/>
  <c r="AD9" i="3"/>
  <c r="AC9" i="3"/>
  <c r="AB9" i="3"/>
  <c r="AA9" i="3"/>
  <c r="Z9" i="3"/>
  <c r="Y9" i="3"/>
  <c r="X9" i="3"/>
  <c r="W9" i="3"/>
  <c r="U9" i="3"/>
  <c r="T9" i="3"/>
  <c r="S9" i="3"/>
  <c r="R9" i="3"/>
  <c r="Q9" i="3"/>
  <c r="P9" i="3"/>
  <c r="O9" i="3"/>
  <c r="N9" i="3"/>
  <c r="M9" i="3"/>
  <c r="K9" i="3"/>
  <c r="L9" i="3" s="1"/>
  <c r="I9" i="3"/>
  <c r="J9" i="3" s="1"/>
  <c r="G9" i="3"/>
  <c r="H9" i="3" s="1"/>
  <c r="E9" i="3"/>
  <c r="D9" i="3"/>
  <c r="F9" i="3" s="1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U8" i="3"/>
  <c r="T8" i="3"/>
  <c r="S8" i="3"/>
  <c r="R8" i="3"/>
  <c r="Q8" i="3"/>
  <c r="P8" i="3"/>
  <c r="O8" i="3"/>
  <c r="N8" i="3"/>
  <c r="M8" i="3"/>
  <c r="K8" i="3"/>
  <c r="I8" i="3"/>
  <c r="G8" i="3"/>
  <c r="H8" i="3" s="1"/>
  <c r="E8" i="3"/>
  <c r="D8" i="3"/>
  <c r="F8" i="3" s="1"/>
  <c r="AJ7" i="3"/>
  <c r="AJ6" i="3" s="1"/>
  <c r="AI7" i="3"/>
  <c r="AH7" i="3"/>
  <c r="AG7" i="3"/>
  <c r="AF7" i="3"/>
  <c r="AF6" i="3" s="1"/>
  <c r="AE7" i="3"/>
  <c r="AD7" i="3"/>
  <c r="AC7" i="3"/>
  <c r="AB7" i="3"/>
  <c r="AA7" i="3"/>
  <c r="Z7" i="3"/>
  <c r="Y7" i="3"/>
  <c r="X7" i="3"/>
  <c r="X6" i="3" s="1"/>
  <c r="W7" i="3"/>
  <c r="V7" i="3"/>
  <c r="V6" i="3" s="1"/>
  <c r="U7" i="3"/>
  <c r="T7" i="3"/>
  <c r="T6" i="3" s="1"/>
  <c r="S7" i="3"/>
  <c r="R7" i="3"/>
  <c r="R6" i="3" s="1"/>
  <c r="Q7" i="3"/>
  <c r="P7" i="3"/>
  <c r="O7" i="3"/>
  <c r="N7" i="3"/>
  <c r="M7" i="3"/>
  <c r="L7" i="3"/>
  <c r="K7" i="3"/>
  <c r="J7" i="3"/>
  <c r="I7" i="3"/>
  <c r="H7" i="3"/>
  <c r="G7" i="3"/>
  <c r="E7" i="3"/>
  <c r="D7" i="3"/>
  <c r="AR6" i="3"/>
  <c r="AQ6" i="3"/>
  <c r="AP6" i="3"/>
  <c r="AO6" i="3"/>
  <c r="AN6" i="3"/>
  <c r="AM6" i="3"/>
  <c r="AL6" i="3"/>
  <c r="AK6" i="3"/>
  <c r="AI6" i="3"/>
  <c r="AC6" i="3"/>
  <c r="AA6" i="3"/>
  <c r="L178" i="2"/>
  <c r="J178" i="2"/>
  <c r="H178" i="2"/>
  <c r="F178" i="2"/>
  <c r="L177" i="2"/>
  <c r="J177" i="2"/>
  <c r="H177" i="2"/>
  <c r="F177" i="2"/>
  <c r="L176" i="2"/>
  <c r="J176" i="2"/>
  <c r="H176" i="2"/>
  <c r="F176" i="2"/>
  <c r="L175" i="2"/>
  <c r="J175" i="2"/>
  <c r="H175" i="2"/>
  <c r="F175" i="2"/>
  <c r="L174" i="2"/>
  <c r="J174" i="2"/>
  <c r="H174" i="2"/>
  <c r="F174" i="2"/>
  <c r="L173" i="2"/>
  <c r="J173" i="2"/>
  <c r="H173" i="2"/>
  <c r="F173" i="2"/>
  <c r="L172" i="2"/>
  <c r="J172" i="2"/>
  <c r="H172" i="2"/>
  <c r="F172" i="2"/>
  <c r="L171" i="2"/>
  <c r="J171" i="2"/>
  <c r="H171" i="2"/>
  <c r="F171" i="2"/>
  <c r="L170" i="2"/>
  <c r="J170" i="2"/>
  <c r="H170" i="2"/>
  <c r="F170" i="2"/>
  <c r="L169" i="2"/>
  <c r="J169" i="2"/>
  <c r="H169" i="2"/>
  <c r="F169" i="2"/>
  <c r="L168" i="2"/>
  <c r="J168" i="2"/>
  <c r="H168" i="2"/>
  <c r="F168" i="2"/>
  <c r="L167" i="2"/>
  <c r="J167" i="2"/>
  <c r="H167" i="2"/>
  <c r="F167" i="2"/>
  <c r="L166" i="2"/>
  <c r="J166" i="2"/>
  <c r="H166" i="2"/>
  <c r="F166" i="2"/>
  <c r="L165" i="2"/>
  <c r="J165" i="2"/>
  <c r="H165" i="2"/>
  <c r="F165" i="2"/>
  <c r="L164" i="2"/>
  <c r="J164" i="2"/>
  <c r="H164" i="2"/>
  <c r="F164" i="2"/>
  <c r="L163" i="2"/>
  <c r="J163" i="2"/>
  <c r="H163" i="2"/>
  <c r="F163" i="2"/>
  <c r="L162" i="2"/>
  <c r="J162" i="2"/>
  <c r="H162" i="2"/>
  <c r="F162" i="2"/>
  <c r="L161" i="2"/>
  <c r="J161" i="2"/>
  <c r="H161" i="2"/>
  <c r="F161" i="2"/>
  <c r="L160" i="2"/>
  <c r="J160" i="2"/>
  <c r="H160" i="2"/>
  <c r="F160" i="2"/>
  <c r="L159" i="2"/>
  <c r="J159" i="2"/>
  <c r="H159" i="2"/>
  <c r="F159" i="2"/>
  <c r="L158" i="2"/>
  <c r="J158" i="2"/>
  <c r="H158" i="2"/>
  <c r="F158" i="2"/>
  <c r="L157" i="2"/>
  <c r="J157" i="2"/>
  <c r="H157" i="2"/>
  <c r="F157" i="2"/>
  <c r="L156" i="2"/>
  <c r="J156" i="2"/>
  <c r="H156" i="2"/>
  <c r="F156" i="2"/>
  <c r="L155" i="2"/>
  <c r="J155" i="2"/>
  <c r="H155" i="2"/>
  <c r="F155" i="2"/>
  <c r="L154" i="2"/>
  <c r="J154" i="2"/>
  <c r="H154" i="2"/>
  <c r="F154" i="2"/>
  <c r="L153" i="2"/>
  <c r="J153" i="2"/>
  <c r="H153" i="2"/>
  <c r="F153" i="2"/>
  <c r="L152" i="2"/>
  <c r="J152" i="2"/>
  <c r="H152" i="2"/>
  <c r="F152" i="2"/>
  <c r="L151" i="2"/>
  <c r="J151" i="2"/>
  <c r="H151" i="2"/>
  <c r="F151" i="2"/>
  <c r="L150" i="2"/>
  <c r="J150" i="2"/>
  <c r="H150" i="2"/>
  <c r="F150" i="2"/>
  <c r="L149" i="2"/>
  <c r="J149" i="2"/>
  <c r="H149" i="2"/>
  <c r="F149" i="2"/>
  <c r="L148" i="2"/>
  <c r="J148" i="2"/>
  <c r="H148" i="2"/>
  <c r="F148" i="2"/>
  <c r="L147" i="2"/>
  <c r="J147" i="2"/>
  <c r="H147" i="2"/>
  <c r="F147" i="2"/>
  <c r="L146" i="2"/>
  <c r="J146" i="2"/>
  <c r="H146" i="2"/>
  <c r="F146" i="2"/>
  <c r="L145" i="2"/>
  <c r="J145" i="2"/>
  <c r="H145" i="2"/>
  <c r="F145" i="2"/>
  <c r="L144" i="2"/>
  <c r="J144" i="2"/>
  <c r="H144" i="2"/>
  <c r="F144" i="2"/>
  <c r="L143" i="2"/>
  <c r="J143" i="2"/>
  <c r="H143" i="2"/>
  <c r="F143" i="2"/>
  <c r="L142" i="2"/>
  <c r="J142" i="2"/>
  <c r="H142" i="2"/>
  <c r="F142" i="2"/>
  <c r="L141" i="2"/>
  <c r="J141" i="2"/>
  <c r="H141" i="2"/>
  <c r="F141" i="2"/>
  <c r="L140" i="2"/>
  <c r="J140" i="2"/>
  <c r="H140" i="2"/>
  <c r="F140" i="2"/>
  <c r="L139" i="2"/>
  <c r="J139" i="2"/>
  <c r="H139" i="2"/>
  <c r="F139" i="2"/>
  <c r="L138" i="2"/>
  <c r="J138" i="2"/>
  <c r="H138" i="2"/>
  <c r="F138" i="2"/>
  <c r="L137" i="2"/>
  <c r="J137" i="2"/>
  <c r="H137" i="2"/>
  <c r="F137" i="2"/>
  <c r="L136" i="2"/>
  <c r="J136" i="2"/>
  <c r="H136" i="2"/>
  <c r="F136" i="2"/>
  <c r="L135" i="2"/>
  <c r="J135" i="2"/>
  <c r="H135" i="2"/>
  <c r="F135" i="2"/>
  <c r="L134" i="2"/>
  <c r="J134" i="2"/>
  <c r="H134" i="2"/>
  <c r="F134" i="2"/>
  <c r="L133" i="2"/>
  <c r="J133" i="2"/>
  <c r="H133" i="2"/>
  <c r="F133" i="2"/>
  <c r="L132" i="2"/>
  <c r="J132" i="2"/>
  <c r="H132" i="2"/>
  <c r="F132" i="2"/>
  <c r="L131" i="2"/>
  <c r="J131" i="2"/>
  <c r="H131" i="2"/>
  <c r="F131" i="2"/>
  <c r="L130" i="2"/>
  <c r="J130" i="2"/>
  <c r="H130" i="2"/>
  <c r="F130" i="2"/>
  <c r="L129" i="2"/>
  <c r="J129" i="2"/>
  <c r="H129" i="2"/>
  <c r="F129" i="2"/>
  <c r="L128" i="2"/>
  <c r="J128" i="2"/>
  <c r="H128" i="2"/>
  <c r="F128" i="2"/>
  <c r="L127" i="2"/>
  <c r="J127" i="2"/>
  <c r="H127" i="2"/>
  <c r="F127" i="2"/>
  <c r="L126" i="2"/>
  <c r="J126" i="2"/>
  <c r="H126" i="2"/>
  <c r="F126" i="2"/>
  <c r="L125" i="2"/>
  <c r="J125" i="2"/>
  <c r="H125" i="2"/>
  <c r="F125" i="2"/>
  <c r="L124" i="2"/>
  <c r="J124" i="2"/>
  <c r="H124" i="2"/>
  <c r="F124" i="2"/>
  <c r="L123" i="2"/>
  <c r="J123" i="2"/>
  <c r="H123" i="2"/>
  <c r="F123" i="2"/>
  <c r="L122" i="2"/>
  <c r="J122" i="2"/>
  <c r="H122" i="2"/>
  <c r="F122" i="2"/>
  <c r="L121" i="2"/>
  <c r="J121" i="2"/>
  <c r="H121" i="2"/>
  <c r="F121" i="2"/>
  <c r="L120" i="2"/>
  <c r="J120" i="2"/>
  <c r="H120" i="2"/>
  <c r="F120" i="2"/>
  <c r="L119" i="2"/>
  <c r="J119" i="2"/>
  <c r="H119" i="2"/>
  <c r="F119" i="2"/>
  <c r="L118" i="2"/>
  <c r="J118" i="2"/>
  <c r="H118" i="2"/>
  <c r="F118" i="2"/>
  <c r="L117" i="2"/>
  <c r="J117" i="2"/>
  <c r="H117" i="2"/>
  <c r="F117" i="2"/>
  <c r="L116" i="2"/>
  <c r="J116" i="2"/>
  <c r="H116" i="2"/>
  <c r="F116" i="2"/>
  <c r="L115" i="2"/>
  <c r="J115" i="2"/>
  <c r="H115" i="2"/>
  <c r="F115" i="2"/>
  <c r="L114" i="2"/>
  <c r="J114" i="2"/>
  <c r="H114" i="2"/>
  <c r="F114" i="2"/>
  <c r="L113" i="2"/>
  <c r="J113" i="2"/>
  <c r="H113" i="2"/>
  <c r="F113" i="2"/>
  <c r="L112" i="2"/>
  <c r="J112" i="2"/>
  <c r="H112" i="2"/>
  <c r="F112" i="2"/>
  <c r="L111" i="2"/>
  <c r="J111" i="2"/>
  <c r="H111" i="2"/>
  <c r="F111" i="2"/>
  <c r="L110" i="2"/>
  <c r="J110" i="2"/>
  <c r="H110" i="2"/>
  <c r="F110" i="2"/>
  <c r="L109" i="2"/>
  <c r="J109" i="2"/>
  <c r="H109" i="2"/>
  <c r="F109" i="2"/>
  <c r="L108" i="2"/>
  <c r="J108" i="2"/>
  <c r="H108" i="2"/>
  <c r="F108" i="2"/>
  <c r="L107" i="2"/>
  <c r="J107" i="2"/>
  <c r="H107" i="2"/>
  <c r="F107" i="2"/>
  <c r="L106" i="2"/>
  <c r="J106" i="2"/>
  <c r="H106" i="2"/>
  <c r="F106" i="2"/>
  <c r="L105" i="2"/>
  <c r="J105" i="2"/>
  <c r="H105" i="2"/>
  <c r="F105" i="2"/>
  <c r="L104" i="2"/>
  <c r="J104" i="2"/>
  <c r="H104" i="2"/>
  <c r="F104" i="2"/>
  <c r="L103" i="2"/>
  <c r="J103" i="2"/>
  <c r="H103" i="2"/>
  <c r="F103" i="2"/>
  <c r="L102" i="2"/>
  <c r="J102" i="2"/>
  <c r="H102" i="2"/>
  <c r="F102" i="2"/>
  <c r="L101" i="2"/>
  <c r="J101" i="2"/>
  <c r="H101" i="2"/>
  <c r="F101" i="2"/>
  <c r="L100" i="2"/>
  <c r="J100" i="2"/>
  <c r="H100" i="2"/>
  <c r="F100" i="2"/>
  <c r="L99" i="2"/>
  <c r="J99" i="2"/>
  <c r="H99" i="2"/>
  <c r="F99" i="2"/>
  <c r="L98" i="2"/>
  <c r="J98" i="2"/>
  <c r="H98" i="2"/>
  <c r="F98" i="2"/>
  <c r="L97" i="2"/>
  <c r="J97" i="2"/>
  <c r="H97" i="2"/>
  <c r="F97" i="2"/>
  <c r="L96" i="2"/>
  <c r="J96" i="2"/>
  <c r="H96" i="2"/>
  <c r="F96" i="2"/>
  <c r="L95" i="2"/>
  <c r="J95" i="2"/>
  <c r="H95" i="2"/>
  <c r="F95" i="2"/>
  <c r="L94" i="2"/>
  <c r="J94" i="2"/>
  <c r="H94" i="2"/>
  <c r="F94" i="2"/>
  <c r="L93" i="2"/>
  <c r="J93" i="2"/>
  <c r="H93" i="2"/>
  <c r="F93" i="2"/>
  <c r="L92" i="2"/>
  <c r="J92" i="2"/>
  <c r="H92" i="2"/>
  <c r="F92" i="2"/>
  <c r="L91" i="2"/>
  <c r="J91" i="2"/>
  <c r="H91" i="2"/>
  <c r="F91" i="2"/>
  <c r="L90" i="2"/>
  <c r="J90" i="2"/>
  <c r="H90" i="2"/>
  <c r="F90" i="2"/>
  <c r="L89" i="2"/>
  <c r="J89" i="2"/>
  <c r="H89" i="2"/>
  <c r="F89" i="2"/>
  <c r="L88" i="2"/>
  <c r="J88" i="2"/>
  <c r="H88" i="2"/>
  <c r="F88" i="2"/>
  <c r="L87" i="2"/>
  <c r="J87" i="2"/>
  <c r="H87" i="2"/>
  <c r="F87" i="2"/>
  <c r="L86" i="2"/>
  <c r="J86" i="2"/>
  <c r="H86" i="2"/>
  <c r="F86" i="2"/>
  <c r="L85" i="2"/>
  <c r="J85" i="2"/>
  <c r="H85" i="2"/>
  <c r="F85" i="2"/>
  <c r="L84" i="2"/>
  <c r="J84" i="2"/>
  <c r="H84" i="2"/>
  <c r="F84" i="2"/>
  <c r="L83" i="2"/>
  <c r="J83" i="2"/>
  <c r="H83" i="2"/>
  <c r="F83" i="2"/>
  <c r="L82" i="2"/>
  <c r="J82" i="2"/>
  <c r="H82" i="2"/>
  <c r="F82" i="2"/>
  <c r="L81" i="2"/>
  <c r="J81" i="2"/>
  <c r="H81" i="2"/>
  <c r="F81" i="2"/>
  <c r="L80" i="2"/>
  <c r="J80" i="2"/>
  <c r="H80" i="2"/>
  <c r="F80" i="2"/>
  <c r="L79" i="2"/>
  <c r="J79" i="2"/>
  <c r="H79" i="2"/>
  <c r="F79" i="2"/>
  <c r="L78" i="2"/>
  <c r="J78" i="2"/>
  <c r="H78" i="2"/>
  <c r="F78" i="2"/>
  <c r="L77" i="2"/>
  <c r="J77" i="2"/>
  <c r="H77" i="2"/>
  <c r="F77" i="2"/>
  <c r="L76" i="2"/>
  <c r="J76" i="2"/>
  <c r="H76" i="2"/>
  <c r="F76" i="2"/>
  <c r="L75" i="2"/>
  <c r="J75" i="2"/>
  <c r="H75" i="2"/>
  <c r="F75" i="2"/>
  <c r="L74" i="2"/>
  <c r="J74" i="2"/>
  <c r="H74" i="2"/>
  <c r="F74" i="2"/>
  <c r="L73" i="2"/>
  <c r="J73" i="2"/>
  <c r="H73" i="2"/>
  <c r="F73" i="2"/>
  <c r="L72" i="2"/>
  <c r="J72" i="2"/>
  <c r="H72" i="2"/>
  <c r="F72" i="2"/>
  <c r="L71" i="2"/>
  <c r="J71" i="2"/>
  <c r="H71" i="2"/>
  <c r="F71" i="2"/>
  <c r="L70" i="2"/>
  <c r="J70" i="2"/>
  <c r="H70" i="2"/>
  <c r="F70" i="2"/>
  <c r="L69" i="2"/>
  <c r="J69" i="2"/>
  <c r="H69" i="2"/>
  <c r="F69" i="2"/>
  <c r="L68" i="2"/>
  <c r="J68" i="2"/>
  <c r="H68" i="2"/>
  <c r="F68" i="2"/>
  <c r="L67" i="2"/>
  <c r="J67" i="2"/>
  <c r="H67" i="2"/>
  <c r="F67" i="2"/>
  <c r="L66" i="2"/>
  <c r="J66" i="2"/>
  <c r="H66" i="2"/>
  <c r="F66" i="2"/>
  <c r="L65" i="2"/>
  <c r="J65" i="2"/>
  <c r="H65" i="2"/>
  <c r="F65" i="2"/>
  <c r="L64" i="2"/>
  <c r="J64" i="2"/>
  <c r="H64" i="2"/>
  <c r="F64" i="2"/>
  <c r="L63" i="2"/>
  <c r="J63" i="2"/>
  <c r="H63" i="2"/>
  <c r="F63" i="2"/>
  <c r="L62" i="2"/>
  <c r="J62" i="2"/>
  <c r="H62" i="2"/>
  <c r="F62" i="2"/>
  <c r="L61" i="2"/>
  <c r="J61" i="2"/>
  <c r="H61" i="2"/>
  <c r="F61" i="2"/>
  <c r="L60" i="2"/>
  <c r="J60" i="2"/>
  <c r="H60" i="2"/>
  <c r="F60" i="2"/>
  <c r="L59" i="2"/>
  <c r="J59" i="2"/>
  <c r="H59" i="2"/>
  <c r="F59" i="2"/>
  <c r="L58" i="2"/>
  <c r="J58" i="2"/>
  <c r="H58" i="2"/>
  <c r="F58" i="2"/>
  <c r="L57" i="2"/>
  <c r="J57" i="2"/>
  <c r="H57" i="2"/>
  <c r="F57" i="2"/>
  <c r="L56" i="2"/>
  <c r="J56" i="2"/>
  <c r="H56" i="2"/>
  <c r="F56" i="2"/>
  <c r="L55" i="2"/>
  <c r="J55" i="2"/>
  <c r="H55" i="2"/>
  <c r="F55" i="2"/>
  <c r="L54" i="2"/>
  <c r="J54" i="2"/>
  <c r="H54" i="2"/>
  <c r="F54" i="2"/>
  <c r="L53" i="2"/>
  <c r="J53" i="2"/>
  <c r="H53" i="2"/>
  <c r="F53" i="2"/>
  <c r="L52" i="2"/>
  <c r="J52" i="2"/>
  <c r="H52" i="2"/>
  <c r="F52" i="2"/>
  <c r="L51" i="2"/>
  <c r="J51" i="2"/>
  <c r="H51" i="2"/>
  <c r="F51" i="2"/>
  <c r="L50" i="2"/>
  <c r="J50" i="2"/>
  <c r="H50" i="2"/>
  <c r="F50" i="2"/>
  <c r="L49" i="2"/>
  <c r="J49" i="2"/>
  <c r="H49" i="2"/>
  <c r="F49" i="2"/>
  <c r="L48" i="2"/>
  <c r="J48" i="2"/>
  <c r="H48" i="2"/>
  <c r="F48" i="2"/>
  <c r="L47" i="2"/>
  <c r="J47" i="2"/>
  <c r="H47" i="2"/>
  <c r="F47" i="2"/>
  <c r="L46" i="2"/>
  <c r="J46" i="2"/>
  <c r="H46" i="2"/>
  <c r="F46" i="2"/>
  <c r="L45" i="2"/>
  <c r="J45" i="2"/>
  <c r="H45" i="2"/>
  <c r="F45" i="2"/>
  <c r="L44" i="2"/>
  <c r="J44" i="2"/>
  <c r="H44" i="2"/>
  <c r="F44" i="2"/>
  <c r="L43" i="2"/>
  <c r="J43" i="2"/>
  <c r="H43" i="2"/>
  <c r="F43" i="2"/>
  <c r="L42" i="2"/>
  <c r="J42" i="2"/>
  <c r="H42" i="2"/>
  <c r="F42" i="2"/>
  <c r="L41" i="2"/>
  <c r="J41" i="2"/>
  <c r="H41" i="2"/>
  <c r="F41" i="2"/>
  <c r="L40" i="2"/>
  <c r="J40" i="2"/>
  <c r="H40" i="2"/>
  <c r="F40" i="2"/>
  <c r="L39" i="2"/>
  <c r="J39" i="2"/>
  <c r="H39" i="2"/>
  <c r="F39" i="2"/>
  <c r="L38" i="2"/>
  <c r="J38" i="2"/>
  <c r="H38" i="2"/>
  <c r="F38" i="2"/>
  <c r="L37" i="2"/>
  <c r="J37" i="2"/>
  <c r="H37" i="2"/>
  <c r="F37" i="2"/>
  <c r="L36" i="2"/>
  <c r="J36" i="2"/>
  <c r="H36" i="2"/>
  <c r="F36" i="2"/>
  <c r="L35" i="2"/>
  <c r="J35" i="2"/>
  <c r="H35" i="2"/>
  <c r="F35" i="2"/>
  <c r="L34" i="2"/>
  <c r="J34" i="2"/>
  <c r="H34" i="2"/>
  <c r="F34" i="2"/>
  <c r="L33" i="2"/>
  <c r="J33" i="2"/>
  <c r="H33" i="2"/>
  <c r="F33" i="2"/>
  <c r="L32" i="2"/>
  <c r="J32" i="2"/>
  <c r="H32" i="2"/>
  <c r="F32" i="2"/>
  <c r="L31" i="2"/>
  <c r="J31" i="2"/>
  <c r="H31" i="2"/>
  <c r="F31" i="2"/>
  <c r="L30" i="2"/>
  <c r="J30" i="2"/>
  <c r="H30" i="2"/>
  <c r="F30" i="2"/>
  <c r="L29" i="2"/>
  <c r="J29" i="2"/>
  <c r="H29" i="2"/>
  <c r="F29" i="2"/>
  <c r="L28" i="2"/>
  <c r="J28" i="2"/>
  <c r="H28" i="2"/>
  <c r="F28" i="2"/>
  <c r="L27" i="2"/>
  <c r="J27" i="2"/>
  <c r="H27" i="2"/>
  <c r="F27" i="2"/>
  <c r="L26" i="2"/>
  <c r="J26" i="2"/>
  <c r="H26" i="2"/>
  <c r="F26" i="2"/>
  <c r="L25" i="2"/>
  <c r="J25" i="2"/>
  <c r="H25" i="2"/>
  <c r="F25" i="2"/>
  <c r="L24" i="2"/>
  <c r="J24" i="2"/>
  <c r="H24" i="2"/>
  <c r="F24" i="2"/>
  <c r="L23" i="2"/>
  <c r="J23" i="2"/>
  <c r="H23" i="2"/>
  <c r="F23" i="2"/>
  <c r="L22" i="2"/>
  <c r="J22" i="2"/>
  <c r="H22" i="2"/>
  <c r="F22" i="2"/>
  <c r="L21" i="2"/>
  <c r="J21" i="2"/>
  <c r="H21" i="2"/>
  <c r="F21" i="2"/>
  <c r="L20" i="2"/>
  <c r="J20" i="2"/>
  <c r="H20" i="2"/>
  <c r="F20" i="2"/>
  <c r="L19" i="2"/>
  <c r="J19" i="2"/>
  <c r="H19" i="2"/>
  <c r="F19" i="2"/>
  <c r="L18" i="2"/>
  <c r="J18" i="2"/>
  <c r="H18" i="2"/>
  <c r="F18" i="2"/>
  <c r="L17" i="2"/>
  <c r="J17" i="2"/>
  <c r="H17" i="2"/>
  <c r="F17" i="2"/>
  <c r="L16" i="2"/>
  <c r="J16" i="2"/>
  <c r="H16" i="2"/>
  <c r="F16" i="2"/>
  <c r="L15" i="2"/>
  <c r="J15" i="2"/>
  <c r="H15" i="2"/>
  <c r="F15" i="2"/>
  <c r="L14" i="2"/>
  <c r="J14" i="2"/>
  <c r="H14" i="2"/>
  <c r="F14" i="2"/>
  <c r="L13" i="2"/>
  <c r="J13" i="2"/>
  <c r="H13" i="2"/>
  <c r="F13" i="2"/>
  <c r="L12" i="2"/>
  <c r="J12" i="2"/>
  <c r="H12" i="2"/>
  <c r="F12" i="2"/>
  <c r="L11" i="2"/>
  <c r="J11" i="2"/>
  <c r="H11" i="2"/>
  <c r="F11" i="2"/>
  <c r="L10" i="2"/>
  <c r="J10" i="2"/>
  <c r="H10" i="2"/>
  <c r="F10" i="2"/>
  <c r="L9" i="2"/>
  <c r="J9" i="2"/>
  <c r="H9" i="2"/>
  <c r="F9" i="2"/>
  <c r="L8" i="2"/>
  <c r="J8" i="2"/>
  <c r="H8" i="2"/>
  <c r="F8" i="2"/>
  <c r="L7" i="2"/>
  <c r="I7" i="2"/>
  <c r="H7" i="2"/>
  <c r="F7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K6" i="2"/>
  <c r="L6" i="2" s="1"/>
  <c r="G6" i="2"/>
  <c r="H6" i="2" s="1"/>
  <c r="E6" i="2"/>
  <c r="D6" i="2"/>
  <c r="F6" i="2" s="1"/>
  <c r="Z4319" i="1"/>
  <c r="X4319" i="1"/>
  <c r="V4319" i="1"/>
  <c r="K4319" i="1"/>
  <c r="I4319" i="1"/>
  <c r="E4319" i="1"/>
  <c r="L4318" i="1"/>
  <c r="J4318" i="1"/>
  <c r="H4318" i="1"/>
  <c r="G4318" i="1"/>
  <c r="F4318" i="1"/>
  <c r="D4318" i="1"/>
  <c r="L4317" i="1"/>
  <c r="H4317" i="1"/>
  <c r="G4317" i="1"/>
  <c r="D4317" i="1"/>
  <c r="L4316" i="1"/>
  <c r="H4316" i="1"/>
  <c r="G4316" i="1"/>
  <c r="F4316" i="1"/>
  <c r="D4316" i="1"/>
  <c r="J4316" i="1" s="1"/>
  <c r="L4315" i="1"/>
  <c r="J4315" i="1"/>
  <c r="H4315" i="1"/>
  <c r="G4315" i="1"/>
  <c r="F4315" i="1"/>
  <c r="D4315" i="1"/>
  <c r="L4314" i="1"/>
  <c r="J4314" i="1"/>
  <c r="G4314" i="1"/>
  <c r="H4314" i="1" s="1"/>
  <c r="F4314" i="1"/>
  <c r="D4314" i="1"/>
  <c r="G4313" i="1"/>
  <c r="F4313" i="1"/>
  <c r="D4313" i="1"/>
  <c r="J4313" i="1" s="1"/>
  <c r="L4312" i="1"/>
  <c r="H4312" i="1"/>
  <c r="G4312" i="1"/>
  <c r="F4312" i="1"/>
  <c r="D4312" i="1"/>
  <c r="J4312" i="1" s="1"/>
  <c r="L4311" i="1"/>
  <c r="J4311" i="1"/>
  <c r="H4311" i="1"/>
  <c r="G4311" i="1"/>
  <c r="F4311" i="1"/>
  <c r="D4311" i="1"/>
  <c r="J4310" i="1"/>
  <c r="H4310" i="1"/>
  <c r="G4310" i="1"/>
  <c r="L4310" i="1" s="1"/>
  <c r="F4310" i="1"/>
  <c r="D4310" i="1"/>
  <c r="L4309" i="1"/>
  <c r="G4309" i="1"/>
  <c r="H4309" i="1" s="1"/>
  <c r="D4309" i="1"/>
  <c r="L4308" i="1"/>
  <c r="H4308" i="1"/>
  <c r="G4308" i="1"/>
  <c r="F4308" i="1"/>
  <c r="D4308" i="1"/>
  <c r="J4308" i="1" s="1"/>
  <c r="L4307" i="1"/>
  <c r="J4307" i="1"/>
  <c r="H4307" i="1"/>
  <c r="G4307" i="1"/>
  <c r="F4307" i="1"/>
  <c r="D4307" i="1"/>
  <c r="L4306" i="1"/>
  <c r="J4306" i="1"/>
  <c r="H4306" i="1"/>
  <c r="G4306" i="1"/>
  <c r="F4306" i="1"/>
  <c r="D4306" i="1"/>
  <c r="H4305" i="1"/>
  <c r="G4305" i="1"/>
  <c r="L4305" i="1" s="1"/>
  <c r="D4305" i="1"/>
  <c r="J4305" i="1" s="1"/>
  <c r="L4304" i="1"/>
  <c r="H4304" i="1"/>
  <c r="G4304" i="1"/>
  <c r="D4304" i="1"/>
  <c r="L4303" i="1"/>
  <c r="J4303" i="1"/>
  <c r="H4303" i="1"/>
  <c r="G4303" i="1"/>
  <c r="F4303" i="1"/>
  <c r="D4303" i="1"/>
  <c r="L4302" i="1"/>
  <c r="J4302" i="1"/>
  <c r="H4302" i="1"/>
  <c r="G4302" i="1"/>
  <c r="F4302" i="1"/>
  <c r="D4302" i="1"/>
  <c r="L4301" i="1"/>
  <c r="H4301" i="1"/>
  <c r="G4301" i="1"/>
  <c r="D4301" i="1"/>
  <c r="L4300" i="1"/>
  <c r="H4300" i="1"/>
  <c r="G4300" i="1"/>
  <c r="D4300" i="1"/>
  <c r="L4299" i="1"/>
  <c r="J4299" i="1"/>
  <c r="H4299" i="1"/>
  <c r="G4299" i="1"/>
  <c r="F4299" i="1"/>
  <c r="D4299" i="1"/>
  <c r="L4298" i="1"/>
  <c r="J4298" i="1"/>
  <c r="G4298" i="1"/>
  <c r="H4298" i="1" s="1"/>
  <c r="F4298" i="1"/>
  <c r="D4298" i="1"/>
  <c r="G4297" i="1"/>
  <c r="F4297" i="1"/>
  <c r="D4297" i="1"/>
  <c r="J4297" i="1" s="1"/>
  <c r="L4296" i="1"/>
  <c r="H4296" i="1"/>
  <c r="G4296" i="1"/>
  <c r="F4296" i="1"/>
  <c r="D4296" i="1"/>
  <c r="J4296" i="1" s="1"/>
  <c r="L4295" i="1"/>
  <c r="J4295" i="1"/>
  <c r="H4295" i="1"/>
  <c r="G4295" i="1"/>
  <c r="F4295" i="1"/>
  <c r="D4295" i="1"/>
  <c r="J4294" i="1"/>
  <c r="G4294" i="1"/>
  <c r="L4294" i="1" s="1"/>
  <c r="F4294" i="1"/>
  <c r="D4294" i="1"/>
  <c r="L4293" i="1"/>
  <c r="G4293" i="1"/>
  <c r="H4293" i="1" s="1"/>
  <c r="D4293" i="1"/>
  <c r="L4292" i="1"/>
  <c r="H4292" i="1"/>
  <c r="G4292" i="1"/>
  <c r="F4292" i="1"/>
  <c r="D4292" i="1"/>
  <c r="J4292" i="1" s="1"/>
  <c r="L4291" i="1"/>
  <c r="J4291" i="1"/>
  <c r="H4291" i="1"/>
  <c r="G4291" i="1"/>
  <c r="F4291" i="1"/>
  <c r="D4291" i="1"/>
  <c r="L4290" i="1"/>
  <c r="J4290" i="1"/>
  <c r="H4290" i="1"/>
  <c r="G4290" i="1"/>
  <c r="F4290" i="1"/>
  <c r="D4290" i="1"/>
  <c r="G4289" i="1"/>
  <c r="L4289" i="1" s="1"/>
  <c r="D4289" i="1"/>
  <c r="J4289" i="1" s="1"/>
  <c r="L4288" i="1"/>
  <c r="H4288" i="1"/>
  <c r="G4288" i="1"/>
  <c r="D4288" i="1"/>
  <c r="L4287" i="1"/>
  <c r="J4287" i="1"/>
  <c r="H4287" i="1"/>
  <c r="G4287" i="1"/>
  <c r="F4287" i="1"/>
  <c r="D4287" i="1"/>
  <c r="L4286" i="1"/>
  <c r="J4286" i="1"/>
  <c r="H4286" i="1"/>
  <c r="G4286" i="1"/>
  <c r="F4286" i="1"/>
  <c r="D4286" i="1"/>
  <c r="L4285" i="1"/>
  <c r="H4285" i="1"/>
  <c r="G4285" i="1"/>
  <c r="D4285" i="1"/>
  <c r="J4285" i="1" s="1"/>
  <c r="L4284" i="1"/>
  <c r="H4284" i="1"/>
  <c r="G4284" i="1"/>
  <c r="D4284" i="1"/>
  <c r="J4284" i="1" s="1"/>
  <c r="L4283" i="1"/>
  <c r="J4283" i="1"/>
  <c r="H4283" i="1"/>
  <c r="G4283" i="1"/>
  <c r="F4283" i="1"/>
  <c r="D4283" i="1"/>
  <c r="J4282" i="1"/>
  <c r="G4282" i="1"/>
  <c r="F4282" i="1"/>
  <c r="D4282" i="1"/>
  <c r="G4281" i="1"/>
  <c r="F4281" i="1"/>
  <c r="D4281" i="1"/>
  <c r="J4281" i="1" s="1"/>
  <c r="L4280" i="1"/>
  <c r="H4280" i="1"/>
  <c r="G4280" i="1"/>
  <c r="F4280" i="1"/>
  <c r="D4280" i="1"/>
  <c r="J4280" i="1" s="1"/>
  <c r="L4279" i="1"/>
  <c r="J4279" i="1"/>
  <c r="H4279" i="1"/>
  <c r="G4279" i="1"/>
  <c r="F4279" i="1"/>
  <c r="D4279" i="1"/>
  <c r="J4278" i="1"/>
  <c r="G4278" i="1"/>
  <c r="F4278" i="1"/>
  <c r="D4278" i="1"/>
  <c r="L4277" i="1"/>
  <c r="G4277" i="1"/>
  <c r="H4277" i="1" s="1"/>
  <c r="D4277" i="1"/>
  <c r="L4276" i="1"/>
  <c r="H4276" i="1"/>
  <c r="G4276" i="1"/>
  <c r="F4276" i="1"/>
  <c r="D4276" i="1"/>
  <c r="J4276" i="1" s="1"/>
  <c r="L4275" i="1"/>
  <c r="J4275" i="1"/>
  <c r="H4275" i="1"/>
  <c r="G4275" i="1"/>
  <c r="F4275" i="1"/>
  <c r="D4275" i="1"/>
  <c r="L4274" i="1"/>
  <c r="J4274" i="1"/>
  <c r="H4274" i="1"/>
  <c r="G4274" i="1"/>
  <c r="F4274" i="1"/>
  <c r="D4274" i="1"/>
  <c r="G4273" i="1"/>
  <c r="D4273" i="1"/>
  <c r="J4273" i="1" s="1"/>
  <c r="L4272" i="1"/>
  <c r="H4272" i="1"/>
  <c r="G4272" i="1"/>
  <c r="D4272" i="1"/>
  <c r="L4271" i="1"/>
  <c r="J4271" i="1"/>
  <c r="H4271" i="1"/>
  <c r="G4271" i="1"/>
  <c r="F4271" i="1"/>
  <c r="D4271" i="1"/>
  <c r="L4270" i="1"/>
  <c r="J4270" i="1"/>
  <c r="H4270" i="1"/>
  <c r="G4270" i="1"/>
  <c r="F4270" i="1"/>
  <c r="D4270" i="1"/>
  <c r="L4269" i="1"/>
  <c r="H4269" i="1"/>
  <c r="G4269" i="1"/>
  <c r="F4269" i="1"/>
  <c r="D4269" i="1"/>
  <c r="J4269" i="1" s="1"/>
  <c r="L4268" i="1"/>
  <c r="H4268" i="1"/>
  <c r="G4268" i="1"/>
  <c r="D4268" i="1"/>
  <c r="J4268" i="1" s="1"/>
  <c r="L4267" i="1"/>
  <c r="J4267" i="1"/>
  <c r="H4267" i="1"/>
  <c r="G4267" i="1"/>
  <c r="F4267" i="1"/>
  <c r="D4267" i="1"/>
  <c r="J4266" i="1"/>
  <c r="G4266" i="1"/>
  <c r="H4266" i="1" s="1"/>
  <c r="F4266" i="1"/>
  <c r="D4266" i="1"/>
  <c r="G4265" i="1"/>
  <c r="F4265" i="1"/>
  <c r="D4265" i="1"/>
  <c r="J4265" i="1" s="1"/>
  <c r="L4264" i="1"/>
  <c r="H4264" i="1"/>
  <c r="G4264" i="1"/>
  <c r="F4264" i="1"/>
  <c r="D4264" i="1"/>
  <c r="J4264" i="1" s="1"/>
  <c r="L4263" i="1"/>
  <c r="J4263" i="1"/>
  <c r="H4263" i="1"/>
  <c r="G4263" i="1"/>
  <c r="F4263" i="1"/>
  <c r="D4263" i="1"/>
  <c r="J4262" i="1"/>
  <c r="G4262" i="1"/>
  <c r="L4262" i="1" s="1"/>
  <c r="F4262" i="1"/>
  <c r="D4262" i="1"/>
  <c r="L4261" i="1"/>
  <c r="G4261" i="1"/>
  <c r="H4261" i="1" s="1"/>
  <c r="D4261" i="1"/>
  <c r="L4260" i="1"/>
  <c r="H4260" i="1"/>
  <c r="G4260" i="1"/>
  <c r="F4260" i="1"/>
  <c r="D4260" i="1"/>
  <c r="J4260" i="1" s="1"/>
  <c r="L4259" i="1"/>
  <c r="J4259" i="1"/>
  <c r="H4259" i="1"/>
  <c r="G4259" i="1"/>
  <c r="F4259" i="1"/>
  <c r="D4259" i="1"/>
  <c r="L4258" i="1"/>
  <c r="J4258" i="1"/>
  <c r="H4258" i="1"/>
  <c r="G4258" i="1"/>
  <c r="F4258" i="1"/>
  <c r="D4258" i="1"/>
  <c r="G4257" i="1"/>
  <c r="L4257" i="1" s="1"/>
  <c r="D4257" i="1"/>
  <c r="J4257" i="1" s="1"/>
  <c r="L4256" i="1"/>
  <c r="H4256" i="1"/>
  <c r="G4256" i="1"/>
  <c r="D4256" i="1"/>
  <c r="L4255" i="1"/>
  <c r="J4255" i="1"/>
  <c r="H4255" i="1"/>
  <c r="G4255" i="1"/>
  <c r="F4255" i="1"/>
  <c r="D4255" i="1"/>
  <c r="L4254" i="1"/>
  <c r="J4254" i="1"/>
  <c r="H4254" i="1"/>
  <c r="G4254" i="1"/>
  <c r="F4254" i="1"/>
  <c r="D4254" i="1"/>
  <c r="L4253" i="1"/>
  <c r="H4253" i="1"/>
  <c r="G4253" i="1"/>
  <c r="D4253" i="1"/>
  <c r="L4252" i="1"/>
  <c r="H4252" i="1"/>
  <c r="G4252" i="1"/>
  <c r="F4252" i="1"/>
  <c r="D4252" i="1"/>
  <c r="J4252" i="1" s="1"/>
  <c r="L4251" i="1"/>
  <c r="J4251" i="1"/>
  <c r="H4251" i="1"/>
  <c r="G4251" i="1"/>
  <c r="F4251" i="1"/>
  <c r="D4251" i="1"/>
  <c r="L4250" i="1"/>
  <c r="J4250" i="1"/>
  <c r="G4250" i="1"/>
  <c r="H4250" i="1" s="1"/>
  <c r="F4250" i="1"/>
  <c r="D4250" i="1"/>
  <c r="G4249" i="1"/>
  <c r="F4249" i="1"/>
  <c r="D4249" i="1"/>
  <c r="J4249" i="1" s="1"/>
  <c r="L4248" i="1"/>
  <c r="H4248" i="1"/>
  <c r="G4248" i="1"/>
  <c r="F4248" i="1"/>
  <c r="D4248" i="1"/>
  <c r="J4248" i="1" s="1"/>
  <c r="L4247" i="1"/>
  <c r="J4247" i="1"/>
  <c r="H4247" i="1"/>
  <c r="G4247" i="1"/>
  <c r="F4247" i="1"/>
  <c r="D4247" i="1"/>
  <c r="J4246" i="1"/>
  <c r="H4246" i="1"/>
  <c r="G4246" i="1"/>
  <c r="L4246" i="1" s="1"/>
  <c r="F4246" i="1"/>
  <c r="D4246" i="1"/>
  <c r="L4245" i="1"/>
  <c r="G4245" i="1"/>
  <c r="H4245" i="1" s="1"/>
  <c r="D4245" i="1"/>
  <c r="L4244" i="1"/>
  <c r="H4244" i="1"/>
  <c r="G4244" i="1"/>
  <c r="F4244" i="1"/>
  <c r="D4244" i="1"/>
  <c r="J4244" i="1" s="1"/>
  <c r="L4243" i="1"/>
  <c r="J4243" i="1"/>
  <c r="H4243" i="1"/>
  <c r="G4243" i="1"/>
  <c r="F4243" i="1"/>
  <c r="D4243" i="1"/>
  <c r="L4242" i="1"/>
  <c r="J4242" i="1"/>
  <c r="H4242" i="1"/>
  <c r="G4242" i="1"/>
  <c r="F4242" i="1"/>
  <c r="D4242" i="1"/>
  <c r="H4241" i="1"/>
  <c r="G4241" i="1"/>
  <c r="L4241" i="1" s="1"/>
  <c r="D4241" i="1"/>
  <c r="J4241" i="1" s="1"/>
  <c r="L4240" i="1"/>
  <c r="H4240" i="1"/>
  <c r="G4240" i="1"/>
  <c r="D4240" i="1"/>
  <c r="L4239" i="1"/>
  <c r="J4239" i="1"/>
  <c r="H4239" i="1"/>
  <c r="G4239" i="1"/>
  <c r="F4239" i="1"/>
  <c r="D4239" i="1"/>
  <c r="L4238" i="1"/>
  <c r="J4238" i="1"/>
  <c r="H4238" i="1"/>
  <c r="G4238" i="1"/>
  <c r="F4238" i="1"/>
  <c r="D4238" i="1"/>
  <c r="L4237" i="1"/>
  <c r="H4237" i="1"/>
  <c r="G4237" i="1"/>
  <c r="D4237" i="1"/>
  <c r="J4237" i="1" s="1"/>
  <c r="L4236" i="1"/>
  <c r="H4236" i="1"/>
  <c r="G4236" i="1"/>
  <c r="F4236" i="1"/>
  <c r="D4236" i="1"/>
  <c r="J4236" i="1" s="1"/>
  <c r="L4235" i="1"/>
  <c r="J4235" i="1"/>
  <c r="H4235" i="1"/>
  <c r="G4235" i="1"/>
  <c r="F4235" i="1"/>
  <c r="D4235" i="1"/>
  <c r="L4234" i="1"/>
  <c r="J4234" i="1"/>
  <c r="G4234" i="1"/>
  <c r="H4234" i="1" s="1"/>
  <c r="F4234" i="1"/>
  <c r="D4234" i="1"/>
  <c r="G4233" i="1"/>
  <c r="F4233" i="1"/>
  <c r="D4233" i="1"/>
  <c r="J4233" i="1" s="1"/>
  <c r="L4232" i="1"/>
  <c r="H4232" i="1"/>
  <c r="G4232" i="1"/>
  <c r="F4232" i="1"/>
  <c r="D4232" i="1"/>
  <c r="J4232" i="1" s="1"/>
  <c r="L4231" i="1"/>
  <c r="J4231" i="1"/>
  <c r="H4231" i="1"/>
  <c r="G4231" i="1"/>
  <c r="F4231" i="1"/>
  <c r="D4231" i="1"/>
  <c r="J4230" i="1"/>
  <c r="G4230" i="1"/>
  <c r="F4230" i="1"/>
  <c r="D4230" i="1"/>
  <c r="L4229" i="1"/>
  <c r="G4229" i="1"/>
  <c r="H4229" i="1" s="1"/>
  <c r="D4229" i="1"/>
  <c r="L4228" i="1"/>
  <c r="H4228" i="1"/>
  <c r="G4228" i="1"/>
  <c r="F4228" i="1"/>
  <c r="D4228" i="1"/>
  <c r="J4228" i="1" s="1"/>
  <c r="L4227" i="1"/>
  <c r="J4227" i="1"/>
  <c r="H4227" i="1"/>
  <c r="G4227" i="1"/>
  <c r="F4227" i="1"/>
  <c r="D4227" i="1"/>
  <c r="L4226" i="1"/>
  <c r="J4226" i="1"/>
  <c r="H4226" i="1"/>
  <c r="G4226" i="1"/>
  <c r="F4226" i="1"/>
  <c r="D4226" i="1"/>
  <c r="G4225" i="1"/>
  <c r="D4225" i="1"/>
  <c r="J4225" i="1" s="1"/>
  <c r="L4224" i="1"/>
  <c r="H4224" i="1"/>
  <c r="G4224" i="1"/>
  <c r="D4224" i="1"/>
  <c r="L4223" i="1"/>
  <c r="J4223" i="1"/>
  <c r="H4223" i="1"/>
  <c r="G4223" i="1"/>
  <c r="F4223" i="1"/>
  <c r="D4223" i="1"/>
  <c r="L4222" i="1"/>
  <c r="J4222" i="1"/>
  <c r="H4222" i="1"/>
  <c r="G4222" i="1"/>
  <c r="F4222" i="1"/>
  <c r="D4222" i="1"/>
  <c r="L4221" i="1"/>
  <c r="H4221" i="1"/>
  <c r="G4221" i="1"/>
  <c r="D4221" i="1"/>
  <c r="J4221" i="1" s="1"/>
  <c r="L4220" i="1"/>
  <c r="H4220" i="1"/>
  <c r="G4220" i="1"/>
  <c r="D4220" i="1"/>
  <c r="L4219" i="1"/>
  <c r="J4219" i="1"/>
  <c r="H4219" i="1"/>
  <c r="G4219" i="1"/>
  <c r="F4219" i="1"/>
  <c r="D4219" i="1"/>
  <c r="J4218" i="1"/>
  <c r="G4218" i="1"/>
  <c r="F4218" i="1"/>
  <c r="D4218" i="1"/>
  <c r="G4217" i="1"/>
  <c r="F4217" i="1"/>
  <c r="D4217" i="1"/>
  <c r="J4217" i="1" s="1"/>
  <c r="L4216" i="1"/>
  <c r="H4216" i="1"/>
  <c r="G4216" i="1"/>
  <c r="F4216" i="1"/>
  <c r="D4216" i="1"/>
  <c r="J4216" i="1" s="1"/>
  <c r="L4215" i="1"/>
  <c r="J4215" i="1"/>
  <c r="H4215" i="1"/>
  <c r="G4215" i="1"/>
  <c r="F4215" i="1"/>
  <c r="D4215" i="1"/>
  <c r="J4214" i="1"/>
  <c r="G4214" i="1"/>
  <c r="L4214" i="1" s="1"/>
  <c r="F4214" i="1"/>
  <c r="D4214" i="1"/>
  <c r="L4213" i="1"/>
  <c r="G4213" i="1"/>
  <c r="H4213" i="1" s="1"/>
  <c r="D4213" i="1"/>
  <c r="L4212" i="1"/>
  <c r="H4212" i="1"/>
  <c r="G4212" i="1"/>
  <c r="F4212" i="1"/>
  <c r="D4212" i="1"/>
  <c r="J4212" i="1" s="1"/>
  <c r="L4211" i="1"/>
  <c r="J4211" i="1"/>
  <c r="H4211" i="1"/>
  <c r="G4211" i="1"/>
  <c r="F4211" i="1"/>
  <c r="D4211" i="1"/>
  <c r="L4210" i="1"/>
  <c r="J4210" i="1"/>
  <c r="H4210" i="1"/>
  <c r="G4210" i="1"/>
  <c r="F4210" i="1"/>
  <c r="D4210" i="1"/>
  <c r="G4209" i="1"/>
  <c r="L4209" i="1" s="1"/>
  <c r="D4209" i="1"/>
  <c r="J4209" i="1" s="1"/>
  <c r="L4208" i="1"/>
  <c r="H4208" i="1"/>
  <c r="G4208" i="1"/>
  <c r="D4208" i="1"/>
  <c r="L4207" i="1"/>
  <c r="J4207" i="1"/>
  <c r="H4207" i="1"/>
  <c r="G4207" i="1"/>
  <c r="F4207" i="1"/>
  <c r="D4207" i="1"/>
  <c r="L4206" i="1"/>
  <c r="J4206" i="1"/>
  <c r="H4206" i="1"/>
  <c r="G4206" i="1"/>
  <c r="F4206" i="1"/>
  <c r="D4206" i="1"/>
  <c r="L4205" i="1"/>
  <c r="H4205" i="1"/>
  <c r="G4205" i="1"/>
  <c r="F4205" i="1"/>
  <c r="D4205" i="1"/>
  <c r="J4205" i="1" s="1"/>
  <c r="H4204" i="1"/>
  <c r="G4204" i="1"/>
  <c r="D4204" i="1"/>
  <c r="J4204" i="1" s="1"/>
  <c r="L4203" i="1"/>
  <c r="J4203" i="1"/>
  <c r="H4203" i="1"/>
  <c r="G4203" i="1"/>
  <c r="F4203" i="1"/>
  <c r="D4203" i="1"/>
  <c r="J4202" i="1"/>
  <c r="G4202" i="1"/>
  <c r="F4202" i="1"/>
  <c r="D4202" i="1"/>
  <c r="G4201" i="1"/>
  <c r="F4201" i="1"/>
  <c r="D4201" i="1"/>
  <c r="J4201" i="1" s="1"/>
  <c r="L4200" i="1"/>
  <c r="H4200" i="1"/>
  <c r="G4200" i="1"/>
  <c r="F4200" i="1"/>
  <c r="D4200" i="1"/>
  <c r="J4200" i="1" s="1"/>
  <c r="L4199" i="1"/>
  <c r="J4199" i="1"/>
  <c r="H4199" i="1"/>
  <c r="G4199" i="1"/>
  <c r="F4199" i="1"/>
  <c r="D4199" i="1"/>
  <c r="J4198" i="1"/>
  <c r="G4198" i="1"/>
  <c r="L4198" i="1" s="1"/>
  <c r="F4198" i="1"/>
  <c r="D4198" i="1"/>
  <c r="L4197" i="1"/>
  <c r="H4197" i="1"/>
  <c r="G4197" i="1"/>
  <c r="D4197" i="1"/>
  <c r="L4196" i="1"/>
  <c r="H4196" i="1"/>
  <c r="G4196" i="1"/>
  <c r="F4196" i="1"/>
  <c r="D4196" i="1"/>
  <c r="J4196" i="1" s="1"/>
  <c r="L4195" i="1"/>
  <c r="J4195" i="1"/>
  <c r="H4195" i="1"/>
  <c r="G4195" i="1"/>
  <c r="F4195" i="1"/>
  <c r="D4195" i="1"/>
  <c r="L4194" i="1"/>
  <c r="J4194" i="1"/>
  <c r="H4194" i="1"/>
  <c r="G4194" i="1"/>
  <c r="F4194" i="1"/>
  <c r="D4194" i="1"/>
  <c r="G4193" i="1"/>
  <c r="L4193" i="1" s="1"/>
  <c r="F4193" i="1"/>
  <c r="D4193" i="1"/>
  <c r="J4193" i="1" s="1"/>
  <c r="L4192" i="1"/>
  <c r="H4192" i="1"/>
  <c r="G4192" i="1"/>
  <c r="D4192" i="1"/>
  <c r="L4191" i="1"/>
  <c r="J4191" i="1"/>
  <c r="H4191" i="1"/>
  <c r="G4191" i="1"/>
  <c r="F4191" i="1"/>
  <c r="D4191" i="1"/>
  <c r="J4190" i="1"/>
  <c r="G4190" i="1"/>
  <c r="L4190" i="1" s="1"/>
  <c r="F4190" i="1"/>
  <c r="D4190" i="1"/>
  <c r="L4189" i="1"/>
  <c r="H4189" i="1"/>
  <c r="G4189" i="1"/>
  <c r="F4189" i="1"/>
  <c r="D4189" i="1"/>
  <c r="J4189" i="1" s="1"/>
  <c r="L4188" i="1"/>
  <c r="H4188" i="1"/>
  <c r="G4188" i="1"/>
  <c r="D4188" i="1"/>
  <c r="J4188" i="1" s="1"/>
  <c r="L4187" i="1"/>
  <c r="J4187" i="1"/>
  <c r="H4187" i="1"/>
  <c r="G4187" i="1"/>
  <c r="F4187" i="1"/>
  <c r="D4187" i="1"/>
  <c r="J4186" i="1"/>
  <c r="G4186" i="1"/>
  <c r="F4186" i="1"/>
  <c r="D4186" i="1"/>
  <c r="G4185" i="1"/>
  <c r="F4185" i="1"/>
  <c r="D4185" i="1"/>
  <c r="J4185" i="1" s="1"/>
  <c r="L4184" i="1"/>
  <c r="H4184" i="1"/>
  <c r="G4184" i="1"/>
  <c r="F4184" i="1"/>
  <c r="D4184" i="1"/>
  <c r="J4184" i="1" s="1"/>
  <c r="L4183" i="1"/>
  <c r="J4183" i="1"/>
  <c r="H4183" i="1"/>
  <c r="G4183" i="1"/>
  <c r="F4183" i="1"/>
  <c r="D4183" i="1"/>
  <c r="J4182" i="1"/>
  <c r="G4182" i="1"/>
  <c r="L4182" i="1" s="1"/>
  <c r="F4182" i="1"/>
  <c r="D4182" i="1"/>
  <c r="L4181" i="1"/>
  <c r="H4181" i="1"/>
  <c r="G4181" i="1"/>
  <c r="D4181" i="1"/>
  <c r="L4180" i="1"/>
  <c r="H4180" i="1"/>
  <c r="G4180" i="1"/>
  <c r="F4180" i="1"/>
  <c r="D4180" i="1"/>
  <c r="J4180" i="1" s="1"/>
  <c r="L4179" i="1"/>
  <c r="J4179" i="1"/>
  <c r="H4179" i="1"/>
  <c r="G4179" i="1"/>
  <c r="F4179" i="1"/>
  <c r="D4179" i="1"/>
  <c r="L4178" i="1"/>
  <c r="J4178" i="1"/>
  <c r="H4178" i="1"/>
  <c r="G4178" i="1"/>
  <c r="F4178" i="1"/>
  <c r="D4178" i="1"/>
  <c r="G4177" i="1"/>
  <c r="L4177" i="1" s="1"/>
  <c r="F4177" i="1"/>
  <c r="D4177" i="1"/>
  <c r="J4177" i="1" s="1"/>
  <c r="L4176" i="1"/>
  <c r="H4176" i="1"/>
  <c r="G4176" i="1"/>
  <c r="D4176" i="1"/>
  <c r="L4175" i="1"/>
  <c r="J4175" i="1"/>
  <c r="H4175" i="1"/>
  <c r="G4175" i="1"/>
  <c r="F4175" i="1"/>
  <c r="D4175" i="1"/>
  <c r="J4174" i="1"/>
  <c r="G4174" i="1"/>
  <c r="L4174" i="1" s="1"/>
  <c r="F4174" i="1"/>
  <c r="D4174" i="1"/>
  <c r="L4173" i="1"/>
  <c r="H4173" i="1"/>
  <c r="G4173" i="1"/>
  <c r="F4173" i="1"/>
  <c r="D4173" i="1"/>
  <c r="J4173" i="1" s="1"/>
  <c r="L4172" i="1"/>
  <c r="H4172" i="1"/>
  <c r="G4172" i="1"/>
  <c r="F4172" i="1"/>
  <c r="D4172" i="1"/>
  <c r="J4172" i="1" s="1"/>
  <c r="L4171" i="1"/>
  <c r="J4171" i="1"/>
  <c r="H4171" i="1"/>
  <c r="G4171" i="1"/>
  <c r="F4171" i="1"/>
  <c r="D4171" i="1"/>
  <c r="J4170" i="1"/>
  <c r="G4170" i="1"/>
  <c r="F4170" i="1"/>
  <c r="D4170" i="1"/>
  <c r="G4169" i="1"/>
  <c r="F4169" i="1"/>
  <c r="D4169" i="1"/>
  <c r="J4169" i="1" s="1"/>
  <c r="L4168" i="1"/>
  <c r="H4168" i="1"/>
  <c r="G4168" i="1"/>
  <c r="F4168" i="1"/>
  <c r="D4168" i="1"/>
  <c r="J4168" i="1" s="1"/>
  <c r="L4167" i="1"/>
  <c r="J4167" i="1"/>
  <c r="H4167" i="1"/>
  <c r="G4167" i="1"/>
  <c r="F4167" i="1"/>
  <c r="D4167" i="1"/>
  <c r="J4166" i="1"/>
  <c r="G4166" i="1"/>
  <c r="L4166" i="1" s="1"/>
  <c r="F4166" i="1"/>
  <c r="D4166" i="1"/>
  <c r="L4165" i="1"/>
  <c r="H4165" i="1"/>
  <c r="G4165" i="1"/>
  <c r="D4165" i="1"/>
  <c r="L4164" i="1"/>
  <c r="H4164" i="1"/>
  <c r="G4164" i="1"/>
  <c r="D4164" i="1"/>
  <c r="J4164" i="1" s="1"/>
  <c r="L4163" i="1"/>
  <c r="J4163" i="1"/>
  <c r="H4163" i="1"/>
  <c r="G4163" i="1"/>
  <c r="F4163" i="1"/>
  <c r="D4163" i="1"/>
  <c r="L4162" i="1"/>
  <c r="J4162" i="1"/>
  <c r="H4162" i="1"/>
  <c r="G4162" i="1"/>
  <c r="F4162" i="1"/>
  <c r="D4162" i="1"/>
  <c r="G4161" i="1"/>
  <c r="L4161" i="1" s="1"/>
  <c r="F4161" i="1"/>
  <c r="D4161" i="1"/>
  <c r="J4161" i="1" s="1"/>
  <c r="L4160" i="1"/>
  <c r="H4160" i="1"/>
  <c r="G4160" i="1"/>
  <c r="D4160" i="1"/>
  <c r="L4159" i="1"/>
  <c r="J4159" i="1"/>
  <c r="H4159" i="1"/>
  <c r="G4159" i="1"/>
  <c r="F4159" i="1"/>
  <c r="D4159" i="1"/>
  <c r="J4158" i="1"/>
  <c r="G4158" i="1"/>
  <c r="L4158" i="1" s="1"/>
  <c r="F4158" i="1"/>
  <c r="D4158" i="1"/>
  <c r="L4157" i="1"/>
  <c r="H4157" i="1"/>
  <c r="G4157" i="1"/>
  <c r="F4157" i="1"/>
  <c r="D4157" i="1"/>
  <c r="J4157" i="1" s="1"/>
  <c r="L4156" i="1"/>
  <c r="H4156" i="1"/>
  <c r="G4156" i="1"/>
  <c r="F4156" i="1"/>
  <c r="D4156" i="1"/>
  <c r="J4156" i="1" s="1"/>
  <c r="L4155" i="1"/>
  <c r="J4155" i="1"/>
  <c r="H4155" i="1"/>
  <c r="G4155" i="1"/>
  <c r="F4155" i="1"/>
  <c r="D4155" i="1"/>
  <c r="J4154" i="1"/>
  <c r="G4154" i="1"/>
  <c r="F4154" i="1"/>
  <c r="D4154" i="1"/>
  <c r="G4153" i="1"/>
  <c r="F4153" i="1"/>
  <c r="D4153" i="1"/>
  <c r="J4153" i="1" s="1"/>
  <c r="L4152" i="1"/>
  <c r="H4152" i="1"/>
  <c r="G4152" i="1"/>
  <c r="F4152" i="1"/>
  <c r="D4152" i="1"/>
  <c r="J4152" i="1" s="1"/>
  <c r="L4151" i="1"/>
  <c r="J4151" i="1"/>
  <c r="H4151" i="1"/>
  <c r="G4151" i="1"/>
  <c r="F4151" i="1"/>
  <c r="D4151" i="1"/>
  <c r="J4150" i="1"/>
  <c r="G4150" i="1"/>
  <c r="L4150" i="1" s="1"/>
  <c r="F4150" i="1"/>
  <c r="D4150" i="1"/>
  <c r="L4149" i="1"/>
  <c r="H4149" i="1"/>
  <c r="G4149" i="1"/>
  <c r="D4149" i="1"/>
  <c r="L4148" i="1"/>
  <c r="H4148" i="1"/>
  <c r="G4148" i="1"/>
  <c r="F4148" i="1"/>
  <c r="D4148" i="1"/>
  <c r="J4148" i="1" s="1"/>
  <c r="L4147" i="1"/>
  <c r="J4147" i="1"/>
  <c r="H4147" i="1"/>
  <c r="G4147" i="1"/>
  <c r="F4147" i="1"/>
  <c r="D4147" i="1"/>
  <c r="L4146" i="1"/>
  <c r="J4146" i="1"/>
  <c r="H4146" i="1"/>
  <c r="G4146" i="1"/>
  <c r="F4146" i="1"/>
  <c r="D4146" i="1"/>
  <c r="G4145" i="1"/>
  <c r="L4145" i="1" s="1"/>
  <c r="F4145" i="1"/>
  <c r="D4145" i="1"/>
  <c r="J4145" i="1" s="1"/>
  <c r="L4144" i="1"/>
  <c r="H4144" i="1"/>
  <c r="G4144" i="1"/>
  <c r="D4144" i="1"/>
  <c r="L4143" i="1"/>
  <c r="J4143" i="1"/>
  <c r="H4143" i="1"/>
  <c r="G4143" i="1"/>
  <c r="F4143" i="1"/>
  <c r="D4143" i="1"/>
  <c r="J4142" i="1"/>
  <c r="G4142" i="1"/>
  <c r="L4142" i="1" s="1"/>
  <c r="F4142" i="1"/>
  <c r="D4142" i="1"/>
  <c r="L4141" i="1"/>
  <c r="H4141" i="1"/>
  <c r="G4141" i="1"/>
  <c r="F4141" i="1"/>
  <c r="D4141" i="1"/>
  <c r="J4141" i="1" s="1"/>
  <c r="L4140" i="1"/>
  <c r="H4140" i="1"/>
  <c r="G4140" i="1"/>
  <c r="F4140" i="1"/>
  <c r="D4140" i="1"/>
  <c r="J4140" i="1" s="1"/>
  <c r="L4139" i="1"/>
  <c r="J4139" i="1"/>
  <c r="H4139" i="1"/>
  <c r="G4139" i="1"/>
  <c r="F4139" i="1"/>
  <c r="D4139" i="1"/>
  <c r="L4138" i="1"/>
  <c r="J4138" i="1"/>
  <c r="G4138" i="1"/>
  <c r="H4138" i="1" s="1"/>
  <c r="F4138" i="1"/>
  <c r="D4138" i="1"/>
  <c r="G4137" i="1"/>
  <c r="F4137" i="1"/>
  <c r="D4137" i="1"/>
  <c r="J4137" i="1" s="1"/>
  <c r="L4136" i="1"/>
  <c r="H4136" i="1"/>
  <c r="G4136" i="1"/>
  <c r="F4136" i="1"/>
  <c r="D4136" i="1"/>
  <c r="J4136" i="1" s="1"/>
  <c r="L4135" i="1"/>
  <c r="J4135" i="1"/>
  <c r="H4135" i="1"/>
  <c r="G4135" i="1"/>
  <c r="F4135" i="1"/>
  <c r="D4135" i="1"/>
  <c r="J4134" i="1"/>
  <c r="G4134" i="1"/>
  <c r="L4134" i="1" s="1"/>
  <c r="F4134" i="1"/>
  <c r="D4134" i="1"/>
  <c r="L4133" i="1"/>
  <c r="H4133" i="1"/>
  <c r="G4133" i="1"/>
  <c r="D4133" i="1"/>
  <c r="L4132" i="1"/>
  <c r="H4132" i="1"/>
  <c r="G4132" i="1"/>
  <c r="D4132" i="1"/>
  <c r="L4131" i="1"/>
  <c r="J4131" i="1"/>
  <c r="H4131" i="1"/>
  <c r="G4131" i="1"/>
  <c r="F4131" i="1"/>
  <c r="D4131" i="1"/>
  <c r="L4130" i="1"/>
  <c r="J4130" i="1"/>
  <c r="H4130" i="1"/>
  <c r="G4130" i="1"/>
  <c r="F4130" i="1"/>
  <c r="D4130" i="1"/>
  <c r="G4129" i="1"/>
  <c r="L4129" i="1" s="1"/>
  <c r="F4129" i="1"/>
  <c r="D4129" i="1"/>
  <c r="J4129" i="1" s="1"/>
  <c r="L4128" i="1"/>
  <c r="H4128" i="1"/>
  <c r="G4128" i="1"/>
  <c r="D4128" i="1"/>
  <c r="L4127" i="1"/>
  <c r="J4127" i="1"/>
  <c r="H4127" i="1"/>
  <c r="G4127" i="1"/>
  <c r="F4127" i="1"/>
  <c r="D4127" i="1"/>
  <c r="J4126" i="1"/>
  <c r="G4126" i="1"/>
  <c r="L4126" i="1" s="1"/>
  <c r="F4126" i="1"/>
  <c r="D4126" i="1"/>
  <c r="L4125" i="1"/>
  <c r="H4125" i="1"/>
  <c r="G4125" i="1"/>
  <c r="F4125" i="1"/>
  <c r="D4125" i="1"/>
  <c r="J4125" i="1" s="1"/>
  <c r="L4124" i="1"/>
  <c r="H4124" i="1"/>
  <c r="G4124" i="1"/>
  <c r="F4124" i="1"/>
  <c r="D4124" i="1"/>
  <c r="J4124" i="1" s="1"/>
  <c r="J4123" i="1"/>
  <c r="H4123" i="1"/>
  <c r="G4123" i="1"/>
  <c r="F4123" i="1"/>
  <c r="D4123" i="1"/>
  <c r="L4122" i="1"/>
  <c r="J4122" i="1"/>
  <c r="H4122" i="1"/>
  <c r="G4122" i="1"/>
  <c r="F4122" i="1"/>
  <c r="D4122" i="1"/>
  <c r="G4121" i="1"/>
  <c r="F4121" i="1"/>
  <c r="D4121" i="1"/>
  <c r="J4121" i="1" s="1"/>
  <c r="L4120" i="1"/>
  <c r="H4120" i="1"/>
  <c r="G4120" i="1"/>
  <c r="F4120" i="1"/>
  <c r="D4120" i="1"/>
  <c r="J4120" i="1" s="1"/>
  <c r="L4119" i="1"/>
  <c r="J4119" i="1"/>
  <c r="H4119" i="1"/>
  <c r="G4119" i="1"/>
  <c r="F4119" i="1"/>
  <c r="D4119" i="1"/>
  <c r="J4118" i="1"/>
  <c r="G4118" i="1"/>
  <c r="L4118" i="1" s="1"/>
  <c r="F4118" i="1"/>
  <c r="D4118" i="1"/>
  <c r="L4117" i="1"/>
  <c r="H4117" i="1"/>
  <c r="G4117" i="1"/>
  <c r="D4117" i="1"/>
  <c r="L4116" i="1"/>
  <c r="H4116" i="1"/>
  <c r="G4116" i="1"/>
  <c r="F4116" i="1"/>
  <c r="D4116" i="1"/>
  <c r="J4116" i="1" s="1"/>
  <c r="L4115" i="1"/>
  <c r="J4115" i="1"/>
  <c r="H4115" i="1"/>
  <c r="G4115" i="1"/>
  <c r="F4115" i="1"/>
  <c r="D4115" i="1"/>
  <c r="L4114" i="1"/>
  <c r="J4114" i="1"/>
  <c r="H4114" i="1"/>
  <c r="G4114" i="1"/>
  <c r="F4114" i="1"/>
  <c r="D4114" i="1"/>
  <c r="G4113" i="1"/>
  <c r="L4113" i="1" s="1"/>
  <c r="F4113" i="1"/>
  <c r="D4113" i="1"/>
  <c r="J4113" i="1" s="1"/>
  <c r="L4112" i="1"/>
  <c r="H4112" i="1"/>
  <c r="G4112" i="1"/>
  <c r="D4112" i="1"/>
  <c r="L4111" i="1"/>
  <c r="J4111" i="1"/>
  <c r="H4111" i="1"/>
  <c r="G4111" i="1"/>
  <c r="F4111" i="1"/>
  <c r="D4111" i="1"/>
  <c r="J4110" i="1"/>
  <c r="H4110" i="1"/>
  <c r="G4110" i="1"/>
  <c r="L4110" i="1" s="1"/>
  <c r="F4110" i="1"/>
  <c r="D4110" i="1"/>
  <c r="G4109" i="1"/>
  <c r="L4109" i="1" s="1"/>
  <c r="D4109" i="1"/>
  <c r="L4108" i="1"/>
  <c r="H4108" i="1"/>
  <c r="G4108" i="1"/>
  <c r="D4108" i="1"/>
  <c r="J4108" i="1" s="1"/>
  <c r="L4107" i="1"/>
  <c r="J4107" i="1"/>
  <c r="H4107" i="1"/>
  <c r="G4107" i="1"/>
  <c r="F4107" i="1"/>
  <c r="D4107" i="1"/>
  <c r="J4106" i="1"/>
  <c r="G4106" i="1"/>
  <c r="F4106" i="1"/>
  <c r="D4106" i="1"/>
  <c r="G4105" i="1"/>
  <c r="F4105" i="1"/>
  <c r="D4105" i="1"/>
  <c r="J4105" i="1" s="1"/>
  <c r="L4104" i="1"/>
  <c r="H4104" i="1"/>
  <c r="G4104" i="1"/>
  <c r="F4104" i="1"/>
  <c r="D4104" i="1"/>
  <c r="J4104" i="1" s="1"/>
  <c r="L4103" i="1"/>
  <c r="J4103" i="1"/>
  <c r="H4103" i="1"/>
  <c r="G4103" i="1"/>
  <c r="F4103" i="1"/>
  <c r="D4103" i="1"/>
  <c r="J4102" i="1"/>
  <c r="G4102" i="1"/>
  <c r="F4102" i="1"/>
  <c r="D4102" i="1"/>
  <c r="L4101" i="1"/>
  <c r="H4101" i="1"/>
  <c r="G4101" i="1"/>
  <c r="D4101" i="1"/>
  <c r="L4100" i="1"/>
  <c r="H4100" i="1"/>
  <c r="G4100" i="1"/>
  <c r="D4100" i="1"/>
  <c r="J4100" i="1" s="1"/>
  <c r="L4099" i="1"/>
  <c r="J4099" i="1"/>
  <c r="H4099" i="1"/>
  <c r="G4099" i="1"/>
  <c r="F4099" i="1"/>
  <c r="D4099" i="1"/>
  <c r="L4098" i="1"/>
  <c r="J4098" i="1"/>
  <c r="H4098" i="1"/>
  <c r="G4098" i="1"/>
  <c r="F4098" i="1"/>
  <c r="D4098" i="1"/>
  <c r="L4097" i="1"/>
  <c r="H4097" i="1"/>
  <c r="G4097" i="1"/>
  <c r="F4097" i="1"/>
  <c r="D4097" i="1"/>
  <c r="J4097" i="1" s="1"/>
  <c r="L4096" i="1"/>
  <c r="H4096" i="1"/>
  <c r="G4096" i="1"/>
  <c r="D4096" i="1"/>
  <c r="J4096" i="1" s="1"/>
  <c r="L4095" i="1"/>
  <c r="J4095" i="1"/>
  <c r="H4095" i="1"/>
  <c r="G4095" i="1"/>
  <c r="F4095" i="1"/>
  <c r="D4095" i="1"/>
  <c r="L4094" i="1"/>
  <c r="J4094" i="1"/>
  <c r="G4094" i="1"/>
  <c r="H4094" i="1" s="1"/>
  <c r="F4094" i="1"/>
  <c r="D4094" i="1"/>
  <c r="L4093" i="1"/>
  <c r="G4093" i="1"/>
  <c r="H4093" i="1" s="1"/>
  <c r="F4093" i="1"/>
  <c r="D4093" i="1"/>
  <c r="J4093" i="1" s="1"/>
  <c r="L4092" i="1"/>
  <c r="H4092" i="1"/>
  <c r="G4092" i="1"/>
  <c r="F4092" i="1"/>
  <c r="D4092" i="1"/>
  <c r="J4092" i="1" s="1"/>
  <c r="L4091" i="1"/>
  <c r="J4091" i="1"/>
  <c r="H4091" i="1"/>
  <c r="G4091" i="1"/>
  <c r="F4091" i="1"/>
  <c r="D4091" i="1"/>
  <c r="L4090" i="1"/>
  <c r="J4090" i="1"/>
  <c r="G4090" i="1"/>
  <c r="H4090" i="1" s="1"/>
  <c r="F4090" i="1"/>
  <c r="D4090" i="1"/>
  <c r="G4089" i="1"/>
  <c r="F4089" i="1"/>
  <c r="D4089" i="1"/>
  <c r="J4089" i="1" s="1"/>
  <c r="L4088" i="1"/>
  <c r="H4088" i="1"/>
  <c r="G4088" i="1"/>
  <c r="F4088" i="1"/>
  <c r="D4088" i="1"/>
  <c r="J4088" i="1" s="1"/>
  <c r="L4087" i="1"/>
  <c r="J4087" i="1"/>
  <c r="H4087" i="1"/>
  <c r="G4087" i="1"/>
  <c r="F4087" i="1"/>
  <c r="D4087" i="1"/>
  <c r="J4086" i="1"/>
  <c r="G4086" i="1"/>
  <c r="L4086" i="1" s="1"/>
  <c r="F4086" i="1"/>
  <c r="D4086" i="1"/>
  <c r="L4085" i="1"/>
  <c r="H4085" i="1"/>
  <c r="G4085" i="1"/>
  <c r="D4085" i="1"/>
  <c r="L4084" i="1"/>
  <c r="H4084" i="1"/>
  <c r="G4084" i="1"/>
  <c r="F4084" i="1"/>
  <c r="D4084" i="1"/>
  <c r="J4084" i="1" s="1"/>
  <c r="L4083" i="1"/>
  <c r="J4083" i="1"/>
  <c r="H4083" i="1"/>
  <c r="G4083" i="1"/>
  <c r="F4083" i="1"/>
  <c r="D4083" i="1"/>
  <c r="L4082" i="1"/>
  <c r="J4082" i="1"/>
  <c r="H4082" i="1"/>
  <c r="G4082" i="1"/>
  <c r="F4082" i="1"/>
  <c r="D4082" i="1"/>
  <c r="H4081" i="1"/>
  <c r="G4081" i="1"/>
  <c r="L4081" i="1" s="1"/>
  <c r="F4081" i="1"/>
  <c r="D4081" i="1"/>
  <c r="J4081" i="1" s="1"/>
  <c r="L4080" i="1"/>
  <c r="H4080" i="1"/>
  <c r="G4080" i="1"/>
  <c r="D4080" i="1"/>
  <c r="L4079" i="1"/>
  <c r="J4079" i="1"/>
  <c r="H4079" i="1"/>
  <c r="G4079" i="1"/>
  <c r="F4079" i="1"/>
  <c r="D4079" i="1"/>
  <c r="J4078" i="1"/>
  <c r="H4078" i="1"/>
  <c r="G4078" i="1"/>
  <c r="L4078" i="1" s="1"/>
  <c r="F4078" i="1"/>
  <c r="D4078" i="1"/>
  <c r="G4077" i="1"/>
  <c r="L4077" i="1" s="1"/>
  <c r="F4077" i="1"/>
  <c r="D4077" i="1"/>
  <c r="J4077" i="1" s="1"/>
  <c r="L4076" i="1"/>
  <c r="H4076" i="1"/>
  <c r="G4076" i="1"/>
  <c r="D4076" i="1"/>
  <c r="J4076" i="1" s="1"/>
  <c r="L4075" i="1"/>
  <c r="J4075" i="1"/>
  <c r="H4075" i="1"/>
  <c r="G4075" i="1"/>
  <c r="F4075" i="1"/>
  <c r="D4075" i="1"/>
  <c r="J4074" i="1"/>
  <c r="G4074" i="1"/>
  <c r="F4074" i="1"/>
  <c r="D4074" i="1"/>
  <c r="G4073" i="1"/>
  <c r="F4073" i="1"/>
  <c r="D4073" i="1"/>
  <c r="J4073" i="1" s="1"/>
  <c r="L4072" i="1"/>
  <c r="H4072" i="1"/>
  <c r="G4072" i="1"/>
  <c r="F4072" i="1"/>
  <c r="D4072" i="1"/>
  <c r="J4072" i="1" s="1"/>
  <c r="L4071" i="1"/>
  <c r="J4071" i="1"/>
  <c r="H4071" i="1"/>
  <c r="G4071" i="1"/>
  <c r="F4071" i="1"/>
  <c r="D4071" i="1"/>
  <c r="J4070" i="1"/>
  <c r="G4070" i="1"/>
  <c r="F4070" i="1"/>
  <c r="D4070" i="1"/>
  <c r="L4069" i="1"/>
  <c r="H4069" i="1"/>
  <c r="G4069" i="1"/>
  <c r="D4069" i="1"/>
  <c r="L4068" i="1"/>
  <c r="H4068" i="1"/>
  <c r="G4068" i="1"/>
  <c r="D4068" i="1"/>
  <c r="J4068" i="1" s="1"/>
  <c r="L4067" i="1"/>
  <c r="J4067" i="1"/>
  <c r="H4067" i="1"/>
  <c r="G4067" i="1"/>
  <c r="F4067" i="1"/>
  <c r="D4067" i="1"/>
  <c r="L4066" i="1"/>
  <c r="J4066" i="1"/>
  <c r="H4066" i="1"/>
  <c r="G4066" i="1"/>
  <c r="F4066" i="1"/>
  <c r="D4066" i="1"/>
  <c r="L4065" i="1"/>
  <c r="H4065" i="1"/>
  <c r="G4065" i="1"/>
  <c r="F4065" i="1"/>
  <c r="D4065" i="1"/>
  <c r="J4065" i="1" s="1"/>
  <c r="L4064" i="1"/>
  <c r="H4064" i="1"/>
  <c r="G4064" i="1"/>
  <c r="F4064" i="1"/>
  <c r="D4064" i="1"/>
  <c r="J4064" i="1" s="1"/>
  <c r="L4063" i="1"/>
  <c r="J4063" i="1"/>
  <c r="H4063" i="1"/>
  <c r="G4063" i="1"/>
  <c r="F4063" i="1"/>
  <c r="D4063" i="1"/>
  <c r="L4062" i="1"/>
  <c r="J4062" i="1"/>
  <c r="G4062" i="1"/>
  <c r="H4062" i="1" s="1"/>
  <c r="F4062" i="1"/>
  <c r="D4062" i="1"/>
  <c r="G4061" i="1"/>
  <c r="H4061" i="1" s="1"/>
  <c r="F4061" i="1"/>
  <c r="D4061" i="1"/>
  <c r="J4061" i="1" s="1"/>
  <c r="L4060" i="1"/>
  <c r="H4060" i="1"/>
  <c r="G4060" i="1"/>
  <c r="F4060" i="1"/>
  <c r="D4060" i="1"/>
  <c r="J4060" i="1" s="1"/>
  <c r="L4059" i="1"/>
  <c r="J4059" i="1"/>
  <c r="H4059" i="1"/>
  <c r="G4059" i="1"/>
  <c r="F4059" i="1"/>
  <c r="D4059" i="1"/>
  <c r="L4058" i="1"/>
  <c r="J4058" i="1"/>
  <c r="H4058" i="1"/>
  <c r="G4058" i="1"/>
  <c r="F4058" i="1"/>
  <c r="D4058" i="1"/>
  <c r="G4057" i="1"/>
  <c r="D4057" i="1"/>
  <c r="J4057" i="1" s="1"/>
  <c r="L4056" i="1"/>
  <c r="H4056" i="1"/>
  <c r="G4056" i="1"/>
  <c r="F4056" i="1"/>
  <c r="D4056" i="1"/>
  <c r="J4056" i="1" s="1"/>
  <c r="L4055" i="1"/>
  <c r="J4055" i="1"/>
  <c r="H4055" i="1"/>
  <c r="G4055" i="1"/>
  <c r="F4055" i="1"/>
  <c r="D4055" i="1"/>
  <c r="J4054" i="1"/>
  <c r="G4054" i="1"/>
  <c r="L4054" i="1" s="1"/>
  <c r="F4054" i="1"/>
  <c r="D4054" i="1"/>
  <c r="L4053" i="1"/>
  <c r="H4053" i="1"/>
  <c r="G4053" i="1"/>
  <c r="D4053" i="1"/>
  <c r="L4052" i="1"/>
  <c r="H4052" i="1"/>
  <c r="G4052" i="1"/>
  <c r="F4052" i="1"/>
  <c r="D4052" i="1"/>
  <c r="J4052" i="1" s="1"/>
  <c r="L4051" i="1"/>
  <c r="J4051" i="1"/>
  <c r="H4051" i="1"/>
  <c r="G4051" i="1"/>
  <c r="F4051" i="1"/>
  <c r="D4051" i="1"/>
  <c r="L4050" i="1"/>
  <c r="J4050" i="1"/>
  <c r="H4050" i="1"/>
  <c r="G4050" i="1"/>
  <c r="F4050" i="1"/>
  <c r="D4050" i="1"/>
  <c r="H4049" i="1"/>
  <c r="G4049" i="1"/>
  <c r="L4049" i="1" s="1"/>
  <c r="F4049" i="1"/>
  <c r="D4049" i="1"/>
  <c r="J4049" i="1" s="1"/>
  <c r="L4048" i="1"/>
  <c r="H4048" i="1"/>
  <c r="G4048" i="1"/>
  <c r="D4048" i="1"/>
  <c r="L4047" i="1"/>
  <c r="J4047" i="1"/>
  <c r="H4047" i="1"/>
  <c r="G4047" i="1"/>
  <c r="F4047" i="1"/>
  <c r="D4047" i="1"/>
  <c r="J4046" i="1"/>
  <c r="H4046" i="1"/>
  <c r="G4046" i="1"/>
  <c r="L4046" i="1" s="1"/>
  <c r="F4046" i="1"/>
  <c r="D4046" i="1"/>
  <c r="G4045" i="1"/>
  <c r="L4045" i="1" s="1"/>
  <c r="D4045" i="1"/>
  <c r="J4045" i="1" s="1"/>
  <c r="L4044" i="1"/>
  <c r="H4044" i="1"/>
  <c r="G4044" i="1"/>
  <c r="D4044" i="1"/>
  <c r="J4044" i="1" s="1"/>
  <c r="L4043" i="1"/>
  <c r="J4043" i="1"/>
  <c r="H4043" i="1"/>
  <c r="G4043" i="1"/>
  <c r="F4043" i="1"/>
  <c r="D4043" i="1"/>
  <c r="J4042" i="1"/>
  <c r="G4042" i="1"/>
  <c r="F4042" i="1"/>
  <c r="D4042" i="1"/>
  <c r="G4041" i="1"/>
  <c r="F4041" i="1"/>
  <c r="D4041" i="1"/>
  <c r="J4041" i="1" s="1"/>
  <c r="L4040" i="1"/>
  <c r="H4040" i="1"/>
  <c r="G4040" i="1"/>
  <c r="F4040" i="1"/>
  <c r="D4040" i="1"/>
  <c r="J4040" i="1" s="1"/>
  <c r="L4039" i="1"/>
  <c r="J4039" i="1"/>
  <c r="H4039" i="1"/>
  <c r="G4039" i="1"/>
  <c r="F4039" i="1"/>
  <c r="D4039" i="1"/>
  <c r="J4038" i="1"/>
  <c r="G4038" i="1"/>
  <c r="F4038" i="1"/>
  <c r="D4038" i="1"/>
  <c r="L4037" i="1"/>
  <c r="H4037" i="1"/>
  <c r="G4037" i="1"/>
  <c r="D4037" i="1"/>
  <c r="L4036" i="1"/>
  <c r="H4036" i="1"/>
  <c r="G4036" i="1"/>
  <c r="D4036" i="1"/>
  <c r="J4036" i="1" s="1"/>
  <c r="L4035" i="1"/>
  <c r="J4035" i="1"/>
  <c r="H4035" i="1"/>
  <c r="G4035" i="1"/>
  <c r="F4035" i="1"/>
  <c r="D4035" i="1"/>
  <c r="L4034" i="1"/>
  <c r="J4034" i="1"/>
  <c r="H4034" i="1"/>
  <c r="G4034" i="1"/>
  <c r="F4034" i="1"/>
  <c r="D4034" i="1"/>
  <c r="L4033" i="1"/>
  <c r="H4033" i="1"/>
  <c r="G4033" i="1"/>
  <c r="F4033" i="1"/>
  <c r="D4033" i="1"/>
  <c r="J4033" i="1" s="1"/>
  <c r="L4032" i="1"/>
  <c r="H4032" i="1"/>
  <c r="G4032" i="1"/>
  <c r="D4032" i="1"/>
  <c r="J4032" i="1" s="1"/>
  <c r="L4031" i="1"/>
  <c r="J4031" i="1"/>
  <c r="H4031" i="1"/>
  <c r="G4031" i="1"/>
  <c r="F4031" i="1"/>
  <c r="D4031" i="1"/>
  <c r="L4030" i="1"/>
  <c r="J4030" i="1"/>
  <c r="G4030" i="1"/>
  <c r="H4030" i="1" s="1"/>
  <c r="F4030" i="1"/>
  <c r="D4030" i="1"/>
  <c r="G4029" i="1"/>
  <c r="H4029" i="1" s="1"/>
  <c r="F4029" i="1"/>
  <c r="D4029" i="1"/>
  <c r="J4029" i="1" s="1"/>
  <c r="L4028" i="1"/>
  <c r="H4028" i="1"/>
  <c r="G4028" i="1"/>
  <c r="F4028" i="1"/>
  <c r="D4028" i="1"/>
  <c r="J4028" i="1" s="1"/>
  <c r="L4027" i="1"/>
  <c r="J4027" i="1"/>
  <c r="H4027" i="1"/>
  <c r="G4027" i="1"/>
  <c r="F4027" i="1"/>
  <c r="D4027" i="1"/>
  <c r="J4026" i="1"/>
  <c r="G4026" i="1"/>
  <c r="L4026" i="1" s="1"/>
  <c r="F4026" i="1"/>
  <c r="D4026" i="1"/>
  <c r="G4025" i="1"/>
  <c r="F4025" i="1"/>
  <c r="D4025" i="1"/>
  <c r="J4025" i="1" s="1"/>
  <c r="L4024" i="1"/>
  <c r="H4024" i="1"/>
  <c r="G4024" i="1"/>
  <c r="F4024" i="1"/>
  <c r="D4024" i="1"/>
  <c r="J4024" i="1" s="1"/>
  <c r="L4023" i="1"/>
  <c r="J4023" i="1"/>
  <c r="H4023" i="1"/>
  <c r="G4023" i="1"/>
  <c r="F4023" i="1"/>
  <c r="D4023" i="1"/>
  <c r="J4022" i="1"/>
  <c r="G4022" i="1"/>
  <c r="L4022" i="1" s="1"/>
  <c r="F4022" i="1"/>
  <c r="D4022" i="1"/>
  <c r="L4021" i="1"/>
  <c r="H4021" i="1"/>
  <c r="G4021" i="1"/>
  <c r="D4021" i="1"/>
  <c r="L4020" i="1"/>
  <c r="H4020" i="1"/>
  <c r="G4020" i="1"/>
  <c r="F4020" i="1"/>
  <c r="D4020" i="1"/>
  <c r="J4020" i="1" s="1"/>
  <c r="L4019" i="1"/>
  <c r="J4019" i="1"/>
  <c r="H4019" i="1"/>
  <c r="G4019" i="1"/>
  <c r="F4019" i="1"/>
  <c r="D4019" i="1"/>
  <c r="L4018" i="1"/>
  <c r="J4018" i="1"/>
  <c r="H4018" i="1"/>
  <c r="G4018" i="1"/>
  <c r="F4018" i="1"/>
  <c r="D4018" i="1"/>
  <c r="G4017" i="1"/>
  <c r="F4017" i="1"/>
  <c r="D4017" i="1"/>
  <c r="J4017" i="1" s="1"/>
  <c r="L4016" i="1"/>
  <c r="H4016" i="1"/>
  <c r="G4016" i="1"/>
  <c r="D4016" i="1"/>
  <c r="L4015" i="1"/>
  <c r="J4015" i="1"/>
  <c r="H4015" i="1"/>
  <c r="G4015" i="1"/>
  <c r="F4015" i="1"/>
  <c r="D4015" i="1"/>
  <c r="J4014" i="1"/>
  <c r="H4014" i="1"/>
  <c r="G4014" i="1"/>
  <c r="L4014" i="1" s="1"/>
  <c r="F4014" i="1"/>
  <c r="D4014" i="1"/>
  <c r="G4013" i="1"/>
  <c r="L4013" i="1" s="1"/>
  <c r="D4013" i="1"/>
  <c r="J4013" i="1" s="1"/>
  <c r="L4012" i="1"/>
  <c r="H4012" i="1"/>
  <c r="G4012" i="1"/>
  <c r="F4012" i="1"/>
  <c r="D4012" i="1"/>
  <c r="J4012" i="1" s="1"/>
  <c r="L4011" i="1"/>
  <c r="J4011" i="1"/>
  <c r="H4011" i="1"/>
  <c r="G4011" i="1"/>
  <c r="F4011" i="1"/>
  <c r="D4011" i="1"/>
  <c r="J4010" i="1"/>
  <c r="G4010" i="1"/>
  <c r="F4010" i="1"/>
  <c r="D4010" i="1"/>
  <c r="G4009" i="1"/>
  <c r="F4009" i="1"/>
  <c r="D4009" i="1"/>
  <c r="J4009" i="1" s="1"/>
  <c r="L4008" i="1"/>
  <c r="H4008" i="1"/>
  <c r="G4008" i="1"/>
  <c r="F4008" i="1"/>
  <c r="D4008" i="1"/>
  <c r="J4008" i="1" s="1"/>
  <c r="L4007" i="1"/>
  <c r="J4007" i="1"/>
  <c r="H4007" i="1"/>
  <c r="G4007" i="1"/>
  <c r="F4007" i="1"/>
  <c r="D4007" i="1"/>
  <c r="J4006" i="1"/>
  <c r="G4006" i="1"/>
  <c r="F4006" i="1"/>
  <c r="D4006" i="1"/>
  <c r="L4005" i="1"/>
  <c r="H4005" i="1"/>
  <c r="G4005" i="1"/>
  <c r="D4005" i="1"/>
  <c r="L4004" i="1"/>
  <c r="H4004" i="1"/>
  <c r="G4004" i="1"/>
  <c r="F4004" i="1"/>
  <c r="D4004" i="1"/>
  <c r="J4004" i="1" s="1"/>
  <c r="L4003" i="1"/>
  <c r="J4003" i="1"/>
  <c r="H4003" i="1"/>
  <c r="G4003" i="1"/>
  <c r="F4003" i="1"/>
  <c r="D4003" i="1"/>
  <c r="L4002" i="1"/>
  <c r="J4002" i="1"/>
  <c r="H4002" i="1"/>
  <c r="G4002" i="1"/>
  <c r="F4002" i="1"/>
  <c r="D4002" i="1"/>
  <c r="L4001" i="1"/>
  <c r="H4001" i="1"/>
  <c r="G4001" i="1"/>
  <c r="D4001" i="1"/>
  <c r="J4001" i="1" s="1"/>
  <c r="L4000" i="1"/>
  <c r="H4000" i="1"/>
  <c r="G4000" i="1"/>
  <c r="D4000" i="1"/>
  <c r="L3999" i="1"/>
  <c r="J3999" i="1"/>
  <c r="H3999" i="1"/>
  <c r="G3999" i="1"/>
  <c r="F3999" i="1"/>
  <c r="D3999" i="1"/>
  <c r="L3998" i="1"/>
  <c r="J3998" i="1"/>
  <c r="H3998" i="1"/>
  <c r="G3998" i="1"/>
  <c r="F3998" i="1"/>
  <c r="D3998" i="1"/>
  <c r="L3997" i="1"/>
  <c r="G3997" i="1"/>
  <c r="H3997" i="1" s="1"/>
  <c r="F3997" i="1"/>
  <c r="D3997" i="1"/>
  <c r="J3997" i="1" s="1"/>
  <c r="L3996" i="1"/>
  <c r="H3996" i="1"/>
  <c r="G3996" i="1"/>
  <c r="F3996" i="1"/>
  <c r="D3996" i="1"/>
  <c r="J3996" i="1" s="1"/>
  <c r="L3995" i="1"/>
  <c r="J3995" i="1"/>
  <c r="H3995" i="1"/>
  <c r="G3995" i="1"/>
  <c r="F3995" i="1"/>
  <c r="D3995" i="1"/>
  <c r="L3994" i="1"/>
  <c r="J3994" i="1"/>
  <c r="H3994" i="1"/>
  <c r="G3994" i="1"/>
  <c r="F3994" i="1"/>
  <c r="D3994" i="1"/>
  <c r="G3993" i="1"/>
  <c r="F3993" i="1"/>
  <c r="D3993" i="1"/>
  <c r="J3993" i="1" s="1"/>
  <c r="L3992" i="1"/>
  <c r="H3992" i="1"/>
  <c r="G3992" i="1"/>
  <c r="F3992" i="1"/>
  <c r="D3992" i="1"/>
  <c r="J3992" i="1" s="1"/>
  <c r="L3991" i="1"/>
  <c r="J3991" i="1"/>
  <c r="H3991" i="1"/>
  <c r="G3991" i="1"/>
  <c r="F3991" i="1"/>
  <c r="D3991" i="1"/>
  <c r="J3990" i="1"/>
  <c r="G3990" i="1"/>
  <c r="L3990" i="1" s="1"/>
  <c r="F3990" i="1"/>
  <c r="D3990" i="1"/>
  <c r="L3989" i="1"/>
  <c r="H3989" i="1"/>
  <c r="G3989" i="1"/>
  <c r="D3989" i="1"/>
  <c r="L3988" i="1"/>
  <c r="H3988" i="1"/>
  <c r="G3988" i="1"/>
  <c r="D3988" i="1"/>
  <c r="L3987" i="1"/>
  <c r="J3987" i="1"/>
  <c r="H3987" i="1"/>
  <c r="G3987" i="1"/>
  <c r="F3987" i="1"/>
  <c r="D3987" i="1"/>
  <c r="L3986" i="1"/>
  <c r="J3986" i="1"/>
  <c r="H3986" i="1"/>
  <c r="G3986" i="1"/>
  <c r="F3986" i="1"/>
  <c r="D3986" i="1"/>
  <c r="L3985" i="1"/>
  <c r="G3985" i="1"/>
  <c r="H3985" i="1" s="1"/>
  <c r="F3985" i="1"/>
  <c r="D3985" i="1"/>
  <c r="J3985" i="1" s="1"/>
  <c r="L3984" i="1"/>
  <c r="H3984" i="1"/>
  <c r="G3984" i="1"/>
  <c r="F3984" i="1"/>
  <c r="D3984" i="1"/>
  <c r="J3984" i="1" s="1"/>
  <c r="L3983" i="1"/>
  <c r="J3983" i="1"/>
  <c r="H3983" i="1"/>
  <c r="G3983" i="1"/>
  <c r="F3983" i="1"/>
  <c r="D3983" i="1"/>
  <c r="L3982" i="1"/>
  <c r="J3982" i="1"/>
  <c r="G3982" i="1"/>
  <c r="H3982" i="1" s="1"/>
  <c r="F3982" i="1"/>
  <c r="D3982" i="1"/>
  <c r="G3981" i="1"/>
  <c r="D3981" i="1"/>
  <c r="L3980" i="1"/>
  <c r="H3980" i="1"/>
  <c r="G3980" i="1"/>
  <c r="D3980" i="1"/>
  <c r="L3979" i="1"/>
  <c r="J3979" i="1"/>
  <c r="H3979" i="1"/>
  <c r="G3979" i="1"/>
  <c r="F3979" i="1"/>
  <c r="D3979" i="1"/>
  <c r="J3978" i="1"/>
  <c r="H3978" i="1"/>
  <c r="G3978" i="1"/>
  <c r="L3978" i="1" s="1"/>
  <c r="F3978" i="1"/>
  <c r="D3978" i="1"/>
  <c r="L3977" i="1"/>
  <c r="G3977" i="1"/>
  <c r="H3977" i="1" s="1"/>
  <c r="D3977" i="1"/>
  <c r="L3976" i="1"/>
  <c r="H3976" i="1"/>
  <c r="G3976" i="1"/>
  <c r="F3976" i="1"/>
  <c r="D3976" i="1"/>
  <c r="J3976" i="1" s="1"/>
  <c r="L3975" i="1"/>
  <c r="J3975" i="1"/>
  <c r="H3975" i="1"/>
  <c r="G3975" i="1"/>
  <c r="F3975" i="1"/>
  <c r="D3975" i="1"/>
  <c r="L3974" i="1"/>
  <c r="J3974" i="1"/>
  <c r="G3974" i="1"/>
  <c r="H3974" i="1" s="1"/>
  <c r="F3974" i="1"/>
  <c r="D3974" i="1"/>
  <c r="G3973" i="1"/>
  <c r="L3973" i="1" s="1"/>
  <c r="D3973" i="1"/>
  <c r="L3972" i="1"/>
  <c r="H3972" i="1"/>
  <c r="G3972" i="1"/>
  <c r="F3972" i="1"/>
  <c r="D3972" i="1"/>
  <c r="J3972" i="1" s="1"/>
  <c r="L3971" i="1"/>
  <c r="J3971" i="1"/>
  <c r="H3971" i="1"/>
  <c r="G3971" i="1"/>
  <c r="F3971" i="1"/>
  <c r="D3971" i="1"/>
  <c r="L3970" i="1"/>
  <c r="J3970" i="1"/>
  <c r="H3970" i="1"/>
  <c r="G3970" i="1"/>
  <c r="F3970" i="1"/>
  <c r="D3970" i="1"/>
  <c r="H3969" i="1"/>
  <c r="G3969" i="1"/>
  <c r="L3969" i="1" s="1"/>
  <c r="D3969" i="1"/>
  <c r="L3968" i="1"/>
  <c r="H3968" i="1"/>
  <c r="G3968" i="1"/>
  <c r="D3968" i="1"/>
  <c r="L3967" i="1"/>
  <c r="J3967" i="1"/>
  <c r="H3967" i="1"/>
  <c r="G3967" i="1"/>
  <c r="F3967" i="1"/>
  <c r="D3967" i="1"/>
  <c r="J3966" i="1"/>
  <c r="H3966" i="1"/>
  <c r="G3966" i="1"/>
  <c r="L3966" i="1" s="1"/>
  <c r="F3966" i="1"/>
  <c r="D3966" i="1"/>
  <c r="G3965" i="1"/>
  <c r="L3965" i="1" s="1"/>
  <c r="D3965" i="1"/>
  <c r="L3964" i="1"/>
  <c r="H3964" i="1"/>
  <c r="G3964" i="1"/>
  <c r="F3964" i="1"/>
  <c r="D3964" i="1"/>
  <c r="J3964" i="1" s="1"/>
  <c r="L3963" i="1"/>
  <c r="J3963" i="1"/>
  <c r="H3963" i="1"/>
  <c r="G3963" i="1"/>
  <c r="F3963" i="1"/>
  <c r="D3963" i="1"/>
  <c r="J3962" i="1"/>
  <c r="G3962" i="1"/>
  <c r="F3962" i="1"/>
  <c r="D3962" i="1"/>
  <c r="L3961" i="1"/>
  <c r="G3961" i="1"/>
  <c r="H3961" i="1" s="1"/>
  <c r="F3961" i="1"/>
  <c r="D3961" i="1"/>
  <c r="J3961" i="1" s="1"/>
  <c r="L3960" i="1"/>
  <c r="H3960" i="1"/>
  <c r="G3960" i="1"/>
  <c r="F3960" i="1"/>
  <c r="D3960" i="1"/>
  <c r="J3960" i="1" s="1"/>
  <c r="L3959" i="1"/>
  <c r="J3959" i="1"/>
  <c r="H3959" i="1"/>
  <c r="G3959" i="1"/>
  <c r="F3959" i="1"/>
  <c r="D3959" i="1"/>
  <c r="L3958" i="1"/>
  <c r="J3958" i="1"/>
  <c r="H3958" i="1"/>
  <c r="G3958" i="1"/>
  <c r="F3958" i="1"/>
  <c r="D3958" i="1"/>
  <c r="L3957" i="1"/>
  <c r="H3957" i="1"/>
  <c r="G3957" i="1"/>
  <c r="D3957" i="1"/>
  <c r="L3956" i="1"/>
  <c r="H3956" i="1"/>
  <c r="G3956" i="1"/>
  <c r="D3956" i="1"/>
  <c r="L3955" i="1"/>
  <c r="J3955" i="1"/>
  <c r="H3955" i="1"/>
  <c r="G3955" i="1"/>
  <c r="F3955" i="1"/>
  <c r="D3955" i="1"/>
  <c r="L3954" i="1"/>
  <c r="J3954" i="1"/>
  <c r="H3954" i="1"/>
  <c r="G3954" i="1"/>
  <c r="F3954" i="1"/>
  <c r="D3954" i="1"/>
  <c r="G3953" i="1"/>
  <c r="L3953" i="1" s="1"/>
  <c r="F3953" i="1"/>
  <c r="D3953" i="1"/>
  <c r="J3953" i="1" s="1"/>
  <c r="L3952" i="1"/>
  <c r="H3952" i="1"/>
  <c r="G3952" i="1"/>
  <c r="F3952" i="1"/>
  <c r="D3952" i="1"/>
  <c r="J3952" i="1" s="1"/>
  <c r="L3951" i="1"/>
  <c r="J3951" i="1"/>
  <c r="H3951" i="1"/>
  <c r="G3951" i="1"/>
  <c r="F3951" i="1"/>
  <c r="D3951" i="1"/>
  <c r="J3950" i="1"/>
  <c r="G3950" i="1"/>
  <c r="F3950" i="1"/>
  <c r="D3950" i="1"/>
  <c r="L3949" i="1"/>
  <c r="H3949" i="1"/>
  <c r="G3949" i="1"/>
  <c r="D3949" i="1"/>
  <c r="J3949" i="1" s="1"/>
  <c r="L3948" i="1"/>
  <c r="H3948" i="1"/>
  <c r="G3948" i="1"/>
  <c r="F3948" i="1"/>
  <c r="D3948" i="1"/>
  <c r="J3948" i="1" s="1"/>
  <c r="L3947" i="1"/>
  <c r="J3947" i="1"/>
  <c r="H3947" i="1"/>
  <c r="G3947" i="1"/>
  <c r="F3947" i="1"/>
  <c r="D3947" i="1"/>
  <c r="L3946" i="1"/>
  <c r="J3946" i="1"/>
  <c r="H3946" i="1"/>
  <c r="G3946" i="1"/>
  <c r="F3946" i="1"/>
  <c r="D3946" i="1"/>
  <c r="L3945" i="1"/>
  <c r="G3945" i="1"/>
  <c r="H3945" i="1" s="1"/>
  <c r="F3945" i="1"/>
  <c r="D3945" i="1"/>
  <c r="J3945" i="1" s="1"/>
  <c r="L3944" i="1"/>
  <c r="H3944" i="1"/>
  <c r="G3944" i="1"/>
  <c r="F3944" i="1"/>
  <c r="D3944" i="1"/>
  <c r="J3944" i="1" s="1"/>
  <c r="L3943" i="1"/>
  <c r="J3943" i="1"/>
  <c r="H3943" i="1"/>
  <c r="G3943" i="1"/>
  <c r="F3943" i="1"/>
  <c r="D3943" i="1"/>
  <c r="J3942" i="1"/>
  <c r="G3942" i="1"/>
  <c r="F3942" i="1"/>
  <c r="D3942" i="1"/>
  <c r="G3941" i="1"/>
  <c r="D3941" i="1"/>
  <c r="L3940" i="1"/>
  <c r="H3940" i="1"/>
  <c r="G3940" i="1"/>
  <c r="D3940" i="1"/>
  <c r="J3940" i="1" s="1"/>
  <c r="L3939" i="1"/>
  <c r="J3939" i="1"/>
  <c r="H3939" i="1"/>
  <c r="G3939" i="1"/>
  <c r="F3939" i="1"/>
  <c r="D3939" i="1"/>
  <c r="L3938" i="1"/>
  <c r="J3938" i="1"/>
  <c r="H3938" i="1"/>
  <c r="G3938" i="1"/>
  <c r="F3938" i="1"/>
  <c r="D3938" i="1"/>
  <c r="L3937" i="1"/>
  <c r="H3937" i="1"/>
  <c r="G3937" i="1"/>
  <c r="D3937" i="1"/>
  <c r="J3937" i="1" s="1"/>
  <c r="L3936" i="1"/>
  <c r="H3936" i="1"/>
  <c r="G3936" i="1"/>
  <c r="D3936" i="1"/>
  <c r="J3936" i="1" s="1"/>
  <c r="L3935" i="1"/>
  <c r="J3935" i="1"/>
  <c r="H3935" i="1"/>
  <c r="G3935" i="1"/>
  <c r="F3935" i="1"/>
  <c r="D3935" i="1"/>
  <c r="L3934" i="1"/>
  <c r="J3934" i="1"/>
  <c r="G3934" i="1"/>
  <c r="H3934" i="1" s="1"/>
  <c r="F3934" i="1"/>
  <c r="D3934" i="1"/>
  <c r="L3933" i="1"/>
  <c r="G3933" i="1"/>
  <c r="H3933" i="1" s="1"/>
  <c r="F3933" i="1"/>
  <c r="D3933" i="1"/>
  <c r="J3933" i="1" s="1"/>
  <c r="L3932" i="1"/>
  <c r="H3932" i="1"/>
  <c r="G3932" i="1"/>
  <c r="F3932" i="1"/>
  <c r="D3932" i="1"/>
  <c r="J3932" i="1" s="1"/>
  <c r="L3931" i="1"/>
  <c r="J3931" i="1"/>
  <c r="H3931" i="1"/>
  <c r="G3931" i="1"/>
  <c r="F3931" i="1"/>
  <c r="D3931" i="1"/>
  <c r="L3930" i="1"/>
  <c r="J3930" i="1"/>
  <c r="G3930" i="1"/>
  <c r="H3930" i="1" s="1"/>
  <c r="F3930" i="1"/>
  <c r="D3930" i="1"/>
  <c r="G3929" i="1"/>
  <c r="F3929" i="1"/>
  <c r="D3929" i="1"/>
  <c r="J3929" i="1" s="1"/>
  <c r="L3928" i="1"/>
  <c r="H3928" i="1"/>
  <c r="G3928" i="1"/>
  <c r="F3928" i="1"/>
  <c r="D3928" i="1"/>
  <c r="J3928" i="1" s="1"/>
  <c r="L3927" i="1"/>
  <c r="J3927" i="1"/>
  <c r="H3927" i="1"/>
  <c r="G3927" i="1"/>
  <c r="F3927" i="1"/>
  <c r="D3927" i="1"/>
  <c r="J3926" i="1"/>
  <c r="H3926" i="1"/>
  <c r="G3926" i="1"/>
  <c r="L3926" i="1" s="1"/>
  <c r="F3926" i="1"/>
  <c r="D3926" i="1"/>
  <c r="L3925" i="1"/>
  <c r="G3925" i="1"/>
  <c r="H3925" i="1" s="1"/>
  <c r="D3925" i="1"/>
  <c r="L3924" i="1"/>
  <c r="H3924" i="1"/>
  <c r="G3924" i="1"/>
  <c r="D3924" i="1"/>
  <c r="J3924" i="1" s="1"/>
  <c r="L3923" i="1"/>
  <c r="J3923" i="1"/>
  <c r="H3923" i="1"/>
  <c r="G3923" i="1"/>
  <c r="F3923" i="1"/>
  <c r="D3923" i="1"/>
  <c r="L3922" i="1"/>
  <c r="J3922" i="1"/>
  <c r="H3922" i="1"/>
  <c r="G3922" i="1"/>
  <c r="F3922" i="1"/>
  <c r="D3922" i="1"/>
  <c r="L3921" i="1"/>
  <c r="G3921" i="1"/>
  <c r="H3921" i="1" s="1"/>
  <c r="F3921" i="1"/>
  <c r="D3921" i="1"/>
  <c r="J3921" i="1" s="1"/>
  <c r="L3920" i="1"/>
  <c r="H3920" i="1"/>
  <c r="G3920" i="1"/>
  <c r="F3920" i="1"/>
  <c r="D3920" i="1"/>
  <c r="J3920" i="1" s="1"/>
  <c r="L3919" i="1"/>
  <c r="J3919" i="1"/>
  <c r="H3919" i="1"/>
  <c r="G3919" i="1"/>
  <c r="F3919" i="1"/>
  <c r="D3919" i="1"/>
  <c r="J3918" i="1"/>
  <c r="G3918" i="1"/>
  <c r="H3918" i="1" s="1"/>
  <c r="F3918" i="1"/>
  <c r="D3918" i="1"/>
  <c r="G3917" i="1"/>
  <c r="D3917" i="1"/>
  <c r="L3916" i="1"/>
  <c r="H3916" i="1"/>
  <c r="G3916" i="1"/>
  <c r="D3916" i="1"/>
  <c r="L3915" i="1"/>
  <c r="J3915" i="1"/>
  <c r="H3915" i="1"/>
  <c r="G3915" i="1"/>
  <c r="F3915" i="1"/>
  <c r="D3915" i="1"/>
  <c r="J3914" i="1"/>
  <c r="H3914" i="1"/>
  <c r="G3914" i="1"/>
  <c r="L3914" i="1" s="1"/>
  <c r="F3914" i="1"/>
  <c r="D3914" i="1"/>
  <c r="L3913" i="1"/>
  <c r="G3913" i="1"/>
  <c r="H3913" i="1" s="1"/>
  <c r="D3913" i="1"/>
  <c r="L3912" i="1"/>
  <c r="H3912" i="1"/>
  <c r="G3912" i="1"/>
  <c r="F3912" i="1"/>
  <c r="D3912" i="1"/>
  <c r="J3912" i="1" s="1"/>
  <c r="L3911" i="1"/>
  <c r="J3911" i="1"/>
  <c r="H3911" i="1"/>
  <c r="G3911" i="1"/>
  <c r="F3911" i="1"/>
  <c r="D3911" i="1"/>
  <c r="L3910" i="1"/>
  <c r="J3910" i="1"/>
  <c r="G3910" i="1"/>
  <c r="H3910" i="1" s="1"/>
  <c r="F3910" i="1"/>
  <c r="D3910" i="1"/>
  <c r="G3909" i="1"/>
  <c r="L3909" i="1" s="1"/>
  <c r="D3909" i="1"/>
  <c r="L3908" i="1"/>
  <c r="H3908" i="1"/>
  <c r="G3908" i="1"/>
  <c r="F3908" i="1"/>
  <c r="D3908" i="1"/>
  <c r="J3908" i="1" s="1"/>
  <c r="L3907" i="1"/>
  <c r="J3907" i="1"/>
  <c r="H3907" i="1"/>
  <c r="G3907" i="1"/>
  <c r="F3907" i="1"/>
  <c r="D3907" i="1"/>
  <c r="L3906" i="1"/>
  <c r="J3906" i="1"/>
  <c r="H3906" i="1"/>
  <c r="G3906" i="1"/>
  <c r="F3906" i="1"/>
  <c r="D3906" i="1"/>
  <c r="H3905" i="1"/>
  <c r="G3905" i="1"/>
  <c r="L3905" i="1" s="1"/>
  <c r="D3905" i="1"/>
  <c r="L3904" i="1"/>
  <c r="H3904" i="1"/>
  <c r="G3904" i="1"/>
  <c r="D3904" i="1"/>
  <c r="L3903" i="1"/>
  <c r="J3903" i="1"/>
  <c r="H3903" i="1"/>
  <c r="G3903" i="1"/>
  <c r="F3903" i="1"/>
  <c r="D3903" i="1"/>
  <c r="J3902" i="1"/>
  <c r="H3902" i="1"/>
  <c r="G3902" i="1"/>
  <c r="L3902" i="1" s="1"/>
  <c r="F3902" i="1"/>
  <c r="D3902" i="1"/>
  <c r="G3901" i="1"/>
  <c r="L3901" i="1" s="1"/>
  <c r="D3901" i="1"/>
  <c r="L3900" i="1"/>
  <c r="H3900" i="1"/>
  <c r="G3900" i="1"/>
  <c r="F3900" i="1"/>
  <c r="D3900" i="1"/>
  <c r="J3900" i="1" s="1"/>
  <c r="L3899" i="1"/>
  <c r="J3899" i="1"/>
  <c r="H3899" i="1"/>
  <c r="G3899" i="1"/>
  <c r="F3899" i="1"/>
  <c r="D3899" i="1"/>
  <c r="J3898" i="1"/>
  <c r="G3898" i="1"/>
  <c r="F3898" i="1"/>
  <c r="D3898" i="1"/>
  <c r="G3897" i="1"/>
  <c r="H3897" i="1" s="1"/>
  <c r="F3897" i="1"/>
  <c r="D3897" i="1"/>
  <c r="J3897" i="1" s="1"/>
  <c r="L3896" i="1"/>
  <c r="H3896" i="1"/>
  <c r="G3896" i="1"/>
  <c r="F3896" i="1"/>
  <c r="D3896" i="1"/>
  <c r="J3896" i="1" s="1"/>
  <c r="L3895" i="1"/>
  <c r="J3895" i="1"/>
  <c r="H3895" i="1"/>
  <c r="G3895" i="1"/>
  <c r="F3895" i="1"/>
  <c r="D3895" i="1"/>
  <c r="L3894" i="1"/>
  <c r="J3894" i="1"/>
  <c r="H3894" i="1"/>
  <c r="G3894" i="1"/>
  <c r="F3894" i="1"/>
  <c r="D3894" i="1"/>
  <c r="L3893" i="1"/>
  <c r="H3893" i="1"/>
  <c r="G3893" i="1"/>
  <c r="D3893" i="1"/>
  <c r="L3892" i="1"/>
  <c r="H3892" i="1"/>
  <c r="G3892" i="1"/>
  <c r="D3892" i="1"/>
  <c r="L3891" i="1"/>
  <c r="J3891" i="1"/>
  <c r="H3891" i="1"/>
  <c r="G3891" i="1"/>
  <c r="F3891" i="1"/>
  <c r="D3891" i="1"/>
  <c r="L3890" i="1"/>
  <c r="J3890" i="1"/>
  <c r="H3890" i="1"/>
  <c r="G3890" i="1"/>
  <c r="F3890" i="1"/>
  <c r="D3890" i="1"/>
  <c r="G3889" i="1"/>
  <c r="L3889" i="1" s="1"/>
  <c r="F3889" i="1"/>
  <c r="D3889" i="1"/>
  <c r="J3889" i="1" s="1"/>
  <c r="L3888" i="1"/>
  <c r="H3888" i="1"/>
  <c r="G3888" i="1"/>
  <c r="D3888" i="1"/>
  <c r="J3888" i="1" s="1"/>
  <c r="L3887" i="1"/>
  <c r="J3887" i="1"/>
  <c r="H3887" i="1"/>
  <c r="G3887" i="1"/>
  <c r="F3887" i="1"/>
  <c r="D3887" i="1"/>
  <c r="J3886" i="1"/>
  <c r="G3886" i="1"/>
  <c r="F3886" i="1"/>
  <c r="D3886" i="1"/>
  <c r="L3885" i="1"/>
  <c r="H3885" i="1"/>
  <c r="G3885" i="1"/>
  <c r="D3885" i="1"/>
  <c r="J3885" i="1" s="1"/>
  <c r="L3884" i="1"/>
  <c r="H3884" i="1"/>
  <c r="G3884" i="1"/>
  <c r="D3884" i="1"/>
  <c r="J3884" i="1" s="1"/>
  <c r="L3883" i="1"/>
  <c r="J3883" i="1"/>
  <c r="H3883" i="1"/>
  <c r="G3883" i="1"/>
  <c r="F3883" i="1"/>
  <c r="D3883" i="1"/>
  <c r="L3882" i="1"/>
  <c r="J3882" i="1"/>
  <c r="G3882" i="1"/>
  <c r="H3882" i="1" s="1"/>
  <c r="F3882" i="1"/>
  <c r="D3882" i="1"/>
  <c r="L3881" i="1"/>
  <c r="G3881" i="1"/>
  <c r="H3881" i="1" s="1"/>
  <c r="D3881" i="1"/>
  <c r="J3881" i="1" s="1"/>
  <c r="L3880" i="1"/>
  <c r="H3880" i="1"/>
  <c r="G3880" i="1"/>
  <c r="F3880" i="1"/>
  <c r="D3880" i="1"/>
  <c r="J3880" i="1" s="1"/>
  <c r="L3879" i="1"/>
  <c r="J3879" i="1"/>
  <c r="H3879" i="1"/>
  <c r="G3879" i="1"/>
  <c r="F3879" i="1"/>
  <c r="D3879" i="1"/>
  <c r="L3878" i="1"/>
  <c r="J3878" i="1"/>
  <c r="G3878" i="1"/>
  <c r="H3878" i="1" s="1"/>
  <c r="F3878" i="1"/>
  <c r="D3878" i="1"/>
  <c r="G3877" i="1"/>
  <c r="D3877" i="1"/>
  <c r="L3876" i="1"/>
  <c r="H3876" i="1"/>
  <c r="G3876" i="1"/>
  <c r="D3876" i="1"/>
  <c r="J3876" i="1" s="1"/>
  <c r="L3875" i="1"/>
  <c r="J3875" i="1"/>
  <c r="H3875" i="1"/>
  <c r="G3875" i="1"/>
  <c r="F3875" i="1"/>
  <c r="D3875" i="1"/>
  <c r="L3874" i="1"/>
  <c r="J3874" i="1"/>
  <c r="H3874" i="1"/>
  <c r="G3874" i="1"/>
  <c r="F3874" i="1"/>
  <c r="D3874" i="1"/>
  <c r="L3873" i="1"/>
  <c r="H3873" i="1"/>
  <c r="G3873" i="1"/>
  <c r="F3873" i="1"/>
  <c r="D3873" i="1"/>
  <c r="J3873" i="1" s="1"/>
  <c r="L3872" i="1"/>
  <c r="H3872" i="1"/>
  <c r="G3872" i="1"/>
  <c r="D3872" i="1"/>
  <c r="J3872" i="1" s="1"/>
  <c r="L3871" i="1"/>
  <c r="J3871" i="1"/>
  <c r="H3871" i="1"/>
  <c r="G3871" i="1"/>
  <c r="F3871" i="1"/>
  <c r="D3871" i="1"/>
  <c r="L3870" i="1"/>
  <c r="J3870" i="1"/>
  <c r="G3870" i="1"/>
  <c r="H3870" i="1" s="1"/>
  <c r="F3870" i="1"/>
  <c r="D3870" i="1"/>
  <c r="G3869" i="1"/>
  <c r="H3869" i="1" s="1"/>
  <c r="F3869" i="1"/>
  <c r="D3869" i="1"/>
  <c r="J3869" i="1" s="1"/>
  <c r="L3868" i="1"/>
  <c r="H3868" i="1"/>
  <c r="G3868" i="1"/>
  <c r="F3868" i="1"/>
  <c r="D3868" i="1"/>
  <c r="J3868" i="1" s="1"/>
  <c r="L3867" i="1"/>
  <c r="J3867" i="1"/>
  <c r="H3867" i="1"/>
  <c r="G3867" i="1"/>
  <c r="F3867" i="1"/>
  <c r="D3867" i="1"/>
  <c r="L3866" i="1"/>
  <c r="J3866" i="1"/>
  <c r="H3866" i="1"/>
  <c r="G3866" i="1"/>
  <c r="F3866" i="1"/>
  <c r="D3866" i="1"/>
  <c r="G3865" i="1"/>
  <c r="F3865" i="1"/>
  <c r="D3865" i="1"/>
  <c r="J3865" i="1" s="1"/>
  <c r="L3864" i="1"/>
  <c r="H3864" i="1"/>
  <c r="G3864" i="1"/>
  <c r="F3864" i="1"/>
  <c r="D3864" i="1"/>
  <c r="J3864" i="1" s="1"/>
  <c r="L3863" i="1"/>
  <c r="J3863" i="1"/>
  <c r="H3863" i="1"/>
  <c r="G3863" i="1"/>
  <c r="F3863" i="1"/>
  <c r="D3863" i="1"/>
  <c r="J3862" i="1"/>
  <c r="H3862" i="1"/>
  <c r="G3862" i="1"/>
  <c r="L3862" i="1" s="1"/>
  <c r="F3862" i="1"/>
  <c r="D3862" i="1"/>
  <c r="L3861" i="1"/>
  <c r="G3861" i="1"/>
  <c r="H3861" i="1" s="1"/>
  <c r="D3861" i="1"/>
  <c r="L3860" i="1"/>
  <c r="H3860" i="1"/>
  <c r="G3860" i="1"/>
  <c r="D3860" i="1"/>
  <c r="L3859" i="1"/>
  <c r="J3859" i="1"/>
  <c r="H3859" i="1"/>
  <c r="G3859" i="1"/>
  <c r="F3859" i="1"/>
  <c r="D3859" i="1"/>
  <c r="L3858" i="1"/>
  <c r="J3858" i="1"/>
  <c r="H3858" i="1"/>
  <c r="G3858" i="1"/>
  <c r="F3858" i="1"/>
  <c r="D3858" i="1"/>
  <c r="G3857" i="1"/>
  <c r="H3857" i="1" s="1"/>
  <c r="F3857" i="1"/>
  <c r="D3857" i="1"/>
  <c r="J3857" i="1" s="1"/>
  <c r="L3856" i="1"/>
  <c r="H3856" i="1"/>
  <c r="G3856" i="1"/>
  <c r="F3856" i="1"/>
  <c r="D3856" i="1"/>
  <c r="J3856" i="1" s="1"/>
  <c r="J3855" i="1"/>
  <c r="H3855" i="1"/>
  <c r="G3855" i="1"/>
  <c r="F3855" i="1"/>
  <c r="D3855" i="1"/>
  <c r="L3854" i="1"/>
  <c r="J3854" i="1"/>
  <c r="H3854" i="1"/>
  <c r="G3854" i="1"/>
  <c r="F3854" i="1"/>
  <c r="D3854" i="1"/>
  <c r="H3853" i="1"/>
  <c r="G3853" i="1"/>
  <c r="L3853" i="1" s="1"/>
  <c r="D3853" i="1"/>
  <c r="L3852" i="1"/>
  <c r="H3852" i="1"/>
  <c r="G3852" i="1"/>
  <c r="D3852" i="1"/>
  <c r="L3851" i="1"/>
  <c r="J3851" i="1"/>
  <c r="H3851" i="1"/>
  <c r="G3851" i="1"/>
  <c r="F3851" i="1"/>
  <c r="D3851" i="1"/>
  <c r="J3850" i="1"/>
  <c r="H3850" i="1"/>
  <c r="G3850" i="1"/>
  <c r="L3850" i="1" s="1"/>
  <c r="F3850" i="1"/>
  <c r="D3850" i="1"/>
  <c r="L3849" i="1"/>
  <c r="G3849" i="1"/>
  <c r="H3849" i="1" s="1"/>
  <c r="D3849" i="1"/>
  <c r="L3848" i="1"/>
  <c r="H3848" i="1"/>
  <c r="G3848" i="1"/>
  <c r="F3848" i="1"/>
  <c r="D3848" i="1"/>
  <c r="J3848" i="1" s="1"/>
  <c r="L3847" i="1"/>
  <c r="J3847" i="1"/>
  <c r="H3847" i="1"/>
  <c r="G3847" i="1"/>
  <c r="F3847" i="1"/>
  <c r="D3847" i="1"/>
  <c r="L3846" i="1"/>
  <c r="J3846" i="1"/>
  <c r="G3846" i="1"/>
  <c r="H3846" i="1" s="1"/>
  <c r="F3846" i="1"/>
  <c r="D3846" i="1"/>
  <c r="G3845" i="1"/>
  <c r="D3845" i="1"/>
  <c r="L3844" i="1"/>
  <c r="H3844" i="1"/>
  <c r="G3844" i="1"/>
  <c r="F3844" i="1"/>
  <c r="D3844" i="1"/>
  <c r="J3844" i="1" s="1"/>
  <c r="L3843" i="1"/>
  <c r="J3843" i="1"/>
  <c r="H3843" i="1"/>
  <c r="G3843" i="1"/>
  <c r="F3843" i="1"/>
  <c r="D3843" i="1"/>
  <c r="L3842" i="1"/>
  <c r="J3842" i="1"/>
  <c r="H3842" i="1"/>
  <c r="G3842" i="1"/>
  <c r="F3842" i="1"/>
  <c r="D3842" i="1"/>
  <c r="G3841" i="1"/>
  <c r="D3841" i="1"/>
  <c r="L3840" i="1"/>
  <c r="H3840" i="1"/>
  <c r="G3840" i="1"/>
  <c r="D3840" i="1"/>
  <c r="L3839" i="1"/>
  <c r="J3839" i="1"/>
  <c r="H3839" i="1"/>
  <c r="G3839" i="1"/>
  <c r="F3839" i="1"/>
  <c r="D3839" i="1"/>
  <c r="J3838" i="1"/>
  <c r="H3838" i="1"/>
  <c r="G3838" i="1"/>
  <c r="L3838" i="1" s="1"/>
  <c r="F3838" i="1"/>
  <c r="D3838" i="1"/>
  <c r="L3837" i="1"/>
  <c r="G3837" i="1"/>
  <c r="H3837" i="1" s="1"/>
  <c r="D3837" i="1"/>
  <c r="L3836" i="1"/>
  <c r="H3836" i="1"/>
  <c r="G3836" i="1"/>
  <c r="F3836" i="1"/>
  <c r="D3836" i="1"/>
  <c r="J3836" i="1" s="1"/>
  <c r="L3835" i="1"/>
  <c r="J3835" i="1"/>
  <c r="H3835" i="1"/>
  <c r="G3835" i="1"/>
  <c r="F3835" i="1"/>
  <c r="D3835" i="1"/>
  <c r="J3834" i="1"/>
  <c r="G3834" i="1"/>
  <c r="F3834" i="1"/>
  <c r="D3834" i="1"/>
  <c r="G3833" i="1"/>
  <c r="H3833" i="1" s="1"/>
  <c r="F3833" i="1"/>
  <c r="D3833" i="1"/>
  <c r="J3833" i="1" s="1"/>
  <c r="L3832" i="1"/>
  <c r="H3832" i="1"/>
  <c r="G3832" i="1"/>
  <c r="F3832" i="1"/>
  <c r="D3832" i="1"/>
  <c r="J3832" i="1" s="1"/>
  <c r="L3831" i="1"/>
  <c r="J3831" i="1"/>
  <c r="H3831" i="1"/>
  <c r="G3831" i="1"/>
  <c r="F3831" i="1"/>
  <c r="D3831" i="1"/>
  <c r="L3830" i="1"/>
  <c r="J3830" i="1"/>
  <c r="H3830" i="1"/>
  <c r="G3830" i="1"/>
  <c r="F3830" i="1"/>
  <c r="D3830" i="1"/>
  <c r="L3829" i="1"/>
  <c r="H3829" i="1"/>
  <c r="G3829" i="1"/>
  <c r="D3829" i="1"/>
  <c r="L3828" i="1"/>
  <c r="H3828" i="1"/>
  <c r="G3828" i="1"/>
  <c r="D3828" i="1"/>
  <c r="L3827" i="1"/>
  <c r="J3827" i="1"/>
  <c r="H3827" i="1"/>
  <c r="G3827" i="1"/>
  <c r="F3827" i="1"/>
  <c r="D3827" i="1"/>
  <c r="L3826" i="1"/>
  <c r="J3826" i="1"/>
  <c r="H3826" i="1"/>
  <c r="G3826" i="1"/>
  <c r="F3826" i="1"/>
  <c r="D3826" i="1"/>
  <c r="L3825" i="1"/>
  <c r="G3825" i="1"/>
  <c r="H3825" i="1" s="1"/>
  <c r="D3825" i="1"/>
  <c r="L3824" i="1"/>
  <c r="H3824" i="1"/>
  <c r="G3824" i="1"/>
  <c r="F3824" i="1"/>
  <c r="D3824" i="1"/>
  <c r="J3824" i="1" s="1"/>
  <c r="L3823" i="1"/>
  <c r="J3823" i="1"/>
  <c r="H3823" i="1"/>
  <c r="G3823" i="1"/>
  <c r="F3823" i="1"/>
  <c r="D3823" i="1"/>
  <c r="J3822" i="1"/>
  <c r="G3822" i="1"/>
  <c r="F3822" i="1"/>
  <c r="D3822" i="1"/>
  <c r="L3821" i="1"/>
  <c r="H3821" i="1"/>
  <c r="G3821" i="1"/>
  <c r="D3821" i="1"/>
  <c r="J3821" i="1" s="1"/>
  <c r="L3820" i="1"/>
  <c r="H3820" i="1"/>
  <c r="G3820" i="1"/>
  <c r="D3820" i="1"/>
  <c r="L3819" i="1"/>
  <c r="J3819" i="1"/>
  <c r="H3819" i="1"/>
  <c r="G3819" i="1"/>
  <c r="F3819" i="1"/>
  <c r="D3819" i="1"/>
  <c r="L3818" i="1"/>
  <c r="J3818" i="1"/>
  <c r="H3818" i="1"/>
  <c r="G3818" i="1"/>
  <c r="F3818" i="1"/>
  <c r="D3818" i="1"/>
  <c r="L3817" i="1"/>
  <c r="G3817" i="1"/>
  <c r="H3817" i="1" s="1"/>
  <c r="D3817" i="1"/>
  <c r="L3816" i="1"/>
  <c r="H3816" i="1"/>
  <c r="G3816" i="1"/>
  <c r="F3816" i="1"/>
  <c r="D3816" i="1"/>
  <c r="J3816" i="1" s="1"/>
  <c r="L3815" i="1"/>
  <c r="J3815" i="1"/>
  <c r="H3815" i="1"/>
  <c r="G3815" i="1"/>
  <c r="F3815" i="1"/>
  <c r="D3815" i="1"/>
  <c r="J3814" i="1"/>
  <c r="G3814" i="1"/>
  <c r="H3814" i="1" s="1"/>
  <c r="F3814" i="1"/>
  <c r="D3814" i="1"/>
  <c r="G3813" i="1"/>
  <c r="D3813" i="1"/>
  <c r="L3812" i="1"/>
  <c r="J3812" i="1"/>
  <c r="H3812" i="1"/>
  <c r="G3812" i="1"/>
  <c r="D3812" i="1"/>
  <c r="F3812" i="1" s="1"/>
  <c r="J3811" i="1"/>
  <c r="H3811" i="1"/>
  <c r="G3811" i="1"/>
  <c r="L3811" i="1" s="1"/>
  <c r="D3811" i="1"/>
  <c r="F3811" i="1" s="1"/>
  <c r="L3810" i="1"/>
  <c r="G3810" i="1"/>
  <c r="H3810" i="1" s="1"/>
  <c r="D3810" i="1"/>
  <c r="L3809" i="1"/>
  <c r="J3809" i="1"/>
  <c r="H3809" i="1"/>
  <c r="G3809" i="1"/>
  <c r="D3809" i="1"/>
  <c r="F3809" i="1" s="1"/>
  <c r="H3808" i="1"/>
  <c r="G3808" i="1"/>
  <c r="L3808" i="1" s="1"/>
  <c r="D3808" i="1"/>
  <c r="J3808" i="1" s="1"/>
  <c r="G3807" i="1"/>
  <c r="L3807" i="1" s="1"/>
  <c r="F3807" i="1"/>
  <c r="D3807" i="1"/>
  <c r="J3807" i="1" s="1"/>
  <c r="J3806" i="1"/>
  <c r="G3806" i="1"/>
  <c r="D3806" i="1"/>
  <c r="F3806" i="1" s="1"/>
  <c r="J3805" i="1"/>
  <c r="H3805" i="1"/>
  <c r="G3805" i="1"/>
  <c r="L3805" i="1" s="1"/>
  <c r="D3805" i="1"/>
  <c r="F3805" i="1" s="1"/>
  <c r="L3804" i="1"/>
  <c r="H3804" i="1"/>
  <c r="G3804" i="1"/>
  <c r="D3804" i="1"/>
  <c r="J3804" i="1" s="1"/>
  <c r="J3803" i="1"/>
  <c r="G3803" i="1"/>
  <c r="D3803" i="1"/>
  <c r="F3803" i="1" s="1"/>
  <c r="G3802" i="1"/>
  <c r="D3802" i="1"/>
  <c r="F3802" i="1" s="1"/>
  <c r="L3801" i="1"/>
  <c r="H3801" i="1"/>
  <c r="G3801" i="1"/>
  <c r="D3801" i="1"/>
  <c r="J3800" i="1"/>
  <c r="G3800" i="1"/>
  <c r="H3800" i="1" s="1"/>
  <c r="D3800" i="1"/>
  <c r="F3800" i="1" s="1"/>
  <c r="H3799" i="1"/>
  <c r="G3799" i="1"/>
  <c r="L3799" i="1" s="1"/>
  <c r="D3799" i="1"/>
  <c r="L3798" i="1"/>
  <c r="G3798" i="1"/>
  <c r="H3798" i="1" s="1"/>
  <c r="D3798" i="1"/>
  <c r="L3797" i="1"/>
  <c r="J3797" i="1"/>
  <c r="H3797" i="1"/>
  <c r="G3797" i="1"/>
  <c r="D3797" i="1"/>
  <c r="F3797" i="1" s="1"/>
  <c r="G3796" i="1"/>
  <c r="L3796" i="1" s="1"/>
  <c r="D3796" i="1"/>
  <c r="G3795" i="1"/>
  <c r="L3795" i="1" s="1"/>
  <c r="D3795" i="1"/>
  <c r="F3795" i="1" s="1"/>
  <c r="J3794" i="1"/>
  <c r="G3794" i="1"/>
  <c r="F3794" i="1"/>
  <c r="D3794" i="1"/>
  <c r="G3793" i="1"/>
  <c r="L3793" i="1" s="1"/>
  <c r="D3793" i="1"/>
  <c r="F3793" i="1" s="1"/>
  <c r="L3792" i="1"/>
  <c r="J3792" i="1"/>
  <c r="G3792" i="1"/>
  <c r="H3792" i="1" s="1"/>
  <c r="D3792" i="1"/>
  <c r="F3792" i="1" s="1"/>
  <c r="J3791" i="1"/>
  <c r="G3791" i="1"/>
  <c r="F3791" i="1"/>
  <c r="D3791" i="1"/>
  <c r="G3790" i="1"/>
  <c r="F3790" i="1"/>
  <c r="D3790" i="1"/>
  <c r="J3790" i="1" s="1"/>
  <c r="L3789" i="1"/>
  <c r="J3789" i="1"/>
  <c r="G3789" i="1"/>
  <c r="H3789" i="1" s="1"/>
  <c r="D3789" i="1"/>
  <c r="F3789" i="1" s="1"/>
  <c r="L3788" i="1"/>
  <c r="J3788" i="1"/>
  <c r="G3788" i="1"/>
  <c r="H3788" i="1" s="1"/>
  <c r="F3788" i="1"/>
  <c r="D3788" i="1"/>
  <c r="G3787" i="1"/>
  <c r="F3787" i="1"/>
  <c r="D3787" i="1"/>
  <c r="J3787" i="1" s="1"/>
  <c r="L3786" i="1"/>
  <c r="J3786" i="1"/>
  <c r="G3786" i="1"/>
  <c r="H3786" i="1" s="1"/>
  <c r="F3786" i="1"/>
  <c r="D3786" i="1"/>
  <c r="G3785" i="1"/>
  <c r="D3785" i="1"/>
  <c r="F3785" i="1" s="1"/>
  <c r="G3784" i="1"/>
  <c r="F3784" i="1"/>
  <c r="D3784" i="1"/>
  <c r="J3784" i="1" s="1"/>
  <c r="J3783" i="1"/>
  <c r="H3783" i="1"/>
  <c r="G3783" i="1"/>
  <c r="L3783" i="1" s="1"/>
  <c r="D3783" i="1"/>
  <c r="F3783" i="1" s="1"/>
  <c r="L3782" i="1"/>
  <c r="G3782" i="1"/>
  <c r="H3782" i="1" s="1"/>
  <c r="D3782" i="1"/>
  <c r="J3782" i="1" s="1"/>
  <c r="G3781" i="1"/>
  <c r="D3781" i="1"/>
  <c r="L3780" i="1"/>
  <c r="J3780" i="1"/>
  <c r="H3780" i="1"/>
  <c r="G3780" i="1"/>
  <c r="D3780" i="1"/>
  <c r="F3780" i="1" s="1"/>
  <c r="J3779" i="1"/>
  <c r="H3779" i="1"/>
  <c r="G3779" i="1"/>
  <c r="L3779" i="1" s="1"/>
  <c r="D3779" i="1"/>
  <c r="F3779" i="1" s="1"/>
  <c r="G3778" i="1"/>
  <c r="H3778" i="1" s="1"/>
  <c r="F3778" i="1"/>
  <c r="D3778" i="1"/>
  <c r="J3778" i="1" s="1"/>
  <c r="L3777" i="1"/>
  <c r="J3777" i="1"/>
  <c r="H3777" i="1"/>
  <c r="G3777" i="1"/>
  <c r="D3777" i="1"/>
  <c r="F3777" i="1" s="1"/>
  <c r="J3776" i="1"/>
  <c r="H3776" i="1"/>
  <c r="G3776" i="1"/>
  <c r="L3776" i="1" s="1"/>
  <c r="F3776" i="1"/>
  <c r="D3776" i="1"/>
  <c r="G3775" i="1"/>
  <c r="L3775" i="1" s="1"/>
  <c r="D3775" i="1"/>
  <c r="J3775" i="1" s="1"/>
  <c r="J3774" i="1"/>
  <c r="G3774" i="1"/>
  <c r="F3774" i="1"/>
  <c r="D3774" i="1"/>
  <c r="H3773" i="1"/>
  <c r="G3773" i="1"/>
  <c r="L3773" i="1" s="1"/>
  <c r="D3773" i="1"/>
  <c r="L3772" i="1"/>
  <c r="G3772" i="1"/>
  <c r="H3772" i="1" s="1"/>
  <c r="F3772" i="1"/>
  <c r="D3772" i="1"/>
  <c r="J3772" i="1" s="1"/>
  <c r="J3771" i="1"/>
  <c r="H3771" i="1"/>
  <c r="G3771" i="1"/>
  <c r="L3771" i="1" s="1"/>
  <c r="D3771" i="1"/>
  <c r="F3771" i="1" s="1"/>
  <c r="G3770" i="1"/>
  <c r="D3770" i="1"/>
  <c r="L3769" i="1"/>
  <c r="G3769" i="1"/>
  <c r="H3769" i="1" s="1"/>
  <c r="D3769" i="1"/>
  <c r="L3768" i="1"/>
  <c r="J3768" i="1"/>
  <c r="G3768" i="1"/>
  <c r="H3768" i="1" s="1"/>
  <c r="D3768" i="1"/>
  <c r="F3768" i="1" s="1"/>
  <c r="H3767" i="1"/>
  <c r="G3767" i="1"/>
  <c r="L3767" i="1" s="1"/>
  <c r="D3767" i="1"/>
  <c r="L3766" i="1"/>
  <c r="G3766" i="1"/>
  <c r="H3766" i="1" s="1"/>
  <c r="D3766" i="1"/>
  <c r="J3765" i="1"/>
  <c r="H3765" i="1"/>
  <c r="G3765" i="1"/>
  <c r="D3765" i="1"/>
  <c r="F3765" i="1" s="1"/>
  <c r="G3764" i="1"/>
  <c r="L3764" i="1" s="1"/>
  <c r="D3764" i="1"/>
  <c r="G3763" i="1"/>
  <c r="L3763" i="1" s="1"/>
  <c r="D3763" i="1"/>
  <c r="F3763" i="1" s="1"/>
  <c r="J3762" i="1"/>
  <c r="G3762" i="1"/>
  <c r="F3762" i="1"/>
  <c r="D3762" i="1"/>
  <c r="G3761" i="1"/>
  <c r="L3761" i="1" s="1"/>
  <c r="D3761" i="1"/>
  <c r="F3761" i="1" s="1"/>
  <c r="L3760" i="1"/>
  <c r="J3760" i="1"/>
  <c r="G3760" i="1"/>
  <c r="H3760" i="1" s="1"/>
  <c r="D3760" i="1"/>
  <c r="F3760" i="1" s="1"/>
  <c r="J3759" i="1"/>
  <c r="G3759" i="1"/>
  <c r="F3759" i="1"/>
  <c r="D3759" i="1"/>
  <c r="G3758" i="1"/>
  <c r="F3758" i="1"/>
  <c r="D3758" i="1"/>
  <c r="J3758" i="1" s="1"/>
  <c r="L3757" i="1"/>
  <c r="J3757" i="1"/>
  <c r="G3757" i="1"/>
  <c r="H3757" i="1" s="1"/>
  <c r="D3757" i="1"/>
  <c r="F3757" i="1" s="1"/>
  <c r="J3756" i="1"/>
  <c r="G3756" i="1"/>
  <c r="H3756" i="1" s="1"/>
  <c r="F3756" i="1"/>
  <c r="D3756" i="1"/>
  <c r="G3755" i="1"/>
  <c r="F3755" i="1"/>
  <c r="D3755" i="1"/>
  <c r="J3755" i="1" s="1"/>
  <c r="L3754" i="1"/>
  <c r="J3754" i="1"/>
  <c r="G3754" i="1"/>
  <c r="H3754" i="1" s="1"/>
  <c r="D3754" i="1"/>
  <c r="F3754" i="1" s="1"/>
  <c r="G3753" i="1"/>
  <c r="H3753" i="1" s="1"/>
  <c r="D3753" i="1"/>
  <c r="G3752" i="1"/>
  <c r="F3752" i="1"/>
  <c r="D3752" i="1"/>
  <c r="J3752" i="1" s="1"/>
  <c r="J3751" i="1"/>
  <c r="H3751" i="1"/>
  <c r="G3751" i="1"/>
  <c r="L3751" i="1" s="1"/>
  <c r="D3751" i="1"/>
  <c r="F3751" i="1" s="1"/>
  <c r="L3750" i="1"/>
  <c r="G3750" i="1"/>
  <c r="H3750" i="1" s="1"/>
  <c r="D3750" i="1"/>
  <c r="J3750" i="1" s="1"/>
  <c r="G3749" i="1"/>
  <c r="D3749" i="1"/>
  <c r="L3748" i="1"/>
  <c r="J3748" i="1"/>
  <c r="H3748" i="1"/>
  <c r="G3748" i="1"/>
  <c r="F3748" i="1"/>
  <c r="D3748" i="1"/>
  <c r="J3747" i="1"/>
  <c r="H3747" i="1"/>
  <c r="G3747" i="1"/>
  <c r="L3747" i="1" s="1"/>
  <c r="D3747" i="1"/>
  <c r="F3747" i="1" s="1"/>
  <c r="L3746" i="1"/>
  <c r="G3746" i="1"/>
  <c r="H3746" i="1" s="1"/>
  <c r="F3746" i="1"/>
  <c r="D3746" i="1"/>
  <c r="J3746" i="1" s="1"/>
  <c r="L3745" i="1"/>
  <c r="J3745" i="1"/>
  <c r="H3745" i="1"/>
  <c r="G3745" i="1"/>
  <c r="D3745" i="1"/>
  <c r="F3745" i="1" s="1"/>
  <c r="H3744" i="1"/>
  <c r="G3744" i="1"/>
  <c r="L3744" i="1" s="1"/>
  <c r="D3744" i="1"/>
  <c r="F3744" i="1" s="1"/>
  <c r="G3743" i="1"/>
  <c r="L3743" i="1" s="1"/>
  <c r="F3743" i="1"/>
  <c r="D3743" i="1"/>
  <c r="J3743" i="1" s="1"/>
  <c r="J3742" i="1"/>
  <c r="G3742" i="1"/>
  <c r="D3742" i="1"/>
  <c r="F3742" i="1" s="1"/>
  <c r="H3741" i="1"/>
  <c r="G3741" i="1"/>
  <c r="L3741" i="1" s="1"/>
  <c r="D3741" i="1"/>
  <c r="L3740" i="1"/>
  <c r="G3740" i="1"/>
  <c r="H3740" i="1" s="1"/>
  <c r="D3740" i="1"/>
  <c r="J3740" i="1" s="1"/>
  <c r="J3739" i="1"/>
  <c r="G3739" i="1"/>
  <c r="L3739" i="1" s="1"/>
  <c r="D3739" i="1"/>
  <c r="F3739" i="1" s="1"/>
  <c r="G3738" i="1"/>
  <c r="D3738" i="1"/>
  <c r="L3737" i="1"/>
  <c r="G3737" i="1"/>
  <c r="H3737" i="1" s="1"/>
  <c r="D3737" i="1"/>
  <c r="J3736" i="1"/>
  <c r="G3736" i="1"/>
  <c r="H3736" i="1" s="1"/>
  <c r="D3736" i="1"/>
  <c r="F3736" i="1" s="1"/>
  <c r="H3735" i="1"/>
  <c r="G3735" i="1"/>
  <c r="L3735" i="1" s="1"/>
  <c r="D3735" i="1"/>
  <c r="L3734" i="1"/>
  <c r="G3734" i="1"/>
  <c r="H3734" i="1" s="1"/>
  <c r="D3734" i="1"/>
  <c r="L3733" i="1"/>
  <c r="J3733" i="1"/>
  <c r="H3733" i="1"/>
  <c r="G3733" i="1"/>
  <c r="D3733" i="1"/>
  <c r="F3733" i="1" s="1"/>
  <c r="H3732" i="1"/>
  <c r="G3732" i="1"/>
  <c r="L3732" i="1" s="1"/>
  <c r="D3732" i="1"/>
  <c r="J3731" i="1"/>
  <c r="G3731" i="1"/>
  <c r="L3731" i="1" s="1"/>
  <c r="D3731" i="1"/>
  <c r="F3731" i="1" s="1"/>
  <c r="J3730" i="1"/>
  <c r="G3730" i="1"/>
  <c r="F3730" i="1"/>
  <c r="D3730" i="1"/>
  <c r="G3729" i="1"/>
  <c r="L3729" i="1" s="1"/>
  <c r="D3729" i="1"/>
  <c r="F3729" i="1" s="1"/>
  <c r="L3728" i="1"/>
  <c r="G3728" i="1"/>
  <c r="H3728" i="1" s="1"/>
  <c r="D3728" i="1"/>
  <c r="F3728" i="1" s="1"/>
  <c r="J3727" i="1"/>
  <c r="G3727" i="1"/>
  <c r="F3727" i="1"/>
  <c r="D3727" i="1"/>
  <c r="G3726" i="1"/>
  <c r="F3726" i="1"/>
  <c r="D3726" i="1"/>
  <c r="J3726" i="1" s="1"/>
  <c r="L3725" i="1"/>
  <c r="J3725" i="1"/>
  <c r="G3725" i="1"/>
  <c r="H3725" i="1" s="1"/>
  <c r="D3725" i="1"/>
  <c r="F3725" i="1" s="1"/>
  <c r="L3724" i="1"/>
  <c r="J3724" i="1"/>
  <c r="G3724" i="1"/>
  <c r="H3724" i="1" s="1"/>
  <c r="F3724" i="1"/>
  <c r="D3724" i="1"/>
  <c r="G3723" i="1"/>
  <c r="F3723" i="1"/>
  <c r="D3723" i="1"/>
  <c r="J3723" i="1" s="1"/>
  <c r="L3722" i="1"/>
  <c r="J3722" i="1"/>
  <c r="G3722" i="1"/>
  <c r="H3722" i="1" s="1"/>
  <c r="F3722" i="1"/>
  <c r="D3722" i="1"/>
  <c r="G3721" i="1"/>
  <c r="D3721" i="1"/>
  <c r="F3721" i="1" s="1"/>
  <c r="G3720" i="1"/>
  <c r="F3720" i="1"/>
  <c r="D3720" i="1"/>
  <c r="J3720" i="1" s="1"/>
  <c r="J3719" i="1"/>
  <c r="H3719" i="1"/>
  <c r="G3719" i="1"/>
  <c r="L3719" i="1" s="1"/>
  <c r="F3719" i="1"/>
  <c r="D3719" i="1"/>
  <c r="L3718" i="1"/>
  <c r="J3718" i="1"/>
  <c r="G3718" i="1"/>
  <c r="H3718" i="1" s="1"/>
  <c r="F3718" i="1"/>
  <c r="D3718" i="1"/>
  <c r="G3717" i="1"/>
  <c r="D3717" i="1"/>
  <c r="L3716" i="1"/>
  <c r="J3716" i="1"/>
  <c r="H3716" i="1"/>
  <c r="G3716" i="1"/>
  <c r="D3716" i="1"/>
  <c r="F3716" i="1" s="1"/>
  <c r="H3715" i="1"/>
  <c r="G3715" i="1"/>
  <c r="L3715" i="1" s="1"/>
  <c r="F3715" i="1"/>
  <c r="D3715" i="1"/>
  <c r="J3715" i="1" s="1"/>
  <c r="G3714" i="1"/>
  <c r="H3714" i="1" s="1"/>
  <c r="F3714" i="1"/>
  <c r="D3714" i="1"/>
  <c r="J3714" i="1" s="1"/>
  <c r="L3713" i="1"/>
  <c r="J3713" i="1"/>
  <c r="H3713" i="1"/>
  <c r="G3713" i="1"/>
  <c r="D3713" i="1"/>
  <c r="F3713" i="1" s="1"/>
  <c r="H3712" i="1"/>
  <c r="G3712" i="1"/>
  <c r="L3712" i="1" s="1"/>
  <c r="D3712" i="1"/>
  <c r="F3712" i="1" s="1"/>
  <c r="G3711" i="1"/>
  <c r="L3711" i="1" s="1"/>
  <c r="F3711" i="1"/>
  <c r="D3711" i="1"/>
  <c r="J3711" i="1" s="1"/>
  <c r="J3710" i="1"/>
  <c r="G3710" i="1"/>
  <c r="D3710" i="1"/>
  <c r="F3710" i="1" s="1"/>
  <c r="H3709" i="1"/>
  <c r="G3709" i="1"/>
  <c r="L3709" i="1" s="1"/>
  <c r="D3709" i="1"/>
  <c r="G3708" i="1"/>
  <c r="H3708" i="1" s="1"/>
  <c r="F3708" i="1"/>
  <c r="D3708" i="1"/>
  <c r="J3708" i="1" s="1"/>
  <c r="J3707" i="1"/>
  <c r="G3707" i="1"/>
  <c r="L3707" i="1" s="1"/>
  <c r="D3707" i="1"/>
  <c r="F3707" i="1" s="1"/>
  <c r="G3706" i="1"/>
  <c r="D3706" i="1"/>
  <c r="L3705" i="1"/>
  <c r="G3705" i="1"/>
  <c r="H3705" i="1" s="1"/>
  <c r="D3705" i="1"/>
  <c r="J3704" i="1"/>
  <c r="G3704" i="1"/>
  <c r="H3704" i="1" s="1"/>
  <c r="D3704" i="1"/>
  <c r="F3704" i="1" s="1"/>
  <c r="H3703" i="1"/>
  <c r="G3703" i="1"/>
  <c r="L3703" i="1" s="1"/>
  <c r="D3703" i="1"/>
  <c r="L3702" i="1"/>
  <c r="G3702" i="1"/>
  <c r="H3702" i="1" s="1"/>
  <c r="D3702" i="1"/>
  <c r="L3701" i="1"/>
  <c r="J3701" i="1"/>
  <c r="H3701" i="1"/>
  <c r="G3701" i="1"/>
  <c r="D3701" i="1"/>
  <c r="F3701" i="1" s="1"/>
  <c r="H3700" i="1"/>
  <c r="G3700" i="1"/>
  <c r="L3700" i="1" s="1"/>
  <c r="D3700" i="1"/>
  <c r="J3699" i="1"/>
  <c r="G3699" i="1"/>
  <c r="L3699" i="1" s="1"/>
  <c r="D3699" i="1"/>
  <c r="F3699" i="1" s="1"/>
  <c r="J3698" i="1"/>
  <c r="G3698" i="1"/>
  <c r="F3698" i="1"/>
  <c r="D3698" i="1"/>
  <c r="G3697" i="1"/>
  <c r="L3697" i="1" s="1"/>
  <c r="D3697" i="1"/>
  <c r="F3697" i="1" s="1"/>
  <c r="L3696" i="1"/>
  <c r="J3696" i="1"/>
  <c r="G3696" i="1"/>
  <c r="H3696" i="1" s="1"/>
  <c r="D3696" i="1"/>
  <c r="F3696" i="1" s="1"/>
  <c r="J3695" i="1"/>
  <c r="G3695" i="1"/>
  <c r="F3695" i="1"/>
  <c r="D3695" i="1"/>
  <c r="G3694" i="1"/>
  <c r="F3694" i="1"/>
  <c r="D3694" i="1"/>
  <c r="J3694" i="1" s="1"/>
  <c r="L3693" i="1"/>
  <c r="J3693" i="1"/>
  <c r="G3693" i="1"/>
  <c r="H3693" i="1" s="1"/>
  <c r="D3693" i="1"/>
  <c r="F3693" i="1" s="1"/>
  <c r="J3692" i="1"/>
  <c r="G3692" i="1"/>
  <c r="H3692" i="1" s="1"/>
  <c r="F3692" i="1"/>
  <c r="D3692" i="1"/>
  <c r="G3691" i="1"/>
  <c r="F3691" i="1"/>
  <c r="D3691" i="1"/>
  <c r="J3691" i="1" s="1"/>
  <c r="L3690" i="1"/>
  <c r="J3690" i="1"/>
  <c r="G3690" i="1"/>
  <c r="H3690" i="1" s="1"/>
  <c r="D3690" i="1"/>
  <c r="F3690" i="1" s="1"/>
  <c r="L3689" i="1"/>
  <c r="G3689" i="1"/>
  <c r="H3689" i="1" s="1"/>
  <c r="D3689" i="1"/>
  <c r="G3688" i="1"/>
  <c r="F3688" i="1"/>
  <c r="D3688" i="1"/>
  <c r="J3688" i="1" s="1"/>
  <c r="J3687" i="1"/>
  <c r="H3687" i="1"/>
  <c r="G3687" i="1"/>
  <c r="L3687" i="1" s="1"/>
  <c r="F3687" i="1"/>
  <c r="D3687" i="1"/>
  <c r="L3686" i="1"/>
  <c r="G3686" i="1"/>
  <c r="H3686" i="1" s="1"/>
  <c r="D3686" i="1"/>
  <c r="J3686" i="1" s="1"/>
  <c r="G3685" i="1"/>
  <c r="F3685" i="1"/>
  <c r="D3685" i="1"/>
  <c r="J3685" i="1" s="1"/>
  <c r="L3684" i="1"/>
  <c r="G3684" i="1"/>
  <c r="H3684" i="1" s="1"/>
  <c r="D3684" i="1"/>
  <c r="L3683" i="1"/>
  <c r="J3683" i="1"/>
  <c r="G3683" i="1"/>
  <c r="H3683" i="1" s="1"/>
  <c r="D3683" i="1"/>
  <c r="F3683" i="1" s="1"/>
  <c r="H3682" i="1"/>
  <c r="G3682" i="1"/>
  <c r="L3682" i="1" s="1"/>
  <c r="F3682" i="1"/>
  <c r="D3682" i="1"/>
  <c r="J3682" i="1" s="1"/>
  <c r="G3681" i="1"/>
  <c r="F3681" i="1"/>
  <c r="D3681" i="1"/>
  <c r="J3681" i="1" s="1"/>
  <c r="L3680" i="1"/>
  <c r="G3680" i="1"/>
  <c r="H3680" i="1" s="1"/>
  <c r="D3680" i="1"/>
  <c r="F3680" i="1" s="1"/>
  <c r="J3679" i="1"/>
  <c r="H3679" i="1"/>
  <c r="G3679" i="1"/>
  <c r="L3679" i="1" s="1"/>
  <c r="D3679" i="1"/>
  <c r="F3679" i="1" s="1"/>
  <c r="H3678" i="1"/>
  <c r="G3678" i="1"/>
  <c r="L3678" i="1" s="1"/>
  <c r="D3678" i="1"/>
  <c r="F3678" i="1" s="1"/>
  <c r="G3677" i="1"/>
  <c r="F3677" i="1"/>
  <c r="D3677" i="1"/>
  <c r="J3677" i="1" s="1"/>
  <c r="L3676" i="1"/>
  <c r="J3676" i="1"/>
  <c r="G3676" i="1"/>
  <c r="H3676" i="1" s="1"/>
  <c r="D3676" i="1"/>
  <c r="F3676" i="1" s="1"/>
  <c r="L3675" i="1"/>
  <c r="J3675" i="1"/>
  <c r="H3675" i="1"/>
  <c r="G3675" i="1"/>
  <c r="D3675" i="1"/>
  <c r="F3675" i="1" s="1"/>
  <c r="H3674" i="1"/>
  <c r="G3674" i="1"/>
  <c r="L3674" i="1" s="1"/>
  <c r="D3674" i="1"/>
  <c r="J3674" i="1" s="1"/>
  <c r="G3673" i="1"/>
  <c r="F3673" i="1"/>
  <c r="D3673" i="1"/>
  <c r="J3673" i="1" s="1"/>
  <c r="L3672" i="1"/>
  <c r="G3672" i="1"/>
  <c r="H3672" i="1" s="1"/>
  <c r="D3672" i="1"/>
  <c r="F3672" i="1" s="1"/>
  <c r="L3671" i="1"/>
  <c r="J3671" i="1"/>
  <c r="G3671" i="1"/>
  <c r="H3671" i="1" s="1"/>
  <c r="D3671" i="1"/>
  <c r="F3671" i="1" s="1"/>
  <c r="H3670" i="1"/>
  <c r="G3670" i="1"/>
  <c r="L3670" i="1" s="1"/>
  <c r="D3670" i="1"/>
  <c r="J3670" i="1" s="1"/>
  <c r="G3669" i="1"/>
  <c r="F3669" i="1"/>
  <c r="D3669" i="1"/>
  <c r="J3669" i="1" s="1"/>
  <c r="L3668" i="1"/>
  <c r="G3668" i="1"/>
  <c r="H3668" i="1" s="1"/>
  <c r="D3668" i="1"/>
  <c r="L3667" i="1"/>
  <c r="J3667" i="1"/>
  <c r="H3667" i="1"/>
  <c r="G3667" i="1"/>
  <c r="D3667" i="1"/>
  <c r="F3667" i="1" s="1"/>
  <c r="J3666" i="1"/>
  <c r="H3666" i="1"/>
  <c r="G3666" i="1"/>
  <c r="L3666" i="1" s="1"/>
  <c r="F3666" i="1"/>
  <c r="D3666" i="1"/>
  <c r="G3665" i="1"/>
  <c r="F3665" i="1"/>
  <c r="D3665" i="1"/>
  <c r="J3665" i="1" s="1"/>
  <c r="L3664" i="1"/>
  <c r="G3664" i="1"/>
  <c r="H3664" i="1" s="1"/>
  <c r="D3664" i="1"/>
  <c r="F3664" i="1" s="1"/>
  <c r="J3663" i="1"/>
  <c r="H3663" i="1"/>
  <c r="G3663" i="1"/>
  <c r="L3663" i="1" s="1"/>
  <c r="D3663" i="1"/>
  <c r="F3663" i="1" s="1"/>
  <c r="H3662" i="1"/>
  <c r="G3662" i="1"/>
  <c r="L3662" i="1" s="1"/>
  <c r="D3662" i="1"/>
  <c r="F3662" i="1" s="1"/>
  <c r="G3661" i="1"/>
  <c r="F3661" i="1"/>
  <c r="D3661" i="1"/>
  <c r="J3661" i="1" s="1"/>
  <c r="L3660" i="1"/>
  <c r="J3660" i="1"/>
  <c r="G3660" i="1"/>
  <c r="H3660" i="1" s="1"/>
  <c r="D3660" i="1"/>
  <c r="F3660" i="1" s="1"/>
  <c r="L3659" i="1"/>
  <c r="J3659" i="1"/>
  <c r="H3659" i="1"/>
  <c r="G3659" i="1"/>
  <c r="D3659" i="1"/>
  <c r="F3659" i="1" s="1"/>
  <c r="H3658" i="1"/>
  <c r="G3658" i="1"/>
  <c r="L3658" i="1" s="1"/>
  <c r="D3658" i="1"/>
  <c r="J3658" i="1" s="1"/>
  <c r="G3657" i="1"/>
  <c r="F3657" i="1"/>
  <c r="D3657" i="1"/>
  <c r="J3657" i="1" s="1"/>
  <c r="L3656" i="1"/>
  <c r="G3656" i="1"/>
  <c r="H3656" i="1" s="1"/>
  <c r="D3656" i="1"/>
  <c r="F3656" i="1" s="1"/>
  <c r="L3655" i="1"/>
  <c r="J3655" i="1"/>
  <c r="G3655" i="1"/>
  <c r="H3655" i="1" s="1"/>
  <c r="D3655" i="1"/>
  <c r="F3655" i="1" s="1"/>
  <c r="H3654" i="1"/>
  <c r="G3654" i="1"/>
  <c r="L3654" i="1" s="1"/>
  <c r="D3654" i="1"/>
  <c r="J3654" i="1" s="1"/>
  <c r="G3653" i="1"/>
  <c r="F3653" i="1"/>
  <c r="D3653" i="1"/>
  <c r="J3653" i="1" s="1"/>
  <c r="L3652" i="1"/>
  <c r="G3652" i="1"/>
  <c r="H3652" i="1" s="1"/>
  <c r="D3652" i="1"/>
  <c r="L3651" i="1"/>
  <c r="J3651" i="1"/>
  <c r="H3651" i="1"/>
  <c r="G3651" i="1"/>
  <c r="D3651" i="1"/>
  <c r="F3651" i="1" s="1"/>
  <c r="H3650" i="1"/>
  <c r="G3650" i="1"/>
  <c r="L3650" i="1" s="1"/>
  <c r="F3650" i="1"/>
  <c r="D3650" i="1"/>
  <c r="J3650" i="1" s="1"/>
  <c r="G3649" i="1"/>
  <c r="F3649" i="1"/>
  <c r="D3649" i="1"/>
  <c r="J3649" i="1" s="1"/>
  <c r="L3648" i="1"/>
  <c r="G3648" i="1"/>
  <c r="H3648" i="1" s="1"/>
  <c r="D3648" i="1"/>
  <c r="F3648" i="1" s="1"/>
  <c r="J3647" i="1"/>
  <c r="G3647" i="1"/>
  <c r="L3647" i="1" s="1"/>
  <c r="D3647" i="1"/>
  <c r="F3647" i="1" s="1"/>
  <c r="H3646" i="1"/>
  <c r="G3646" i="1"/>
  <c r="L3646" i="1" s="1"/>
  <c r="D3646" i="1"/>
  <c r="F3646" i="1" s="1"/>
  <c r="G3645" i="1"/>
  <c r="F3645" i="1"/>
  <c r="D3645" i="1"/>
  <c r="J3645" i="1" s="1"/>
  <c r="L3644" i="1"/>
  <c r="J3644" i="1"/>
  <c r="G3644" i="1"/>
  <c r="H3644" i="1" s="1"/>
  <c r="D3644" i="1"/>
  <c r="F3644" i="1" s="1"/>
  <c r="L3643" i="1"/>
  <c r="J3643" i="1"/>
  <c r="H3643" i="1"/>
  <c r="G3643" i="1"/>
  <c r="D3643" i="1"/>
  <c r="F3643" i="1" s="1"/>
  <c r="H3642" i="1"/>
  <c r="G3642" i="1"/>
  <c r="L3642" i="1" s="1"/>
  <c r="F3642" i="1"/>
  <c r="D3642" i="1"/>
  <c r="J3642" i="1" s="1"/>
  <c r="G3641" i="1"/>
  <c r="F3641" i="1"/>
  <c r="D3641" i="1"/>
  <c r="J3641" i="1" s="1"/>
  <c r="L3640" i="1"/>
  <c r="G3640" i="1"/>
  <c r="H3640" i="1" s="1"/>
  <c r="D3640" i="1"/>
  <c r="F3640" i="1" s="1"/>
  <c r="J3639" i="1"/>
  <c r="G3639" i="1"/>
  <c r="H3639" i="1" s="1"/>
  <c r="D3639" i="1"/>
  <c r="F3639" i="1" s="1"/>
  <c r="H3638" i="1"/>
  <c r="G3638" i="1"/>
  <c r="L3638" i="1" s="1"/>
  <c r="F3638" i="1"/>
  <c r="D3638" i="1"/>
  <c r="J3638" i="1" s="1"/>
  <c r="G3637" i="1"/>
  <c r="F3637" i="1"/>
  <c r="D3637" i="1"/>
  <c r="J3637" i="1" s="1"/>
  <c r="L3636" i="1"/>
  <c r="G3636" i="1"/>
  <c r="H3636" i="1" s="1"/>
  <c r="D3636" i="1"/>
  <c r="L3635" i="1"/>
  <c r="J3635" i="1"/>
  <c r="G3635" i="1"/>
  <c r="H3635" i="1" s="1"/>
  <c r="D3635" i="1"/>
  <c r="F3635" i="1" s="1"/>
  <c r="J3634" i="1"/>
  <c r="H3634" i="1"/>
  <c r="G3634" i="1"/>
  <c r="L3634" i="1" s="1"/>
  <c r="F3634" i="1"/>
  <c r="D3634" i="1"/>
  <c r="G3633" i="1"/>
  <c r="F3633" i="1"/>
  <c r="D3633" i="1"/>
  <c r="J3633" i="1" s="1"/>
  <c r="L3632" i="1"/>
  <c r="G3632" i="1"/>
  <c r="H3632" i="1" s="1"/>
  <c r="D3632" i="1"/>
  <c r="F3632" i="1" s="1"/>
  <c r="J3631" i="1"/>
  <c r="G3631" i="1"/>
  <c r="L3631" i="1" s="1"/>
  <c r="D3631" i="1"/>
  <c r="F3631" i="1" s="1"/>
  <c r="G3630" i="1"/>
  <c r="L3630" i="1" s="1"/>
  <c r="D3630" i="1"/>
  <c r="F3630" i="1" s="1"/>
  <c r="G3629" i="1"/>
  <c r="F3629" i="1"/>
  <c r="D3629" i="1"/>
  <c r="J3629" i="1" s="1"/>
  <c r="L3628" i="1"/>
  <c r="J3628" i="1"/>
  <c r="G3628" i="1"/>
  <c r="H3628" i="1" s="1"/>
  <c r="D3628" i="1"/>
  <c r="F3628" i="1" s="1"/>
  <c r="L3627" i="1"/>
  <c r="J3627" i="1"/>
  <c r="H3627" i="1"/>
  <c r="G3627" i="1"/>
  <c r="D3627" i="1"/>
  <c r="F3627" i="1" s="1"/>
  <c r="H3626" i="1"/>
  <c r="G3626" i="1"/>
  <c r="L3626" i="1" s="1"/>
  <c r="F3626" i="1"/>
  <c r="D3626" i="1"/>
  <c r="J3626" i="1" s="1"/>
  <c r="G3625" i="1"/>
  <c r="D3625" i="1"/>
  <c r="L3624" i="1"/>
  <c r="G3624" i="1"/>
  <c r="H3624" i="1" s="1"/>
  <c r="D3624" i="1"/>
  <c r="F3624" i="1" s="1"/>
  <c r="L3623" i="1"/>
  <c r="J3623" i="1"/>
  <c r="G3623" i="1"/>
  <c r="H3623" i="1" s="1"/>
  <c r="D3623" i="1"/>
  <c r="F3623" i="1" s="1"/>
  <c r="G3622" i="1"/>
  <c r="D3622" i="1"/>
  <c r="J3622" i="1" s="1"/>
  <c r="G3621" i="1"/>
  <c r="D3621" i="1"/>
  <c r="J3621" i="1" s="1"/>
  <c r="L3620" i="1"/>
  <c r="G3620" i="1"/>
  <c r="H3620" i="1" s="1"/>
  <c r="D3620" i="1"/>
  <c r="J3619" i="1"/>
  <c r="H3619" i="1"/>
  <c r="G3619" i="1"/>
  <c r="L3619" i="1" s="1"/>
  <c r="D3619" i="1"/>
  <c r="F3619" i="1" s="1"/>
  <c r="H3618" i="1"/>
  <c r="G3618" i="1"/>
  <c r="L3618" i="1" s="1"/>
  <c r="F3618" i="1"/>
  <c r="D3618" i="1"/>
  <c r="J3618" i="1" s="1"/>
  <c r="G3617" i="1"/>
  <c r="F3617" i="1"/>
  <c r="D3617" i="1"/>
  <c r="J3617" i="1" s="1"/>
  <c r="L3616" i="1"/>
  <c r="J3616" i="1"/>
  <c r="G3616" i="1"/>
  <c r="H3616" i="1" s="1"/>
  <c r="D3616" i="1"/>
  <c r="F3616" i="1" s="1"/>
  <c r="J3615" i="1"/>
  <c r="G3615" i="1"/>
  <c r="L3615" i="1" s="1"/>
  <c r="D3615" i="1"/>
  <c r="F3615" i="1" s="1"/>
  <c r="J3614" i="1"/>
  <c r="H3614" i="1"/>
  <c r="G3614" i="1"/>
  <c r="L3614" i="1" s="1"/>
  <c r="D3614" i="1"/>
  <c r="F3614" i="1" s="1"/>
  <c r="G3613" i="1"/>
  <c r="F3613" i="1"/>
  <c r="D3613" i="1"/>
  <c r="J3613" i="1" s="1"/>
  <c r="L3612" i="1"/>
  <c r="J3612" i="1"/>
  <c r="G3612" i="1"/>
  <c r="H3612" i="1" s="1"/>
  <c r="D3612" i="1"/>
  <c r="F3612" i="1" s="1"/>
  <c r="L3611" i="1"/>
  <c r="J3611" i="1"/>
  <c r="H3611" i="1"/>
  <c r="G3611" i="1"/>
  <c r="D3611" i="1"/>
  <c r="F3611" i="1" s="1"/>
  <c r="J3610" i="1"/>
  <c r="H3610" i="1"/>
  <c r="G3610" i="1"/>
  <c r="L3610" i="1" s="1"/>
  <c r="F3610" i="1"/>
  <c r="D3610" i="1"/>
  <c r="G3609" i="1"/>
  <c r="D3609" i="1"/>
  <c r="L3608" i="1"/>
  <c r="J3608" i="1"/>
  <c r="G3608" i="1"/>
  <c r="H3608" i="1" s="1"/>
  <c r="D3608" i="1"/>
  <c r="F3608" i="1" s="1"/>
  <c r="J3607" i="1"/>
  <c r="G3607" i="1"/>
  <c r="H3607" i="1" s="1"/>
  <c r="D3607" i="1"/>
  <c r="F3607" i="1" s="1"/>
  <c r="J3606" i="1"/>
  <c r="G3606" i="1"/>
  <c r="F3606" i="1"/>
  <c r="D3606" i="1"/>
  <c r="G3605" i="1"/>
  <c r="D3605" i="1"/>
  <c r="J3605" i="1" s="1"/>
  <c r="L3604" i="1"/>
  <c r="G3604" i="1"/>
  <c r="H3604" i="1" s="1"/>
  <c r="D3604" i="1"/>
  <c r="L3603" i="1"/>
  <c r="J3603" i="1"/>
  <c r="H3603" i="1"/>
  <c r="G3603" i="1"/>
  <c r="D3603" i="1"/>
  <c r="F3603" i="1" s="1"/>
  <c r="H3602" i="1"/>
  <c r="G3602" i="1"/>
  <c r="L3602" i="1" s="1"/>
  <c r="F3602" i="1"/>
  <c r="D3602" i="1"/>
  <c r="J3602" i="1" s="1"/>
  <c r="J3601" i="1"/>
  <c r="G3601" i="1"/>
  <c r="F3601" i="1"/>
  <c r="D3601" i="1"/>
  <c r="L3600" i="1"/>
  <c r="J3600" i="1"/>
  <c r="G3600" i="1"/>
  <c r="H3600" i="1" s="1"/>
  <c r="D3600" i="1"/>
  <c r="F3600" i="1" s="1"/>
  <c r="L3599" i="1"/>
  <c r="H3599" i="1"/>
  <c r="G3599" i="1"/>
  <c r="D3599" i="1"/>
  <c r="F3599" i="1" s="1"/>
  <c r="J3598" i="1"/>
  <c r="H3598" i="1"/>
  <c r="G3598" i="1"/>
  <c r="L3598" i="1" s="1"/>
  <c r="F3598" i="1"/>
  <c r="D3598" i="1"/>
  <c r="G3597" i="1"/>
  <c r="F3597" i="1"/>
  <c r="D3597" i="1"/>
  <c r="J3597" i="1" s="1"/>
  <c r="G3596" i="1"/>
  <c r="H3596" i="1" s="1"/>
  <c r="D3596" i="1"/>
  <c r="G3595" i="1"/>
  <c r="L3595" i="1" s="1"/>
  <c r="D3595" i="1"/>
  <c r="G3594" i="1"/>
  <c r="L3594" i="1" s="1"/>
  <c r="F3594" i="1"/>
  <c r="D3594" i="1"/>
  <c r="J3594" i="1" s="1"/>
  <c r="G3593" i="1"/>
  <c r="H3593" i="1" s="1"/>
  <c r="D3593" i="1"/>
  <c r="F3593" i="1" s="1"/>
  <c r="J3592" i="1"/>
  <c r="G3592" i="1"/>
  <c r="H3592" i="1" s="1"/>
  <c r="F3592" i="1"/>
  <c r="D3592" i="1"/>
  <c r="G3591" i="1"/>
  <c r="L3591" i="1" s="1"/>
  <c r="D3591" i="1"/>
  <c r="F3591" i="1" s="1"/>
  <c r="L3590" i="1"/>
  <c r="J3590" i="1"/>
  <c r="G3590" i="1"/>
  <c r="H3590" i="1" s="1"/>
  <c r="F3590" i="1"/>
  <c r="D3590" i="1"/>
  <c r="H3589" i="1"/>
  <c r="G3589" i="1"/>
  <c r="L3589" i="1" s="1"/>
  <c r="D3589" i="1"/>
  <c r="F3589" i="1" s="1"/>
  <c r="L3588" i="1"/>
  <c r="G3588" i="1"/>
  <c r="H3588" i="1" s="1"/>
  <c r="D3588" i="1"/>
  <c r="J3588" i="1" s="1"/>
  <c r="J3587" i="1"/>
  <c r="G3587" i="1"/>
  <c r="D3587" i="1"/>
  <c r="F3587" i="1" s="1"/>
  <c r="L3586" i="1"/>
  <c r="G3586" i="1"/>
  <c r="H3586" i="1" s="1"/>
  <c r="D3586" i="1"/>
  <c r="J3586" i="1" s="1"/>
  <c r="J3585" i="1"/>
  <c r="G3585" i="1"/>
  <c r="L3585" i="1" s="1"/>
  <c r="D3585" i="1"/>
  <c r="F3585" i="1" s="1"/>
  <c r="G3584" i="1"/>
  <c r="H3584" i="1" s="1"/>
  <c r="F3584" i="1"/>
  <c r="D3584" i="1"/>
  <c r="J3584" i="1" s="1"/>
  <c r="J3583" i="1"/>
  <c r="H3583" i="1"/>
  <c r="G3583" i="1"/>
  <c r="L3583" i="1" s="1"/>
  <c r="D3583" i="1"/>
  <c r="F3583" i="1" s="1"/>
  <c r="G3582" i="1"/>
  <c r="H3582" i="1" s="1"/>
  <c r="D3582" i="1"/>
  <c r="J3582" i="1" s="1"/>
  <c r="J3581" i="1"/>
  <c r="H3581" i="1"/>
  <c r="G3581" i="1"/>
  <c r="L3581" i="1" s="1"/>
  <c r="D3581" i="1"/>
  <c r="F3581" i="1" s="1"/>
  <c r="J3580" i="1"/>
  <c r="G3580" i="1"/>
  <c r="H3580" i="1" s="1"/>
  <c r="D3580" i="1"/>
  <c r="F3580" i="1" s="1"/>
  <c r="H3579" i="1"/>
  <c r="G3579" i="1"/>
  <c r="D3579" i="1"/>
  <c r="F3579" i="1" s="1"/>
  <c r="L3578" i="1"/>
  <c r="J3578" i="1"/>
  <c r="G3578" i="1"/>
  <c r="H3578" i="1" s="1"/>
  <c r="F3578" i="1"/>
  <c r="D3578" i="1"/>
  <c r="G3577" i="1"/>
  <c r="L3577" i="1" s="1"/>
  <c r="D3577" i="1"/>
  <c r="F3577" i="1" s="1"/>
  <c r="J3576" i="1"/>
  <c r="G3576" i="1"/>
  <c r="H3576" i="1" s="1"/>
  <c r="F3576" i="1"/>
  <c r="D3576" i="1"/>
  <c r="G3575" i="1"/>
  <c r="D3575" i="1"/>
  <c r="F3575" i="1" s="1"/>
  <c r="L3574" i="1"/>
  <c r="J3574" i="1"/>
  <c r="G3574" i="1"/>
  <c r="H3574" i="1" s="1"/>
  <c r="F3574" i="1"/>
  <c r="D3574" i="1"/>
  <c r="H3573" i="1"/>
  <c r="G3573" i="1"/>
  <c r="L3573" i="1" s="1"/>
  <c r="D3573" i="1"/>
  <c r="F3573" i="1" s="1"/>
  <c r="L3572" i="1"/>
  <c r="G3572" i="1"/>
  <c r="H3572" i="1" s="1"/>
  <c r="D3572" i="1"/>
  <c r="J3572" i="1" s="1"/>
  <c r="J3571" i="1"/>
  <c r="G3571" i="1"/>
  <c r="L3571" i="1" s="1"/>
  <c r="D3571" i="1"/>
  <c r="F3571" i="1" s="1"/>
  <c r="L3570" i="1"/>
  <c r="G3570" i="1"/>
  <c r="H3570" i="1" s="1"/>
  <c r="D3570" i="1"/>
  <c r="J3570" i="1" s="1"/>
  <c r="J3569" i="1"/>
  <c r="G3569" i="1"/>
  <c r="L3569" i="1" s="1"/>
  <c r="D3569" i="1"/>
  <c r="F3569" i="1" s="1"/>
  <c r="G3568" i="1"/>
  <c r="H3568" i="1" s="1"/>
  <c r="F3568" i="1"/>
  <c r="D3568" i="1"/>
  <c r="J3568" i="1" s="1"/>
  <c r="J3567" i="1"/>
  <c r="H3567" i="1"/>
  <c r="G3567" i="1"/>
  <c r="L3567" i="1" s="1"/>
  <c r="D3567" i="1"/>
  <c r="F3567" i="1" s="1"/>
  <c r="G3566" i="1"/>
  <c r="H3566" i="1" s="1"/>
  <c r="D3566" i="1"/>
  <c r="J3566" i="1" s="1"/>
  <c r="J3565" i="1"/>
  <c r="H3565" i="1"/>
  <c r="G3565" i="1"/>
  <c r="L3565" i="1" s="1"/>
  <c r="D3565" i="1"/>
  <c r="F3565" i="1" s="1"/>
  <c r="J3564" i="1"/>
  <c r="G3564" i="1"/>
  <c r="H3564" i="1" s="1"/>
  <c r="D3564" i="1"/>
  <c r="F3564" i="1" s="1"/>
  <c r="H3563" i="1"/>
  <c r="G3563" i="1"/>
  <c r="L3563" i="1" s="1"/>
  <c r="D3563" i="1"/>
  <c r="F3563" i="1" s="1"/>
  <c r="L3562" i="1"/>
  <c r="J3562" i="1"/>
  <c r="G3562" i="1"/>
  <c r="H3562" i="1" s="1"/>
  <c r="F3562" i="1"/>
  <c r="D3562" i="1"/>
  <c r="G3561" i="1"/>
  <c r="L3561" i="1" s="1"/>
  <c r="D3561" i="1"/>
  <c r="F3561" i="1" s="1"/>
  <c r="J3560" i="1"/>
  <c r="G3560" i="1"/>
  <c r="H3560" i="1" s="1"/>
  <c r="F3560" i="1"/>
  <c r="D3560" i="1"/>
  <c r="G3559" i="1"/>
  <c r="L3559" i="1" s="1"/>
  <c r="D3559" i="1"/>
  <c r="F3559" i="1" s="1"/>
  <c r="L3558" i="1"/>
  <c r="J3558" i="1"/>
  <c r="G3558" i="1"/>
  <c r="H3558" i="1" s="1"/>
  <c r="F3558" i="1"/>
  <c r="D3558" i="1"/>
  <c r="H3557" i="1"/>
  <c r="G3557" i="1"/>
  <c r="L3557" i="1" s="1"/>
  <c r="D3557" i="1"/>
  <c r="F3557" i="1" s="1"/>
  <c r="L3556" i="1"/>
  <c r="G3556" i="1"/>
  <c r="H3556" i="1" s="1"/>
  <c r="D3556" i="1"/>
  <c r="J3556" i="1" s="1"/>
  <c r="J3555" i="1"/>
  <c r="G3555" i="1"/>
  <c r="L3555" i="1" s="1"/>
  <c r="D3555" i="1"/>
  <c r="F3555" i="1" s="1"/>
  <c r="L3554" i="1"/>
  <c r="G3554" i="1"/>
  <c r="H3554" i="1" s="1"/>
  <c r="D3554" i="1"/>
  <c r="J3554" i="1" s="1"/>
  <c r="J3553" i="1"/>
  <c r="G3553" i="1"/>
  <c r="L3553" i="1" s="1"/>
  <c r="D3553" i="1"/>
  <c r="F3553" i="1" s="1"/>
  <c r="G3552" i="1"/>
  <c r="H3552" i="1" s="1"/>
  <c r="F3552" i="1"/>
  <c r="D3552" i="1"/>
  <c r="J3552" i="1" s="1"/>
  <c r="J3551" i="1"/>
  <c r="H3551" i="1"/>
  <c r="G3551" i="1"/>
  <c r="D3551" i="1"/>
  <c r="F3551" i="1" s="1"/>
  <c r="G3550" i="1"/>
  <c r="H3550" i="1" s="1"/>
  <c r="D3550" i="1"/>
  <c r="J3550" i="1" s="1"/>
  <c r="J3549" i="1"/>
  <c r="H3549" i="1"/>
  <c r="G3549" i="1"/>
  <c r="L3549" i="1" s="1"/>
  <c r="D3549" i="1"/>
  <c r="F3549" i="1" s="1"/>
  <c r="J3548" i="1"/>
  <c r="G3548" i="1"/>
  <c r="H3548" i="1" s="1"/>
  <c r="D3548" i="1"/>
  <c r="F3548" i="1" s="1"/>
  <c r="H3547" i="1"/>
  <c r="G3547" i="1"/>
  <c r="L3547" i="1" s="1"/>
  <c r="D3547" i="1"/>
  <c r="F3547" i="1" s="1"/>
  <c r="L3546" i="1"/>
  <c r="J3546" i="1"/>
  <c r="G3546" i="1"/>
  <c r="H3546" i="1" s="1"/>
  <c r="F3546" i="1"/>
  <c r="D3546" i="1"/>
  <c r="H3545" i="1"/>
  <c r="G3545" i="1"/>
  <c r="L3545" i="1" s="1"/>
  <c r="D3545" i="1"/>
  <c r="J3545" i="1" s="1"/>
  <c r="G3544" i="1"/>
  <c r="L3544" i="1" s="1"/>
  <c r="F3544" i="1"/>
  <c r="D3544" i="1"/>
  <c r="J3544" i="1" s="1"/>
  <c r="L3543" i="1"/>
  <c r="J3543" i="1"/>
  <c r="H3543" i="1"/>
  <c r="G3543" i="1"/>
  <c r="D3543" i="1"/>
  <c r="F3543" i="1" s="1"/>
  <c r="L3542" i="1"/>
  <c r="J3542" i="1"/>
  <c r="G3542" i="1"/>
  <c r="H3542" i="1" s="1"/>
  <c r="F3542" i="1"/>
  <c r="D3542" i="1"/>
  <c r="H3541" i="1"/>
  <c r="G3541" i="1"/>
  <c r="L3541" i="1" s="1"/>
  <c r="D3541" i="1"/>
  <c r="J3541" i="1" s="1"/>
  <c r="G3540" i="1"/>
  <c r="L3540" i="1" s="1"/>
  <c r="F3540" i="1"/>
  <c r="D3540" i="1"/>
  <c r="J3540" i="1" s="1"/>
  <c r="L3539" i="1"/>
  <c r="J3539" i="1"/>
  <c r="H3539" i="1"/>
  <c r="G3539" i="1"/>
  <c r="D3539" i="1"/>
  <c r="F3539" i="1" s="1"/>
  <c r="L3538" i="1"/>
  <c r="J3538" i="1"/>
  <c r="G3538" i="1"/>
  <c r="H3538" i="1" s="1"/>
  <c r="F3538" i="1"/>
  <c r="D3538" i="1"/>
  <c r="H3537" i="1"/>
  <c r="G3537" i="1"/>
  <c r="L3537" i="1" s="1"/>
  <c r="D3537" i="1"/>
  <c r="J3537" i="1" s="1"/>
  <c r="G3536" i="1"/>
  <c r="L3536" i="1" s="1"/>
  <c r="F3536" i="1"/>
  <c r="D3536" i="1"/>
  <c r="J3536" i="1" s="1"/>
  <c r="L3535" i="1"/>
  <c r="J3535" i="1"/>
  <c r="H3535" i="1"/>
  <c r="G3535" i="1"/>
  <c r="D3535" i="1"/>
  <c r="F3535" i="1" s="1"/>
  <c r="L3534" i="1"/>
  <c r="J3534" i="1"/>
  <c r="G3534" i="1"/>
  <c r="H3534" i="1" s="1"/>
  <c r="F3534" i="1"/>
  <c r="D3534" i="1"/>
  <c r="H3533" i="1"/>
  <c r="G3533" i="1"/>
  <c r="L3533" i="1" s="1"/>
  <c r="D3533" i="1"/>
  <c r="J3533" i="1" s="1"/>
  <c r="G3532" i="1"/>
  <c r="L3532" i="1" s="1"/>
  <c r="F3532" i="1"/>
  <c r="D3532" i="1"/>
  <c r="J3532" i="1" s="1"/>
  <c r="L3531" i="1"/>
  <c r="J3531" i="1"/>
  <c r="H3531" i="1"/>
  <c r="G3531" i="1"/>
  <c r="D3531" i="1"/>
  <c r="F3531" i="1" s="1"/>
  <c r="L3530" i="1"/>
  <c r="J3530" i="1"/>
  <c r="G3530" i="1"/>
  <c r="H3530" i="1" s="1"/>
  <c r="F3530" i="1"/>
  <c r="D3530" i="1"/>
  <c r="H3529" i="1"/>
  <c r="G3529" i="1"/>
  <c r="L3529" i="1" s="1"/>
  <c r="D3529" i="1"/>
  <c r="J3529" i="1" s="1"/>
  <c r="G3528" i="1"/>
  <c r="L3528" i="1" s="1"/>
  <c r="F3528" i="1"/>
  <c r="D3528" i="1"/>
  <c r="J3528" i="1" s="1"/>
  <c r="L3527" i="1"/>
  <c r="J3527" i="1"/>
  <c r="H3527" i="1"/>
  <c r="G3527" i="1"/>
  <c r="D3527" i="1"/>
  <c r="F3527" i="1" s="1"/>
  <c r="L3526" i="1"/>
  <c r="J3526" i="1"/>
  <c r="G3526" i="1"/>
  <c r="H3526" i="1" s="1"/>
  <c r="F3526" i="1"/>
  <c r="D3526" i="1"/>
  <c r="H3525" i="1"/>
  <c r="G3525" i="1"/>
  <c r="L3525" i="1" s="1"/>
  <c r="D3525" i="1"/>
  <c r="J3525" i="1" s="1"/>
  <c r="G3524" i="1"/>
  <c r="L3524" i="1" s="1"/>
  <c r="F3524" i="1"/>
  <c r="D3524" i="1"/>
  <c r="J3524" i="1" s="1"/>
  <c r="L3523" i="1"/>
  <c r="J3523" i="1"/>
  <c r="H3523" i="1"/>
  <c r="G3523" i="1"/>
  <c r="D3523" i="1"/>
  <c r="F3523" i="1" s="1"/>
  <c r="L3522" i="1"/>
  <c r="J3522" i="1"/>
  <c r="G3522" i="1"/>
  <c r="H3522" i="1" s="1"/>
  <c r="F3522" i="1"/>
  <c r="D3522" i="1"/>
  <c r="H3521" i="1"/>
  <c r="G3521" i="1"/>
  <c r="L3521" i="1" s="1"/>
  <c r="D3521" i="1"/>
  <c r="J3521" i="1" s="1"/>
  <c r="G3520" i="1"/>
  <c r="L3520" i="1" s="1"/>
  <c r="F3520" i="1"/>
  <c r="D3520" i="1"/>
  <c r="J3520" i="1" s="1"/>
  <c r="L3519" i="1"/>
  <c r="J3519" i="1"/>
  <c r="G3519" i="1"/>
  <c r="H3519" i="1" s="1"/>
  <c r="D3519" i="1"/>
  <c r="F3519" i="1" s="1"/>
  <c r="L3518" i="1"/>
  <c r="J3518" i="1"/>
  <c r="G3518" i="1"/>
  <c r="H3518" i="1" s="1"/>
  <c r="D3518" i="1"/>
  <c r="F3518" i="1" s="1"/>
  <c r="H3517" i="1"/>
  <c r="G3517" i="1"/>
  <c r="L3517" i="1" s="1"/>
  <c r="D3517" i="1"/>
  <c r="J3517" i="1" s="1"/>
  <c r="G3516" i="1"/>
  <c r="L3516" i="1" s="1"/>
  <c r="F3516" i="1"/>
  <c r="D3516" i="1"/>
  <c r="J3516" i="1" s="1"/>
  <c r="L3515" i="1"/>
  <c r="J3515" i="1"/>
  <c r="G3515" i="1"/>
  <c r="H3515" i="1" s="1"/>
  <c r="D3515" i="1"/>
  <c r="F3515" i="1" s="1"/>
  <c r="L3514" i="1"/>
  <c r="J3514" i="1"/>
  <c r="G3514" i="1"/>
  <c r="H3514" i="1" s="1"/>
  <c r="D3514" i="1"/>
  <c r="F3514" i="1" s="1"/>
  <c r="H3513" i="1"/>
  <c r="G3513" i="1"/>
  <c r="L3513" i="1" s="1"/>
  <c r="D3513" i="1"/>
  <c r="J3513" i="1" s="1"/>
  <c r="G3512" i="1"/>
  <c r="L3512" i="1" s="1"/>
  <c r="F3512" i="1"/>
  <c r="D3512" i="1"/>
  <c r="J3512" i="1" s="1"/>
  <c r="L3511" i="1"/>
  <c r="J3511" i="1"/>
  <c r="G3511" i="1"/>
  <c r="H3511" i="1" s="1"/>
  <c r="D3511" i="1"/>
  <c r="F3511" i="1" s="1"/>
  <c r="L3510" i="1"/>
  <c r="J3510" i="1"/>
  <c r="G3510" i="1"/>
  <c r="H3510" i="1" s="1"/>
  <c r="D3510" i="1"/>
  <c r="F3510" i="1" s="1"/>
  <c r="H3509" i="1"/>
  <c r="G3509" i="1"/>
  <c r="L3509" i="1" s="1"/>
  <c r="D3509" i="1"/>
  <c r="J3509" i="1" s="1"/>
  <c r="G3508" i="1"/>
  <c r="L3508" i="1" s="1"/>
  <c r="F3508" i="1"/>
  <c r="D3508" i="1"/>
  <c r="J3508" i="1" s="1"/>
  <c r="L3507" i="1"/>
  <c r="J3507" i="1"/>
  <c r="G3507" i="1"/>
  <c r="H3507" i="1" s="1"/>
  <c r="D3507" i="1"/>
  <c r="F3507" i="1" s="1"/>
  <c r="L3506" i="1"/>
  <c r="J3506" i="1"/>
  <c r="G3506" i="1"/>
  <c r="H3506" i="1" s="1"/>
  <c r="D3506" i="1"/>
  <c r="F3506" i="1" s="1"/>
  <c r="H3505" i="1"/>
  <c r="G3505" i="1"/>
  <c r="L3505" i="1" s="1"/>
  <c r="D3505" i="1"/>
  <c r="J3505" i="1" s="1"/>
  <c r="G3504" i="1"/>
  <c r="L3504" i="1" s="1"/>
  <c r="F3504" i="1"/>
  <c r="D3504" i="1"/>
  <c r="J3504" i="1" s="1"/>
  <c r="L3503" i="1"/>
  <c r="J3503" i="1"/>
  <c r="G3503" i="1"/>
  <c r="H3503" i="1" s="1"/>
  <c r="D3503" i="1"/>
  <c r="F3503" i="1" s="1"/>
  <c r="L3502" i="1"/>
  <c r="J3502" i="1"/>
  <c r="G3502" i="1"/>
  <c r="H3502" i="1" s="1"/>
  <c r="D3502" i="1"/>
  <c r="F3502" i="1" s="1"/>
  <c r="H3501" i="1"/>
  <c r="G3501" i="1"/>
  <c r="D3501" i="1"/>
  <c r="J3501" i="1" s="1"/>
  <c r="G3500" i="1"/>
  <c r="L3500" i="1" s="1"/>
  <c r="F3500" i="1"/>
  <c r="D3500" i="1"/>
  <c r="J3500" i="1" s="1"/>
  <c r="L3499" i="1"/>
  <c r="J3499" i="1"/>
  <c r="G3499" i="1"/>
  <c r="H3499" i="1" s="1"/>
  <c r="D3499" i="1"/>
  <c r="F3499" i="1" s="1"/>
  <c r="L3498" i="1"/>
  <c r="J3498" i="1"/>
  <c r="G3498" i="1"/>
  <c r="H3498" i="1" s="1"/>
  <c r="D3498" i="1"/>
  <c r="F3498" i="1" s="1"/>
  <c r="H3497" i="1"/>
  <c r="G3497" i="1"/>
  <c r="L3497" i="1" s="1"/>
  <c r="D3497" i="1"/>
  <c r="J3497" i="1" s="1"/>
  <c r="G3496" i="1"/>
  <c r="L3496" i="1" s="1"/>
  <c r="F3496" i="1"/>
  <c r="D3496" i="1"/>
  <c r="J3496" i="1" s="1"/>
  <c r="L3495" i="1"/>
  <c r="J3495" i="1"/>
  <c r="G3495" i="1"/>
  <c r="H3495" i="1" s="1"/>
  <c r="D3495" i="1"/>
  <c r="F3495" i="1" s="1"/>
  <c r="L3494" i="1"/>
  <c r="J3494" i="1"/>
  <c r="G3494" i="1"/>
  <c r="H3494" i="1" s="1"/>
  <c r="D3494" i="1"/>
  <c r="F3494" i="1" s="1"/>
  <c r="H3493" i="1"/>
  <c r="G3493" i="1"/>
  <c r="L3493" i="1" s="1"/>
  <c r="D3493" i="1"/>
  <c r="J3493" i="1" s="1"/>
  <c r="G3492" i="1"/>
  <c r="L3492" i="1" s="1"/>
  <c r="F3492" i="1"/>
  <c r="D3492" i="1"/>
  <c r="J3492" i="1" s="1"/>
  <c r="L3491" i="1"/>
  <c r="J3491" i="1"/>
  <c r="G3491" i="1"/>
  <c r="H3491" i="1" s="1"/>
  <c r="D3491" i="1"/>
  <c r="F3491" i="1" s="1"/>
  <c r="L3490" i="1"/>
  <c r="J3490" i="1"/>
  <c r="G3490" i="1"/>
  <c r="H3490" i="1" s="1"/>
  <c r="D3490" i="1"/>
  <c r="F3490" i="1" s="1"/>
  <c r="H3489" i="1"/>
  <c r="G3489" i="1"/>
  <c r="L3489" i="1" s="1"/>
  <c r="D3489" i="1"/>
  <c r="J3489" i="1" s="1"/>
  <c r="G3488" i="1"/>
  <c r="L3488" i="1" s="1"/>
  <c r="F3488" i="1"/>
  <c r="D3488" i="1"/>
  <c r="J3488" i="1" s="1"/>
  <c r="L3487" i="1"/>
  <c r="J3487" i="1"/>
  <c r="G3487" i="1"/>
  <c r="H3487" i="1" s="1"/>
  <c r="D3487" i="1"/>
  <c r="F3487" i="1" s="1"/>
  <c r="L3486" i="1"/>
  <c r="J3486" i="1"/>
  <c r="G3486" i="1"/>
  <c r="H3486" i="1" s="1"/>
  <c r="D3486" i="1"/>
  <c r="F3486" i="1" s="1"/>
  <c r="H3485" i="1"/>
  <c r="G3485" i="1"/>
  <c r="L3485" i="1" s="1"/>
  <c r="D3485" i="1"/>
  <c r="J3485" i="1" s="1"/>
  <c r="G3484" i="1"/>
  <c r="L3484" i="1" s="1"/>
  <c r="F3484" i="1"/>
  <c r="D3484" i="1"/>
  <c r="J3484" i="1" s="1"/>
  <c r="L3483" i="1"/>
  <c r="J3483" i="1"/>
  <c r="G3483" i="1"/>
  <c r="H3483" i="1" s="1"/>
  <c r="D3483" i="1"/>
  <c r="F3483" i="1" s="1"/>
  <c r="L3482" i="1"/>
  <c r="J3482" i="1"/>
  <c r="G3482" i="1"/>
  <c r="H3482" i="1" s="1"/>
  <c r="D3482" i="1"/>
  <c r="F3482" i="1" s="1"/>
  <c r="H3481" i="1"/>
  <c r="G3481" i="1"/>
  <c r="L3481" i="1" s="1"/>
  <c r="D3481" i="1"/>
  <c r="J3481" i="1" s="1"/>
  <c r="G3480" i="1"/>
  <c r="L3480" i="1" s="1"/>
  <c r="F3480" i="1"/>
  <c r="D3480" i="1"/>
  <c r="J3480" i="1" s="1"/>
  <c r="J3479" i="1"/>
  <c r="G3479" i="1"/>
  <c r="H3479" i="1" s="1"/>
  <c r="D3479" i="1"/>
  <c r="F3479" i="1" s="1"/>
  <c r="L3478" i="1"/>
  <c r="J3478" i="1"/>
  <c r="G3478" i="1"/>
  <c r="H3478" i="1" s="1"/>
  <c r="D3478" i="1"/>
  <c r="F3478" i="1" s="1"/>
  <c r="H3477" i="1"/>
  <c r="G3477" i="1"/>
  <c r="L3477" i="1" s="1"/>
  <c r="D3477" i="1"/>
  <c r="J3477" i="1" s="1"/>
  <c r="G3476" i="1"/>
  <c r="L3476" i="1" s="1"/>
  <c r="F3476" i="1"/>
  <c r="D3476" i="1"/>
  <c r="J3476" i="1" s="1"/>
  <c r="L3475" i="1"/>
  <c r="J3475" i="1"/>
  <c r="G3475" i="1"/>
  <c r="H3475" i="1" s="1"/>
  <c r="D3475" i="1"/>
  <c r="F3475" i="1" s="1"/>
  <c r="J3474" i="1"/>
  <c r="G3474" i="1"/>
  <c r="H3474" i="1" s="1"/>
  <c r="D3474" i="1"/>
  <c r="F3474" i="1" s="1"/>
  <c r="H3473" i="1"/>
  <c r="G3473" i="1"/>
  <c r="L3473" i="1" s="1"/>
  <c r="D3473" i="1"/>
  <c r="J3473" i="1" s="1"/>
  <c r="G3472" i="1"/>
  <c r="L3472" i="1" s="1"/>
  <c r="F3472" i="1"/>
  <c r="D3472" i="1"/>
  <c r="J3472" i="1" s="1"/>
  <c r="L3471" i="1"/>
  <c r="J3471" i="1"/>
  <c r="G3471" i="1"/>
  <c r="H3471" i="1" s="1"/>
  <c r="D3471" i="1"/>
  <c r="F3471" i="1" s="1"/>
  <c r="L3470" i="1"/>
  <c r="J3470" i="1"/>
  <c r="G3470" i="1"/>
  <c r="H3470" i="1" s="1"/>
  <c r="D3470" i="1"/>
  <c r="F3470" i="1" s="1"/>
  <c r="H3469" i="1"/>
  <c r="G3469" i="1"/>
  <c r="L3469" i="1" s="1"/>
  <c r="D3469" i="1"/>
  <c r="J3469" i="1" s="1"/>
  <c r="G3468" i="1"/>
  <c r="L3468" i="1" s="1"/>
  <c r="F3468" i="1"/>
  <c r="D3468" i="1"/>
  <c r="J3468" i="1" s="1"/>
  <c r="L3467" i="1"/>
  <c r="J3467" i="1"/>
  <c r="G3467" i="1"/>
  <c r="H3467" i="1" s="1"/>
  <c r="D3467" i="1"/>
  <c r="F3467" i="1" s="1"/>
  <c r="L3466" i="1"/>
  <c r="J3466" i="1"/>
  <c r="G3466" i="1"/>
  <c r="H3466" i="1" s="1"/>
  <c r="D3466" i="1"/>
  <c r="F3466" i="1" s="1"/>
  <c r="H3465" i="1"/>
  <c r="G3465" i="1"/>
  <c r="L3465" i="1" s="1"/>
  <c r="D3465" i="1"/>
  <c r="J3465" i="1" s="1"/>
  <c r="G3464" i="1"/>
  <c r="L3464" i="1" s="1"/>
  <c r="F3464" i="1"/>
  <c r="D3464" i="1"/>
  <c r="J3464" i="1" s="1"/>
  <c r="L3463" i="1"/>
  <c r="J3463" i="1"/>
  <c r="G3463" i="1"/>
  <c r="H3463" i="1" s="1"/>
  <c r="D3463" i="1"/>
  <c r="F3463" i="1" s="1"/>
  <c r="L3462" i="1"/>
  <c r="J3462" i="1"/>
  <c r="G3462" i="1"/>
  <c r="H3462" i="1" s="1"/>
  <c r="D3462" i="1"/>
  <c r="F3462" i="1" s="1"/>
  <c r="H3461" i="1"/>
  <c r="G3461" i="1"/>
  <c r="L3461" i="1" s="1"/>
  <c r="D3461" i="1"/>
  <c r="J3461" i="1" s="1"/>
  <c r="G3460" i="1"/>
  <c r="L3460" i="1" s="1"/>
  <c r="F3460" i="1"/>
  <c r="D3460" i="1"/>
  <c r="J3460" i="1" s="1"/>
  <c r="L3459" i="1"/>
  <c r="J3459" i="1"/>
  <c r="G3459" i="1"/>
  <c r="H3459" i="1" s="1"/>
  <c r="D3459" i="1"/>
  <c r="F3459" i="1" s="1"/>
  <c r="L3458" i="1"/>
  <c r="J3458" i="1"/>
  <c r="G3458" i="1"/>
  <c r="H3458" i="1" s="1"/>
  <c r="D3458" i="1"/>
  <c r="F3458" i="1" s="1"/>
  <c r="H3457" i="1"/>
  <c r="G3457" i="1"/>
  <c r="L3457" i="1" s="1"/>
  <c r="D3457" i="1"/>
  <c r="J3457" i="1" s="1"/>
  <c r="G3456" i="1"/>
  <c r="L3456" i="1" s="1"/>
  <c r="F3456" i="1"/>
  <c r="D3456" i="1"/>
  <c r="J3456" i="1" s="1"/>
  <c r="L3455" i="1"/>
  <c r="J3455" i="1"/>
  <c r="G3455" i="1"/>
  <c r="H3455" i="1" s="1"/>
  <c r="D3455" i="1"/>
  <c r="F3455" i="1" s="1"/>
  <c r="L3454" i="1"/>
  <c r="J3454" i="1"/>
  <c r="G3454" i="1"/>
  <c r="H3454" i="1" s="1"/>
  <c r="D3454" i="1"/>
  <c r="F3454" i="1" s="1"/>
  <c r="H3453" i="1"/>
  <c r="G3453" i="1"/>
  <c r="L3453" i="1" s="1"/>
  <c r="D3453" i="1"/>
  <c r="J3453" i="1" s="1"/>
  <c r="G3452" i="1"/>
  <c r="L3452" i="1" s="1"/>
  <c r="F3452" i="1"/>
  <c r="D3452" i="1"/>
  <c r="J3452" i="1" s="1"/>
  <c r="L3451" i="1"/>
  <c r="J3451" i="1"/>
  <c r="G3451" i="1"/>
  <c r="H3451" i="1" s="1"/>
  <c r="D3451" i="1"/>
  <c r="F3451" i="1" s="1"/>
  <c r="L3450" i="1"/>
  <c r="J3450" i="1"/>
  <c r="G3450" i="1"/>
  <c r="H3450" i="1" s="1"/>
  <c r="D3450" i="1"/>
  <c r="F3450" i="1" s="1"/>
  <c r="H3449" i="1"/>
  <c r="G3449" i="1"/>
  <c r="L3449" i="1" s="1"/>
  <c r="D3449" i="1"/>
  <c r="J3449" i="1" s="1"/>
  <c r="G3448" i="1"/>
  <c r="L3448" i="1" s="1"/>
  <c r="F3448" i="1"/>
  <c r="D3448" i="1"/>
  <c r="J3448" i="1" s="1"/>
  <c r="L3447" i="1"/>
  <c r="J3447" i="1"/>
  <c r="G3447" i="1"/>
  <c r="H3447" i="1" s="1"/>
  <c r="D3447" i="1"/>
  <c r="F3447" i="1" s="1"/>
  <c r="L3446" i="1"/>
  <c r="J3446" i="1"/>
  <c r="G3446" i="1"/>
  <c r="H3446" i="1" s="1"/>
  <c r="D3446" i="1"/>
  <c r="F3446" i="1" s="1"/>
  <c r="H3445" i="1"/>
  <c r="G3445" i="1"/>
  <c r="L3445" i="1" s="1"/>
  <c r="D3445" i="1"/>
  <c r="J3445" i="1" s="1"/>
  <c r="G3444" i="1"/>
  <c r="L3444" i="1" s="1"/>
  <c r="F3444" i="1"/>
  <c r="D3444" i="1"/>
  <c r="J3444" i="1" s="1"/>
  <c r="J3443" i="1"/>
  <c r="G3443" i="1"/>
  <c r="H3443" i="1" s="1"/>
  <c r="D3443" i="1"/>
  <c r="F3443" i="1" s="1"/>
  <c r="L3442" i="1"/>
  <c r="J3442" i="1"/>
  <c r="G3442" i="1"/>
  <c r="H3442" i="1" s="1"/>
  <c r="D3442" i="1"/>
  <c r="F3442" i="1" s="1"/>
  <c r="H3441" i="1"/>
  <c r="G3441" i="1"/>
  <c r="L3441" i="1" s="1"/>
  <c r="D3441" i="1"/>
  <c r="J3441" i="1" s="1"/>
  <c r="G3440" i="1"/>
  <c r="L3440" i="1" s="1"/>
  <c r="F3440" i="1"/>
  <c r="D3440" i="1"/>
  <c r="J3440" i="1" s="1"/>
  <c r="L3439" i="1"/>
  <c r="J3439" i="1"/>
  <c r="G3439" i="1"/>
  <c r="H3439" i="1" s="1"/>
  <c r="D3439" i="1"/>
  <c r="F3439" i="1" s="1"/>
  <c r="L3438" i="1"/>
  <c r="J3438" i="1"/>
  <c r="G3438" i="1"/>
  <c r="H3438" i="1" s="1"/>
  <c r="D3438" i="1"/>
  <c r="F3438" i="1" s="1"/>
  <c r="H3437" i="1"/>
  <c r="G3437" i="1"/>
  <c r="L3437" i="1" s="1"/>
  <c r="D3437" i="1"/>
  <c r="J3437" i="1" s="1"/>
  <c r="G3436" i="1"/>
  <c r="L3436" i="1" s="1"/>
  <c r="F3436" i="1"/>
  <c r="D3436" i="1"/>
  <c r="J3436" i="1" s="1"/>
  <c r="L3435" i="1"/>
  <c r="J3435" i="1"/>
  <c r="G3435" i="1"/>
  <c r="H3435" i="1" s="1"/>
  <c r="D3435" i="1"/>
  <c r="F3435" i="1" s="1"/>
  <c r="L3434" i="1"/>
  <c r="J3434" i="1"/>
  <c r="G3434" i="1"/>
  <c r="H3434" i="1" s="1"/>
  <c r="D3434" i="1"/>
  <c r="F3434" i="1" s="1"/>
  <c r="H3433" i="1"/>
  <c r="G3433" i="1"/>
  <c r="L3433" i="1" s="1"/>
  <c r="D3433" i="1"/>
  <c r="J3433" i="1" s="1"/>
  <c r="G3432" i="1"/>
  <c r="L3432" i="1" s="1"/>
  <c r="F3432" i="1"/>
  <c r="D3432" i="1"/>
  <c r="J3432" i="1" s="1"/>
  <c r="L3431" i="1"/>
  <c r="J3431" i="1"/>
  <c r="G3431" i="1"/>
  <c r="H3431" i="1" s="1"/>
  <c r="D3431" i="1"/>
  <c r="F3431" i="1" s="1"/>
  <c r="L3430" i="1"/>
  <c r="J3430" i="1"/>
  <c r="G3430" i="1"/>
  <c r="H3430" i="1" s="1"/>
  <c r="D3430" i="1"/>
  <c r="F3430" i="1" s="1"/>
  <c r="H3429" i="1"/>
  <c r="G3429" i="1"/>
  <c r="L3429" i="1" s="1"/>
  <c r="D3429" i="1"/>
  <c r="J3429" i="1" s="1"/>
  <c r="G3428" i="1"/>
  <c r="L3428" i="1" s="1"/>
  <c r="F3428" i="1"/>
  <c r="D3428" i="1"/>
  <c r="J3428" i="1" s="1"/>
  <c r="L3427" i="1"/>
  <c r="J3427" i="1"/>
  <c r="G3427" i="1"/>
  <c r="H3427" i="1" s="1"/>
  <c r="D3427" i="1"/>
  <c r="F3427" i="1" s="1"/>
  <c r="L3426" i="1"/>
  <c r="J3426" i="1"/>
  <c r="G3426" i="1"/>
  <c r="H3426" i="1" s="1"/>
  <c r="D3426" i="1"/>
  <c r="F3426" i="1" s="1"/>
  <c r="H3425" i="1"/>
  <c r="G3425" i="1"/>
  <c r="L3425" i="1" s="1"/>
  <c r="D3425" i="1"/>
  <c r="J3425" i="1" s="1"/>
  <c r="G3424" i="1"/>
  <c r="L3424" i="1" s="1"/>
  <c r="F3424" i="1"/>
  <c r="D3424" i="1"/>
  <c r="J3424" i="1" s="1"/>
  <c r="L3423" i="1"/>
  <c r="J3423" i="1"/>
  <c r="G3423" i="1"/>
  <c r="H3423" i="1" s="1"/>
  <c r="D3423" i="1"/>
  <c r="F3423" i="1" s="1"/>
  <c r="L3422" i="1"/>
  <c r="J3422" i="1"/>
  <c r="G3422" i="1"/>
  <c r="H3422" i="1" s="1"/>
  <c r="D3422" i="1"/>
  <c r="F3422" i="1" s="1"/>
  <c r="H3421" i="1"/>
  <c r="G3421" i="1"/>
  <c r="L3421" i="1" s="1"/>
  <c r="D3421" i="1"/>
  <c r="J3421" i="1" s="1"/>
  <c r="G3420" i="1"/>
  <c r="L3420" i="1" s="1"/>
  <c r="F3420" i="1"/>
  <c r="D3420" i="1"/>
  <c r="J3420" i="1" s="1"/>
  <c r="L3419" i="1"/>
  <c r="J3419" i="1"/>
  <c r="G3419" i="1"/>
  <c r="H3419" i="1" s="1"/>
  <c r="D3419" i="1"/>
  <c r="F3419" i="1" s="1"/>
  <c r="L3418" i="1"/>
  <c r="J3418" i="1"/>
  <c r="G3418" i="1"/>
  <c r="H3418" i="1" s="1"/>
  <c r="D3418" i="1"/>
  <c r="F3418" i="1" s="1"/>
  <c r="H3417" i="1"/>
  <c r="G3417" i="1"/>
  <c r="L3417" i="1" s="1"/>
  <c r="D3417" i="1"/>
  <c r="J3417" i="1" s="1"/>
  <c r="G3416" i="1"/>
  <c r="L3416" i="1" s="1"/>
  <c r="F3416" i="1"/>
  <c r="D3416" i="1"/>
  <c r="J3416" i="1" s="1"/>
  <c r="L3415" i="1"/>
  <c r="J3415" i="1"/>
  <c r="G3415" i="1"/>
  <c r="H3415" i="1" s="1"/>
  <c r="D3415" i="1"/>
  <c r="F3415" i="1" s="1"/>
  <c r="L3414" i="1"/>
  <c r="J3414" i="1"/>
  <c r="G3414" i="1"/>
  <c r="H3414" i="1" s="1"/>
  <c r="D3414" i="1"/>
  <c r="F3414" i="1" s="1"/>
  <c r="H3413" i="1"/>
  <c r="G3413" i="1"/>
  <c r="L3413" i="1" s="1"/>
  <c r="D3413" i="1"/>
  <c r="J3413" i="1" s="1"/>
  <c r="G3412" i="1"/>
  <c r="L3412" i="1" s="1"/>
  <c r="F3412" i="1"/>
  <c r="D3412" i="1"/>
  <c r="J3412" i="1" s="1"/>
  <c r="L3411" i="1"/>
  <c r="J3411" i="1"/>
  <c r="G3411" i="1"/>
  <c r="H3411" i="1" s="1"/>
  <c r="D3411" i="1"/>
  <c r="F3411" i="1" s="1"/>
  <c r="L3410" i="1"/>
  <c r="J3410" i="1"/>
  <c r="G3410" i="1"/>
  <c r="H3410" i="1" s="1"/>
  <c r="D3410" i="1"/>
  <c r="F3410" i="1" s="1"/>
  <c r="H3409" i="1"/>
  <c r="G3409" i="1"/>
  <c r="D3409" i="1"/>
  <c r="J3409" i="1" s="1"/>
  <c r="G3408" i="1"/>
  <c r="L3408" i="1" s="1"/>
  <c r="F3408" i="1"/>
  <c r="D3408" i="1"/>
  <c r="J3408" i="1" s="1"/>
  <c r="L3407" i="1"/>
  <c r="J3407" i="1"/>
  <c r="G3407" i="1"/>
  <c r="H3407" i="1" s="1"/>
  <c r="D3407" i="1"/>
  <c r="F3407" i="1" s="1"/>
  <c r="L3406" i="1"/>
  <c r="J3406" i="1"/>
  <c r="G3406" i="1"/>
  <c r="H3406" i="1" s="1"/>
  <c r="D3406" i="1"/>
  <c r="F3406" i="1" s="1"/>
  <c r="H3405" i="1"/>
  <c r="G3405" i="1"/>
  <c r="L3405" i="1" s="1"/>
  <c r="D3405" i="1"/>
  <c r="J3405" i="1" s="1"/>
  <c r="G3404" i="1"/>
  <c r="F3404" i="1"/>
  <c r="D3404" i="1"/>
  <c r="L3403" i="1"/>
  <c r="J3403" i="1"/>
  <c r="G3403" i="1"/>
  <c r="H3403" i="1" s="1"/>
  <c r="D3403" i="1"/>
  <c r="F3403" i="1" s="1"/>
  <c r="L3402" i="1"/>
  <c r="J3402" i="1"/>
  <c r="G3402" i="1"/>
  <c r="H3402" i="1" s="1"/>
  <c r="D3402" i="1"/>
  <c r="F3402" i="1" s="1"/>
  <c r="H3401" i="1"/>
  <c r="G3401" i="1"/>
  <c r="L3401" i="1" s="1"/>
  <c r="D3401" i="1"/>
  <c r="J3401" i="1" s="1"/>
  <c r="G3400" i="1"/>
  <c r="L3400" i="1" s="1"/>
  <c r="F3400" i="1"/>
  <c r="D3400" i="1"/>
  <c r="J3400" i="1" s="1"/>
  <c r="L3399" i="1"/>
  <c r="J3399" i="1"/>
  <c r="G3399" i="1"/>
  <c r="H3399" i="1" s="1"/>
  <c r="D3399" i="1"/>
  <c r="F3399" i="1" s="1"/>
  <c r="L3398" i="1"/>
  <c r="J3398" i="1"/>
  <c r="G3398" i="1"/>
  <c r="H3398" i="1" s="1"/>
  <c r="D3398" i="1"/>
  <c r="F3398" i="1" s="1"/>
  <c r="H3397" i="1"/>
  <c r="G3397" i="1"/>
  <c r="L3397" i="1" s="1"/>
  <c r="D3397" i="1"/>
  <c r="J3397" i="1" s="1"/>
  <c r="G3396" i="1"/>
  <c r="L3396" i="1" s="1"/>
  <c r="F3396" i="1"/>
  <c r="D3396" i="1"/>
  <c r="J3396" i="1" s="1"/>
  <c r="L3395" i="1"/>
  <c r="J3395" i="1"/>
  <c r="G3395" i="1"/>
  <c r="H3395" i="1" s="1"/>
  <c r="D3395" i="1"/>
  <c r="F3395" i="1" s="1"/>
  <c r="L3394" i="1"/>
  <c r="J3394" i="1"/>
  <c r="G3394" i="1"/>
  <c r="H3394" i="1" s="1"/>
  <c r="D3394" i="1"/>
  <c r="F3394" i="1" s="1"/>
  <c r="H3393" i="1"/>
  <c r="G3393" i="1"/>
  <c r="L3393" i="1" s="1"/>
  <c r="D3393" i="1"/>
  <c r="J3393" i="1" s="1"/>
  <c r="G3392" i="1"/>
  <c r="L3392" i="1" s="1"/>
  <c r="F3392" i="1"/>
  <c r="D3392" i="1"/>
  <c r="J3392" i="1" s="1"/>
  <c r="L3391" i="1"/>
  <c r="J3391" i="1"/>
  <c r="G3391" i="1"/>
  <c r="H3391" i="1" s="1"/>
  <c r="D3391" i="1"/>
  <c r="F3391" i="1" s="1"/>
  <c r="L3390" i="1"/>
  <c r="J3390" i="1"/>
  <c r="G3390" i="1"/>
  <c r="H3390" i="1" s="1"/>
  <c r="D3390" i="1"/>
  <c r="F3390" i="1" s="1"/>
  <c r="H3389" i="1"/>
  <c r="G3389" i="1"/>
  <c r="L3389" i="1" s="1"/>
  <c r="D3389" i="1"/>
  <c r="J3389" i="1" s="1"/>
  <c r="G3388" i="1"/>
  <c r="L3388" i="1" s="1"/>
  <c r="F3388" i="1"/>
  <c r="D3388" i="1"/>
  <c r="J3388" i="1" s="1"/>
  <c r="L3387" i="1"/>
  <c r="J3387" i="1"/>
  <c r="G3387" i="1"/>
  <c r="H3387" i="1" s="1"/>
  <c r="D3387" i="1"/>
  <c r="F3387" i="1" s="1"/>
  <c r="L3386" i="1"/>
  <c r="J3386" i="1"/>
  <c r="G3386" i="1"/>
  <c r="H3386" i="1" s="1"/>
  <c r="D3386" i="1"/>
  <c r="F3386" i="1" s="1"/>
  <c r="H3385" i="1"/>
  <c r="G3385" i="1"/>
  <c r="L3385" i="1" s="1"/>
  <c r="D3385" i="1"/>
  <c r="J3385" i="1" s="1"/>
  <c r="G3384" i="1"/>
  <c r="L3384" i="1" s="1"/>
  <c r="F3384" i="1"/>
  <c r="D3384" i="1"/>
  <c r="J3384" i="1" s="1"/>
  <c r="L3383" i="1"/>
  <c r="J3383" i="1"/>
  <c r="G3383" i="1"/>
  <c r="H3383" i="1" s="1"/>
  <c r="D3383" i="1"/>
  <c r="F3383" i="1" s="1"/>
  <c r="L3382" i="1"/>
  <c r="J3382" i="1"/>
  <c r="G3382" i="1"/>
  <c r="H3382" i="1" s="1"/>
  <c r="D3382" i="1"/>
  <c r="F3382" i="1" s="1"/>
  <c r="H3381" i="1"/>
  <c r="G3381" i="1"/>
  <c r="L3381" i="1" s="1"/>
  <c r="D3381" i="1"/>
  <c r="J3381" i="1" s="1"/>
  <c r="G3380" i="1"/>
  <c r="L3380" i="1" s="1"/>
  <c r="F3380" i="1"/>
  <c r="D3380" i="1"/>
  <c r="J3380" i="1" s="1"/>
  <c r="L3379" i="1"/>
  <c r="J3379" i="1"/>
  <c r="G3379" i="1"/>
  <c r="H3379" i="1" s="1"/>
  <c r="D3379" i="1"/>
  <c r="F3379" i="1" s="1"/>
  <c r="L3378" i="1"/>
  <c r="J3378" i="1"/>
  <c r="G3378" i="1"/>
  <c r="H3378" i="1" s="1"/>
  <c r="D3378" i="1"/>
  <c r="F3378" i="1" s="1"/>
  <c r="H3377" i="1"/>
  <c r="G3377" i="1"/>
  <c r="L3377" i="1" s="1"/>
  <c r="D3377" i="1"/>
  <c r="J3377" i="1" s="1"/>
  <c r="G3376" i="1"/>
  <c r="L3376" i="1" s="1"/>
  <c r="F3376" i="1"/>
  <c r="D3376" i="1"/>
  <c r="J3376" i="1" s="1"/>
  <c r="L3375" i="1"/>
  <c r="J3375" i="1"/>
  <c r="G3375" i="1"/>
  <c r="H3375" i="1" s="1"/>
  <c r="D3375" i="1"/>
  <c r="F3375" i="1" s="1"/>
  <c r="L3374" i="1"/>
  <c r="J3374" i="1"/>
  <c r="G3374" i="1"/>
  <c r="H3374" i="1" s="1"/>
  <c r="D3374" i="1"/>
  <c r="F3374" i="1" s="1"/>
  <c r="H3373" i="1"/>
  <c r="G3373" i="1"/>
  <c r="L3373" i="1" s="1"/>
  <c r="D3373" i="1"/>
  <c r="J3373" i="1" s="1"/>
  <c r="G3372" i="1"/>
  <c r="L3372" i="1" s="1"/>
  <c r="F3372" i="1"/>
  <c r="D3372" i="1"/>
  <c r="J3372" i="1" s="1"/>
  <c r="L3371" i="1"/>
  <c r="J3371" i="1"/>
  <c r="G3371" i="1"/>
  <c r="H3371" i="1" s="1"/>
  <c r="D3371" i="1"/>
  <c r="F3371" i="1" s="1"/>
  <c r="L3370" i="1"/>
  <c r="J3370" i="1"/>
  <c r="G3370" i="1"/>
  <c r="H3370" i="1" s="1"/>
  <c r="D3370" i="1"/>
  <c r="F3370" i="1" s="1"/>
  <c r="H3369" i="1"/>
  <c r="G3369" i="1"/>
  <c r="L3369" i="1" s="1"/>
  <c r="D3369" i="1"/>
  <c r="G3368" i="1"/>
  <c r="L3368" i="1" s="1"/>
  <c r="F3368" i="1"/>
  <c r="D3368" i="1"/>
  <c r="J3368" i="1" s="1"/>
  <c r="L3367" i="1"/>
  <c r="J3367" i="1"/>
  <c r="G3367" i="1"/>
  <c r="H3367" i="1" s="1"/>
  <c r="D3367" i="1"/>
  <c r="F3367" i="1" s="1"/>
  <c r="J3366" i="1"/>
  <c r="G3366" i="1"/>
  <c r="D3366" i="1"/>
  <c r="F3366" i="1" s="1"/>
  <c r="H3365" i="1"/>
  <c r="G3365" i="1"/>
  <c r="L3365" i="1" s="1"/>
  <c r="D3365" i="1"/>
  <c r="G3364" i="1"/>
  <c r="L3364" i="1" s="1"/>
  <c r="F3364" i="1"/>
  <c r="D3364" i="1"/>
  <c r="J3364" i="1" s="1"/>
  <c r="L3363" i="1"/>
  <c r="J3363" i="1"/>
  <c r="G3363" i="1"/>
  <c r="H3363" i="1" s="1"/>
  <c r="D3363" i="1"/>
  <c r="F3363" i="1" s="1"/>
  <c r="L3362" i="1"/>
  <c r="J3362" i="1"/>
  <c r="G3362" i="1"/>
  <c r="H3362" i="1" s="1"/>
  <c r="D3362" i="1"/>
  <c r="F3362" i="1" s="1"/>
  <c r="H3361" i="1"/>
  <c r="G3361" i="1"/>
  <c r="L3361" i="1" s="1"/>
  <c r="D3361" i="1"/>
  <c r="G3360" i="1"/>
  <c r="L3360" i="1" s="1"/>
  <c r="F3360" i="1"/>
  <c r="D3360" i="1"/>
  <c r="J3360" i="1" s="1"/>
  <c r="L3359" i="1"/>
  <c r="J3359" i="1"/>
  <c r="G3359" i="1"/>
  <c r="H3359" i="1" s="1"/>
  <c r="D3359" i="1"/>
  <c r="F3359" i="1" s="1"/>
  <c r="L3358" i="1"/>
  <c r="J3358" i="1"/>
  <c r="G3358" i="1"/>
  <c r="H3358" i="1" s="1"/>
  <c r="D3358" i="1"/>
  <c r="F3358" i="1" s="1"/>
  <c r="H3357" i="1"/>
  <c r="G3357" i="1"/>
  <c r="L3357" i="1" s="1"/>
  <c r="D3357" i="1"/>
  <c r="G3356" i="1"/>
  <c r="L3356" i="1" s="1"/>
  <c r="F3356" i="1"/>
  <c r="D3356" i="1"/>
  <c r="J3356" i="1" s="1"/>
  <c r="L3355" i="1"/>
  <c r="J3355" i="1"/>
  <c r="G3355" i="1"/>
  <c r="H3355" i="1" s="1"/>
  <c r="D3355" i="1"/>
  <c r="F3355" i="1" s="1"/>
  <c r="L3354" i="1"/>
  <c r="J3354" i="1"/>
  <c r="G3354" i="1"/>
  <c r="H3354" i="1" s="1"/>
  <c r="D3354" i="1"/>
  <c r="F3354" i="1" s="1"/>
  <c r="H3353" i="1"/>
  <c r="G3353" i="1"/>
  <c r="L3353" i="1" s="1"/>
  <c r="D3353" i="1"/>
  <c r="G3352" i="1"/>
  <c r="L3352" i="1" s="1"/>
  <c r="F3352" i="1"/>
  <c r="D3352" i="1"/>
  <c r="J3352" i="1" s="1"/>
  <c r="L3351" i="1"/>
  <c r="J3351" i="1"/>
  <c r="G3351" i="1"/>
  <c r="H3351" i="1" s="1"/>
  <c r="D3351" i="1"/>
  <c r="F3351" i="1" s="1"/>
  <c r="J3350" i="1"/>
  <c r="G3350" i="1"/>
  <c r="D3350" i="1"/>
  <c r="F3350" i="1" s="1"/>
  <c r="H3349" i="1"/>
  <c r="G3349" i="1"/>
  <c r="L3349" i="1" s="1"/>
  <c r="D3349" i="1"/>
  <c r="G3348" i="1"/>
  <c r="L3348" i="1" s="1"/>
  <c r="F3348" i="1"/>
  <c r="D3348" i="1"/>
  <c r="J3348" i="1" s="1"/>
  <c r="L3347" i="1"/>
  <c r="J3347" i="1"/>
  <c r="G3347" i="1"/>
  <c r="H3347" i="1" s="1"/>
  <c r="D3347" i="1"/>
  <c r="F3347" i="1" s="1"/>
  <c r="L3346" i="1"/>
  <c r="J3346" i="1"/>
  <c r="G3346" i="1"/>
  <c r="H3346" i="1" s="1"/>
  <c r="D3346" i="1"/>
  <c r="F3346" i="1" s="1"/>
  <c r="H3345" i="1"/>
  <c r="G3345" i="1"/>
  <c r="L3345" i="1" s="1"/>
  <c r="D3345" i="1"/>
  <c r="G3344" i="1"/>
  <c r="L3344" i="1" s="1"/>
  <c r="F3344" i="1"/>
  <c r="D3344" i="1"/>
  <c r="J3344" i="1" s="1"/>
  <c r="L3343" i="1"/>
  <c r="J3343" i="1"/>
  <c r="G3343" i="1"/>
  <c r="H3343" i="1" s="1"/>
  <c r="D3343" i="1"/>
  <c r="F3343" i="1" s="1"/>
  <c r="L3342" i="1"/>
  <c r="J3342" i="1"/>
  <c r="G3342" i="1"/>
  <c r="H3342" i="1" s="1"/>
  <c r="D3342" i="1"/>
  <c r="F3342" i="1" s="1"/>
  <c r="H3341" i="1"/>
  <c r="G3341" i="1"/>
  <c r="L3341" i="1" s="1"/>
  <c r="D3341" i="1"/>
  <c r="G3340" i="1"/>
  <c r="L3340" i="1" s="1"/>
  <c r="F3340" i="1"/>
  <c r="D3340" i="1"/>
  <c r="J3340" i="1" s="1"/>
  <c r="L3339" i="1"/>
  <c r="J3339" i="1"/>
  <c r="G3339" i="1"/>
  <c r="H3339" i="1" s="1"/>
  <c r="D3339" i="1"/>
  <c r="F3339" i="1" s="1"/>
  <c r="L3338" i="1"/>
  <c r="J3338" i="1"/>
  <c r="G3338" i="1"/>
  <c r="H3338" i="1" s="1"/>
  <c r="D3338" i="1"/>
  <c r="F3338" i="1" s="1"/>
  <c r="H3337" i="1"/>
  <c r="G3337" i="1"/>
  <c r="L3337" i="1" s="1"/>
  <c r="D3337" i="1"/>
  <c r="G3336" i="1"/>
  <c r="L3336" i="1" s="1"/>
  <c r="F3336" i="1"/>
  <c r="D3336" i="1"/>
  <c r="J3336" i="1" s="1"/>
  <c r="L3335" i="1"/>
  <c r="J3335" i="1"/>
  <c r="G3335" i="1"/>
  <c r="H3335" i="1" s="1"/>
  <c r="D3335" i="1"/>
  <c r="F3335" i="1" s="1"/>
  <c r="J3334" i="1"/>
  <c r="G3334" i="1"/>
  <c r="D3334" i="1"/>
  <c r="F3334" i="1" s="1"/>
  <c r="H3333" i="1"/>
  <c r="G3333" i="1"/>
  <c r="L3333" i="1" s="1"/>
  <c r="D3333" i="1"/>
  <c r="G3332" i="1"/>
  <c r="L3332" i="1" s="1"/>
  <c r="F3332" i="1"/>
  <c r="D3332" i="1"/>
  <c r="J3332" i="1" s="1"/>
  <c r="L3331" i="1"/>
  <c r="J3331" i="1"/>
  <c r="G3331" i="1"/>
  <c r="H3331" i="1" s="1"/>
  <c r="D3331" i="1"/>
  <c r="F3331" i="1" s="1"/>
  <c r="L3330" i="1"/>
  <c r="J3330" i="1"/>
  <c r="G3330" i="1"/>
  <c r="H3330" i="1" s="1"/>
  <c r="D3330" i="1"/>
  <c r="F3330" i="1" s="1"/>
  <c r="H3329" i="1"/>
  <c r="G3329" i="1"/>
  <c r="L3329" i="1" s="1"/>
  <c r="D3329" i="1"/>
  <c r="G3328" i="1"/>
  <c r="L3328" i="1" s="1"/>
  <c r="F3328" i="1"/>
  <c r="D3328" i="1"/>
  <c r="J3328" i="1" s="1"/>
  <c r="L3327" i="1"/>
  <c r="J3327" i="1"/>
  <c r="G3327" i="1"/>
  <c r="H3327" i="1" s="1"/>
  <c r="D3327" i="1"/>
  <c r="F3327" i="1" s="1"/>
  <c r="L3326" i="1"/>
  <c r="J3326" i="1"/>
  <c r="G3326" i="1"/>
  <c r="H3326" i="1" s="1"/>
  <c r="D3326" i="1"/>
  <c r="F3326" i="1" s="1"/>
  <c r="H3325" i="1"/>
  <c r="G3325" i="1"/>
  <c r="L3325" i="1" s="1"/>
  <c r="D3325" i="1"/>
  <c r="G3324" i="1"/>
  <c r="L3324" i="1" s="1"/>
  <c r="F3324" i="1"/>
  <c r="D3324" i="1"/>
  <c r="J3324" i="1" s="1"/>
  <c r="L3323" i="1"/>
  <c r="J3323" i="1"/>
  <c r="G3323" i="1"/>
  <c r="H3323" i="1" s="1"/>
  <c r="D3323" i="1"/>
  <c r="F3323" i="1" s="1"/>
  <c r="L3322" i="1"/>
  <c r="J3322" i="1"/>
  <c r="G3322" i="1"/>
  <c r="H3322" i="1" s="1"/>
  <c r="D3322" i="1"/>
  <c r="F3322" i="1" s="1"/>
  <c r="H3321" i="1"/>
  <c r="G3321" i="1"/>
  <c r="L3321" i="1" s="1"/>
  <c r="D3321" i="1"/>
  <c r="G3320" i="1"/>
  <c r="L3320" i="1" s="1"/>
  <c r="F3320" i="1"/>
  <c r="D3320" i="1"/>
  <c r="J3320" i="1" s="1"/>
  <c r="L3319" i="1"/>
  <c r="J3319" i="1"/>
  <c r="G3319" i="1"/>
  <c r="H3319" i="1" s="1"/>
  <c r="D3319" i="1"/>
  <c r="F3319" i="1" s="1"/>
  <c r="J3318" i="1"/>
  <c r="G3318" i="1"/>
  <c r="D3318" i="1"/>
  <c r="F3318" i="1" s="1"/>
  <c r="H3317" i="1"/>
  <c r="G3317" i="1"/>
  <c r="L3317" i="1" s="1"/>
  <c r="D3317" i="1"/>
  <c r="G3316" i="1"/>
  <c r="L3316" i="1" s="1"/>
  <c r="F3316" i="1"/>
  <c r="D3316" i="1"/>
  <c r="J3316" i="1" s="1"/>
  <c r="L3315" i="1"/>
  <c r="J3315" i="1"/>
  <c r="G3315" i="1"/>
  <c r="H3315" i="1" s="1"/>
  <c r="D3315" i="1"/>
  <c r="F3315" i="1" s="1"/>
  <c r="L3314" i="1"/>
  <c r="J3314" i="1"/>
  <c r="G3314" i="1"/>
  <c r="H3314" i="1" s="1"/>
  <c r="D3314" i="1"/>
  <c r="F3314" i="1" s="1"/>
  <c r="H3313" i="1"/>
  <c r="G3313" i="1"/>
  <c r="L3313" i="1" s="1"/>
  <c r="D3313" i="1"/>
  <c r="G3312" i="1"/>
  <c r="L3312" i="1" s="1"/>
  <c r="F3312" i="1"/>
  <c r="D3312" i="1"/>
  <c r="J3312" i="1" s="1"/>
  <c r="L3311" i="1"/>
  <c r="J3311" i="1"/>
  <c r="G3311" i="1"/>
  <c r="H3311" i="1" s="1"/>
  <c r="D3311" i="1"/>
  <c r="F3311" i="1" s="1"/>
  <c r="L3310" i="1"/>
  <c r="J3310" i="1"/>
  <c r="G3310" i="1"/>
  <c r="H3310" i="1" s="1"/>
  <c r="D3310" i="1"/>
  <c r="F3310" i="1" s="1"/>
  <c r="H3309" i="1"/>
  <c r="G3309" i="1"/>
  <c r="L3309" i="1" s="1"/>
  <c r="D3309" i="1"/>
  <c r="G3308" i="1"/>
  <c r="L3308" i="1" s="1"/>
  <c r="F3308" i="1"/>
  <c r="D3308" i="1"/>
  <c r="J3308" i="1" s="1"/>
  <c r="L3307" i="1"/>
  <c r="J3307" i="1"/>
  <c r="G3307" i="1"/>
  <c r="H3307" i="1" s="1"/>
  <c r="D3307" i="1"/>
  <c r="F3307" i="1" s="1"/>
  <c r="L3306" i="1"/>
  <c r="J3306" i="1"/>
  <c r="G3306" i="1"/>
  <c r="H3306" i="1" s="1"/>
  <c r="D3306" i="1"/>
  <c r="F3306" i="1" s="1"/>
  <c r="H3305" i="1"/>
  <c r="G3305" i="1"/>
  <c r="L3305" i="1" s="1"/>
  <c r="D3305" i="1"/>
  <c r="G3304" i="1"/>
  <c r="L3304" i="1" s="1"/>
  <c r="F3304" i="1"/>
  <c r="D3304" i="1"/>
  <c r="J3304" i="1" s="1"/>
  <c r="L3303" i="1"/>
  <c r="J3303" i="1"/>
  <c r="G3303" i="1"/>
  <c r="H3303" i="1" s="1"/>
  <c r="D3303" i="1"/>
  <c r="F3303" i="1" s="1"/>
  <c r="J3302" i="1"/>
  <c r="G3302" i="1"/>
  <c r="D3302" i="1"/>
  <c r="F3302" i="1" s="1"/>
  <c r="H3301" i="1"/>
  <c r="G3301" i="1"/>
  <c r="L3301" i="1" s="1"/>
  <c r="D3301" i="1"/>
  <c r="G3300" i="1"/>
  <c r="L3300" i="1" s="1"/>
  <c r="F3300" i="1"/>
  <c r="D3300" i="1"/>
  <c r="J3300" i="1" s="1"/>
  <c r="L3299" i="1"/>
  <c r="J3299" i="1"/>
  <c r="G3299" i="1"/>
  <c r="H3299" i="1" s="1"/>
  <c r="D3299" i="1"/>
  <c r="F3299" i="1" s="1"/>
  <c r="L3298" i="1"/>
  <c r="J3298" i="1"/>
  <c r="G3298" i="1"/>
  <c r="H3298" i="1" s="1"/>
  <c r="D3298" i="1"/>
  <c r="F3298" i="1" s="1"/>
  <c r="H3297" i="1"/>
  <c r="G3297" i="1"/>
  <c r="L3297" i="1" s="1"/>
  <c r="D3297" i="1"/>
  <c r="G3296" i="1"/>
  <c r="L3296" i="1" s="1"/>
  <c r="F3296" i="1"/>
  <c r="D3296" i="1"/>
  <c r="J3296" i="1" s="1"/>
  <c r="L3295" i="1"/>
  <c r="J3295" i="1"/>
  <c r="G3295" i="1"/>
  <c r="H3295" i="1" s="1"/>
  <c r="D3295" i="1"/>
  <c r="F3295" i="1" s="1"/>
  <c r="L3294" i="1"/>
  <c r="J3294" i="1"/>
  <c r="G3294" i="1"/>
  <c r="H3294" i="1" s="1"/>
  <c r="D3294" i="1"/>
  <c r="F3294" i="1" s="1"/>
  <c r="H3293" i="1"/>
  <c r="G3293" i="1"/>
  <c r="D3293" i="1"/>
  <c r="G3292" i="1"/>
  <c r="L3292" i="1" s="1"/>
  <c r="F3292" i="1"/>
  <c r="D3292" i="1"/>
  <c r="J3292" i="1" s="1"/>
  <c r="L3291" i="1"/>
  <c r="J3291" i="1"/>
  <c r="G3291" i="1"/>
  <c r="H3291" i="1" s="1"/>
  <c r="D3291" i="1"/>
  <c r="F3291" i="1" s="1"/>
  <c r="L3290" i="1"/>
  <c r="J3290" i="1"/>
  <c r="G3290" i="1"/>
  <c r="H3290" i="1" s="1"/>
  <c r="D3290" i="1"/>
  <c r="F3290" i="1" s="1"/>
  <c r="H3289" i="1"/>
  <c r="G3289" i="1"/>
  <c r="L3289" i="1" s="1"/>
  <c r="D3289" i="1"/>
  <c r="G3288" i="1"/>
  <c r="L3288" i="1" s="1"/>
  <c r="F3288" i="1"/>
  <c r="D3288" i="1"/>
  <c r="J3288" i="1" s="1"/>
  <c r="L3287" i="1"/>
  <c r="J3287" i="1"/>
  <c r="G3287" i="1"/>
  <c r="H3287" i="1" s="1"/>
  <c r="D3287" i="1"/>
  <c r="F3287" i="1" s="1"/>
  <c r="G3286" i="1"/>
  <c r="D3286" i="1"/>
  <c r="F3286" i="1" s="1"/>
  <c r="H3285" i="1"/>
  <c r="G3285" i="1"/>
  <c r="L3285" i="1" s="1"/>
  <c r="D3285" i="1"/>
  <c r="G3284" i="1"/>
  <c r="L3284" i="1" s="1"/>
  <c r="F3284" i="1"/>
  <c r="D3284" i="1"/>
  <c r="J3284" i="1" s="1"/>
  <c r="L3283" i="1"/>
  <c r="J3283" i="1"/>
  <c r="G3283" i="1"/>
  <c r="H3283" i="1" s="1"/>
  <c r="D3283" i="1"/>
  <c r="F3283" i="1" s="1"/>
  <c r="L3282" i="1"/>
  <c r="J3282" i="1"/>
  <c r="G3282" i="1"/>
  <c r="H3282" i="1" s="1"/>
  <c r="D3282" i="1"/>
  <c r="F3282" i="1" s="1"/>
  <c r="H3281" i="1"/>
  <c r="G3281" i="1"/>
  <c r="L3281" i="1" s="1"/>
  <c r="D3281" i="1"/>
  <c r="G3280" i="1"/>
  <c r="L3280" i="1" s="1"/>
  <c r="F3280" i="1"/>
  <c r="D3280" i="1"/>
  <c r="J3280" i="1" s="1"/>
  <c r="J3279" i="1"/>
  <c r="G3279" i="1"/>
  <c r="H3279" i="1" s="1"/>
  <c r="D3279" i="1"/>
  <c r="F3279" i="1" s="1"/>
  <c r="L3278" i="1"/>
  <c r="J3278" i="1"/>
  <c r="G3278" i="1"/>
  <c r="H3278" i="1" s="1"/>
  <c r="D3278" i="1"/>
  <c r="F3278" i="1" s="1"/>
  <c r="H3277" i="1"/>
  <c r="G3277" i="1"/>
  <c r="L3277" i="1" s="1"/>
  <c r="D3277" i="1"/>
  <c r="G3276" i="1"/>
  <c r="L3276" i="1" s="1"/>
  <c r="F3276" i="1"/>
  <c r="D3276" i="1"/>
  <c r="J3276" i="1" s="1"/>
  <c r="L3275" i="1"/>
  <c r="J3275" i="1"/>
  <c r="G3275" i="1"/>
  <c r="H3275" i="1" s="1"/>
  <c r="D3275" i="1"/>
  <c r="F3275" i="1" s="1"/>
  <c r="L3274" i="1"/>
  <c r="J3274" i="1"/>
  <c r="H3274" i="1"/>
  <c r="G3274" i="1"/>
  <c r="D3274" i="1"/>
  <c r="F3274" i="1" s="1"/>
  <c r="H3273" i="1"/>
  <c r="G3273" i="1"/>
  <c r="L3273" i="1" s="1"/>
  <c r="D3273" i="1"/>
  <c r="G3272" i="1"/>
  <c r="F3272" i="1"/>
  <c r="D3272" i="1"/>
  <c r="J3272" i="1" s="1"/>
  <c r="L3271" i="1"/>
  <c r="J3271" i="1"/>
  <c r="G3271" i="1"/>
  <c r="H3271" i="1" s="1"/>
  <c r="D3271" i="1"/>
  <c r="F3271" i="1" s="1"/>
  <c r="L3270" i="1"/>
  <c r="J3270" i="1"/>
  <c r="H3270" i="1"/>
  <c r="G3270" i="1"/>
  <c r="D3270" i="1"/>
  <c r="F3270" i="1" s="1"/>
  <c r="H3269" i="1"/>
  <c r="G3269" i="1"/>
  <c r="L3269" i="1" s="1"/>
  <c r="D3269" i="1"/>
  <c r="G3268" i="1"/>
  <c r="L3268" i="1" s="1"/>
  <c r="F3268" i="1"/>
  <c r="D3268" i="1"/>
  <c r="J3268" i="1" s="1"/>
  <c r="L3267" i="1"/>
  <c r="J3267" i="1"/>
  <c r="G3267" i="1"/>
  <c r="H3267" i="1" s="1"/>
  <c r="D3267" i="1"/>
  <c r="F3267" i="1" s="1"/>
  <c r="L3266" i="1"/>
  <c r="J3266" i="1"/>
  <c r="H3266" i="1"/>
  <c r="G3266" i="1"/>
  <c r="D3266" i="1"/>
  <c r="F3266" i="1" s="1"/>
  <c r="H3265" i="1"/>
  <c r="G3265" i="1"/>
  <c r="L3265" i="1" s="1"/>
  <c r="D3265" i="1"/>
  <c r="G3264" i="1"/>
  <c r="L3264" i="1" s="1"/>
  <c r="F3264" i="1"/>
  <c r="D3264" i="1"/>
  <c r="J3264" i="1" s="1"/>
  <c r="L3263" i="1"/>
  <c r="J3263" i="1"/>
  <c r="G3263" i="1"/>
  <c r="H3263" i="1" s="1"/>
  <c r="D3263" i="1"/>
  <c r="F3263" i="1" s="1"/>
  <c r="L3262" i="1"/>
  <c r="J3262" i="1"/>
  <c r="H3262" i="1"/>
  <c r="G3262" i="1"/>
  <c r="D3262" i="1"/>
  <c r="F3262" i="1" s="1"/>
  <c r="H3261" i="1"/>
  <c r="G3261" i="1"/>
  <c r="D3261" i="1"/>
  <c r="G3260" i="1"/>
  <c r="L3260" i="1" s="1"/>
  <c r="F3260" i="1"/>
  <c r="D3260" i="1"/>
  <c r="J3260" i="1" s="1"/>
  <c r="L3259" i="1"/>
  <c r="J3259" i="1"/>
  <c r="G3259" i="1"/>
  <c r="H3259" i="1" s="1"/>
  <c r="D3259" i="1"/>
  <c r="F3259" i="1" s="1"/>
  <c r="L3258" i="1"/>
  <c r="J3258" i="1"/>
  <c r="H3258" i="1"/>
  <c r="G3258" i="1"/>
  <c r="D3258" i="1"/>
  <c r="F3258" i="1" s="1"/>
  <c r="H3257" i="1"/>
  <c r="G3257" i="1"/>
  <c r="L3257" i="1" s="1"/>
  <c r="D3257" i="1"/>
  <c r="G3256" i="1"/>
  <c r="L3256" i="1" s="1"/>
  <c r="F3256" i="1"/>
  <c r="D3256" i="1"/>
  <c r="J3256" i="1" s="1"/>
  <c r="L3255" i="1"/>
  <c r="J3255" i="1"/>
  <c r="G3255" i="1"/>
  <c r="H3255" i="1" s="1"/>
  <c r="D3255" i="1"/>
  <c r="F3255" i="1" s="1"/>
  <c r="L3254" i="1"/>
  <c r="J3254" i="1"/>
  <c r="H3254" i="1"/>
  <c r="G3254" i="1"/>
  <c r="D3254" i="1"/>
  <c r="F3254" i="1" s="1"/>
  <c r="H3253" i="1"/>
  <c r="G3253" i="1"/>
  <c r="L3253" i="1" s="1"/>
  <c r="D3253" i="1"/>
  <c r="G3252" i="1"/>
  <c r="L3252" i="1" s="1"/>
  <c r="F3252" i="1"/>
  <c r="D3252" i="1"/>
  <c r="J3252" i="1" s="1"/>
  <c r="L3251" i="1"/>
  <c r="J3251" i="1"/>
  <c r="G3251" i="1"/>
  <c r="H3251" i="1" s="1"/>
  <c r="D3251" i="1"/>
  <c r="F3251" i="1" s="1"/>
  <c r="L3250" i="1"/>
  <c r="J3250" i="1"/>
  <c r="H3250" i="1"/>
  <c r="G3250" i="1"/>
  <c r="D3250" i="1"/>
  <c r="F3250" i="1" s="1"/>
  <c r="H3249" i="1"/>
  <c r="G3249" i="1"/>
  <c r="L3249" i="1" s="1"/>
  <c r="D3249" i="1"/>
  <c r="G3248" i="1"/>
  <c r="L3248" i="1" s="1"/>
  <c r="F3248" i="1"/>
  <c r="D3248" i="1"/>
  <c r="J3248" i="1" s="1"/>
  <c r="L3247" i="1"/>
  <c r="J3247" i="1"/>
  <c r="G3247" i="1"/>
  <c r="H3247" i="1" s="1"/>
  <c r="D3247" i="1"/>
  <c r="F3247" i="1" s="1"/>
  <c r="L3246" i="1"/>
  <c r="J3246" i="1"/>
  <c r="H3246" i="1"/>
  <c r="G3246" i="1"/>
  <c r="D3246" i="1"/>
  <c r="F3246" i="1" s="1"/>
  <c r="H3245" i="1"/>
  <c r="G3245" i="1"/>
  <c r="L3245" i="1" s="1"/>
  <c r="D3245" i="1"/>
  <c r="G3244" i="1"/>
  <c r="L3244" i="1" s="1"/>
  <c r="F3244" i="1"/>
  <c r="D3244" i="1"/>
  <c r="J3244" i="1" s="1"/>
  <c r="J3243" i="1"/>
  <c r="G3243" i="1"/>
  <c r="H3243" i="1" s="1"/>
  <c r="D3243" i="1"/>
  <c r="F3243" i="1" s="1"/>
  <c r="L3242" i="1"/>
  <c r="J3242" i="1"/>
  <c r="H3242" i="1"/>
  <c r="G3242" i="1"/>
  <c r="D3242" i="1"/>
  <c r="F3242" i="1" s="1"/>
  <c r="H3241" i="1"/>
  <c r="G3241" i="1"/>
  <c r="L3241" i="1" s="1"/>
  <c r="D3241" i="1"/>
  <c r="G3240" i="1"/>
  <c r="L3240" i="1" s="1"/>
  <c r="F3240" i="1"/>
  <c r="D3240" i="1"/>
  <c r="J3240" i="1" s="1"/>
  <c r="L3239" i="1"/>
  <c r="J3239" i="1"/>
  <c r="G3239" i="1"/>
  <c r="H3239" i="1" s="1"/>
  <c r="D3239" i="1"/>
  <c r="F3239" i="1" s="1"/>
  <c r="L3238" i="1"/>
  <c r="J3238" i="1"/>
  <c r="H3238" i="1"/>
  <c r="G3238" i="1"/>
  <c r="D3238" i="1"/>
  <c r="F3238" i="1" s="1"/>
  <c r="H3237" i="1"/>
  <c r="G3237" i="1"/>
  <c r="L3237" i="1" s="1"/>
  <c r="D3237" i="1"/>
  <c r="G3236" i="1"/>
  <c r="L3236" i="1" s="1"/>
  <c r="F3236" i="1"/>
  <c r="D3236" i="1"/>
  <c r="J3236" i="1" s="1"/>
  <c r="L3235" i="1"/>
  <c r="J3235" i="1"/>
  <c r="G3235" i="1"/>
  <c r="H3235" i="1" s="1"/>
  <c r="D3235" i="1"/>
  <c r="F3235" i="1" s="1"/>
  <c r="L3234" i="1"/>
  <c r="J3234" i="1"/>
  <c r="H3234" i="1"/>
  <c r="G3234" i="1"/>
  <c r="D3234" i="1"/>
  <c r="F3234" i="1" s="1"/>
  <c r="G3233" i="1"/>
  <c r="L3233" i="1" s="1"/>
  <c r="D3233" i="1"/>
  <c r="G3232" i="1"/>
  <c r="L3232" i="1" s="1"/>
  <c r="F3232" i="1"/>
  <c r="D3232" i="1"/>
  <c r="J3232" i="1" s="1"/>
  <c r="J3231" i="1"/>
  <c r="G3231" i="1"/>
  <c r="H3231" i="1" s="1"/>
  <c r="D3231" i="1"/>
  <c r="F3231" i="1" s="1"/>
  <c r="L3230" i="1"/>
  <c r="J3230" i="1"/>
  <c r="H3230" i="1"/>
  <c r="G3230" i="1"/>
  <c r="D3230" i="1"/>
  <c r="F3230" i="1" s="1"/>
  <c r="G3229" i="1"/>
  <c r="D3229" i="1"/>
  <c r="G3228" i="1"/>
  <c r="L3228" i="1" s="1"/>
  <c r="F3228" i="1"/>
  <c r="D3228" i="1"/>
  <c r="J3228" i="1" s="1"/>
  <c r="L3227" i="1"/>
  <c r="J3227" i="1"/>
  <c r="G3227" i="1"/>
  <c r="H3227" i="1" s="1"/>
  <c r="D3227" i="1"/>
  <c r="F3227" i="1" s="1"/>
  <c r="L3226" i="1"/>
  <c r="J3226" i="1"/>
  <c r="H3226" i="1"/>
  <c r="G3226" i="1"/>
  <c r="D3226" i="1"/>
  <c r="F3226" i="1" s="1"/>
  <c r="G3225" i="1"/>
  <c r="L3225" i="1" s="1"/>
  <c r="D3225" i="1"/>
  <c r="G3224" i="1"/>
  <c r="L3224" i="1" s="1"/>
  <c r="F3224" i="1"/>
  <c r="D3224" i="1"/>
  <c r="J3224" i="1" s="1"/>
  <c r="L3223" i="1"/>
  <c r="J3223" i="1"/>
  <c r="G3223" i="1"/>
  <c r="H3223" i="1" s="1"/>
  <c r="D3223" i="1"/>
  <c r="F3223" i="1" s="1"/>
  <c r="J3222" i="1"/>
  <c r="H3222" i="1"/>
  <c r="G3222" i="1"/>
  <c r="D3222" i="1"/>
  <c r="F3222" i="1" s="1"/>
  <c r="G3221" i="1"/>
  <c r="D3221" i="1"/>
  <c r="G3220" i="1"/>
  <c r="L3220" i="1" s="1"/>
  <c r="F3220" i="1"/>
  <c r="D3220" i="1"/>
  <c r="J3220" i="1" s="1"/>
  <c r="L3219" i="1"/>
  <c r="J3219" i="1"/>
  <c r="G3219" i="1"/>
  <c r="H3219" i="1" s="1"/>
  <c r="D3219" i="1"/>
  <c r="F3219" i="1" s="1"/>
  <c r="L3218" i="1"/>
  <c r="J3218" i="1"/>
  <c r="H3218" i="1"/>
  <c r="G3218" i="1"/>
  <c r="D3218" i="1"/>
  <c r="F3218" i="1" s="1"/>
  <c r="G3217" i="1"/>
  <c r="L3217" i="1" s="1"/>
  <c r="D3217" i="1"/>
  <c r="G3216" i="1"/>
  <c r="L3216" i="1" s="1"/>
  <c r="F3216" i="1"/>
  <c r="D3216" i="1"/>
  <c r="J3216" i="1" s="1"/>
  <c r="J3215" i="1"/>
  <c r="G3215" i="1"/>
  <c r="H3215" i="1" s="1"/>
  <c r="D3215" i="1"/>
  <c r="F3215" i="1" s="1"/>
  <c r="L3214" i="1"/>
  <c r="J3214" i="1"/>
  <c r="H3214" i="1"/>
  <c r="G3214" i="1"/>
  <c r="D3214" i="1"/>
  <c r="F3214" i="1" s="1"/>
  <c r="G3213" i="1"/>
  <c r="L3213" i="1" s="1"/>
  <c r="D3213" i="1"/>
  <c r="G3212" i="1"/>
  <c r="L3212" i="1" s="1"/>
  <c r="F3212" i="1"/>
  <c r="D3212" i="1"/>
  <c r="J3212" i="1" s="1"/>
  <c r="L3211" i="1"/>
  <c r="J3211" i="1"/>
  <c r="G3211" i="1"/>
  <c r="H3211" i="1" s="1"/>
  <c r="D3211" i="1"/>
  <c r="F3211" i="1" s="1"/>
  <c r="L3210" i="1"/>
  <c r="J3210" i="1"/>
  <c r="H3210" i="1"/>
  <c r="G3210" i="1"/>
  <c r="D3210" i="1"/>
  <c r="F3210" i="1" s="1"/>
  <c r="G3209" i="1"/>
  <c r="L3209" i="1" s="1"/>
  <c r="D3209" i="1"/>
  <c r="G3208" i="1"/>
  <c r="L3208" i="1" s="1"/>
  <c r="F3208" i="1"/>
  <c r="D3208" i="1"/>
  <c r="J3208" i="1" s="1"/>
  <c r="L3207" i="1"/>
  <c r="J3207" i="1"/>
  <c r="G3207" i="1"/>
  <c r="H3207" i="1" s="1"/>
  <c r="D3207" i="1"/>
  <c r="F3207" i="1" s="1"/>
  <c r="L3206" i="1"/>
  <c r="J3206" i="1"/>
  <c r="H3206" i="1"/>
  <c r="G3206" i="1"/>
  <c r="D3206" i="1"/>
  <c r="F3206" i="1" s="1"/>
  <c r="G3205" i="1"/>
  <c r="L3205" i="1" s="1"/>
  <c r="D3205" i="1"/>
  <c r="G3204" i="1"/>
  <c r="L3204" i="1" s="1"/>
  <c r="F3204" i="1"/>
  <c r="D3204" i="1"/>
  <c r="J3204" i="1" s="1"/>
  <c r="L3203" i="1"/>
  <c r="J3203" i="1"/>
  <c r="G3203" i="1"/>
  <c r="H3203" i="1" s="1"/>
  <c r="D3203" i="1"/>
  <c r="F3203" i="1" s="1"/>
  <c r="L3202" i="1"/>
  <c r="J3202" i="1"/>
  <c r="H3202" i="1"/>
  <c r="G3202" i="1"/>
  <c r="D3202" i="1"/>
  <c r="F3202" i="1" s="1"/>
  <c r="G3201" i="1"/>
  <c r="L3201" i="1" s="1"/>
  <c r="D3201" i="1"/>
  <c r="G3200" i="1"/>
  <c r="L3200" i="1" s="1"/>
  <c r="F3200" i="1"/>
  <c r="D3200" i="1"/>
  <c r="J3200" i="1" s="1"/>
  <c r="L3199" i="1"/>
  <c r="J3199" i="1"/>
  <c r="G3199" i="1"/>
  <c r="H3199" i="1" s="1"/>
  <c r="D3199" i="1"/>
  <c r="F3199" i="1" s="1"/>
  <c r="L3198" i="1"/>
  <c r="J3198" i="1"/>
  <c r="H3198" i="1"/>
  <c r="G3198" i="1"/>
  <c r="D3198" i="1"/>
  <c r="F3198" i="1" s="1"/>
  <c r="G3197" i="1"/>
  <c r="L3197" i="1" s="1"/>
  <c r="D3197" i="1"/>
  <c r="G3196" i="1"/>
  <c r="L3196" i="1" s="1"/>
  <c r="F3196" i="1"/>
  <c r="D3196" i="1"/>
  <c r="J3196" i="1" s="1"/>
  <c r="L3195" i="1"/>
  <c r="J3195" i="1"/>
  <c r="G3195" i="1"/>
  <c r="H3195" i="1" s="1"/>
  <c r="D3195" i="1"/>
  <c r="F3195" i="1" s="1"/>
  <c r="L3194" i="1"/>
  <c r="J3194" i="1"/>
  <c r="H3194" i="1"/>
  <c r="G3194" i="1"/>
  <c r="D3194" i="1"/>
  <c r="F3194" i="1" s="1"/>
  <c r="H3193" i="1"/>
  <c r="G3193" i="1"/>
  <c r="L3193" i="1" s="1"/>
  <c r="F3193" i="1"/>
  <c r="D3193" i="1"/>
  <c r="J3193" i="1" s="1"/>
  <c r="G3192" i="1"/>
  <c r="D3192" i="1"/>
  <c r="J3192" i="1" s="1"/>
  <c r="L3191" i="1"/>
  <c r="G3191" i="1"/>
  <c r="H3191" i="1" s="1"/>
  <c r="D3191" i="1"/>
  <c r="L3190" i="1"/>
  <c r="J3190" i="1"/>
  <c r="G3190" i="1"/>
  <c r="H3190" i="1" s="1"/>
  <c r="D3190" i="1"/>
  <c r="F3190" i="1" s="1"/>
  <c r="G3189" i="1"/>
  <c r="F3189" i="1"/>
  <c r="D3189" i="1"/>
  <c r="J3189" i="1" s="1"/>
  <c r="G3188" i="1"/>
  <c r="F3188" i="1"/>
  <c r="D3188" i="1"/>
  <c r="J3188" i="1" s="1"/>
  <c r="L3187" i="1"/>
  <c r="G3187" i="1"/>
  <c r="H3187" i="1" s="1"/>
  <c r="D3187" i="1"/>
  <c r="F3187" i="1" s="1"/>
  <c r="L3186" i="1"/>
  <c r="J3186" i="1"/>
  <c r="H3186" i="1"/>
  <c r="G3186" i="1"/>
  <c r="D3186" i="1"/>
  <c r="F3186" i="1" s="1"/>
  <c r="H3185" i="1"/>
  <c r="G3185" i="1"/>
  <c r="L3185" i="1" s="1"/>
  <c r="F3185" i="1"/>
  <c r="D3185" i="1"/>
  <c r="J3185" i="1" s="1"/>
  <c r="G3184" i="1"/>
  <c r="D3184" i="1"/>
  <c r="J3184" i="1" s="1"/>
  <c r="L3183" i="1"/>
  <c r="J3183" i="1"/>
  <c r="G3183" i="1"/>
  <c r="H3183" i="1" s="1"/>
  <c r="D3183" i="1"/>
  <c r="F3183" i="1" s="1"/>
  <c r="G3182" i="1"/>
  <c r="L3182" i="1" s="1"/>
  <c r="D3182" i="1"/>
  <c r="L3181" i="1"/>
  <c r="J3181" i="1"/>
  <c r="G3181" i="1"/>
  <c r="H3181" i="1" s="1"/>
  <c r="D3181" i="1"/>
  <c r="F3181" i="1" s="1"/>
  <c r="J3180" i="1"/>
  <c r="H3180" i="1"/>
  <c r="G3180" i="1"/>
  <c r="L3180" i="1" s="1"/>
  <c r="D3180" i="1"/>
  <c r="F3180" i="1" s="1"/>
  <c r="G3179" i="1"/>
  <c r="F3179" i="1"/>
  <c r="D3179" i="1"/>
  <c r="J3179" i="1" s="1"/>
  <c r="G3178" i="1"/>
  <c r="L3178" i="1" s="1"/>
  <c r="D3178" i="1"/>
  <c r="L3177" i="1"/>
  <c r="J3177" i="1"/>
  <c r="G3177" i="1"/>
  <c r="H3177" i="1" s="1"/>
  <c r="D3177" i="1"/>
  <c r="F3177" i="1" s="1"/>
  <c r="J3176" i="1"/>
  <c r="G3176" i="1"/>
  <c r="L3176" i="1" s="1"/>
  <c r="D3176" i="1"/>
  <c r="F3176" i="1" s="1"/>
  <c r="G3175" i="1"/>
  <c r="F3175" i="1"/>
  <c r="D3175" i="1"/>
  <c r="J3175" i="1" s="1"/>
  <c r="G3174" i="1"/>
  <c r="D3174" i="1"/>
  <c r="L3173" i="1"/>
  <c r="J3173" i="1"/>
  <c r="G3173" i="1"/>
  <c r="H3173" i="1" s="1"/>
  <c r="D3173" i="1"/>
  <c r="F3173" i="1" s="1"/>
  <c r="J3172" i="1"/>
  <c r="H3172" i="1"/>
  <c r="G3172" i="1"/>
  <c r="L3172" i="1" s="1"/>
  <c r="D3172" i="1"/>
  <c r="F3172" i="1" s="1"/>
  <c r="G3171" i="1"/>
  <c r="F3171" i="1"/>
  <c r="D3171" i="1"/>
  <c r="J3171" i="1" s="1"/>
  <c r="G3170" i="1"/>
  <c r="D3170" i="1"/>
  <c r="L3169" i="1"/>
  <c r="J3169" i="1"/>
  <c r="G3169" i="1"/>
  <c r="H3169" i="1" s="1"/>
  <c r="D3169" i="1"/>
  <c r="F3169" i="1" s="1"/>
  <c r="J3168" i="1"/>
  <c r="G3168" i="1"/>
  <c r="L3168" i="1" s="1"/>
  <c r="D3168" i="1"/>
  <c r="F3168" i="1" s="1"/>
  <c r="G3167" i="1"/>
  <c r="D3167" i="1"/>
  <c r="J3167" i="1" s="1"/>
  <c r="G3166" i="1"/>
  <c r="L3166" i="1" s="1"/>
  <c r="D3166" i="1"/>
  <c r="L3165" i="1"/>
  <c r="G3165" i="1"/>
  <c r="H3165" i="1" s="1"/>
  <c r="D3165" i="1"/>
  <c r="F3165" i="1" s="1"/>
  <c r="J3164" i="1"/>
  <c r="G3164" i="1"/>
  <c r="L3164" i="1" s="1"/>
  <c r="D3164" i="1"/>
  <c r="F3164" i="1" s="1"/>
  <c r="G3163" i="1"/>
  <c r="D3163" i="1"/>
  <c r="J3163" i="1" s="1"/>
  <c r="G3162" i="1"/>
  <c r="L3162" i="1" s="1"/>
  <c r="D3162" i="1"/>
  <c r="L3161" i="1"/>
  <c r="J3161" i="1"/>
  <c r="G3161" i="1"/>
  <c r="H3161" i="1" s="1"/>
  <c r="D3161" i="1"/>
  <c r="F3161" i="1" s="1"/>
  <c r="J3160" i="1"/>
  <c r="G3160" i="1"/>
  <c r="L3160" i="1" s="1"/>
  <c r="D3160" i="1"/>
  <c r="F3160" i="1" s="1"/>
  <c r="G3159" i="1"/>
  <c r="D3159" i="1"/>
  <c r="J3159" i="1" s="1"/>
  <c r="G3158" i="1"/>
  <c r="L3158" i="1" s="1"/>
  <c r="D3158" i="1"/>
  <c r="L3157" i="1"/>
  <c r="J3157" i="1"/>
  <c r="G3157" i="1"/>
  <c r="H3157" i="1" s="1"/>
  <c r="D3157" i="1"/>
  <c r="F3157" i="1" s="1"/>
  <c r="J3156" i="1"/>
  <c r="G3156" i="1"/>
  <c r="L3156" i="1" s="1"/>
  <c r="D3156" i="1"/>
  <c r="F3156" i="1" s="1"/>
  <c r="G3155" i="1"/>
  <c r="D3155" i="1"/>
  <c r="J3155" i="1" s="1"/>
  <c r="G3154" i="1"/>
  <c r="L3154" i="1" s="1"/>
  <c r="D3154" i="1"/>
  <c r="L3153" i="1"/>
  <c r="J3153" i="1"/>
  <c r="G3153" i="1"/>
  <c r="H3153" i="1" s="1"/>
  <c r="D3153" i="1"/>
  <c r="F3153" i="1" s="1"/>
  <c r="J3152" i="1"/>
  <c r="G3152" i="1"/>
  <c r="D3152" i="1"/>
  <c r="F3152" i="1" s="1"/>
  <c r="G3151" i="1"/>
  <c r="D3151" i="1"/>
  <c r="J3151" i="1" s="1"/>
  <c r="G3150" i="1"/>
  <c r="L3150" i="1" s="1"/>
  <c r="D3150" i="1"/>
  <c r="L3149" i="1"/>
  <c r="G3149" i="1"/>
  <c r="H3149" i="1" s="1"/>
  <c r="D3149" i="1"/>
  <c r="F3149" i="1" s="1"/>
  <c r="J3148" i="1"/>
  <c r="G3148" i="1"/>
  <c r="L3148" i="1" s="1"/>
  <c r="D3148" i="1"/>
  <c r="F3148" i="1" s="1"/>
  <c r="G3147" i="1"/>
  <c r="D3147" i="1"/>
  <c r="J3147" i="1" s="1"/>
  <c r="G3146" i="1"/>
  <c r="L3146" i="1" s="1"/>
  <c r="D3146" i="1"/>
  <c r="L3145" i="1"/>
  <c r="J3145" i="1"/>
  <c r="G3145" i="1"/>
  <c r="H3145" i="1" s="1"/>
  <c r="D3145" i="1"/>
  <c r="F3145" i="1" s="1"/>
  <c r="J3144" i="1"/>
  <c r="G3144" i="1"/>
  <c r="L3144" i="1" s="1"/>
  <c r="D3144" i="1"/>
  <c r="F3144" i="1" s="1"/>
  <c r="G3143" i="1"/>
  <c r="D3143" i="1"/>
  <c r="J3143" i="1" s="1"/>
  <c r="G3142" i="1"/>
  <c r="L3142" i="1" s="1"/>
  <c r="D3142" i="1"/>
  <c r="G3141" i="1"/>
  <c r="H3141" i="1" s="1"/>
  <c r="D3141" i="1"/>
  <c r="F3141" i="1" s="1"/>
  <c r="J3140" i="1"/>
  <c r="G3140" i="1"/>
  <c r="L3140" i="1" s="1"/>
  <c r="D3140" i="1"/>
  <c r="F3140" i="1" s="1"/>
  <c r="G3139" i="1"/>
  <c r="D3139" i="1"/>
  <c r="J3139" i="1" s="1"/>
  <c r="G3138" i="1"/>
  <c r="L3138" i="1" s="1"/>
  <c r="D3138" i="1"/>
  <c r="L3137" i="1"/>
  <c r="G3137" i="1"/>
  <c r="H3137" i="1" s="1"/>
  <c r="D3137" i="1"/>
  <c r="F3137" i="1" s="1"/>
  <c r="J3136" i="1"/>
  <c r="G3136" i="1"/>
  <c r="L3136" i="1" s="1"/>
  <c r="D3136" i="1"/>
  <c r="F3136" i="1" s="1"/>
  <c r="G3135" i="1"/>
  <c r="F3135" i="1"/>
  <c r="D3135" i="1"/>
  <c r="J3135" i="1" s="1"/>
  <c r="G3134" i="1"/>
  <c r="L3134" i="1" s="1"/>
  <c r="D3134" i="1"/>
  <c r="L3133" i="1"/>
  <c r="G3133" i="1"/>
  <c r="H3133" i="1" s="1"/>
  <c r="D3133" i="1"/>
  <c r="F3133" i="1" s="1"/>
  <c r="J3132" i="1"/>
  <c r="H3132" i="1"/>
  <c r="G3132" i="1"/>
  <c r="L3132" i="1" s="1"/>
  <c r="D3132" i="1"/>
  <c r="F3132" i="1" s="1"/>
  <c r="G3131" i="1"/>
  <c r="F3131" i="1"/>
  <c r="D3131" i="1"/>
  <c r="J3131" i="1" s="1"/>
  <c r="G3130" i="1"/>
  <c r="L3130" i="1" s="1"/>
  <c r="D3130" i="1"/>
  <c r="L3129" i="1"/>
  <c r="G3129" i="1"/>
  <c r="H3129" i="1" s="1"/>
  <c r="D3129" i="1"/>
  <c r="F3129" i="1" s="1"/>
  <c r="J3128" i="1"/>
  <c r="H3128" i="1"/>
  <c r="G3128" i="1"/>
  <c r="L3128" i="1" s="1"/>
  <c r="D3128" i="1"/>
  <c r="F3128" i="1" s="1"/>
  <c r="G3127" i="1"/>
  <c r="F3127" i="1"/>
  <c r="D3127" i="1"/>
  <c r="J3127" i="1" s="1"/>
  <c r="G3126" i="1"/>
  <c r="L3126" i="1" s="1"/>
  <c r="D3126" i="1"/>
  <c r="L3125" i="1"/>
  <c r="G3125" i="1"/>
  <c r="H3125" i="1" s="1"/>
  <c r="D3125" i="1"/>
  <c r="F3125" i="1" s="1"/>
  <c r="J3124" i="1"/>
  <c r="H3124" i="1"/>
  <c r="G3124" i="1"/>
  <c r="L3124" i="1" s="1"/>
  <c r="D3124" i="1"/>
  <c r="F3124" i="1" s="1"/>
  <c r="G3123" i="1"/>
  <c r="F3123" i="1"/>
  <c r="D3123" i="1"/>
  <c r="J3123" i="1" s="1"/>
  <c r="G3122" i="1"/>
  <c r="L3122" i="1" s="1"/>
  <c r="D3122" i="1"/>
  <c r="L3121" i="1"/>
  <c r="G3121" i="1"/>
  <c r="H3121" i="1" s="1"/>
  <c r="D3121" i="1"/>
  <c r="F3121" i="1" s="1"/>
  <c r="J3120" i="1"/>
  <c r="H3120" i="1"/>
  <c r="G3120" i="1"/>
  <c r="L3120" i="1" s="1"/>
  <c r="D3120" i="1"/>
  <c r="F3120" i="1" s="1"/>
  <c r="G3119" i="1"/>
  <c r="F3119" i="1"/>
  <c r="D3119" i="1"/>
  <c r="J3119" i="1" s="1"/>
  <c r="G3118" i="1"/>
  <c r="L3118" i="1" s="1"/>
  <c r="D3118" i="1"/>
  <c r="L3117" i="1"/>
  <c r="G3117" i="1"/>
  <c r="H3117" i="1" s="1"/>
  <c r="D3117" i="1"/>
  <c r="F3117" i="1" s="1"/>
  <c r="J3116" i="1"/>
  <c r="H3116" i="1"/>
  <c r="G3116" i="1"/>
  <c r="L3116" i="1" s="1"/>
  <c r="D3116" i="1"/>
  <c r="F3116" i="1" s="1"/>
  <c r="G3115" i="1"/>
  <c r="F3115" i="1"/>
  <c r="D3115" i="1"/>
  <c r="J3115" i="1" s="1"/>
  <c r="G3114" i="1"/>
  <c r="L3114" i="1" s="1"/>
  <c r="D3114" i="1"/>
  <c r="L3113" i="1"/>
  <c r="G3113" i="1"/>
  <c r="H3113" i="1" s="1"/>
  <c r="D3113" i="1"/>
  <c r="F3113" i="1" s="1"/>
  <c r="J3112" i="1"/>
  <c r="H3112" i="1"/>
  <c r="G3112" i="1"/>
  <c r="L3112" i="1" s="1"/>
  <c r="D3112" i="1"/>
  <c r="F3112" i="1" s="1"/>
  <c r="G3111" i="1"/>
  <c r="F3111" i="1"/>
  <c r="D3111" i="1"/>
  <c r="J3111" i="1" s="1"/>
  <c r="G3110" i="1"/>
  <c r="L3110" i="1" s="1"/>
  <c r="D3110" i="1"/>
  <c r="L3109" i="1"/>
  <c r="G3109" i="1"/>
  <c r="H3109" i="1" s="1"/>
  <c r="D3109" i="1"/>
  <c r="F3109" i="1" s="1"/>
  <c r="J3108" i="1"/>
  <c r="H3108" i="1"/>
  <c r="G3108" i="1"/>
  <c r="L3108" i="1" s="1"/>
  <c r="D3108" i="1"/>
  <c r="F3108" i="1" s="1"/>
  <c r="G3107" i="1"/>
  <c r="F3107" i="1"/>
  <c r="D3107" i="1"/>
  <c r="J3107" i="1" s="1"/>
  <c r="G3106" i="1"/>
  <c r="L3106" i="1" s="1"/>
  <c r="D3106" i="1"/>
  <c r="L3105" i="1"/>
  <c r="G3105" i="1"/>
  <c r="H3105" i="1" s="1"/>
  <c r="D3105" i="1"/>
  <c r="F3105" i="1" s="1"/>
  <c r="J3104" i="1"/>
  <c r="H3104" i="1"/>
  <c r="G3104" i="1"/>
  <c r="L3104" i="1" s="1"/>
  <c r="D3104" i="1"/>
  <c r="F3104" i="1" s="1"/>
  <c r="G3103" i="1"/>
  <c r="F3103" i="1"/>
  <c r="D3103" i="1"/>
  <c r="J3103" i="1" s="1"/>
  <c r="G3102" i="1"/>
  <c r="L3102" i="1" s="1"/>
  <c r="D3102" i="1"/>
  <c r="L3101" i="1"/>
  <c r="G3101" i="1"/>
  <c r="H3101" i="1" s="1"/>
  <c r="D3101" i="1"/>
  <c r="F3101" i="1" s="1"/>
  <c r="J3100" i="1"/>
  <c r="H3100" i="1"/>
  <c r="G3100" i="1"/>
  <c r="L3100" i="1" s="1"/>
  <c r="D3100" i="1"/>
  <c r="F3100" i="1" s="1"/>
  <c r="G3099" i="1"/>
  <c r="F3099" i="1"/>
  <c r="D3099" i="1"/>
  <c r="G3098" i="1"/>
  <c r="D3098" i="1"/>
  <c r="L3097" i="1"/>
  <c r="G3097" i="1"/>
  <c r="H3097" i="1" s="1"/>
  <c r="D3097" i="1"/>
  <c r="F3097" i="1" s="1"/>
  <c r="J3096" i="1"/>
  <c r="H3096" i="1"/>
  <c r="G3096" i="1"/>
  <c r="L3096" i="1" s="1"/>
  <c r="D3096" i="1"/>
  <c r="F3096" i="1" s="1"/>
  <c r="G3095" i="1"/>
  <c r="F3095" i="1"/>
  <c r="D3095" i="1"/>
  <c r="J3095" i="1" s="1"/>
  <c r="G3094" i="1"/>
  <c r="L3094" i="1" s="1"/>
  <c r="D3094" i="1"/>
  <c r="L3093" i="1"/>
  <c r="J3093" i="1"/>
  <c r="G3093" i="1"/>
  <c r="H3093" i="1" s="1"/>
  <c r="D3093" i="1"/>
  <c r="F3093" i="1" s="1"/>
  <c r="J3092" i="1"/>
  <c r="H3092" i="1"/>
  <c r="G3092" i="1"/>
  <c r="L3092" i="1" s="1"/>
  <c r="D3092" i="1"/>
  <c r="F3092" i="1" s="1"/>
  <c r="G3091" i="1"/>
  <c r="F3091" i="1"/>
  <c r="D3091" i="1"/>
  <c r="J3091" i="1" s="1"/>
  <c r="G3090" i="1"/>
  <c r="L3090" i="1" s="1"/>
  <c r="D3090" i="1"/>
  <c r="L3089" i="1"/>
  <c r="J3089" i="1"/>
  <c r="G3089" i="1"/>
  <c r="H3089" i="1" s="1"/>
  <c r="D3089" i="1"/>
  <c r="F3089" i="1" s="1"/>
  <c r="J3088" i="1"/>
  <c r="H3088" i="1"/>
  <c r="G3088" i="1"/>
  <c r="L3088" i="1" s="1"/>
  <c r="D3088" i="1"/>
  <c r="F3088" i="1" s="1"/>
  <c r="G3087" i="1"/>
  <c r="F3087" i="1"/>
  <c r="D3087" i="1"/>
  <c r="J3087" i="1" s="1"/>
  <c r="G3086" i="1"/>
  <c r="L3086" i="1" s="1"/>
  <c r="D3086" i="1"/>
  <c r="L3085" i="1"/>
  <c r="J3085" i="1"/>
  <c r="G3085" i="1"/>
  <c r="H3085" i="1" s="1"/>
  <c r="D3085" i="1"/>
  <c r="F3085" i="1" s="1"/>
  <c r="J3084" i="1"/>
  <c r="H3084" i="1"/>
  <c r="G3084" i="1"/>
  <c r="L3084" i="1" s="1"/>
  <c r="D3084" i="1"/>
  <c r="F3084" i="1" s="1"/>
  <c r="G3083" i="1"/>
  <c r="F3083" i="1"/>
  <c r="D3083" i="1"/>
  <c r="J3083" i="1" s="1"/>
  <c r="G3082" i="1"/>
  <c r="L3082" i="1" s="1"/>
  <c r="D3082" i="1"/>
  <c r="L3081" i="1"/>
  <c r="J3081" i="1"/>
  <c r="G3081" i="1"/>
  <c r="H3081" i="1" s="1"/>
  <c r="D3081" i="1"/>
  <c r="F3081" i="1" s="1"/>
  <c r="J3080" i="1"/>
  <c r="H3080" i="1"/>
  <c r="G3080" i="1"/>
  <c r="L3080" i="1" s="1"/>
  <c r="D3080" i="1"/>
  <c r="F3080" i="1" s="1"/>
  <c r="G3079" i="1"/>
  <c r="F3079" i="1"/>
  <c r="D3079" i="1"/>
  <c r="J3079" i="1" s="1"/>
  <c r="G3078" i="1"/>
  <c r="L3078" i="1" s="1"/>
  <c r="D3078" i="1"/>
  <c r="L3077" i="1"/>
  <c r="J3077" i="1"/>
  <c r="G3077" i="1"/>
  <c r="H3077" i="1" s="1"/>
  <c r="D3077" i="1"/>
  <c r="F3077" i="1" s="1"/>
  <c r="J3076" i="1"/>
  <c r="H3076" i="1"/>
  <c r="G3076" i="1"/>
  <c r="L3076" i="1" s="1"/>
  <c r="D3076" i="1"/>
  <c r="F3076" i="1" s="1"/>
  <c r="G3075" i="1"/>
  <c r="F3075" i="1"/>
  <c r="D3075" i="1"/>
  <c r="J3075" i="1" s="1"/>
  <c r="G3074" i="1"/>
  <c r="L3074" i="1" s="1"/>
  <c r="D3074" i="1"/>
  <c r="L3073" i="1"/>
  <c r="J3073" i="1"/>
  <c r="G3073" i="1"/>
  <c r="H3073" i="1" s="1"/>
  <c r="D3073" i="1"/>
  <c r="F3073" i="1" s="1"/>
  <c r="J3072" i="1"/>
  <c r="H3072" i="1"/>
  <c r="G3072" i="1"/>
  <c r="L3072" i="1" s="1"/>
  <c r="D3072" i="1"/>
  <c r="F3072" i="1" s="1"/>
  <c r="G3071" i="1"/>
  <c r="D3071" i="1"/>
  <c r="J3071" i="1" s="1"/>
  <c r="G3070" i="1"/>
  <c r="L3070" i="1" s="1"/>
  <c r="D3070" i="1"/>
  <c r="L3069" i="1"/>
  <c r="J3069" i="1"/>
  <c r="G3069" i="1"/>
  <c r="H3069" i="1" s="1"/>
  <c r="D3069" i="1"/>
  <c r="F3069" i="1" s="1"/>
  <c r="J3068" i="1"/>
  <c r="H3068" i="1"/>
  <c r="G3068" i="1"/>
  <c r="L3068" i="1" s="1"/>
  <c r="D3068" i="1"/>
  <c r="F3068" i="1" s="1"/>
  <c r="G3067" i="1"/>
  <c r="F3067" i="1"/>
  <c r="D3067" i="1"/>
  <c r="J3067" i="1" s="1"/>
  <c r="G3066" i="1"/>
  <c r="D3066" i="1"/>
  <c r="L3065" i="1"/>
  <c r="J3065" i="1"/>
  <c r="G3065" i="1"/>
  <c r="H3065" i="1" s="1"/>
  <c r="D3065" i="1"/>
  <c r="F3065" i="1" s="1"/>
  <c r="J3064" i="1"/>
  <c r="G3064" i="1"/>
  <c r="L3064" i="1" s="1"/>
  <c r="D3064" i="1"/>
  <c r="F3064" i="1" s="1"/>
  <c r="J3063" i="1"/>
  <c r="G3063" i="1"/>
  <c r="D3063" i="1"/>
  <c r="F3063" i="1" s="1"/>
  <c r="G3062" i="1"/>
  <c r="D3062" i="1"/>
  <c r="L3061" i="1"/>
  <c r="G3061" i="1"/>
  <c r="H3061" i="1" s="1"/>
  <c r="D3061" i="1"/>
  <c r="F3061" i="1" s="1"/>
  <c r="J3060" i="1"/>
  <c r="H3060" i="1"/>
  <c r="G3060" i="1"/>
  <c r="D3060" i="1"/>
  <c r="F3060" i="1" s="1"/>
  <c r="G3059" i="1"/>
  <c r="F3059" i="1"/>
  <c r="D3059" i="1"/>
  <c r="J3059" i="1" s="1"/>
  <c r="G3058" i="1"/>
  <c r="D3058" i="1"/>
  <c r="L3057" i="1"/>
  <c r="G3057" i="1"/>
  <c r="H3057" i="1" s="1"/>
  <c r="D3057" i="1"/>
  <c r="F3057" i="1" s="1"/>
  <c r="J3056" i="1"/>
  <c r="H3056" i="1"/>
  <c r="G3056" i="1"/>
  <c r="L3056" i="1" s="1"/>
  <c r="D3056" i="1"/>
  <c r="F3056" i="1" s="1"/>
  <c r="G3055" i="1"/>
  <c r="D3055" i="1"/>
  <c r="J3055" i="1" s="1"/>
  <c r="J3054" i="1"/>
  <c r="G3054" i="1"/>
  <c r="D3054" i="1"/>
  <c r="F3054" i="1" s="1"/>
  <c r="L3053" i="1"/>
  <c r="J3053" i="1"/>
  <c r="G3053" i="1"/>
  <c r="H3053" i="1" s="1"/>
  <c r="D3053" i="1"/>
  <c r="F3053" i="1" s="1"/>
  <c r="J3052" i="1"/>
  <c r="H3052" i="1"/>
  <c r="G3052" i="1"/>
  <c r="L3052" i="1" s="1"/>
  <c r="D3052" i="1"/>
  <c r="F3052" i="1" s="1"/>
  <c r="J3051" i="1"/>
  <c r="G3051" i="1"/>
  <c r="D3051" i="1"/>
  <c r="F3051" i="1" s="1"/>
  <c r="G3050" i="1"/>
  <c r="D3050" i="1"/>
  <c r="F3050" i="1" s="1"/>
  <c r="J3049" i="1"/>
  <c r="G3049" i="1"/>
  <c r="H3049" i="1" s="1"/>
  <c r="D3049" i="1"/>
  <c r="F3049" i="1" s="1"/>
  <c r="G3048" i="1"/>
  <c r="L3048" i="1" s="1"/>
  <c r="D3048" i="1"/>
  <c r="F3048" i="1" s="1"/>
  <c r="J3047" i="1"/>
  <c r="G3047" i="1"/>
  <c r="F3047" i="1"/>
  <c r="D3047" i="1"/>
  <c r="G3046" i="1"/>
  <c r="D3046" i="1"/>
  <c r="F3046" i="1" s="1"/>
  <c r="L3045" i="1"/>
  <c r="G3045" i="1"/>
  <c r="H3045" i="1" s="1"/>
  <c r="D3045" i="1"/>
  <c r="F3045" i="1" s="1"/>
  <c r="G3044" i="1"/>
  <c r="L3044" i="1" s="1"/>
  <c r="D3044" i="1"/>
  <c r="F3044" i="1" s="1"/>
  <c r="J3043" i="1"/>
  <c r="G3043" i="1"/>
  <c r="F3043" i="1"/>
  <c r="D3043" i="1"/>
  <c r="G3042" i="1"/>
  <c r="D3042" i="1"/>
  <c r="F3042" i="1" s="1"/>
  <c r="L3041" i="1"/>
  <c r="J3041" i="1"/>
  <c r="G3041" i="1"/>
  <c r="H3041" i="1" s="1"/>
  <c r="D3041" i="1"/>
  <c r="F3041" i="1" s="1"/>
  <c r="G3040" i="1"/>
  <c r="L3040" i="1" s="1"/>
  <c r="D3040" i="1"/>
  <c r="F3040" i="1" s="1"/>
  <c r="J3039" i="1"/>
  <c r="G3039" i="1"/>
  <c r="D3039" i="1"/>
  <c r="F3039" i="1" s="1"/>
  <c r="J3038" i="1"/>
  <c r="G3038" i="1"/>
  <c r="D3038" i="1"/>
  <c r="F3038" i="1" s="1"/>
  <c r="J3037" i="1"/>
  <c r="G3037" i="1"/>
  <c r="H3037" i="1" s="1"/>
  <c r="D3037" i="1"/>
  <c r="F3037" i="1" s="1"/>
  <c r="J3036" i="1"/>
  <c r="H3036" i="1"/>
  <c r="G3036" i="1"/>
  <c r="L3036" i="1" s="1"/>
  <c r="D3036" i="1"/>
  <c r="F3036" i="1" s="1"/>
  <c r="J3035" i="1"/>
  <c r="G3035" i="1"/>
  <c r="F3035" i="1"/>
  <c r="D3035" i="1"/>
  <c r="J3034" i="1"/>
  <c r="G3034" i="1"/>
  <c r="D3034" i="1"/>
  <c r="F3034" i="1" s="1"/>
  <c r="G3033" i="1"/>
  <c r="H3033" i="1" s="1"/>
  <c r="D3033" i="1"/>
  <c r="F3033" i="1" s="1"/>
  <c r="J3032" i="1"/>
  <c r="H3032" i="1"/>
  <c r="G3032" i="1"/>
  <c r="L3032" i="1" s="1"/>
  <c r="D3032" i="1"/>
  <c r="F3032" i="1" s="1"/>
  <c r="G3031" i="1"/>
  <c r="F3031" i="1"/>
  <c r="D3031" i="1"/>
  <c r="J3031" i="1" s="1"/>
  <c r="G3030" i="1"/>
  <c r="D3030" i="1"/>
  <c r="F3030" i="1" s="1"/>
  <c r="G3029" i="1"/>
  <c r="H3029" i="1" s="1"/>
  <c r="D3029" i="1"/>
  <c r="F3029" i="1" s="1"/>
  <c r="J3028" i="1"/>
  <c r="G3028" i="1"/>
  <c r="L3028" i="1" s="1"/>
  <c r="D3028" i="1"/>
  <c r="F3028" i="1" s="1"/>
  <c r="G3027" i="1"/>
  <c r="D3027" i="1"/>
  <c r="J3027" i="1" s="1"/>
  <c r="J3026" i="1"/>
  <c r="G3026" i="1"/>
  <c r="D3026" i="1"/>
  <c r="F3026" i="1" s="1"/>
  <c r="L3025" i="1"/>
  <c r="G3025" i="1"/>
  <c r="H3025" i="1" s="1"/>
  <c r="D3025" i="1"/>
  <c r="F3025" i="1" s="1"/>
  <c r="J3024" i="1"/>
  <c r="H3024" i="1"/>
  <c r="G3024" i="1"/>
  <c r="L3024" i="1" s="1"/>
  <c r="D3024" i="1"/>
  <c r="F3024" i="1" s="1"/>
  <c r="G3023" i="1"/>
  <c r="D3023" i="1"/>
  <c r="J3023" i="1" s="1"/>
  <c r="J3022" i="1"/>
  <c r="G3022" i="1"/>
  <c r="D3022" i="1"/>
  <c r="F3022" i="1" s="1"/>
  <c r="L3021" i="1"/>
  <c r="J3021" i="1"/>
  <c r="G3021" i="1"/>
  <c r="H3021" i="1" s="1"/>
  <c r="D3021" i="1"/>
  <c r="F3021" i="1" s="1"/>
  <c r="J3020" i="1"/>
  <c r="H3020" i="1"/>
  <c r="G3020" i="1"/>
  <c r="L3020" i="1" s="1"/>
  <c r="D3020" i="1"/>
  <c r="F3020" i="1" s="1"/>
  <c r="J3019" i="1"/>
  <c r="G3019" i="1"/>
  <c r="D3019" i="1"/>
  <c r="F3019" i="1" s="1"/>
  <c r="G3018" i="1"/>
  <c r="D3018" i="1"/>
  <c r="F3018" i="1" s="1"/>
  <c r="J3017" i="1"/>
  <c r="G3017" i="1"/>
  <c r="H3017" i="1" s="1"/>
  <c r="D3017" i="1"/>
  <c r="F3017" i="1" s="1"/>
  <c r="G3016" i="1"/>
  <c r="L3016" i="1" s="1"/>
  <c r="D3016" i="1"/>
  <c r="F3016" i="1" s="1"/>
  <c r="J3015" i="1"/>
  <c r="G3015" i="1"/>
  <c r="F3015" i="1"/>
  <c r="D3015" i="1"/>
  <c r="G3014" i="1"/>
  <c r="D3014" i="1"/>
  <c r="F3014" i="1" s="1"/>
  <c r="L3013" i="1"/>
  <c r="G3013" i="1"/>
  <c r="H3013" i="1" s="1"/>
  <c r="D3013" i="1"/>
  <c r="F3013" i="1" s="1"/>
  <c r="G3012" i="1"/>
  <c r="L3012" i="1" s="1"/>
  <c r="D3012" i="1"/>
  <c r="F3012" i="1" s="1"/>
  <c r="J3011" i="1"/>
  <c r="G3011" i="1"/>
  <c r="F3011" i="1"/>
  <c r="D3011" i="1"/>
  <c r="G3010" i="1"/>
  <c r="D3010" i="1"/>
  <c r="F3010" i="1" s="1"/>
  <c r="L3009" i="1"/>
  <c r="J3009" i="1"/>
  <c r="G3009" i="1"/>
  <c r="H3009" i="1" s="1"/>
  <c r="D3009" i="1"/>
  <c r="F3009" i="1" s="1"/>
  <c r="G3008" i="1"/>
  <c r="L3008" i="1" s="1"/>
  <c r="D3008" i="1"/>
  <c r="F3008" i="1" s="1"/>
  <c r="J3007" i="1"/>
  <c r="G3007" i="1"/>
  <c r="D3007" i="1"/>
  <c r="F3007" i="1" s="1"/>
  <c r="G3006" i="1"/>
  <c r="D3006" i="1"/>
  <c r="F3006" i="1" s="1"/>
  <c r="J3005" i="1"/>
  <c r="G3005" i="1"/>
  <c r="H3005" i="1" s="1"/>
  <c r="D3005" i="1"/>
  <c r="F3005" i="1" s="1"/>
  <c r="H3004" i="1"/>
  <c r="G3004" i="1"/>
  <c r="L3004" i="1" s="1"/>
  <c r="D3004" i="1"/>
  <c r="F3004" i="1" s="1"/>
  <c r="J3003" i="1"/>
  <c r="G3003" i="1"/>
  <c r="F3003" i="1"/>
  <c r="D3003" i="1"/>
  <c r="J3002" i="1"/>
  <c r="G3002" i="1"/>
  <c r="D3002" i="1"/>
  <c r="F3002" i="1" s="1"/>
  <c r="J3001" i="1"/>
  <c r="G3001" i="1"/>
  <c r="H3001" i="1" s="1"/>
  <c r="F3001" i="1"/>
  <c r="D3001" i="1"/>
  <c r="H3000" i="1"/>
  <c r="G3000" i="1"/>
  <c r="L3000" i="1" s="1"/>
  <c r="D3000" i="1"/>
  <c r="F3000" i="1" s="1"/>
  <c r="J2999" i="1"/>
  <c r="G2999" i="1"/>
  <c r="H2999" i="1" s="1"/>
  <c r="D2999" i="1"/>
  <c r="F2999" i="1" s="1"/>
  <c r="G2998" i="1"/>
  <c r="L2998" i="1" s="1"/>
  <c r="D2998" i="1"/>
  <c r="F2998" i="1" s="1"/>
  <c r="L2997" i="1"/>
  <c r="J2997" i="1"/>
  <c r="G2997" i="1"/>
  <c r="H2997" i="1" s="1"/>
  <c r="F2997" i="1"/>
  <c r="D2997" i="1"/>
  <c r="H2996" i="1"/>
  <c r="G2996" i="1"/>
  <c r="L2996" i="1" s="1"/>
  <c r="D2996" i="1"/>
  <c r="F2996" i="1" s="1"/>
  <c r="L2995" i="1"/>
  <c r="J2995" i="1"/>
  <c r="G2995" i="1"/>
  <c r="H2995" i="1" s="1"/>
  <c r="F2995" i="1"/>
  <c r="D2995" i="1"/>
  <c r="G2994" i="1"/>
  <c r="L2994" i="1" s="1"/>
  <c r="D2994" i="1"/>
  <c r="F2994" i="1" s="1"/>
  <c r="G2993" i="1"/>
  <c r="H2993" i="1" s="1"/>
  <c r="D2993" i="1"/>
  <c r="J2993" i="1" s="1"/>
  <c r="J2992" i="1"/>
  <c r="H2992" i="1"/>
  <c r="G2992" i="1"/>
  <c r="L2992" i="1" s="1"/>
  <c r="D2992" i="1"/>
  <c r="F2992" i="1" s="1"/>
  <c r="L2991" i="1"/>
  <c r="G2991" i="1"/>
  <c r="H2991" i="1" s="1"/>
  <c r="F2991" i="1"/>
  <c r="D2991" i="1"/>
  <c r="J2991" i="1" s="1"/>
  <c r="J2990" i="1"/>
  <c r="H2990" i="1"/>
  <c r="G2990" i="1"/>
  <c r="D2990" i="1"/>
  <c r="F2990" i="1" s="1"/>
  <c r="G2989" i="1"/>
  <c r="H2989" i="1" s="1"/>
  <c r="D2989" i="1"/>
  <c r="J2989" i="1" s="1"/>
  <c r="J2988" i="1"/>
  <c r="G2988" i="1"/>
  <c r="L2988" i="1" s="1"/>
  <c r="D2988" i="1"/>
  <c r="F2988" i="1" s="1"/>
  <c r="G2987" i="1"/>
  <c r="H2987" i="1" s="1"/>
  <c r="F2987" i="1"/>
  <c r="D2987" i="1"/>
  <c r="J2987" i="1" s="1"/>
  <c r="H2986" i="1"/>
  <c r="G2986" i="1"/>
  <c r="L2986" i="1" s="1"/>
  <c r="D2986" i="1"/>
  <c r="J2986" i="1" s="1"/>
  <c r="L2985" i="1"/>
  <c r="J2985" i="1"/>
  <c r="H2985" i="1"/>
  <c r="G2985" i="1"/>
  <c r="F2985" i="1"/>
  <c r="D2985" i="1"/>
  <c r="J2984" i="1"/>
  <c r="G2984" i="1"/>
  <c r="L2984" i="1" s="1"/>
  <c r="F2984" i="1"/>
  <c r="D2984" i="1"/>
  <c r="G2983" i="1"/>
  <c r="L2983" i="1" s="1"/>
  <c r="D2983" i="1"/>
  <c r="J2983" i="1" s="1"/>
  <c r="L2982" i="1"/>
  <c r="H2982" i="1"/>
  <c r="G2982" i="1"/>
  <c r="D2982" i="1"/>
  <c r="J2982" i="1" s="1"/>
  <c r="L2981" i="1"/>
  <c r="J2981" i="1"/>
  <c r="H2981" i="1"/>
  <c r="G2981" i="1"/>
  <c r="F2981" i="1"/>
  <c r="D2981" i="1"/>
  <c r="J2980" i="1"/>
  <c r="G2980" i="1"/>
  <c r="L2980" i="1" s="1"/>
  <c r="F2980" i="1"/>
  <c r="D2980" i="1"/>
  <c r="G2979" i="1"/>
  <c r="L2979" i="1" s="1"/>
  <c r="D2979" i="1"/>
  <c r="J2979" i="1" s="1"/>
  <c r="L2978" i="1"/>
  <c r="H2978" i="1"/>
  <c r="G2978" i="1"/>
  <c r="D2978" i="1"/>
  <c r="J2978" i="1" s="1"/>
  <c r="L2977" i="1"/>
  <c r="J2977" i="1"/>
  <c r="H2977" i="1"/>
  <c r="G2977" i="1"/>
  <c r="F2977" i="1"/>
  <c r="D2977" i="1"/>
  <c r="J2976" i="1"/>
  <c r="G2976" i="1"/>
  <c r="L2976" i="1" s="1"/>
  <c r="F2976" i="1"/>
  <c r="D2976" i="1"/>
  <c r="G2975" i="1"/>
  <c r="L2975" i="1" s="1"/>
  <c r="D2975" i="1"/>
  <c r="J2975" i="1" s="1"/>
  <c r="L2974" i="1"/>
  <c r="H2974" i="1"/>
  <c r="G2974" i="1"/>
  <c r="D2974" i="1"/>
  <c r="J2974" i="1" s="1"/>
  <c r="L2973" i="1"/>
  <c r="J2973" i="1"/>
  <c r="H2973" i="1"/>
  <c r="G2973" i="1"/>
  <c r="F2973" i="1"/>
  <c r="D2973" i="1"/>
  <c r="J2972" i="1"/>
  <c r="G2972" i="1"/>
  <c r="L2972" i="1" s="1"/>
  <c r="F2972" i="1"/>
  <c r="D2972" i="1"/>
  <c r="G2971" i="1"/>
  <c r="L2971" i="1" s="1"/>
  <c r="D2971" i="1"/>
  <c r="J2971" i="1" s="1"/>
  <c r="L2970" i="1"/>
  <c r="H2970" i="1"/>
  <c r="G2970" i="1"/>
  <c r="D2970" i="1"/>
  <c r="J2970" i="1" s="1"/>
  <c r="L2969" i="1"/>
  <c r="J2969" i="1"/>
  <c r="H2969" i="1"/>
  <c r="G2969" i="1"/>
  <c r="F2969" i="1"/>
  <c r="D2969" i="1"/>
  <c r="J2968" i="1"/>
  <c r="G2968" i="1"/>
  <c r="L2968" i="1" s="1"/>
  <c r="F2968" i="1"/>
  <c r="D2968" i="1"/>
  <c r="G2967" i="1"/>
  <c r="L2967" i="1" s="1"/>
  <c r="D2967" i="1"/>
  <c r="J2967" i="1" s="1"/>
  <c r="L2966" i="1"/>
  <c r="H2966" i="1"/>
  <c r="G2966" i="1"/>
  <c r="D2966" i="1"/>
  <c r="J2966" i="1" s="1"/>
  <c r="L2965" i="1"/>
  <c r="J2965" i="1"/>
  <c r="H2965" i="1"/>
  <c r="G2965" i="1"/>
  <c r="F2965" i="1"/>
  <c r="D2965" i="1"/>
  <c r="J2964" i="1"/>
  <c r="G2964" i="1"/>
  <c r="L2964" i="1" s="1"/>
  <c r="F2964" i="1"/>
  <c r="D2964" i="1"/>
  <c r="G2963" i="1"/>
  <c r="L2963" i="1" s="1"/>
  <c r="D2963" i="1"/>
  <c r="J2963" i="1" s="1"/>
  <c r="L2962" i="1"/>
  <c r="H2962" i="1"/>
  <c r="G2962" i="1"/>
  <c r="D2962" i="1"/>
  <c r="J2962" i="1" s="1"/>
  <c r="L2961" i="1"/>
  <c r="J2961" i="1"/>
  <c r="H2961" i="1"/>
  <c r="G2961" i="1"/>
  <c r="F2961" i="1"/>
  <c r="D2961" i="1"/>
  <c r="J2960" i="1"/>
  <c r="G2960" i="1"/>
  <c r="L2960" i="1" s="1"/>
  <c r="F2960" i="1"/>
  <c r="D2960" i="1"/>
  <c r="G2959" i="1"/>
  <c r="L2959" i="1" s="1"/>
  <c r="D2959" i="1"/>
  <c r="J2959" i="1" s="1"/>
  <c r="L2958" i="1"/>
  <c r="H2958" i="1"/>
  <c r="G2958" i="1"/>
  <c r="D2958" i="1"/>
  <c r="J2958" i="1" s="1"/>
  <c r="L2957" i="1"/>
  <c r="J2957" i="1"/>
  <c r="H2957" i="1"/>
  <c r="G2957" i="1"/>
  <c r="F2957" i="1"/>
  <c r="D2957" i="1"/>
  <c r="J2956" i="1"/>
  <c r="G2956" i="1"/>
  <c r="L2956" i="1" s="1"/>
  <c r="F2956" i="1"/>
  <c r="D2956" i="1"/>
  <c r="G2955" i="1"/>
  <c r="L2955" i="1" s="1"/>
  <c r="D2955" i="1"/>
  <c r="J2955" i="1" s="1"/>
  <c r="L2954" i="1"/>
  <c r="H2954" i="1"/>
  <c r="G2954" i="1"/>
  <c r="D2954" i="1"/>
  <c r="J2954" i="1" s="1"/>
  <c r="L2953" i="1"/>
  <c r="J2953" i="1"/>
  <c r="H2953" i="1"/>
  <c r="G2953" i="1"/>
  <c r="F2953" i="1"/>
  <c r="D2953" i="1"/>
  <c r="J2952" i="1"/>
  <c r="G2952" i="1"/>
  <c r="L2952" i="1" s="1"/>
  <c r="F2952" i="1"/>
  <c r="D2952" i="1"/>
  <c r="G2951" i="1"/>
  <c r="L2951" i="1" s="1"/>
  <c r="D2951" i="1"/>
  <c r="J2951" i="1" s="1"/>
  <c r="L2950" i="1"/>
  <c r="H2950" i="1"/>
  <c r="G2950" i="1"/>
  <c r="D2950" i="1"/>
  <c r="J2950" i="1" s="1"/>
  <c r="L2949" i="1"/>
  <c r="J2949" i="1"/>
  <c r="H2949" i="1"/>
  <c r="G2949" i="1"/>
  <c r="D2949" i="1"/>
  <c r="F2949" i="1" s="1"/>
  <c r="J2948" i="1"/>
  <c r="G2948" i="1"/>
  <c r="L2948" i="1" s="1"/>
  <c r="F2948" i="1"/>
  <c r="D2948" i="1"/>
  <c r="G2947" i="1"/>
  <c r="L2947" i="1" s="1"/>
  <c r="D2947" i="1"/>
  <c r="J2947" i="1" s="1"/>
  <c r="L2946" i="1"/>
  <c r="G2946" i="1"/>
  <c r="H2946" i="1" s="1"/>
  <c r="D2946" i="1"/>
  <c r="J2946" i="1" s="1"/>
  <c r="L2945" i="1"/>
  <c r="J2945" i="1"/>
  <c r="H2945" i="1"/>
  <c r="G2945" i="1"/>
  <c r="D2945" i="1"/>
  <c r="F2945" i="1" s="1"/>
  <c r="J2944" i="1"/>
  <c r="G2944" i="1"/>
  <c r="L2944" i="1" s="1"/>
  <c r="F2944" i="1"/>
  <c r="D2944" i="1"/>
  <c r="G2943" i="1"/>
  <c r="L2943" i="1" s="1"/>
  <c r="D2943" i="1"/>
  <c r="J2943" i="1" s="1"/>
  <c r="L2942" i="1"/>
  <c r="G2942" i="1"/>
  <c r="H2942" i="1" s="1"/>
  <c r="D2942" i="1"/>
  <c r="J2942" i="1" s="1"/>
  <c r="L2941" i="1"/>
  <c r="J2941" i="1"/>
  <c r="H2941" i="1"/>
  <c r="G2941" i="1"/>
  <c r="D2941" i="1"/>
  <c r="F2941" i="1" s="1"/>
  <c r="J2940" i="1"/>
  <c r="G2940" i="1"/>
  <c r="L2940" i="1" s="1"/>
  <c r="F2940" i="1"/>
  <c r="D2940" i="1"/>
  <c r="G2939" i="1"/>
  <c r="L2939" i="1" s="1"/>
  <c r="D2939" i="1"/>
  <c r="J2939" i="1" s="1"/>
  <c r="L2938" i="1"/>
  <c r="G2938" i="1"/>
  <c r="H2938" i="1" s="1"/>
  <c r="D2938" i="1"/>
  <c r="J2938" i="1" s="1"/>
  <c r="L2937" i="1"/>
  <c r="J2937" i="1"/>
  <c r="H2937" i="1"/>
  <c r="G2937" i="1"/>
  <c r="D2937" i="1"/>
  <c r="F2937" i="1" s="1"/>
  <c r="J2936" i="1"/>
  <c r="G2936" i="1"/>
  <c r="L2936" i="1" s="1"/>
  <c r="F2936" i="1"/>
  <c r="D2936" i="1"/>
  <c r="G2935" i="1"/>
  <c r="L2935" i="1" s="1"/>
  <c r="D2935" i="1"/>
  <c r="J2935" i="1" s="1"/>
  <c r="L2934" i="1"/>
  <c r="G2934" i="1"/>
  <c r="H2934" i="1" s="1"/>
  <c r="D2934" i="1"/>
  <c r="J2934" i="1" s="1"/>
  <c r="L2933" i="1"/>
  <c r="J2933" i="1"/>
  <c r="H2933" i="1"/>
  <c r="G2933" i="1"/>
  <c r="D2933" i="1"/>
  <c r="F2933" i="1" s="1"/>
  <c r="J2932" i="1"/>
  <c r="G2932" i="1"/>
  <c r="L2932" i="1" s="1"/>
  <c r="F2932" i="1"/>
  <c r="D2932" i="1"/>
  <c r="G2931" i="1"/>
  <c r="L2931" i="1" s="1"/>
  <c r="D2931" i="1"/>
  <c r="J2931" i="1" s="1"/>
  <c r="L2930" i="1"/>
  <c r="G2930" i="1"/>
  <c r="H2930" i="1" s="1"/>
  <c r="D2930" i="1"/>
  <c r="J2930" i="1" s="1"/>
  <c r="L2929" i="1"/>
  <c r="J2929" i="1"/>
  <c r="H2929" i="1"/>
  <c r="G2929" i="1"/>
  <c r="D2929" i="1"/>
  <c r="F2929" i="1" s="1"/>
  <c r="J2928" i="1"/>
  <c r="G2928" i="1"/>
  <c r="L2928" i="1" s="1"/>
  <c r="F2928" i="1"/>
  <c r="D2928" i="1"/>
  <c r="G2927" i="1"/>
  <c r="L2927" i="1" s="1"/>
  <c r="D2927" i="1"/>
  <c r="J2927" i="1" s="1"/>
  <c r="L2926" i="1"/>
  <c r="G2926" i="1"/>
  <c r="H2926" i="1" s="1"/>
  <c r="D2926" i="1"/>
  <c r="J2926" i="1" s="1"/>
  <c r="J2925" i="1"/>
  <c r="H2925" i="1"/>
  <c r="G2925" i="1"/>
  <c r="L2925" i="1" s="1"/>
  <c r="D2925" i="1"/>
  <c r="F2925" i="1" s="1"/>
  <c r="J2924" i="1"/>
  <c r="G2924" i="1"/>
  <c r="L2924" i="1" s="1"/>
  <c r="F2924" i="1"/>
  <c r="D2924" i="1"/>
  <c r="G2923" i="1"/>
  <c r="L2923" i="1" s="1"/>
  <c r="D2923" i="1"/>
  <c r="J2923" i="1" s="1"/>
  <c r="L2922" i="1"/>
  <c r="G2922" i="1"/>
  <c r="H2922" i="1" s="1"/>
  <c r="D2922" i="1"/>
  <c r="J2922" i="1" s="1"/>
  <c r="J2921" i="1"/>
  <c r="H2921" i="1"/>
  <c r="G2921" i="1"/>
  <c r="L2921" i="1" s="1"/>
  <c r="D2921" i="1"/>
  <c r="F2921" i="1" s="1"/>
  <c r="J2920" i="1"/>
  <c r="G2920" i="1"/>
  <c r="L2920" i="1" s="1"/>
  <c r="F2920" i="1"/>
  <c r="D2920" i="1"/>
  <c r="G2919" i="1"/>
  <c r="L2919" i="1" s="1"/>
  <c r="D2919" i="1"/>
  <c r="J2919" i="1" s="1"/>
  <c r="L2918" i="1"/>
  <c r="G2918" i="1"/>
  <c r="H2918" i="1" s="1"/>
  <c r="D2918" i="1"/>
  <c r="J2918" i="1" s="1"/>
  <c r="J2917" i="1"/>
  <c r="H2917" i="1"/>
  <c r="G2917" i="1"/>
  <c r="L2917" i="1" s="1"/>
  <c r="D2917" i="1"/>
  <c r="F2917" i="1" s="1"/>
  <c r="J2916" i="1"/>
  <c r="G2916" i="1"/>
  <c r="L2916" i="1" s="1"/>
  <c r="F2916" i="1"/>
  <c r="D2916" i="1"/>
  <c r="G2915" i="1"/>
  <c r="L2915" i="1" s="1"/>
  <c r="D2915" i="1"/>
  <c r="J2915" i="1" s="1"/>
  <c r="L2914" i="1"/>
  <c r="G2914" i="1"/>
  <c r="H2914" i="1" s="1"/>
  <c r="D2914" i="1"/>
  <c r="J2914" i="1" s="1"/>
  <c r="J2913" i="1"/>
  <c r="H2913" i="1"/>
  <c r="G2913" i="1"/>
  <c r="L2913" i="1" s="1"/>
  <c r="D2913" i="1"/>
  <c r="F2913" i="1" s="1"/>
  <c r="J2912" i="1"/>
  <c r="G2912" i="1"/>
  <c r="L2912" i="1" s="1"/>
  <c r="F2912" i="1"/>
  <c r="D2912" i="1"/>
  <c r="G2911" i="1"/>
  <c r="L2911" i="1" s="1"/>
  <c r="D2911" i="1"/>
  <c r="J2911" i="1" s="1"/>
  <c r="L2910" i="1"/>
  <c r="G2910" i="1"/>
  <c r="H2910" i="1" s="1"/>
  <c r="D2910" i="1"/>
  <c r="J2910" i="1" s="1"/>
  <c r="J2909" i="1"/>
  <c r="H2909" i="1"/>
  <c r="G2909" i="1"/>
  <c r="L2909" i="1" s="1"/>
  <c r="D2909" i="1"/>
  <c r="F2909" i="1" s="1"/>
  <c r="J2908" i="1"/>
  <c r="G2908" i="1"/>
  <c r="L2908" i="1" s="1"/>
  <c r="F2908" i="1"/>
  <c r="D2908" i="1"/>
  <c r="G2907" i="1"/>
  <c r="L2907" i="1" s="1"/>
  <c r="D2907" i="1"/>
  <c r="J2907" i="1" s="1"/>
  <c r="L2906" i="1"/>
  <c r="G2906" i="1"/>
  <c r="H2906" i="1" s="1"/>
  <c r="D2906" i="1"/>
  <c r="J2906" i="1" s="1"/>
  <c r="J2905" i="1"/>
  <c r="H2905" i="1"/>
  <c r="G2905" i="1"/>
  <c r="L2905" i="1" s="1"/>
  <c r="D2905" i="1"/>
  <c r="F2905" i="1" s="1"/>
  <c r="J2904" i="1"/>
  <c r="G2904" i="1"/>
  <c r="L2904" i="1" s="1"/>
  <c r="F2904" i="1"/>
  <c r="D2904" i="1"/>
  <c r="G2903" i="1"/>
  <c r="L2903" i="1" s="1"/>
  <c r="D2903" i="1"/>
  <c r="J2903" i="1" s="1"/>
  <c r="L2902" i="1"/>
  <c r="G2902" i="1"/>
  <c r="H2902" i="1" s="1"/>
  <c r="D2902" i="1"/>
  <c r="J2902" i="1" s="1"/>
  <c r="J2901" i="1"/>
  <c r="H2901" i="1"/>
  <c r="G2901" i="1"/>
  <c r="L2901" i="1" s="1"/>
  <c r="D2901" i="1"/>
  <c r="F2901" i="1" s="1"/>
  <c r="J2900" i="1"/>
  <c r="G2900" i="1"/>
  <c r="L2900" i="1" s="1"/>
  <c r="F2900" i="1"/>
  <c r="D2900" i="1"/>
  <c r="G2899" i="1"/>
  <c r="L2899" i="1" s="1"/>
  <c r="D2899" i="1"/>
  <c r="J2899" i="1" s="1"/>
  <c r="L2898" i="1"/>
  <c r="G2898" i="1"/>
  <c r="H2898" i="1" s="1"/>
  <c r="D2898" i="1"/>
  <c r="J2898" i="1" s="1"/>
  <c r="J2897" i="1"/>
  <c r="H2897" i="1"/>
  <c r="G2897" i="1"/>
  <c r="L2897" i="1" s="1"/>
  <c r="D2897" i="1"/>
  <c r="F2897" i="1" s="1"/>
  <c r="J2896" i="1"/>
  <c r="G2896" i="1"/>
  <c r="L2896" i="1" s="1"/>
  <c r="F2896" i="1"/>
  <c r="D2896" i="1"/>
  <c r="G2895" i="1"/>
  <c r="L2895" i="1" s="1"/>
  <c r="D2895" i="1"/>
  <c r="J2895" i="1" s="1"/>
  <c r="L2894" i="1"/>
  <c r="G2894" i="1"/>
  <c r="H2894" i="1" s="1"/>
  <c r="D2894" i="1"/>
  <c r="J2894" i="1" s="1"/>
  <c r="J2893" i="1"/>
  <c r="H2893" i="1"/>
  <c r="G2893" i="1"/>
  <c r="L2893" i="1" s="1"/>
  <c r="D2893" i="1"/>
  <c r="F2893" i="1" s="1"/>
  <c r="J2892" i="1"/>
  <c r="G2892" i="1"/>
  <c r="L2892" i="1" s="1"/>
  <c r="F2892" i="1"/>
  <c r="D2892" i="1"/>
  <c r="G2891" i="1"/>
  <c r="L2891" i="1" s="1"/>
  <c r="D2891" i="1"/>
  <c r="J2891" i="1" s="1"/>
  <c r="L2890" i="1"/>
  <c r="G2890" i="1"/>
  <c r="H2890" i="1" s="1"/>
  <c r="D2890" i="1"/>
  <c r="J2890" i="1" s="1"/>
  <c r="J2889" i="1"/>
  <c r="H2889" i="1"/>
  <c r="G2889" i="1"/>
  <c r="L2889" i="1" s="1"/>
  <c r="D2889" i="1"/>
  <c r="F2889" i="1" s="1"/>
  <c r="J2888" i="1"/>
  <c r="G2888" i="1"/>
  <c r="L2888" i="1" s="1"/>
  <c r="F2888" i="1"/>
  <c r="D2888" i="1"/>
  <c r="G2887" i="1"/>
  <c r="L2887" i="1" s="1"/>
  <c r="D2887" i="1"/>
  <c r="J2887" i="1" s="1"/>
  <c r="L2886" i="1"/>
  <c r="G2886" i="1"/>
  <c r="H2886" i="1" s="1"/>
  <c r="D2886" i="1"/>
  <c r="J2886" i="1" s="1"/>
  <c r="J2885" i="1"/>
  <c r="H2885" i="1"/>
  <c r="G2885" i="1"/>
  <c r="L2885" i="1" s="1"/>
  <c r="D2885" i="1"/>
  <c r="F2885" i="1" s="1"/>
  <c r="J2884" i="1"/>
  <c r="G2884" i="1"/>
  <c r="L2884" i="1" s="1"/>
  <c r="F2884" i="1"/>
  <c r="D2884" i="1"/>
  <c r="G2883" i="1"/>
  <c r="L2883" i="1" s="1"/>
  <c r="D2883" i="1"/>
  <c r="J2883" i="1" s="1"/>
  <c r="L2882" i="1"/>
  <c r="G2882" i="1"/>
  <c r="H2882" i="1" s="1"/>
  <c r="D2882" i="1"/>
  <c r="J2882" i="1" s="1"/>
  <c r="J2881" i="1"/>
  <c r="H2881" i="1"/>
  <c r="G2881" i="1"/>
  <c r="L2881" i="1" s="1"/>
  <c r="D2881" i="1"/>
  <c r="F2881" i="1" s="1"/>
  <c r="J2880" i="1"/>
  <c r="G2880" i="1"/>
  <c r="L2880" i="1" s="1"/>
  <c r="F2880" i="1"/>
  <c r="D2880" i="1"/>
  <c r="G2879" i="1"/>
  <c r="L2879" i="1" s="1"/>
  <c r="D2879" i="1"/>
  <c r="J2879" i="1" s="1"/>
  <c r="L2878" i="1"/>
  <c r="G2878" i="1"/>
  <c r="H2878" i="1" s="1"/>
  <c r="D2878" i="1"/>
  <c r="J2878" i="1" s="1"/>
  <c r="J2877" i="1"/>
  <c r="H2877" i="1"/>
  <c r="G2877" i="1"/>
  <c r="L2877" i="1" s="1"/>
  <c r="D2877" i="1"/>
  <c r="F2877" i="1" s="1"/>
  <c r="J2876" i="1"/>
  <c r="G2876" i="1"/>
  <c r="L2876" i="1" s="1"/>
  <c r="F2876" i="1"/>
  <c r="D2876" i="1"/>
  <c r="G2875" i="1"/>
  <c r="L2875" i="1" s="1"/>
  <c r="D2875" i="1"/>
  <c r="J2875" i="1" s="1"/>
  <c r="L2874" i="1"/>
  <c r="G2874" i="1"/>
  <c r="H2874" i="1" s="1"/>
  <c r="D2874" i="1"/>
  <c r="J2874" i="1" s="1"/>
  <c r="J2873" i="1"/>
  <c r="H2873" i="1"/>
  <c r="G2873" i="1"/>
  <c r="L2873" i="1" s="1"/>
  <c r="D2873" i="1"/>
  <c r="F2873" i="1" s="1"/>
  <c r="J2872" i="1"/>
  <c r="G2872" i="1"/>
  <c r="L2872" i="1" s="1"/>
  <c r="F2872" i="1"/>
  <c r="D2872" i="1"/>
  <c r="G2871" i="1"/>
  <c r="L2871" i="1" s="1"/>
  <c r="D2871" i="1"/>
  <c r="J2871" i="1" s="1"/>
  <c r="L2870" i="1"/>
  <c r="G2870" i="1"/>
  <c r="H2870" i="1" s="1"/>
  <c r="D2870" i="1"/>
  <c r="J2870" i="1" s="1"/>
  <c r="J2869" i="1"/>
  <c r="H2869" i="1"/>
  <c r="G2869" i="1"/>
  <c r="L2869" i="1" s="1"/>
  <c r="D2869" i="1"/>
  <c r="F2869" i="1" s="1"/>
  <c r="J2868" i="1"/>
  <c r="G2868" i="1"/>
  <c r="L2868" i="1" s="1"/>
  <c r="F2868" i="1"/>
  <c r="D2868" i="1"/>
  <c r="G2867" i="1"/>
  <c r="L2867" i="1" s="1"/>
  <c r="D2867" i="1"/>
  <c r="J2867" i="1" s="1"/>
  <c r="L2866" i="1"/>
  <c r="G2866" i="1"/>
  <c r="H2866" i="1" s="1"/>
  <c r="D2866" i="1"/>
  <c r="J2866" i="1" s="1"/>
  <c r="J2865" i="1"/>
  <c r="H2865" i="1"/>
  <c r="G2865" i="1"/>
  <c r="L2865" i="1" s="1"/>
  <c r="D2865" i="1"/>
  <c r="F2865" i="1" s="1"/>
  <c r="J2864" i="1"/>
  <c r="G2864" i="1"/>
  <c r="L2864" i="1" s="1"/>
  <c r="F2864" i="1"/>
  <c r="D2864" i="1"/>
  <c r="G2863" i="1"/>
  <c r="L2863" i="1" s="1"/>
  <c r="D2863" i="1"/>
  <c r="J2863" i="1" s="1"/>
  <c r="L2862" i="1"/>
  <c r="G2862" i="1"/>
  <c r="H2862" i="1" s="1"/>
  <c r="D2862" i="1"/>
  <c r="J2862" i="1" s="1"/>
  <c r="J2861" i="1"/>
  <c r="H2861" i="1"/>
  <c r="G2861" i="1"/>
  <c r="L2861" i="1" s="1"/>
  <c r="D2861" i="1"/>
  <c r="F2861" i="1" s="1"/>
  <c r="J2860" i="1"/>
  <c r="G2860" i="1"/>
  <c r="L2860" i="1" s="1"/>
  <c r="F2860" i="1"/>
  <c r="D2860" i="1"/>
  <c r="G2859" i="1"/>
  <c r="L2859" i="1" s="1"/>
  <c r="D2859" i="1"/>
  <c r="J2859" i="1" s="1"/>
  <c r="L2858" i="1"/>
  <c r="G2858" i="1"/>
  <c r="H2858" i="1" s="1"/>
  <c r="D2858" i="1"/>
  <c r="J2858" i="1" s="1"/>
  <c r="J2857" i="1"/>
  <c r="H2857" i="1"/>
  <c r="G2857" i="1"/>
  <c r="L2857" i="1" s="1"/>
  <c r="D2857" i="1"/>
  <c r="F2857" i="1" s="1"/>
  <c r="J2856" i="1"/>
  <c r="G2856" i="1"/>
  <c r="L2856" i="1" s="1"/>
  <c r="F2856" i="1"/>
  <c r="D2856" i="1"/>
  <c r="G2855" i="1"/>
  <c r="L2855" i="1" s="1"/>
  <c r="D2855" i="1"/>
  <c r="J2855" i="1" s="1"/>
  <c r="L2854" i="1"/>
  <c r="G2854" i="1"/>
  <c r="H2854" i="1" s="1"/>
  <c r="D2854" i="1"/>
  <c r="J2854" i="1" s="1"/>
  <c r="J2853" i="1"/>
  <c r="H2853" i="1"/>
  <c r="G2853" i="1"/>
  <c r="L2853" i="1" s="1"/>
  <c r="D2853" i="1"/>
  <c r="F2853" i="1" s="1"/>
  <c r="J2852" i="1"/>
  <c r="G2852" i="1"/>
  <c r="L2852" i="1" s="1"/>
  <c r="F2852" i="1"/>
  <c r="D2852" i="1"/>
  <c r="G2851" i="1"/>
  <c r="L2851" i="1" s="1"/>
  <c r="D2851" i="1"/>
  <c r="J2851" i="1" s="1"/>
  <c r="L2850" i="1"/>
  <c r="G2850" i="1"/>
  <c r="H2850" i="1" s="1"/>
  <c r="D2850" i="1"/>
  <c r="J2850" i="1" s="1"/>
  <c r="J2849" i="1"/>
  <c r="H2849" i="1"/>
  <c r="G2849" i="1"/>
  <c r="L2849" i="1" s="1"/>
  <c r="D2849" i="1"/>
  <c r="F2849" i="1" s="1"/>
  <c r="J2848" i="1"/>
  <c r="G2848" i="1"/>
  <c r="L2848" i="1" s="1"/>
  <c r="F2848" i="1"/>
  <c r="D2848" i="1"/>
  <c r="G2847" i="1"/>
  <c r="L2847" i="1" s="1"/>
  <c r="D2847" i="1"/>
  <c r="J2847" i="1" s="1"/>
  <c r="L2846" i="1"/>
  <c r="G2846" i="1"/>
  <c r="H2846" i="1" s="1"/>
  <c r="D2846" i="1"/>
  <c r="J2846" i="1" s="1"/>
  <c r="J2845" i="1"/>
  <c r="H2845" i="1"/>
  <c r="G2845" i="1"/>
  <c r="L2845" i="1" s="1"/>
  <c r="D2845" i="1"/>
  <c r="F2845" i="1" s="1"/>
  <c r="J2844" i="1"/>
  <c r="G2844" i="1"/>
  <c r="L2844" i="1" s="1"/>
  <c r="F2844" i="1"/>
  <c r="D2844" i="1"/>
  <c r="G2843" i="1"/>
  <c r="L2843" i="1" s="1"/>
  <c r="D2843" i="1"/>
  <c r="J2843" i="1" s="1"/>
  <c r="L2842" i="1"/>
  <c r="G2842" i="1"/>
  <c r="H2842" i="1" s="1"/>
  <c r="D2842" i="1"/>
  <c r="J2842" i="1" s="1"/>
  <c r="J2841" i="1"/>
  <c r="H2841" i="1"/>
  <c r="G2841" i="1"/>
  <c r="L2841" i="1" s="1"/>
  <c r="D2841" i="1"/>
  <c r="F2841" i="1" s="1"/>
  <c r="J2840" i="1"/>
  <c r="G2840" i="1"/>
  <c r="L2840" i="1" s="1"/>
  <c r="F2840" i="1"/>
  <c r="D2840" i="1"/>
  <c r="G2839" i="1"/>
  <c r="L2839" i="1" s="1"/>
  <c r="D2839" i="1"/>
  <c r="J2839" i="1" s="1"/>
  <c r="L2838" i="1"/>
  <c r="G2838" i="1"/>
  <c r="H2838" i="1" s="1"/>
  <c r="D2838" i="1"/>
  <c r="J2838" i="1" s="1"/>
  <c r="J2837" i="1"/>
  <c r="H2837" i="1"/>
  <c r="G2837" i="1"/>
  <c r="L2837" i="1" s="1"/>
  <c r="D2837" i="1"/>
  <c r="F2837" i="1" s="1"/>
  <c r="J2836" i="1"/>
  <c r="G2836" i="1"/>
  <c r="L2836" i="1" s="1"/>
  <c r="F2836" i="1"/>
  <c r="D2836" i="1"/>
  <c r="G2835" i="1"/>
  <c r="L2835" i="1" s="1"/>
  <c r="D2835" i="1"/>
  <c r="J2835" i="1" s="1"/>
  <c r="G2834" i="1"/>
  <c r="H2834" i="1" s="1"/>
  <c r="D2834" i="1"/>
  <c r="J2834" i="1" s="1"/>
  <c r="J2833" i="1"/>
  <c r="H2833" i="1"/>
  <c r="G2833" i="1"/>
  <c r="L2833" i="1" s="1"/>
  <c r="D2833" i="1"/>
  <c r="F2833" i="1" s="1"/>
  <c r="J2832" i="1"/>
  <c r="G2832" i="1"/>
  <c r="L2832" i="1" s="1"/>
  <c r="F2832" i="1"/>
  <c r="D2832" i="1"/>
  <c r="G2831" i="1"/>
  <c r="L2831" i="1" s="1"/>
  <c r="D2831" i="1"/>
  <c r="J2831" i="1" s="1"/>
  <c r="L2830" i="1"/>
  <c r="G2830" i="1"/>
  <c r="H2830" i="1" s="1"/>
  <c r="D2830" i="1"/>
  <c r="J2830" i="1" s="1"/>
  <c r="J2829" i="1"/>
  <c r="H2829" i="1"/>
  <c r="G2829" i="1"/>
  <c r="L2829" i="1" s="1"/>
  <c r="D2829" i="1"/>
  <c r="F2829" i="1" s="1"/>
  <c r="J2828" i="1"/>
  <c r="G2828" i="1"/>
  <c r="L2828" i="1" s="1"/>
  <c r="F2828" i="1"/>
  <c r="D2828" i="1"/>
  <c r="G2827" i="1"/>
  <c r="L2827" i="1" s="1"/>
  <c r="D2827" i="1"/>
  <c r="J2827" i="1" s="1"/>
  <c r="L2826" i="1"/>
  <c r="G2826" i="1"/>
  <c r="H2826" i="1" s="1"/>
  <c r="D2826" i="1"/>
  <c r="J2826" i="1" s="1"/>
  <c r="J2825" i="1"/>
  <c r="H2825" i="1"/>
  <c r="G2825" i="1"/>
  <c r="L2825" i="1" s="1"/>
  <c r="D2825" i="1"/>
  <c r="F2825" i="1" s="1"/>
  <c r="J2824" i="1"/>
  <c r="G2824" i="1"/>
  <c r="L2824" i="1" s="1"/>
  <c r="F2824" i="1"/>
  <c r="D2824" i="1"/>
  <c r="G2823" i="1"/>
  <c r="L2823" i="1" s="1"/>
  <c r="D2823" i="1"/>
  <c r="J2823" i="1" s="1"/>
  <c r="L2822" i="1"/>
  <c r="G2822" i="1"/>
  <c r="H2822" i="1" s="1"/>
  <c r="D2822" i="1"/>
  <c r="J2822" i="1" s="1"/>
  <c r="J2821" i="1"/>
  <c r="H2821" i="1"/>
  <c r="G2821" i="1"/>
  <c r="L2821" i="1" s="1"/>
  <c r="D2821" i="1"/>
  <c r="F2821" i="1" s="1"/>
  <c r="J2820" i="1"/>
  <c r="G2820" i="1"/>
  <c r="L2820" i="1" s="1"/>
  <c r="F2820" i="1"/>
  <c r="D2820" i="1"/>
  <c r="G2819" i="1"/>
  <c r="L2819" i="1" s="1"/>
  <c r="D2819" i="1"/>
  <c r="J2819" i="1" s="1"/>
  <c r="L2818" i="1"/>
  <c r="G2818" i="1"/>
  <c r="H2818" i="1" s="1"/>
  <c r="D2818" i="1"/>
  <c r="J2818" i="1" s="1"/>
  <c r="J2817" i="1"/>
  <c r="H2817" i="1"/>
  <c r="G2817" i="1"/>
  <c r="L2817" i="1" s="1"/>
  <c r="D2817" i="1"/>
  <c r="F2817" i="1" s="1"/>
  <c r="J2816" i="1"/>
  <c r="G2816" i="1"/>
  <c r="L2816" i="1" s="1"/>
  <c r="F2816" i="1"/>
  <c r="D2816" i="1"/>
  <c r="G2815" i="1"/>
  <c r="L2815" i="1" s="1"/>
  <c r="D2815" i="1"/>
  <c r="J2815" i="1" s="1"/>
  <c r="L2814" i="1"/>
  <c r="G2814" i="1"/>
  <c r="H2814" i="1" s="1"/>
  <c r="D2814" i="1"/>
  <c r="J2814" i="1" s="1"/>
  <c r="J2813" i="1"/>
  <c r="H2813" i="1"/>
  <c r="G2813" i="1"/>
  <c r="L2813" i="1" s="1"/>
  <c r="D2813" i="1"/>
  <c r="F2813" i="1" s="1"/>
  <c r="J2812" i="1"/>
  <c r="G2812" i="1"/>
  <c r="L2812" i="1" s="1"/>
  <c r="F2812" i="1"/>
  <c r="D2812" i="1"/>
  <c r="G2811" i="1"/>
  <c r="L2811" i="1" s="1"/>
  <c r="D2811" i="1"/>
  <c r="J2811" i="1" s="1"/>
  <c r="L2810" i="1"/>
  <c r="G2810" i="1"/>
  <c r="H2810" i="1" s="1"/>
  <c r="D2810" i="1"/>
  <c r="J2810" i="1" s="1"/>
  <c r="J2809" i="1"/>
  <c r="H2809" i="1"/>
  <c r="G2809" i="1"/>
  <c r="L2809" i="1" s="1"/>
  <c r="D2809" i="1"/>
  <c r="F2809" i="1" s="1"/>
  <c r="J2808" i="1"/>
  <c r="G2808" i="1"/>
  <c r="L2808" i="1" s="1"/>
  <c r="F2808" i="1"/>
  <c r="D2808" i="1"/>
  <c r="G2807" i="1"/>
  <c r="L2807" i="1" s="1"/>
  <c r="D2807" i="1"/>
  <c r="J2807" i="1" s="1"/>
  <c r="L2806" i="1"/>
  <c r="G2806" i="1"/>
  <c r="H2806" i="1" s="1"/>
  <c r="D2806" i="1"/>
  <c r="J2806" i="1" s="1"/>
  <c r="J2805" i="1"/>
  <c r="H2805" i="1"/>
  <c r="G2805" i="1"/>
  <c r="L2805" i="1" s="1"/>
  <c r="D2805" i="1"/>
  <c r="F2805" i="1" s="1"/>
  <c r="J2804" i="1"/>
  <c r="G2804" i="1"/>
  <c r="L2804" i="1" s="1"/>
  <c r="F2804" i="1"/>
  <c r="D2804" i="1"/>
  <c r="G2803" i="1"/>
  <c r="L2803" i="1" s="1"/>
  <c r="D2803" i="1"/>
  <c r="J2803" i="1" s="1"/>
  <c r="L2802" i="1"/>
  <c r="G2802" i="1"/>
  <c r="H2802" i="1" s="1"/>
  <c r="D2802" i="1"/>
  <c r="J2802" i="1" s="1"/>
  <c r="J2801" i="1"/>
  <c r="H2801" i="1"/>
  <c r="G2801" i="1"/>
  <c r="L2801" i="1" s="1"/>
  <c r="D2801" i="1"/>
  <c r="F2801" i="1" s="1"/>
  <c r="J2800" i="1"/>
  <c r="G2800" i="1"/>
  <c r="L2800" i="1" s="1"/>
  <c r="F2800" i="1"/>
  <c r="D2800" i="1"/>
  <c r="G2799" i="1"/>
  <c r="L2799" i="1" s="1"/>
  <c r="D2799" i="1"/>
  <c r="J2799" i="1" s="1"/>
  <c r="L2798" i="1"/>
  <c r="G2798" i="1"/>
  <c r="H2798" i="1" s="1"/>
  <c r="D2798" i="1"/>
  <c r="J2798" i="1" s="1"/>
  <c r="J2797" i="1"/>
  <c r="H2797" i="1"/>
  <c r="G2797" i="1"/>
  <c r="L2797" i="1" s="1"/>
  <c r="D2797" i="1"/>
  <c r="F2797" i="1" s="1"/>
  <c r="J2796" i="1"/>
  <c r="G2796" i="1"/>
  <c r="F2796" i="1"/>
  <c r="D2796" i="1"/>
  <c r="G2795" i="1"/>
  <c r="L2795" i="1" s="1"/>
  <c r="D2795" i="1"/>
  <c r="L2794" i="1"/>
  <c r="G2794" i="1"/>
  <c r="H2794" i="1" s="1"/>
  <c r="D2794" i="1"/>
  <c r="J2794" i="1" s="1"/>
  <c r="J2793" i="1"/>
  <c r="H2793" i="1"/>
  <c r="G2793" i="1"/>
  <c r="L2793" i="1" s="1"/>
  <c r="D2793" i="1"/>
  <c r="F2793" i="1" s="1"/>
  <c r="J2792" i="1"/>
  <c r="G2792" i="1"/>
  <c r="F2792" i="1"/>
  <c r="D2792" i="1"/>
  <c r="G2791" i="1"/>
  <c r="L2791" i="1" s="1"/>
  <c r="D2791" i="1"/>
  <c r="L2790" i="1"/>
  <c r="G2790" i="1"/>
  <c r="H2790" i="1" s="1"/>
  <c r="D2790" i="1"/>
  <c r="J2790" i="1" s="1"/>
  <c r="J2789" i="1"/>
  <c r="H2789" i="1"/>
  <c r="G2789" i="1"/>
  <c r="L2789" i="1" s="1"/>
  <c r="D2789" i="1"/>
  <c r="F2789" i="1" s="1"/>
  <c r="J2788" i="1"/>
  <c r="G2788" i="1"/>
  <c r="F2788" i="1"/>
  <c r="D2788" i="1"/>
  <c r="G2787" i="1"/>
  <c r="D2787" i="1"/>
  <c r="L2786" i="1"/>
  <c r="G2786" i="1"/>
  <c r="H2786" i="1" s="1"/>
  <c r="D2786" i="1"/>
  <c r="J2785" i="1"/>
  <c r="H2785" i="1"/>
  <c r="G2785" i="1"/>
  <c r="L2785" i="1" s="1"/>
  <c r="D2785" i="1"/>
  <c r="F2785" i="1" s="1"/>
  <c r="J2784" i="1"/>
  <c r="G2784" i="1"/>
  <c r="F2784" i="1"/>
  <c r="D2784" i="1"/>
  <c r="G2783" i="1"/>
  <c r="D2783" i="1"/>
  <c r="L2782" i="1"/>
  <c r="G2782" i="1"/>
  <c r="H2782" i="1" s="1"/>
  <c r="D2782" i="1"/>
  <c r="J2781" i="1"/>
  <c r="H2781" i="1"/>
  <c r="G2781" i="1"/>
  <c r="L2781" i="1" s="1"/>
  <c r="D2781" i="1"/>
  <c r="F2781" i="1" s="1"/>
  <c r="J2780" i="1"/>
  <c r="G2780" i="1"/>
  <c r="F2780" i="1"/>
  <c r="D2780" i="1"/>
  <c r="G2779" i="1"/>
  <c r="D2779" i="1"/>
  <c r="L2778" i="1"/>
  <c r="G2778" i="1"/>
  <c r="H2778" i="1" s="1"/>
  <c r="D2778" i="1"/>
  <c r="J2777" i="1"/>
  <c r="H2777" i="1"/>
  <c r="G2777" i="1"/>
  <c r="L2777" i="1" s="1"/>
  <c r="D2777" i="1"/>
  <c r="F2777" i="1" s="1"/>
  <c r="J2776" i="1"/>
  <c r="G2776" i="1"/>
  <c r="F2776" i="1"/>
  <c r="D2776" i="1"/>
  <c r="G2775" i="1"/>
  <c r="D2775" i="1"/>
  <c r="L2774" i="1"/>
  <c r="G2774" i="1"/>
  <c r="H2774" i="1" s="1"/>
  <c r="D2774" i="1"/>
  <c r="J2773" i="1"/>
  <c r="H2773" i="1"/>
  <c r="G2773" i="1"/>
  <c r="L2773" i="1" s="1"/>
  <c r="D2773" i="1"/>
  <c r="F2773" i="1" s="1"/>
  <c r="J2772" i="1"/>
  <c r="G2772" i="1"/>
  <c r="F2772" i="1"/>
  <c r="D2772" i="1"/>
  <c r="G2771" i="1"/>
  <c r="D2771" i="1"/>
  <c r="L2770" i="1"/>
  <c r="G2770" i="1"/>
  <c r="H2770" i="1" s="1"/>
  <c r="D2770" i="1"/>
  <c r="J2769" i="1"/>
  <c r="H2769" i="1"/>
  <c r="G2769" i="1"/>
  <c r="L2769" i="1" s="1"/>
  <c r="D2769" i="1"/>
  <c r="F2769" i="1" s="1"/>
  <c r="G2768" i="1"/>
  <c r="F2768" i="1"/>
  <c r="D2768" i="1"/>
  <c r="J2768" i="1" s="1"/>
  <c r="J2767" i="1"/>
  <c r="G2767" i="1"/>
  <c r="D2767" i="1"/>
  <c r="F2767" i="1" s="1"/>
  <c r="L2766" i="1"/>
  <c r="G2766" i="1"/>
  <c r="H2766" i="1" s="1"/>
  <c r="D2766" i="1"/>
  <c r="F2766" i="1" s="1"/>
  <c r="H2765" i="1"/>
  <c r="G2765" i="1"/>
  <c r="L2765" i="1" s="1"/>
  <c r="D2765" i="1"/>
  <c r="F2765" i="1" s="1"/>
  <c r="J2764" i="1"/>
  <c r="G2764" i="1"/>
  <c r="F2764" i="1"/>
  <c r="D2764" i="1"/>
  <c r="G2763" i="1"/>
  <c r="D2763" i="1"/>
  <c r="F2763" i="1" s="1"/>
  <c r="L2762" i="1"/>
  <c r="J2762" i="1"/>
  <c r="G2762" i="1"/>
  <c r="H2762" i="1" s="1"/>
  <c r="D2762" i="1"/>
  <c r="F2762" i="1" s="1"/>
  <c r="G2761" i="1"/>
  <c r="L2761" i="1" s="1"/>
  <c r="D2761" i="1"/>
  <c r="F2761" i="1" s="1"/>
  <c r="G2760" i="1"/>
  <c r="D2760" i="1"/>
  <c r="F2760" i="1" s="1"/>
  <c r="G2759" i="1"/>
  <c r="D2759" i="1"/>
  <c r="F2759" i="1" s="1"/>
  <c r="J2758" i="1"/>
  <c r="G2758" i="1"/>
  <c r="H2758" i="1" s="1"/>
  <c r="D2758" i="1"/>
  <c r="F2758" i="1" s="1"/>
  <c r="H2757" i="1"/>
  <c r="G2757" i="1"/>
  <c r="L2757" i="1" s="1"/>
  <c r="D2757" i="1"/>
  <c r="F2757" i="1" s="1"/>
  <c r="J2756" i="1"/>
  <c r="G2756" i="1"/>
  <c r="F2756" i="1"/>
  <c r="D2756" i="1"/>
  <c r="J2755" i="1"/>
  <c r="G2755" i="1"/>
  <c r="D2755" i="1"/>
  <c r="F2755" i="1" s="1"/>
  <c r="L2754" i="1"/>
  <c r="G2754" i="1"/>
  <c r="H2754" i="1" s="1"/>
  <c r="D2754" i="1"/>
  <c r="F2754" i="1" s="1"/>
  <c r="H2753" i="1"/>
  <c r="G2753" i="1"/>
  <c r="L2753" i="1" s="1"/>
  <c r="D2753" i="1"/>
  <c r="F2753" i="1" s="1"/>
  <c r="G2752" i="1"/>
  <c r="D2752" i="1"/>
  <c r="J2752" i="1" s="1"/>
  <c r="G2751" i="1"/>
  <c r="D2751" i="1"/>
  <c r="F2751" i="1" s="1"/>
  <c r="J2750" i="1"/>
  <c r="G2750" i="1"/>
  <c r="H2750" i="1" s="1"/>
  <c r="D2750" i="1"/>
  <c r="F2750" i="1" s="1"/>
  <c r="J2749" i="1"/>
  <c r="G2749" i="1"/>
  <c r="L2749" i="1" s="1"/>
  <c r="D2749" i="1"/>
  <c r="F2749" i="1" s="1"/>
  <c r="G2748" i="1"/>
  <c r="D2748" i="1"/>
  <c r="J2748" i="1" s="1"/>
  <c r="J2747" i="1"/>
  <c r="G2747" i="1"/>
  <c r="D2747" i="1"/>
  <c r="F2747" i="1" s="1"/>
  <c r="G2746" i="1"/>
  <c r="H2746" i="1" s="1"/>
  <c r="D2746" i="1"/>
  <c r="F2746" i="1" s="1"/>
  <c r="H2745" i="1"/>
  <c r="G2745" i="1"/>
  <c r="L2745" i="1" s="1"/>
  <c r="D2745" i="1"/>
  <c r="F2745" i="1" s="1"/>
  <c r="G2744" i="1"/>
  <c r="H2744" i="1" s="1"/>
  <c r="D2744" i="1"/>
  <c r="J2744" i="1" s="1"/>
  <c r="L2743" i="1"/>
  <c r="H2743" i="1"/>
  <c r="G2743" i="1"/>
  <c r="D2743" i="1"/>
  <c r="J2743" i="1" s="1"/>
  <c r="L2742" i="1"/>
  <c r="J2742" i="1"/>
  <c r="H2742" i="1"/>
  <c r="G2742" i="1"/>
  <c r="F2742" i="1"/>
  <c r="D2742" i="1"/>
  <c r="J2741" i="1"/>
  <c r="G2741" i="1"/>
  <c r="L2741" i="1" s="1"/>
  <c r="F2741" i="1"/>
  <c r="D2741" i="1"/>
  <c r="G2740" i="1"/>
  <c r="L2740" i="1" s="1"/>
  <c r="D2740" i="1"/>
  <c r="J2740" i="1" s="1"/>
  <c r="L2739" i="1"/>
  <c r="H2739" i="1"/>
  <c r="G2739" i="1"/>
  <c r="D2739" i="1"/>
  <c r="J2739" i="1" s="1"/>
  <c r="L2738" i="1"/>
  <c r="J2738" i="1"/>
  <c r="H2738" i="1"/>
  <c r="G2738" i="1"/>
  <c r="F2738" i="1"/>
  <c r="D2738" i="1"/>
  <c r="J2737" i="1"/>
  <c r="G2737" i="1"/>
  <c r="L2737" i="1" s="1"/>
  <c r="F2737" i="1"/>
  <c r="D2737" i="1"/>
  <c r="G2736" i="1"/>
  <c r="L2736" i="1" s="1"/>
  <c r="D2736" i="1"/>
  <c r="J2736" i="1" s="1"/>
  <c r="L2735" i="1"/>
  <c r="H2735" i="1"/>
  <c r="G2735" i="1"/>
  <c r="D2735" i="1"/>
  <c r="J2735" i="1" s="1"/>
  <c r="L2734" i="1"/>
  <c r="J2734" i="1"/>
  <c r="H2734" i="1"/>
  <c r="G2734" i="1"/>
  <c r="F2734" i="1"/>
  <c r="D2734" i="1"/>
  <c r="J2733" i="1"/>
  <c r="G2733" i="1"/>
  <c r="L2733" i="1" s="1"/>
  <c r="F2733" i="1"/>
  <c r="D2733" i="1"/>
  <c r="G2732" i="1"/>
  <c r="L2732" i="1" s="1"/>
  <c r="D2732" i="1"/>
  <c r="J2732" i="1" s="1"/>
  <c r="L2731" i="1"/>
  <c r="H2731" i="1"/>
  <c r="G2731" i="1"/>
  <c r="D2731" i="1"/>
  <c r="J2731" i="1" s="1"/>
  <c r="L2730" i="1"/>
  <c r="J2730" i="1"/>
  <c r="H2730" i="1"/>
  <c r="G2730" i="1"/>
  <c r="F2730" i="1"/>
  <c r="D2730" i="1"/>
  <c r="J2729" i="1"/>
  <c r="G2729" i="1"/>
  <c r="L2729" i="1" s="1"/>
  <c r="F2729" i="1"/>
  <c r="D2729" i="1"/>
  <c r="G2728" i="1"/>
  <c r="L2728" i="1" s="1"/>
  <c r="D2728" i="1"/>
  <c r="J2728" i="1" s="1"/>
  <c r="L2727" i="1"/>
  <c r="H2727" i="1"/>
  <c r="G2727" i="1"/>
  <c r="D2727" i="1"/>
  <c r="J2727" i="1" s="1"/>
  <c r="L2726" i="1"/>
  <c r="J2726" i="1"/>
  <c r="H2726" i="1"/>
  <c r="G2726" i="1"/>
  <c r="F2726" i="1"/>
  <c r="D2726" i="1"/>
  <c r="J2725" i="1"/>
  <c r="G2725" i="1"/>
  <c r="L2725" i="1" s="1"/>
  <c r="F2725" i="1"/>
  <c r="D2725" i="1"/>
  <c r="G2724" i="1"/>
  <c r="L2724" i="1" s="1"/>
  <c r="D2724" i="1"/>
  <c r="J2724" i="1" s="1"/>
  <c r="L2723" i="1"/>
  <c r="H2723" i="1"/>
  <c r="G2723" i="1"/>
  <c r="D2723" i="1"/>
  <c r="J2723" i="1" s="1"/>
  <c r="L2722" i="1"/>
  <c r="J2722" i="1"/>
  <c r="H2722" i="1"/>
  <c r="G2722" i="1"/>
  <c r="F2722" i="1"/>
  <c r="D2722" i="1"/>
  <c r="J2721" i="1"/>
  <c r="G2721" i="1"/>
  <c r="L2721" i="1" s="1"/>
  <c r="F2721" i="1"/>
  <c r="D2721" i="1"/>
  <c r="G2720" i="1"/>
  <c r="L2720" i="1" s="1"/>
  <c r="D2720" i="1"/>
  <c r="J2720" i="1" s="1"/>
  <c r="L2719" i="1"/>
  <c r="H2719" i="1"/>
  <c r="G2719" i="1"/>
  <c r="D2719" i="1"/>
  <c r="J2719" i="1" s="1"/>
  <c r="L2718" i="1"/>
  <c r="J2718" i="1"/>
  <c r="H2718" i="1"/>
  <c r="G2718" i="1"/>
  <c r="F2718" i="1"/>
  <c r="D2718" i="1"/>
  <c r="J2717" i="1"/>
  <c r="G2717" i="1"/>
  <c r="L2717" i="1" s="1"/>
  <c r="F2717" i="1"/>
  <c r="D2717" i="1"/>
  <c r="G2716" i="1"/>
  <c r="L2716" i="1" s="1"/>
  <c r="D2716" i="1"/>
  <c r="J2716" i="1" s="1"/>
  <c r="L2715" i="1"/>
  <c r="H2715" i="1"/>
  <c r="G2715" i="1"/>
  <c r="D2715" i="1"/>
  <c r="J2715" i="1" s="1"/>
  <c r="J2714" i="1"/>
  <c r="H2714" i="1"/>
  <c r="G2714" i="1"/>
  <c r="L2714" i="1" s="1"/>
  <c r="F2714" i="1"/>
  <c r="D2714" i="1"/>
  <c r="J2713" i="1"/>
  <c r="G2713" i="1"/>
  <c r="L2713" i="1" s="1"/>
  <c r="F2713" i="1"/>
  <c r="D2713" i="1"/>
  <c r="G2712" i="1"/>
  <c r="L2712" i="1" s="1"/>
  <c r="D2712" i="1"/>
  <c r="J2712" i="1" s="1"/>
  <c r="L2711" i="1"/>
  <c r="H2711" i="1"/>
  <c r="G2711" i="1"/>
  <c r="D2711" i="1"/>
  <c r="J2711" i="1" s="1"/>
  <c r="J2710" i="1"/>
  <c r="H2710" i="1"/>
  <c r="G2710" i="1"/>
  <c r="L2710" i="1" s="1"/>
  <c r="F2710" i="1"/>
  <c r="D2710" i="1"/>
  <c r="J2709" i="1"/>
  <c r="G2709" i="1"/>
  <c r="L2709" i="1" s="1"/>
  <c r="F2709" i="1"/>
  <c r="D2709" i="1"/>
  <c r="G2708" i="1"/>
  <c r="L2708" i="1" s="1"/>
  <c r="D2708" i="1"/>
  <c r="J2708" i="1" s="1"/>
  <c r="L2707" i="1"/>
  <c r="H2707" i="1"/>
  <c r="G2707" i="1"/>
  <c r="D2707" i="1"/>
  <c r="J2707" i="1" s="1"/>
  <c r="H2706" i="1"/>
  <c r="G2706" i="1"/>
  <c r="F2706" i="1"/>
  <c r="D2706" i="1"/>
  <c r="G2705" i="1"/>
  <c r="L2705" i="1" s="1"/>
  <c r="D2705" i="1"/>
  <c r="F2705" i="1" s="1"/>
  <c r="G2704" i="1"/>
  <c r="L2704" i="1" s="1"/>
  <c r="D2704" i="1"/>
  <c r="J2704" i="1" s="1"/>
  <c r="L2703" i="1"/>
  <c r="H2703" i="1"/>
  <c r="G2703" i="1"/>
  <c r="D2703" i="1"/>
  <c r="J2703" i="1" s="1"/>
  <c r="J2702" i="1"/>
  <c r="H2702" i="1"/>
  <c r="G2702" i="1"/>
  <c r="L2702" i="1" s="1"/>
  <c r="F2702" i="1"/>
  <c r="D2702" i="1"/>
  <c r="G2701" i="1"/>
  <c r="L2701" i="1" s="1"/>
  <c r="F2701" i="1"/>
  <c r="D2701" i="1"/>
  <c r="J2701" i="1" s="1"/>
  <c r="G2700" i="1"/>
  <c r="L2700" i="1" s="1"/>
  <c r="D2700" i="1"/>
  <c r="J2700" i="1" s="1"/>
  <c r="L2699" i="1"/>
  <c r="H2699" i="1"/>
  <c r="G2699" i="1"/>
  <c r="D2699" i="1"/>
  <c r="J2699" i="1" s="1"/>
  <c r="J2698" i="1"/>
  <c r="H2698" i="1"/>
  <c r="G2698" i="1"/>
  <c r="L2698" i="1" s="1"/>
  <c r="F2698" i="1"/>
  <c r="D2698" i="1"/>
  <c r="G2697" i="1"/>
  <c r="L2697" i="1" s="1"/>
  <c r="F2697" i="1"/>
  <c r="D2697" i="1"/>
  <c r="J2697" i="1" s="1"/>
  <c r="G2696" i="1"/>
  <c r="L2696" i="1" s="1"/>
  <c r="D2696" i="1"/>
  <c r="J2696" i="1" s="1"/>
  <c r="L2695" i="1"/>
  <c r="H2695" i="1"/>
  <c r="G2695" i="1"/>
  <c r="D2695" i="1"/>
  <c r="J2695" i="1" s="1"/>
  <c r="J2694" i="1"/>
  <c r="H2694" i="1"/>
  <c r="G2694" i="1"/>
  <c r="L2694" i="1" s="1"/>
  <c r="F2694" i="1"/>
  <c r="D2694" i="1"/>
  <c r="J2693" i="1"/>
  <c r="G2693" i="1"/>
  <c r="L2693" i="1" s="1"/>
  <c r="F2693" i="1"/>
  <c r="D2693" i="1"/>
  <c r="G2692" i="1"/>
  <c r="L2692" i="1" s="1"/>
  <c r="D2692" i="1"/>
  <c r="J2692" i="1" s="1"/>
  <c r="L2691" i="1"/>
  <c r="H2691" i="1"/>
  <c r="G2691" i="1"/>
  <c r="D2691" i="1"/>
  <c r="J2691" i="1" s="1"/>
  <c r="J2690" i="1"/>
  <c r="H2690" i="1"/>
  <c r="G2690" i="1"/>
  <c r="L2690" i="1" s="1"/>
  <c r="F2690" i="1"/>
  <c r="D2690" i="1"/>
  <c r="J2689" i="1"/>
  <c r="G2689" i="1"/>
  <c r="L2689" i="1" s="1"/>
  <c r="F2689" i="1"/>
  <c r="D2689" i="1"/>
  <c r="G2688" i="1"/>
  <c r="L2688" i="1" s="1"/>
  <c r="D2688" i="1"/>
  <c r="J2688" i="1" s="1"/>
  <c r="L2687" i="1"/>
  <c r="H2687" i="1"/>
  <c r="G2687" i="1"/>
  <c r="D2687" i="1"/>
  <c r="J2687" i="1" s="1"/>
  <c r="J2686" i="1"/>
  <c r="H2686" i="1"/>
  <c r="G2686" i="1"/>
  <c r="L2686" i="1" s="1"/>
  <c r="F2686" i="1"/>
  <c r="D2686" i="1"/>
  <c r="J2685" i="1"/>
  <c r="G2685" i="1"/>
  <c r="L2685" i="1" s="1"/>
  <c r="F2685" i="1"/>
  <c r="D2685" i="1"/>
  <c r="G2684" i="1"/>
  <c r="L2684" i="1" s="1"/>
  <c r="D2684" i="1"/>
  <c r="J2684" i="1" s="1"/>
  <c r="L2683" i="1"/>
  <c r="H2683" i="1"/>
  <c r="G2683" i="1"/>
  <c r="D2683" i="1"/>
  <c r="J2683" i="1" s="1"/>
  <c r="J2682" i="1"/>
  <c r="H2682" i="1"/>
  <c r="G2682" i="1"/>
  <c r="L2682" i="1" s="1"/>
  <c r="F2682" i="1"/>
  <c r="D2682" i="1"/>
  <c r="J2681" i="1"/>
  <c r="G2681" i="1"/>
  <c r="L2681" i="1" s="1"/>
  <c r="F2681" i="1"/>
  <c r="D2681" i="1"/>
  <c r="G2680" i="1"/>
  <c r="L2680" i="1" s="1"/>
  <c r="D2680" i="1"/>
  <c r="J2680" i="1" s="1"/>
  <c r="L2679" i="1"/>
  <c r="H2679" i="1"/>
  <c r="G2679" i="1"/>
  <c r="D2679" i="1"/>
  <c r="J2679" i="1" s="1"/>
  <c r="J2678" i="1"/>
  <c r="H2678" i="1"/>
  <c r="G2678" i="1"/>
  <c r="L2678" i="1" s="1"/>
  <c r="F2678" i="1"/>
  <c r="D2678" i="1"/>
  <c r="J2677" i="1"/>
  <c r="G2677" i="1"/>
  <c r="L2677" i="1" s="1"/>
  <c r="F2677" i="1"/>
  <c r="D2677" i="1"/>
  <c r="G2676" i="1"/>
  <c r="L2676" i="1" s="1"/>
  <c r="D2676" i="1"/>
  <c r="J2676" i="1" s="1"/>
  <c r="L2675" i="1"/>
  <c r="H2675" i="1"/>
  <c r="G2675" i="1"/>
  <c r="D2675" i="1"/>
  <c r="J2675" i="1" s="1"/>
  <c r="J2674" i="1"/>
  <c r="H2674" i="1"/>
  <c r="G2674" i="1"/>
  <c r="L2674" i="1" s="1"/>
  <c r="F2674" i="1"/>
  <c r="D2674" i="1"/>
  <c r="J2673" i="1"/>
  <c r="G2673" i="1"/>
  <c r="L2673" i="1" s="1"/>
  <c r="F2673" i="1"/>
  <c r="D2673" i="1"/>
  <c r="G2672" i="1"/>
  <c r="L2672" i="1" s="1"/>
  <c r="D2672" i="1"/>
  <c r="J2672" i="1" s="1"/>
  <c r="L2671" i="1"/>
  <c r="H2671" i="1"/>
  <c r="G2671" i="1"/>
  <c r="D2671" i="1"/>
  <c r="J2671" i="1" s="1"/>
  <c r="J2670" i="1"/>
  <c r="H2670" i="1"/>
  <c r="G2670" i="1"/>
  <c r="L2670" i="1" s="1"/>
  <c r="F2670" i="1"/>
  <c r="D2670" i="1"/>
  <c r="J2669" i="1"/>
  <c r="G2669" i="1"/>
  <c r="L2669" i="1" s="1"/>
  <c r="F2669" i="1"/>
  <c r="D2669" i="1"/>
  <c r="G2668" i="1"/>
  <c r="L2668" i="1" s="1"/>
  <c r="D2668" i="1"/>
  <c r="J2668" i="1" s="1"/>
  <c r="L2667" i="1"/>
  <c r="H2667" i="1"/>
  <c r="G2667" i="1"/>
  <c r="D2667" i="1"/>
  <c r="J2667" i="1" s="1"/>
  <c r="J2666" i="1"/>
  <c r="H2666" i="1"/>
  <c r="G2666" i="1"/>
  <c r="L2666" i="1" s="1"/>
  <c r="F2666" i="1"/>
  <c r="D2666" i="1"/>
  <c r="J2665" i="1"/>
  <c r="G2665" i="1"/>
  <c r="L2665" i="1" s="1"/>
  <c r="F2665" i="1"/>
  <c r="D2665" i="1"/>
  <c r="G2664" i="1"/>
  <c r="L2664" i="1" s="1"/>
  <c r="D2664" i="1"/>
  <c r="J2664" i="1" s="1"/>
  <c r="L2663" i="1"/>
  <c r="H2663" i="1"/>
  <c r="G2663" i="1"/>
  <c r="D2663" i="1"/>
  <c r="J2663" i="1" s="1"/>
  <c r="J2662" i="1"/>
  <c r="H2662" i="1"/>
  <c r="G2662" i="1"/>
  <c r="L2662" i="1" s="1"/>
  <c r="F2662" i="1"/>
  <c r="D2662" i="1"/>
  <c r="J2661" i="1"/>
  <c r="G2661" i="1"/>
  <c r="L2661" i="1" s="1"/>
  <c r="F2661" i="1"/>
  <c r="D2661" i="1"/>
  <c r="G2660" i="1"/>
  <c r="L2660" i="1" s="1"/>
  <c r="D2660" i="1"/>
  <c r="J2660" i="1" s="1"/>
  <c r="L2659" i="1"/>
  <c r="H2659" i="1"/>
  <c r="G2659" i="1"/>
  <c r="D2659" i="1"/>
  <c r="J2659" i="1" s="1"/>
  <c r="J2658" i="1"/>
  <c r="H2658" i="1"/>
  <c r="G2658" i="1"/>
  <c r="L2658" i="1" s="1"/>
  <c r="F2658" i="1"/>
  <c r="D2658" i="1"/>
  <c r="J2657" i="1"/>
  <c r="G2657" i="1"/>
  <c r="L2657" i="1" s="1"/>
  <c r="F2657" i="1"/>
  <c r="D2657" i="1"/>
  <c r="G2656" i="1"/>
  <c r="L2656" i="1" s="1"/>
  <c r="D2656" i="1"/>
  <c r="J2656" i="1" s="1"/>
  <c r="L2655" i="1"/>
  <c r="H2655" i="1"/>
  <c r="G2655" i="1"/>
  <c r="D2655" i="1"/>
  <c r="J2655" i="1" s="1"/>
  <c r="J2654" i="1"/>
  <c r="H2654" i="1"/>
  <c r="G2654" i="1"/>
  <c r="L2654" i="1" s="1"/>
  <c r="F2654" i="1"/>
  <c r="D2654" i="1"/>
  <c r="J2653" i="1"/>
  <c r="G2653" i="1"/>
  <c r="L2653" i="1" s="1"/>
  <c r="F2653" i="1"/>
  <c r="D2653" i="1"/>
  <c r="G2652" i="1"/>
  <c r="L2652" i="1" s="1"/>
  <c r="D2652" i="1"/>
  <c r="J2652" i="1" s="1"/>
  <c r="L2651" i="1"/>
  <c r="H2651" i="1"/>
  <c r="G2651" i="1"/>
  <c r="D2651" i="1"/>
  <c r="J2651" i="1" s="1"/>
  <c r="J2650" i="1"/>
  <c r="H2650" i="1"/>
  <c r="G2650" i="1"/>
  <c r="L2650" i="1" s="1"/>
  <c r="F2650" i="1"/>
  <c r="D2650" i="1"/>
  <c r="J2649" i="1"/>
  <c r="G2649" i="1"/>
  <c r="L2649" i="1" s="1"/>
  <c r="F2649" i="1"/>
  <c r="D2649" i="1"/>
  <c r="G2648" i="1"/>
  <c r="L2648" i="1" s="1"/>
  <c r="D2648" i="1"/>
  <c r="J2648" i="1" s="1"/>
  <c r="L2647" i="1"/>
  <c r="H2647" i="1"/>
  <c r="G2647" i="1"/>
  <c r="D2647" i="1"/>
  <c r="J2647" i="1" s="1"/>
  <c r="J2646" i="1"/>
  <c r="H2646" i="1"/>
  <c r="G2646" i="1"/>
  <c r="L2646" i="1" s="1"/>
  <c r="F2646" i="1"/>
  <c r="D2646" i="1"/>
  <c r="J2645" i="1"/>
  <c r="G2645" i="1"/>
  <c r="L2645" i="1" s="1"/>
  <c r="F2645" i="1"/>
  <c r="D2645" i="1"/>
  <c r="G2644" i="1"/>
  <c r="L2644" i="1" s="1"/>
  <c r="D2644" i="1"/>
  <c r="J2644" i="1" s="1"/>
  <c r="L2643" i="1"/>
  <c r="H2643" i="1"/>
  <c r="G2643" i="1"/>
  <c r="D2643" i="1"/>
  <c r="J2643" i="1" s="1"/>
  <c r="J2642" i="1"/>
  <c r="H2642" i="1"/>
  <c r="G2642" i="1"/>
  <c r="L2642" i="1" s="1"/>
  <c r="F2642" i="1"/>
  <c r="D2642" i="1"/>
  <c r="J2641" i="1"/>
  <c r="G2641" i="1"/>
  <c r="L2641" i="1" s="1"/>
  <c r="F2641" i="1"/>
  <c r="D2641" i="1"/>
  <c r="G2640" i="1"/>
  <c r="L2640" i="1" s="1"/>
  <c r="D2640" i="1"/>
  <c r="J2640" i="1" s="1"/>
  <c r="L2639" i="1"/>
  <c r="H2639" i="1"/>
  <c r="G2639" i="1"/>
  <c r="D2639" i="1"/>
  <c r="J2639" i="1" s="1"/>
  <c r="J2638" i="1"/>
  <c r="H2638" i="1"/>
  <c r="G2638" i="1"/>
  <c r="L2638" i="1" s="1"/>
  <c r="F2638" i="1"/>
  <c r="D2638" i="1"/>
  <c r="J2637" i="1"/>
  <c r="G2637" i="1"/>
  <c r="L2637" i="1" s="1"/>
  <c r="F2637" i="1"/>
  <c r="D2637" i="1"/>
  <c r="G2636" i="1"/>
  <c r="L2636" i="1" s="1"/>
  <c r="D2636" i="1"/>
  <c r="J2636" i="1" s="1"/>
  <c r="L2635" i="1"/>
  <c r="H2635" i="1"/>
  <c r="G2635" i="1"/>
  <c r="D2635" i="1"/>
  <c r="J2635" i="1" s="1"/>
  <c r="J2634" i="1"/>
  <c r="H2634" i="1"/>
  <c r="G2634" i="1"/>
  <c r="L2634" i="1" s="1"/>
  <c r="F2634" i="1"/>
  <c r="D2634" i="1"/>
  <c r="J2633" i="1"/>
  <c r="G2633" i="1"/>
  <c r="L2633" i="1" s="1"/>
  <c r="F2633" i="1"/>
  <c r="D2633" i="1"/>
  <c r="G2632" i="1"/>
  <c r="L2632" i="1" s="1"/>
  <c r="D2632" i="1"/>
  <c r="J2632" i="1" s="1"/>
  <c r="L2631" i="1"/>
  <c r="H2631" i="1"/>
  <c r="G2631" i="1"/>
  <c r="D2631" i="1"/>
  <c r="J2631" i="1" s="1"/>
  <c r="J2630" i="1"/>
  <c r="H2630" i="1"/>
  <c r="G2630" i="1"/>
  <c r="L2630" i="1" s="1"/>
  <c r="F2630" i="1"/>
  <c r="D2630" i="1"/>
  <c r="J2629" i="1"/>
  <c r="G2629" i="1"/>
  <c r="L2629" i="1" s="1"/>
  <c r="F2629" i="1"/>
  <c r="D2629" i="1"/>
  <c r="G2628" i="1"/>
  <c r="L2628" i="1" s="1"/>
  <c r="D2628" i="1"/>
  <c r="J2628" i="1" s="1"/>
  <c r="L2627" i="1"/>
  <c r="H2627" i="1"/>
  <c r="G2627" i="1"/>
  <c r="D2627" i="1"/>
  <c r="J2627" i="1" s="1"/>
  <c r="J2626" i="1"/>
  <c r="H2626" i="1"/>
  <c r="G2626" i="1"/>
  <c r="L2626" i="1" s="1"/>
  <c r="F2626" i="1"/>
  <c r="D2626" i="1"/>
  <c r="J2625" i="1"/>
  <c r="G2625" i="1"/>
  <c r="L2625" i="1" s="1"/>
  <c r="F2625" i="1"/>
  <c r="D2625" i="1"/>
  <c r="G2624" i="1"/>
  <c r="L2624" i="1" s="1"/>
  <c r="D2624" i="1"/>
  <c r="J2624" i="1" s="1"/>
  <c r="L2623" i="1"/>
  <c r="H2623" i="1"/>
  <c r="G2623" i="1"/>
  <c r="D2623" i="1"/>
  <c r="J2623" i="1" s="1"/>
  <c r="J2622" i="1"/>
  <c r="H2622" i="1"/>
  <c r="G2622" i="1"/>
  <c r="L2622" i="1" s="1"/>
  <c r="F2622" i="1"/>
  <c r="D2622" i="1"/>
  <c r="J2621" i="1"/>
  <c r="G2621" i="1"/>
  <c r="L2621" i="1" s="1"/>
  <c r="F2621" i="1"/>
  <c r="D2621" i="1"/>
  <c r="G2620" i="1"/>
  <c r="L2620" i="1" s="1"/>
  <c r="D2620" i="1"/>
  <c r="J2620" i="1" s="1"/>
  <c r="L2619" i="1"/>
  <c r="H2619" i="1"/>
  <c r="G2619" i="1"/>
  <c r="D2619" i="1"/>
  <c r="J2619" i="1" s="1"/>
  <c r="J2618" i="1"/>
  <c r="H2618" i="1"/>
  <c r="G2618" i="1"/>
  <c r="L2618" i="1" s="1"/>
  <c r="F2618" i="1"/>
  <c r="D2618" i="1"/>
  <c r="J2617" i="1"/>
  <c r="G2617" i="1"/>
  <c r="L2617" i="1" s="1"/>
  <c r="F2617" i="1"/>
  <c r="D2617" i="1"/>
  <c r="G2616" i="1"/>
  <c r="L2616" i="1" s="1"/>
  <c r="D2616" i="1"/>
  <c r="J2616" i="1" s="1"/>
  <c r="L2615" i="1"/>
  <c r="H2615" i="1"/>
  <c r="G2615" i="1"/>
  <c r="D2615" i="1"/>
  <c r="J2615" i="1" s="1"/>
  <c r="J2614" i="1"/>
  <c r="H2614" i="1"/>
  <c r="G2614" i="1"/>
  <c r="L2614" i="1" s="1"/>
  <c r="F2614" i="1"/>
  <c r="D2614" i="1"/>
  <c r="J2613" i="1"/>
  <c r="G2613" i="1"/>
  <c r="L2613" i="1" s="1"/>
  <c r="F2613" i="1"/>
  <c r="D2613" i="1"/>
  <c r="G2612" i="1"/>
  <c r="L2612" i="1" s="1"/>
  <c r="D2612" i="1"/>
  <c r="J2612" i="1" s="1"/>
  <c r="L2611" i="1"/>
  <c r="H2611" i="1"/>
  <c r="G2611" i="1"/>
  <c r="D2611" i="1"/>
  <c r="J2611" i="1" s="1"/>
  <c r="J2610" i="1"/>
  <c r="H2610" i="1"/>
  <c r="G2610" i="1"/>
  <c r="L2610" i="1" s="1"/>
  <c r="F2610" i="1"/>
  <c r="D2610" i="1"/>
  <c r="J2609" i="1"/>
  <c r="G2609" i="1"/>
  <c r="L2609" i="1" s="1"/>
  <c r="F2609" i="1"/>
  <c r="D2609" i="1"/>
  <c r="G2608" i="1"/>
  <c r="L2608" i="1" s="1"/>
  <c r="D2608" i="1"/>
  <c r="J2608" i="1" s="1"/>
  <c r="L2607" i="1"/>
  <c r="H2607" i="1"/>
  <c r="G2607" i="1"/>
  <c r="D2607" i="1"/>
  <c r="J2607" i="1" s="1"/>
  <c r="J2606" i="1"/>
  <c r="H2606" i="1"/>
  <c r="G2606" i="1"/>
  <c r="L2606" i="1" s="1"/>
  <c r="F2606" i="1"/>
  <c r="D2606" i="1"/>
  <c r="J2605" i="1"/>
  <c r="G2605" i="1"/>
  <c r="L2605" i="1" s="1"/>
  <c r="F2605" i="1"/>
  <c r="D2605" i="1"/>
  <c r="G2604" i="1"/>
  <c r="L2604" i="1" s="1"/>
  <c r="D2604" i="1"/>
  <c r="J2604" i="1" s="1"/>
  <c r="L2603" i="1"/>
  <c r="H2603" i="1"/>
  <c r="G2603" i="1"/>
  <c r="D2603" i="1"/>
  <c r="J2603" i="1" s="1"/>
  <c r="J2602" i="1"/>
  <c r="H2602" i="1"/>
  <c r="G2602" i="1"/>
  <c r="L2602" i="1" s="1"/>
  <c r="F2602" i="1"/>
  <c r="D2602" i="1"/>
  <c r="J2601" i="1"/>
  <c r="G2601" i="1"/>
  <c r="L2601" i="1" s="1"/>
  <c r="F2601" i="1"/>
  <c r="D2601" i="1"/>
  <c r="G2600" i="1"/>
  <c r="L2600" i="1" s="1"/>
  <c r="D2600" i="1"/>
  <c r="J2600" i="1" s="1"/>
  <c r="L2599" i="1"/>
  <c r="H2599" i="1"/>
  <c r="G2599" i="1"/>
  <c r="D2599" i="1"/>
  <c r="J2599" i="1" s="1"/>
  <c r="J2598" i="1"/>
  <c r="H2598" i="1"/>
  <c r="G2598" i="1"/>
  <c r="L2598" i="1" s="1"/>
  <c r="F2598" i="1"/>
  <c r="D2598" i="1"/>
  <c r="J2597" i="1"/>
  <c r="G2597" i="1"/>
  <c r="L2597" i="1" s="1"/>
  <c r="F2597" i="1"/>
  <c r="D2597" i="1"/>
  <c r="G2596" i="1"/>
  <c r="L2596" i="1" s="1"/>
  <c r="D2596" i="1"/>
  <c r="J2596" i="1" s="1"/>
  <c r="L2595" i="1"/>
  <c r="H2595" i="1"/>
  <c r="G2595" i="1"/>
  <c r="D2595" i="1"/>
  <c r="J2595" i="1" s="1"/>
  <c r="J2594" i="1"/>
  <c r="H2594" i="1"/>
  <c r="G2594" i="1"/>
  <c r="L2594" i="1" s="1"/>
  <c r="F2594" i="1"/>
  <c r="D2594" i="1"/>
  <c r="J2593" i="1"/>
  <c r="G2593" i="1"/>
  <c r="L2593" i="1" s="1"/>
  <c r="F2593" i="1"/>
  <c r="D2593" i="1"/>
  <c r="G2592" i="1"/>
  <c r="L2592" i="1" s="1"/>
  <c r="D2592" i="1"/>
  <c r="J2592" i="1" s="1"/>
  <c r="L2591" i="1"/>
  <c r="H2591" i="1"/>
  <c r="G2591" i="1"/>
  <c r="D2591" i="1"/>
  <c r="J2591" i="1" s="1"/>
  <c r="J2590" i="1"/>
  <c r="H2590" i="1"/>
  <c r="G2590" i="1"/>
  <c r="L2590" i="1" s="1"/>
  <c r="F2590" i="1"/>
  <c r="D2590" i="1"/>
  <c r="J2589" i="1"/>
  <c r="G2589" i="1"/>
  <c r="L2589" i="1" s="1"/>
  <c r="F2589" i="1"/>
  <c r="D2589" i="1"/>
  <c r="G2588" i="1"/>
  <c r="L2588" i="1" s="1"/>
  <c r="D2588" i="1"/>
  <c r="J2588" i="1" s="1"/>
  <c r="L2587" i="1"/>
  <c r="H2587" i="1"/>
  <c r="G2587" i="1"/>
  <c r="D2587" i="1"/>
  <c r="J2587" i="1" s="1"/>
  <c r="J2586" i="1"/>
  <c r="H2586" i="1"/>
  <c r="G2586" i="1"/>
  <c r="L2586" i="1" s="1"/>
  <c r="F2586" i="1"/>
  <c r="D2586" i="1"/>
  <c r="J2585" i="1"/>
  <c r="G2585" i="1"/>
  <c r="L2585" i="1" s="1"/>
  <c r="F2585" i="1"/>
  <c r="D2585" i="1"/>
  <c r="G2584" i="1"/>
  <c r="L2584" i="1" s="1"/>
  <c r="D2584" i="1"/>
  <c r="J2584" i="1" s="1"/>
  <c r="L2583" i="1"/>
  <c r="H2583" i="1"/>
  <c r="G2583" i="1"/>
  <c r="D2583" i="1"/>
  <c r="J2583" i="1" s="1"/>
  <c r="J2582" i="1"/>
  <c r="H2582" i="1"/>
  <c r="G2582" i="1"/>
  <c r="L2582" i="1" s="1"/>
  <c r="F2582" i="1"/>
  <c r="D2582" i="1"/>
  <c r="J2581" i="1"/>
  <c r="G2581" i="1"/>
  <c r="L2581" i="1" s="1"/>
  <c r="F2581" i="1"/>
  <c r="D2581" i="1"/>
  <c r="G2580" i="1"/>
  <c r="D2580" i="1"/>
  <c r="J2580" i="1" s="1"/>
  <c r="L2579" i="1"/>
  <c r="G2579" i="1"/>
  <c r="H2579" i="1" s="1"/>
  <c r="D2579" i="1"/>
  <c r="J2579" i="1" s="1"/>
  <c r="J2578" i="1"/>
  <c r="H2578" i="1"/>
  <c r="G2578" i="1"/>
  <c r="L2578" i="1" s="1"/>
  <c r="D2578" i="1"/>
  <c r="F2578" i="1" s="1"/>
  <c r="J2577" i="1"/>
  <c r="G2577" i="1"/>
  <c r="L2577" i="1" s="1"/>
  <c r="F2577" i="1"/>
  <c r="D2577" i="1"/>
  <c r="G2576" i="1"/>
  <c r="L2576" i="1" s="1"/>
  <c r="D2576" i="1"/>
  <c r="J2576" i="1" s="1"/>
  <c r="L2575" i="1"/>
  <c r="G2575" i="1"/>
  <c r="H2575" i="1" s="1"/>
  <c r="D2575" i="1"/>
  <c r="J2575" i="1" s="1"/>
  <c r="J2574" i="1"/>
  <c r="H2574" i="1"/>
  <c r="G2574" i="1"/>
  <c r="L2574" i="1" s="1"/>
  <c r="D2574" i="1"/>
  <c r="F2574" i="1" s="1"/>
  <c r="J2573" i="1"/>
  <c r="G2573" i="1"/>
  <c r="L2573" i="1" s="1"/>
  <c r="F2573" i="1"/>
  <c r="D2573" i="1"/>
  <c r="G2572" i="1"/>
  <c r="L2572" i="1" s="1"/>
  <c r="D2572" i="1"/>
  <c r="J2572" i="1" s="1"/>
  <c r="L2571" i="1"/>
  <c r="G2571" i="1"/>
  <c r="H2571" i="1" s="1"/>
  <c r="D2571" i="1"/>
  <c r="J2571" i="1" s="1"/>
  <c r="J2570" i="1"/>
  <c r="H2570" i="1"/>
  <c r="G2570" i="1"/>
  <c r="L2570" i="1" s="1"/>
  <c r="D2570" i="1"/>
  <c r="F2570" i="1" s="1"/>
  <c r="J2569" i="1"/>
  <c r="G2569" i="1"/>
  <c r="L2569" i="1" s="1"/>
  <c r="F2569" i="1"/>
  <c r="D2569" i="1"/>
  <c r="G2568" i="1"/>
  <c r="L2568" i="1" s="1"/>
  <c r="D2568" i="1"/>
  <c r="J2568" i="1" s="1"/>
  <c r="L2567" i="1"/>
  <c r="G2567" i="1"/>
  <c r="H2567" i="1" s="1"/>
  <c r="D2567" i="1"/>
  <c r="J2567" i="1" s="1"/>
  <c r="J2566" i="1"/>
  <c r="H2566" i="1"/>
  <c r="G2566" i="1"/>
  <c r="L2566" i="1" s="1"/>
  <c r="D2566" i="1"/>
  <c r="F2566" i="1" s="1"/>
  <c r="J2565" i="1"/>
  <c r="G2565" i="1"/>
  <c r="L2565" i="1" s="1"/>
  <c r="F2565" i="1"/>
  <c r="D2565" i="1"/>
  <c r="G2564" i="1"/>
  <c r="L2564" i="1" s="1"/>
  <c r="D2564" i="1"/>
  <c r="J2564" i="1" s="1"/>
  <c r="L2563" i="1"/>
  <c r="G2563" i="1"/>
  <c r="H2563" i="1" s="1"/>
  <c r="D2563" i="1"/>
  <c r="J2563" i="1" s="1"/>
  <c r="J2562" i="1"/>
  <c r="H2562" i="1"/>
  <c r="G2562" i="1"/>
  <c r="L2562" i="1" s="1"/>
  <c r="D2562" i="1"/>
  <c r="F2562" i="1" s="1"/>
  <c r="J2561" i="1"/>
  <c r="G2561" i="1"/>
  <c r="L2561" i="1" s="1"/>
  <c r="F2561" i="1"/>
  <c r="D2561" i="1"/>
  <c r="G2560" i="1"/>
  <c r="L2560" i="1" s="1"/>
  <c r="D2560" i="1"/>
  <c r="J2560" i="1" s="1"/>
  <c r="L2559" i="1"/>
  <c r="G2559" i="1"/>
  <c r="H2559" i="1" s="1"/>
  <c r="D2559" i="1"/>
  <c r="J2559" i="1" s="1"/>
  <c r="J2558" i="1"/>
  <c r="H2558" i="1"/>
  <c r="G2558" i="1"/>
  <c r="L2558" i="1" s="1"/>
  <c r="D2558" i="1"/>
  <c r="F2558" i="1" s="1"/>
  <c r="J2557" i="1"/>
  <c r="G2557" i="1"/>
  <c r="L2557" i="1" s="1"/>
  <c r="F2557" i="1"/>
  <c r="D2557" i="1"/>
  <c r="G2556" i="1"/>
  <c r="L2556" i="1" s="1"/>
  <c r="D2556" i="1"/>
  <c r="J2556" i="1" s="1"/>
  <c r="L2555" i="1"/>
  <c r="G2555" i="1"/>
  <c r="H2555" i="1" s="1"/>
  <c r="D2555" i="1"/>
  <c r="J2555" i="1" s="1"/>
  <c r="J2554" i="1"/>
  <c r="H2554" i="1"/>
  <c r="G2554" i="1"/>
  <c r="L2554" i="1" s="1"/>
  <c r="D2554" i="1"/>
  <c r="F2554" i="1" s="1"/>
  <c r="J2553" i="1"/>
  <c r="G2553" i="1"/>
  <c r="L2553" i="1" s="1"/>
  <c r="F2553" i="1"/>
  <c r="D2553" i="1"/>
  <c r="G2552" i="1"/>
  <c r="L2552" i="1" s="1"/>
  <c r="D2552" i="1"/>
  <c r="J2552" i="1" s="1"/>
  <c r="L2551" i="1"/>
  <c r="G2551" i="1"/>
  <c r="H2551" i="1" s="1"/>
  <c r="D2551" i="1"/>
  <c r="J2551" i="1" s="1"/>
  <c r="J2550" i="1"/>
  <c r="H2550" i="1"/>
  <c r="G2550" i="1"/>
  <c r="L2550" i="1" s="1"/>
  <c r="D2550" i="1"/>
  <c r="F2550" i="1" s="1"/>
  <c r="J2549" i="1"/>
  <c r="G2549" i="1"/>
  <c r="L2549" i="1" s="1"/>
  <c r="F2549" i="1"/>
  <c r="D2549" i="1"/>
  <c r="G2548" i="1"/>
  <c r="L2548" i="1" s="1"/>
  <c r="D2548" i="1"/>
  <c r="J2548" i="1" s="1"/>
  <c r="L2547" i="1"/>
  <c r="G2547" i="1"/>
  <c r="H2547" i="1" s="1"/>
  <c r="D2547" i="1"/>
  <c r="J2547" i="1" s="1"/>
  <c r="J2546" i="1"/>
  <c r="H2546" i="1"/>
  <c r="G2546" i="1"/>
  <c r="L2546" i="1" s="1"/>
  <c r="D2546" i="1"/>
  <c r="F2546" i="1" s="1"/>
  <c r="J2545" i="1"/>
  <c r="G2545" i="1"/>
  <c r="L2545" i="1" s="1"/>
  <c r="F2545" i="1"/>
  <c r="D2545" i="1"/>
  <c r="G2544" i="1"/>
  <c r="L2544" i="1" s="1"/>
  <c r="D2544" i="1"/>
  <c r="J2544" i="1" s="1"/>
  <c r="L2543" i="1"/>
  <c r="G2543" i="1"/>
  <c r="H2543" i="1" s="1"/>
  <c r="D2543" i="1"/>
  <c r="J2543" i="1" s="1"/>
  <c r="J2542" i="1"/>
  <c r="H2542" i="1"/>
  <c r="G2542" i="1"/>
  <c r="L2542" i="1" s="1"/>
  <c r="D2542" i="1"/>
  <c r="F2542" i="1" s="1"/>
  <c r="J2541" i="1"/>
  <c r="G2541" i="1"/>
  <c r="L2541" i="1" s="1"/>
  <c r="F2541" i="1"/>
  <c r="D2541" i="1"/>
  <c r="G2540" i="1"/>
  <c r="L2540" i="1" s="1"/>
  <c r="D2540" i="1"/>
  <c r="J2540" i="1" s="1"/>
  <c r="L2539" i="1"/>
  <c r="G2539" i="1"/>
  <c r="H2539" i="1" s="1"/>
  <c r="D2539" i="1"/>
  <c r="J2539" i="1" s="1"/>
  <c r="J2538" i="1"/>
  <c r="H2538" i="1"/>
  <c r="G2538" i="1"/>
  <c r="L2538" i="1" s="1"/>
  <c r="D2538" i="1"/>
  <c r="F2538" i="1" s="1"/>
  <c r="J2537" i="1"/>
  <c r="G2537" i="1"/>
  <c r="L2537" i="1" s="1"/>
  <c r="F2537" i="1"/>
  <c r="D2537" i="1"/>
  <c r="G2536" i="1"/>
  <c r="L2536" i="1" s="1"/>
  <c r="D2536" i="1"/>
  <c r="J2536" i="1" s="1"/>
  <c r="L2535" i="1"/>
  <c r="G2535" i="1"/>
  <c r="H2535" i="1" s="1"/>
  <c r="D2535" i="1"/>
  <c r="J2535" i="1" s="1"/>
  <c r="J2534" i="1"/>
  <c r="H2534" i="1"/>
  <c r="G2534" i="1"/>
  <c r="L2534" i="1" s="1"/>
  <c r="D2534" i="1"/>
  <c r="F2534" i="1" s="1"/>
  <c r="J2533" i="1"/>
  <c r="G2533" i="1"/>
  <c r="L2533" i="1" s="1"/>
  <c r="F2533" i="1"/>
  <c r="D2533" i="1"/>
  <c r="G2532" i="1"/>
  <c r="L2532" i="1" s="1"/>
  <c r="D2532" i="1"/>
  <c r="J2532" i="1" s="1"/>
  <c r="L2531" i="1"/>
  <c r="G2531" i="1"/>
  <c r="H2531" i="1" s="1"/>
  <c r="D2531" i="1"/>
  <c r="J2531" i="1" s="1"/>
  <c r="J2530" i="1"/>
  <c r="H2530" i="1"/>
  <c r="G2530" i="1"/>
  <c r="L2530" i="1" s="1"/>
  <c r="D2530" i="1"/>
  <c r="F2530" i="1" s="1"/>
  <c r="J2529" i="1"/>
  <c r="G2529" i="1"/>
  <c r="L2529" i="1" s="1"/>
  <c r="F2529" i="1"/>
  <c r="D2529" i="1"/>
  <c r="G2528" i="1"/>
  <c r="L2528" i="1" s="1"/>
  <c r="D2528" i="1"/>
  <c r="J2528" i="1" s="1"/>
  <c r="L2527" i="1"/>
  <c r="G2527" i="1"/>
  <c r="H2527" i="1" s="1"/>
  <c r="D2527" i="1"/>
  <c r="J2527" i="1" s="1"/>
  <c r="J2526" i="1"/>
  <c r="H2526" i="1"/>
  <c r="G2526" i="1"/>
  <c r="L2526" i="1" s="1"/>
  <c r="D2526" i="1"/>
  <c r="F2526" i="1" s="1"/>
  <c r="J2525" i="1"/>
  <c r="G2525" i="1"/>
  <c r="L2525" i="1" s="1"/>
  <c r="F2525" i="1"/>
  <c r="D2525" i="1"/>
  <c r="G2524" i="1"/>
  <c r="L2524" i="1" s="1"/>
  <c r="D2524" i="1"/>
  <c r="J2524" i="1" s="1"/>
  <c r="L2523" i="1"/>
  <c r="G2523" i="1"/>
  <c r="H2523" i="1" s="1"/>
  <c r="D2523" i="1"/>
  <c r="J2523" i="1" s="1"/>
  <c r="J2522" i="1"/>
  <c r="H2522" i="1"/>
  <c r="G2522" i="1"/>
  <c r="L2522" i="1" s="1"/>
  <c r="D2522" i="1"/>
  <c r="F2522" i="1" s="1"/>
  <c r="J2521" i="1"/>
  <c r="G2521" i="1"/>
  <c r="L2521" i="1" s="1"/>
  <c r="F2521" i="1"/>
  <c r="D2521" i="1"/>
  <c r="G2520" i="1"/>
  <c r="L2520" i="1" s="1"/>
  <c r="D2520" i="1"/>
  <c r="J2520" i="1" s="1"/>
  <c r="L2519" i="1"/>
  <c r="G2519" i="1"/>
  <c r="H2519" i="1" s="1"/>
  <c r="D2519" i="1"/>
  <c r="J2519" i="1" s="1"/>
  <c r="J2518" i="1"/>
  <c r="H2518" i="1"/>
  <c r="G2518" i="1"/>
  <c r="D2518" i="1"/>
  <c r="F2518" i="1" s="1"/>
  <c r="J2517" i="1"/>
  <c r="G2517" i="1"/>
  <c r="L2517" i="1" s="1"/>
  <c r="F2517" i="1"/>
  <c r="D2517" i="1"/>
  <c r="G2516" i="1"/>
  <c r="L2516" i="1" s="1"/>
  <c r="D2516" i="1"/>
  <c r="J2516" i="1" s="1"/>
  <c r="L2515" i="1"/>
  <c r="G2515" i="1"/>
  <c r="H2515" i="1" s="1"/>
  <c r="D2515" i="1"/>
  <c r="J2515" i="1" s="1"/>
  <c r="J2514" i="1"/>
  <c r="H2514" i="1"/>
  <c r="G2514" i="1"/>
  <c r="L2514" i="1" s="1"/>
  <c r="D2514" i="1"/>
  <c r="F2514" i="1" s="1"/>
  <c r="J2513" i="1"/>
  <c r="G2513" i="1"/>
  <c r="F2513" i="1"/>
  <c r="D2513" i="1"/>
  <c r="G2512" i="1"/>
  <c r="L2512" i="1" s="1"/>
  <c r="D2512" i="1"/>
  <c r="J2512" i="1" s="1"/>
  <c r="L2511" i="1"/>
  <c r="G2511" i="1"/>
  <c r="H2511" i="1" s="1"/>
  <c r="D2511" i="1"/>
  <c r="J2511" i="1" s="1"/>
  <c r="J2510" i="1"/>
  <c r="H2510" i="1"/>
  <c r="G2510" i="1"/>
  <c r="D2510" i="1"/>
  <c r="F2510" i="1" s="1"/>
  <c r="J2509" i="1"/>
  <c r="G2509" i="1"/>
  <c r="L2509" i="1" s="1"/>
  <c r="F2509" i="1"/>
  <c r="D2509" i="1"/>
  <c r="G2508" i="1"/>
  <c r="L2508" i="1" s="1"/>
  <c r="D2508" i="1"/>
  <c r="J2508" i="1" s="1"/>
  <c r="L2507" i="1"/>
  <c r="G2507" i="1"/>
  <c r="H2507" i="1" s="1"/>
  <c r="D2507" i="1"/>
  <c r="J2507" i="1" s="1"/>
  <c r="J2506" i="1"/>
  <c r="H2506" i="1"/>
  <c r="G2506" i="1"/>
  <c r="L2506" i="1" s="1"/>
  <c r="D2506" i="1"/>
  <c r="F2506" i="1" s="1"/>
  <c r="J2505" i="1"/>
  <c r="G2505" i="1"/>
  <c r="L2505" i="1" s="1"/>
  <c r="F2505" i="1"/>
  <c r="D2505" i="1"/>
  <c r="G2504" i="1"/>
  <c r="L2504" i="1" s="1"/>
  <c r="D2504" i="1"/>
  <c r="J2504" i="1" s="1"/>
  <c r="L2503" i="1"/>
  <c r="G2503" i="1"/>
  <c r="H2503" i="1" s="1"/>
  <c r="D2503" i="1"/>
  <c r="J2503" i="1" s="1"/>
  <c r="J2502" i="1"/>
  <c r="H2502" i="1"/>
  <c r="G2502" i="1"/>
  <c r="L2502" i="1" s="1"/>
  <c r="D2502" i="1"/>
  <c r="F2502" i="1" s="1"/>
  <c r="J2501" i="1"/>
  <c r="G2501" i="1"/>
  <c r="L2501" i="1" s="1"/>
  <c r="F2501" i="1"/>
  <c r="D2501" i="1"/>
  <c r="G2500" i="1"/>
  <c r="L2500" i="1" s="1"/>
  <c r="D2500" i="1"/>
  <c r="J2500" i="1" s="1"/>
  <c r="L2499" i="1"/>
  <c r="G2499" i="1"/>
  <c r="H2499" i="1" s="1"/>
  <c r="D2499" i="1"/>
  <c r="J2499" i="1" s="1"/>
  <c r="J2498" i="1"/>
  <c r="H2498" i="1"/>
  <c r="G2498" i="1"/>
  <c r="L2498" i="1" s="1"/>
  <c r="D2498" i="1"/>
  <c r="F2498" i="1" s="1"/>
  <c r="J2497" i="1"/>
  <c r="G2497" i="1"/>
  <c r="L2497" i="1" s="1"/>
  <c r="F2497" i="1"/>
  <c r="D2497" i="1"/>
  <c r="G2496" i="1"/>
  <c r="L2496" i="1" s="1"/>
  <c r="D2496" i="1"/>
  <c r="J2496" i="1" s="1"/>
  <c r="L2495" i="1"/>
  <c r="G2495" i="1"/>
  <c r="H2495" i="1" s="1"/>
  <c r="D2495" i="1"/>
  <c r="J2495" i="1" s="1"/>
  <c r="J2494" i="1"/>
  <c r="H2494" i="1"/>
  <c r="G2494" i="1"/>
  <c r="L2494" i="1" s="1"/>
  <c r="D2494" i="1"/>
  <c r="F2494" i="1" s="1"/>
  <c r="J2493" i="1"/>
  <c r="G2493" i="1"/>
  <c r="L2493" i="1" s="1"/>
  <c r="F2493" i="1"/>
  <c r="D2493" i="1"/>
  <c r="G2492" i="1"/>
  <c r="L2492" i="1" s="1"/>
  <c r="D2492" i="1"/>
  <c r="J2492" i="1" s="1"/>
  <c r="L2491" i="1"/>
  <c r="G2491" i="1"/>
  <c r="H2491" i="1" s="1"/>
  <c r="D2491" i="1"/>
  <c r="J2491" i="1" s="1"/>
  <c r="J2490" i="1"/>
  <c r="H2490" i="1"/>
  <c r="G2490" i="1"/>
  <c r="L2490" i="1" s="1"/>
  <c r="D2490" i="1"/>
  <c r="F2490" i="1" s="1"/>
  <c r="J2489" i="1"/>
  <c r="G2489" i="1"/>
  <c r="L2489" i="1" s="1"/>
  <c r="F2489" i="1"/>
  <c r="D2489" i="1"/>
  <c r="G2488" i="1"/>
  <c r="L2488" i="1" s="1"/>
  <c r="D2488" i="1"/>
  <c r="J2488" i="1" s="1"/>
  <c r="L2487" i="1"/>
  <c r="G2487" i="1"/>
  <c r="H2487" i="1" s="1"/>
  <c r="D2487" i="1"/>
  <c r="J2487" i="1" s="1"/>
  <c r="J2486" i="1"/>
  <c r="H2486" i="1"/>
  <c r="G2486" i="1"/>
  <c r="D2486" i="1"/>
  <c r="F2486" i="1" s="1"/>
  <c r="J2485" i="1"/>
  <c r="G2485" i="1"/>
  <c r="L2485" i="1" s="1"/>
  <c r="F2485" i="1"/>
  <c r="D2485" i="1"/>
  <c r="G2484" i="1"/>
  <c r="L2484" i="1" s="1"/>
  <c r="D2484" i="1"/>
  <c r="J2484" i="1" s="1"/>
  <c r="L2483" i="1"/>
  <c r="G2483" i="1"/>
  <c r="H2483" i="1" s="1"/>
  <c r="D2483" i="1"/>
  <c r="J2483" i="1" s="1"/>
  <c r="J2482" i="1"/>
  <c r="H2482" i="1"/>
  <c r="G2482" i="1"/>
  <c r="L2482" i="1" s="1"/>
  <c r="D2482" i="1"/>
  <c r="F2482" i="1" s="1"/>
  <c r="J2481" i="1"/>
  <c r="G2481" i="1"/>
  <c r="L2481" i="1" s="1"/>
  <c r="F2481" i="1"/>
  <c r="D2481" i="1"/>
  <c r="G2480" i="1"/>
  <c r="L2480" i="1" s="1"/>
  <c r="D2480" i="1"/>
  <c r="J2480" i="1" s="1"/>
  <c r="L2479" i="1"/>
  <c r="G2479" i="1"/>
  <c r="H2479" i="1" s="1"/>
  <c r="D2479" i="1"/>
  <c r="J2479" i="1" s="1"/>
  <c r="J2478" i="1"/>
  <c r="H2478" i="1"/>
  <c r="G2478" i="1"/>
  <c r="L2478" i="1" s="1"/>
  <c r="D2478" i="1"/>
  <c r="F2478" i="1" s="1"/>
  <c r="J2477" i="1"/>
  <c r="G2477" i="1"/>
  <c r="L2477" i="1" s="1"/>
  <c r="F2477" i="1"/>
  <c r="D2477" i="1"/>
  <c r="G2476" i="1"/>
  <c r="L2476" i="1" s="1"/>
  <c r="D2476" i="1"/>
  <c r="J2476" i="1" s="1"/>
  <c r="L2475" i="1"/>
  <c r="G2475" i="1"/>
  <c r="H2475" i="1" s="1"/>
  <c r="D2475" i="1"/>
  <c r="J2475" i="1" s="1"/>
  <c r="J2474" i="1"/>
  <c r="H2474" i="1"/>
  <c r="G2474" i="1"/>
  <c r="L2474" i="1" s="1"/>
  <c r="D2474" i="1"/>
  <c r="F2474" i="1" s="1"/>
  <c r="J2473" i="1"/>
  <c r="G2473" i="1"/>
  <c r="L2473" i="1" s="1"/>
  <c r="F2473" i="1"/>
  <c r="D2473" i="1"/>
  <c r="G2472" i="1"/>
  <c r="L2472" i="1" s="1"/>
  <c r="D2472" i="1"/>
  <c r="J2472" i="1" s="1"/>
  <c r="L2471" i="1"/>
  <c r="G2471" i="1"/>
  <c r="H2471" i="1" s="1"/>
  <c r="D2471" i="1"/>
  <c r="J2471" i="1" s="1"/>
  <c r="J2470" i="1"/>
  <c r="H2470" i="1"/>
  <c r="G2470" i="1"/>
  <c r="L2470" i="1" s="1"/>
  <c r="D2470" i="1"/>
  <c r="F2470" i="1" s="1"/>
  <c r="J2469" i="1"/>
  <c r="G2469" i="1"/>
  <c r="L2469" i="1" s="1"/>
  <c r="F2469" i="1"/>
  <c r="D2469" i="1"/>
  <c r="G2468" i="1"/>
  <c r="L2468" i="1" s="1"/>
  <c r="D2468" i="1"/>
  <c r="J2468" i="1" s="1"/>
  <c r="L2467" i="1"/>
  <c r="G2467" i="1"/>
  <c r="H2467" i="1" s="1"/>
  <c r="D2467" i="1"/>
  <c r="J2467" i="1" s="1"/>
  <c r="J2466" i="1"/>
  <c r="H2466" i="1"/>
  <c r="G2466" i="1"/>
  <c r="L2466" i="1" s="1"/>
  <c r="D2466" i="1"/>
  <c r="F2466" i="1" s="1"/>
  <c r="J2465" i="1"/>
  <c r="G2465" i="1"/>
  <c r="L2465" i="1" s="1"/>
  <c r="F2465" i="1"/>
  <c r="D2465" i="1"/>
  <c r="G2464" i="1"/>
  <c r="L2464" i="1" s="1"/>
  <c r="D2464" i="1"/>
  <c r="J2464" i="1" s="1"/>
  <c r="L2463" i="1"/>
  <c r="G2463" i="1"/>
  <c r="H2463" i="1" s="1"/>
  <c r="D2463" i="1"/>
  <c r="J2463" i="1" s="1"/>
  <c r="J2462" i="1"/>
  <c r="H2462" i="1"/>
  <c r="G2462" i="1"/>
  <c r="L2462" i="1" s="1"/>
  <c r="D2462" i="1"/>
  <c r="F2462" i="1" s="1"/>
  <c r="J2461" i="1"/>
  <c r="G2461" i="1"/>
  <c r="L2461" i="1" s="1"/>
  <c r="F2461" i="1"/>
  <c r="D2461" i="1"/>
  <c r="G2460" i="1"/>
  <c r="L2460" i="1" s="1"/>
  <c r="D2460" i="1"/>
  <c r="J2460" i="1" s="1"/>
  <c r="L2459" i="1"/>
  <c r="G2459" i="1"/>
  <c r="H2459" i="1" s="1"/>
  <c r="D2459" i="1"/>
  <c r="J2459" i="1" s="1"/>
  <c r="J2458" i="1"/>
  <c r="H2458" i="1"/>
  <c r="G2458" i="1"/>
  <c r="L2458" i="1" s="1"/>
  <c r="D2458" i="1"/>
  <c r="F2458" i="1" s="1"/>
  <c r="J2457" i="1"/>
  <c r="G2457" i="1"/>
  <c r="L2457" i="1" s="1"/>
  <c r="F2457" i="1"/>
  <c r="D2457" i="1"/>
  <c r="G2456" i="1"/>
  <c r="L2456" i="1" s="1"/>
  <c r="D2456" i="1"/>
  <c r="J2456" i="1" s="1"/>
  <c r="L2455" i="1"/>
  <c r="G2455" i="1"/>
  <c r="H2455" i="1" s="1"/>
  <c r="D2455" i="1"/>
  <c r="J2455" i="1" s="1"/>
  <c r="J2454" i="1"/>
  <c r="H2454" i="1"/>
  <c r="G2454" i="1"/>
  <c r="L2454" i="1" s="1"/>
  <c r="D2454" i="1"/>
  <c r="F2454" i="1" s="1"/>
  <c r="J2453" i="1"/>
  <c r="G2453" i="1"/>
  <c r="L2453" i="1" s="1"/>
  <c r="F2453" i="1"/>
  <c r="D2453" i="1"/>
  <c r="G2452" i="1"/>
  <c r="L2452" i="1" s="1"/>
  <c r="D2452" i="1"/>
  <c r="J2452" i="1" s="1"/>
  <c r="L2451" i="1"/>
  <c r="G2451" i="1"/>
  <c r="H2451" i="1" s="1"/>
  <c r="D2451" i="1"/>
  <c r="J2451" i="1" s="1"/>
  <c r="J2450" i="1"/>
  <c r="H2450" i="1"/>
  <c r="G2450" i="1"/>
  <c r="L2450" i="1" s="1"/>
  <c r="D2450" i="1"/>
  <c r="F2450" i="1" s="1"/>
  <c r="J2449" i="1"/>
  <c r="G2449" i="1"/>
  <c r="L2449" i="1" s="1"/>
  <c r="F2449" i="1"/>
  <c r="D2449" i="1"/>
  <c r="G2448" i="1"/>
  <c r="L2448" i="1" s="1"/>
  <c r="D2448" i="1"/>
  <c r="J2448" i="1" s="1"/>
  <c r="G2447" i="1"/>
  <c r="D2447" i="1"/>
  <c r="J2446" i="1"/>
  <c r="H2446" i="1"/>
  <c r="G2446" i="1"/>
  <c r="L2446" i="1" s="1"/>
  <c r="D2446" i="1"/>
  <c r="F2446" i="1" s="1"/>
  <c r="J2445" i="1"/>
  <c r="G2445" i="1"/>
  <c r="L2445" i="1" s="1"/>
  <c r="D2445" i="1"/>
  <c r="F2445" i="1" s="1"/>
  <c r="G2444" i="1"/>
  <c r="L2444" i="1" s="1"/>
  <c r="D2444" i="1"/>
  <c r="J2444" i="1" s="1"/>
  <c r="G2443" i="1"/>
  <c r="L2443" i="1" s="1"/>
  <c r="D2443" i="1"/>
  <c r="J2443" i="1" s="1"/>
  <c r="J2442" i="1"/>
  <c r="G2442" i="1"/>
  <c r="H2442" i="1" s="1"/>
  <c r="D2442" i="1"/>
  <c r="F2442" i="1" s="1"/>
  <c r="J2441" i="1"/>
  <c r="G2441" i="1"/>
  <c r="L2441" i="1" s="1"/>
  <c r="D2441" i="1"/>
  <c r="F2441" i="1" s="1"/>
  <c r="G2440" i="1"/>
  <c r="L2440" i="1" s="1"/>
  <c r="D2440" i="1"/>
  <c r="J2440" i="1" s="1"/>
  <c r="G2439" i="1"/>
  <c r="L2439" i="1" s="1"/>
  <c r="D2439" i="1"/>
  <c r="J2439" i="1" s="1"/>
  <c r="J2438" i="1"/>
  <c r="G2438" i="1"/>
  <c r="H2438" i="1" s="1"/>
  <c r="D2438" i="1"/>
  <c r="F2438" i="1" s="1"/>
  <c r="J2437" i="1"/>
  <c r="G2437" i="1"/>
  <c r="L2437" i="1" s="1"/>
  <c r="F2437" i="1"/>
  <c r="D2437" i="1"/>
  <c r="G2436" i="1"/>
  <c r="L2436" i="1" s="1"/>
  <c r="D2436" i="1"/>
  <c r="J2436" i="1" s="1"/>
  <c r="G2435" i="1"/>
  <c r="L2435" i="1" s="1"/>
  <c r="D2435" i="1"/>
  <c r="J2435" i="1" s="1"/>
  <c r="J2434" i="1"/>
  <c r="H2434" i="1"/>
  <c r="G2434" i="1"/>
  <c r="L2434" i="1" s="1"/>
  <c r="D2434" i="1"/>
  <c r="F2434" i="1" s="1"/>
  <c r="J2433" i="1"/>
  <c r="G2433" i="1"/>
  <c r="L2433" i="1" s="1"/>
  <c r="F2433" i="1"/>
  <c r="D2433" i="1"/>
  <c r="G2432" i="1"/>
  <c r="L2432" i="1" s="1"/>
  <c r="D2432" i="1"/>
  <c r="J2432" i="1" s="1"/>
  <c r="G2431" i="1"/>
  <c r="L2431" i="1" s="1"/>
  <c r="D2431" i="1"/>
  <c r="J2431" i="1" s="1"/>
  <c r="J2430" i="1"/>
  <c r="G2430" i="1"/>
  <c r="H2430" i="1" s="1"/>
  <c r="D2430" i="1"/>
  <c r="F2430" i="1" s="1"/>
  <c r="G2429" i="1"/>
  <c r="L2429" i="1" s="1"/>
  <c r="D2429" i="1"/>
  <c r="F2429" i="1" s="1"/>
  <c r="G2428" i="1"/>
  <c r="L2428" i="1" s="1"/>
  <c r="D2428" i="1"/>
  <c r="J2428" i="1" s="1"/>
  <c r="G2427" i="1"/>
  <c r="L2427" i="1" s="1"/>
  <c r="D2427" i="1"/>
  <c r="J2427" i="1" s="1"/>
  <c r="J2426" i="1"/>
  <c r="G2426" i="1"/>
  <c r="H2426" i="1" s="1"/>
  <c r="D2426" i="1"/>
  <c r="F2426" i="1" s="1"/>
  <c r="G2425" i="1"/>
  <c r="L2425" i="1" s="1"/>
  <c r="D2425" i="1"/>
  <c r="F2425" i="1" s="1"/>
  <c r="G2424" i="1"/>
  <c r="L2424" i="1" s="1"/>
  <c r="D2424" i="1"/>
  <c r="J2424" i="1" s="1"/>
  <c r="G2423" i="1"/>
  <c r="L2423" i="1" s="1"/>
  <c r="D2423" i="1"/>
  <c r="J2423" i="1" s="1"/>
  <c r="J2422" i="1"/>
  <c r="G2422" i="1"/>
  <c r="H2422" i="1" s="1"/>
  <c r="D2422" i="1"/>
  <c r="F2422" i="1" s="1"/>
  <c r="G2421" i="1"/>
  <c r="L2421" i="1" s="1"/>
  <c r="D2421" i="1"/>
  <c r="F2421" i="1" s="1"/>
  <c r="G2420" i="1"/>
  <c r="L2420" i="1" s="1"/>
  <c r="D2420" i="1"/>
  <c r="J2420" i="1" s="1"/>
  <c r="G2419" i="1"/>
  <c r="L2419" i="1" s="1"/>
  <c r="D2419" i="1"/>
  <c r="J2419" i="1" s="1"/>
  <c r="J2418" i="1"/>
  <c r="G2418" i="1"/>
  <c r="H2418" i="1" s="1"/>
  <c r="D2418" i="1"/>
  <c r="F2418" i="1" s="1"/>
  <c r="G2417" i="1"/>
  <c r="L2417" i="1" s="1"/>
  <c r="D2417" i="1"/>
  <c r="F2417" i="1" s="1"/>
  <c r="G2416" i="1"/>
  <c r="L2416" i="1" s="1"/>
  <c r="D2416" i="1"/>
  <c r="J2416" i="1" s="1"/>
  <c r="G2415" i="1"/>
  <c r="L2415" i="1" s="1"/>
  <c r="D2415" i="1"/>
  <c r="J2415" i="1" s="1"/>
  <c r="J2414" i="1"/>
  <c r="G2414" i="1"/>
  <c r="H2414" i="1" s="1"/>
  <c r="D2414" i="1"/>
  <c r="F2414" i="1" s="1"/>
  <c r="G2413" i="1"/>
  <c r="L2413" i="1" s="1"/>
  <c r="D2413" i="1"/>
  <c r="F2413" i="1" s="1"/>
  <c r="G2412" i="1"/>
  <c r="L2412" i="1" s="1"/>
  <c r="D2412" i="1"/>
  <c r="J2412" i="1" s="1"/>
  <c r="G2411" i="1"/>
  <c r="L2411" i="1" s="1"/>
  <c r="D2411" i="1"/>
  <c r="J2411" i="1" s="1"/>
  <c r="J2410" i="1"/>
  <c r="G2410" i="1"/>
  <c r="H2410" i="1" s="1"/>
  <c r="D2410" i="1"/>
  <c r="F2410" i="1" s="1"/>
  <c r="G2409" i="1"/>
  <c r="L2409" i="1" s="1"/>
  <c r="D2409" i="1"/>
  <c r="F2409" i="1" s="1"/>
  <c r="G2408" i="1"/>
  <c r="L2408" i="1" s="1"/>
  <c r="D2408" i="1"/>
  <c r="J2408" i="1" s="1"/>
  <c r="G2407" i="1"/>
  <c r="L2407" i="1" s="1"/>
  <c r="D2407" i="1"/>
  <c r="J2407" i="1" s="1"/>
  <c r="J2406" i="1"/>
  <c r="G2406" i="1"/>
  <c r="H2406" i="1" s="1"/>
  <c r="D2406" i="1"/>
  <c r="F2406" i="1" s="1"/>
  <c r="J2405" i="1"/>
  <c r="G2405" i="1"/>
  <c r="L2405" i="1" s="1"/>
  <c r="D2405" i="1"/>
  <c r="F2405" i="1" s="1"/>
  <c r="G2404" i="1"/>
  <c r="L2404" i="1" s="1"/>
  <c r="D2404" i="1"/>
  <c r="J2404" i="1" s="1"/>
  <c r="G2403" i="1"/>
  <c r="L2403" i="1" s="1"/>
  <c r="D2403" i="1"/>
  <c r="J2403" i="1" s="1"/>
  <c r="J2402" i="1"/>
  <c r="G2402" i="1"/>
  <c r="H2402" i="1" s="1"/>
  <c r="D2402" i="1"/>
  <c r="F2402" i="1" s="1"/>
  <c r="J2401" i="1"/>
  <c r="G2401" i="1"/>
  <c r="L2401" i="1" s="1"/>
  <c r="D2401" i="1"/>
  <c r="F2401" i="1" s="1"/>
  <c r="G2400" i="1"/>
  <c r="L2400" i="1" s="1"/>
  <c r="D2400" i="1"/>
  <c r="J2400" i="1" s="1"/>
  <c r="G2399" i="1"/>
  <c r="L2399" i="1" s="1"/>
  <c r="D2399" i="1"/>
  <c r="J2399" i="1" s="1"/>
  <c r="J2398" i="1"/>
  <c r="G2398" i="1"/>
  <c r="H2398" i="1" s="1"/>
  <c r="D2398" i="1"/>
  <c r="F2398" i="1" s="1"/>
  <c r="J2397" i="1"/>
  <c r="G2397" i="1"/>
  <c r="L2397" i="1" s="1"/>
  <c r="D2397" i="1"/>
  <c r="F2397" i="1" s="1"/>
  <c r="G2396" i="1"/>
  <c r="L2396" i="1" s="1"/>
  <c r="D2396" i="1"/>
  <c r="J2396" i="1" s="1"/>
  <c r="G2395" i="1"/>
  <c r="L2395" i="1" s="1"/>
  <c r="D2395" i="1"/>
  <c r="J2395" i="1" s="1"/>
  <c r="J2394" i="1"/>
  <c r="G2394" i="1"/>
  <c r="H2394" i="1" s="1"/>
  <c r="D2394" i="1"/>
  <c r="F2394" i="1" s="1"/>
  <c r="J2393" i="1"/>
  <c r="G2393" i="1"/>
  <c r="L2393" i="1" s="1"/>
  <c r="D2393" i="1"/>
  <c r="F2393" i="1" s="1"/>
  <c r="G2392" i="1"/>
  <c r="L2392" i="1" s="1"/>
  <c r="D2392" i="1"/>
  <c r="J2392" i="1" s="1"/>
  <c r="G2391" i="1"/>
  <c r="L2391" i="1" s="1"/>
  <c r="D2391" i="1"/>
  <c r="J2391" i="1" s="1"/>
  <c r="J2390" i="1"/>
  <c r="G2390" i="1"/>
  <c r="H2390" i="1" s="1"/>
  <c r="D2390" i="1"/>
  <c r="F2390" i="1" s="1"/>
  <c r="J2389" i="1"/>
  <c r="G2389" i="1"/>
  <c r="L2389" i="1" s="1"/>
  <c r="D2389" i="1"/>
  <c r="F2389" i="1" s="1"/>
  <c r="G2388" i="1"/>
  <c r="L2388" i="1" s="1"/>
  <c r="D2388" i="1"/>
  <c r="J2388" i="1" s="1"/>
  <c r="G2387" i="1"/>
  <c r="L2387" i="1" s="1"/>
  <c r="D2387" i="1"/>
  <c r="J2387" i="1" s="1"/>
  <c r="J2386" i="1"/>
  <c r="G2386" i="1"/>
  <c r="H2386" i="1" s="1"/>
  <c r="D2386" i="1"/>
  <c r="F2386" i="1" s="1"/>
  <c r="J2385" i="1"/>
  <c r="G2385" i="1"/>
  <c r="L2385" i="1" s="1"/>
  <c r="D2385" i="1"/>
  <c r="F2385" i="1" s="1"/>
  <c r="G2384" i="1"/>
  <c r="L2384" i="1" s="1"/>
  <c r="D2384" i="1"/>
  <c r="J2384" i="1" s="1"/>
  <c r="G2383" i="1"/>
  <c r="L2383" i="1" s="1"/>
  <c r="D2383" i="1"/>
  <c r="J2383" i="1" s="1"/>
  <c r="J2382" i="1"/>
  <c r="G2382" i="1"/>
  <c r="H2382" i="1" s="1"/>
  <c r="D2382" i="1"/>
  <c r="F2382" i="1" s="1"/>
  <c r="J2381" i="1"/>
  <c r="G2381" i="1"/>
  <c r="L2381" i="1" s="1"/>
  <c r="D2381" i="1"/>
  <c r="F2381" i="1" s="1"/>
  <c r="G2380" i="1"/>
  <c r="L2380" i="1" s="1"/>
  <c r="D2380" i="1"/>
  <c r="J2380" i="1" s="1"/>
  <c r="G2379" i="1"/>
  <c r="L2379" i="1" s="1"/>
  <c r="D2379" i="1"/>
  <c r="J2379" i="1" s="1"/>
  <c r="J2378" i="1"/>
  <c r="G2378" i="1"/>
  <c r="H2378" i="1" s="1"/>
  <c r="D2378" i="1"/>
  <c r="F2378" i="1" s="1"/>
  <c r="J2377" i="1"/>
  <c r="G2377" i="1"/>
  <c r="L2377" i="1" s="1"/>
  <c r="D2377" i="1"/>
  <c r="F2377" i="1" s="1"/>
  <c r="G2376" i="1"/>
  <c r="L2376" i="1" s="1"/>
  <c r="D2376" i="1"/>
  <c r="J2376" i="1" s="1"/>
  <c r="G2375" i="1"/>
  <c r="L2375" i="1" s="1"/>
  <c r="D2375" i="1"/>
  <c r="J2375" i="1" s="1"/>
  <c r="J2374" i="1"/>
  <c r="G2374" i="1"/>
  <c r="H2374" i="1" s="1"/>
  <c r="D2374" i="1"/>
  <c r="F2374" i="1" s="1"/>
  <c r="J2373" i="1"/>
  <c r="G2373" i="1"/>
  <c r="L2373" i="1" s="1"/>
  <c r="D2373" i="1"/>
  <c r="F2373" i="1" s="1"/>
  <c r="G2372" i="1"/>
  <c r="L2372" i="1" s="1"/>
  <c r="D2372" i="1"/>
  <c r="J2372" i="1" s="1"/>
  <c r="G2371" i="1"/>
  <c r="L2371" i="1" s="1"/>
  <c r="D2371" i="1"/>
  <c r="J2371" i="1" s="1"/>
  <c r="J2370" i="1"/>
  <c r="G2370" i="1"/>
  <c r="H2370" i="1" s="1"/>
  <c r="D2370" i="1"/>
  <c r="F2370" i="1" s="1"/>
  <c r="J2369" i="1"/>
  <c r="G2369" i="1"/>
  <c r="L2369" i="1" s="1"/>
  <c r="D2369" i="1"/>
  <c r="F2369" i="1" s="1"/>
  <c r="G2368" i="1"/>
  <c r="L2368" i="1" s="1"/>
  <c r="D2368" i="1"/>
  <c r="J2368" i="1" s="1"/>
  <c r="G2367" i="1"/>
  <c r="L2367" i="1" s="1"/>
  <c r="D2367" i="1"/>
  <c r="J2367" i="1" s="1"/>
  <c r="J2366" i="1"/>
  <c r="G2366" i="1"/>
  <c r="H2366" i="1" s="1"/>
  <c r="D2366" i="1"/>
  <c r="F2366" i="1" s="1"/>
  <c r="J2365" i="1"/>
  <c r="G2365" i="1"/>
  <c r="L2365" i="1" s="1"/>
  <c r="D2365" i="1"/>
  <c r="F2365" i="1" s="1"/>
  <c r="G2364" i="1"/>
  <c r="L2364" i="1" s="1"/>
  <c r="D2364" i="1"/>
  <c r="J2364" i="1" s="1"/>
  <c r="G2363" i="1"/>
  <c r="L2363" i="1" s="1"/>
  <c r="D2363" i="1"/>
  <c r="J2363" i="1" s="1"/>
  <c r="J2362" i="1"/>
  <c r="G2362" i="1"/>
  <c r="H2362" i="1" s="1"/>
  <c r="D2362" i="1"/>
  <c r="F2362" i="1" s="1"/>
  <c r="J2361" i="1"/>
  <c r="G2361" i="1"/>
  <c r="L2361" i="1" s="1"/>
  <c r="D2361" i="1"/>
  <c r="F2361" i="1" s="1"/>
  <c r="G2360" i="1"/>
  <c r="L2360" i="1" s="1"/>
  <c r="D2360" i="1"/>
  <c r="J2360" i="1" s="1"/>
  <c r="G2359" i="1"/>
  <c r="L2359" i="1" s="1"/>
  <c r="D2359" i="1"/>
  <c r="J2359" i="1" s="1"/>
  <c r="J2358" i="1"/>
  <c r="G2358" i="1"/>
  <c r="H2358" i="1" s="1"/>
  <c r="D2358" i="1"/>
  <c r="F2358" i="1" s="1"/>
  <c r="J2357" i="1"/>
  <c r="G2357" i="1"/>
  <c r="L2357" i="1" s="1"/>
  <c r="D2357" i="1"/>
  <c r="F2357" i="1" s="1"/>
  <c r="G2356" i="1"/>
  <c r="L2356" i="1" s="1"/>
  <c r="D2356" i="1"/>
  <c r="J2356" i="1" s="1"/>
  <c r="G2355" i="1"/>
  <c r="L2355" i="1" s="1"/>
  <c r="D2355" i="1"/>
  <c r="J2355" i="1" s="1"/>
  <c r="J2354" i="1"/>
  <c r="G2354" i="1"/>
  <c r="H2354" i="1" s="1"/>
  <c r="D2354" i="1"/>
  <c r="F2354" i="1" s="1"/>
  <c r="J2353" i="1"/>
  <c r="G2353" i="1"/>
  <c r="L2353" i="1" s="1"/>
  <c r="D2353" i="1"/>
  <c r="F2353" i="1" s="1"/>
  <c r="G2352" i="1"/>
  <c r="L2352" i="1" s="1"/>
  <c r="D2352" i="1"/>
  <c r="J2352" i="1" s="1"/>
  <c r="G2351" i="1"/>
  <c r="L2351" i="1" s="1"/>
  <c r="D2351" i="1"/>
  <c r="J2351" i="1" s="1"/>
  <c r="J2350" i="1"/>
  <c r="G2350" i="1"/>
  <c r="H2350" i="1" s="1"/>
  <c r="D2350" i="1"/>
  <c r="F2350" i="1" s="1"/>
  <c r="J2349" i="1"/>
  <c r="G2349" i="1"/>
  <c r="L2349" i="1" s="1"/>
  <c r="D2349" i="1"/>
  <c r="F2349" i="1" s="1"/>
  <c r="G2348" i="1"/>
  <c r="L2348" i="1" s="1"/>
  <c r="D2348" i="1"/>
  <c r="J2348" i="1" s="1"/>
  <c r="G2347" i="1"/>
  <c r="L2347" i="1" s="1"/>
  <c r="D2347" i="1"/>
  <c r="J2347" i="1" s="1"/>
  <c r="J2346" i="1"/>
  <c r="G2346" i="1"/>
  <c r="H2346" i="1" s="1"/>
  <c r="D2346" i="1"/>
  <c r="F2346" i="1" s="1"/>
  <c r="J2345" i="1"/>
  <c r="G2345" i="1"/>
  <c r="L2345" i="1" s="1"/>
  <c r="D2345" i="1"/>
  <c r="F2345" i="1" s="1"/>
  <c r="G2344" i="1"/>
  <c r="L2344" i="1" s="1"/>
  <c r="D2344" i="1"/>
  <c r="J2344" i="1" s="1"/>
  <c r="G2343" i="1"/>
  <c r="L2343" i="1" s="1"/>
  <c r="D2343" i="1"/>
  <c r="J2343" i="1" s="1"/>
  <c r="J2342" i="1"/>
  <c r="G2342" i="1"/>
  <c r="H2342" i="1" s="1"/>
  <c r="D2342" i="1"/>
  <c r="F2342" i="1" s="1"/>
  <c r="J2341" i="1"/>
  <c r="G2341" i="1"/>
  <c r="L2341" i="1" s="1"/>
  <c r="D2341" i="1"/>
  <c r="F2341" i="1" s="1"/>
  <c r="G2340" i="1"/>
  <c r="L2340" i="1" s="1"/>
  <c r="D2340" i="1"/>
  <c r="J2340" i="1" s="1"/>
  <c r="G2339" i="1"/>
  <c r="L2339" i="1" s="1"/>
  <c r="D2339" i="1"/>
  <c r="J2339" i="1" s="1"/>
  <c r="J2338" i="1"/>
  <c r="G2338" i="1"/>
  <c r="H2338" i="1" s="1"/>
  <c r="D2338" i="1"/>
  <c r="F2338" i="1" s="1"/>
  <c r="J2337" i="1"/>
  <c r="G2337" i="1"/>
  <c r="L2337" i="1" s="1"/>
  <c r="D2337" i="1"/>
  <c r="F2337" i="1" s="1"/>
  <c r="G2336" i="1"/>
  <c r="L2336" i="1" s="1"/>
  <c r="D2336" i="1"/>
  <c r="J2336" i="1" s="1"/>
  <c r="G2335" i="1"/>
  <c r="L2335" i="1" s="1"/>
  <c r="D2335" i="1"/>
  <c r="J2335" i="1" s="1"/>
  <c r="J2334" i="1"/>
  <c r="G2334" i="1"/>
  <c r="H2334" i="1" s="1"/>
  <c r="D2334" i="1"/>
  <c r="F2334" i="1" s="1"/>
  <c r="J2333" i="1"/>
  <c r="G2333" i="1"/>
  <c r="L2333" i="1" s="1"/>
  <c r="D2333" i="1"/>
  <c r="F2333" i="1" s="1"/>
  <c r="G2332" i="1"/>
  <c r="L2332" i="1" s="1"/>
  <c r="D2332" i="1"/>
  <c r="J2332" i="1" s="1"/>
  <c r="G2331" i="1"/>
  <c r="L2331" i="1" s="1"/>
  <c r="D2331" i="1"/>
  <c r="J2331" i="1" s="1"/>
  <c r="J2330" i="1"/>
  <c r="G2330" i="1"/>
  <c r="H2330" i="1" s="1"/>
  <c r="D2330" i="1"/>
  <c r="F2330" i="1" s="1"/>
  <c r="J2329" i="1"/>
  <c r="G2329" i="1"/>
  <c r="L2329" i="1" s="1"/>
  <c r="D2329" i="1"/>
  <c r="F2329" i="1" s="1"/>
  <c r="G2328" i="1"/>
  <c r="L2328" i="1" s="1"/>
  <c r="D2328" i="1"/>
  <c r="J2328" i="1" s="1"/>
  <c r="G2327" i="1"/>
  <c r="L2327" i="1" s="1"/>
  <c r="D2327" i="1"/>
  <c r="J2327" i="1" s="1"/>
  <c r="J2326" i="1"/>
  <c r="G2326" i="1"/>
  <c r="H2326" i="1" s="1"/>
  <c r="D2326" i="1"/>
  <c r="F2326" i="1" s="1"/>
  <c r="J2325" i="1"/>
  <c r="G2325" i="1"/>
  <c r="L2325" i="1" s="1"/>
  <c r="D2325" i="1"/>
  <c r="F2325" i="1" s="1"/>
  <c r="G2324" i="1"/>
  <c r="L2324" i="1" s="1"/>
  <c r="D2324" i="1"/>
  <c r="G2323" i="1"/>
  <c r="L2323" i="1" s="1"/>
  <c r="D2323" i="1"/>
  <c r="J2323" i="1" s="1"/>
  <c r="J2322" i="1"/>
  <c r="G2322" i="1"/>
  <c r="H2322" i="1" s="1"/>
  <c r="D2322" i="1"/>
  <c r="F2322" i="1" s="1"/>
  <c r="J2321" i="1"/>
  <c r="G2321" i="1"/>
  <c r="D2321" i="1"/>
  <c r="F2321" i="1" s="1"/>
  <c r="G2320" i="1"/>
  <c r="L2320" i="1" s="1"/>
  <c r="D2320" i="1"/>
  <c r="G2319" i="1"/>
  <c r="L2319" i="1" s="1"/>
  <c r="D2319" i="1"/>
  <c r="J2319" i="1" s="1"/>
  <c r="J2318" i="1"/>
  <c r="G2318" i="1"/>
  <c r="H2318" i="1" s="1"/>
  <c r="D2318" i="1"/>
  <c r="F2318" i="1" s="1"/>
  <c r="J2317" i="1"/>
  <c r="G2317" i="1"/>
  <c r="D2317" i="1"/>
  <c r="F2317" i="1" s="1"/>
  <c r="G2316" i="1"/>
  <c r="L2316" i="1" s="1"/>
  <c r="D2316" i="1"/>
  <c r="G2315" i="1"/>
  <c r="L2315" i="1" s="1"/>
  <c r="D2315" i="1"/>
  <c r="J2315" i="1" s="1"/>
  <c r="G2314" i="1"/>
  <c r="H2314" i="1" s="1"/>
  <c r="D2314" i="1"/>
  <c r="F2314" i="1" s="1"/>
  <c r="J2313" i="1"/>
  <c r="G2313" i="1"/>
  <c r="D2313" i="1"/>
  <c r="F2313" i="1" s="1"/>
  <c r="J2312" i="1"/>
  <c r="G2312" i="1"/>
  <c r="L2312" i="1" s="1"/>
  <c r="D2312" i="1"/>
  <c r="F2312" i="1" s="1"/>
  <c r="G2311" i="1"/>
  <c r="D2311" i="1"/>
  <c r="J2311" i="1" s="1"/>
  <c r="J2310" i="1"/>
  <c r="G2310" i="1"/>
  <c r="H2310" i="1" s="1"/>
  <c r="D2310" i="1"/>
  <c r="F2310" i="1" s="1"/>
  <c r="J2309" i="1"/>
  <c r="G2309" i="1"/>
  <c r="D2309" i="1"/>
  <c r="F2309" i="1" s="1"/>
  <c r="G2308" i="1"/>
  <c r="D2308" i="1"/>
  <c r="F2308" i="1" s="1"/>
  <c r="G2307" i="1"/>
  <c r="D2307" i="1"/>
  <c r="J2306" i="1"/>
  <c r="G2306" i="1"/>
  <c r="H2306" i="1" s="1"/>
  <c r="D2306" i="1"/>
  <c r="F2306" i="1" s="1"/>
  <c r="J2305" i="1"/>
  <c r="G2305" i="1"/>
  <c r="D2305" i="1"/>
  <c r="F2305" i="1" s="1"/>
  <c r="G2304" i="1"/>
  <c r="D2304" i="1"/>
  <c r="F2304" i="1" s="1"/>
  <c r="G2303" i="1"/>
  <c r="D2303" i="1"/>
  <c r="G2302" i="1"/>
  <c r="H2302" i="1" s="1"/>
  <c r="D2302" i="1"/>
  <c r="F2302" i="1" s="1"/>
  <c r="J2301" i="1"/>
  <c r="G2301" i="1"/>
  <c r="D2301" i="1"/>
  <c r="F2301" i="1" s="1"/>
  <c r="L2300" i="1"/>
  <c r="H2300" i="1"/>
  <c r="G2300" i="1"/>
  <c r="F2300" i="1"/>
  <c r="D2300" i="1"/>
  <c r="J2300" i="1" s="1"/>
  <c r="L2299" i="1"/>
  <c r="J2299" i="1"/>
  <c r="H2299" i="1"/>
  <c r="G2299" i="1"/>
  <c r="F2299" i="1"/>
  <c r="D2299" i="1"/>
  <c r="L2298" i="1"/>
  <c r="G2298" i="1"/>
  <c r="H2298" i="1" s="1"/>
  <c r="F2298" i="1"/>
  <c r="D2298" i="1"/>
  <c r="J2298" i="1" s="1"/>
  <c r="L2297" i="1"/>
  <c r="H2297" i="1"/>
  <c r="G2297" i="1"/>
  <c r="D2297" i="1"/>
  <c r="J2297" i="1" s="1"/>
  <c r="L2296" i="1"/>
  <c r="H2296" i="1"/>
  <c r="G2296" i="1"/>
  <c r="F2296" i="1"/>
  <c r="D2296" i="1"/>
  <c r="J2296" i="1" s="1"/>
  <c r="L2295" i="1"/>
  <c r="J2295" i="1"/>
  <c r="H2295" i="1"/>
  <c r="G2295" i="1"/>
  <c r="F2295" i="1"/>
  <c r="D2295" i="1"/>
  <c r="L2294" i="1"/>
  <c r="G2294" i="1"/>
  <c r="H2294" i="1" s="1"/>
  <c r="F2294" i="1"/>
  <c r="D2294" i="1"/>
  <c r="J2294" i="1" s="1"/>
  <c r="L2293" i="1"/>
  <c r="H2293" i="1"/>
  <c r="G2293" i="1"/>
  <c r="D2293" i="1"/>
  <c r="J2293" i="1" s="1"/>
  <c r="H2292" i="1"/>
  <c r="G2292" i="1"/>
  <c r="F2292" i="1"/>
  <c r="D2292" i="1"/>
  <c r="J2292" i="1" s="1"/>
  <c r="L2291" i="1"/>
  <c r="J2291" i="1"/>
  <c r="H2291" i="1"/>
  <c r="G2291" i="1"/>
  <c r="F2291" i="1"/>
  <c r="D2291" i="1"/>
  <c r="L2290" i="1"/>
  <c r="G2290" i="1"/>
  <c r="H2290" i="1" s="1"/>
  <c r="F2290" i="1"/>
  <c r="D2290" i="1"/>
  <c r="J2290" i="1" s="1"/>
  <c r="L2289" i="1"/>
  <c r="H2289" i="1"/>
  <c r="G2289" i="1"/>
  <c r="D2289" i="1"/>
  <c r="J2289" i="1" s="1"/>
  <c r="L2288" i="1"/>
  <c r="H2288" i="1"/>
  <c r="G2288" i="1"/>
  <c r="F2288" i="1"/>
  <c r="D2288" i="1"/>
  <c r="J2288" i="1" s="1"/>
  <c r="L2287" i="1"/>
  <c r="J2287" i="1"/>
  <c r="H2287" i="1"/>
  <c r="G2287" i="1"/>
  <c r="F2287" i="1"/>
  <c r="D2287" i="1"/>
  <c r="L2286" i="1"/>
  <c r="G2286" i="1"/>
  <c r="H2286" i="1" s="1"/>
  <c r="F2286" i="1"/>
  <c r="D2286" i="1"/>
  <c r="J2286" i="1" s="1"/>
  <c r="L2285" i="1"/>
  <c r="H2285" i="1"/>
  <c r="G2285" i="1"/>
  <c r="D2285" i="1"/>
  <c r="J2285" i="1" s="1"/>
  <c r="L2284" i="1"/>
  <c r="H2284" i="1"/>
  <c r="G2284" i="1"/>
  <c r="F2284" i="1"/>
  <c r="D2284" i="1"/>
  <c r="J2284" i="1" s="1"/>
  <c r="L2283" i="1"/>
  <c r="J2283" i="1"/>
  <c r="H2283" i="1"/>
  <c r="G2283" i="1"/>
  <c r="F2283" i="1"/>
  <c r="D2283" i="1"/>
  <c r="L2282" i="1"/>
  <c r="G2282" i="1"/>
  <c r="H2282" i="1" s="1"/>
  <c r="F2282" i="1"/>
  <c r="D2282" i="1"/>
  <c r="J2282" i="1" s="1"/>
  <c r="L2281" i="1"/>
  <c r="H2281" i="1"/>
  <c r="G2281" i="1"/>
  <c r="D2281" i="1"/>
  <c r="J2281" i="1" s="1"/>
  <c r="L2280" i="1"/>
  <c r="J2280" i="1"/>
  <c r="H2280" i="1"/>
  <c r="G2280" i="1"/>
  <c r="F2280" i="1"/>
  <c r="D2280" i="1"/>
  <c r="L2279" i="1"/>
  <c r="J2279" i="1"/>
  <c r="H2279" i="1"/>
  <c r="G2279" i="1"/>
  <c r="F2279" i="1"/>
  <c r="D2279" i="1"/>
  <c r="L2278" i="1"/>
  <c r="G2278" i="1"/>
  <c r="H2278" i="1" s="1"/>
  <c r="F2278" i="1"/>
  <c r="D2278" i="1"/>
  <c r="J2278" i="1" s="1"/>
  <c r="L2277" i="1"/>
  <c r="H2277" i="1"/>
  <c r="G2277" i="1"/>
  <c r="D2277" i="1"/>
  <c r="J2277" i="1" s="1"/>
  <c r="L2276" i="1"/>
  <c r="H2276" i="1"/>
  <c r="G2276" i="1"/>
  <c r="F2276" i="1"/>
  <c r="D2276" i="1"/>
  <c r="J2276" i="1" s="1"/>
  <c r="L2275" i="1"/>
  <c r="J2275" i="1"/>
  <c r="H2275" i="1"/>
  <c r="G2275" i="1"/>
  <c r="F2275" i="1"/>
  <c r="D2275" i="1"/>
  <c r="L2274" i="1"/>
  <c r="G2274" i="1"/>
  <c r="H2274" i="1" s="1"/>
  <c r="F2274" i="1"/>
  <c r="D2274" i="1"/>
  <c r="J2274" i="1" s="1"/>
  <c r="L2273" i="1"/>
  <c r="H2273" i="1"/>
  <c r="G2273" i="1"/>
  <c r="D2273" i="1"/>
  <c r="J2273" i="1" s="1"/>
  <c r="L2272" i="1"/>
  <c r="H2272" i="1"/>
  <c r="G2272" i="1"/>
  <c r="F2272" i="1"/>
  <c r="D2272" i="1"/>
  <c r="J2272" i="1" s="1"/>
  <c r="L2271" i="1"/>
  <c r="J2271" i="1"/>
  <c r="H2271" i="1"/>
  <c r="G2271" i="1"/>
  <c r="F2271" i="1"/>
  <c r="D2271" i="1"/>
  <c r="G2270" i="1"/>
  <c r="H2270" i="1" s="1"/>
  <c r="F2270" i="1"/>
  <c r="D2270" i="1"/>
  <c r="J2270" i="1" s="1"/>
  <c r="L2269" i="1"/>
  <c r="H2269" i="1"/>
  <c r="G2269" i="1"/>
  <c r="D2269" i="1"/>
  <c r="J2269" i="1" s="1"/>
  <c r="L2268" i="1"/>
  <c r="H2268" i="1"/>
  <c r="G2268" i="1"/>
  <c r="F2268" i="1"/>
  <c r="D2268" i="1"/>
  <c r="J2268" i="1" s="1"/>
  <c r="L2267" i="1"/>
  <c r="J2267" i="1"/>
  <c r="H2267" i="1"/>
  <c r="G2267" i="1"/>
  <c r="F2267" i="1"/>
  <c r="D2267" i="1"/>
  <c r="L2266" i="1"/>
  <c r="G2266" i="1"/>
  <c r="H2266" i="1" s="1"/>
  <c r="F2266" i="1"/>
  <c r="D2266" i="1"/>
  <c r="J2266" i="1" s="1"/>
  <c r="L2265" i="1"/>
  <c r="H2265" i="1"/>
  <c r="G2265" i="1"/>
  <c r="D2265" i="1"/>
  <c r="J2265" i="1" s="1"/>
  <c r="L2264" i="1"/>
  <c r="J2264" i="1"/>
  <c r="H2264" i="1"/>
  <c r="G2264" i="1"/>
  <c r="F2264" i="1"/>
  <c r="D2264" i="1"/>
  <c r="L2263" i="1"/>
  <c r="J2263" i="1"/>
  <c r="H2263" i="1"/>
  <c r="G2263" i="1"/>
  <c r="F2263" i="1"/>
  <c r="D2263" i="1"/>
  <c r="L2262" i="1"/>
  <c r="G2262" i="1"/>
  <c r="H2262" i="1" s="1"/>
  <c r="F2262" i="1"/>
  <c r="D2262" i="1"/>
  <c r="J2262" i="1" s="1"/>
  <c r="L2261" i="1"/>
  <c r="H2261" i="1"/>
  <c r="G2261" i="1"/>
  <c r="D2261" i="1"/>
  <c r="J2261" i="1" s="1"/>
  <c r="L2260" i="1"/>
  <c r="J2260" i="1"/>
  <c r="H2260" i="1"/>
  <c r="G2260" i="1"/>
  <c r="F2260" i="1"/>
  <c r="D2260" i="1"/>
  <c r="L2259" i="1"/>
  <c r="J2259" i="1"/>
  <c r="H2259" i="1"/>
  <c r="G2259" i="1"/>
  <c r="F2259" i="1"/>
  <c r="D2259" i="1"/>
  <c r="L2258" i="1"/>
  <c r="G2258" i="1"/>
  <c r="H2258" i="1" s="1"/>
  <c r="F2258" i="1"/>
  <c r="D2258" i="1"/>
  <c r="J2258" i="1" s="1"/>
  <c r="L2257" i="1"/>
  <c r="H2257" i="1"/>
  <c r="G2257" i="1"/>
  <c r="D2257" i="1"/>
  <c r="J2257" i="1" s="1"/>
  <c r="L2256" i="1"/>
  <c r="J2256" i="1"/>
  <c r="H2256" i="1"/>
  <c r="G2256" i="1"/>
  <c r="F2256" i="1"/>
  <c r="D2256" i="1"/>
  <c r="J2255" i="1"/>
  <c r="H2255" i="1"/>
  <c r="G2255" i="1"/>
  <c r="L2255" i="1" s="1"/>
  <c r="F2255" i="1"/>
  <c r="D2255" i="1"/>
  <c r="L2254" i="1"/>
  <c r="G2254" i="1"/>
  <c r="H2254" i="1" s="1"/>
  <c r="F2254" i="1"/>
  <c r="D2254" i="1"/>
  <c r="J2254" i="1" s="1"/>
  <c r="L2253" i="1"/>
  <c r="H2253" i="1"/>
  <c r="G2253" i="1"/>
  <c r="D2253" i="1"/>
  <c r="J2253" i="1" s="1"/>
  <c r="L2252" i="1"/>
  <c r="J2252" i="1"/>
  <c r="H2252" i="1"/>
  <c r="G2252" i="1"/>
  <c r="F2252" i="1"/>
  <c r="D2252" i="1"/>
  <c r="J2251" i="1"/>
  <c r="H2251" i="1"/>
  <c r="G2251" i="1"/>
  <c r="L2251" i="1" s="1"/>
  <c r="F2251" i="1"/>
  <c r="D2251" i="1"/>
  <c r="L2250" i="1"/>
  <c r="G2250" i="1"/>
  <c r="H2250" i="1" s="1"/>
  <c r="F2250" i="1"/>
  <c r="D2250" i="1"/>
  <c r="J2250" i="1" s="1"/>
  <c r="L2249" i="1"/>
  <c r="H2249" i="1"/>
  <c r="G2249" i="1"/>
  <c r="D2249" i="1"/>
  <c r="J2249" i="1" s="1"/>
  <c r="L2248" i="1"/>
  <c r="H2248" i="1"/>
  <c r="G2248" i="1"/>
  <c r="F2248" i="1"/>
  <c r="D2248" i="1"/>
  <c r="J2248" i="1" s="1"/>
  <c r="J2247" i="1"/>
  <c r="H2247" i="1"/>
  <c r="G2247" i="1"/>
  <c r="L2247" i="1" s="1"/>
  <c r="F2247" i="1"/>
  <c r="D2247" i="1"/>
  <c r="L2246" i="1"/>
  <c r="G2246" i="1"/>
  <c r="H2246" i="1" s="1"/>
  <c r="F2246" i="1"/>
  <c r="D2246" i="1"/>
  <c r="J2246" i="1" s="1"/>
  <c r="L2245" i="1"/>
  <c r="H2245" i="1"/>
  <c r="G2245" i="1"/>
  <c r="D2245" i="1"/>
  <c r="J2245" i="1" s="1"/>
  <c r="L2244" i="1"/>
  <c r="H2244" i="1"/>
  <c r="G2244" i="1"/>
  <c r="F2244" i="1"/>
  <c r="D2244" i="1"/>
  <c r="J2244" i="1" s="1"/>
  <c r="J2243" i="1"/>
  <c r="H2243" i="1"/>
  <c r="G2243" i="1"/>
  <c r="L2243" i="1" s="1"/>
  <c r="F2243" i="1"/>
  <c r="D2243" i="1"/>
  <c r="L2242" i="1"/>
  <c r="G2242" i="1"/>
  <c r="H2242" i="1" s="1"/>
  <c r="F2242" i="1"/>
  <c r="D2242" i="1"/>
  <c r="J2242" i="1" s="1"/>
  <c r="L2241" i="1"/>
  <c r="H2241" i="1"/>
  <c r="G2241" i="1"/>
  <c r="D2241" i="1"/>
  <c r="J2241" i="1" s="1"/>
  <c r="L2240" i="1"/>
  <c r="H2240" i="1"/>
  <c r="G2240" i="1"/>
  <c r="F2240" i="1"/>
  <c r="D2240" i="1"/>
  <c r="J2240" i="1" s="1"/>
  <c r="J2239" i="1"/>
  <c r="H2239" i="1"/>
  <c r="G2239" i="1"/>
  <c r="F2239" i="1"/>
  <c r="D2239" i="1"/>
  <c r="L2238" i="1"/>
  <c r="G2238" i="1"/>
  <c r="H2238" i="1" s="1"/>
  <c r="F2238" i="1"/>
  <c r="D2238" i="1"/>
  <c r="J2238" i="1" s="1"/>
  <c r="L2237" i="1"/>
  <c r="H2237" i="1"/>
  <c r="G2237" i="1"/>
  <c r="D2237" i="1"/>
  <c r="J2237" i="1" s="1"/>
  <c r="L2236" i="1"/>
  <c r="H2236" i="1"/>
  <c r="G2236" i="1"/>
  <c r="F2236" i="1"/>
  <c r="D2236" i="1"/>
  <c r="J2236" i="1" s="1"/>
  <c r="J2235" i="1"/>
  <c r="H2235" i="1"/>
  <c r="G2235" i="1"/>
  <c r="L2235" i="1" s="1"/>
  <c r="F2235" i="1"/>
  <c r="D2235" i="1"/>
  <c r="L2234" i="1"/>
  <c r="G2234" i="1"/>
  <c r="H2234" i="1" s="1"/>
  <c r="F2234" i="1"/>
  <c r="D2234" i="1"/>
  <c r="J2234" i="1" s="1"/>
  <c r="L2233" i="1"/>
  <c r="H2233" i="1"/>
  <c r="G2233" i="1"/>
  <c r="D2233" i="1"/>
  <c r="J2233" i="1" s="1"/>
  <c r="L2232" i="1"/>
  <c r="H2232" i="1"/>
  <c r="G2232" i="1"/>
  <c r="F2232" i="1"/>
  <c r="D2232" i="1"/>
  <c r="J2232" i="1" s="1"/>
  <c r="J2231" i="1"/>
  <c r="H2231" i="1"/>
  <c r="G2231" i="1"/>
  <c r="L2231" i="1" s="1"/>
  <c r="F2231" i="1"/>
  <c r="D2231" i="1"/>
  <c r="L2230" i="1"/>
  <c r="G2230" i="1"/>
  <c r="H2230" i="1" s="1"/>
  <c r="F2230" i="1"/>
  <c r="D2230" i="1"/>
  <c r="J2230" i="1" s="1"/>
  <c r="L2229" i="1"/>
  <c r="H2229" i="1"/>
  <c r="G2229" i="1"/>
  <c r="D2229" i="1"/>
  <c r="J2229" i="1" s="1"/>
  <c r="L2228" i="1"/>
  <c r="H2228" i="1"/>
  <c r="G2228" i="1"/>
  <c r="F2228" i="1"/>
  <c r="D2228" i="1"/>
  <c r="J2228" i="1" s="1"/>
  <c r="J2227" i="1"/>
  <c r="H2227" i="1"/>
  <c r="G2227" i="1"/>
  <c r="L2227" i="1" s="1"/>
  <c r="F2227" i="1"/>
  <c r="D2227" i="1"/>
  <c r="L2226" i="1"/>
  <c r="G2226" i="1"/>
  <c r="H2226" i="1" s="1"/>
  <c r="F2226" i="1"/>
  <c r="D2226" i="1"/>
  <c r="J2226" i="1" s="1"/>
  <c r="L2225" i="1"/>
  <c r="H2225" i="1"/>
  <c r="G2225" i="1"/>
  <c r="D2225" i="1"/>
  <c r="J2225" i="1" s="1"/>
  <c r="L2224" i="1"/>
  <c r="H2224" i="1"/>
  <c r="G2224" i="1"/>
  <c r="F2224" i="1"/>
  <c r="D2224" i="1"/>
  <c r="J2224" i="1" s="1"/>
  <c r="J2223" i="1"/>
  <c r="H2223" i="1"/>
  <c r="G2223" i="1"/>
  <c r="L2223" i="1" s="1"/>
  <c r="F2223" i="1"/>
  <c r="D2223" i="1"/>
  <c r="L2222" i="1"/>
  <c r="G2222" i="1"/>
  <c r="H2222" i="1" s="1"/>
  <c r="F2222" i="1"/>
  <c r="D2222" i="1"/>
  <c r="J2222" i="1" s="1"/>
  <c r="L2221" i="1"/>
  <c r="H2221" i="1"/>
  <c r="G2221" i="1"/>
  <c r="D2221" i="1"/>
  <c r="J2221" i="1" s="1"/>
  <c r="L2220" i="1"/>
  <c r="H2220" i="1"/>
  <c r="G2220" i="1"/>
  <c r="F2220" i="1"/>
  <c r="D2220" i="1"/>
  <c r="J2220" i="1" s="1"/>
  <c r="J2219" i="1"/>
  <c r="H2219" i="1"/>
  <c r="G2219" i="1"/>
  <c r="L2219" i="1" s="1"/>
  <c r="F2219" i="1"/>
  <c r="D2219" i="1"/>
  <c r="L2218" i="1"/>
  <c r="G2218" i="1"/>
  <c r="H2218" i="1" s="1"/>
  <c r="F2218" i="1"/>
  <c r="D2218" i="1"/>
  <c r="J2218" i="1" s="1"/>
  <c r="L2217" i="1"/>
  <c r="H2217" i="1"/>
  <c r="G2217" i="1"/>
  <c r="D2217" i="1"/>
  <c r="J2217" i="1" s="1"/>
  <c r="L2216" i="1"/>
  <c r="H2216" i="1"/>
  <c r="G2216" i="1"/>
  <c r="F2216" i="1"/>
  <c r="D2216" i="1"/>
  <c r="J2216" i="1" s="1"/>
  <c r="J2215" i="1"/>
  <c r="H2215" i="1"/>
  <c r="G2215" i="1"/>
  <c r="L2215" i="1" s="1"/>
  <c r="F2215" i="1"/>
  <c r="D2215" i="1"/>
  <c r="L2214" i="1"/>
  <c r="G2214" i="1"/>
  <c r="H2214" i="1" s="1"/>
  <c r="F2214" i="1"/>
  <c r="D2214" i="1"/>
  <c r="J2214" i="1" s="1"/>
  <c r="L2213" i="1"/>
  <c r="H2213" i="1"/>
  <c r="G2213" i="1"/>
  <c r="D2213" i="1"/>
  <c r="J2213" i="1" s="1"/>
  <c r="L2212" i="1"/>
  <c r="H2212" i="1"/>
  <c r="G2212" i="1"/>
  <c r="F2212" i="1"/>
  <c r="D2212" i="1"/>
  <c r="J2212" i="1" s="1"/>
  <c r="J2211" i="1"/>
  <c r="H2211" i="1"/>
  <c r="G2211" i="1"/>
  <c r="L2211" i="1" s="1"/>
  <c r="F2211" i="1"/>
  <c r="D2211" i="1"/>
  <c r="L2210" i="1"/>
  <c r="G2210" i="1"/>
  <c r="H2210" i="1" s="1"/>
  <c r="F2210" i="1"/>
  <c r="D2210" i="1"/>
  <c r="J2210" i="1" s="1"/>
  <c r="L2209" i="1"/>
  <c r="H2209" i="1"/>
  <c r="G2209" i="1"/>
  <c r="D2209" i="1"/>
  <c r="J2209" i="1" s="1"/>
  <c r="L2208" i="1"/>
  <c r="H2208" i="1"/>
  <c r="G2208" i="1"/>
  <c r="F2208" i="1"/>
  <c r="D2208" i="1"/>
  <c r="J2208" i="1" s="1"/>
  <c r="J2207" i="1"/>
  <c r="H2207" i="1"/>
  <c r="G2207" i="1"/>
  <c r="L2207" i="1" s="1"/>
  <c r="F2207" i="1"/>
  <c r="D2207" i="1"/>
  <c r="L2206" i="1"/>
  <c r="G2206" i="1"/>
  <c r="H2206" i="1" s="1"/>
  <c r="F2206" i="1"/>
  <c r="D2206" i="1"/>
  <c r="J2206" i="1" s="1"/>
  <c r="L2205" i="1"/>
  <c r="H2205" i="1"/>
  <c r="G2205" i="1"/>
  <c r="D2205" i="1"/>
  <c r="J2205" i="1" s="1"/>
  <c r="L2204" i="1"/>
  <c r="H2204" i="1"/>
  <c r="G2204" i="1"/>
  <c r="F2204" i="1"/>
  <c r="D2204" i="1"/>
  <c r="J2204" i="1" s="1"/>
  <c r="J2203" i="1"/>
  <c r="H2203" i="1"/>
  <c r="G2203" i="1"/>
  <c r="L2203" i="1" s="1"/>
  <c r="F2203" i="1"/>
  <c r="D2203" i="1"/>
  <c r="L2202" i="1"/>
  <c r="G2202" i="1"/>
  <c r="H2202" i="1" s="1"/>
  <c r="F2202" i="1"/>
  <c r="D2202" i="1"/>
  <c r="J2202" i="1" s="1"/>
  <c r="L2201" i="1"/>
  <c r="H2201" i="1"/>
  <c r="G2201" i="1"/>
  <c r="D2201" i="1"/>
  <c r="J2201" i="1" s="1"/>
  <c r="L2200" i="1"/>
  <c r="H2200" i="1"/>
  <c r="G2200" i="1"/>
  <c r="F2200" i="1"/>
  <c r="D2200" i="1"/>
  <c r="J2200" i="1" s="1"/>
  <c r="J2199" i="1"/>
  <c r="H2199" i="1"/>
  <c r="G2199" i="1"/>
  <c r="L2199" i="1" s="1"/>
  <c r="F2199" i="1"/>
  <c r="D2199" i="1"/>
  <c r="L2198" i="1"/>
  <c r="G2198" i="1"/>
  <c r="H2198" i="1" s="1"/>
  <c r="F2198" i="1"/>
  <c r="D2198" i="1"/>
  <c r="J2198" i="1" s="1"/>
  <c r="L2197" i="1"/>
  <c r="H2197" i="1"/>
  <c r="G2197" i="1"/>
  <c r="D2197" i="1"/>
  <c r="J2197" i="1" s="1"/>
  <c r="L2196" i="1"/>
  <c r="J2196" i="1"/>
  <c r="H2196" i="1"/>
  <c r="G2196" i="1"/>
  <c r="F2196" i="1"/>
  <c r="D2196" i="1"/>
  <c r="J2195" i="1"/>
  <c r="H2195" i="1"/>
  <c r="G2195" i="1"/>
  <c r="L2195" i="1" s="1"/>
  <c r="F2195" i="1"/>
  <c r="D2195" i="1"/>
  <c r="L2194" i="1"/>
  <c r="G2194" i="1"/>
  <c r="H2194" i="1" s="1"/>
  <c r="F2194" i="1"/>
  <c r="D2194" i="1"/>
  <c r="J2194" i="1" s="1"/>
  <c r="L2193" i="1"/>
  <c r="H2193" i="1"/>
  <c r="G2193" i="1"/>
  <c r="D2193" i="1"/>
  <c r="J2193" i="1" s="1"/>
  <c r="L2192" i="1"/>
  <c r="H2192" i="1"/>
  <c r="G2192" i="1"/>
  <c r="F2192" i="1"/>
  <c r="D2192" i="1"/>
  <c r="J2192" i="1" s="1"/>
  <c r="J2191" i="1"/>
  <c r="H2191" i="1"/>
  <c r="G2191" i="1"/>
  <c r="L2191" i="1" s="1"/>
  <c r="F2191" i="1"/>
  <c r="D2191" i="1"/>
  <c r="L2190" i="1"/>
  <c r="G2190" i="1"/>
  <c r="H2190" i="1" s="1"/>
  <c r="F2190" i="1"/>
  <c r="D2190" i="1"/>
  <c r="J2190" i="1" s="1"/>
  <c r="L2189" i="1"/>
  <c r="H2189" i="1"/>
  <c r="G2189" i="1"/>
  <c r="D2189" i="1"/>
  <c r="J2189" i="1" s="1"/>
  <c r="L2188" i="1"/>
  <c r="H2188" i="1"/>
  <c r="G2188" i="1"/>
  <c r="F2188" i="1"/>
  <c r="D2188" i="1"/>
  <c r="J2188" i="1" s="1"/>
  <c r="J2187" i="1"/>
  <c r="H2187" i="1"/>
  <c r="G2187" i="1"/>
  <c r="L2187" i="1" s="1"/>
  <c r="F2187" i="1"/>
  <c r="D2187" i="1"/>
  <c r="L2186" i="1"/>
  <c r="G2186" i="1"/>
  <c r="H2186" i="1" s="1"/>
  <c r="F2186" i="1"/>
  <c r="D2186" i="1"/>
  <c r="J2186" i="1" s="1"/>
  <c r="L2185" i="1"/>
  <c r="H2185" i="1"/>
  <c r="G2185" i="1"/>
  <c r="D2185" i="1"/>
  <c r="J2185" i="1" s="1"/>
  <c r="L2184" i="1"/>
  <c r="J2184" i="1"/>
  <c r="H2184" i="1"/>
  <c r="G2184" i="1"/>
  <c r="F2184" i="1"/>
  <c r="D2184" i="1"/>
  <c r="J2183" i="1"/>
  <c r="H2183" i="1"/>
  <c r="G2183" i="1"/>
  <c r="L2183" i="1" s="1"/>
  <c r="F2183" i="1"/>
  <c r="D2183" i="1"/>
  <c r="L2182" i="1"/>
  <c r="G2182" i="1"/>
  <c r="H2182" i="1" s="1"/>
  <c r="F2182" i="1"/>
  <c r="D2182" i="1"/>
  <c r="J2182" i="1" s="1"/>
  <c r="L2181" i="1"/>
  <c r="H2181" i="1"/>
  <c r="G2181" i="1"/>
  <c r="D2181" i="1"/>
  <c r="J2181" i="1" s="1"/>
  <c r="L2180" i="1"/>
  <c r="J2180" i="1"/>
  <c r="H2180" i="1"/>
  <c r="G2180" i="1"/>
  <c r="F2180" i="1"/>
  <c r="D2180" i="1"/>
  <c r="J2179" i="1"/>
  <c r="H2179" i="1"/>
  <c r="G2179" i="1"/>
  <c r="L2179" i="1" s="1"/>
  <c r="F2179" i="1"/>
  <c r="D2179" i="1"/>
  <c r="L2178" i="1"/>
  <c r="G2178" i="1"/>
  <c r="H2178" i="1" s="1"/>
  <c r="F2178" i="1"/>
  <c r="D2178" i="1"/>
  <c r="J2178" i="1" s="1"/>
  <c r="L2177" i="1"/>
  <c r="H2177" i="1"/>
  <c r="G2177" i="1"/>
  <c r="F2177" i="1"/>
  <c r="D2177" i="1"/>
  <c r="J2177" i="1" s="1"/>
  <c r="L2176" i="1"/>
  <c r="J2176" i="1"/>
  <c r="H2176" i="1"/>
  <c r="G2176" i="1"/>
  <c r="F2176" i="1"/>
  <c r="D2176" i="1"/>
  <c r="L2175" i="1"/>
  <c r="J2175" i="1"/>
  <c r="H2175" i="1"/>
  <c r="G2175" i="1"/>
  <c r="F2175" i="1"/>
  <c r="D2175" i="1"/>
  <c r="L2174" i="1"/>
  <c r="H2174" i="1"/>
  <c r="G2174" i="1"/>
  <c r="F2174" i="1"/>
  <c r="D2174" i="1"/>
  <c r="J2174" i="1" s="1"/>
  <c r="L2173" i="1"/>
  <c r="H2173" i="1"/>
  <c r="G2173" i="1"/>
  <c r="F2173" i="1"/>
  <c r="D2173" i="1"/>
  <c r="J2173" i="1" s="1"/>
  <c r="L2172" i="1"/>
  <c r="J2172" i="1"/>
  <c r="H2172" i="1"/>
  <c r="G2172" i="1"/>
  <c r="F2172" i="1"/>
  <c r="D2172" i="1"/>
  <c r="L2171" i="1"/>
  <c r="J2171" i="1"/>
  <c r="H2171" i="1"/>
  <c r="G2171" i="1"/>
  <c r="F2171" i="1"/>
  <c r="D2171" i="1"/>
  <c r="L2170" i="1"/>
  <c r="H2170" i="1"/>
  <c r="G2170" i="1"/>
  <c r="F2170" i="1"/>
  <c r="D2170" i="1"/>
  <c r="J2170" i="1" s="1"/>
  <c r="L2169" i="1"/>
  <c r="H2169" i="1"/>
  <c r="G2169" i="1"/>
  <c r="F2169" i="1"/>
  <c r="D2169" i="1"/>
  <c r="J2169" i="1" s="1"/>
  <c r="L2168" i="1"/>
  <c r="J2168" i="1"/>
  <c r="H2168" i="1"/>
  <c r="G2168" i="1"/>
  <c r="F2168" i="1"/>
  <c r="D2168" i="1"/>
  <c r="L2167" i="1"/>
  <c r="J2167" i="1"/>
  <c r="H2167" i="1"/>
  <c r="G2167" i="1"/>
  <c r="F2167" i="1"/>
  <c r="D2167" i="1"/>
  <c r="L2166" i="1"/>
  <c r="H2166" i="1"/>
  <c r="G2166" i="1"/>
  <c r="F2166" i="1"/>
  <c r="D2166" i="1"/>
  <c r="J2166" i="1" s="1"/>
  <c r="L2165" i="1"/>
  <c r="H2165" i="1"/>
  <c r="G2165" i="1"/>
  <c r="F2165" i="1"/>
  <c r="D2165" i="1"/>
  <c r="J2165" i="1" s="1"/>
  <c r="L2164" i="1"/>
  <c r="J2164" i="1"/>
  <c r="H2164" i="1"/>
  <c r="G2164" i="1"/>
  <c r="F2164" i="1"/>
  <c r="D2164" i="1"/>
  <c r="L2163" i="1"/>
  <c r="J2163" i="1"/>
  <c r="H2163" i="1"/>
  <c r="G2163" i="1"/>
  <c r="F2163" i="1"/>
  <c r="D2163" i="1"/>
  <c r="H2162" i="1"/>
  <c r="G2162" i="1"/>
  <c r="F2162" i="1"/>
  <c r="D2162" i="1"/>
  <c r="J2162" i="1" s="1"/>
  <c r="L2161" i="1"/>
  <c r="H2161" i="1"/>
  <c r="G2161" i="1"/>
  <c r="F2161" i="1"/>
  <c r="D2161" i="1"/>
  <c r="J2161" i="1" s="1"/>
  <c r="L2160" i="1"/>
  <c r="J2160" i="1"/>
  <c r="H2160" i="1"/>
  <c r="G2160" i="1"/>
  <c r="F2160" i="1"/>
  <c r="D2160" i="1"/>
  <c r="L2159" i="1"/>
  <c r="J2159" i="1"/>
  <c r="H2159" i="1"/>
  <c r="G2159" i="1"/>
  <c r="F2159" i="1"/>
  <c r="D2159" i="1"/>
  <c r="L2158" i="1"/>
  <c r="H2158" i="1"/>
  <c r="G2158" i="1"/>
  <c r="F2158" i="1"/>
  <c r="D2158" i="1"/>
  <c r="J2158" i="1" s="1"/>
  <c r="L2157" i="1"/>
  <c r="H2157" i="1"/>
  <c r="G2157" i="1"/>
  <c r="F2157" i="1"/>
  <c r="D2157" i="1"/>
  <c r="J2157" i="1" s="1"/>
  <c r="L2156" i="1"/>
  <c r="J2156" i="1"/>
  <c r="H2156" i="1"/>
  <c r="G2156" i="1"/>
  <c r="F2156" i="1"/>
  <c r="D2156" i="1"/>
  <c r="L2155" i="1"/>
  <c r="J2155" i="1"/>
  <c r="H2155" i="1"/>
  <c r="G2155" i="1"/>
  <c r="F2155" i="1"/>
  <c r="D2155" i="1"/>
  <c r="H2154" i="1"/>
  <c r="G2154" i="1"/>
  <c r="L2154" i="1" s="1"/>
  <c r="F2154" i="1"/>
  <c r="D2154" i="1"/>
  <c r="J2154" i="1" s="1"/>
  <c r="L2153" i="1"/>
  <c r="H2153" i="1"/>
  <c r="G2153" i="1"/>
  <c r="F2153" i="1"/>
  <c r="D2153" i="1"/>
  <c r="J2153" i="1" s="1"/>
  <c r="L2152" i="1"/>
  <c r="J2152" i="1"/>
  <c r="H2152" i="1"/>
  <c r="G2152" i="1"/>
  <c r="F2152" i="1"/>
  <c r="D2152" i="1"/>
  <c r="J2151" i="1"/>
  <c r="H2151" i="1"/>
  <c r="G2151" i="1"/>
  <c r="L2151" i="1" s="1"/>
  <c r="F2151" i="1"/>
  <c r="D2151" i="1"/>
  <c r="L2150" i="1"/>
  <c r="H2150" i="1"/>
  <c r="G2150" i="1"/>
  <c r="F2150" i="1"/>
  <c r="D2150" i="1"/>
  <c r="J2150" i="1" s="1"/>
  <c r="L2149" i="1"/>
  <c r="H2149" i="1"/>
  <c r="G2149" i="1"/>
  <c r="F2149" i="1"/>
  <c r="D2149" i="1"/>
  <c r="J2149" i="1" s="1"/>
  <c r="L2148" i="1"/>
  <c r="J2148" i="1"/>
  <c r="H2148" i="1"/>
  <c r="G2148" i="1"/>
  <c r="F2148" i="1"/>
  <c r="D2148" i="1"/>
  <c r="L2147" i="1"/>
  <c r="J2147" i="1"/>
  <c r="H2147" i="1"/>
  <c r="G2147" i="1"/>
  <c r="F2147" i="1"/>
  <c r="D2147" i="1"/>
  <c r="L2146" i="1"/>
  <c r="H2146" i="1"/>
  <c r="G2146" i="1"/>
  <c r="F2146" i="1"/>
  <c r="D2146" i="1"/>
  <c r="J2146" i="1" s="1"/>
  <c r="H2145" i="1"/>
  <c r="G2145" i="1"/>
  <c r="L2145" i="1" s="1"/>
  <c r="F2145" i="1"/>
  <c r="D2145" i="1"/>
  <c r="J2145" i="1" s="1"/>
  <c r="J2144" i="1"/>
  <c r="H2144" i="1"/>
  <c r="G2144" i="1"/>
  <c r="F2144" i="1"/>
  <c r="D2144" i="1"/>
  <c r="J2143" i="1"/>
  <c r="G2143" i="1"/>
  <c r="F2143" i="1"/>
  <c r="D2143" i="1"/>
  <c r="H2142" i="1"/>
  <c r="G2142" i="1"/>
  <c r="L2142" i="1" s="1"/>
  <c r="D2142" i="1"/>
  <c r="J2142" i="1" s="1"/>
  <c r="H2141" i="1"/>
  <c r="G2141" i="1"/>
  <c r="L2141" i="1" s="1"/>
  <c r="F2141" i="1"/>
  <c r="D2141" i="1"/>
  <c r="J2141" i="1" s="1"/>
  <c r="L2140" i="1"/>
  <c r="J2140" i="1"/>
  <c r="H2140" i="1"/>
  <c r="G2140" i="1"/>
  <c r="F2140" i="1"/>
  <c r="D2140" i="1"/>
  <c r="J2139" i="1"/>
  <c r="G2139" i="1"/>
  <c r="L2139" i="1" s="1"/>
  <c r="F2139" i="1"/>
  <c r="D2139" i="1"/>
  <c r="H2138" i="1"/>
  <c r="G2138" i="1"/>
  <c r="L2138" i="1" s="1"/>
  <c r="D2138" i="1"/>
  <c r="J2138" i="1" s="1"/>
  <c r="H2137" i="1"/>
  <c r="G2137" i="1"/>
  <c r="L2137" i="1" s="1"/>
  <c r="F2137" i="1"/>
  <c r="D2137" i="1"/>
  <c r="J2137" i="1" s="1"/>
  <c r="L2136" i="1"/>
  <c r="J2136" i="1"/>
  <c r="H2136" i="1"/>
  <c r="G2136" i="1"/>
  <c r="F2136" i="1"/>
  <c r="D2136" i="1"/>
  <c r="J2135" i="1"/>
  <c r="G2135" i="1"/>
  <c r="L2135" i="1" s="1"/>
  <c r="F2135" i="1"/>
  <c r="D2135" i="1"/>
  <c r="H2134" i="1"/>
  <c r="G2134" i="1"/>
  <c r="L2134" i="1" s="1"/>
  <c r="D2134" i="1"/>
  <c r="J2134" i="1" s="1"/>
  <c r="H2133" i="1"/>
  <c r="G2133" i="1"/>
  <c r="F2133" i="1"/>
  <c r="D2133" i="1"/>
  <c r="J2133" i="1" s="1"/>
  <c r="L2132" i="1"/>
  <c r="J2132" i="1"/>
  <c r="H2132" i="1"/>
  <c r="G2132" i="1"/>
  <c r="F2132" i="1"/>
  <c r="D2132" i="1"/>
  <c r="J2131" i="1"/>
  <c r="G2131" i="1"/>
  <c r="L2131" i="1" s="1"/>
  <c r="F2131" i="1"/>
  <c r="D2131" i="1"/>
  <c r="H2130" i="1"/>
  <c r="G2130" i="1"/>
  <c r="L2130" i="1" s="1"/>
  <c r="D2130" i="1"/>
  <c r="J2130" i="1" s="1"/>
  <c r="H2129" i="1"/>
  <c r="G2129" i="1"/>
  <c r="L2129" i="1" s="1"/>
  <c r="F2129" i="1"/>
  <c r="D2129" i="1"/>
  <c r="J2129" i="1" s="1"/>
  <c r="L2128" i="1"/>
  <c r="J2128" i="1"/>
  <c r="H2128" i="1"/>
  <c r="G2128" i="1"/>
  <c r="F2128" i="1"/>
  <c r="D2128" i="1"/>
  <c r="J2127" i="1"/>
  <c r="G2127" i="1"/>
  <c r="L2127" i="1" s="1"/>
  <c r="F2127" i="1"/>
  <c r="D2127" i="1"/>
  <c r="L2126" i="1"/>
  <c r="H2126" i="1"/>
  <c r="G2126" i="1"/>
  <c r="D2126" i="1"/>
  <c r="J2126" i="1" s="1"/>
  <c r="H2125" i="1"/>
  <c r="G2125" i="1"/>
  <c r="L2125" i="1" s="1"/>
  <c r="F2125" i="1"/>
  <c r="D2125" i="1"/>
  <c r="J2125" i="1" s="1"/>
  <c r="L2124" i="1"/>
  <c r="J2124" i="1"/>
  <c r="H2124" i="1"/>
  <c r="G2124" i="1"/>
  <c r="F2124" i="1"/>
  <c r="D2124" i="1"/>
  <c r="J2123" i="1"/>
  <c r="G2123" i="1"/>
  <c r="L2123" i="1" s="1"/>
  <c r="F2123" i="1"/>
  <c r="D2123" i="1"/>
  <c r="H2122" i="1"/>
  <c r="G2122" i="1"/>
  <c r="D2122" i="1"/>
  <c r="J2122" i="1" s="1"/>
  <c r="H2121" i="1"/>
  <c r="G2121" i="1"/>
  <c r="L2121" i="1" s="1"/>
  <c r="F2121" i="1"/>
  <c r="D2121" i="1"/>
  <c r="J2121" i="1" s="1"/>
  <c r="L2120" i="1"/>
  <c r="J2120" i="1"/>
  <c r="G2120" i="1"/>
  <c r="H2120" i="1" s="1"/>
  <c r="F2120" i="1"/>
  <c r="D2120" i="1"/>
  <c r="J2119" i="1"/>
  <c r="G2119" i="1"/>
  <c r="L2119" i="1" s="1"/>
  <c r="D2119" i="1"/>
  <c r="F2119" i="1" s="1"/>
  <c r="L2118" i="1"/>
  <c r="H2118" i="1"/>
  <c r="G2118" i="1"/>
  <c r="D2118" i="1"/>
  <c r="J2118" i="1" s="1"/>
  <c r="H2117" i="1"/>
  <c r="G2117" i="1"/>
  <c r="L2117" i="1" s="1"/>
  <c r="F2117" i="1"/>
  <c r="D2117" i="1"/>
  <c r="J2117" i="1" s="1"/>
  <c r="L2116" i="1"/>
  <c r="J2116" i="1"/>
  <c r="G2116" i="1"/>
  <c r="H2116" i="1" s="1"/>
  <c r="F2116" i="1"/>
  <c r="D2116" i="1"/>
  <c r="L2115" i="1"/>
  <c r="J2115" i="1"/>
  <c r="G2115" i="1"/>
  <c r="H2115" i="1" s="1"/>
  <c r="D2115" i="1"/>
  <c r="F2115" i="1" s="1"/>
  <c r="L2114" i="1"/>
  <c r="H2114" i="1"/>
  <c r="G2114" i="1"/>
  <c r="D2114" i="1"/>
  <c r="J2114" i="1" s="1"/>
  <c r="H2113" i="1"/>
  <c r="G2113" i="1"/>
  <c r="L2113" i="1" s="1"/>
  <c r="F2113" i="1"/>
  <c r="D2113" i="1"/>
  <c r="J2113" i="1" s="1"/>
  <c r="L2112" i="1"/>
  <c r="J2112" i="1"/>
  <c r="G2112" i="1"/>
  <c r="H2112" i="1" s="1"/>
  <c r="F2112" i="1"/>
  <c r="D2112" i="1"/>
  <c r="L2111" i="1"/>
  <c r="J2111" i="1"/>
  <c r="G2111" i="1"/>
  <c r="H2111" i="1" s="1"/>
  <c r="D2111" i="1"/>
  <c r="F2111" i="1" s="1"/>
  <c r="L2110" i="1"/>
  <c r="H2110" i="1"/>
  <c r="G2110" i="1"/>
  <c r="D2110" i="1"/>
  <c r="J2110" i="1" s="1"/>
  <c r="H2109" i="1"/>
  <c r="G2109" i="1"/>
  <c r="L2109" i="1" s="1"/>
  <c r="F2109" i="1"/>
  <c r="D2109" i="1"/>
  <c r="J2109" i="1" s="1"/>
  <c r="L2108" i="1"/>
  <c r="J2108" i="1"/>
  <c r="G2108" i="1"/>
  <c r="H2108" i="1" s="1"/>
  <c r="F2108" i="1"/>
  <c r="D2108" i="1"/>
  <c r="L2107" i="1"/>
  <c r="G2107" i="1"/>
  <c r="H2107" i="1" s="1"/>
  <c r="D2107" i="1"/>
  <c r="F2107" i="1" s="1"/>
  <c r="H2106" i="1"/>
  <c r="G2106" i="1"/>
  <c r="L2106" i="1" s="1"/>
  <c r="D2106" i="1"/>
  <c r="J2106" i="1" s="1"/>
  <c r="G2105" i="1"/>
  <c r="L2105" i="1" s="1"/>
  <c r="F2105" i="1"/>
  <c r="D2105" i="1"/>
  <c r="J2105" i="1" s="1"/>
  <c r="L2104" i="1"/>
  <c r="J2104" i="1"/>
  <c r="G2104" i="1"/>
  <c r="H2104" i="1" s="1"/>
  <c r="D2104" i="1"/>
  <c r="F2104" i="1" s="1"/>
  <c r="G2103" i="1"/>
  <c r="L2103" i="1" s="1"/>
  <c r="D2103" i="1"/>
  <c r="F2103" i="1" s="1"/>
  <c r="H2102" i="1"/>
  <c r="G2102" i="1"/>
  <c r="L2102" i="1" s="1"/>
  <c r="D2102" i="1"/>
  <c r="J2102" i="1" s="1"/>
  <c r="G2101" i="1"/>
  <c r="L2101" i="1" s="1"/>
  <c r="F2101" i="1"/>
  <c r="D2101" i="1"/>
  <c r="J2101" i="1" s="1"/>
  <c r="J2100" i="1"/>
  <c r="G2100" i="1"/>
  <c r="H2100" i="1" s="1"/>
  <c r="D2100" i="1"/>
  <c r="F2100" i="1" s="1"/>
  <c r="L2099" i="1"/>
  <c r="G2099" i="1"/>
  <c r="H2099" i="1" s="1"/>
  <c r="D2099" i="1"/>
  <c r="F2099" i="1" s="1"/>
  <c r="H2098" i="1"/>
  <c r="G2098" i="1"/>
  <c r="L2098" i="1" s="1"/>
  <c r="D2098" i="1"/>
  <c r="J2098" i="1" s="1"/>
  <c r="G2097" i="1"/>
  <c r="L2097" i="1" s="1"/>
  <c r="F2097" i="1"/>
  <c r="D2097" i="1"/>
  <c r="J2097" i="1" s="1"/>
  <c r="G2096" i="1"/>
  <c r="H2096" i="1" s="1"/>
  <c r="D2096" i="1"/>
  <c r="F2096" i="1" s="1"/>
  <c r="L2095" i="1"/>
  <c r="G2095" i="1"/>
  <c r="H2095" i="1" s="1"/>
  <c r="D2095" i="1"/>
  <c r="F2095" i="1" s="1"/>
  <c r="H2094" i="1"/>
  <c r="G2094" i="1"/>
  <c r="L2094" i="1" s="1"/>
  <c r="D2094" i="1"/>
  <c r="J2094" i="1" s="1"/>
  <c r="G2093" i="1"/>
  <c r="L2093" i="1" s="1"/>
  <c r="F2093" i="1"/>
  <c r="D2093" i="1"/>
  <c r="J2093" i="1" s="1"/>
  <c r="G2092" i="1"/>
  <c r="H2092" i="1" s="1"/>
  <c r="D2092" i="1"/>
  <c r="F2092" i="1" s="1"/>
  <c r="L2091" i="1"/>
  <c r="G2091" i="1"/>
  <c r="H2091" i="1" s="1"/>
  <c r="D2091" i="1"/>
  <c r="F2091" i="1" s="1"/>
  <c r="H2090" i="1"/>
  <c r="G2090" i="1"/>
  <c r="L2090" i="1" s="1"/>
  <c r="D2090" i="1"/>
  <c r="J2090" i="1" s="1"/>
  <c r="G2089" i="1"/>
  <c r="L2089" i="1" s="1"/>
  <c r="F2089" i="1"/>
  <c r="D2089" i="1"/>
  <c r="J2089" i="1" s="1"/>
  <c r="G2088" i="1"/>
  <c r="H2088" i="1" s="1"/>
  <c r="D2088" i="1"/>
  <c r="F2088" i="1" s="1"/>
  <c r="L2087" i="1"/>
  <c r="G2087" i="1"/>
  <c r="H2087" i="1" s="1"/>
  <c r="D2087" i="1"/>
  <c r="F2087" i="1" s="1"/>
  <c r="H2086" i="1"/>
  <c r="G2086" i="1"/>
  <c r="L2086" i="1" s="1"/>
  <c r="D2086" i="1"/>
  <c r="J2086" i="1" s="1"/>
  <c r="G2085" i="1"/>
  <c r="L2085" i="1" s="1"/>
  <c r="F2085" i="1"/>
  <c r="D2085" i="1"/>
  <c r="J2085" i="1" s="1"/>
  <c r="G2084" i="1"/>
  <c r="H2084" i="1" s="1"/>
  <c r="D2084" i="1"/>
  <c r="F2084" i="1" s="1"/>
  <c r="L2083" i="1"/>
  <c r="J2083" i="1"/>
  <c r="G2083" i="1"/>
  <c r="H2083" i="1" s="1"/>
  <c r="D2083" i="1"/>
  <c r="F2083" i="1" s="1"/>
  <c r="H2082" i="1"/>
  <c r="G2082" i="1"/>
  <c r="L2082" i="1" s="1"/>
  <c r="D2082" i="1"/>
  <c r="J2082" i="1" s="1"/>
  <c r="G2081" i="1"/>
  <c r="L2081" i="1" s="1"/>
  <c r="F2081" i="1"/>
  <c r="D2081" i="1"/>
  <c r="J2081" i="1" s="1"/>
  <c r="G2080" i="1"/>
  <c r="H2080" i="1" s="1"/>
  <c r="D2080" i="1"/>
  <c r="F2080" i="1" s="1"/>
  <c r="L2079" i="1"/>
  <c r="J2079" i="1"/>
  <c r="G2079" i="1"/>
  <c r="H2079" i="1" s="1"/>
  <c r="D2079" i="1"/>
  <c r="F2079" i="1" s="1"/>
  <c r="G2078" i="1"/>
  <c r="L2078" i="1" s="1"/>
  <c r="D2078" i="1"/>
  <c r="J2078" i="1" s="1"/>
  <c r="G2077" i="1"/>
  <c r="L2077" i="1" s="1"/>
  <c r="D2077" i="1"/>
  <c r="J2077" i="1" s="1"/>
  <c r="G2076" i="1"/>
  <c r="H2076" i="1" s="1"/>
  <c r="D2076" i="1"/>
  <c r="F2076" i="1" s="1"/>
  <c r="L2075" i="1"/>
  <c r="J2075" i="1"/>
  <c r="G2075" i="1"/>
  <c r="H2075" i="1" s="1"/>
  <c r="D2075" i="1"/>
  <c r="F2075" i="1" s="1"/>
  <c r="G2074" i="1"/>
  <c r="L2074" i="1" s="1"/>
  <c r="D2074" i="1"/>
  <c r="J2074" i="1" s="1"/>
  <c r="G2073" i="1"/>
  <c r="L2073" i="1" s="1"/>
  <c r="D2073" i="1"/>
  <c r="J2073" i="1" s="1"/>
  <c r="G2072" i="1"/>
  <c r="H2072" i="1" s="1"/>
  <c r="D2072" i="1"/>
  <c r="F2072" i="1" s="1"/>
  <c r="L2071" i="1"/>
  <c r="J2071" i="1"/>
  <c r="G2071" i="1"/>
  <c r="H2071" i="1" s="1"/>
  <c r="D2071" i="1"/>
  <c r="F2071" i="1" s="1"/>
  <c r="G2070" i="1"/>
  <c r="L2070" i="1" s="1"/>
  <c r="D2070" i="1"/>
  <c r="J2070" i="1" s="1"/>
  <c r="G2069" i="1"/>
  <c r="L2069" i="1" s="1"/>
  <c r="D2069" i="1"/>
  <c r="J2069" i="1" s="1"/>
  <c r="G2068" i="1"/>
  <c r="H2068" i="1" s="1"/>
  <c r="D2068" i="1"/>
  <c r="F2068" i="1" s="1"/>
  <c r="L2067" i="1"/>
  <c r="J2067" i="1"/>
  <c r="G2067" i="1"/>
  <c r="H2067" i="1" s="1"/>
  <c r="D2067" i="1"/>
  <c r="F2067" i="1" s="1"/>
  <c r="G2066" i="1"/>
  <c r="L2066" i="1" s="1"/>
  <c r="D2066" i="1"/>
  <c r="J2066" i="1" s="1"/>
  <c r="G2065" i="1"/>
  <c r="L2065" i="1" s="1"/>
  <c r="D2065" i="1"/>
  <c r="J2065" i="1" s="1"/>
  <c r="G2064" i="1"/>
  <c r="H2064" i="1" s="1"/>
  <c r="D2064" i="1"/>
  <c r="F2064" i="1" s="1"/>
  <c r="L2063" i="1"/>
  <c r="J2063" i="1"/>
  <c r="G2063" i="1"/>
  <c r="H2063" i="1" s="1"/>
  <c r="D2063" i="1"/>
  <c r="F2063" i="1" s="1"/>
  <c r="G2062" i="1"/>
  <c r="L2062" i="1" s="1"/>
  <c r="D2062" i="1"/>
  <c r="J2062" i="1" s="1"/>
  <c r="G2061" i="1"/>
  <c r="L2061" i="1" s="1"/>
  <c r="D2061" i="1"/>
  <c r="J2061" i="1" s="1"/>
  <c r="G2060" i="1"/>
  <c r="H2060" i="1" s="1"/>
  <c r="D2060" i="1"/>
  <c r="F2060" i="1" s="1"/>
  <c r="L2059" i="1"/>
  <c r="J2059" i="1"/>
  <c r="G2059" i="1"/>
  <c r="H2059" i="1" s="1"/>
  <c r="D2059" i="1"/>
  <c r="F2059" i="1" s="1"/>
  <c r="G2058" i="1"/>
  <c r="L2058" i="1" s="1"/>
  <c r="D2058" i="1"/>
  <c r="J2058" i="1" s="1"/>
  <c r="G2057" i="1"/>
  <c r="L2057" i="1" s="1"/>
  <c r="D2057" i="1"/>
  <c r="J2057" i="1" s="1"/>
  <c r="G2056" i="1"/>
  <c r="H2056" i="1" s="1"/>
  <c r="D2056" i="1"/>
  <c r="F2056" i="1" s="1"/>
  <c r="L2055" i="1"/>
  <c r="J2055" i="1"/>
  <c r="G2055" i="1"/>
  <c r="H2055" i="1" s="1"/>
  <c r="D2055" i="1"/>
  <c r="F2055" i="1" s="1"/>
  <c r="G2054" i="1"/>
  <c r="L2054" i="1" s="1"/>
  <c r="D2054" i="1"/>
  <c r="J2054" i="1" s="1"/>
  <c r="G2053" i="1"/>
  <c r="L2053" i="1" s="1"/>
  <c r="D2053" i="1"/>
  <c r="J2053" i="1" s="1"/>
  <c r="G2052" i="1"/>
  <c r="H2052" i="1" s="1"/>
  <c r="D2052" i="1"/>
  <c r="F2052" i="1" s="1"/>
  <c r="L2051" i="1"/>
  <c r="J2051" i="1"/>
  <c r="G2051" i="1"/>
  <c r="H2051" i="1" s="1"/>
  <c r="D2051" i="1"/>
  <c r="F2051" i="1" s="1"/>
  <c r="G2050" i="1"/>
  <c r="L2050" i="1" s="1"/>
  <c r="D2050" i="1"/>
  <c r="J2050" i="1" s="1"/>
  <c r="G2049" i="1"/>
  <c r="L2049" i="1" s="1"/>
  <c r="D2049" i="1"/>
  <c r="J2049" i="1" s="1"/>
  <c r="G2048" i="1"/>
  <c r="H2048" i="1" s="1"/>
  <c r="D2048" i="1"/>
  <c r="F2048" i="1" s="1"/>
  <c r="J2047" i="1"/>
  <c r="G2047" i="1"/>
  <c r="L2047" i="1" s="1"/>
  <c r="D2047" i="1"/>
  <c r="F2047" i="1" s="1"/>
  <c r="G2046" i="1"/>
  <c r="L2046" i="1" s="1"/>
  <c r="D2046" i="1"/>
  <c r="J2046" i="1" s="1"/>
  <c r="G2045" i="1"/>
  <c r="L2045" i="1" s="1"/>
  <c r="D2045" i="1"/>
  <c r="J2045" i="1" s="1"/>
  <c r="G2044" i="1"/>
  <c r="H2044" i="1" s="1"/>
  <c r="D2044" i="1"/>
  <c r="F2044" i="1" s="1"/>
  <c r="J2043" i="1"/>
  <c r="G2043" i="1"/>
  <c r="L2043" i="1" s="1"/>
  <c r="D2043" i="1"/>
  <c r="F2043" i="1" s="1"/>
  <c r="G2042" i="1"/>
  <c r="L2042" i="1" s="1"/>
  <c r="D2042" i="1"/>
  <c r="J2042" i="1" s="1"/>
  <c r="G2041" i="1"/>
  <c r="L2041" i="1" s="1"/>
  <c r="D2041" i="1"/>
  <c r="J2041" i="1" s="1"/>
  <c r="G2040" i="1"/>
  <c r="H2040" i="1" s="1"/>
  <c r="D2040" i="1"/>
  <c r="F2040" i="1" s="1"/>
  <c r="J2039" i="1"/>
  <c r="G2039" i="1"/>
  <c r="L2039" i="1" s="1"/>
  <c r="D2039" i="1"/>
  <c r="F2039" i="1" s="1"/>
  <c r="G2038" i="1"/>
  <c r="L2038" i="1" s="1"/>
  <c r="D2038" i="1"/>
  <c r="J2038" i="1" s="1"/>
  <c r="G2037" i="1"/>
  <c r="L2037" i="1" s="1"/>
  <c r="D2037" i="1"/>
  <c r="J2037" i="1" s="1"/>
  <c r="G2036" i="1"/>
  <c r="H2036" i="1" s="1"/>
  <c r="D2036" i="1"/>
  <c r="F2036" i="1" s="1"/>
  <c r="J2035" i="1"/>
  <c r="G2035" i="1"/>
  <c r="L2035" i="1" s="1"/>
  <c r="D2035" i="1"/>
  <c r="F2035" i="1" s="1"/>
  <c r="G2034" i="1"/>
  <c r="L2034" i="1" s="1"/>
  <c r="D2034" i="1"/>
  <c r="J2034" i="1" s="1"/>
  <c r="G2033" i="1"/>
  <c r="L2033" i="1" s="1"/>
  <c r="D2033" i="1"/>
  <c r="J2033" i="1" s="1"/>
  <c r="G2032" i="1"/>
  <c r="H2032" i="1" s="1"/>
  <c r="D2032" i="1"/>
  <c r="F2032" i="1" s="1"/>
  <c r="J2031" i="1"/>
  <c r="G2031" i="1"/>
  <c r="L2031" i="1" s="1"/>
  <c r="D2031" i="1"/>
  <c r="F2031" i="1" s="1"/>
  <c r="G2030" i="1"/>
  <c r="L2030" i="1" s="1"/>
  <c r="D2030" i="1"/>
  <c r="J2030" i="1" s="1"/>
  <c r="G2029" i="1"/>
  <c r="L2029" i="1" s="1"/>
  <c r="D2029" i="1"/>
  <c r="J2029" i="1" s="1"/>
  <c r="G2028" i="1"/>
  <c r="H2028" i="1" s="1"/>
  <c r="D2028" i="1"/>
  <c r="F2028" i="1" s="1"/>
  <c r="J2027" i="1"/>
  <c r="G2027" i="1"/>
  <c r="L2027" i="1" s="1"/>
  <c r="D2027" i="1"/>
  <c r="F2027" i="1" s="1"/>
  <c r="G2026" i="1"/>
  <c r="L2026" i="1" s="1"/>
  <c r="D2026" i="1"/>
  <c r="J2026" i="1" s="1"/>
  <c r="G2025" i="1"/>
  <c r="L2025" i="1" s="1"/>
  <c r="D2025" i="1"/>
  <c r="J2025" i="1" s="1"/>
  <c r="G2024" i="1"/>
  <c r="H2024" i="1" s="1"/>
  <c r="D2024" i="1"/>
  <c r="F2024" i="1" s="1"/>
  <c r="J2023" i="1"/>
  <c r="G2023" i="1"/>
  <c r="L2023" i="1" s="1"/>
  <c r="D2023" i="1"/>
  <c r="F2023" i="1" s="1"/>
  <c r="G2022" i="1"/>
  <c r="L2022" i="1" s="1"/>
  <c r="D2022" i="1"/>
  <c r="J2022" i="1" s="1"/>
  <c r="G2021" i="1"/>
  <c r="L2021" i="1" s="1"/>
  <c r="D2021" i="1"/>
  <c r="J2021" i="1" s="1"/>
  <c r="G2020" i="1"/>
  <c r="H2020" i="1" s="1"/>
  <c r="D2020" i="1"/>
  <c r="F2020" i="1" s="1"/>
  <c r="J2019" i="1"/>
  <c r="G2019" i="1"/>
  <c r="D2019" i="1"/>
  <c r="F2019" i="1" s="1"/>
  <c r="G2018" i="1"/>
  <c r="L2018" i="1" s="1"/>
  <c r="D2018" i="1"/>
  <c r="J2018" i="1" s="1"/>
  <c r="G2017" i="1"/>
  <c r="L2017" i="1" s="1"/>
  <c r="D2017" i="1"/>
  <c r="J2017" i="1" s="1"/>
  <c r="G2016" i="1"/>
  <c r="H2016" i="1" s="1"/>
  <c r="D2016" i="1"/>
  <c r="F2016" i="1" s="1"/>
  <c r="J2015" i="1"/>
  <c r="G2015" i="1"/>
  <c r="L2015" i="1" s="1"/>
  <c r="D2015" i="1"/>
  <c r="F2015" i="1" s="1"/>
  <c r="G2014" i="1"/>
  <c r="L2014" i="1" s="1"/>
  <c r="D2014" i="1"/>
  <c r="J2014" i="1" s="1"/>
  <c r="G2013" i="1"/>
  <c r="L2013" i="1" s="1"/>
  <c r="D2013" i="1"/>
  <c r="J2013" i="1" s="1"/>
  <c r="G2012" i="1"/>
  <c r="H2012" i="1" s="1"/>
  <c r="D2012" i="1"/>
  <c r="F2012" i="1" s="1"/>
  <c r="J2011" i="1"/>
  <c r="G2011" i="1"/>
  <c r="L2011" i="1" s="1"/>
  <c r="D2011" i="1"/>
  <c r="F2011" i="1" s="1"/>
  <c r="G2010" i="1"/>
  <c r="L2010" i="1" s="1"/>
  <c r="D2010" i="1"/>
  <c r="J2010" i="1" s="1"/>
  <c r="G2009" i="1"/>
  <c r="L2009" i="1" s="1"/>
  <c r="D2009" i="1"/>
  <c r="J2009" i="1" s="1"/>
  <c r="G2008" i="1"/>
  <c r="H2008" i="1" s="1"/>
  <c r="D2008" i="1"/>
  <c r="F2008" i="1" s="1"/>
  <c r="J2007" i="1"/>
  <c r="G2007" i="1"/>
  <c r="L2007" i="1" s="1"/>
  <c r="D2007" i="1"/>
  <c r="F2007" i="1" s="1"/>
  <c r="G2006" i="1"/>
  <c r="L2006" i="1" s="1"/>
  <c r="D2006" i="1"/>
  <c r="J2006" i="1" s="1"/>
  <c r="G2005" i="1"/>
  <c r="L2005" i="1" s="1"/>
  <c r="D2005" i="1"/>
  <c r="J2005" i="1" s="1"/>
  <c r="G2004" i="1"/>
  <c r="H2004" i="1" s="1"/>
  <c r="D2004" i="1"/>
  <c r="F2004" i="1" s="1"/>
  <c r="J2003" i="1"/>
  <c r="G2003" i="1"/>
  <c r="L2003" i="1" s="1"/>
  <c r="D2003" i="1"/>
  <c r="F2003" i="1" s="1"/>
  <c r="G2002" i="1"/>
  <c r="L2002" i="1" s="1"/>
  <c r="D2002" i="1"/>
  <c r="J2002" i="1" s="1"/>
  <c r="G2001" i="1"/>
  <c r="L2001" i="1" s="1"/>
  <c r="D2001" i="1"/>
  <c r="J2001" i="1" s="1"/>
  <c r="G2000" i="1"/>
  <c r="H2000" i="1" s="1"/>
  <c r="D2000" i="1"/>
  <c r="F2000" i="1" s="1"/>
  <c r="J1999" i="1"/>
  <c r="G1999" i="1"/>
  <c r="L1999" i="1" s="1"/>
  <c r="D1999" i="1"/>
  <c r="F1999" i="1" s="1"/>
  <c r="G1998" i="1"/>
  <c r="L1998" i="1" s="1"/>
  <c r="D1998" i="1"/>
  <c r="J1998" i="1" s="1"/>
  <c r="G1997" i="1"/>
  <c r="L1997" i="1" s="1"/>
  <c r="D1997" i="1"/>
  <c r="J1997" i="1" s="1"/>
  <c r="G1996" i="1"/>
  <c r="H1996" i="1" s="1"/>
  <c r="D1996" i="1"/>
  <c r="F1996" i="1" s="1"/>
  <c r="J1995" i="1"/>
  <c r="G1995" i="1"/>
  <c r="L1995" i="1" s="1"/>
  <c r="D1995" i="1"/>
  <c r="F1995" i="1" s="1"/>
  <c r="G1994" i="1"/>
  <c r="L1994" i="1" s="1"/>
  <c r="D1994" i="1"/>
  <c r="J1994" i="1" s="1"/>
  <c r="G1993" i="1"/>
  <c r="L1993" i="1" s="1"/>
  <c r="D1993" i="1"/>
  <c r="J1993" i="1" s="1"/>
  <c r="G1992" i="1"/>
  <c r="H1992" i="1" s="1"/>
  <c r="D1992" i="1"/>
  <c r="F1992" i="1" s="1"/>
  <c r="J1991" i="1"/>
  <c r="G1991" i="1"/>
  <c r="L1991" i="1" s="1"/>
  <c r="D1991" i="1"/>
  <c r="F1991" i="1" s="1"/>
  <c r="G1990" i="1"/>
  <c r="L1990" i="1" s="1"/>
  <c r="D1990" i="1"/>
  <c r="J1990" i="1" s="1"/>
  <c r="G1989" i="1"/>
  <c r="D1989" i="1"/>
  <c r="J1989" i="1" s="1"/>
  <c r="G1988" i="1"/>
  <c r="H1988" i="1" s="1"/>
  <c r="D1988" i="1"/>
  <c r="F1988" i="1" s="1"/>
  <c r="J1987" i="1"/>
  <c r="G1987" i="1"/>
  <c r="L1987" i="1" s="1"/>
  <c r="D1987" i="1"/>
  <c r="F1987" i="1" s="1"/>
  <c r="G1986" i="1"/>
  <c r="L1986" i="1" s="1"/>
  <c r="D1986" i="1"/>
  <c r="J1986" i="1" s="1"/>
  <c r="G1985" i="1"/>
  <c r="L1985" i="1" s="1"/>
  <c r="D1985" i="1"/>
  <c r="J1985" i="1" s="1"/>
  <c r="G1984" i="1"/>
  <c r="H1984" i="1" s="1"/>
  <c r="D1984" i="1"/>
  <c r="F1984" i="1" s="1"/>
  <c r="J1983" i="1"/>
  <c r="G1983" i="1"/>
  <c r="L1983" i="1" s="1"/>
  <c r="D1983" i="1"/>
  <c r="F1983" i="1" s="1"/>
  <c r="G1982" i="1"/>
  <c r="L1982" i="1" s="1"/>
  <c r="D1982" i="1"/>
  <c r="J1982" i="1" s="1"/>
  <c r="G1981" i="1"/>
  <c r="L1981" i="1" s="1"/>
  <c r="D1981" i="1"/>
  <c r="J1981" i="1" s="1"/>
  <c r="G1980" i="1"/>
  <c r="H1980" i="1" s="1"/>
  <c r="D1980" i="1"/>
  <c r="F1980" i="1" s="1"/>
  <c r="J1979" i="1"/>
  <c r="G1979" i="1"/>
  <c r="L1979" i="1" s="1"/>
  <c r="D1979" i="1"/>
  <c r="F1979" i="1" s="1"/>
  <c r="G1978" i="1"/>
  <c r="L1978" i="1" s="1"/>
  <c r="D1978" i="1"/>
  <c r="J1978" i="1" s="1"/>
  <c r="G1977" i="1"/>
  <c r="L1977" i="1" s="1"/>
  <c r="D1977" i="1"/>
  <c r="J1977" i="1" s="1"/>
  <c r="G1976" i="1"/>
  <c r="H1976" i="1" s="1"/>
  <c r="D1976" i="1"/>
  <c r="F1976" i="1" s="1"/>
  <c r="J1975" i="1"/>
  <c r="G1975" i="1"/>
  <c r="L1975" i="1" s="1"/>
  <c r="D1975" i="1"/>
  <c r="F1975" i="1" s="1"/>
  <c r="G1974" i="1"/>
  <c r="L1974" i="1" s="1"/>
  <c r="D1974" i="1"/>
  <c r="J1974" i="1" s="1"/>
  <c r="G1973" i="1"/>
  <c r="L1973" i="1" s="1"/>
  <c r="D1973" i="1"/>
  <c r="J1973" i="1" s="1"/>
  <c r="G1972" i="1"/>
  <c r="H1972" i="1" s="1"/>
  <c r="D1972" i="1"/>
  <c r="F1972" i="1" s="1"/>
  <c r="J1971" i="1"/>
  <c r="G1971" i="1"/>
  <c r="L1971" i="1" s="1"/>
  <c r="D1971" i="1"/>
  <c r="F1971" i="1" s="1"/>
  <c r="G1970" i="1"/>
  <c r="L1970" i="1" s="1"/>
  <c r="D1970" i="1"/>
  <c r="J1970" i="1" s="1"/>
  <c r="G1969" i="1"/>
  <c r="L1969" i="1" s="1"/>
  <c r="D1969" i="1"/>
  <c r="J1969" i="1" s="1"/>
  <c r="G1968" i="1"/>
  <c r="H1968" i="1" s="1"/>
  <c r="D1968" i="1"/>
  <c r="F1968" i="1" s="1"/>
  <c r="J1967" i="1"/>
  <c r="G1967" i="1"/>
  <c r="L1967" i="1" s="1"/>
  <c r="D1967" i="1"/>
  <c r="F1967" i="1" s="1"/>
  <c r="G1966" i="1"/>
  <c r="L1966" i="1" s="1"/>
  <c r="D1966" i="1"/>
  <c r="J1966" i="1" s="1"/>
  <c r="G1965" i="1"/>
  <c r="L1965" i="1" s="1"/>
  <c r="D1965" i="1"/>
  <c r="J1965" i="1" s="1"/>
  <c r="G1964" i="1"/>
  <c r="H1964" i="1" s="1"/>
  <c r="D1964" i="1"/>
  <c r="F1964" i="1" s="1"/>
  <c r="J1963" i="1"/>
  <c r="G1963" i="1"/>
  <c r="L1963" i="1" s="1"/>
  <c r="D1963" i="1"/>
  <c r="F1963" i="1" s="1"/>
  <c r="G1962" i="1"/>
  <c r="L1962" i="1" s="1"/>
  <c r="D1962" i="1"/>
  <c r="J1962" i="1" s="1"/>
  <c r="G1961" i="1"/>
  <c r="L1961" i="1" s="1"/>
  <c r="D1961" i="1"/>
  <c r="J1961" i="1" s="1"/>
  <c r="G1960" i="1"/>
  <c r="H1960" i="1" s="1"/>
  <c r="D1960" i="1"/>
  <c r="F1960" i="1" s="1"/>
  <c r="J1959" i="1"/>
  <c r="G1959" i="1"/>
  <c r="L1959" i="1" s="1"/>
  <c r="D1959" i="1"/>
  <c r="F1959" i="1" s="1"/>
  <c r="G1958" i="1"/>
  <c r="L1958" i="1" s="1"/>
  <c r="D1958" i="1"/>
  <c r="J1958" i="1" s="1"/>
  <c r="G1957" i="1"/>
  <c r="L1957" i="1" s="1"/>
  <c r="D1957" i="1"/>
  <c r="J1957" i="1" s="1"/>
  <c r="G1956" i="1"/>
  <c r="H1956" i="1" s="1"/>
  <c r="D1956" i="1"/>
  <c r="F1956" i="1" s="1"/>
  <c r="J1955" i="1"/>
  <c r="G1955" i="1"/>
  <c r="L1955" i="1" s="1"/>
  <c r="D1955" i="1"/>
  <c r="F1955" i="1" s="1"/>
  <c r="G1954" i="1"/>
  <c r="L1954" i="1" s="1"/>
  <c r="D1954" i="1"/>
  <c r="J1954" i="1" s="1"/>
  <c r="G1953" i="1"/>
  <c r="L1953" i="1" s="1"/>
  <c r="D1953" i="1"/>
  <c r="J1953" i="1" s="1"/>
  <c r="G1952" i="1"/>
  <c r="H1952" i="1" s="1"/>
  <c r="D1952" i="1"/>
  <c r="F1952" i="1" s="1"/>
  <c r="J1951" i="1"/>
  <c r="G1951" i="1"/>
  <c r="L1951" i="1" s="1"/>
  <c r="D1951" i="1"/>
  <c r="F1951" i="1" s="1"/>
  <c r="G1950" i="1"/>
  <c r="L1950" i="1" s="1"/>
  <c r="D1950" i="1"/>
  <c r="J1950" i="1" s="1"/>
  <c r="G1949" i="1"/>
  <c r="D1949" i="1"/>
  <c r="J1949" i="1" s="1"/>
  <c r="G1948" i="1"/>
  <c r="H1948" i="1" s="1"/>
  <c r="D1948" i="1"/>
  <c r="F1948" i="1" s="1"/>
  <c r="J1947" i="1"/>
  <c r="G1947" i="1"/>
  <c r="L1947" i="1" s="1"/>
  <c r="D1947" i="1"/>
  <c r="F1947" i="1" s="1"/>
  <c r="G1946" i="1"/>
  <c r="L1946" i="1" s="1"/>
  <c r="D1946" i="1"/>
  <c r="J1946" i="1" s="1"/>
  <c r="G1945" i="1"/>
  <c r="L1945" i="1" s="1"/>
  <c r="D1945" i="1"/>
  <c r="J1945" i="1" s="1"/>
  <c r="G1944" i="1"/>
  <c r="H1944" i="1" s="1"/>
  <c r="D1944" i="1"/>
  <c r="F1944" i="1" s="1"/>
  <c r="J1943" i="1"/>
  <c r="G1943" i="1"/>
  <c r="L1943" i="1" s="1"/>
  <c r="D1943" i="1"/>
  <c r="F1943" i="1" s="1"/>
  <c r="G1942" i="1"/>
  <c r="L1942" i="1" s="1"/>
  <c r="D1942" i="1"/>
  <c r="J1942" i="1" s="1"/>
  <c r="G1941" i="1"/>
  <c r="L1941" i="1" s="1"/>
  <c r="D1941" i="1"/>
  <c r="J1941" i="1" s="1"/>
  <c r="G1940" i="1"/>
  <c r="H1940" i="1" s="1"/>
  <c r="D1940" i="1"/>
  <c r="F1940" i="1" s="1"/>
  <c r="J1939" i="1"/>
  <c r="G1939" i="1"/>
  <c r="D1939" i="1"/>
  <c r="F1939" i="1" s="1"/>
  <c r="G1938" i="1"/>
  <c r="L1938" i="1" s="1"/>
  <c r="D1938" i="1"/>
  <c r="J1938" i="1" s="1"/>
  <c r="G1937" i="1"/>
  <c r="L1937" i="1" s="1"/>
  <c r="D1937" i="1"/>
  <c r="J1937" i="1" s="1"/>
  <c r="G1936" i="1"/>
  <c r="H1936" i="1" s="1"/>
  <c r="D1936" i="1"/>
  <c r="F1936" i="1" s="1"/>
  <c r="J1935" i="1"/>
  <c r="G1935" i="1"/>
  <c r="L1935" i="1" s="1"/>
  <c r="D1935" i="1"/>
  <c r="F1935" i="1" s="1"/>
  <c r="G1934" i="1"/>
  <c r="D1934" i="1"/>
  <c r="J1934" i="1" s="1"/>
  <c r="G1933" i="1"/>
  <c r="L1933" i="1" s="1"/>
  <c r="D1933" i="1"/>
  <c r="J1933" i="1" s="1"/>
  <c r="G1932" i="1"/>
  <c r="H1932" i="1" s="1"/>
  <c r="D1932" i="1"/>
  <c r="F1932" i="1" s="1"/>
  <c r="J1931" i="1"/>
  <c r="G1931" i="1"/>
  <c r="L1931" i="1" s="1"/>
  <c r="D1931" i="1"/>
  <c r="F1931" i="1" s="1"/>
  <c r="G1930" i="1"/>
  <c r="L1930" i="1" s="1"/>
  <c r="D1930" i="1"/>
  <c r="J1930" i="1" s="1"/>
  <c r="G1929" i="1"/>
  <c r="L1929" i="1" s="1"/>
  <c r="D1929" i="1"/>
  <c r="J1929" i="1" s="1"/>
  <c r="G1928" i="1"/>
  <c r="H1928" i="1" s="1"/>
  <c r="D1928" i="1"/>
  <c r="F1928" i="1" s="1"/>
  <c r="J1927" i="1"/>
  <c r="G1927" i="1"/>
  <c r="L1927" i="1" s="1"/>
  <c r="D1927" i="1"/>
  <c r="F1927" i="1" s="1"/>
  <c r="G1926" i="1"/>
  <c r="L1926" i="1" s="1"/>
  <c r="D1926" i="1"/>
  <c r="J1926" i="1" s="1"/>
  <c r="G1925" i="1"/>
  <c r="L1925" i="1" s="1"/>
  <c r="D1925" i="1"/>
  <c r="J1925" i="1" s="1"/>
  <c r="G1924" i="1"/>
  <c r="H1924" i="1" s="1"/>
  <c r="D1924" i="1"/>
  <c r="F1924" i="1" s="1"/>
  <c r="J1923" i="1"/>
  <c r="G1923" i="1"/>
  <c r="L1923" i="1" s="1"/>
  <c r="D1923" i="1"/>
  <c r="F1923" i="1" s="1"/>
  <c r="G1922" i="1"/>
  <c r="L1922" i="1" s="1"/>
  <c r="D1922" i="1"/>
  <c r="J1922" i="1" s="1"/>
  <c r="G1921" i="1"/>
  <c r="L1921" i="1" s="1"/>
  <c r="D1921" i="1"/>
  <c r="J1921" i="1" s="1"/>
  <c r="G1920" i="1"/>
  <c r="H1920" i="1" s="1"/>
  <c r="D1920" i="1"/>
  <c r="F1920" i="1" s="1"/>
  <c r="J1919" i="1"/>
  <c r="G1919" i="1"/>
  <c r="L1919" i="1" s="1"/>
  <c r="D1919" i="1"/>
  <c r="F1919" i="1" s="1"/>
  <c r="G1918" i="1"/>
  <c r="L1918" i="1" s="1"/>
  <c r="D1918" i="1"/>
  <c r="J1918" i="1" s="1"/>
  <c r="G1917" i="1"/>
  <c r="L1917" i="1" s="1"/>
  <c r="D1917" i="1"/>
  <c r="J1917" i="1" s="1"/>
  <c r="G1916" i="1"/>
  <c r="H1916" i="1" s="1"/>
  <c r="D1916" i="1"/>
  <c r="F1916" i="1" s="1"/>
  <c r="J1915" i="1"/>
  <c r="G1915" i="1"/>
  <c r="L1915" i="1" s="1"/>
  <c r="D1915" i="1"/>
  <c r="F1915" i="1" s="1"/>
  <c r="G1914" i="1"/>
  <c r="L1914" i="1" s="1"/>
  <c r="D1914" i="1"/>
  <c r="J1914" i="1" s="1"/>
  <c r="G1913" i="1"/>
  <c r="L1913" i="1" s="1"/>
  <c r="D1913" i="1"/>
  <c r="J1913" i="1" s="1"/>
  <c r="G1912" i="1"/>
  <c r="H1912" i="1" s="1"/>
  <c r="D1912" i="1"/>
  <c r="F1912" i="1" s="1"/>
  <c r="J1911" i="1"/>
  <c r="G1911" i="1"/>
  <c r="L1911" i="1" s="1"/>
  <c r="D1911" i="1"/>
  <c r="F1911" i="1" s="1"/>
  <c r="G1910" i="1"/>
  <c r="L1910" i="1" s="1"/>
  <c r="D1910" i="1"/>
  <c r="J1910" i="1" s="1"/>
  <c r="G1909" i="1"/>
  <c r="L1909" i="1" s="1"/>
  <c r="D1909" i="1"/>
  <c r="J1909" i="1" s="1"/>
  <c r="G1908" i="1"/>
  <c r="H1908" i="1" s="1"/>
  <c r="D1908" i="1"/>
  <c r="F1908" i="1" s="1"/>
  <c r="J1907" i="1"/>
  <c r="G1907" i="1"/>
  <c r="L1907" i="1" s="1"/>
  <c r="D1907" i="1"/>
  <c r="F1907" i="1" s="1"/>
  <c r="G1906" i="1"/>
  <c r="L1906" i="1" s="1"/>
  <c r="D1906" i="1"/>
  <c r="J1906" i="1" s="1"/>
  <c r="G1905" i="1"/>
  <c r="L1905" i="1" s="1"/>
  <c r="D1905" i="1"/>
  <c r="J1905" i="1" s="1"/>
  <c r="G1904" i="1"/>
  <c r="H1904" i="1" s="1"/>
  <c r="D1904" i="1"/>
  <c r="F1904" i="1" s="1"/>
  <c r="J1903" i="1"/>
  <c r="G1903" i="1"/>
  <c r="L1903" i="1" s="1"/>
  <c r="D1903" i="1"/>
  <c r="F1903" i="1" s="1"/>
  <c r="G1902" i="1"/>
  <c r="L1902" i="1" s="1"/>
  <c r="D1902" i="1"/>
  <c r="J1902" i="1" s="1"/>
  <c r="G1901" i="1"/>
  <c r="L1901" i="1" s="1"/>
  <c r="D1901" i="1"/>
  <c r="J1901" i="1" s="1"/>
  <c r="J1900" i="1"/>
  <c r="G1900" i="1"/>
  <c r="H1900" i="1" s="1"/>
  <c r="D1900" i="1"/>
  <c r="F1900" i="1" s="1"/>
  <c r="J1899" i="1"/>
  <c r="G1899" i="1"/>
  <c r="L1899" i="1" s="1"/>
  <c r="D1899" i="1"/>
  <c r="F1899" i="1" s="1"/>
  <c r="G1898" i="1"/>
  <c r="L1898" i="1" s="1"/>
  <c r="D1898" i="1"/>
  <c r="J1898" i="1" s="1"/>
  <c r="G1897" i="1"/>
  <c r="L1897" i="1" s="1"/>
  <c r="D1897" i="1"/>
  <c r="J1897" i="1" s="1"/>
  <c r="J1896" i="1"/>
  <c r="G1896" i="1"/>
  <c r="H1896" i="1" s="1"/>
  <c r="D1896" i="1"/>
  <c r="F1896" i="1" s="1"/>
  <c r="J1895" i="1"/>
  <c r="G1895" i="1"/>
  <c r="L1895" i="1" s="1"/>
  <c r="D1895" i="1"/>
  <c r="F1895" i="1" s="1"/>
  <c r="G1894" i="1"/>
  <c r="L1894" i="1" s="1"/>
  <c r="D1894" i="1"/>
  <c r="J1894" i="1" s="1"/>
  <c r="G1893" i="1"/>
  <c r="L1893" i="1" s="1"/>
  <c r="D1893" i="1"/>
  <c r="J1893" i="1" s="1"/>
  <c r="J1892" i="1"/>
  <c r="G1892" i="1"/>
  <c r="H1892" i="1" s="1"/>
  <c r="D1892" i="1"/>
  <c r="F1892" i="1" s="1"/>
  <c r="J1891" i="1"/>
  <c r="G1891" i="1"/>
  <c r="L1891" i="1" s="1"/>
  <c r="D1891" i="1"/>
  <c r="F1891" i="1" s="1"/>
  <c r="G1890" i="1"/>
  <c r="L1890" i="1" s="1"/>
  <c r="D1890" i="1"/>
  <c r="J1890" i="1" s="1"/>
  <c r="G1889" i="1"/>
  <c r="L1889" i="1" s="1"/>
  <c r="D1889" i="1"/>
  <c r="J1889" i="1" s="1"/>
  <c r="G1888" i="1"/>
  <c r="H1888" i="1" s="1"/>
  <c r="D1888" i="1"/>
  <c r="F1888" i="1" s="1"/>
  <c r="J1887" i="1"/>
  <c r="G1887" i="1"/>
  <c r="L1887" i="1" s="1"/>
  <c r="D1887" i="1"/>
  <c r="F1887" i="1" s="1"/>
  <c r="G1886" i="1"/>
  <c r="L1886" i="1" s="1"/>
  <c r="D1886" i="1"/>
  <c r="J1886" i="1" s="1"/>
  <c r="G1885" i="1"/>
  <c r="L1885" i="1" s="1"/>
  <c r="D1885" i="1"/>
  <c r="J1885" i="1" s="1"/>
  <c r="J1884" i="1"/>
  <c r="G1884" i="1"/>
  <c r="H1884" i="1" s="1"/>
  <c r="D1884" i="1"/>
  <c r="F1884" i="1" s="1"/>
  <c r="J1883" i="1"/>
  <c r="G1883" i="1"/>
  <c r="L1883" i="1" s="1"/>
  <c r="D1883" i="1"/>
  <c r="F1883" i="1" s="1"/>
  <c r="G1882" i="1"/>
  <c r="L1882" i="1" s="1"/>
  <c r="D1882" i="1"/>
  <c r="J1882" i="1" s="1"/>
  <c r="G1881" i="1"/>
  <c r="L1881" i="1" s="1"/>
  <c r="D1881" i="1"/>
  <c r="J1881" i="1" s="1"/>
  <c r="J1880" i="1"/>
  <c r="G1880" i="1"/>
  <c r="H1880" i="1" s="1"/>
  <c r="D1880" i="1"/>
  <c r="F1880" i="1" s="1"/>
  <c r="J1879" i="1"/>
  <c r="G1879" i="1"/>
  <c r="L1879" i="1" s="1"/>
  <c r="D1879" i="1"/>
  <c r="F1879" i="1" s="1"/>
  <c r="G1878" i="1"/>
  <c r="L1878" i="1" s="1"/>
  <c r="D1878" i="1"/>
  <c r="J1878" i="1" s="1"/>
  <c r="G1877" i="1"/>
  <c r="L1877" i="1" s="1"/>
  <c r="D1877" i="1"/>
  <c r="J1877" i="1" s="1"/>
  <c r="J1876" i="1"/>
  <c r="G1876" i="1"/>
  <c r="H1876" i="1" s="1"/>
  <c r="D1876" i="1"/>
  <c r="F1876" i="1" s="1"/>
  <c r="J1875" i="1"/>
  <c r="G1875" i="1"/>
  <c r="L1875" i="1" s="1"/>
  <c r="D1875" i="1"/>
  <c r="F1875" i="1" s="1"/>
  <c r="G1874" i="1"/>
  <c r="L1874" i="1" s="1"/>
  <c r="D1874" i="1"/>
  <c r="J1874" i="1" s="1"/>
  <c r="G1873" i="1"/>
  <c r="L1873" i="1" s="1"/>
  <c r="D1873" i="1"/>
  <c r="J1873" i="1" s="1"/>
  <c r="J1872" i="1"/>
  <c r="G1872" i="1"/>
  <c r="H1872" i="1" s="1"/>
  <c r="D1872" i="1"/>
  <c r="F1872" i="1" s="1"/>
  <c r="J1871" i="1"/>
  <c r="G1871" i="1"/>
  <c r="L1871" i="1" s="1"/>
  <c r="D1871" i="1"/>
  <c r="F1871" i="1" s="1"/>
  <c r="G1870" i="1"/>
  <c r="L1870" i="1" s="1"/>
  <c r="D1870" i="1"/>
  <c r="J1870" i="1" s="1"/>
  <c r="G1869" i="1"/>
  <c r="L1869" i="1" s="1"/>
  <c r="D1869" i="1"/>
  <c r="J1869" i="1" s="1"/>
  <c r="J1868" i="1"/>
  <c r="G1868" i="1"/>
  <c r="H1868" i="1" s="1"/>
  <c r="D1868" i="1"/>
  <c r="F1868" i="1" s="1"/>
  <c r="J1867" i="1"/>
  <c r="G1867" i="1"/>
  <c r="L1867" i="1" s="1"/>
  <c r="D1867" i="1"/>
  <c r="F1867" i="1" s="1"/>
  <c r="G1866" i="1"/>
  <c r="L1866" i="1" s="1"/>
  <c r="D1866" i="1"/>
  <c r="J1866" i="1" s="1"/>
  <c r="G1865" i="1"/>
  <c r="L1865" i="1" s="1"/>
  <c r="D1865" i="1"/>
  <c r="J1865" i="1" s="1"/>
  <c r="J1864" i="1"/>
  <c r="G1864" i="1"/>
  <c r="H1864" i="1" s="1"/>
  <c r="D1864" i="1"/>
  <c r="F1864" i="1" s="1"/>
  <c r="J1863" i="1"/>
  <c r="G1863" i="1"/>
  <c r="L1863" i="1" s="1"/>
  <c r="D1863" i="1"/>
  <c r="F1863" i="1" s="1"/>
  <c r="G1862" i="1"/>
  <c r="L1862" i="1" s="1"/>
  <c r="D1862" i="1"/>
  <c r="J1862" i="1" s="1"/>
  <c r="G1861" i="1"/>
  <c r="L1861" i="1" s="1"/>
  <c r="D1861" i="1"/>
  <c r="J1861" i="1" s="1"/>
  <c r="J1860" i="1"/>
  <c r="G1860" i="1"/>
  <c r="H1860" i="1" s="1"/>
  <c r="D1860" i="1"/>
  <c r="F1860" i="1" s="1"/>
  <c r="J1859" i="1"/>
  <c r="G1859" i="1"/>
  <c r="L1859" i="1" s="1"/>
  <c r="D1859" i="1"/>
  <c r="F1859" i="1" s="1"/>
  <c r="G1858" i="1"/>
  <c r="L1858" i="1" s="1"/>
  <c r="D1858" i="1"/>
  <c r="J1858" i="1" s="1"/>
  <c r="G1857" i="1"/>
  <c r="L1857" i="1" s="1"/>
  <c r="D1857" i="1"/>
  <c r="J1857" i="1" s="1"/>
  <c r="J1856" i="1"/>
  <c r="G1856" i="1"/>
  <c r="H1856" i="1" s="1"/>
  <c r="D1856" i="1"/>
  <c r="F1856" i="1" s="1"/>
  <c r="J1855" i="1"/>
  <c r="G1855" i="1"/>
  <c r="L1855" i="1" s="1"/>
  <c r="D1855" i="1"/>
  <c r="F1855" i="1" s="1"/>
  <c r="G1854" i="1"/>
  <c r="L1854" i="1" s="1"/>
  <c r="D1854" i="1"/>
  <c r="J1854" i="1" s="1"/>
  <c r="G1853" i="1"/>
  <c r="L1853" i="1" s="1"/>
  <c r="D1853" i="1"/>
  <c r="J1853" i="1" s="1"/>
  <c r="J1852" i="1"/>
  <c r="G1852" i="1"/>
  <c r="H1852" i="1" s="1"/>
  <c r="D1852" i="1"/>
  <c r="F1852" i="1" s="1"/>
  <c r="J1851" i="1"/>
  <c r="G1851" i="1"/>
  <c r="L1851" i="1" s="1"/>
  <c r="D1851" i="1"/>
  <c r="F1851" i="1" s="1"/>
  <c r="G1850" i="1"/>
  <c r="L1850" i="1" s="1"/>
  <c r="D1850" i="1"/>
  <c r="J1850" i="1" s="1"/>
  <c r="G1849" i="1"/>
  <c r="L1849" i="1" s="1"/>
  <c r="D1849" i="1"/>
  <c r="J1849" i="1" s="1"/>
  <c r="J1848" i="1"/>
  <c r="G1848" i="1"/>
  <c r="H1848" i="1" s="1"/>
  <c r="D1848" i="1"/>
  <c r="F1848" i="1" s="1"/>
  <c r="J1847" i="1"/>
  <c r="G1847" i="1"/>
  <c r="L1847" i="1" s="1"/>
  <c r="D1847" i="1"/>
  <c r="F1847" i="1" s="1"/>
  <c r="G1846" i="1"/>
  <c r="L1846" i="1" s="1"/>
  <c r="D1846" i="1"/>
  <c r="J1846" i="1" s="1"/>
  <c r="G1845" i="1"/>
  <c r="L1845" i="1" s="1"/>
  <c r="D1845" i="1"/>
  <c r="J1845" i="1" s="1"/>
  <c r="J1844" i="1"/>
  <c r="G1844" i="1"/>
  <c r="H1844" i="1" s="1"/>
  <c r="D1844" i="1"/>
  <c r="F1844" i="1" s="1"/>
  <c r="J1843" i="1"/>
  <c r="G1843" i="1"/>
  <c r="L1843" i="1" s="1"/>
  <c r="D1843" i="1"/>
  <c r="F1843" i="1" s="1"/>
  <c r="G1842" i="1"/>
  <c r="L1842" i="1" s="1"/>
  <c r="D1842" i="1"/>
  <c r="J1842" i="1" s="1"/>
  <c r="G1841" i="1"/>
  <c r="L1841" i="1" s="1"/>
  <c r="D1841" i="1"/>
  <c r="J1841" i="1" s="1"/>
  <c r="J1840" i="1"/>
  <c r="G1840" i="1"/>
  <c r="H1840" i="1" s="1"/>
  <c r="D1840" i="1"/>
  <c r="F1840" i="1" s="1"/>
  <c r="J1839" i="1"/>
  <c r="G1839" i="1"/>
  <c r="L1839" i="1" s="1"/>
  <c r="D1839" i="1"/>
  <c r="F1839" i="1" s="1"/>
  <c r="G1838" i="1"/>
  <c r="L1838" i="1" s="1"/>
  <c r="D1838" i="1"/>
  <c r="J1838" i="1" s="1"/>
  <c r="G1837" i="1"/>
  <c r="L1837" i="1" s="1"/>
  <c r="D1837" i="1"/>
  <c r="J1837" i="1" s="1"/>
  <c r="J1836" i="1"/>
  <c r="G1836" i="1"/>
  <c r="H1836" i="1" s="1"/>
  <c r="D1836" i="1"/>
  <c r="F1836" i="1" s="1"/>
  <c r="J1835" i="1"/>
  <c r="G1835" i="1"/>
  <c r="L1835" i="1" s="1"/>
  <c r="D1835" i="1"/>
  <c r="F1835" i="1" s="1"/>
  <c r="G1834" i="1"/>
  <c r="L1834" i="1" s="1"/>
  <c r="D1834" i="1"/>
  <c r="J1834" i="1" s="1"/>
  <c r="G1833" i="1"/>
  <c r="L1833" i="1" s="1"/>
  <c r="D1833" i="1"/>
  <c r="J1833" i="1" s="1"/>
  <c r="J1832" i="1"/>
  <c r="G1832" i="1"/>
  <c r="H1832" i="1" s="1"/>
  <c r="D1832" i="1"/>
  <c r="F1832" i="1" s="1"/>
  <c r="J1831" i="1"/>
  <c r="G1831" i="1"/>
  <c r="L1831" i="1" s="1"/>
  <c r="D1831" i="1"/>
  <c r="F1831" i="1" s="1"/>
  <c r="G1830" i="1"/>
  <c r="L1830" i="1" s="1"/>
  <c r="D1830" i="1"/>
  <c r="J1830" i="1" s="1"/>
  <c r="G1829" i="1"/>
  <c r="L1829" i="1" s="1"/>
  <c r="D1829" i="1"/>
  <c r="J1829" i="1" s="1"/>
  <c r="J1828" i="1"/>
  <c r="G1828" i="1"/>
  <c r="H1828" i="1" s="1"/>
  <c r="D1828" i="1"/>
  <c r="F1828" i="1" s="1"/>
  <c r="J1827" i="1"/>
  <c r="G1827" i="1"/>
  <c r="L1827" i="1" s="1"/>
  <c r="D1827" i="1"/>
  <c r="F1827" i="1" s="1"/>
  <c r="G1826" i="1"/>
  <c r="L1826" i="1" s="1"/>
  <c r="D1826" i="1"/>
  <c r="J1826" i="1" s="1"/>
  <c r="G1825" i="1"/>
  <c r="L1825" i="1" s="1"/>
  <c r="D1825" i="1"/>
  <c r="J1825" i="1" s="1"/>
  <c r="J1824" i="1"/>
  <c r="G1824" i="1"/>
  <c r="H1824" i="1" s="1"/>
  <c r="D1824" i="1"/>
  <c r="F1824" i="1" s="1"/>
  <c r="J1823" i="1"/>
  <c r="G1823" i="1"/>
  <c r="L1823" i="1" s="1"/>
  <c r="D1823" i="1"/>
  <c r="F1823" i="1" s="1"/>
  <c r="G1822" i="1"/>
  <c r="L1822" i="1" s="1"/>
  <c r="D1822" i="1"/>
  <c r="J1822" i="1" s="1"/>
  <c r="G1821" i="1"/>
  <c r="D1821" i="1"/>
  <c r="J1821" i="1" s="1"/>
  <c r="J1820" i="1"/>
  <c r="G1820" i="1"/>
  <c r="H1820" i="1" s="1"/>
  <c r="D1820" i="1"/>
  <c r="F1820" i="1" s="1"/>
  <c r="J1819" i="1"/>
  <c r="G1819" i="1"/>
  <c r="L1819" i="1" s="1"/>
  <c r="D1819" i="1"/>
  <c r="F1819" i="1" s="1"/>
  <c r="G1818" i="1"/>
  <c r="L1818" i="1" s="1"/>
  <c r="D1818" i="1"/>
  <c r="J1818" i="1" s="1"/>
  <c r="G1817" i="1"/>
  <c r="L1817" i="1" s="1"/>
  <c r="D1817" i="1"/>
  <c r="J1817" i="1" s="1"/>
  <c r="J1816" i="1"/>
  <c r="G1816" i="1"/>
  <c r="H1816" i="1" s="1"/>
  <c r="D1816" i="1"/>
  <c r="F1816" i="1" s="1"/>
  <c r="J1815" i="1"/>
  <c r="G1815" i="1"/>
  <c r="L1815" i="1" s="1"/>
  <c r="D1815" i="1"/>
  <c r="F1815" i="1" s="1"/>
  <c r="G1814" i="1"/>
  <c r="L1814" i="1" s="1"/>
  <c r="D1814" i="1"/>
  <c r="J1814" i="1" s="1"/>
  <c r="G1813" i="1"/>
  <c r="L1813" i="1" s="1"/>
  <c r="D1813" i="1"/>
  <c r="J1813" i="1" s="1"/>
  <c r="J1812" i="1"/>
  <c r="G1812" i="1"/>
  <c r="H1812" i="1" s="1"/>
  <c r="D1812" i="1"/>
  <c r="F1812" i="1" s="1"/>
  <c r="J1811" i="1"/>
  <c r="G1811" i="1"/>
  <c r="L1811" i="1" s="1"/>
  <c r="D1811" i="1"/>
  <c r="F1811" i="1" s="1"/>
  <c r="G1810" i="1"/>
  <c r="L1810" i="1" s="1"/>
  <c r="D1810" i="1"/>
  <c r="J1810" i="1" s="1"/>
  <c r="G1809" i="1"/>
  <c r="L1809" i="1" s="1"/>
  <c r="D1809" i="1"/>
  <c r="J1809" i="1" s="1"/>
  <c r="J1808" i="1"/>
  <c r="G1808" i="1"/>
  <c r="H1808" i="1" s="1"/>
  <c r="D1808" i="1"/>
  <c r="F1808" i="1" s="1"/>
  <c r="J1807" i="1"/>
  <c r="G1807" i="1"/>
  <c r="L1807" i="1" s="1"/>
  <c r="D1807" i="1"/>
  <c r="F1807" i="1" s="1"/>
  <c r="G1806" i="1"/>
  <c r="L1806" i="1" s="1"/>
  <c r="D1806" i="1"/>
  <c r="J1806" i="1" s="1"/>
  <c r="G1805" i="1"/>
  <c r="L1805" i="1" s="1"/>
  <c r="D1805" i="1"/>
  <c r="J1805" i="1" s="1"/>
  <c r="J1804" i="1"/>
  <c r="G1804" i="1"/>
  <c r="H1804" i="1" s="1"/>
  <c r="D1804" i="1"/>
  <c r="F1804" i="1" s="1"/>
  <c r="J1803" i="1"/>
  <c r="G1803" i="1"/>
  <c r="L1803" i="1" s="1"/>
  <c r="D1803" i="1"/>
  <c r="F1803" i="1" s="1"/>
  <c r="G1802" i="1"/>
  <c r="L1802" i="1" s="1"/>
  <c r="D1802" i="1"/>
  <c r="J1802" i="1" s="1"/>
  <c r="G1801" i="1"/>
  <c r="L1801" i="1" s="1"/>
  <c r="D1801" i="1"/>
  <c r="J1801" i="1" s="1"/>
  <c r="J1800" i="1"/>
  <c r="G1800" i="1"/>
  <c r="H1800" i="1" s="1"/>
  <c r="D1800" i="1"/>
  <c r="F1800" i="1" s="1"/>
  <c r="J1799" i="1"/>
  <c r="G1799" i="1"/>
  <c r="L1799" i="1" s="1"/>
  <c r="D1799" i="1"/>
  <c r="F1799" i="1" s="1"/>
  <c r="G1798" i="1"/>
  <c r="L1798" i="1" s="1"/>
  <c r="D1798" i="1"/>
  <c r="J1798" i="1" s="1"/>
  <c r="G1797" i="1"/>
  <c r="L1797" i="1" s="1"/>
  <c r="D1797" i="1"/>
  <c r="J1797" i="1" s="1"/>
  <c r="J1796" i="1"/>
  <c r="G1796" i="1"/>
  <c r="H1796" i="1" s="1"/>
  <c r="D1796" i="1"/>
  <c r="F1796" i="1" s="1"/>
  <c r="J1795" i="1"/>
  <c r="G1795" i="1"/>
  <c r="L1795" i="1" s="1"/>
  <c r="D1795" i="1"/>
  <c r="F1795" i="1" s="1"/>
  <c r="G1794" i="1"/>
  <c r="L1794" i="1" s="1"/>
  <c r="D1794" i="1"/>
  <c r="J1794" i="1" s="1"/>
  <c r="G1793" i="1"/>
  <c r="L1793" i="1" s="1"/>
  <c r="D1793" i="1"/>
  <c r="J1793" i="1" s="1"/>
  <c r="J1792" i="1"/>
  <c r="G1792" i="1"/>
  <c r="H1792" i="1" s="1"/>
  <c r="D1792" i="1"/>
  <c r="F1792" i="1" s="1"/>
  <c r="J1791" i="1"/>
  <c r="G1791" i="1"/>
  <c r="L1791" i="1" s="1"/>
  <c r="D1791" i="1"/>
  <c r="F1791" i="1" s="1"/>
  <c r="G1790" i="1"/>
  <c r="L1790" i="1" s="1"/>
  <c r="D1790" i="1"/>
  <c r="J1790" i="1" s="1"/>
  <c r="G1789" i="1"/>
  <c r="L1789" i="1" s="1"/>
  <c r="D1789" i="1"/>
  <c r="J1789" i="1" s="1"/>
  <c r="J1788" i="1"/>
  <c r="G1788" i="1"/>
  <c r="H1788" i="1" s="1"/>
  <c r="D1788" i="1"/>
  <c r="F1788" i="1" s="1"/>
  <c r="J1787" i="1"/>
  <c r="G1787" i="1"/>
  <c r="L1787" i="1" s="1"/>
  <c r="D1787" i="1"/>
  <c r="F1787" i="1" s="1"/>
  <c r="G1786" i="1"/>
  <c r="L1786" i="1" s="1"/>
  <c r="D1786" i="1"/>
  <c r="J1786" i="1" s="1"/>
  <c r="G1785" i="1"/>
  <c r="L1785" i="1" s="1"/>
  <c r="D1785" i="1"/>
  <c r="J1785" i="1" s="1"/>
  <c r="J1784" i="1"/>
  <c r="G1784" i="1"/>
  <c r="H1784" i="1" s="1"/>
  <c r="D1784" i="1"/>
  <c r="F1784" i="1" s="1"/>
  <c r="J1783" i="1"/>
  <c r="G1783" i="1"/>
  <c r="L1783" i="1" s="1"/>
  <c r="D1783" i="1"/>
  <c r="F1783" i="1" s="1"/>
  <c r="G1782" i="1"/>
  <c r="L1782" i="1" s="1"/>
  <c r="D1782" i="1"/>
  <c r="J1782" i="1" s="1"/>
  <c r="G1781" i="1"/>
  <c r="L1781" i="1" s="1"/>
  <c r="D1781" i="1"/>
  <c r="J1781" i="1" s="1"/>
  <c r="J1780" i="1"/>
  <c r="G1780" i="1"/>
  <c r="H1780" i="1" s="1"/>
  <c r="D1780" i="1"/>
  <c r="F1780" i="1" s="1"/>
  <c r="J1779" i="1"/>
  <c r="G1779" i="1"/>
  <c r="L1779" i="1" s="1"/>
  <c r="D1779" i="1"/>
  <c r="F1779" i="1" s="1"/>
  <c r="G1778" i="1"/>
  <c r="L1778" i="1" s="1"/>
  <c r="D1778" i="1"/>
  <c r="J1778" i="1" s="1"/>
  <c r="G1777" i="1"/>
  <c r="L1777" i="1" s="1"/>
  <c r="D1777" i="1"/>
  <c r="J1777" i="1" s="1"/>
  <c r="J1776" i="1"/>
  <c r="G1776" i="1"/>
  <c r="H1776" i="1" s="1"/>
  <c r="D1776" i="1"/>
  <c r="F1776" i="1" s="1"/>
  <c r="J1775" i="1"/>
  <c r="G1775" i="1"/>
  <c r="L1775" i="1" s="1"/>
  <c r="D1775" i="1"/>
  <c r="F1775" i="1" s="1"/>
  <c r="G1774" i="1"/>
  <c r="L1774" i="1" s="1"/>
  <c r="D1774" i="1"/>
  <c r="J1774" i="1" s="1"/>
  <c r="G1773" i="1"/>
  <c r="L1773" i="1" s="1"/>
  <c r="D1773" i="1"/>
  <c r="J1773" i="1" s="1"/>
  <c r="J1772" i="1"/>
  <c r="G1772" i="1"/>
  <c r="H1772" i="1" s="1"/>
  <c r="D1772" i="1"/>
  <c r="F1772" i="1" s="1"/>
  <c r="J1771" i="1"/>
  <c r="G1771" i="1"/>
  <c r="L1771" i="1" s="1"/>
  <c r="D1771" i="1"/>
  <c r="F1771" i="1" s="1"/>
  <c r="G1770" i="1"/>
  <c r="L1770" i="1" s="1"/>
  <c r="D1770" i="1"/>
  <c r="J1770" i="1" s="1"/>
  <c r="G1769" i="1"/>
  <c r="L1769" i="1" s="1"/>
  <c r="D1769" i="1"/>
  <c r="J1769" i="1" s="1"/>
  <c r="J1768" i="1"/>
  <c r="G1768" i="1"/>
  <c r="H1768" i="1" s="1"/>
  <c r="D1768" i="1"/>
  <c r="F1768" i="1" s="1"/>
  <c r="J1767" i="1"/>
  <c r="G1767" i="1"/>
  <c r="L1767" i="1" s="1"/>
  <c r="D1767" i="1"/>
  <c r="F1767" i="1" s="1"/>
  <c r="G1766" i="1"/>
  <c r="L1766" i="1" s="1"/>
  <c r="D1766" i="1"/>
  <c r="J1766" i="1" s="1"/>
  <c r="G1765" i="1"/>
  <c r="L1765" i="1" s="1"/>
  <c r="D1765" i="1"/>
  <c r="J1765" i="1" s="1"/>
  <c r="J1764" i="1"/>
  <c r="G1764" i="1"/>
  <c r="H1764" i="1" s="1"/>
  <c r="D1764" i="1"/>
  <c r="F1764" i="1" s="1"/>
  <c r="J1763" i="1"/>
  <c r="G1763" i="1"/>
  <c r="L1763" i="1" s="1"/>
  <c r="D1763" i="1"/>
  <c r="F1763" i="1" s="1"/>
  <c r="G1762" i="1"/>
  <c r="L1762" i="1" s="1"/>
  <c r="D1762" i="1"/>
  <c r="J1762" i="1" s="1"/>
  <c r="G1761" i="1"/>
  <c r="L1761" i="1" s="1"/>
  <c r="D1761" i="1"/>
  <c r="J1761" i="1" s="1"/>
  <c r="J1760" i="1"/>
  <c r="G1760" i="1"/>
  <c r="H1760" i="1" s="1"/>
  <c r="D1760" i="1"/>
  <c r="F1760" i="1" s="1"/>
  <c r="J1759" i="1"/>
  <c r="G1759" i="1"/>
  <c r="L1759" i="1" s="1"/>
  <c r="D1759" i="1"/>
  <c r="F1759" i="1" s="1"/>
  <c r="G1758" i="1"/>
  <c r="L1758" i="1" s="1"/>
  <c r="D1758" i="1"/>
  <c r="J1758" i="1" s="1"/>
  <c r="G1757" i="1"/>
  <c r="L1757" i="1" s="1"/>
  <c r="D1757" i="1"/>
  <c r="J1757" i="1" s="1"/>
  <c r="J1756" i="1"/>
  <c r="G1756" i="1"/>
  <c r="H1756" i="1" s="1"/>
  <c r="D1756" i="1"/>
  <c r="F1756" i="1" s="1"/>
  <c r="J1755" i="1"/>
  <c r="G1755" i="1"/>
  <c r="L1755" i="1" s="1"/>
  <c r="D1755" i="1"/>
  <c r="F1755" i="1" s="1"/>
  <c r="G1754" i="1"/>
  <c r="L1754" i="1" s="1"/>
  <c r="D1754" i="1"/>
  <c r="J1754" i="1" s="1"/>
  <c r="G1753" i="1"/>
  <c r="L1753" i="1" s="1"/>
  <c r="D1753" i="1"/>
  <c r="J1753" i="1" s="1"/>
  <c r="J1752" i="1"/>
  <c r="G1752" i="1"/>
  <c r="H1752" i="1" s="1"/>
  <c r="D1752" i="1"/>
  <c r="F1752" i="1" s="1"/>
  <c r="J1751" i="1"/>
  <c r="G1751" i="1"/>
  <c r="L1751" i="1" s="1"/>
  <c r="D1751" i="1"/>
  <c r="F1751" i="1" s="1"/>
  <c r="G1750" i="1"/>
  <c r="L1750" i="1" s="1"/>
  <c r="D1750" i="1"/>
  <c r="J1750" i="1" s="1"/>
  <c r="G1749" i="1"/>
  <c r="L1749" i="1" s="1"/>
  <c r="D1749" i="1"/>
  <c r="J1749" i="1" s="1"/>
  <c r="J1748" i="1"/>
  <c r="G1748" i="1"/>
  <c r="H1748" i="1" s="1"/>
  <c r="D1748" i="1"/>
  <c r="F1748" i="1" s="1"/>
  <c r="J1747" i="1"/>
  <c r="G1747" i="1"/>
  <c r="L1747" i="1" s="1"/>
  <c r="D1747" i="1"/>
  <c r="F1747" i="1" s="1"/>
  <c r="G1746" i="1"/>
  <c r="L1746" i="1" s="1"/>
  <c r="D1746" i="1"/>
  <c r="J1746" i="1" s="1"/>
  <c r="G1745" i="1"/>
  <c r="L1745" i="1" s="1"/>
  <c r="D1745" i="1"/>
  <c r="J1745" i="1" s="1"/>
  <c r="J1744" i="1"/>
  <c r="G1744" i="1"/>
  <c r="H1744" i="1" s="1"/>
  <c r="D1744" i="1"/>
  <c r="F1744" i="1" s="1"/>
  <c r="J1743" i="1"/>
  <c r="G1743" i="1"/>
  <c r="L1743" i="1" s="1"/>
  <c r="D1743" i="1"/>
  <c r="F1743" i="1" s="1"/>
  <c r="G1742" i="1"/>
  <c r="L1742" i="1" s="1"/>
  <c r="D1742" i="1"/>
  <c r="J1742" i="1" s="1"/>
  <c r="G1741" i="1"/>
  <c r="L1741" i="1" s="1"/>
  <c r="D1741" i="1"/>
  <c r="J1741" i="1" s="1"/>
  <c r="J1740" i="1"/>
  <c r="G1740" i="1"/>
  <c r="H1740" i="1" s="1"/>
  <c r="D1740" i="1"/>
  <c r="F1740" i="1" s="1"/>
  <c r="J1739" i="1"/>
  <c r="G1739" i="1"/>
  <c r="L1739" i="1" s="1"/>
  <c r="D1739" i="1"/>
  <c r="F1739" i="1" s="1"/>
  <c r="G1738" i="1"/>
  <c r="L1738" i="1" s="1"/>
  <c r="D1738" i="1"/>
  <c r="J1738" i="1" s="1"/>
  <c r="G1737" i="1"/>
  <c r="L1737" i="1" s="1"/>
  <c r="D1737" i="1"/>
  <c r="J1737" i="1" s="1"/>
  <c r="J1736" i="1"/>
  <c r="G1736" i="1"/>
  <c r="H1736" i="1" s="1"/>
  <c r="D1736" i="1"/>
  <c r="F1736" i="1" s="1"/>
  <c r="J1735" i="1"/>
  <c r="G1735" i="1"/>
  <c r="L1735" i="1" s="1"/>
  <c r="D1735" i="1"/>
  <c r="F1735" i="1" s="1"/>
  <c r="G1734" i="1"/>
  <c r="L1734" i="1" s="1"/>
  <c r="D1734" i="1"/>
  <c r="J1734" i="1" s="1"/>
  <c r="G1733" i="1"/>
  <c r="L1733" i="1" s="1"/>
  <c r="D1733" i="1"/>
  <c r="J1733" i="1" s="1"/>
  <c r="J1732" i="1"/>
  <c r="G1732" i="1"/>
  <c r="H1732" i="1" s="1"/>
  <c r="D1732" i="1"/>
  <c r="F1732" i="1" s="1"/>
  <c r="J1731" i="1"/>
  <c r="G1731" i="1"/>
  <c r="L1731" i="1" s="1"/>
  <c r="D1731" i="1"/>
  <c r="F1731" i="1" s="1"/>
  <c r="G1730" i="1"/>
  <c r="L1730" i="1" s="1"/>
  <c r="D1730" i="1"/>
  <c r="J1730" i="1" s="1"/>
  <c r="G1729" i="1"/>
  <c r="L1729" i="1" s="1"/>
  <c r="D1729" i="1"/>
  <c r="J1729" i="1" s="1"/>
  <c r="J1728" i="1"/>
  <c r="G1728" i="1"/>
  <c r="H1728" i="1" s="1"/>
  <c r="D1728" i="1"/>
  <c r="F1728" i="1" s="1"/>
  <c r="J1727" i="1"/>
  <c r="G1727" i="1"/>
  <c r="L1727" i="1" s="1"/>
  <c r="D1727" i="1"/>
  <c r="F1727" i="1" s="1"/>
  <c r="G1726" i="1"/>
  <c r="L1726" i="1" s="1"/>
  <c r="D1726" i="1"/>
  <c r="J1726" i="1" s="1"/>
  <c r="G1725" i="1"/>
  <c r="L1725" i="1" s="1"/>
  <c r="D1725" i="1"/>
  <c r="J1725" i="1" s="1"/>
  <c r="J1724" i="1"/>
  <c r="G1724" i="1"/>
  <c r="H1724" i="1" s="1"/>
  <c r="D1724" i="1"/>
  <c r="F1724" i="1" s="1"/>
  <c r="J1723" i="1"/>
  <c r="G1723" i="1"/>
  <c r="L1723" i="1" s="1"/>
  <c r="D1723" i="1"/>
  <c r="F1723" i="1" s="1"/>
  <c r="G1722" i="1"/>
  <c r="L1722" i="1" s="1"/>
  <c r="D1722" i="1"/>
  <c r="J1722" i="1" s="1"/>
  <c r="G1721" i="1"/>
  <c r="L1721" i="1" s="1"/>
  <c r="D1721" i="1"/>
  <c r="J1721" i="1" s="1"/>
  <c r="J1720" i="1"/>
  <c r="G1720" i="1"/>
  <c r="H1720" i="1" s="1"/>
  <c r="D1720" i="1"/>
  <c r="F1720" i="1" s="1"/>
  <c r="J1719" i="1"/>
  <c r="G1719" i="1"/>
  <c r="L1719" i="1" s="1"/>
  <c r="D1719" i="1"/>
  <c r="F1719" i="1" s="1"/>
  <c r="G1718" i="1"/>
  <c r="L1718" i="1" s="1"/>
  <c r="D1718" i="1"/>
  <c r="J1718" i="1" s="1"/>
  <c r="G1717" i="1"/>
  <c r="L1717" i="1" s="1"/>
  <c r="D1717" i="1"/>
  <c r="J1717" i="1" s="1"/>
  <c r="J1716" i="1"/>
  <c r="G1716" i="1"/>
  <c r="H1716" i="1" s="1"/>
  <c r="D1716" i="1"/>
  <c r="F1716" i="1" s="1"/>
  <c r="J1715" i="1"/>
  <c r="G1715" i="1"/>
  <c r="L1715" i="1" s="1"/>
  <c r="D1715" i="1"/>
  <c r="F1715" i="1" s="1"/>
  <c r="G1714" i="1"/>
  <c r="L1714" i="1" s="1"/>
  <c r="D1714" i="1"/>
  <c r="J1714" i="1" s="1"/>
  <c r="G1713" i="1"/>
  <c r="L1713" i="1" s="1"/>
  <c r="D1713" i="1"/>
  <c r="J1712" i="1"/>
  <c r="G1712" i="1"/>
  <c r="H1712" i="1" s="1"/>
  <c r="D1712" i="1"/>
  <c r="F1712" i="1" s="1"/>
  <c r="J1711" i="1"/>
  <c r="G1711" i="1"/>
  <c r="L1711" i="1" s="1"/>
  <c r="D1711" i="1"/>
  <c r="F1711" i="1" s="1"/>
  <c r="G1710" i="1"/>
  <c r="D1710" i="1"/>
  <c r="J1710" i="1" s="1"/>
  <c r="G1709" i="1"/>
  <c r="L1709" i="1" s="1"/>
  <c r="D1709" i="1"/>
  <c r="J1708" i="1"/>
  <c r="G1708" i="1"/>
  <c r="H1708" i="1" s="1"/>
  <c r="D1708" i="1"/>
  <c r="F1708" i="1" s="1"/>
  <c r="J1707" i="1"/>
  <c r="G1707" i="1"/>
  <c r="L1707" i="1" s="1"/>
  <c r="D1707" i="1"/>
  <c r="F1707" i="1" s="1"/>
  <c r="G1706" i="1"/>
  <c r="D1706" i="1"/>
  <c r="J1706" i="1" s="1"/>
  <c r="G1705" i="1"/>
  <c r="L1705" i="1" s="1"/>
  <c r="D1705" i="1"/>
  <c r="J1704" i="1"/>
  <c r="G1704" i="1"/>
  <c r="H1704" i="1" s="1"/>
  <c r="D1704" i="1"/>
  <c r="F1704" i="1" s="1"/>
  <c r="J1703" i="1"/>
  <c r="G1703" i="1"/>
  <c r="L1703" i="1" s="1"/>
  <c r="D1703" i="1"/>
  <c r="F1703" i="1" s="1"/>
  <c r="G1702" i="1"/>
  <c r="D1702" i="1"/>
  <c r="J1702" i="1" s="1"/>
  <c r="G1701" i="1"/>
  <c r="L1701" i="1" s="1"/>
  <c r="D1701" i="1"/>
  <c r="J1700" i="1"/>
  <c r="G1700" i="1"/>
  <c r="H1700" i="1" s="1"/>
  <c r="D1700" i="1"/>
  <c r="F1700" i="1" s="1"/>
  <c r="J1699" i="1"/>
  <c r="G1699" i="1"/>
  <c r="L1699" i="1" s="1"/>
  <c r="D1699" i="1"/>
  <c r="F1699" i="1" s="1"/>
  <c r="G1698" i="1"/>
  <c r="D1698" i="1"/>
  <c r="J1698" i="1" s="1"/>
  <c r="G1697" i="1"/>
  <c r="L1697" i="1" s="1"/>
  <c r="D1697" i="1"/>
  <c r="J1696" i="1"/>
  <c r="G1696" i="1"/>
  <c r="H1696" i="1" s="1"/>
  <c r="D1696" i="1"/>
  <c r="F1696" i="1" s="1"/>
  <c r="J1695" i="1"/>
  <c r="G1695" i="1"/>
  <c r="L1695" i="1" s="1"/>
  <c r="D1695" i="1"/>
  <c r="F1695" i="1" s="1"/>
  <c r="G1694" i="1"/>
  <c r="D1694" i="1"/>
  <c r="J1694" i="1" s="1"/>
  <c r="G1693" i="1"/>
  <c r="L1693" i="1" s="1"/>
  <c r="D1693" i="1"/>
  <c r="J1692" i="1"/>
  <c r="G1692" i="1"/>
  <c r="H1692" i="1" s="1"/>
  <c r="D1692" i="1"/>
  <c r="F1692" i="1" s="1"/>
  <c r="J1691" i="1"/>
  <c r="G1691" i="1"/>
  <c r="L1691" i="1" s="1"/>
  <c r="D1691" i="1"/>
  <c r="F1691" i="1" s="1"/>
  <c r="G1690" i="1"/>
  <c r="D1690" i="1"/>
  <c r="J1690" i="1" s="1"/>
  <c r="G1689" i="1"/>
  <c r="L1689" i="1" s="1"/>
  <c r="D1689" i="1"/>
  <c r="J1688" i="1"/>
  <c r="G1688" i="1"/>
  <c r="H1688" i="1" s="1"/>
  <c r="D1688" i="1"/>
  <c r="F1688" i="1" s="1"/>
  <c r="J1687" i="1"/>
  <c r="G1687" i="1"/>
  <c r="L1687" i="1" s="1"/>
  <c r="D1687" i="1"/>
  <c r="F1687" i="1" s="1"/>
  <c r="G1686" i="1"/>
  <c r="D1686" i="1"/>
  <c r="J1686" i="1" s="1"/>
  <c r="G1685" i="1"/>
  <c r="L1685" i="1" s="1"/>
  <c r="D1685" i="1"/>
  <c r="J1684" i="1"/>
  <c r="G1684" i="1"/>
  <c r="H1684" i="1" s="1"/>
  <c r="D1684" i="1"/>
  <c r="F1684" i="1" s="1"/>
  <c r="J1683" i="1"/>
  <c r="G1683" i="1"/>
  <c r="D1683" i="1"/>
  <c r="F1683" i="1" s="1"/>
  <c r="G1682" i="1"/>
  <c r="D1682" i="1"/>
  <c r="G1681" i="1"/>
  <c r="D1681" i="1"/>
  <c r="G1680" i="1"/>
  <c r="H1680" i="1" s="1"/>
  <c r="D1680" i="1"/>
  <c r="F1680" i="1" s="1"/>
  <c r="J1679" i="1"/>
  <c r="G1679" i="1"/>
  <c r="F1679" i="1"/>
  <c r="D1679" i="1"/>
  <c r="J1678" i="1"/>
  <c r="G1678" i="1"/>
  <c r="D1678" i="1"/>
  <c r="F1678" i="1" s="1"/>
  <c r="L1677" i="1"/>
  <c r="G1677" i="1"/>
  <c r="H1677" i="1" s="1"/>
  <c r="D1677" i="1"/>
  <c r="J1677" i="1" s="1"/>
  <c r="L1676" i="1"/>
  <c r="H1676" i="1"/>
  <c r="G1676" i="1"/>
  <c r="D1676" i="1"/>
  <c r="J1676" i="1" s="1"/>
  <c r="J1675" i="1"/>
  <c r="H1675" i="1"/>
  <c r="G1675" i="1"/>
  <c r="L1675" i="1" s="1"/>
  <c r="F1675" i="1"/>
  <c r="D1675" i="1"/>
  <c r="J1674" i="1"/>
  <c r="G1674" i="1"/>
  <c r="L1674" i="1" s="1"/>
  <c r="F1674" i="1"/>
  <c r="D1674" i="1"/>
  <c r="L1673" i="1"/>
  <c r="G1673" i="1"/>
  <c r="H1673" i="1" s="1"/>
  <c r="D1673" i="1"/>
  <c r="J1673" i="1" s="1"/>
  <c r="L1672" i="1"/>
  <c r="H1672" i="1"/>
  <c r="G1672" i="1"/>
  <c r="D1672" i="1"/>
  <c r="J1672" i="1" s="1"/>
  <c r="J1671" i="1"/>
  <c r="H1671" i="1"/>
  <c r="G1671" i="1"/>
  <c r="L1671" i="1" s="1"/>
  <c r="F1671" i="1"/>
  <c r="D1671" i="1"/>
  <c r="J1670" i="1"/>
  <c r="G1670" i="1"/>
  <c r="L1670" i="1" s="1"/>
  <c r="F1670" i="1"/>
  <c r="D1670" i="1"/>
  <c r="L1669" i="1"/>
  <c r="G1669" i="1"/>
  <c r="H1669" i="1" s="1"/>
  <c r="D1669" i="1"/>
  <c r="J1669" i="1" s="1"/>
  <c r="L1668" i="1"/>
  <c r="H1668" i="1"/>
  <c r="G1668" i="1"/>
  <c r="D1668" i="1"/>
  <c r="J1668" i="1" s="1"/>
  <c r="J1667" i="1"/>
  <c r="H1667" i="1"/>
  <c r="G1667" i="1"/>
  <c r="L1667" i="1" s="1"/>
  <c r="F1667" i="1"/>
  <c r="D1667" i="1"/>
  <c r="J1666" i="1"/>
  <c r="G1666" i="1"/>
  <c r="L1666" i="1" s="1"/>
  <c r="F1666" i="1"/>
  <c r="D1666" i="1"/>
  <c r="L1665" i="1"/>
  <c r="G1665" i="1"/>
  <c r="H1665" i="1" s="1"/>
  <c r="D1665" i="1"/>
  <c r="J1665" i="1" s="1"/>
  <c r="L1664" i="1"/>
  <c r="H1664" i="1"/>
  <c r="G1664" i="1"/>
  <c r="D1664" i="1"/>
  <c r="J1664" i="1" s="1"/>
  <c r="J1663" i="1"/>
  <c r="H1663" i="1"/>
  <c r="G1663" i="1"/>
  <c r="L1663" i="1" s="1"/>
  <c r="F1663" i="1"/>
  <c r="D1663" i="1"/>
  <c r="J1662" i="1"/>
  <c r="G1662" i="1"/>
  <c r="L1662" i="1" s="1"/>
  <c r="F1662" i="1"/>
  <c r="D1662" i="1"/>
  <c r="L1661" i="1"/>
  <c r="G1661" i="1"/>
  <c r="H1661" i="1" s="1"/>
  <c r="D1661" i="1"/>
  <c r="J1661" i="1" s="1"/>
  <c r="L1660" i="1"/>
  <c r="H1660" i="1"/>
  <c r="G1660" i="1"/>
  <c r="D1660" i="1"/>
  <c r="J1660" i="1" s="1"/>
  <c r="J1659" i="1"/>
  <c r="H1659" i="1"/>
  <c r="G1659" i="1"/>
  <c r="L1659" i="1" s="1"/>
  <c r="F1659" i="1"/>
  <c r="D1659" i="1"/>
  <c r="J1658" i="1"/>
  <c r="G1658" i="1"/>
  <c r="L1658" i="1" s="1"/>
  <c r="F1658" i="1"/>
  <c r="D1658" i="1"/>
  <c r="L1657" i="1"/>
  <c r="G1657" i="1"/>
  <c r="H1657" i="1" s="1"/>
  <c r="D1657" i="1"/>
  <c r="J1657" i="1" s="1"/>
  <c r="L1656" i="1"/>
  <c r="H1656" i="1"/>
  <c r="G1656" i="1"/>
  <c r="D1656" i="1"/>
  <c r="J1656" i="1" s="1"/>
  <c r="J1655" i="1"/>
  <c r="H1655" i="1"/>
  <c r="G1655" i="1"/>
  <c r="L1655" i="1" s="1"/>
  <c r="F1655" i="1"/>
  <c r="D1655" i="1"/>
  <c r="J1654" i="1"/>
  <c r="G1654" i="1"/>
  <c r="L1654" i="1" s="1"/>
  <c r="F1654" i="1"/>
  <c r="D1654" i="1"/>
  <c r="L1653" i="1"/>
  <c r="G1653" i="1"/>
  <c r="H1653" i="1" s="1"/>
  <c r="D1653" i="1"/>
  <c r="J1653" i="1" s="1"/>
  <c r="L1652" i="1"/>
  <c r="H1652" i="1"/>
  <c r="G1652" i="1"/>
  <c r="D1652" i="1"/>
  <c r="J1652" i="1" s="1"/>
  <c r="J1651" i="1"/>
  <c r="H1651" i="1"/>
  <c r="G1651" i="1"/>
  <c r="L1651" i="1" s="1"/>
  <c r="F1651" i="1"/>
  <c r="D1651" i="1"/>
  <c r="J1650" i="1"/>
  <c r="G1650" i="1"/>
  <c r="L1650" i="1" s="1"/>
  <c r="F1650" i="1"/>
  <c r="D1650" i="1"/>
  <c r="L1649" i="1"/>
  <c r="G1649" i="1"/>
  <c r="H1649" i="1" s="1"/>
  <c r="D1649" i="1"/>
  <c r="J1649" i="1" s="1"/>
  <c r="L1648" i="1"/>
  <c r="H1648" i="1"/>
  <c r="G1648" i="1"/>
  <c r="D1648" i="1"/>
  <c r="J1648" i="1" s="1"/>
  <c r="J1647" i="1"/>
  <c r="H1647" i="1"/>
  <c r="G1647" i="1"/>
  <c r="L1647" i="1" s="1"/>
  <c r="F1647" i="1"/>
  <c r="D1647" i="1"/>
  <c r="J1646" i="1"/>
  <c r="G1646" i="1"/>
  <c r="L1646" i="1" s="1"/>
  <c r="F1646" i="1"/>
  <c r="D1646" i="1"/>
  <c r="L1645" i="1"/>
  <c r="G1645" i="1"/>
  <c r="H1645" i="1" s="1"/>
  <c r="D1645" i="1"/>
  <c r="J1645" i="1" s="1"/>
  <c r="L1644" i="1"/>
  <c r="H1644" i="1"/>
  <c r="G1644" i="1"/>
  <c r="D1644" i="1"/>
  <c r="J1644" i="1" s="1"/>
  <c r="J1643" i="1"/>
  <c r="H1643" i="1"/>
  <c r="G1643" i="1"/>
  <c r="L1643" i="1" s="1"/>
  <c r="F1643" i="1"/>
  <c r="D1643" i="1"/>
  <c r="J1642" i="1"/>
  <c r="G1642" i="1"/>
  <c r="L1642" i="1" s="1"/>
  <c r="F1642" i="1"/>
  <c r="D1642" i="1"/>
  <c r="L1641" i="1"/>
  <c r="G1641" i="1"/>
  <c r="H1641" i="1" s="1"/>
  <c r="D1641" i="1"/>
  <c r="J1641" i="1" s="1"/>
  <c r="L1640" i="1"/>
  <c r="H1640" i="1"/>
  <c r="G1640" i="1"/>
  <c r="D1640" i="1"/>
  <c r="J1640" i="1" s="1"/>
  <c r="J1639" i="1"/>
  <c r="H1639" i="1"/>
  <c r="G1639" i="1"/>
  <c r="L1639" i="1" s="1"/>
  <c r="F1639" i="1"/>
  <c r="D1639" i="1"/>
  <c r="J1638" i="1"/>
  <c r="G1638" i="1"/>
  <c r="L1638" i="1" s="1"/>
  <c r="F1638" i="1"/>
  <c r="D1638" i="1"/>
  <c r="L1637" i="1"/>
  <c r="G1637" i="1"/>
  <c r="H1637" i="1" s="1"/>
  <c r="D1637" i="1"/>
  <c r="J1637" i="1" s="1"/>
  <c r="L1636" i="1"/>
  <c r="H1636" i="1"/>
  <c r="G1636" i="1"/>
  <c r="D1636" i="1"/>
  <c r="J1636" i="1" s="1"/>
  <c r="J1635" i="1"/>
  <c r="H1635" i="1"/>
  <c r="G1635" i="1"/>
  <c r="L1635" i="1" s="1"/>
  <c r="F1635" i="1"/>
  <c r="D1635" i="1"/>
  <c r="J1634" i="1"/>
  <c r="G1634" i="1"/>
  <c r="L1634" i="1" s="1"/>
  <c r="F1634" i="1"/>
  <c r="D1634" i="1"/>
  <c r="L1633" i="1"/>
  <c r="G1633" i="1"/>
  <c r="H1633" i="1" s="1"/>
  <c r="D1633" i="1"/>
  <c r="J1633" i="1" s="1"/>
  <c r="L1632" i="1"/>
  <c r="H1632" i="1"/>
  <c r="G1632" i="1"/>
  <c r="D1632" i="1"/>
  <c r="J1632" i="1" s="1"/>
  <c r="J1631" i="1"/>
  <c r="H1631" i="1"/>
  <c r="G1631" i="1"/>
  <c r="L1631" i="1" s="1"/>
  <c r="F1631" i="1"/>
  <c r="D1631" i="1"/>
  <c r="J1630" i="1"/>
  <c r="G1630" i="1"/>
  <c r="L1630" i="1" s="1"/>
  <c r="F1630" i="1"/>
  <c r="D1630" i="1"/>
  <c r="L1629" i="1"/>
  <c r="G1629" i="1"/>
  <c r="H1629" i="1" s="1"/>
  <c r="D1629" i="1"/>
  <c r="J1629" i="1" s="1"/>
  <c r="L1628" i="1"/>
  <c r="H1628" i="1"/>
  <c r="G1628" i="1"/>
  <c r="D1628" i="1"/>
  <c r="J1628" i="1" s="1"/>
  <c r="J1627" i="1"/>
  <c r="H1627" i="1"/>
  <c r="G1627" i="1"/>
  <c r="L1627" i="1" s="1"/>
  <c r="F1627" i="1"/>
  <c r="D1627" i="1"/>
  <c r="J1626" i="1"/>
  <c r="G1626" i="1"/>
  <c r="L1626" i="1" s="1"/>
  <c r="F1626" i="1"/>
  <c r="D1626" i="1"/>
  <c r="L1625" i="1"/>
  <c r="G1625" i="1"/>
  <c r="H1625" i="1" s="1"/>
  <c r="D1625" i="1"/>
  <c r="J1625" i="1" s="1"/>
  <c r="L1624" i="1"/>
  <c r="H1624" i="1"/>
  <c r="G1624" i="1"/>
  <c r="D1624" i="1"/>
  <c r="J1624" i="1" s="1"/>
  <c r="J1623" i="1"/>
  <c r="H1623" i="1"/>
  <c r="G1623" i="1"/>
  <c r="L1623" i="1" s="1"/>
  <c r="F1623" i="1"/>
  <c r="D1623" i="1"/>
  <c r="J1622" i="1"/>
  <c r="G1622" i="1"/>
  <c r="L1622" i="1" s="1"/>
  <c r="F1622" i="1"/>
  <c r="D1622" i="1"/>
  <c r="L1621" i="1"/>
  <c r="G1621" i="1"/>
  <c r="H1621" i="1" s="1"/>
  <c r="D1621" i="1"/>
  <c r="J1621" i="1" s="1"/>
  <c r="L1620" i="1"/>
  <c r="H1620" i="1"/>
  <c r="G1620" i="1"/>
  <c r="D1620" i="1"/>
  <c r="J1620" i="1" s="1"/>
  <c r="J1619" i="1"/>
  <c r="H1619" i="1"/>
  <c r="G1619" i="1"/>
  <c r="L1619" i="1" s="1"/>
  <c r="F1619" i="1"/>
  <c r="D1619" i="1"/>
  <c r="J1618" i="1"/>
  <c r="G1618" i="1"/>
  <c r="L1618" i="1" s="1"/>
  <c r="F1618" i="1"/>
  <c r="D1618" i="1"/>
  <c r="L1617" i="1"/>
  <c r="G1617" i="1"/>
  <c r="H1617" i="1" s="1"/>
  <c r="D1617" i="1"/>
  <c r="J1617" i="1" s="1"/>
  <c r="L1616" i="1"/>
  <c r="H1616" i="1"/>
  <c r="G1616" i="1"/>
  <c r="D1616" i="1"/>
  <c r="J1616" i="1" s="1"/>
  <c r="J1615" i="1"/>
  <c r="H1615" i="1"/>
  <c r="G1615" i="1"/>
  <c r="L1615" i="1" s="1"/>
  <c r="F1615" i="1"/>
  <c r="D1615" i="1"/>
  <c r="J1614" i="1"/>
  <c r="G1614" i="1"/>
  <c r="L1614" i="1" s="1"/>
  <c r="F1614" i="1"/>
  <c r="D1614" i="1"/>
  <c r="L1613" i="1"/>
  <c r="G1613" i="1"/>
  <c r="H1613" i="1" s="1"/>
  <c r="D1613" i="1"/>
  <c r="J1613" i="1" s="1"/>
  <c r="L1612" i="1"/>
  <c r="H1612" i="1"/>
  <c r="G1612" i="1"/>
  <c r="D1612" i="1"/>
  <c r="J1612" i="1" s="1"/>
  <c r="J1611" i="1"/>
  <c r="H1611" i="1"/>
  <c r="G1611" i="1"/>
  <c r="L1611" i="1" s="1"/>
  <c r="F1611" i="1"/>
  <c r="D1611" i="1"/>
  <c r="J1610" i="1"/>
  <c r="G1610" i="1"/>
  <c r="L1610" i="1" s="1"/>
  <c r="F1610" i="1"/>
  <c r="D1610" i="1"/>
  <c r="L1609" i="1"/>
  <c r="G1609" i="1"/>
  <c r="H1609" i="1" s="1"/>
  <c r="D1609" i="1"/>
  <c r="J1609" i="1" s="1"/>
  <c r="L1608" i="1"/>
  <c r="H1608" i="1"/>
  <c r="G1608" i="1"/>
  <c r="D1608" i="1"/>
  <c r="J1608" i="1" s="1"/>
  <c r="J1607" i="1"/>
  <c r="H1607" i="1"/>
  <c r="G1607" i="1"/>
  <c r="L1607" i="1" s="1"/>
  <c r="F1607" i="1"/>
  <c r="D1607" i="1"/>
  <c r="J1606" i="1"/>
  <c r="G1606" i="1"/>
  <c r="L1606" i="1" s="1"/>
  <c r="F1606" i="1"/>
  <c r="D1606" i="1"/>
  <c r="L1605" i="1"/>
  <c r="G1605" i="1"/>
  <c r="H1605" i="1" s="1"/>
  <c r="D1605" i="1"/>
  <c r="J1605" i="1" s="1"/>
  <c r="L1604" i="1"/>
  <c r="H1604" i="1"/>
  <c r="G1604" i="1"/>
  <c r="D1604" i="1"/>
  <c r="J1604" i="1" s="1"/>
  <c r="J1603" i="1"/>
  <c r="H1603" i="1"/>
  <c r="G1603" i="1"/>
  <c r="L1603" i="1" s="1"/>
  <c r="F1603" i="1"/>
  <c r="D1603" i="1"/>
  <c r="J1602" i="1"/>
  <c r="G1602" i="1"/>
  <c r="L1602" i="1" s="1"/>
  <c r="F1602" i="1"/>
  <c r="D1602" i="1"/>
  <c r="L1601" i="1"/>
  <c r="G1601" i="1"/>
  <c r="H1601" i="1" s="1"/>
  <c r="D1601" i="1"/>
  <c r="J1601" i="1" s="1"/>
  <c r="L1600" i="1"/>
  <c r="H1600" i="1"/>
  <c r="G1600" i="1"/>
  <c r="D1600" i="1"/>
  <c r="J1600" i="1" s="1"/>
  <c r="J1599" i="1"/>
  <c r="H1599" i="1"/>
  <c r="G1599" i="1"/>
  <c r="L1599" i="1" s="1"/>
  <c r="F1599" i="1"/>
  <c r="D1599" i="1"/>
  <c r="J1598" i="1"/>
  <c r="G1598" i="1"/>
  <c r="L1598" i="1" s="1"/>
  <c r="F1598" i="1"/>
  <c r="D1598" i="1"/>
  <c r="L1597" i="1"/>
  <c r="G1597" i="1"/>
  <c r="H1597" i="1" s="1"/>
  <c r="D1597" i="1"/>
  <c r="J1597" i="1" s="1"/>
  <c r="L1596" i="1"/>
  <c r="H1596" i="1"/>
  <c r="G1596" i="1"/>
  <c r="D1596" i="1"/>
  <c r="J1596" i="1" s="1"/>
  <c r="J1595" i="1"/>
  <c r="H1595" i="1"/>
  <c r="G1595" i="1"/>
  <c r="L1595" i="1" s="1"/>
  <c r="F1595" i="1"/>
  <c r="D1595" i="1"/>
  <c r="J1594" i="1"/>
  <c r="G1594" i="1"/>
  <c r="L1594" i="1" s="1"/>
  <c r="F1594" i="1"/>
  <c r="D1594" i="1"/>
  <c r="L1593" i="1"/>
  <c r="G1593" i="1"/>
  <c r="H1593" i="1" s="1"/>
  <c r="D1593" i="1"/>
  <c r="J1593" i="1" s="1"/>
  <c r="L1592" i="1"/>
  <c r="H1592" i="1"/>
  <c r="G1592" i="1"/>
  <c r="D1592" i="1"/>
  <c r="J1592" i="1" s="1"/>
  <c r="J1591" i="1"/>
  <c r="H1591" i="1"/>
  <c r="G1591" i="1"/>
  <c r="L1591" i="1" s="1"/>
  <c r="F1591" i="1"/>
  <c r="D1591" i="1"/>
  <c r="J1590" i="1"/>
  <c r="G1590" i="1"/>
  <c r="L1590" i="1" s="1"/>
  <c r="F1590" i="1"/>
  <c r="D1590" i="1"/>
  <c r="L1589" i="1"/>
  <c r="G1589" i="1"/>
  <c r="H1589" i="1" s="1"/>
  <c r="D1589" i="1"/>
  <c r="J1589" i="1" s="1"/>
  <c r="L1588" i="1"/>
  <c r="H1588" i="1"/>
  <c r="G1588" i="1"/>
  <c r="D1588" i="1"/>
  <c r="J1588" i="1" s="1"/>
  <c r="J1587" i="1"/>
  <c r="H1587" i="1"/>
  <c r="G1587" i="1"/>
  <c r="L1587" i="1" s="1"/>
  <c r="F1587" i="1"/>
  <c r="D1587" i="1"/>
  <c r="J1586" i="1"/>
  <c r="G1586" i="1"/>
  <c r="L1586" i="1" s="1"/>
  <c r="F1586" i="1"/>
  <c r="D1586" i="1"/>
  <c r="L1585" i="1"/>
  <c r="G1585" i="1"/>
  <c r="H1585" i="1" s="1"/>
  <c r="D1585" i="1"/>
  <c r="J1585" i="1" s="1"/>
  <c r="L1584" i="1"/>
  <c r="H1584" i="1"/>
  <c r="G1584" i="1"/>
  <c r="D1584" i="1"/>
  <c r="J1584" i="1" s="1"/>
  <c r="J1583" i="1"/>
  <c r="H1583" i="1"/>
  <c r="G1583" i="1"/>
  <c r="L1583" i="1" s="1"/>
  <c r="F1583" i="1"/>
  <c r="D1583" i="1"/>
  <c r="J1582" i="1"/>
  <c r="G1582" i="1"/>
  <c r="L1582" i="1" s="1"/>
  <c r="F1582" i="1"/>
  <c r="D1582" i="1"/>
  <c r="L1581" i="1"/>
  <c r="G1581" i="1"/>
  <c r="H1581" i="1" s="1"/>
  <c r="D1581" i="1"/>
  <c r="J1581" i="1" s="1"/>
  <c r="L1580" i="1"/>
  <c r="H1580" i="1"/>
  <c r="G1580" i="1"/>
  <c r="D1580" i="1"/>
  <c r="J1580" i="1" s="1"/>
  <c r="J1579" i="1"/>
  <c r="H1579" i="1"/>
  <c r="G1579" i="1"/>
  <c r="L1579" i="1" s="1"/>
  <c r="F1579" i="1"/>
  <c r="D1579" i="1"/>
  <c r="J1578" i="1"/>
  <c r="G1578" i="1"/>
  <c r="L1578" i="1" s="1"/>
  <c r="F1578" i="1"/>
  <c r="D1578" i="1"/>
  <c r="L1577" i="1"/>
  <c r="G1577" i="1"/>
  <c r="H1577" i="1" s="1"/>
  <c r="D1577" i="1"/>
  <c r="J1577" i="1" s="1"/>
  <c r="L1576" i="1"/>
  <c r="H1576" i="1"/>
  <c r="G1576" i="1"/>
  <c r="D1576" i="1"/>
  <c r="J1576" i="1" s="1"/>
  <c r="J1575" i="1"/>
  <c r="H1575" i="1"/>
  <c r="G1575" i="1"/>
  <c r="L1575" i="1" s="1"/>
  <c r="F1575" i="1"/>
  <c r="D1575" i="1"/>
  <c r="J1574" i="1"/>
  <c r="G1574" i="1"/>
  <c r="L1574" i="1" s="1"/>
  <c r="F1574" i="1"/>
  <c r="D1574" i="1"/>
  <c r="L1573" i="1"/>
  <c r="G1573" i="1"/>
  <c r="H1573" i="1" s="1"/>
  <c r="D1573" i="1"/>
  <c r="J1573" i="1" s="1"/>
  <c r="L1572" i="1"/>
  <c r="H1572" i="1"/>
  <c r="G1572" i="1"/>
  <c r="D1572" i="1"/>
  <c r="J1572" i="1" s="1"/>
  <c r="J1571" i="1"/>
  <c r="H1571" i="1"/>
  <c r="G1571" i="1"/>
  <c r="L1571" i="1" s="1"/>
  <c r="F1571" i="1"/>
  <c r="D1571" i="1"/>
  <c r="J1570" i="1"/>
  <c r="G1570" i="1"/>
  <c r="L1570" i="1" s="1"/>
  <c r="F1570" i="1"/>
  <c r="D1570" i="1"/>
  <c r="L1569" i="1"/>
  <c r="G1569" i="1"/>
  <c r="H1569" i="1" s="1"/>
  <c r="D1569" i="1"/>
  <c r="J1569" i="1" s="1"/>
  <c r="L1568" i="1"/>
  <c r="H1568" i="1"/>
  <c r="G1568" i="1"/>
  <c r="D1568" i="1"/>
  <c r="J1568" i="1" s="1"/>
  <c r="J1567" i="1"/>
  <c r="H1567" i="1"/>
  <c r="G1567" i="1"/>
  <c r="L1567" i="1" s="1"/>
  <c r="F1567" i="1"/>
  <c r="D1567" i="1"/>
  <c r="J1566" i="1"/>
  <c r="G1566" i="1"/>
  <c r="L1566" i="1" s="1"/>
  <c r="F1566" i="1"/>
  <c r="D1566" i="1"/>
  <c r="L1565" i="1"/>
  <c r="G1565" i="1"/>
  <c r="H1565" i="1" s="1"/>
  <c r="D1565" i="1"/>
  <c r="J1565" i="1" s="1"/>
  <c r="L1564" i="1"/>
  <c r="H1564" i="1"/>
  <c r="G1564" i="1"/>
  <c r="D1564" i="1"/>
  <c r="J1564" i="1" s="1"/>
  <c r="J1563" i="1"/>
  <c r="H1563" i="1"/>
  <c r="G1563" i="1"/>
  <c r="L1563" i="1" s="1"/>
  <c r="F1563" i="1"/>
  <c r="D1563" i="1"/>
  <c r="J1562" i="1"/>
  <c r="G1562" i="1"/>
  <c r="L1562" i="1" s="1"/>
  <c r="F1562" i="1"/>
  <c r="D1562" i="1"/>
  <c r="L1561" i="1"/>
  <c r="G1561" i="1"/>
  <c r="H1561" i="1" s="1"/>
  <c r="D1561" i="1"/>
  <c r="J1561" i="1" s="1"/>
  <c r="L1560" i="1"/>
  <c r="H1560" i="1"/>
  <c r="G1560" i="1"/>
  <c r="D1560" i="1"/>
  <c r="J1560" i="1" s="1"/>
  <c r="J1559" i="1"/>
  <c r="H1559" i="1"/>
  <c r="G1559" i="1"/>
  <c r="L1559" i="1" s="1"/>
  <c r="F1559" i="1"/>
  <c r="D1559" i="1"/>
  <c r="J1558" i="1"/>
  <c r="G1558" i="1"/>
  <c r="L1558" i="1" s="1"/>
  <c r="F1558" i="1"/>
  <c r="D1558" i="1"/>
  <c r="L1557" i="1"/>
  <c r="G1557" i="1"/>
  <c r="H1557" i="1" s="1"/>
  <c r="D1557" i="1"/>
  <c r="J1557" i="1" s="1"/>
  <c r="L1556" i="1"/>
  <c r="H1556" i="1"/>
  <c r="G1556" i="1"/>
  <c r="D1556" i="1"/>
  <c r="J1556" i="1" s="1"/>
  <c r="J1555" i="1"/>
  <c r="H1555" i="1"/>
  <c r="G1555" i="1"/>
  <c r="L1555" i="1" s="1"/>
  <c r="F1555" i="1"/>
  <c r="D1555" i="1"/>
  <c r="J1554" i="1"/>
  <c r="G1554" i="1"/>
  <c r="L1554" i="1" s="1"/>
  <c r="F1554" i="1"/>
  <c r="D1554" i="1"/>
  <c r="L1553" i="1"/>
  <c r="G1553" i="1"/>
  <c r="H1553" i="1" s="1"/>
  <c r="D1553" i="1"/>
  <c r="J1553" i="1" s="1"/>
  <c r="L1552" i="1"/>
  <c r="H1552" i="1"/>
  <c r="G1552" i="1"/>
  <c r="D1552" i="1"/>
  <c r="J1552" i="1" s="1"/>
  <c r="J1551" i="1"/>
  <c r="H1551" i="1"/>
  <c r="G1551" i="1"/>
  <c r="L1551" i="1" s="1"/>
  <c r="F1551" i="1"/>
  <c r="D1551" i="1"/>
  <c r="J1550" i="1"/>
  <c r="G1550" i="1"/>
  <c r="L1550" i="1" s="1"/>
  <c r="F1550" i="1"/>
  <c r="D1550" i="1"/>
  <c r="L1549" i="1"/>
  <c r="G1549" i="1"/>
  <c r="H1549" i="1" s="1"/>
  <c r="D1549" i="1"/>
  <c r="J1549" i="1" s="1"/>
  <c r="L1548" i="1"/>
  <c r="H1548" i="1"/>
  <c r="G1548" i="1"/>
  <c r="D1548" i="1"/>
  <c r="J1548" i="1" s="1"/>
  <c r="J1547" i="1"/>
  <c r="H1547" i="1"/>
  <c r="G1547" i="1"/>
  <c r="L1547" i="1" s="1"/>
  <c r="F1547" i="1"/>
  <c r="D1547" i="1"/>
  <c r="J1546" i="1"/>
  <c r="G1546" i="1"/>
  <c r="L1546" i="1" s="1"/>
  <c r="F1546" i="1"/>
  <c r="D1546" i="1"/>
  <c r="L1545" i="1"/>
  <c r="G1545" i="1"/>
  <c r="H1545" i="1" s="1"/>
  <c r="D1545" i="1"/>
  <c r="J1545" i="1" s="1"/>
  <c r="L1544" i="1"/>
  <c r="H1544" i="1"/>
  <c r="G1544" i="1"/>
  <c r="D1544" i="1"/>
  <c r="J1544" i="1" s="1"/>
  <c r="J1543" i="1"/>
  <c r="H1543" i="1"/>
  <c r="G1543" i="1"/>
  <c r="L1543" i="1" s="1"/>
  <c r="F1543" i="1"/>
  <c r="D1543" i="1"/>
  <c r="J1542" i="1"/>
  <c r="G1542" i="1"/>
  <c r="L1542" i="1" s="1"/>
  <c r="F1542" i="1"/>
  <c r="D1542" i="1"/>
  <c r="L1541" i="1"/>
  <c r="G1541" i="1"/>
  <c r="H1541" i="1" s="1"/>
  <c r="D1541" i="1"/>
  <c r="J1541" i="1" s="1"/>
  <c r="L1540" i="1"/>
  <c r="H1540" i="1"/>
  <c r="G1540" i="1"/>
  <c r="D1540" i="1"/>
  <c r="J1540" i="1" s="1"/>
  <c r="J1539" i="1"/>
  <c r="H1539" i="1"/>
  <c r="G1539" i="1"/>
  <c r="L1539" i="1" s="1"/>
  <c r="F1539" i="1"/>
  <c r="D1539" i="1"/>
  <c r="J1538" i="1"/>
  <c r="G1538" i="1"/>
  <c r="L1538" i="1" s="1"/>
  <c r="F1538" i="1"/>
  <c r="D1538" i="1"/>
  <c r="L1537" i="1"/>
  <c r="G1537" i="1"/>
  <c r="H1537" i="1" s="1"/>
  <c r="D1537" i="1"/>
  <c r="J1537" i="1" s="1"/>
  <c r="L1536" i="1"/>
  <c r="H1536" i="1"/>
  <c r="G1536" i="1"/>
  <c r="D1536" i="1"/>
  <c r="J1536" i="1" s="1"/>
  <c r="J1535" i="1"/>
  <c r="H1535" i="1"/>
  <c r="G1535" i="1"/>
  <c r="L1535" i="1" s="1"/>
  <c r="F1535" i="1"/>
  <c r="D1535" i="1"/>
  <c r="J1534" i="1"/>
  <c r="G1534" i="1"/>
  <c r="L1534" i="1" s="1"/>
  <c r="F1534" i="1"/>
  <c r="D1534" i="1"/>
  <c r="L1533" i="1"/>
  <c r="G1533" i="1"/>
  <c r="H1533" i="1" s="1"/>
  <c r="D1533" i="1"/>
  <c r="J1533" i="1" s="1"/>
  <c r="L1532" i="1"/>
  <c r="H1532" i="1"/>
  <c r="G1532" i="1"/>
  <c r="D1532" i="1"/>
  <c r="J1532" i="1" s="1"/>
  <c r="J1531" i="1"/>
  <c r="H1531" i="1"/>
  <c r="G1531" i="1"/>
  <c r="L1531" i="1" s="1"/>
  <c r="F1531" i="1"/>
  <c r="D1531" i="1"/>
  <c r="J1530" i="1"/>
  <c r="G1530" i="1"/>
  <c r="L1530" i="1" s="1"/>
  <c r="F1530" i="1"/>
  <c r="D1530" i="1"/>
  <c r="L1529" i="1"/>
  <c r="G1529" i="1"/>
  <c r="H1529" i="1" s="1"/>
  <c r="D1529" i="1"/>
  <c r="J1529" i="1" s="1"/>
  <c r="L1528" i="1"/>
  <c r="H1528" i="1"/>
  <c r="G1528" i="1"/>
  <c r="D1528" i="1"/>
  <c r="J1528" i="1" s="1"/>
  <c r="J1527" i="1"/>
  <c r="H1527" i="1"/>
  <c r="G1527" i="1"/>
  <c r="L1527" i="1" s="1"/>
  <c r="F1527" i="1"/>
  <c r="D1527" i="1"/>
  <c r="J1526" i="1"/>
  <c r="G1526" i="1"/>
  <c r="L1526" i="1" s="1"/>
  <c r="F1526" i="1"/>
  <c r="D1526" i="1"/>
  <c r="L1525" i="1"/>
  <c r="G1525" i="1"/>
  <c r="H1525" i="1" s="1"/>
  <c r="D1525" i="1"/>
  <c r="J1525" i="1" s="1"/>
  <c r="L1524" i="1"/>
  <c r="H1524" i="1"/>
  <c r="G1524" i="1"/>
  <c r="D1524" i="1"/>
  <c r="J1524" i="1" s="1"/>
  <c r="C1524" i="1"/>
  <c r="J1523" i="1"/>
  <c r="G1523" i="1"/>
  <c r="F1523" i="1"/>
  <c r="D1523" i="1"/>
  <c r="G1522" i="1"/>
  <c r="L1522" i="1" s="1"/>
  <c r="D1522" i="1"/>
  <c r="F1522" i="1" s="1"/>
  <c r="G1521" i="1"/>
  <c r="D1521" i="1"/>
  <c r="J1521" i="1" s="1"/>
  <c r="J1520" i="1"/>
  <c r="H1520" i="1"/>
  <c r="G1520" i="1"/>
  <c r="L1520" i="1" s="1"/>
  <c r="D1520" i="1"/>
  <c r="F1520" i="1" s="1"/>
  <c r="J1519" i="1"/>
  <c r="G1519" i="1"/>
  <c r="F1519" i="1"/>
  <c r="D1519" i="1"/>
  <c r="J1518" i="1"/>
  <c r="G1518" i="1"/>
  <c r="L1518" i="1" s="1"/>
  <c r="D1518" i="1"/>
  <c r="F1518" i="1" s="1"/>
  <c r="G1517" i="1"/>
  <c r="D1517" i="1"/>
  <c r="J1517" i="1" s="1"/>
  <c r="H1516" i="1"/>
  <c r="G1516" i="1"/>
  <c r="L1516" i="1" s="1"/>
  <c r="D1516" i="1"/>
  <c r="F1516" i="1" s="1"/>
  <c r="J1515" i="1"/>
  <c r="G1515" i="1"/>
  <c r="F1515" i="1"/>
  <c r="D1515" i="1"/>
  <c r="J1514" i="1"/>
  <c r="G1514" i="1"/>
  <c r="L1514" i="1" s="1"/>
  <c r="D1514" i="1"/>
  <c r="F1514" i="1" s="1"/>
  <c r="G1513" i="1"/>
  <c r="D1513" i="1"/>
  <c r="J1513" i="1" s="1"/>
  <c r="H1512" i="1"/>
  <c r="G1512" i="1"/>
  <c r="L1512" i="1" s="1"/>
  <c r="D1512" i="1"/>
  <c r="F1512" i="1" s="1"/>
  <c r="J1511" i="1"/>
  <c r="G1511" i="1"/>
  <c r="F1511" i="1"/>
  <c r="D1511" i="1"/>
  <c r="G1510" i="1"/>
  <c r="L1510" i="1" s="1"/>
  <c r="D1510" i="1"/>
  <c r="F1510" i="1" s="1"/>
  <c r="G1509" i="1"/>
  <c r="D1509" i="1"/>
  <c r="J1509" i="1" s="1"/>
  <c r="J1508" i="1"/>
  <c r="H1508" i="1"/>
  <c r="G1508" i="1"/>
  <c r="L1508" i="1" s="1"/>
  <c r="D1508" i="1"/>
  <c r="F1508" i="1" s="1"/>
  <c r="J1507" i="1"/>
  <c r="G1507" i="1"/>
  <c r="F1507" i="1"/>
  <c r="D1507" i="1"/>
  <c r="G1506" i="1"/>
  <c r="L1506" i="1" s="1"/>
  <c r="D1506" i="1"/>
  <c r="F1506" i="1" s="1"/>
  <c r="G1505" i="1"/>
  <c r="D1505" i="1"/>
  <c r="J1505" i="1" s="1"/>
  <c r="J1504" i="1"/>
  <c r="H1504" i="1"/>
  <c r="G1504" i="1"/>
  <c r="L1504" i="1" s="1"/>
  <c r="D1504" i="1"/>
  <c r="F1504" i="1" s="1"/>
  <c r="J1503" i="1"/>
  <c r="G1503" i="1"/>
  <c r="F1503" i="1"/>
  <c r="D1503" i="1"/>
  <c r="J1502" i="1"/>
  <c r="G1502" i="1"/>
  <c r="L1502" i="1" s="1"/>
  <c r="D1502" i="1"/>
  <c r="F1502" i="1" s="1"/>
  <c r="G1501" i="1"/>
  <c r="D1501" i="1"/>
  <c r="J1501" i="1" s="1"/>
  <c r="J1500" i="1"/>
  <c r="H1500" i="1"/>
  <c r="G1500" i="1"/>
  <c r="L1500" i="1" s="1"/>
  <c r="D1500" i="1"/>
  <c r="F1500" i="1" s="1"/>
  <c r="J1499" i="1"/>
  <c r="G1499" i="1"/>
  <c r="F1499" i="1"/>
  <c r="D1499" i="1"/>
  <c r="J1498" i="1"/>
  <c r="G1498" i="1"/>
  <c r="L1498" i="1" s="1"/>
  <c r="D1498" i="1"/>
  <c r="F1498" i="1" s="1"/>
  <c r="G1497" i="1"/>
  <c r="D1497" i="1"/>
  <c r="J1497" i="1" s="1"/>
  <c r="H1496" i="1"/>
  <c r="G1496" i="1"/>
  <c r="L1496" i="1" s="1"/>
  <c r="D1496" i="1"/>
  <c r="F1496" i="1" s="1"/>
  <c r="J1495" i="1"/>
  <c r="G1495" i="1"/>
  <c r="F1495" i="1"/>
  <c r="D1495" i="1"/>
  <c r="G1494" i="1"/>
  <c r="L1494" i="1" s="1"/>
  <c r="D1494" i="1"/>
  <c r="F1494" i="1" s="1"/>
  <c r="G1493" i="1"/>
  <c r="D1493" i="1"/>
  <c r="J1493" i="1" s="1"/>
  <c r="J1492" i="1"/>
  <c r="H1492" i="1"/>
  <c r="G1492" i="1"/>
  <c r="L1492" i="1" s="1"/>
  <c r="D1492" i="1"/>
  <c r="F1492" i="1" s="1"/>
  <c r="J1491" i="1"/>
  <c r="G1491" i="1"/>
  <c r="F1491" i="1"/>
  <c r="D1491" i="1"/>
  <c r="G1490" i="1"/>
  <c r="L1490" i="1" s="1"/>
  <c r="D1490" i="1"/>
  <c r="F1490" i="1" s="1"/>
  <c r="G1489" i="1"/>
  <c r="D1489" i="1"/>
  <c r="J1489" i="1" s="1"/>
  <c r="J1488" i="1"/>
  <c r="H1488" i="1"/>
  <c r="G1488" i="1"/>
  <c r="L1488" i="1" s="1"/>
  <c r="D1488" i="1"/>
  <c r="F1488" i="1" s="1"/>
  <c r="J1487" i="1"/>
  <c r="G1487" i="1"/>
  <c r="F1487" i="1"/>
  <c r="D1487" i="1"/>
  <c r="J1486" i="1"/>
  <c r="G1486" i="1"/>
  <c r="L1486" i="1" s="1"/>
  <c r="D1486" i="1"/>
  <c r="F1486" i="1" s="1"/>
  <c r="G1485" i="1"/>
  <c r="D1485" i="1"/>
  <c r="J1485" i="1" s="1"/>
  <c r="H1484" i="1"/>
  <c r="G1484" i="1"/>
  <c r="L1484" i="1" s="1"/>
  <c r="D1484" i="1"/>
  <c r="F1484" i="1" s="1"/>
  <c r="J1483" i="1"/>
  <c r="G1483" i="1"/>
  <c r="F1483" i="1"/>
  <c r="D1483" i="1"/>
  <c r="J1482" i="1"/>
  <c r="G1482" i="1"/>
  <c r="L1482" i="1" s="1"/>
  <c r="D1482" i="1"/>
  <c r="F1482" i="1" s="1"/>
  <c r="G1481" i="1"/>
  <c r="D1481" i="1"/>
  <c r="J1481" i="1" s="1"/>
  <c r="H1480" i="1"/>
  <c r="G1480" i="1"/>
  <c r="L1480" i="1" s="1"/>
  <c r="D1480" i="1"/>
  <c r="F1480" i="1" s="1"/>
  <c r="J1479" i="1"/>
  <c r="G1479" i="1"/>
  <c r="F1479" i="1"/>
  <c r="D1479" i="1"/>
  <c r="G1478" i="1"/>
  <c r="L1478" i="1" s="1"/>
  <c r="D1478" i="1"/>
  <c r="F1478" i="1" s="1"/>
  <c r="G1477" i="1"/>
  <c r="D1477" i="1"/>
  <c r="J1477" i="1" s="1"/>
  <c r="G1476" i="1"/>
  <c r="L1476" i="1" s="1"/>
  <c r="D1476" i="1"/>
  <c r="F1476" i="1" s="1"/>
  <c r="J1475" i="1"/>
  <c r="G1475" i="1"/>
  <c r="D1475" i="1"/>
  <c r="F1475" i="1" s="1"/>
  <c r="J1474" i="1"/>
  <c r="G1474" i="1"/>
  <c r="L1474" i="1" s="1"/>
  <c r="D1474" i="1"/>
  <c r="F1474" i="1" s="1"/>
  <c r="G1473" i="1"/>
  <c r="D1473" i="1"/>
  <c r="J1473" i="1" s="1"/>
  <c r="G1472" i="1"/>
  <c r="L1472" i="1" s="1"/>
  <c r="D1472" i="1"/>
  <c r="F1472" i="1" s="1"/>
  <c r="J1471" i="1"/>
  <c r="G1471" i="1"/>
  <c r="D1471" i="1"/>
  <c r="F1471" i="1" s="1"/>
  <c r="J1470" i="1"/>
  <c r="G1470" i="1"/>
  <c r="L1470" i="1" s="1"/>
  <c r="D1470" i="1"/>
  <c r="F1470" i="1" s="1"/>
  <c r="G1469" i="1"/>
  <c r="D1469" i="1"/>
  <c r="J1469" i="1" s="1"/>
  <c r="J1468" i="1"/>
  <c r="G1468" i="1"/>
  <c r="L1468" i="1" s="1"/>
  <c r="D1468" i="1"/>
  <c r="F1468" i="1" s="1"/>
  <c r="J1467" i="1"/>
  <c r="G1467" i="1"/>
  <c r="D1467" i="1"/>
  <c r="F1467" i="1" s="1"/>
  <c r="G1466" i="1"/>
  <c r="L1466" i="1" s="1"/>
  <c r="D1466" i="1"/>
  <c r="F1466" i="1" s="1"/>
  <c r="G1465" i="1"/>
  <c r="D1465" i="1"/>
  <c r="J1465" i="1" s="1"/>
  <c r="J1464" i="1"/>
  <c r="G1464" i="1"/>
  <c r="L1464" i="1" s="1"/>
  <c r="D1464" i="1"/>
  <c r="F1464" i="1" s="1"/>
  <c r="J1463" i="1"/>
  <c r="G1463" i="1"/>
  <c r="D1463" i="1"/>
  <c r="F1463" i="1" s="1"/>
  <c r="G1462" i="1"/>
  <c r="L1462" i="1" s="1"/>
  <c r="D1462" i="1"/>
  <c r="F1462" i="1" s="1"/>
  <c r="G1461" i="1"/>
  <c r="D1461" i="1"/>
  <c r="J1461" i="1" s="1"/>
  <c r="G1460" i="1"/>
  <c r="L1460" i="1" s="1"/>
  <c r="D1460" i="1"/>
  <c r="F1460" i="1" s="1"/>
  <c r="J1459" i="1"/>
  <c r="G1459" i="1"/>
  <c r="D1459" i="1"/>
  <c r="F1459" i="1" s="1"/>
  <c r="J1458" i="1"/>
  <c r="G1458" i="1"/>
  <c r="L1458" i="1" s="1"/>
  <c r="D1458" i="1"/>
  <c r="F1458" i="1" s="1"/>
  <c r="G1457" i="1"/>
  <c r="D1457" i="1"/>
  <c r="J1457" i="1" s="1"/>
  <c r="G1456" i="1"/>
  <c r="L1456" i="1" s="1"/>
  <c r="D1456" i="1"/>
  <c r="F1456" i="1" s="1"/>
  <c r="J1455" i="1"/>
  <c r="G1455" i="1"/>
  <c r="D1455" i="1"/>
  <c r="F1455" i="1" s="1"/>
  <c r="J1454" i="1"/>
  <c r="G1454" i="1"/>
  <c r="L1454" i="1" s="1"/>
  <c r="D1454" i="1"/>
  <c r="F1454" i="1" s="1"/>
  <c r="G1453" i="1"/>
  <c r="D1453" i="1"/>
  <c r="J1453" i="1" s="1"/>
  <c r="J1452" i="1"/>
  <c r="G1452" i="1"/>
  <c r="L1452" i="1" s="1"/>
  <c r="D1452" i="1"/>
  <c r="F1452" i="1" s="1"/>
  <c r="J1451" i="1"/>
  <c r="G1451" i="1"/>
  <c r="D1451" i="1"/>
  <c r="F1451" i="1" s="1"/>
  <c r="G1450" i="1"/>
  <c r="L1450" i="1" s="1"/>
  <c r="D1450" i="1"/>
  <c r="F1450" i="1" s="1"/>
  <c r="G1449" i="1"/>
  <c r="D1449" i="1"/>
  <c r="J1449" i="1" s="1"/>
  <c r="J1448" i="1"/>
  <c r="G1448" i="1"/>
  <c r="L1448" i="1" s="1"/>
  <c r="D1448" i="1"/>
  <c r="F1448" i="1" s="1"/>
  <c r="J1447" i="1"/>
  <c r="G1447" i="1"/>
  <c r="D1447" i="1"/>
  <c r="F1447" i="1" s="1"/>
  <c r="G1446" i="1"/>
  <c r="L1446" i="1" s="1"/>
  <c r="D1446" i="1"/>
  <c r="F1446" i="1" s="1"/>
  <c r="G1445" i="1"/>
  <c r="D1445" i="1"/>
  <c r="J1445" i="1" s="1"/>
  <c r="G1444" i="1"/>
  <c r="L1444" i="1" s="1"/>
  <c r="D1444" i="1"/>
  <c r="F1444" i="1" s="1"/>
  <c r="J1443" i="1"/>
  <c r="G1443" i="1"/>
  <c r="D1443" i="1"/>
  <c r="F1443" i="1" s="1"/>
  <c r="J1442" i="1"/>
  <c r="G1442" i="1"/>
  <c r="L1442" i="1" s="1"/>
  <c r="D1442" i="1"/>
  <c r="F1442" i="1" s="1"/>
  <c r="G1441" i="1"/>
  <c r="D1441" i="1"/>
  <c r="J1441" i="1" s="1"/>
  <c r="G1440" i="1"/>
  <c r="L1440" i="1" s="1"/>
  <c r="D1440" i="1"/>
  <c r="F1440" i="1" s="1"/>
  <c r="J1439" i="1"/>
  <c r="G1439" i="1"/>
  <c r="D1439" i="1"/>
  <c r="F1439" i="1" s="1"/>
  <c r="J1438" i="1"/>
  <c r="G1438" i="1"/>
  <c r="L1438" i="1" s="1"/>
  <c r="D1438" i="1"/>
  <c r="F1438" i="1" s="1"/>
  <c r="G1437" i="1"/>
  <c r="D1437" i="1"/>
  <c r="J1437" i="1" s="1"/>
  <c r="J1436" i="1"/>
  <c r="G1436" i="1"/>
  <c r="L1436" i="1" s="1"/>
  <c r="D1436" i="1"/>
  <c r="F1436" i="1" s="1"/>
  <c r="J1435" i="1"/>
  <c r="G1435" i="1"/>
  <c r="D1435" i="1"/>
  <c r="F1435" i="1" s="1"/>
  <c r="G1434" i="1"/>
  <c r="L1434" i="1" s="1"/>
  <c r="D1434" i="1"/>
  <c r="F1434" i="1" s="1"/>
  <c r="G1433" i="1"/>
  <c r="D1433" i="1"/>
  <c r="J1433" i="1" s="1"/>
  <c r="J1432" i="1"/>
  <c r="G1432" i="1"/>
  <c r="L1432" i="1" s="1"/>
  <c r="D1432" i="1"/>
  <c r="F1432" i="1" s="1"/>
  <c r="J1431" i="1"/>
  <c r="G1431" i="1"/>
  <c r="D1431" i="1"/>
  <c r="F1431" i="1" s="1"/>
  <c r="G1430" i="1"/>
  <c r="L1430" i="1" s="1"/>
  <c r="D1430" i="1"/>
  <c r="F1430" i="1" s="1"/>
  <c r="G1429" i="1"/>
  <c r="D1429" i="1"/>
  <c r="J1429" i="1" s="1"/>
  <c r="G1428" i="1"/>
  <c r="L1428" i="1" s="1"/>
  <c r="D1428" i="1"/>
  <c r="F1428" i="1" s="1"/>
  <c r="J1427" i="1"/>
  <c r="G1427" i="1"/>
  <c r="D1427" i="1"/>
  <c r="F1427" i="1" s="1"/>
  <c r="J1426" i="1"/>
  <c r="G1426" i="1"/>
  <c r="L1426" i="1" s="1"/>
  <c r="D1426" i="1"/>
  <c r="F1426" i="1" s="1"/>
  <c r="G1425" i="1"/>
  <c r="D1425" i="1"/>
  <c r="J1425" i="1" s="1"/>
  <c r="G1424" i="1"/>
  <c r="L1424" i="1" s="1"/>
  <c r="D1424" i="1"/>
  <c r="F1424" i="1" s="1"/>
  <c r="J1423" i="1"/>
  <c r="G1423" i="1"/>
  <c r="D1423" i="1"/>
  <c r="F1423" i="1" s="1"/>
  <c r="J1422" i="1"/>
  <c r="G1422" i="1"/>
  <c r="L1422" i="1" s="1"/>
  <c r="D1422" i="1"/>
  <c r="F1422" i="1" s="1"/>
  <c r="G1421" i="1"/>
  <c r="D1421" i="1"/>
  <c r="J1421" i="1" s="1"/>
  <c r="J1420" i="1"/>
  <c r="G1420" i="1"/>
  <c r="L1420" i="1" s="1"/>
  <c r="D1420" i="1"/>
  <c r="F1420" i="1" s="1"/>
  <c r="J1419" i="1"/>
  <c r="G1419" i="1"/>
  <c r="D1419" i="1"/>
  <c r="F1419" i="1" s="1"/>
  <c r="G1418" i="1"/>
  <c r="L1418" i="1" s="1"/>
  <c r="D1418" i="1"/>
  <c r="F1418" i="1" s="1"/>
  <c r="G1417" i="1"/>
  <c r="D1417" i="1"/>
  <c r="J1417" i="1" s="1"/>
  <c r="J1416" i="1"/>
  <c r="G1416" i="1"/>
  <c r="L1416" i="1" s="1"/>
  <c r="D1416" i="1"/>
  <c r="F1416" i="1" s="1"/>
  <c r="J1415" i="1"/>
  <c r="G1415" i="1"/>
  <c r="D1415" i="1"/>
  <c r="F1415" i="1" s="1"/>
  <c r="G1414" i="1"/>
  <c r="L1414" i="1" s="1"/>
  <c r="D1414" i="1"/>
  <c r="F1414" i="1" s="1"/>
  <c r="G1413" i="1"/>
  <c r="D1413" i="1"/>
  <c r="J1413" i="1" s="1"/>
  <c r="G1412" i="1"/>
  <c r="L1412" i="1" s="1"/>
  <c r="D1412" i="1"/>
  <c r="F1412" i="1" s="1"/>
  <c r="J1411" i="1"/>
  <c r="G1411" i="1"/>
  <c r="D1411" i="1"/>
  <c r="F1411" i="1" s="1"/>
  <c r="J1410" i="1"/>
  <c r="G1410" i="1"/>
  <c r="L1410" i="1" s="1"/>
  <c r="D1410" i="1"/>
  <c r="F1410" i="1" s="1"/>
  <c r="G1409" i="1"/>
  <c r="D1409" i="1"/>
  <c r="J1409" i="1" s="1"/>
  <c r="G1408" i="1"/>
  <c r="L1408" i="1" s="1"/>
  <c r="D1408" i="1"/>
  <c r="F1408" i="1" s="1"/>
  <c r="J1407" i="1"/>
  <c r="G1407" i="1"/>
  <c r="D1407" i="1"/>
  <c r="F1407" i="1" s="1"/>
  <c r="J1406" i="1"/>
  <c r="G1406" i="1"/>
  <c r="L1406" i="1" s="1"/>
  <c r="D1406" i="1"/>
  <c r="F1406" i="1" s="1"/>
  <c r="G1405" i="1"/>
  <c r="D1405" i="1"/>
  <c r="J1405" i="1" s="1"/>
  <c r="J1404" i="1"/>
  <c r="G1404" i="1"/>
  <c r="L1404" i="1" s="1"/>
  <c r="D1404" i="1"/>
  <c r="F1404" i="1" s="1"/>
  <c r="J1403" i="1"/>
  <c r="G1403" i="1"/>
  <c r="D1403" i="1"/>
  <c r="F1403" i="1" s="1"/>
  <c r="G1402" i="1"/>
  <c r="L1402" i="1" s="1"/>
  <c r="D1402" i="1"/>
  <c r="F1402" i="1" s="1"/>
  <c r="G1401" i="1"/>
  <c r="D1401" i="1"/>
  <c r="J1401" i="1" s="1"/>
  <c r="J1400" i="1"/>
  <c r="G1400" i="1"/>
  <c r="L1400" i="1" s="1"/>
  <c r="D1400" i="1"/>
  <c r="F1400" i="1" s="1"/>
  <c r="J1399" i="1"/>
  <c r="G1399" i="1"/>
  <c r="D1399" i="1"/>
  <c r="F1399" i="1" s="1"/>
  <c r="G1398" i="1"/>
  <c r="L1398" i="1" s="1"/>
  <c r="D1398" i="1"/>
  <c r="F1398" i="1" s="1"/>
  <c r="G1397" i="1"/>
  <c r="D1397" i="1"/>
  <c r="J1397" i="1" s="1"/>
  <c r="G1396" i="1"/>
  <c r="L1396" i="1" s="1"/>
  <c r="D1396" i="1"/>
  <c r="F1396" i="1" s="1"/>
  <c r="J1395" i="1"/>
  <c r="G1395" i="1"/>
  <c r="D1395" i="1"/>
  <c r="F1395" i="1" s="1"/>
  <c r="J1394" i="1"/>
  <c r="G1394" i="1"/>
  <c r="L1394" i="1" s="1"/>
  <c r="D1394" i="1"/>
  <c r="F1394" i="1" s="1"/>
  <c r="G1393" i="1"/>
  <c r="D1393" i="1"/>
  <c r="J1393" i="1" s="1"/>
  <c r="G1392" i="1"/>
  <c r="L1392" i="1" s="1"/>
  <c r="D1392" i="1"/>
  <c r="F1392" i="1" s="1"/>
  <c r="J1391" i="1"/>
  <c r="G1391" i="1"/>
  <c r="D1391" i="1"/>
  <c r="F1391" i="1" s="1"/>
  <c r="J1390" i="1"/>
  <c r="G1390" i="1"/>
  <c r="L1390" i="1" s="1"/>
  <c r="D1390" i="1"/>
  <c r="F1390" i="1" s="1"/>
  <c r="G1389" i="1"/>
  <c r="D1389" i="1"/>
  <c r="J1389" i="1" s="1"/>
  <c r="J1388" i="1"/>
  <c r="G1388" i="1"/>
  <c r="L1388" i="1" s="1"/>
  <c r="D1388" i="1"/>
  <c r="F1388" i="1" s="1"/>
  <c r="J1387" i="1"/>
  <c r="G1387" i="1"/>
  <c r="D1387" i="1"/>
  <c r="F1387" i="1" s="1"/>
  <c r="G1386" i="1"/>
  <c r="L1386" i="1" s="1"/>
  <c r="D1386" i="1"/>
  <c r="F1386" i="1" s="1"/>
  <c r="G1385" i="1"/>
  <c r="D1385" i="1"/>
  <c r="J1385" i="1" s="1"/>
  <c r="J1384" i="1"/>
  <c r="G1384" i="1"/>
  <c r="L1384" i="1" s="1"/>
  <c r="D1384" i="1"/>
  <c r="F1384" i="1" s="1"/>
  <c r="J1383" i="1"/>
  <c r="G1383" i="1"/>
  <c r="D1383" i="1"/>
  <c r="F1383" i="1" s="1"/>
  <c r="G1382" i="1"/>
  <c r="L1382" i="1" s="1"/>
  <c r="D1382" i="1"/>
  <c r="F1382" i="1" s="1"/>
  <c r="G1381" i="1"/>
  <c r="D1381" i="1"/>
  <c r="J1381" i="1" s="1"/>
  <c r="G1380" i="1"/>
  <c r="L1380" i="1" s="1"/>
  <c r="D1380" i="1"/>
  <c r="F1380" i="1" s="1"/>
  <c r="J1379" i="1"/>
  <c r="G1379" i="1"/>
  <c r="D1379" i="1"/>
  <c r="F1379" i="1" s="1"/>
  <c r="J1378" i="1"/>
  <c r="G1378" i="1"/>
  <c r="D1378" i="1"/>
  <c r="F1378" i="1" s="1"/>
  <c r="G1377" i="1"/>
  <c r="D1377" i="1"/>
  <c r="G1376" i="1"/>
  <c r="L1376" i="1" s="1"/>
  <c r="D1376" i="1"/>
  <c r="F1376" i="1" s="1"/>
  <c r="J1375" i="1"/>
  <c r="G1375" i="1"/>
  <c r="D1375" i="1"/>
  <c r="F1375" i="1" s="1"/>
  <c r="J1374" i="1"/>
  <c r="G1374" i="1"/>
  <c r="D1374" i="1"/>
  <c r="F1374" i="1" s="1"/>
  <c r="G1373" i="1"/>
  <c r="D1373" i="1"/>
  <c r="J1372" i="1"/>
  <c r="G1372" i="1"/>
  <c r="L1372" i="1" s="1"/>
  <c r="D1372" i="1"/>
  <c r="F1372" i="1" s="1"/>
  <c r="J1371" i="1"/>
  <c r="G1371" i="1"/>
  <c r="D1371" i="1"/>
  <c r="F1371" i="1" s="1"/>
  <c r="G1370" i="1"/>
  <c r="D1370" i="1"/>
  <c r="F1370" i="1" s="1"/>
  <c r="G1369" i="1"/>
  <c r="D1369" i="1"/>
  <c r="J1368" i="1"/>
  <c r="G1368" i="1"/>
  <c r="L1368" i="1" s="1"/>
  <c r="D1368" i="1"/>
  <c r="F1368" i="1" s="1"/>
  <c r="J1367" i="1"/>
  <c r="G1367" i="1"/>
  <c r="D1367" i="1"/>
  <c r="F1367" i="1" s="1"/>
  <c r="G1366" i="1"/>
  <c r="D1366" i="1"/>
  <c r="F1366" i="1" s="1"/>
  <c r="G1365" i="1"/>
  <c r="D1365" i="1"/>
  <c r="G1364" i="1"/>
  <c r="L1364" i="1" s="1"/>
  <c r="D1364" i="1"/>
  <c r="F1364" i="1" s="1"/>
  <c r="J1363" i="1"/>
  <c r="G1363" i="1"/>
  <c r="D1363" i="1"/>
  <c r="F1363" i="1" s="1"/>
  <c r="J1362" i="1"/>
  <c r="G1362" i="1"/>
  <c r="D1362" i="1"/>
  <c r="F1362" i="1" s="1"/>
  <c r="G1361" i="1"/>
  <c r="D1361" i="1"/>
  <c r="G1360" i="1"/>
  <c r="L1360" i="1" s="1"/>
  <c r="D1360" i="1"/>
  <c r="F1360" i="1" s="1"/>
  <c r="J1359" i="1"/>
  <c r="G1359" i="1"/>
  <c r="D1359" i="1"/>
  <c r="F1359" i="1" s="1"/>
  <c r="J1358" i="1"/>
  <c r="G1358" i="1"/>
  <c r="D1358" i="1"/>
  <c r="F1358" i="1" s="1"/>
  <c r="G1357" i="1"/>
  <c r="D1357" i="1"/>
  <c r="J1356" i="1"/>
  <c r="G1356" i="1"/>
  <c r="L1356" i="1" s="1"/>
  <c r="D1356" i="1"/>
  <c r="F1356" i="1" s="1"/>
  <c r="J1355" i="1"/>
  <c r="G1355" i="1"/>
  <c r="D1355" i="1"/>
  <c r="F1355" i="1" s="1"/>
  <c r="G1354" i="1"/>
  <c r="D1354" i="1"/>
  <c r="F1354" i="1" s="1"/>
  <c r="G1353" i="1"/>
  <c r="D1353" i="1"/>
  <c r="J1352" i="1"/>
  <c r="G1352" i="1"/>
  <c r="L1352" i="1" s="1"/>
  <c r="D1352" i="1"/>
  <c r="F1352" i="1" s="1"/>
  <c r="J1351" i="1"/>
  <c r="G1351" i="1"/>
  <c r="D1351" i="1"/>
  <c r="F1351" i="1" s="1"/>
  <c r="G1350" i="1"/>
  <c r="D1350" i="1"/>
  <c r="F1350" i="1" s="1"/>
  <c r="G1349" i="1"/>
  <c r="D1349" i="1"/>
  <c r="G1348" i="1"/>
  <c r="L1348" i="1" s="1"/>
  <c r="D1348" i="1"/>
  <c r="F1348" i="1" s="1"/>
  <c r="J1347" i="1"/>
  <c r="G1347" i="1"/>
  <c r="D1347" i="1"/>
  <c r="F1347" i="1" s="1"/>
  <c r="J1346" i="1"/>
  <c r="G1346" i="1"/>
  <c r="D1346" i="1"/>
  <c r="F1346" i="1" s="1"/>
  <c r="G1345" i="1"/>
  <c r="D1345" i="1"/>
  <c r="G1344" i="1"/>
  <c r="L1344" i="1" s="1"/>
  <c r="D1344" i="1"/>
  <c r="F1344" i="1" s="1"/>
  <c r="J1343" i="1"/>
  <c r="G1343" i="1"/>
  <c r="D1343" i="1"/>
  <c r="F1343" i="1" s="1"/>
  <c r="J1342" i="1"/>
  <c r="G1342" i="1"/>
  <c r="D1342" i="1"/>
  <c r="F1342" i="1" s="1"/>
  <c r="G1341" i="1"/>
  <c r="D1341" i="1"/>
  <c r="J1340" i="1"/>
  <c r="G1340" i="1"/>
  <c r="L1340" i="1" s="1"/>
  <c r="D1340" i="1"/>
  <c r="F1340" i="1" s="1"/>
  <c r="J1339" i="1"/>
  <c r="G1339" i="1"/>
  <c r="D1339" i="1"/>
  <c r="F1339" i="1" s="1"/>
  <c r="G1338" i="1"/>
  <c r="D1338" i="1"/>
  <c r="F1338" i="1" s="1"/>
  <c r="G1337" i="1"/>
  <c r="D1337" i="1"/>
  <c r="J1336" i="1"/>
  <c r="G1336" i="1"/>
  <c r="L1336" i="1" s="1"/>
  <c r="D1336" i="1"/>
  <c r="F1336" i="1" s="1"/>
  <c r="J1335" i="1"/>
  <c r="G1335" i="1"/>
  <c r="D1335" i="1"/>
  <c r="F1335" i="1" s="1"/>
  <c r="G1334" i="1"/>
  <c r="D1334" i="1"/>
  <c r="F1334" i="1" s="1"/>
  <c r="G1333" i="1"/>
  <c r="D1333" i="1"/>
  <c r="G1332" i="1"/>
  <c r="L1332" i="1" s="1"/>
  <c r="D1332" i="1"/>
  <c r="F1332" i="1" s="1"/>
  <c r="J1331" i="1"/>
  <c r="G1331" i="1"/>
  <c r="D1331" i="1"/>
  <c r="F1331" i="1" s="1"/>
  <c r="J1330" i="1"/>
  <c r="G1330" i="1"/>
  <c r="D1330" i="1"/>
  <c r="F1330" i="1" s="1"/>
  <c r="G1329" i="1"/>
  <c r="D1329" i="1"/>
  <c r="G1328" i="1"/>
  <c r="L1328" i="1" s="1"/>
  <c r="D1328" i="1"/>
  <c r="F1328" i="1" s="1"/>
  <c r="J1327" i="1"/>
  <c r="G1327" i="1"/>
  <c r="D1327" i="1"/>
  <c r="F1327" i="1" s="1"/>
  <c r="J1326" i="1"/>
  <c r="G1326" i="1"/>
  <c r="D1326" i="1"/>
  <c r="F1326" i="1" s="1"/>
  <c r="G1325" i="1"/>
  <c r="D1325" i="1"/>
  <c r="J1324" i="1"/>
  <c r="G1324" i="1"/>
  <c r="L1324" i="1" s="1"/>
  <c r="D1324" i="1"/>
  <c r="F1324" i="1" s="1"/>
  <c r="J1323" i="1"/>
  <c r="G1323" i="1"/>
  <c r="D1323" i="1"/>
  <c r="F1323" i="1" s="1"/>
  <c r="G1322" i="1"/>
  <c r="D1322" i="1"/>
  <c r="F1322" i="1" s="1"/>
  <c r="G1321" i="1"/>
  <c r="D1321" i="1"/>
  <c r="J1320" i="1"/>
  <c r="G1320" i="1"/>
  <c r="L1320" i="1" s="1"/>
  <c r="D1320" i="1"/>
  <c r="F1320" i="1" s="1"/>
  <c r="J1319" i="1"/>
  <c r="G1319" i="1"/>
  <c r="D1319" i="1"/>
  <c r="F1319" i="1" s="1"/>
  <c r="G1318" i="1"/>
  <c r="D1318" i="1"/>
  <c r="F1318" i="1" s="1"/>
  <c r="G1317" i="1"/>
  <c r="D1317" i="1"/>
  <c r="G1316" i="1"/>
  <c r="L1316" i="1" s="1"/>
  <c r="D1316" i="1"/>
  <c r="F1316" i="1" s="1"/>
  <c r="J1315" i="1"/>
  <c r="G1315" i="1"/>
  <c r="D1315" i="1"/>
  <c r="F1315" i="1" s="1"/>
  <c r="J1314" i="1"/>
  <c r="G1314" i="1"/>
  <c r="D1314" i="1"/>
  <c r="F1314" i="1" s="1"/>
  <c r="G1313" i="1"/>
  <c r="D1313" i="1"/>
  <c r="G1312" i="1"/>
  <c r="L1312" i="1" s="1"/>
  <c r="D1312" i="1"/>
  <c r="F1312" i="1" s="1"/>
  <c r="J1311" i="1"/>
  <c r="G1311" i="1"/>
  <c r="D1311" i="1"/>
  <c r="F1311" i="1" s="1"/>
  <c r="J1310" i="1"/>
  <c r="G1310" i="1"/>
  <c r="D1310" i="1"/>
  <c r="F1310" i="1" s="1"/>
  <c r="G1309" i="1"/>
  <c r="D1309" i="1"/>
  <c r="J1308" i="1"/>
  <c r="G1308" i="1"/>
  <c r="L1308" i="1" s="1"/>
  <c r="D1308" i="1"/>
  <c r="F1308" i="1" s="1"/>
  <c r="J1307" i="1"/>
  <c r="G1307" i="1"/>
  <c r="D1307" i="1"/>
  <c r="F1307" i="1" s="1"/>
  <c r="G1306" i="1"/>
  <c r="D1306" i="1"/>
  <c r="F1306" i="1" s="1"/>
  <c r="G1305" i="1"/>
  <c r="D1305" i="1"/>
  <c r="J1304" i="1"/>
  <c r="G1304" i="1"/>
  <c r="L1304" i="1" s="1"/>
  <c r="D1304" i="1"/>
  <c r="F1304" i="1" s="1"/>
  <c r="J1303" i="1"/>
  <c r="G1303" i="1"/>
  <c r="D1303" i="1"/>
  <c r="F1303" i="1" s="1"/>
  <c r="G1302" i="1"/>
  <c r="D1302" i="1"/>
  <c r="F1302" i="1" s="1"/>
  <c r="G1301" i="1"/>
  <c r="D1301" i="1"/>
  <c r="G1300" i="1"/>
  <c r="L1300" i="1" s="1"/>
  <c r="D1300" i="1"/>
  <c r="F1300" i="1" s="1"/>
  <c r="J1299" i="1"/>
  <c r="G1299" i="1"/>
  <c r="D1299" i="1"/>
  <c r="F1299" i="1" s="1"/>
  <c r="J1298" i="1"/>
  <c r="G1298" i="1"/>
  <c r="D1298" i="1"/>
  <c r="F1298" i="1" s="1"/>
  <c r="G1297" i="1"/>
  <c r="D1297" i="1"/>
  <c r="G1296" i="1"/>
  <c r="L1296" i="1" s="1"/>
  <c r="D1296" i="1"/>
  <c r="F1296" i="1" s="1"/>
  <c r="J1295" i="1"/>
  <c r="G1295" i="1"/>
  <c r="D1295" i="1"/>
  <c r="F1295" i="1" s="1"/>
  <c r="J1294" i="1"/>
  <c r="G1294" i="1"/>
  <c r="D1294" i="1"/>
  <c r="F1294" i="1" s="1"/>
  <c r="G1293" i="1"/>
  <c r="D1293" i="1"/>
  <c r="J1292" i="1"/>
  <c r="G1292" i="1"/>
  <c r="L1292" i="1" s="1"/>
  <c r="D1292" i="1"/>
  <c r="F1292" i="1" s="1"/>
  <c r="J1291" i="1"/>
  <c r="G1291" i="1"/>
  <c r="D1291" i="1"/>
  <c r="F1291" i="1" s="1"/>
  <c r="G1290" i="1"/>
  <c r="D1290" i="1"/>
  <c r="F1290" i="1" s="1"/>
  <c r="G1289" i="1"/>
  <c r="D1289" i="1"/>
  <c r="J1288" i="1"/>
  <c r="G1288" i="1"/>
  <c r="L1288" i="1" s="1"/>
  <c r="D1288" i="1"/>
  <c r="F1288" i="1" s="1"/>
  <c r="J1287" i="1"/>
  <c r="G1287" i="1"/>
  <c r="D1287" i="1"/>
  <c r="F1287" i="1" s="1"/>
  <c r="G1286" i="1"/>
  <c r="D1286" i="1"/>
  <c r="F1286" i="1" s="1"/>
  <c r="G1285" i="1"/>
  <c r="D1285" i="1"/>
  <c r="G1284" i="1"/>
  <c r="L1284" i="1" s="1"/>
  <c r="D1284" i="1"/>
  <c r="F1284" i="1" s="1"/>
  <c r="J1283" i="1"/>
  <c r="G1283" i="1"/>
  <c r="D1283" i="1"/>
  <c r="F1283" i="1" s="1"/>
  <c r="J1282" i="1"/>
  <c r="G1282" i="1"/>
  <c r="D1282" i="1"/>
  <c r="F1282" i="1" s="1"/>
  <c r="G1281" i="1"/>
  <c r="D1281" i="1"/>
  <c r="G1280" i="1"/>
  <c r="L1280" i="1" s="1"/>
  <c r="D1280" i="1"/>
  <c r="F1280" i="1" s="1"/>
  <c r="J1279" i="1"/>
  <c r="G1279" i="1"/>
  <c r="D1279" i="1"/>
  <c r="F1279" i="1" s="1"/>
  <c r="J1278" i="1"/>
  <c r="G1278" i="1"/>
  <c r="D1278" i="1"/>
  <c r="F1278" i="1" s="1"/>
  <c r="G1277" i="1"/>
  <c r="D1277" i="1"/>
  <c r="J1276" i="1"/>
  <c r="G1276" i="1"/>
  <c r="L1276" i="1" s="1"/>
  <c r="D1276" i="1"/>
  <c r="F1276" i="1" s="1"/>
  <c r="J1275" i="1"/>
  <c r="G1275" i="1"/>
  <c r="D1275" i="1"/>
  <c r="F1275" i="1" s="1"/>
  <c r="G1274" i="1"/>
  <c r="D1274" i="1"/>
  <c r="F1274" i="1" s="1"/>
  <c r="G1273" i="1"/>
  <c r="D1273" i="1"/>
  <c r="J1272" i="1"/>
  <c r="G1272" i="1"/>
  <c r="L1272" i="1" s="1"/>
  <c r="D1272" i="1"/>
  <c r="F1272" i="1" s="1"/>
  <c r="J1271" i="1"/>
  <c r="G1271" i="1"/>
  <c r="D1271" i="1"/>
  <c r="F1271" i="1" s="1"/>
  <c r="G1270" i="1"/>
  <c r="D1270" i="1"/>
  <c r="F1270" i="1" s="1"/>
  <c r="G1269" i="1"/>
  <c r="D1269" i="1"/>
  <c r="G1268" i="1"/>
  <c r="L1268" i="1" s="1"/>
  <c r="D1268" i="1"/>
  <c r="F1268" i="1" s="1"/>
  <c r="J1267" i="1"/>
  <c r="G1267" i="1"/>
  <c r="D1267" i="1"/>
  <c r="F1267" i="1" s="1"/>
  <c r="J1266" i="1"/>
  <c r="G1266" i="1"/>
  <c r="D1266" i="1"/>
  <c r="F1266" i="1" s="1"/>
  <c r="G1265" i="1"/>
  <c r="D1265" i="1"/>
  <c r="G1264" i="1"/>
  <c r="L1264" i="1" s="1"/>
  <c r="D1264" i="1"/>
  <c r="F1264" i="1" s="1"/>
  <c r="J1263" i="1"/>
  <c r="G1263" i="1"/>
  <c r="D1263" i="1"/>
  <c r="F1263" i="1" s="1"/>
  <c r="J1262" i="1"/>
  <c r="G1262" i="1"/>
  <c r="D1262" i="1"/>
  <c r="F1262" i="1" s="1"/>
  <c r="G1261" i="1"/>
  <c r="D1261" i="1"/>
  <c r="J1260" i="1"/>
  <c r="G1260" i="1"/>
  <c r="L1260" i="1" s="1"/>
  <c r="D1260" i="1"/>
  <c r="F1260" i="1" s="1"/>
  <c r="J1259" i="1"/>
  <c r="G1259" i="1"/>
  <c r="D1259" i="1"/>
  <c r="F1259" i="1" s="1"/>
  <c r="G1258" i="1"/>
  <c r="D1258" i="1"/>
  <c r="F1258" i="1" s="1"/>
  <c r="G1257" i="1"/>
  <c r="D1257" i="1"/>
  <c r="J1256" i="1"/>
  <c r="G1256" i="1"/>
  <c r="L1256" i="1" s="1"/>
  <c r="D1256" i="1"/>
  <c r="F1256" i="1" s="1"/>
  <c r="J1255" i="1"/>
  <c r="G1255" i="1"/>
  <c r="D1255" i="1"/>
  <c r="F1255" i="1" s="1"/>
  <c r="G1254" i="1"/>
  <c r="D1254" i="1"/>
  <c r="F1254" i="1" s="1"/>
  <c r="G1253" i="1"/>
  <c r="D1253" i="1"/>
  <c r="G1252" i="1"/>
  <c r="L1252" i="1" s="1"/>
  <c r="D1252" i="1"/>
  <c r="F1252" i="1" s="1"/>
  <c r="J1251" i="1"/>
  <c r="G1251" i="1"/>
  <c r="D1251" i="1"/>
  <c r="F1251" i="1" s="1"/>
  <c r="J1250" i="1"/>
  <c r="G1250" i="1"/>
  <c r="D1250" i="1"/>
  <c r="F1250" i="1" s="1"/>
  <c r="G1249" i="1"/>
  <c r="D1249" i="1"/>
  <c r="G1248" i="1"/>
  <c r="L1248" i="1" s="1"/>
  <c r="D1248" i="1"/>
  <c r="F1248" i="1" s="1"/>
  <c r="J1247" i="1"/>
  <c r="G1247" i="1"/>
  <c r="D1247" i="1"/>
  <c r="F1247" i="1" s="1"/>
  <c r="J1246" i="1"/>
  <c r="G1246" i="1"/>
  <c r="D1246" i="1"/>
  <c r="F1246" i="1" s="1"/>
  <c r="G1245" i="1"/>
  <c r="D1245" i="1"/>
  <c r="J1244" i="1"/>
  <c r="G1244" i="1"/>
  <c r="L1244" i="1" s="1"/>
  <c r="D1244" i="1"/>
  <c r="F1244" i="1" s="1"/>
  <c r="J1243" i="1"/>
  <c r="G1243" i="1"/>
  <c r="D1243" i="1"/>
  <c r="F1243" i="1" s="1"/>
  <c r="G1242" i="1"/>
  <c r="D1242" i="1"/>
  <c r="F1242" i="1" s="1"/>
  <c r="G1241" i="1"/>
  <c r="D1241" i="1"/>
  <c r="J1240" i="1"/>
  <c r="G1240" i="1"/>
  <c r="L1240" i="1" s="1"/>
  <c r="D1240" i="1"/>
  <c r="F1240" i="1" s="1"/>
  <c r="J1239" i="1"/>
  <c r="G1239" i="1"/>
  <c r="D1239" i="1"/>
  <c r="F1239" i="1" s="1"/>
  <c r="G1238" i="1"/>
  <c r="D1238" i="1"/>
  <c r="F1238" i="1" s="1"/>
  <c r="G1237" i="1"/>
  <c r="D1237" i="1"/>
  <c r="G1236" i="1"/>
  <c r="L1236" i="1" s="1"/>
  <c r="D1236" i="1"/>
  <c r="F1236" i="1" s="1"/>
  <c r="J1235" i="1"/>
  <c r="G1235" i="1"/>
  <c r="D1235" i="1"/>
  <c r="F1235" i="1" s="1"/>
  <c r="J1234" i="1"/>
  <c r="G1234" i="1"/>
  <c r="D1234" i="1"/>
  <c r="F1234" i="1" s="1"/>
  <c r="G1233" i="1"/>
  <c r="D1233" i="1"/>
  <c r="G1232" i="1"/>
  <c r="L1232" i="1" s="1"/>
  <c r="D1232" i="1"/>
  <c r="F1232" i="1" s="1"/>
  <c r="L1231" i="1"/>
  <c r="J1231" i="1"/>
  <c r="G1231" i="1"/>
  <c r="H1231" i="1" s="1"/>
  <c r="D1231" i="1"/>
  <c r="F1231" i="1" s="1"/>
  <c r="G1230" i="1"/>
  <c r="L1230" i="1" s="1"/>
  <c r="D1230" i="1"/>
  <c r="F1230" i="1" s="1"/>
  <c r="G1229" i="1"/>
  <c r="D1229" i="1"/>
  <c r="J1229" i="1" s="1"/>
  <c r="J1228" i="1"/>
  <c r="G1228" i="1"/>
  <c r="L1228" i="1" s="1"/>
  <c r="D1228" i="1"/>
  <c r="F1228" i="1" s="1"/>
  <c r="J1227" i="1"/>
  <c r="G1227" i="1"/>
  <c r="H1227" i="1" s="1"/>
  <c r="D1227" i="1"/>
  <c r="F1227" i="1" s="1"/>
  <c r="J1226" i="1"/>
  <c r="G1226" i="1"/>
  <c r="L1226" i="1" s="1"/>
  <c r="D1226" i="1"/>
  <c r="F1226" i="1" s="1"/>
  <c r="G1225" i="1"/>
  <c r="F1225" i="1"/>
  <c r="D1225" i="1"/>
  <c r="J1225" i="1" s="1"/>
  <c r="G1224" i="1"/>
  <c r="L1224" i="1" s="1"/>
  <c r="D1224" i="1"/>
  <c r="F1224" i="1" s="1"/>
  <c r="L1223" i="1"/>
  <c r="J1223" i="1"/>
  <c r="G1223" i="1"/>
  <c r="H1223" i="1" s="1"/>
  <c r="D1223" i="1"/>
  <c r="F1223" i="1" s="1"/>
  <c r="J1222" i="1"/>
  <c r="G1222" i="1"/>
  <c r="L1222" i="1" s="1"/>
  <c r="D1222" i="1"/>
  <c r="F1222" i="1" s="1"/>
  <c r="G1221" i="1"/>
  <c r="D1221" i="1"/>
  <c r="J1221" i="1" s="1"/>
  <c r="J1220" i="1"/>
  <c r="G1220" i="1"/>
  <c r="L1220" i="1" s="1"/>
  <c r="D1220" i="1"/>
  <c r="F1220" i="1" s="1"/>
  <c r="L1219" i="1"/>
  <c r="J1219" i="1"/>
  <c r="G1219" i="1"/>
  <c r="H1219" i="1" s="1"/>
  <c r="D1219" i="1"/>
  <c r="F1219" i="1" s="1"/>
  <c r="J1218" i="1"/>
  <c r="H1218" i="1"/>
  <c r="G1218" i="1"/>
  <c r="L1218" i="1" s="1"/>
  <c r="D1218" i="1"/>
  <c r="F1218" i="1" s="1"/>
  <c r="G1217" i="1"/>
  <c r="D1217" i="1"/>
  <c r="J1217" i="1" s="1"/>
  <c r="G1216" i="1"/>
  <c r="L1216" i="1" s="1"/>
  <c r="D1216" i="1"/>
  <c r="F1216" i="1" s="1"/>
  <c r="L1215" i="1"/>
  <c r="J1215" i="1"/>
  <c r="G1215" i="1"/>
  <c r="H1215" i="1" s="1"/>
  <c r="D1215" i="1"/>
  <c r="F1215" i="1" s="1"/>
  <c r="G1214" i="1"/>
  <c r="L1214" i="1" s="1"/>
  <c r="D1214" i="1"/>
  <c r="F1214" i="1" s="1"/>
  <c r="G1213" i="1"/>
  <c r="D1213" i="1"/>
  <c r="J1213" i="1" s="1"/>
  <c r="J1212" i="1"/>
  <c r="G1212" i="1"/>
  <c r="L1212" i="1" s="1"/>
  <c r="D1212" i="1"/>
  <c r="F1212" i="1" s="1"/>
  <c r="J1211" i="1"/>
  <c r="G1211" i="1"/>
  <c r="H1211" i="1" s="1"/>
  <c r="D1211" i="1"/>
  <c r="F1211" i="1" s="1"/>
  <c r="J1210" i="1"/>
  <c r="G1210" i="1"/>
  <c r="L1210" i="1" s="1"/>
  <c r="D1210" i="1"/>
  <c r="F1210" i="1" s="1"/>
  <c r="G1209" i="1"/>
  <c r="F1209" i="1"/>
  <c r="D1209" i="1"/>
  <c r="J1209" i="1" s="1"/>
  <c r="G1208" i="1"/>
  <c r="L1208" i="1" s="1"/>
  <c r="D1208" i="1"/>
  <c r="F1208" i="1" s="1"/>
  <c r="L1207" i="1"/>
  <c r="J1207" i="1"/>
  <c r="G1207" i="1"/>
  <c r="H1207" i="1" s="1"/>
  <c r="D1207" i="1"/>
  <c r="F1207" i="1" s="1"/>
  <c r="J1206" i="1"/>
  <c r="G1206" i="1"/>
  <c r="L1206" i="1" s="1"/>
  <c r="D1206" i="1"/>
  <c r="F1206" i="1" s="1"/>
  <c r="G1205" i="1"/>
  <c r="D1205" i="1"/>
  <c r="J1205" i="1" s="1"/>
  <c r="J1204" i="1"/>
  <c r="G1204" i="1"/>
  <c r="L1204" i="1" s="1"/>
  <c r="D1204" i="1"/>
  <c r="F1204" i="1" s="1"/>
  <c r="L1203" i="1"/>
  <c r="J1203" i="1"/>
  <c r="G1203" i="1"/>
  <c r="H1203" i="1" s="1"/>
  <c r="D1203" i="1"/>
  <c r="F1203" i="1" s="1"/>
  <c r="J1202" i="1"/>
  <c r="G1202" i="1"/>
  <c r="L1202" i="1" s="1"/>
  <c r="D1202" i="1"/>
  <c r="F1202" i="1" s="1"/>
  <c r="G1201" i="1"/>
  <c r="D1201" i="1"/>
  <c r="J1201" i="1" s="1"/>
  <c r="G1200" i="1"/>
  <c r="L1200" i="1" s="1"/>
  <c r="D1200" i="1"/>
  <c r="F1200" i="1" s="1"/>
  <c r="L1199" i="1"/>
  <c r="J1199" i="1"/>
  <c r="G1199" i="1"/>
  <c r="H1199" i="1" s="1"/>
  <c r="D1199" i="1"/>
  <c r="F1199" i="1" s="1"/>
  <c r="G1198" i="1"/>
  <c r="L1198" i="1" s="1"/>
  <c r="D1198" i="1"/>
  <c r="F1198" i="1" s="1"/>
  <c r="G1197" i="1"/>
  <c r="D1197" i="1"/>
  <c r="J1197" i="1" s="1"/>
  <c r="J1196" i="1"/>
  <c r="G1196" i="1"/>
  <c r="L1196" i="1" s="1"/>
  <c r="D1196" i="1"/>
  <c r="F1196" i="1" s="1"/>
  <c r="J1195" i="1"/>
  <c r="G1195" i="1"/>
  <c r="H1195" i="1" s="1"/>
  <c r="D1195" i="1"/>
  <c r="F1195" i="1" s="1"/>
  <c r="J1194" i="1"/>
  <c r="G1194" i="1"/>
  <c r="L1194" i="1" s="1"/>
  <c r="D1194" i="1"/>
  <c r="F1194" i="1" s="1"/>
  <c r="G1193" i="1"/>
  <c r="D1193" i="1"/>
  <c r="J1193" i="1" s="1"/>
  <c r="G1192" i="1"/>
  <c r="L1192" i="1" s="1"/>
  <c r="D1192" i="1"/>
  <c r="F1192" i="1" s="1"/>
  <c r="L1191" i="1"/>
  <c r="J1191" i="1"/>
  <c r="G1191" i="1"/>
  <c r="H1191" i="1" s="1"/>
  <c r="D1191" i="1"/>
  <c r="F1191" i="1" s="1"/>
  <c r="J1190" i="1"/>
  <c r="G1190" i="1"/>
  <c r="L1190" i="1" s="1"/>
  <c r="D1190" i="1"/>
  <c r="F1190" i="1" s="1"/>
  <c r="G1189" i="1"/>
  <c r="D1189" i="1"/>
  <c r="J1189" i="1" s="1"/>
  <c r="J1188" i="1"/>
  <c r="G1188" i="1"/>
  <c r="L1188" i="1" s="1"/>
  <c r="D1188" i="1"/>
  <c r="F1188" i="1" s="1"/>
  <c r="J1187" i="1"/>
  <c r="G1187" i="1"/>
  <c r="H1187" i="1" s="1"/>
  <c r="D1187" i="1"/>
  <c r="F1187" i="1" s="1"/>
  <c r="J1186" i="1"/>
  <c r="G1186" i="1"/>
  <c r="L1186" i="1" s="1"/>
  <c r="D1186" i="1"/>
  <c r="F1186" i="1" s="1"/>
  <c r="G1185" i="1"/>
  <c r="D1185" i="1"/>
  <c r="J1185" i="1" s="1"/>
  <c r="G1184" i="1"/>
  <c r="L1184" i="1" s="1"/>
  <c r="D1184" i="1"/>
  <c r="F1184" i="1" s="1"/>
  <c r="L1183" i="1"/>
  <c r="J1183" i="1"/>
  <c r="G1183" i="1"/>
  <c r="H1183" i="1" s="1"/>
  <c r="D1183" i="1"/>
  <c r="F1183" i="1" s="1"/>
  <c r="G1182" i="1"/>
  <c r="L1182" i="1" s="1"/>
  <c r="D1182" i="1"/>
  <c r="F1182" i="1" s="1"/>
  <c r="G1181" i="1"/>
  <c r="D1181" i="1"/>
  <c r="J1181" i="1" s="1"/>
  <c r="J1180" i="1"/>
  <c r="G1180" i="1"/>
  <c r="L1180" i="1" s="1"/>
  <c r="D1180" i="1"/>
  <c r="F1180" i="1" s="1"/>
  <c r="J1179" i="1"/>
  <c r="G1179" i="1"/>
  <c r="H1179" i="1" s="1"/>
  <c r="D1179" i="1"/>
  <c r="F1179" i="1" s="1"/>
  <c r="J1178" i="1"/>
  <c r="G1178" i="1"/>
  <c r="L1178" i="1" s="1"/>
  <c r="D1178" i="1"/>
  <c r="F1178" i="1" s="1"/>
  <c r="G1177" i="1"/>
  <c r="D1177" i="1"/>
  <c r="J1177" i="1" s="1"/>
  <c r="G1176" i="1"/>
  <c r="L1176" i="1" s="1"/>
  <c r="D1176" i="1"/>
  <c r="F1176" i="1" s="1"/>
  <c r="L1175" i="1"/>
  <c r="J1175" i="1"/>
  <c r="G1175" i="1"/>
  <c r="H1175" i="1" s="1"/>
  <c r="D1175" i="1"/>
  <c r="F1175" i="1" s="1"/>
  <c r="J1174" i="1"/>
  <c r="G1174" i="1"/>
  <c r="L1174" i="1" s="1"/>
  <c r="D1174" i="1"/>
  <c r="F1174" i="1" s="1"/>
  <c r="G1173" i="1"/>
  <c r="D1173" i="1"/>
  <c r="J1173" i="1" s="1"/>
  <c r="J1172" i="1"/>
  <c r="G1172" i="1"/>
  <c r="L1172" i="1" s="1"/>
  <c r="D1172" i="1"/>
  <c r="F1172" i="1" s="1"/>
  <c r="J1171" i="1"/>
  <c r="G1171" i="1"/>
  <c r="H1171" i="1" s="1"/>
  <c r="D1171" i="1"/>
  <c r="F1171" i="1" s="1"/>
  <c r="J1170" i="1"/>
  <c r="G1170" i="1"/>
  <c r="L1170" i="1" s="1"/>
  <c r="D1170" i="1"/>
  <c r="F1170" i="1" s="1"/>
  <c r="G1169" i="1"/>
  <c r="D1169" i="1"/>
  <c r="J1169" i="1" s="1"/>
  <c r="G1168" i="1"/>
  <c r="L1168" i="1" s="1"/>
  <c r="D1168" i="1"/>
  <c r="F1168" i="1" s="1"/>
  <c r="L1167" i="1"/>
  <c r="J1167" i="1"/>
  <c r="G1167" i="1"/>
  <c r="H1167" i="1" s="1"/>
  <c r="D1167" i="1"/>
  <c r="F1167" i="1" s="1"/>
  <c r="G1166" i="1"/>
  <c r="L1166" i="1" s="1"/>
  <c r="D1166" i="1"/>
  <c r="F1166" i="1" s="1"/>
  <c r="G1165" i="1"/>
  <c r="D1165" i="1"/>
  <c r="J1165" i="1" s="1"/>
  <c r="J1164" i="1"/>
  <c r="G1164" i="1"/>
  <c r="L1164" i="1" s="1"/>
  <c r="D1164" i="1"/>
  <c r="F1164" i="1" s="1"/>
  <c r="J1163" i="1"/>
  <c r="G1163" i="1"/>
  <c r="H1163" i="1" s="1"/>
  <c r="D1163" i="1"/>
  <c r="F1163" i="1" s="1"/>
  <c r="J1162" i="1"/>
  <c r="G1162" i="1"/>
  <c r="L1162" i="1" s="1"/>
  <c r="D1162" i="1"/>
  <c r="F1162" i="1" s="1"/>
  <c r="G1161" i="1"/>
  <c r="D1161" i="1"/>
  <c r="J1161" i="1" s="1"/>
  <c r="G1160" i="1"/>
  <c r="L1160" i="1" s="1"/>
  <c r="D1160" i="1"/>
  <c r="F1160" i="1" s="1"/>
  <c r="L1159" i="1"/>
  <c r="J1159" i="1"/>
  <c r="G1159" i="1"/>
  <c r="H1159" i="1" s="1"/>
  <c r="D1159" i="1"/>
  <c r="F1159" i="1" s="1"/>
  <c r="J1158" i="1"/>
  <c r="G1158" i="1"/>
  <c r="L1158" i="1" s="1"/>
  <c r="D1158" i="1"/>
  <c r="F1158" i="1" s="1"/>
  <c r="G1157" i="1"/>
  <c r="D1157" i="1"/>
  <c r="J1157" i="1" s="1"/>
  <c r="J1156" i="1"/>
  <c r="G1156" i="1"/>
  <c r="L1156" i="1" s="1"/>
  <c r="D1156" i="1"/>
  <c r="F1156" i="1" s="1"/>
  <c r="J1155" i="1"/>
  <c r="G1155" i="1"/>
  <c r="H1155" i="1" s="1"/>
  <c r="D1155" i="1"/>
  <c r="F1155" i="1" s="1"/>
  <c r="J1154" i="1"/>
  <c r="G1154" i="1"/>
  <c r="L1154" i="1" s="1"/>
  <c r="D1154" i="1"/>
  <c r="F1154" i="1" s="1"/>
  <c r="G1153" i="1"/>
  <c r="D1153" i="1"/>
  <c r="J1153" i="1" s="1"/>
  <c r="G1152" i="1"/>
  <c r="L1152" i="1" s="1"/>
  <c r="D1152" i="1"/>
  <c r="F1152" i="1" s="1"/>
  <c r="L1151" i="1"/>
  <c r="J1151" i="1"/>
  <c r="G1151" i="1"/>
  <c r="H1151" i="1" s="1"/>
  <c r="D1151" i="1"/>
  <c r="F1151" i="1" s="1"/>
  <c r="G1150" i="1"/>
  <c r="L1150" i="1" s="1"/>
  <c r="D1150" i="1"/>
  <c r="F1150" i="1" s="1"/>
  <c r="G1149" i="1"/>
  <c r="D1149" i="1"/>
  <c r="J1149" i="1" s="1"/>
  <c r="J1148" i="1"/>
  <c r="G1148" i="1"/>
  <c r="L1148" i="1" s="1"/>
  <c r="D1148" i="1"/>
  <c r="F1148" i="1" s="1"/>
  <c r="J1147" i="1"/>
  <c r="G1147" i="1"/>
  <c r="H1147" i="1" s="1"/>
  <c r="D1147" i="1"/>
  <c r="F1147" i="1" s="1"/>
  <c r="J1146" i="1"/>
  <c r="G1146" i="1"/>
  <c r="L1146" i="1" s="1"/>
  <c r="D1146" i="1"/>
  <c r="F1146" i="1" s="1"/>
  <c r="G1145" i="1"/>
  <c r="D1145" i="1"/>
  <c r="J1145" i="1" s="1"/>
  <c r="G1144" i="1"/>
  <c r="L1144" i="1" s="1"/>
  <c r="D1144" i="1"/>
  <c r="F1144" i="1" s="1"/>
  <c r="L1143" i="1"/>
  <c r="J1143" i="1"/>
  <c r="G1143" i="1"/>
  <c r="H1143" i="1" s="1"/>
  <c r="D1143" i="1"/>
  <c r="F1143" i="1" s="1"/>
  <c r="J1142" i="1"/>
  <c r="G1142" i="1"/>
  <c r="L1142" i="1" s="1"/>
  <c r="D1142" i="1"/>
  <c r="F1142" i="1" s="1"/>
  <c r="G1141" i="1"/>
  <c r="D1141" i="1"/>
  <c r="J1141" i="1" s="1"/>
  <c r="J1140" i="1"/>
  <c r="G1140" i="1"/>
  <c r="L1140" i="1" s="1"/>
  <c r="D1140" i="1"/>
  <c r="F1140" i="1" s="1"/>
  <c r="L1139" i="1"/>
  <c r="J1139" i="1"/>
  <c r="G1139" i="1"/>
  <c r="H1139" i="1" s="1"/>
  <c r="D1139" i="1"/>
  <c r="F1139" i="1" s="1"/>
  <c r="J1138" i="1"/>
  <c r="G1138" i="1"/>
  <c r="L1138" i="1" s="1"/>
  <c r="D1138" i="1"/>
  <c r="F1138" i="1" s="1"/>
  <c r="G1137" i="1"/>
  <c r="D1137" i="1"/>
  <c r="J1137" i="1" s="1"/>
  <c r="G1136" i="1"/>
  <c r="L1136" i="1" s="1"/>
  <c r="D1136" i="1"/>
  <c r="F1136" i="1" s="1"/>
  <c r="L1135" i="1"/>
  <c r="J1135" i="1"/>
  <c r="G1135" i="1"/>
  <c r="H1135" i="1" s="1"/>
  <c r="D1135" i="1"/>
  <c r="F1135" i="1" s="1"/>
  <c r="G1134" i="1"/>
  <c r="L1134" i="1" s="1"/>
  <c r="D1134" i="1"/>
  <c r="F1134" i="1" s="1"/>
  <c r="G1133" i="1"/>
  <c r="D1133" i="1"/>
  <c r="J1133" i="1" s="1"/>
  <c r="J1132" i="1"/>
  <c r="G1132" i="1"/>
  <c r="L1132" i="1" s="1"/>
  <c r="D1132" i="1"/>
  <c r="F1132" i="1" s="1"/>
  <c r="J1131" i="1"/>
  <c r="G1131" i="1"/>
  <c r="H1131" i="1" s="1"/>
  <c r="D1131" i="1"/>
  <c r="F1131" i="1" s="1"/>
  <c r="J1130" i="1"/>
  <c r="G1130" i="1"/>
  <c r="L1130" i="1" s="1"/>
  <c r="D1130" i="1"/>
  <c r="F1130" i="1" s="1"/>
  <c r="G1129" i="1"/>
  <c r="D1129" i="1"/>
  <c r="J1129" i="1" s="1"/>
  <c r="G1128" i="1"/>
  <c r="L1128" i="1" s="1"/>
  <c r="D1128" i="1"/>
  <c r="F1128" i="1" s="1"/>
  <c r="L1127" i="1"/>
  <c r="J1127" i="1"/>
  <c r="G1127" i="1"/>
  <c r="H1127" i="1" s="1"/>
  <c r="D1127" i="1"/>
  <c r="F1127" i="1" s="1"/>
  <c r="J1126" i="1"/>
  <c r="G1126" i="1"/>
  <c r="L1126" i="1" s="1"/>
  <c r="D1126" i="1"/>
  <c r="F1126" i="1" s="1"/>
  <c r="G1125" i="1"/>
  <c r="D1125" i="1"/>
  <c r="J1125" i="1" s="1"/>
  <c r="J1124" i="1"/>
  <c r="G1124" i="1"/>
  <c r="L1124" i="1" s="1"/>
  <c r="D1124" i="1"/>
  <c r="F1124" i="1" s="1"/>
  <c r="L1123" i="1"/>
  <c r="J1123" i="1"/>
  <c r="G1123" i="1"/>
  <c r="H1123" i="1" s="1"/>
  <c r="D1123" i="1"/>
  <c r="F1123" i="1" s="1"/>
  <c r="J1122" i="1"/>
  <c r="G1122" i="1"/>
  <c r="D1122" i="1"/>
  <c r="F1122" i="1" s="1"/>
  <c r="G1121" i="1"/>
  <c r="D1121" i="1"/>
  <c r="J1121" i="1" s="1"/>
  <c r="G1120" i="1"/>
  <c r="L1120" i="1" s="1"/>
  <c r="D1120" i="1"/>
  <c r="F1120" i="1" s="1"/>
  <c r="L1119" i="1"/>
  <c r="J1119" i="1"/>
  <c r="G1119" i="1"/>
  <c r="H1119" i="1" s="1"/>
  <c r="D1119" i="1"/>
  <c r="F1119" i="1" s="1"/>
  <c r="G1118" i="1"/>
  <c r="L1118" i="1" s="1"/>
  <c r="D1118" i="1"/>
  <c r="F1118" i="1" s="1"/>
  <c r="G1117" i="1"/>
  <c r="D1117" i="1"/>
  <c r="J1117" i="1" s="1"/>
  <c r="J1116" i="1"/>
  <c r="G1116" i="1"/>
  <c r="L1116" i="1" s="1"/>
  <c r="D1116" i="1"/>
  <c r="F1116" i="1" s="1"/>
  <c r="J1115" i="1"/>
  <c r="G1115" i="1"/>
  <c r="D1115" i="1"/>
  <c r="F1115" i="1" s="1"/>
  <c r="J1114" i="1"/>
  <c r="G1114" i="1"/>
  <c r="L1114" i="1" s="1"/>
  <c r="D1114" i="1"/>
  <c r="F1114" i="1" s="1"/>
  <c r="G1113" i="1"/>
  <c r="D1113" i="1"/>
  <c r="G1112" i="1"/>
  <c r="L1112" i="1" s="1"/>
  <c r="D1112" i="1"/>
  <c r="F1112" i="1" s="1"/>
  <c r="L1111" i="1"/>
  <c r="J1111" i="1"/>
  <c r="G1111" i="1"/>
  <c r="H1111" i="1" s="1"/>
  <c r="D1111" i="1"/>
  <c r="F1111" i="1" s="1"/>
  <c r="J1110" i="1"/>
  <c r="G1110" i="1"/>
  <c r="D1110" i="1"/>
  <c r="F1110" i="1" s="1"/>
  <c r="G1109" i="1"/>
  <c r="D1109" i="1"/>
  <c r="J1109" i="1" s="1"/>
  <c r="J1108" i="1"/>
  <c r="G1108" i="1"/>
  <c r="L1108" i="1" s="1"/>
  <c r="D1108" i="1"/>
  <c r="F1108" i="1" s="1"/>
  <c r="L1107" i="1"/>
  <c r="J1107" i="1"/>
  <c r="G1107" i="1"/>
  <c r="H1107" i="1" s="1"/>
  <c r="D1107" i="1"/>
  <c r="F1107" i="1" s="1"/>
  <c r="J1106" i="1"/>
  <c r="G1106" i="1"/>
  <c r="D1106" i="1"/>
  <c r="F1106" i="1" s="1"/>
  <c r="G1105" i="1"/>
  <c r="D1105" i="1"/>
  <c r="G1104" i="1"/>
  <c r="D1104" i="1"/>
  <c r="L1103" i="1"/>
  <c r="G1103" i="1"/>
  <c r="H1103" i="1" s="1"/>
  <c r="D1103" i="1"/>
  <c r="F1103" i="1" s="1"/>
  <c r="G1102" i="1"/>
  <c r="L1102" i="1" s="1"/>
  <c r="D1102" i="1"/>
  <c r="J1101" i="1"/>
  <c r="G1101" i="1"/>
  <c r="F1101" i="1"/>
  <c r="D1101" i="1"/>
  <c r="J1100" i="1"/>
  <c r="G1100" i="1"/>
  <c r="D1100" i="1"/>
  <c r="F1100" i="1" s="1"/>
  <c r="L1099" i="1"/>
  <c r="G1099" i="1"/>
  <c r="H1099" i="1" s="1"/>
  <c r="D1099" i="1"/>
  <c r="F1099" i="1" s="1"/>
  <c r="J1098" i="1"/>
  <c r="H1098" i="1"/>
  <c r="G1098" i="1"/>
  <c r="L1098" i="1" s="1"/>
  <c r="D1098" i="1"/>
  <c r="F1098" i="1" s="1"/>
  <c r="J1097" i="1"/>
  <c r="G1097" i="1"/>
  <c r="D1097" i="1"/>
  <c r="F1097" i="1" s="1"/>
  <c r="J1096" i="1"/>
  <c r="G1096" i="1"/>
  <c r="D1096" i="1"/>
  <c r="F1096" i="1" s="1"/>
  <c r="J1095" i="1"/>
  <c r="G1095" i="1"/>
  <c r="D1095" i="1"/>
  <c r="F1095" i="1" s="1"/>
  <c r="J1094" i="1"/>
  <c r="G1094" i="1"/>
  <c r="D1094" i="1"/>
  <c r="F1094" i="1" s="1"/>
  <c r="J1093" i="1"/>
  <c r="G1093" i="1"/>
  <c r="F1093" i="1"/>
  <c r="D1093" i="1"/>
  <c r="J1092" i="1"/>
  <c r="G1092" i="1"/>
  <c r="D1092" i="1"/>
  <c r="F1092" i="1" s="1"/>
  <c r="J1091" i="1"/>
  <c r="G1091" i="1"/>
  <c r="F1091" i="1"/>
  <c r="D1091" i="1"/>
  <c r="J1090" i="1"/>
  <c r="G1090" i="1"/>
  <c r="D1090" i="1"/>
  <c r="F1090" i="1" s="1"/>
  <c r="L1089" i="1"/>
  <c r="G1089" i="1"/>
  <c r="H1089" i="1" s="1"/>
  <c r="D1089" i="1"/>
  <c r="G1088" i="1"/>
  <c r="L1088" i="1" s="1"/>
  <c r="D1088" i="1"/>
  <c r="L1087" i="1"/>
  <c r="G1087" i="1"/>
  <c r="H1087" i="1" s="1"/>
  <c r="D1087" i="1"/>
  <c r="J1086" i="1"/>
  <c r="G1086" i="1"/>
  <c r="D1086" i="1"/>
  <c r="F1086" i="1" s="1"/>
  <c r="J1085" i="1"/>
  <c r="G1085" i="1"/>
  <c r="H1085" i="1" s="1"/>
  <c r="D1085" i="1"/>
  <c r="F1085" i="1" s="1"/>
  <c r="H1084" i="1"/>
  <c r="G1084" i="1"/>
  <c r="L1084" i="1" s="1"/>
  <c r="D1084" i="1"/>
  <c r="L1083" i="1"/>
  <c r="G1083" i="1"/>
  <c r="H1083" i="1" s="1"/>
  <c r="F1083" i="1"/>
  <c r="D1083" i="1"/>
  <c r="J1083" i="1" s="1"/>
  <c r="J1082" i="1"/>
  <c r="G1082" i="1"/>
  <c r="D1082" i="1"/>
  <c r="F1082" i="1" s="1"/>
  <c r="L1081" i="1"/>
  <c r="G1081" i="1"/>
  <c r="H1081" i="1" s="1"/>
  <c r="D1081" i="1"/>
  <c r="F1081" i="1" s="1"/>
  <c r="G1080" i="1"/>
  <c r="D1080" i="1"/>
  <c r="L1079" i="1"/>
  <c r="J1079" i="1"/>
  <c r="G1079" i="1"/>
  <c r="H1079" i="1" s="1"/>
  <c r="D1079" i="1"/>
  <c r="F1079" i="1" s="1"/>
  <c r="H1078" i="1"/>
  <c r="G1078" i="1"/>
  <c r="L1078" i="1" s="1"/>
  <c r="D1078" i="1"/>
  <c r="F1078" i="1" s="1"/>
  <c r="L1077" i="1"/>
  <c r="G1077" i="1"/>
  <c r="H1077" i="1" s="1"/>
  <c r="F1077" i="1"/>
  <c r="D1077" i="1"/>
  <c r="J1077" i="1" s="1"/>
  <c r="J1076" i="1"/>
  <c r="G1076" i="1"/>
  <c r="L1076" i="1" s="1"/>
  <c r="D1076" i="1"/>
  <c r="F1076" i="1" s="1"/>
  <c r="G1075" i="1"/>
  <c r="H1075" i="1" s="1"/>
  <c r="D1075" i="1"/>
  <c r="J1074" i="1"/>
  <c r="G1074" i="1"/>
  <c r="D1074" i="1"/>
  <c r="F1074" i="1" s="1"/>
  <c r="L1073" i="1"/>
  <c r="G1073" i="1"/>
  <c r="H1073" i="1" s="1"/>
  <c r="F1073" i="1"/>
  <c r="D1073" i="1"/>
  <c r="J1073" i="1" s="1"/>
  <c r="J1072" i="1"/>
  <c r="H1072" i="1"/>
  <c r="G1072" i="1"/>
  <c r="L1072" i="1" s="1"/>
  <c r="D1072" i="1"/>
  <c r="F1072" i="1" s="1"/>
  <c r="G1071" i="1"/>
  <c r="D1071" i="1"/>
  <c r="J1071" i="1" s="1"/>
  <c r="J1070" i="1"/>
  <c r="G1070" i="1"/>
  <c r="L1070" i="1" s="1"/>
  <c r="D1070" i="1"/>
  <c r="F1070" i="1" s="1"/>
  <c r="G1069" i="1"/>
  <c r="H1069" i="1" s="1"/>
  <c r="D1069" i="1"/>
  <c r="F1069" i="1" s="1"/>
  <c r="G1068" i="1"/>
  <c r="L1068" i="1" s="1"/>
  <c r="D1068" i="1"/>
  <c r="F1068" i="1" s="1"/>
  <c r="L1067" i="1"/>
  <c r="J1067" i="1"/>
  <c r="G1067" i="1"/>
  <c r="H1067" i="1" s="1"/>
  <c r="F1067" i="1"/>
  <c r="D1067" i="1"/>
  <c r="H1066" i="1"/>
  <c r="G1066" i="1"/>
  <c r="L1066" i="1" s="1"/>
  <c r="D1066" i="1"/>
  <c r="J1065" i="1"/>
  <c r="G1065" i="1"/>
  <c r="D1065" i="1"/>
  <c r="F1065" i="1" s="1"/>
  <c r="G1064" i="1"/>
  <c r="D1064" i="1"/>
  <c r="F1064" i="1" s="1"/>
  <c r="L1063" i="1"/>
  <c r="J1063" i="1"/>
  <c r="G1063" i="1"/>
  <c r="H1063" i="1" s="1"/>
  <c r="D1063" i="1"/>
  <c r="F1063" i="1" s="1"/>
  <c r="H1062" i="1"/>
  <c r="G1062" i="1"/>
  <c r="L1062" i="1" s="1"/>
  <c r="D1062" i="1"/>
  <c r="F1062" i="1" s="1"/>
  <c r="L1061" i="1"/>
  <c r="G1061" i="1"/>
  <c r="H1061" i="1" s="1"/>
  <c r="F1061" i="1"/>
  <c r="D1061" i="1"/>
  <c r="J1061" i="1" s="1"/>
  <c r="H1060" i="1"/>
  <c r="G1060" i="1"/>
  <c r="L1060" i="1" s="1"/>
  <c r="D1060" i="1"/>
  <c r="F1060" i="1" s="1"/>
  <c r="G1059" i="1"/>
  <c r="H1059" i="1" s="1"/>
  <c r="D1059" i="1"/>
  <c r="J1058" i="1"/>
  <c r="G1058" i="1"/>
  <c r="D1058" i="1"/>
  <c r="F1058" i="1" s="1"/>
  <c r="L1057" i="1"/>
  <c r="G1057" i="1"/>
  <c r="H1057" i="1" s="1"/>
  <c r="F1057" i="1"/>
  <c r="D1057" i="1"/>
  <c r="J1057" i="1" s="1"/>
  <c r="J1056" i="1"/>
  <c r="H1056" i="1"/>
  <c r="G1056" i="1"/>
  <c r="L1056" i="1" s="1"/>
  <c r="D1056" i="1"/>
  <c r="F1056" i="1" s="1"/>
  <c r="G1055" i="1"/>
  <c r="D1055" i="1"/>
  <c r="J1055" i="1" s="1"/>
  <c r="J1054" i="1"/>
  <c r="G1054" i="1"/>
  <c r="L1054" i="1" s="1"/>
  <c r="D1054" i="1"/>
  <c r="F1054" i="1" s="1"/>
  <c r="G1053" i="1"/>
  <c r="H1053" i="1" s="1"/>
  <c r="D1053" i="1"/>
  <c r="F1053" i="1" s="1"/>
  <c r="H1052" i="1"/>
  <c r="G1052" i="1"/>
  <c r="L1052" i="1" s="1"/>
  <c r="D1052" i="1"/>
  <c r="F1052" i="1" s="1"/>
  <c r="L1051" i="1"/>
  <c r="J1051" i="1"/>
  <c r="G1051" i="1"/>
  <c r="H1051" i="1" s="1"/>
  <c r="F1051" i="1"/>
  <c r="D1051" i="1"/>
  <c r="H1050" i="1"/>
  <c r="G1050" i="1"/>
  <c r="L1050" i="1" s="1"/>
  <c r="D1050" i="1"/>
  <c r="J1049" i="1"/>
  <c r="G1049" i="1"/>
  <c r="D1049" i="1"/>
  <c r="F1049" i="1" s="1"/>
  <c r="H1048" i="1"/>
  <c r="G1048" i="1"/>
  <c r="L1048" i="1" s="1"/>
  <c r="D1048" i="1"/>
  <c r="F1048" i="1" s="1"/>
  <c r="L1047" i="1"/>
  <c r="G1047" i="1"/>
  <c r="H1047" i="1" s="1"/>
  <c r="D1047" i="1"/>
  <c r="J1046" i="1"/>
  <c r="G1046" i="1"/>
  <c r="D1046" i="1"/>
  <c r="F1046" i="1" s="1"/>
  <c r="G1045" i="1"/>
  <c r="D1045" i="1"/>
  <c r="J1045" i="1" s="1"/>
  <c r="L1044" i="1"/>
  <c r="G1044" i="1"/>
  <c r="H1044" i="1" s="1"/>
  <c r="D1044" i="1"/>
  <c r="F1044" i="1" s="1"/>
  <c r="L1043" i="1"/>
  <c r="J1043" i="1"/>
  <c r="G1043" i="1"/>
  <c r="H1043" i="1" s="1"/>
  <c r="D1043" i="1"/>
  <c r="F1043" i="1" s="1"/>
  <c r="G1042" i="1"/>
  <c r="D1042" i="1"/>
  <c r="J1042" i="1" s="1"/>
  <c r="L1041" i="1"/>
  <c r="G1041" i="1"/>
  <c r="H1041" i="1" s="1"/>
  <c r="F1041" i="1"/>
  <c r="D1041" i="1"/>
  <c r="J1041" i="1" s="1"/>
  <c r="J1040" i="1"/>
  <c r="G1040" i="1"/>
  <c r="H1040" i="1" s="1"/>
  <c r="D1040" i="1"/>
  <c r="F1040" i="1" s="1"/>
  <c r="G1039" i="1"/>
  <c r="D1039" i="1"/>
  <c r="J1039" i="1" s="1"/>
  <c r="J1038" i="1"/>
  <c r="G1038" i="1"/>
  <c r="L1038" i="1" s="1"/>
  <c r="F1038" i="1"/>
  <c r="D1038" i="1"/>
  <c r="L1037" i="1"/>
  <c r="J1037" i="1"/>
  <c r="G1037" i="1"/>
  <c r="H1037" i="1" s="1"/>
  <c r="F1037" i="1"/>
  <c r="D1037" i="1"/>
  <c r="G1036" i="1"/>
  <c r="D1036" i="1"/>
  <c r="F1036" i="1" s="1"/>
  <c r="L1035" i="1"/>
  <c r="J1035" i="1"/>
  <c r="G1035" i="1"/>
  <c r="H1035" i="1" s="1"/>
  <c r="F1035" i="1"/>
  <c r="D1035" i="1"/>
  <c r="J1034" i="1"/>
  <c r="G1034" i="1"/>
  <c r="L1034" i="1" s="1"/>
  <c r="F1034" i="1"/>
  <c r="D1034" i="1"/>
  <c r="L1033" i="1"/>
  <c r="G1033" i="1"/>
  <c r="H1033" i="1" s="1"/>
  <c r="F1033" i="1"/>
  <c r="D1033" i="1"/>
  <c r="J1033" i="1" s="1"/>
  <c r="L1032" i="1"/>
  <c r="J1032" i="1"/>
  <c r="G1032" i="1"/>
  <c r="H1032" i="1" s="1"/>
  <c r="D1032" i="1"/>
  <c r="F1032" i="1" s="1"/>
  <c r="J1031" i="1"/>
  <c r="G1031" i="1"/>
  <c r="L1031" i="1" s="1"/>
  <c r="F1031" i="1"/>
  <c r="D1031" i="1"/>
  <c r="H1030" i="1"/>
  <c r="G1030" i="1"/>
  <c r="L1030" i="1" s="1"/>
  <c r="F1030" i="1"/>
  <c r="D1030" i="1"/>
  <c r="J1030" i="1" s="1"/>
  <c r="L1029" i="1"/>
  <c r="J1029" i="1"/>
  <c r="G1029" i="1"/>
  <c r="H1029" i="1" s="1"/>
  <c r="D1029" i="1"/>
  <c r="F1029" i="1" s="1"/>
  <c r="J1028" i="1"/>
  <c r="G1028" i="1"/>
  <c r="L1028" i="1" s="1"/>
  <c r="D1028" i="1"/>
  <c r="F1028" i="1" s="1"/>
  <c r="H1027" i="1"/>
  <c r="G1027" i="1"/>
  <c r="L1027" i="1" s="1"/>
  <c r="F1027" i="1"/>
  <c r="D1027" i="1"/>
  <c r="J1027" i="1" s="1"/>
  <c r="J1026" i="1"/>
  <c r="H1026" i="1"/>
  <c r="G1026" i="1"/>
  <c r="L1026" i="1" s="1"/>
  <c r="D1026" i="1"/>
  <c r="F1026" i="1" s="1"/>
  <c r="J1025" i="1"/>
  <c r="G1025" i="1"/>
  <c r="L1025" i="1" s="1"/>
  <c r="F1025" i="1"/>
  <c r="D1025" i="1"/>
  <c r="G1024" i="1"/>
  <c r="D1024" i="1"/>
  <c r="J1024" i="1" s="1"/>
  <c r="L1023" i="1"/>
  <c r="G1023" i="1"/>
  <c r="H1023" i="1" s="1"/>
  <c r="D1023" i="1"/>
  <c r="L1022" i="1"/>
  <c r="J1022" i="1"/>
  <c r="H1022" i="1"/>
  <c r="G1022" i="1"/>
  <c r="D1022" i="1"/>
  <c r="F1022" i="1" s="1"/>
  <c r="J1021" i="1"/>
  <c r="G1021" i="1"/>
  <c r="L1021" i="1" s="1"/>
  <c r="F1021" i="1"/>
  <c r="D1021" i="1"/>
  <c r="G1020" i="1"/>
  <c r="D1020" i="1"/>
  <c r="J1020" i="1" s="1"/>
  <c r="L1019" i="1"/>
  <c r="G1019" i="1"/>
  <c r="H1019" i="1" s="1"/>
  <c r="D1019" i="1"/>
  <c r="L1018" i="1"/>
  <c r="J1018" i="1"/>
  <c r="H1018" i="1"/>
  <c r="G1018" i="1"/>
  <c r="D1018" i="1"/>
  <c r="F1018" i="1" s="1"/>
  <c r="J1017" i="1"/>
  <c r="G1017" i="1"/>
  <c r="L1017" i="1" s="1"/>
  <c r="F1017" i="1"/>
  <c r="D1017" i="1"/>
  <c r="G1016" i="1"/>
  <c r="D1016" i="1"/>
  <c r="J1016" i="1" s="1"/>
  <c r="L1015" i="1"/>
  <c r="G1015" i="1"/>
  <c r="H1015" i="1" s="1"/>
  <c r="D1015" i="1"/>
  <c r="L1014" i="1"/>
  <c r="J1014" i="1"/>
  <c r="H1014" i="1"/>
  <c r="G1014" i="1"/>
  <c r="D1014" i="1"/>
  <c r="F1014" i="1" s="1"/>
  <c r="J1013" i="1"/>
  <c r="G1013" i="1"/>
  <c r="L1013" i="1" s="1"/>
  <c r="F1013" i="1"/>
  <c r="D1013" i="1"/>
  <c r="G1012" i="1"/>
  <c r="D1012" i="1"/>
  <c r="J1012" i="1" s="1"/>
  <c r="L1011" i="1"/>
  <c r="G1011" i="1"/>
  <c r="H1011" i="1" s="1"/>
  <c r="D1011" i="1"/>
  <c r="L1010" i="1"/>
  <c r="J1010" i="1"/>
  <c r="H1010" i="1"/>
  <c r="G1010" i="1"/>
  <c r="D1010" i="1"/>
  <c r="F1010" i="1" s="1"/>
  <c r="J1009" i="1"/>
  <c r="G1009" i="1"/>
  <c r="L1009" i="1" s="1"/>
  <c r="F1009" i="1"/>
  <c r="D1009" i="1"/>
  <c r="G1008" i="1"/>
  <c r="D1008" i="1"/>
  <c r="J1008" i="1" s="1"/>
  <c r="L1007" i="1"/>
  <c r="G1007" i="1"/>
  <c r="H1007" i="1" s="1"/>
  <c r="D1007" i="1"/>
  <c r="L1006" i="1"/>
  <c r="J1006" i="1"/>
  <c r="H1006" i="1"/>
  <c r="G1006" i="1"/>
  <c r="D1006" i="1"/>
  <c r="F1006" i="1" s="1"/>
  <c r="J1005" i="1"/>
  <c r="G1005" i="1"/>
  <c r="L1005" i="1" s="1"/>
  <c r="F1005" i="1"/>
  <c r="D1005" i="1"/>
  <c r="G1004" i="1"/>
  <c r="D1004" i="1"/>
  <c r="J1004" i="1" s="1"/>
  <c r="L1003" i="1"/>
  <c r="G1003" i="1"/>
  <c r="H1003" i="1" s="1"/>
  <c r="D1003" i="1"/>
  <c r="L1002" i="1"/>
  <c r="J1002" i="1"/>
  <c r="H1002" i="1"/>
  <c r="G1002" i="1"/>
  <c r="D1002" i="1"/>
  <c r="F1002" i="1" s="1"/>
  <c r="J1001" i="1"/>
  <c r="G1001" i="1"/>
  <c r="L1001" i="1" s="1"/>
  <c r="F1001" i="1"/>
  <c r="D1001" i="1"/>
  <c r="G1000" i="1"/>
  <c r="D1000" i="1"/>
  <c r="J1000" i="1" s="1"/>
  <c r="L999" i="1"/>
  <c r="G999" i="1"/>
  <c r="H999" i="1" s="1"/>
  <c r="D999" i="1"/>
  <c r="L998" i="1"/>
  <c r="J998" i="1"/>
  <c r="H998" i="1"/>
  <c r="G998" i="1"/>
  <c r="D998" i="1"/>
  <c r="F998" i="1" s="1"/>
  <c r="J997" i="1"/>
  <c r="G997" i="1"/>
  <c r="L997" i="1" s="1"/>
  <c r="F997" i="1"/>
  <c r="D997" i="1"/>
  <c r="G996" i="1"/>
  <c r="D996" i="1"/>
  <c r="J996" i="1" s="1"/>
  <c r="L995" i="1"/>
  <c r="G995" i="1"/>
  <c r="H995" i="1" s="1"/>
  <c r="D995" i="1"/>
  <c r="L994" i="1"/>
  <c r="J994" i="1"/>
  <c r="H994" i="1"/>
  <c r="G994" i="1"/>
  <c r="D994" i="1"/>
  <c r="F994" i="1" s="1"/>
  <c r="J993" i="1"/>
  <c r="G993" i="1"/>
  <c r="L993" i="1" s="1"/>
  <c r="F993" i="1"/>
  <c r="D993" i="1"/>
  <c r="G992" i="1"/>
  <c r="D992" i="1"/>
  <c r="J992" i="1" s="1"/>
  <c r="L991" i="1"/>
  <c r="G991" i="1"/>
  <c r="H991" i="1" s="1"/>
  <c r="D991" i="1"/>
  <c r="L990" i="1"/>
  <c r="J990" i="1"/>
  <c r="H990" i="1"/>
  <c r="G990" i="1"/>
  <c r="D990" i="1"/>
  <c r="F990" i="1" s="1"/>
  <c r="J989" i="1"/>
  <c r="G989" i="1"/>
  <c r="L989" i="1" s="1"/>
  <c r="F989" i="1"/>
  <c r="D989" i="1"/>
  <c r="G988" i="1"/>
  <c r="D988" i="1"/>
  <c r="J988" i="1" s="1"/>
  <c r="L987" i="1"/>
  <c r="G987" i="1"/>
  <c r="H987" i="1" s="1"/>
  <c r="D987" i="1"/>
  <c r="L986" i="1"/>
  <c r="J986" i="1"/>
  <c r="H986" i="1"/>
  <c r="G986" i="1"/>
  <c r="D986" i="1"/>
  <c r="F986" i="1" s="1"/>
  <c r="J985" i="1"/>
  <c r="G985" i="1"/>
  <c r="L985" i="1" s="1"/>
  <c r="F985" i="1"/>
  <c r="D985" i="1"/>
  <c r="G984" i="1"/>
  <c r="D984" i="1"/>
  <c r="J984" i="1" s="1"/>
  <c r="L983" i="1"/>
  <c r="G983" i="1"/>
  <c r="H983" i="1" s="1"/>
  <c r="D983" i="1"/>
  <c r="L982" i="1"/>
  <c r="J982" i="1"/>
  <c r="H982" i="1"/>
  <c r="G982" i="1"/>
  <c r="D982" i="1"/>
  <c r="F982" i="1" s="1"/>
  <c r="J981" i="1"/>
  <c r="G981" i="1"/>
  <c r="L981" i="1" s="1"/>
  <c r="F981" i="1"/>
  <c r="D981" i="1"/>
  <c r="G980" i="1"/>
  <c r="D980" i="1"/>
  <c r="J980" i="1" s="1"/>
  <c r="L979" i="1"/>
  <c r="G979" i="1"/>
  <c r="H979" i="1" s="1"/>
  <c r="D979" i="1"/>
  <c r="L978" i="1"/>
  <c r="J978" i="1"/>
  <c r="H978" i="1"/>
  <c r="G978" i="1"/>
  <c r="D978" i="1"/>
  <c r="F978" i="1" s="1"/>
  <c r="J977" i="1"/>
  <c r="G977" i="1"/>
  <c r="L977" i="1" s="1"/>
  <c r="F977" i="1"/>
  <c r="D977" i="1"/>
  <c r="G976" i="1"/>
  <c r="D976" i="1"/>
  <c r="J976" i="1" s="1"/>
  <c r="L975" i="1"/>
  <c r="G975" i="1"/>
  <c r="H975" i="1" s="1"/>
  <c r="D975" i="1"/>
  <c r="L974" i="1"/>
  <c r="J974" i="1"/>
  <c r="H974" i="1"/>
  <c r="G974" i="1"/>
  <c r="D974" i="1"/>
  <c r="F974" i="1" s="1"/>
  <c r="J973" i="1"/>
  <c r="G973" i="1"/>
  <c r="L973" i="1" s="1"/>
  <c r="F973" i="1"/>
  <c r="D973" i="1"/>
  <c r="G972" i="1"/>
  <c r="D972" i="1"/>
  <c r="J972" i="1" s="1"/>
  <c r="L971" i="1"/>
  <c r="G971" i="1"/>
  <c r="H971" i="1" s="1"/>
  <c r="D971" i="1"/>
  <c r="L970" i="1"/>
  <c r="J970" i="1"/>
  <c r="H970" i="1"/>
  <c r="G970" i="1"/>
  <c r="D970" i="1"/>
  <c r="F970" i="1" s="1"/>
  <c r="J969" i="1"/>
  <c r="G969" i="1"/>
  <c r="L969" i="1" s="1"/>
  <c r="F969" i="1"/>
  <c r="D969" i="1"/>
  <c r="G968" i="1"/>
  <c r="D968" i="1"/>
  <c r="J968" i="1" s="1"/>
  <c r="L967" i="1"/>
  <c r="G967" i="1"/>
  <c r="H967" i="1" s="1"/>
  <c r="D967" i="1"/>
  <c r="L966" i="1"/>
  <c r="J966" i="1"/>
  <c r="H966" i="1"/>
  <c r="G966" i="1"/>
  <c r="D966" i="1"/>
  <c r="F966" i="1" s="1"/>
  <c r="J965" i="1"/>
  <c r="G965" i="1"/>
  <c r="L965" i="1" s="1"/>
  <c r="F965" i="1"/>
  <c r="D965" i="1"/>
  <c r="G964" i="1"/>
  <c r="D964" i="1"/>
  <c r="J964" i="1" s="1"/>
  <c r="L963" i="1"/>
  <c r="G963" i="1"/>
  <c r="H963" i="1" s="1"/>
  <c r="D963" i="1"/>
  <c r="L962" i="1"/>
  <c r="J962" i="1"/>
  <c r="H962" i="1"/>
  <c r="G962" i="1"/>
  <c r="D962" i="1"/>
  <c r="F962" i="1" s="1"/>
  <c r="J961" i="1"/>
  <c r="G961" i="1"/>
  <c r="L961" i="1" s="1"/>
  <c r="F961" i="1"/>
  <c r="D961" i="1"/>
  <c r="G960" i="1"/>
  <c r="D960" i="1"/>
  <c r="J960" i="1" s="1"/>
  <c r="L959" i="1"/>
  <c r="G959" i="1"/>
  <c r="H959" i="1" s="1"/>
  <c r="D959" i="1"/>
  <c r="L958" i="1"/>
  <c r="J958" i="1"/>
  <c r="H958" i="1"/>
  <c r="G958" i="1"/>
  <c r="D958" i="1"/>
  <c r="F958" i="1" s="1"/>
  <c r="J957" i="1"/>
  <c r="G957" i="1"/>
  <c r="L957" i="1" s="1"/>
  <c r="F957" i="1"/>
  <c r="D957" i="1"/>
  <c r="G956" i="1"/>
  <c r="D956" i="1"/>
  <c r="J956" i="1" s="1"/>
  <c r="L955" i="1"/>
  <c r="G955" i="1"/>
  <c r="H955" i="1" s="1"/>
  <c r="D955" i="1"/>
  <c r="L954" i="1"/>
  <c r="J954" i="1"/>
  <c r="H954" i="1"/>
  <c r="G954" i="1"/>
  <c r="D954" i="1"/>
  <c r="F954" i="1" s="1"/>
  <c r="J953" i="1"/>
  <c r="G953" i="1"/>
  <c r="L953" i="1" s="1"/>
  <c r="F953" i="1"/>
  <c r="D953" i="1"/>
  <c r="G952" i="1"/>
  <c r="D952" i="1"/>
  <c r="J952" i="1" s="1"/>
  <c r="L951" i="1"/>
  <c r="G951" i="1"/>
  <c r="H951" i="1" s="1"/>
  <c r="D951" i="1"/>
  <c r="L950" i="1"/>
  <c r="J950" i="1"/>
  <c r="H950" i="1"/>
  <c r="G950" i="1"/>
  <c r="D950" i="1"/>
  <c r="F950" i="1" s="1"/>
  <c r="J949" i="1"/>
  <c r="G949" i="1"/>
  <c r="L949" i="1" s="1"/>
  <c r="F949" i="1"/>
  <c r="D949" i="1"/>
  <c r="G948" i="1"/>
  <c r="D948" i="1"/>
  <c r="J948" i="1" s="1"/>
  <c r="L947" i="1"/>
  <c r="G947" i="1"/>
  <c r="H947" i="1" s="1"/>
  <c r="D947" i="1"/>
  <c r="L946" i="1"/>
  <c r="J946" i="1"/>
  <c r="H946" i="1"/>
  <c r="G946" i="1"/>
  <c r="D946" i="1"/>
  <c r="F946" i="1" s="1"/>
  <c r="J945" i="1"/>
  <c r="G945" i="1"/>
  <c r="L945" i="1" s="1"/>
  <c r="F945" i="1"/>
  <c r="D945" i="1"/>
  <c r="G944" i="1"/>
  <c r="D944" i="1"/>
  <c r="J944" i="1" s="1"/>
  <c r="L943" i="1"/>
  <c r="G943" i="1"/>
  <c r="H943" i="1" s="1"/>
  <c r="D943" i="1"/>
  <c r="L942" i="1"/>
  <c r="J942" i="1"/>
  <c r="H942" i="1"/>
  <c r="G942" i="1"/>
  <c r="D942" i="1"/>
  <c r="F942" i="1" s="1"/>
  <c r="J941" i="1"/>
  <c r="G941" i="1"/>
  <c r="L941" i="1" s="1"/>
  <c r="F941" i="1"/>
  <c r="D941" i="1"/>
  <c r="G940" i="1"/>
  <c r="D940" i="1"/>
  <c r="J940" i="1" s="1"/>
  <c r="L939" i="1"/>
  <c r="G939" i="1"/>
  <c r="H939" i="1" s="1"/>
  <c r="D939" i="1"/>
  <c r="L938" i="1"/>
  <c r="J938" i="1"/>
  <c r="H938" i="1"/>
  <c r="G938" i="1"/>
  <c r="D938" i="1"/>
  <c r="F938" i="1" s="1"/>
  <c r="J937" i="1"/>
  <c r="G937" i="1"/>
  <c r="L937" i="1" s="1"/>
  <c r="F937" i="1"/>
  <c r="D937" i="1"/>
  <c r="G936" i="1"/>
  <c r="D936" i="1"/>
  <c r="J936" i="1" s="1"/>
  <c r="L935" i="1"/>
  <c r="G935" i="1"/>
  <c r="H935" i="1" s="1"/>
  <c r="D935" i="1"/>
  <c r="L934" i="1"/>
  <c r="J934" i="1"/>
  <c r="H934" i="1"/>
  <c r="G934" i="1"/>
  <c r="D934" i="1"/>
  <c r="F934" i="1" s="1"/>
  <c r="J933" i="1"/>
  <c r="G933" i="1"/>
  <c r="L933" i="1" s="1"/>
  <c r="F933" i="1"/>
  <c r="D933" i="1"/>
  <c r="G932" i="1"/>
  <c r="D932" i="1"/>
  <c r="J932" i="1" s="1"/>
  <c r="L931" i="1"/>
  <c r="G931" i="1"/>
  <c r="H931" i="1" s="1"/>
  <c r="D931" i="1"/>
  <c r="L930" i="1"/>
  <c r="J930" i="1"/>
  <c r="H930" i="1"/>
  <c r="G930" i="1"/>
  <c r="D930" i="1"/>
  <c r="F930" i="1" s="1"/>
  <c r="J929" i="1"/>
  <c r="G929" i="1"/>
  <c r="L929" i="1" s="1"/>
  <c r="F929" i="1"/>
  <c r="D929" i="1"/>
  <c r="G928" i="1"/>
  <c r="D928" i="1"/>
  <c r="J928" i="1" s="1"/>
  <c r="L927" i="1"/>
  <c r="G927" i="1"/>
  <c r="H927" i="1" s="1"/>
  <c r="D927" i="1"/>
  <c r="L926" i="1"/>
  <c r="J926" i="1"/>
  <c r="H926" i="1"/>
  <c r="G926" i="1"/>
  <c r="D926" i="1"/>
  <c r="F926" i="1" s="1"/>
  <c r="J925" i="1"/>
  <c r="G925" i="1"/>
  <c r="L925" i="1" s="1"/>
  <c r="F925" i="1"/>
  <c r="D925" i="1"/>
  <c r="G924" i="1"/>
  <c r="D924" i="1"/>
  <c r="J924" i="1" s="1"/>
  <c r="L923" i="1"/>
  <c r="G923" i="1"/>
  <c r="H923" i="1" s="1"/>
  <c r="D923" i="1"/>
  <c r="L922" i="1"/>
  <c r="J922" i="1"/>
  <c r="H922" i="1"/>
  <c r="G922" i="1"/>
  <c r="D922" i="1"/>
  <c r="F922" i="1" s="1"/>
  <c r="J921" i="1"/>
  <c r="G921" i="1"/>
  <c r="L921" i="1" s="1"/>
  <c r="F921" i="1"/>
  <c r="D921" i="1"/>
  <c r="G920" i="1"/>
  <c r="D920" i="1"/>
  <c r="J920" i="1" s="1"/>
  <c r="L919" i="1"/>
  <c r="G919" i="1"/>
  <c r="H919" i="1" s="1"/>
  <c r="D919" i="1"/>
  <c r="L918" i="1"/>
  <c r="J918" i="1"/>
  <c r="H918" i="1"/>
  <c r="G918" i="1"/>
  <c r="D918" i="1"/>
  <c r="F918" i="1" s="1"/>
  <c r="J917" i="1"/>
  <c r="G917" i="1"/>
  <c r="L917" i="1" s="1"/>
  <c r="F917" i="1"/>
  <c r="D917" i="1"/>
  <c r="G916" i="1"/>
  <c r="D916" i="1"/>
  <c r="J916" i="1" s="1"/>
  <c r="L915" i="1"/>
  <c r="G915" i="1"/>
  <c r="H915" i="1" s="1"/>
  <c r="D915" i="1"/>
  <c r="L914" i="1"/>
  <c r="J914" i="1"/>
  <c r="H914" i="1"/>
  <c r="G914" i="1"/>
  <c r="D914" i="1"/>
  <c r="F914" i="1" s="1"/>
  <c r="J913" i="1"/>
  <c r="G913" i="1"/>
  <c r="L913" i="1" s="1"/>
  <c r="F913" i="1"/>
  <c r="D913" i="1"/>
  <c r="G912" i="1"/>
  <c r="D912" i="1"/>
  <c r="J912" i="1" s="1"/>
  <c r="L911" i="1"/>
  <c r="G911" i="1"/>
  <c r="H911" i="1" s="1"/>
  <c r="D911" i="1"/>
  <c r="L910" i="1"/>
  <c r="J910" i="1"/>
  <c r="H910" i="1"/>
  <c r="G910" i="1"/>
  <c r="D910" i="1"/>
  <c r="F910" i="1" s="1"/>
  <c r="J909" i="1"/>
  <c r="G909" i="1"/>
  <c r="L909" i="1" s="1"/>
  <c r="F909" i="1"/>
  <c r="D909" i="1"/>
  <c r="G908" i="1"/>
  <c r="D908" i="1"/>
  <c r="J908" i="1" s="1"/>
  <c r="L907" i="1"/>
  <c r="G907" i="1"/>
  <c r="H907" i="1" s="1"/>
  <c r="D907" i="1"/>
  <c r="L906" i="1"/>
  <c r="J906" i="1"/>
  <c r="H906" i="1"/>
  <c r="G906" i="1"/>
  <c r="D906" i="1"/>
  <c r="F906" i="1" s="1"/>
  <c r="J905" i="1"/>
  <c r="G905" i="1"/>
  <c r="L905" i="1" s="1"/>
  <c r="F905" i="1"/>
  <c r="D905" i="1"/>
  <c r="G904" i="1"/>
  <c r="D904" i="1"/>
  <c r="J904" i="1" s="1"/>
  <c r="L903" i="1"/>
  <c r="G903" i="1"/>
  <c r="H903" i="1" s="1"/>
  <c r="D903" i="1"/>
  <c r="L902" i="1"/>
  <c r="J902" i="1"/>
  <c r="H902" i="1"/>
  <c r="G902" i="1"/>
  <c r="D902" i="1"/>
  <c r="F902" i="1" s="1"/>
  <c r="J901" i="1"/>
  <c r="G901" i="1"/>
  <c r="L901" i="1" s="1"/>
  <c r="F901" i="1"/>
  <c r="D901" i="1"/>
  <c r="G900" i="1"/>
  <c r="D900" i="1"/>
  <c r="J900" i="1" s="1"/>
  <c r="L899" i="1"/>
  <c r="G899" i="1"/>
  <c r="H899" i="1" s="1"/>
  <c r="D899" i="1"/>
  <c r="L898" i="1"/>
  <c r="J898" i="1"/>
  <c r="H898" i="1"/>
  <c r="G898" i="1"/>
  <c r="F898" i="1"/>
  <c r="D898" i="1"/>
  <c r="J897" i="1"/>
  <c r="G897" i="1"/>
  <c r="L897" i="1" s="1"/>
  <c r="F897" i="1"/>
  <c r="D897" i="1"/>
  <c r="G896" i="1"/>
  <c r="D896" i="1"/>
  <c r="J896" i="1" s="1"/>
  <c r="L895" i="1"/>
  <c r="H895" i="1"/>
  <c r="G895" i="1"/>
  <c r="D895" i="1"/>
  <c r="L894" i="1"/>
  <c r="J894" i="1"/>
  <c r="H894" i="1"/>
  <c r="G894" i="1"/>
  <c r="F894" i="1"/>
  <c r="D894" i="1"/>
  <c r="J893" i="1"/>
  <c r="G893" i="1"/>
  <c r="L893" i="1" s="1"/>
  <c r="F893" i="1"/>
  <c r="D893" i="1"/>
  <c r="G892" i="1"/>
  <c r="D892" i="1"/>
  <c r="J892" i="1" s="1"/>
  <c r="L891" i="1"/>
  <c r="H891" i="1"/>
  <c r="G891" i="1"/>
  <c r="D891" i="1"/>
  <c r="L890" i="1"/>
  <c r="J890" i="1"/>
  <c r="H890" i="1"/>
  <c r="G890" i="1"/>
  <c r="F890" i="1"/>
  <c r="D890" i="1"/>
  <c r="J889" i="1"/>
  <c r="G889" i="1"/>
  <c r="L889" i="1" s="1"/>
  <c r="F889" i="1"/>
  <c r="D889" i="1"/>
  <c r="G888" i="1"/>
  <c r="D888" i="1"/>
  <c r="J888" i="1" s="1"/>
  <c r="L887" i="1"/>
  <c r="H887" i="1"/>
  <c r="G887" i="1"/>
  <c r="D887" i="1"/>
  <c r="J886" i="1"/>
  <c r="H886" i="1"/>
  <c r="G886" i="1"/>
  <c r="F886" i="1"/>
  <c r="D886" i="1"/>
  <c r="J885" i="1"/>
  <c r="G885" i="1"/>
  <c r="L885" i="1" s="1"/>
  <c r="F885" i="1"/>
  <c r="D885" i="1"/>
  <c r="G884" i="1"/>
  <c r="D884" i="1"/>
  <c r="J884" i="1" s="1"/>
  <c r="L883" i="1"/>
  <c r="H883" i="1"/>
  <c r="G883" i="1"/>
  <c r="D883" i="1"/>
  <c r="L882" i="1"/>
  <c r="J882" i="1"/>
  <c r="H882" i="1"/>
  <c r="G882" i="1"/>
  <c r="F882" i="1"/>
  <c r="D882" i="1"/>
  <c r="J881" i="1"/>
  <c r="G881" i="1"/>
  <c r="L881" i="1" s="1"/>
  <c r="F881" i="1"/>
  <c r="D881" i="1"/>
  <c r="G880" i="1"/>
  <c r="D880" i="1"/>
  <c r="J880" i="1" s="1"/>
  <c r="L879" i="1"/>
  <c r="H879" i="1"/>
  <c r="G879" i="1"/>
  <c r="D879" i="1"/>
  <c r="L878" i="1"/>
  <c r="J878" i="1"/>
  <c r="H878" i="1"/>
  <c r="G878" i="1"/>
  <c r="F878" i="1"/>
  <c r="D878" i="1"/>
  <c r="J877" i="1"/>
  <c r="G877" i="1"/>
  <c r="L877" i="1" s="1"/>
  <c r="F877" i="1"/>
  <c r="D877" i="1"/>
  <c r="G876" i="1"/>
  <c r="D876" i="1"/>
  <c r="J876" i="1" s="1"/>
  <c r="L875" i="1"/>
  <c r="H875" i="1"/>
  <c r="G875" i="1"/>
  <c r="D875" i="1"/>
  <c r="L874" i="1"/>
  <c r="J874" i="1"/>
  <c r="H874" i="1"/>
  <c r="G874" i="1"/>
  <c r="F874" i="1"/>
  <c r="D874" i="1"/>
  <c r="J873" i="1"/>
  <c r="G873" i="1"/>
  <c r="L873" i="1" s="1"/>
  <c r="F873" i="1"/>
  <c r="D873" i="1"/>
  <c r="G872" i="1"/>
  <c r="D872" i="1"/>
  <c r="J872" i="1" s="1"/>
  <c r="L871" i="1"/>
  <c r="H871" i="1"/>
  <c r="G871" i="1"/>
  <c r="D871" i="1"/>
  <c r="L870" i="1"/>
  <c r="J870" i="1"/>
  <c r="H870" i="1"/>
  <c r="G870" i="1"/>
  <c r="F870" i="1"/>
  <c r="D870" i="1"/>
  <c r="J869" i="1"/>
  <c r="G869" i="1"/>
  <c r="L869" i="1" s="1"/>
  <c r="F869" i="1"/>
  <c r="D869" i="1"/>
  <c r="G868" i="1"/>
  <c r="D868" i="1"/>
  <c r="J868" i="1" s="1"/>
  <c r="L867" i="1"/>
  <c r="H867" i="1"/>
  <c r="G867" i="1"/>
  <c r="D867" i="1"/>
  <c r="L866" i="1"/>
  <c r="J866" i="1"/>
  <c r="H866" i="1"/>
  <c r="G866" i="1"/>
  <c r="F866" i="1"/>
  <c r="D866" i="1"/>
  <c r="J865" i="1"/>
  <c r="G865" i="1"/>
  <c r="L865" i="1" s="1"/>
  <c r="F865" i="1"/>
  <c r="D865" i="1"/>
  <c r="G864" i="1"/>
  <c r="D864" i="1"/>
  <c r="J864" i="1" s="1"/>
  <c r="L863" i="1"/>
  <c r="H863" i="1"/>
  <c r="G863" i="1"/>
  <c r="D863" i="1"/>
  <c r="L862" i="1"/>
  <c r="J862" i="1"/>
  <c r="H862" i="1"/>
  <c r="G862" i="1"/>
  <c r="F862" i="1"/>
  <c r="D862" i="1"/>
  <c r="J861" i="1"/>
  <c r="G861" i="1"/>
  <c r="L861" i="1" s="1"/>
  <c r="F861" i="1"/>
  <c r="D861" i="1"/>
  <c r="G860" i="1"/>
  <c r="D860" i="1"/>
  <c r="J860" i="1" s="1"/>
  <c r="L859" i="1"/>
  <c r="H859" i="1"/>
  <c r="G859" i="1"/>
  <c r="D859" i="1"/>
  <c r="L858" i="1"/>
  <c r="J858" i="1"/>
  <c r="H858" i="1"/>
  <c r="G858" i="1"/>
  <c r="F858" i="1"/>
  <c r="D858" i="1"/>
  <c r="J857" i="1"/>
  <c r="G857" i="1"/>
  <c r="L857" i="1" s="1"/>
  <c r="F857" i="1"/>
  <c r="D857" i="1"/>
  <c r="G856" i="1"/>
  <c r="D856" i="1"/>
  <c r="J856" i="1" s="1"/>
  <c r="L855" i="1"/>
  <c r="H855" i="1"/>
  <c r="G855" i="1"/>
  <c r="D855" i="1"/>
  <c r="L854" i="1"/>
  <c r="J854" i="1"/>
  <c r="H854" i="1"/>
  <c r="G854" i="1"/>
  <c r="F854" i="1"/>
  <c r="D854" i="1"/>
  <c r="J853" i="1"/>
  <c r="G853" i="1"/>
  <c r="L853" i="1" s="1"/>
  <c r="F853" i="1"/>
  <c r="D853" i="1"/>
  <c r="G852" i="1"/>
  <c r="D852" i="1"/>
  <c r="J852" i="1" s="1"/>
  <c r="L851" i="1"/>
  <c r="H851" i="1"/>
  <c r="G851" i="1"/>
  <c r="D851" i="1"/>
  <c r="L850" i="1"/>
  <c r="J850" i="1"/>
  <c r="H850" i="1"/>
  <c r="G850" i="1"/>
  <c r="F850" i="1"/>
  <c r="D850" i="1"/>
  <c r="J849" i="1"/>
  <c r="G849" i="1"/>
  <c r="L849" i="1" s="1"/>
  <c r="F849" i="1"/>
  <c r="D849" i="1"/>
  <c r="G848" i="1"/>
  <c r="D848" i="1"/>
  <c r="J848" i="1" s="1"/>
  <c r="L847" i="1"/>
  <c r="H847" i="1"/>
  <c r="G847" i="1"/>
  <c r="D847" i="1"/>
  <c r="L846" i="1"/>
  <c r="J846" i="1"/>
  <c r="H846" i="1"/>
  <c r="G846" i="1"/>
  <c r="F846" i="1"/>
  <c r="D846" i="1"/>
  <c r="J845" i="1"/>
  <c r="G845" i="1"/>
  <c r="L845" i="1" s="1"/>
  <c r="F845" i="1"/>
  <c r="D845" i="1"/>
  <c r="G844" i="1"/>
  <c r="D844" i="1"/>
  <c r="J844" i="1" s="1"/>
  <c r="L843" i="1"/>
  <c r="G843" i="1"/>
  <c r="H843" i="1" s="1"/>
  <c r="D843" i="1"/>
  <c r="L842" i="1"/>
  <c r="J842" i="1"/>
  <c r="H842" i="1"/>
  <c r="G842" i="1"/>
  <c r="D842" i="1"/>
  <c r="F842" i="1" s="1"/>
  <c r="J841" i="1"/>
  <c r="G841" i="1"/>
  <c r="L841" i="1" s="1"/>
  <c r="F841" i="1"/>
  <c r="D841" i="1"/>
  <c r="G840" i="1"/>
  <c r="D840" i="1"/>
  <c r="J840" i="1" s="1"/>
  <c r="L839" i="1"/>
  <c r="G839" i="1"/>
  <c r="H839" i="1" s="1"/>
  <c r="D839" i="1"/>
  <c r="L838" i="1"/>
  <c r="J838" i="1"/>
  <c r="H838" i="1"/>
  <c r="G838" i="1"/>
  <c r="D838" i="1"/>
  <c r="F838" i="1" s="1"/>
  <c r="J837" i="1"/>
  <c r="G837" i="1"/>
  <c r="L837" i="1" s="1"/>
  <c r="F837" i="1"/>
  <c r="D837" i="1"/>
  <c r="G836" i="1"/>
  <c r="D836" i="1"/>
  <c r="J836" i="1" s="1"/>
  <c r="L835" i="1"/>
  <c r="G835" i="1"/>
  <c r="H835" i="1" s="1"/>
  <c r="D835" i="1"/>
  <c r="L834" i="1"/>
  <c r="J834" i="1"/>
  <c r="H834" i="1"/>
  <c r="G834" i="1"/>
  <c r="D834" i="1"/>
  <c r="F834" i="1" s="1"/>
  <c r="J833" i="1"/>
  <c r="G833" i="1"/>
  <c r="L833" i="1" s="1"/>
  <c r="F833" i="1"/>
  <c r="D833" i="1"/>
  <c r="G832" i="1"/>
  <c r="D832" i="1"/>
  <c r="J832" i="1" s="1"/>
  <c r="L831" i="1"/>
  <c r="G831" i="1"/>
  <c r="H831" i="1" s="1"/>
  <c r="D831" i="1"/>
  <c r="L830" i="1"/>
  <c r="J830" i="1"/>
  <c r="H830" i="1"/>
  <c r="G830" i="1"/>
  <c r="D830" i="1"/>
  <c r="F830" i="1" s="1"/>
  <c r="J829" i="1"/>
  <c r="G829" i="1"/>
  <c r="L829" i="1" s="1"/>
  <c r="F829" i="1"/>
  <c r="D829" i="1"/>
  <c r="G828" i="1"/>
  <c r="D828" i="1"/>
  <c r="J828" i="1" s="1"/>
  <c r="L827" i="1"/>
  <c r="G827" i="1"/>
  <c r="H827" i="1" s="1"/>
  <c r="D827" i="1"/>
  <c r="L826" i="1"/>
  <c r="J826" i="1"/>
  <c r="H826" i="1"/>
  <c r="G826" i="1"/>
  <c r="D826" i="1"/>
  <c r="F826" i="1" s="1"/>
  <c r="J825" i="1"/>
  <c r="G825" i="1"/>
  <c r="L825" i="1" s="1"/>
  <c r="F825" i="1"/>
  <c r="D825" i="1"/>
  <c r="G824" i="1"/>
  <c r="D824" i="1"/>
  <c r="J824" i="1" s="1"/>
  <c r="L823" i="1"/>
  <c r="G823" i="1"/>
  <c r="H823" i="1" s="1"/>
  <c r="D823" i="1"/>
  <c r="L822" i="1"/>
  <c r="J822" i="1"/>
  <c r="H822" i="1"/>
  <c r="G822" i="1"/>
  <c r="D822" i="1"/>
  <c r="F822" i="1" s="1"/>
  <c r="J821" i="1"/>
  <c r="G821" i="1"/>
  <c r="L821" i="1" s="1"/>
  <c r="F821" i="1"/>
  <c r="D821" i="1"/>
  <c r="G820" i="1"/>
  <c r="D820" i="1"/>
  <c r="J820" i="1" s="1"/>
  <c r="L819" i="1"/>
  <c r="G819" i="1"/>
  <c r="H819" i="1" s="1"/>
  <c r="D819" i="1"/>
  <c r="L818" i="1"/>
  <c r="J818" i="1"/>
  <c r="H818" i="1"/>
  <c r="G818" i="1"/>
  <c r="D818" i="1"/>
  <c r="F818" i="1" s="1"/>
  <c r="J817" i="1"/>
  <c r="G817" i="1"/>
  <c r="L817" i="1" s="1"/>
  <c r="F817" i="1"/>
  <c r="D817" i="1"/>
  <c r="G816" i="1"/>
  <c r="D816" i="1"/>
  <c r="J816" i="1" s="1"/>
  <c r="L815" i="1"/>
  <c r="G815" i="1"/>
  <c r="H815" i="1" s="1"/>
  <c r="D815" i="1"/>
  <c r="L814" i="1"/>
  <c r="J814" i="1"/>
  <c r="H814" i="1"/>
  <c r="G814" i="1"/>
  <c r="D814" i="1"/>
  <c r="F814" i="1" s="1"/>
  <c r="J813" i="1"/>
  <c r="G813" i="1"/>
  <c r="L813" i="1" s="1"/>
  <c r="F813" i="1"/>
  <c r="D813" i="1"/>
  <c r="G812" i="1"/>
  <c r="D812" i="1"/>
  <c r="J812" i="1" s="1"/>
  <c r="L811" i="1"/>
  <c r="G811" i="1"/>
  <c r="H811" i="1" s="1"/>
  <c r="D811" i="1"/>
  <c r="L810" i="1"/>
  <c r="J810" i="1"/>
  <c r="H810" i="1"/>
  <c r="G810" i="1"/>
  <c r="D810" i="1"/>
  <c r="F810" i="1" s="1"/>
  <c r="J809" i="1"/>
  <c r="G809" i="1"/>
  <c r="L809" i="1" s="1"/>
  <c r="F809" i="1"/>
  <c r="D809" i="1"/>
  <c r="G808" i="1"/>
  <c r="D808" i="1"/>
  <c r="J808" i="1" s="1"/>
  <c r="L807" i="1"/>
  <c r="G807" i="1"/>
  <c r="H807" i="1" s="1"/>
  <c r="D807" i="1"/>
  <c r="L806" i="1"/>
  <c r="J806" i="1"/>
  <c r="H806" i="1"/>
  <c r="G806" i="1"/>
  <c r="D806" i="1"/>
  <c r="F806" i="1" s="1"/>
  <c r="J805" i="1"/>
  <c r="G805" i="1"/>
  <c r="L805" i="1" s="1"/>
  <c r="F805" i="1"/>
  <c r="D805" i="1"/>
  <c r="G804" i="1"/>
  <c r="D804" i="1"/>
  <c r="J804" i="1" s="1"/>
  <c r="L803" i="1"/>
  <c r="G803" i="1"/>
  <c r="H803" i="1" s="1"/>
  <c r="D803" i="1"/>
  <c r="L802" i="1"/>
  <c r="J802" i="1"/>
  <c r="H802" i="1"/>
  <c r="G802" i="1"/>
  <c r="D802" i="1"/>
  <c r="F802" i="1" s="1"/>
  <c r="J801" i="1"/>
  <c r="G801" i="1"/>
  <c r="L801" i="1" s="1"/>
  <c r="F801" i="1"/>
  <c r="D801" i="1"/>
  <c r="G800" i="1"/>
  <c r="D800" i="1"/>
  <c r="J800" i="1" s="1"/>
  <c r="L799" i="1"/>
  <c r="G799" i="1"/>
  <c r="H799" i="1" s="1"/>
  <c r="D799" i="1"/>
  <c r="L798" i="1"/>
  <c r="J798" i="1"/>
  <c r="H798" i="1"/>
  <c r="G798" i="1"/>
  <c r="D798" i="1"/>
  <c r="F798" i="1" s="1"/>
  <c r="J797" i="1"/>
  <c r="G797" i="1"/>
  <c r="L797" i="1" s="1"/>
  <c r="F797" i="1"/>
  <c r="D797" i="1"/>
  <c r="G796" i="1"/>
  <c r="D796" i="1"/>
  <c r="J796" i="1" s="1"/>
  <c r="L795" i="1"/>
  <c r="G795" i="1"/>
  <c r="H795" i="1" s="1"/>
  <c r="D795" i="1"/>
  <c r="L794" i="1"/>
  <c r="J794" i="1"/>
  <c r="H794" i="1"/>
  <c r="G794" i="1"/>
  <c r="D794" i="1"/>
  <c r="F794" i="1" s="1"/>
  <c r="J793" i="1"/>
  <c r="G793" i="1"/>
  <c r="L793" i="1" s="1"/>
  <c r="F793" i="1"/>
  <c r="D793" i="1"/>
  <c r="G792" i="1"/>
  <c r="D792" i="1"/>
  <c r="J792" i="1" s="1"/>
  <c r="L791" i="1"/>
  <c r="G791" i="1"/>
  <c r="H791" i="1" s="1"/>
  <c r="D791" i="1"/>
  <c r="L790" i="1"/>
  <c r="J790" i="1"/>
  <c r="H790" i="1"/>
  <c r="G790" i="1"/>
  <c r="D790" i="1"/>
  <c r="F790" i="1" s="1"/>
  <c r="J789" i="1"/>
  <c r="G789" i="1"/>
  <c r="L789" i="1" s="1"/>
  <c r="F789" i="1"/>
  <c r="D789" i="1"/>
  <c r="G788" i="1"/>
  <c r="D788" i="1"/>
  <c r="J788" i="1" s="1"/>
  <c r="L787" i="1"/>
  <c r="G787" i="1"/>
  <c r="H787" i="1" s="1"/>
  <c r="D787" i="1"/>
  <c r="L786" i="1"/>
  <c r="J786" i="1"/>
  <c r="H786" i="1"/>
  <c r="G786" i="1"/>
  <c r="D786" i="1"/>
  <c r="F786" i="1" s="1"/>
  <c r="J785" i="1"/>
  <c r="G785" i="1"/>
  <c r="L785" i="1" s="1"/>
  <c r="F785" i="1"/>
  <c r="D785" i="1"/>
  <c r="G784" i="1"/>
  <c r="D784" i="1"/>
  <c r="J784" i="1" s="1"/>
  <c r="L783" i="1"/>
  <c r="G783" i="1"/>
  <c r="H783" i="1" s="1"/>
  <c r="D783" i="1"/>
  <c r="L782" i="1"/>
  <c r="J782" i="1"/>
  <c r="H782" i="1"/>
  <c r="G782" i="1"/>
  <c r="D782" i="1"/>
  <c r="F782" i="1" s="1"/>
  <c r="J781" i="1"/>
  <c r="G781" i="1"/>
  <c r="L781" i="1" s="1"/>
  <c r="F781" i="1"/>
  <c r="D781" i="1"/>
  <c r="G780" i="1"/>
  <c r="D780" i="1"/>
  <c r="J780" i="1" s="1"/>
  <c r="L779" i="1"/>
  <c r="G779" i="1"/>
  <c r="H779" i="1" s="1"/>
  <c r="D779" i="1"/>
  <c r="L778" i="1"/>
  <c r="J778" i="1"/>
  <c r="H778" i="1"/>
  <c r="G778" i="1"/>
  <c r="D778" i="1"/>
  <c r="F778" i="1" s="1"/>
  <c r="J777" i="1"/>
  <c r="G777" i="1"/>
  <c r="L777" i="1" s="1"/>
  <c r="F777" i="1"/>
  <c r="D777" i="1"/>
  <c r="G776" i="1"/>
  <c r="D776" i="1"/>
  <c r="J776" i="1" s="1"/>
  <c r="L775" i="1"/>
  <c r="G775" i="1"/>
  <c r="H775" i="1" s="1"/>
  <c r="D775" i="1"/>
  <c r="J774" i="1"/>
  <c r="H774" i="1"/>
  <c r="G774" i="1"/>
  <c r="D774" i="1"/>
  <c r="F774" i="1" s="1"/>
  <c r="J773" i="1"/>
  <c r="G773" i="1"/>
  <c r="L773" i="1" s="1"/>
  <c r="F773" i="1"/>
  <c r="D773" i="1"/>
  <c r="G772" i="1"/>
  <c r="D772" i="1"/>
  <c r="J772" i="1" s="1"/>
  <c r="L771" i="1"/>
  <c r="G771" i="1"/>
  <c r="H771" i="1" s="1"/>
  <c r="D771" i="1"/>
  <c r="L770" i="1"/>
  <c r="J770" i="1"/>
  <c r="H770" i="1"/>
  <c r="G770" i="1"/>
  <c r="D770" i="1"/>
  <c r="F770" i="1" s="1"/>
  <c r="J769" i="1"/>
  <c r="G769" i="1"/>
  <c r="L769" i="1" s="1"/>
  <c r="F769" i="1"/>
  <c r="D769" i="1"/>
  <c r="G768" i="1"/>
  <c r="D768" i="1"/>
  <c r="J768" i="1" s="1"/>
  <c r="L767" i="1"/>
  <c r="G767" i="1"/>
  <c r="H767" i="1" s="1"/>
  <c r="D767" i="1"/>
  <c r="L766" i="1"/>
  <c r="J766" i="1"/>
  <c r="H766" i="1"/>
  <c r="G766" i="1"/>
  <c r="D766" i="1"/>
  <c r="F766" i="1" s="1"/>
  <c r="J765" i="1"/>
  <c r="G765" i="1"/>
  <c r="L765" i="1" s="1"/>
  <c r="F765" i="1"/>
  <c r="D765" i="1"/>
  <c r="G764" i="1"/>
  <c r="D764" i="1"/>
  <c r="J764" i="1" s="1"/>
  <c r="L763" i="1"/>
  <c r="G763" i="1"/>
  <c r="H763" i="1" s="1"/>
  <c r="D763" i="1"/>
  <c r="L762" i="1"/>
  <c r="J762" i="1"/>
  <c r="H762" i="1"/>
  <c r="G762" i="1"/>
  <c r="D762" i="1"/>
  <c r="F762" i="1" s="1"/>
  <c r="J761" i="1"/>
  <c r="G761" i="1"/>
  <c r="L761" i="1" s="1"/>
  <c r="F761" i="1"/>
  <c r="D761" i="1"/>
  <c r="G760" i="1"/>
  <c r="D760" i="1"/>
  <c r="J760" i="1" s="1"/>
  <c r="L759" i="1"/>
  <c r="G759" i="1"/>
  <c r="H759" i="1" s="1"/>
  <c r="D759" i="1"/>
  <c r="L758" i="1"/>
  <c r="J758" i="1"/>
  <c r="H758" i="1"/>
  <c r="G758" i="1"/>
  <c r="D758" i="1"/>
  <c r="F758" i="1" s="1"/>
  <c r="J757" i="1"/>
  <c r="G757" i="1"/>
  <c r="L757" i="1" s="1"/>
  <c r="F757" i="1"/>
  <c r="D757" i="1"/>
  <c r="G756" i="1"/>
  <c r="D756" i="1"/>
  <c r="J756" i="1" s="1"/>
  <c r="L755" i="1"/>
  <c r="G755" i="1"/>
  <c r="H755" i="1" s="1"/>
  <c r="D755" i="1"/>
  <c r="L754" i="1"/>
  <c r="J754" i="1"/>
  <c r="H754" i="1"/>
  <c r="G754" i="1"/>
  <c r="D754" i="1"/>
  <c r="F754" i="1" s="1"/>
  <c r="J753" i="1"/>
  <c r="G753" i="1"/>
  <c r="L753" i="1" s="1"/>
  <c r="F753" i="1"/>
  <c r="D753" i="1"/>
  <c r="G752" i="1"/>
  <c r="D752" i="1"/>
  <c r="J752" i="1" s="1"/>
  <c r="L751" i="1"/>
  <c r="G751" i="1"/>
  <c r="H751" i="1" s="1"/>
  <c r="D751" i="1"/>
  <c r="L750" i="1"/>
  <c r="J750" i="1"/>
  <c r="H750" i="1"/>
  <c r="G750" i="1"/>
  <c r="D750" i="1"/>
  <c r="F750" i="1" s="1"/>
  <c r="J749" i="1"/>
  <c r="G749" i="1"/>
  <c r="L749" i="1" s="1"/>
  <c r="F749" i="1"/>
  <c r="D749" i="1"/>
  <c r="G748" i="1"/>
  <c r="D748" i="1"/>
  <c r="J748" i="1" s="1"/>
  <c r="L747" i="1"/>
  <c r="G747" i="1"/>
  <c r="H747" i="1" s="1"/>
  <c r="D747" i="1"/>
  <c r="L746" i="1"/>
  <c r="J746" i="1"/>
  <c r="H746" i="1"/>
  <c r="G746" i="1"/>
  <c r="D746" i="1"/>
  <c r="F746" i="1" s="1"/>
  <c r="J745" i="1"/>
  <c r="G745" i="1"/>
  <c r="L745" i="1" s="1"/>
  <c r="F745" i="1"/>
  <c r="D745" i="1"/>
  <c r="G744" i="1"/>
  <c r="D744" i="1"/>
  <c r="J744" i="1" s="1"/>
  <c r="L743" i="1"/>
  <c r="G743" i="1"/>
  <c r="H743" i="1" s="1"/>
  <c r="D743" i="1"/>
  <c r="L742" i="1"/>
  <c r="J742" i="1"/>
  <c r="H742" i="1"/>
  <c r="G742" i="1"/>
  <c r="D742" i="1"/>
  <c r="F742" i="1" s="1"/>
  <c r="J741" i="1"/>
  <c r="G741" i="1"/>
  <c r="L741" i="1" s="1"/>
  <c r="F741" i="1"/>
  <c r="D741" i="1"/>
  <c r="G740" i="1"/>
  <c r="D740" i="1"/>
  <c r="J740" i="1" s="1"/>
  <c r="L739" i="1"/>
  <c r="G739" i="1"/>
  <c r="H739" i="1" s="1"/>
  <c r="D739" i="1"/>
  <c r="L738" i="1"/>
  <c r="J738" i="1"/>
  <c r="H738" i="1"/>
  <c r="G738" i="1"/>
  <c r="D738" i="1"/>
  <c r="F738" i="1" s="1"/>
  <c r="J737" i="1"/>
  <c r="G737" i="1"/>
  <c r="L737" i="1" s="1"/>
  <c r="F737" i="1"/>
  <c r="D737" i="1"/>
  <c r="G736" i="1"/>
  <c r="D736" i="1"/>
  <c r="J736" i="1" s="1"/>
  <c r="L735" i="1"/>
  <c r="G735" i="1"/>
  <c r="H735" i="1" s="1"/>
  <c r="D735" i="1"/>
  <c r="L734" i="1"/>
  <c r="J734" i="1"/>
  <c r="H734" i="1"/>
  <c r="G734" i="1"/>
  <c r="D734" i="1"/>
  <c r="F734" i="1" s="1"/>
  <c r="J733" i="1"/>
  <c r="G733" i="1"/>
  <c r="L733" i="1" s="1"/>
  <c r="F733" i="1"/>
  <c r="D733" i="1"/>
  <c r="G732" i="1"/>
  <c r="D732" i="1"/>
  <c r="J732" i="1" s="1"/>
  <c r="L731" i="1"/>
  <c r="G731" i="1"/>
  <c r="H731" i="1" s="1"/>
  <c r="D731" i="1"/>
  <c r="L730" i="1"/>
  <c r="J730" i="1"/>
  <c r="H730" i="1"/>
  <c r="G730" i="1"/>
  <c r="D730" i="1"/>
  <c r="F730" i="1" s="1"/>
  <c r="J729" i="1"/>
  <c r="G729" i="1"/>
  <c r="L729" i="1" s="1"/>
  <c r="F729" i="1"/>
  <c r="D729" i="1"/>
  <c r="G728" i="1"/>
  <c r="D728" i="1"/>
  <c r="J728" i="1" s="1"/>
  <c r="L727" i="1"/>
  <c r="G727" i="1"/>
  <c r="H727" i="1" s="1"/>
  <c r="D727" i="1"/>
  <c r="L726" i="1"/>
  <c r="J726" i="1"/>
  <c r="H726" i="1"/>
  <c r="G726" i="1"/>
  <c r="D726" i="1"/>
  <c r="F726" i="1" s="1"/>
  <c r="J725" i="1"/>
  <c r="G725" i="1"/>
  <c r="L725" i="1" s="1"/>
  <c r="F725" i="1"/>
  <c r="D725" i="1"/>
  <c r="G724" i="1"/>
  <c r="D724" i="1"/>
  <c r="J724" i="1" s="1"/>
  <c r="L723" i="1"/>
  <c r="G723" i="1"/>
  <c r="H723" i="1" s="1"/>
  <c r="D723" i="1"/>
  <c r="L722" i="1"/>
  <c r="J722" i="1"/>
  <c r="H722" i="1"/>
  <c r="G722" i="1"/>
  <c r="D722" i="1"/>
  <c r="F722" i="1" s="1"/>
  <c r="J721" i="1"/>
  <c r="G721" i="1"/>
  <c r="L721" i="1" s="1"/>
  <c r="F721" i="1"/>
  <c r="D721" i="1"/>
  <c r="G720" i="1"/>
  <c r="D720" i="1"/>
  <c r="J720" i="1" s="1"/>
  <c r="L719" i="1"/>
  <c r="G719" i="1"/>
  <c r="H719" i="1" s="1"/>
  <c r="D719" i="1"/>
  <c r="L718" i="1"/>
  <c r="J718" i="1"/>
  <c r="H718" i="1"/>
  <c r="G718" i="1"/>
  <c r="D718" i="1"/>
  <c r="F718" i="1" s="1"/>
  <c r="J717" i="1"/>
  <c r="G717" i="1"/>
  <c r="L717" i="1" s="1"/>
  <c r="F717" i="1"/>
  <c r="D717" i="1"/>
  <c r="G716" i="1"/>
  <c r="D716" i="1"/>
  <c r="J716" i="1" s="1"/>
  <c r="L715" i="1"/>
  <c r="G715" i="1"/>
  <c r="H715" i="1" s="1"/>
  <c r="D715" i="1"/>
  <c r="L714" i="1"/>
  <c r="J714" i="1"/>
  <c r="H714" i="1"/>
  <c r="G714" i="1"/>
  <c r="D714" i="1"/>
  <c r="F714" i="1" s="1"/>
  <c r="J713" i="1"/>
  <c r="G713" i="1"/>
  <c r="L713" i="1" s="1"/>
  <c r="F713" i="1"/>
  <c r="D713" i="1"/>
  <c r="G712" i="1"/>
  <c r="D712" i="1"/>
  <c r="J712" i="1" s="1"/>
  <c r="L711" i="1"/>
  <c r="G711" i="1"/>
  <c r="H711" i="1" s="1"/>
  <c r="D711" i="1"/>
  <c r="L710" i="1"/>
  <c r="J710" i="1"/>
  <c r="H710" i="1"/>
  <c r="G710" i="1"/>
  <c r="D710" i="1"/>
  <c r="F710" i="1" s="1"/>
  <c r="J709" i="1"/>
  <c r="G709" i="1"/>
  <c r="L709" i="1" s="1"/>
  <c r="F709" i="1"/>
  <c r="D709" i="1"/>
  <c r="G708" i="1"/>
  <c r="D708" i="1"/>
  <c r="J708" i="1" s="1"/>
  <c r="L707" i="1"/>
  <c r="G707" i="1"/>
  <c r="H707" i="1" s="1"/>
  <c r="D707" i="1"/>
  <c r="L706" i="1"/>
  <c r="J706" i="1"/>
  <c r="H706" i="1"/>
  <c r="G706" i="1"/>
  <c r="D706" i="1"/>
  <c r="F706" i="1" s="1"/>
  <c r="J705" i="1"/>
  <c r="G705" i="1"/>
  <c r="L705" i="1" s="1"/>
  <c r="F705" i="1"/>
  <c r="D705" i="1"/>
  <c r="G704" i="1"/>
  <c r="D704" i="1"/>
  <c r="J704" i="1" s="1"/>
  <c r="L703" i="1"/>
  <c r="G703" i="1"/>
  <c r="H703" i="1" s="1"/>
  <c r="D703" i="1"/>
  <c r="L702" i="1"/>
  <c r="J702" i="1"/>
  <c r="H702" i="1"/>
  <c r="G702" i="1"/>
  <c r="D702" i="1"/>
  <c r="F702" i="1" s="1"/>
  <c r="J701" i="1"/>
  <c r="G701" i="1"/>
  <c r="L701" i="1" s="1"/>
  <c r="F701" i="1"/>
  <c r="D701" i="1"/>
  <c r="G700" i="1"/>
  <c r="D700" i="1"/>
  <c r="J700" i="1" s="1"/>
  <c r="L699" i="1"/>
  <c r="G699" i="1"/>
  <c r="H699" i="1" s="1"/>
  <c r="D699" i="1"/>
  <c r="L698" i="1"/>
  <c r="J698" i="1"/>
  <c r="H698" i="1"/>
  <c r="G698" i="1"/>
  <c r="D698" i="1"/>
  <c r="F698" i="1" s="1"/>
  <c r="J697" i="1"/>
  <c r="G697" i="1"/>
  <c r="L697" i="1" s="1"/>
  <c r="F697" i="1"/>
  <c r="D697" i="1"/>
  <c r="G696" i="1"/>
  <c r="D696" i="1"/>
  <c r="J696" i="1" s="1"/>
  <c r="L695" i="1"/>
  <c r="G695" i="1"/>
  <c r="H695" i="1" s="1"/>
  <c r="D695" i="1"/>
  <c r="L694" i="1"/>
  <c r="J694" i="1"/>
  <c r="H694" i="1"/>
  <c r="G694" i="1"/>
  <c r="D694" i="1"/>
  <c r="F694" i="1" s="1"/>
  <c r="J693" i="1"/>
  <c r="G693" i="1"/>
  <c r="L693" i="1" s="1"/>
  <c r="F693" i="1"/>
  <c r="D693" i="1"/>
  <c r="G692" i="1"/>
  <c r="D692" i="1"/>
  <c r="J692" i="1" s="1"/>
  <c r="L691" i="1"/>
  <c r="G691" i="1"/>
  <c r="H691" i="1" s="1"/>
  <c r="D691" i="1"/>
  <c r="L690" i="1"/>
  <c r="J690" i="1"/>
  <c r="H690" i="1"/>
  <c r="G690" i="1"/>
  <c r="D690" i="1"/>
  <c r="F690" i="1" s="1"/>
  <c r="J689" i="1"/>
  <c r="G689" i="1"/>
  <c r="L689" i="1" s="1"/>
  <c r="F689" i="1"/>
  <c r="D689" i="1"/>
  <c r="G688" i="1"/>
  <c r="D688" i="1"/>
  <c r="J688" i="1" s="1"/>
  <c r="L687" i="1"/>
  <c r="G687" i="1"/>
  <c r="H687" i="1" s="1"/>
  <c r="D687" i="1"/>
  <c r="L686" i="1"/>
  <c r="J686" i="1"/>
  <c r="H686" i="1"/>
  <c r="G686" i="1"/>
  <c r="D686" i="1"/>
  <c r="F686" i="1" s="1"/>
  <c r="J685" i="1"/>
  <c r="G685" i="1"/>
  <c r="L685" i="1" s="1"/>
  <c r="F685" i="1"/>
  <c r="D685" i="1"/>
  <c r="G684" i="1"/>
  <c r="D684" i="1"/>
  <c r="J684" i="1" s="1"/>
  <c r="L683" i="1"/>
  <c r="G683" i="1"/>
  <c r="H683" i="1" s="1"/>
  <c r="D683" i="1"/>
  <c r="L682" i="1"/>
  <c r="J682" i="1"/>
  <c r="H682" i="1"/>
  <c r="G682" i="1"/>
  <c r="D682" i="1"/>
  <c r="F682" i="1" s="1"/>
  <c r="J681" i="1"/>
  <c r="G681" i="1"/>
  <c r="L681" i="1" s="1"/>
  <c r="F681" i="1"/>
  <c r="D681" i="1"/>
  <c r="G680" i="1"/>
  <c r="D680" i="1"/>
  <c r="J680" i="1" s="1"/>
  <c r="L679" i="1"/>
  <c r="G679" i="1"/>
  <c r="H679" i="1" s="1"/>
  <c r="D679" i="1"/>
  <c r="L678" i="1"/>
  <c r="J678" i="1"/>
  <c r="H678" i="1"/>
  <c r="G678" i="1"/>
  <c r="D678" i="1"/>
  <c r="F678" i="1" s="1"/>
  <c r="J677" i="1"/>
  <c r="G677" i="1"/>
  <c r="L677" i="1" s="1"/>
  <c r="F677" i="1"/>
  <c r="D677" i="1"/>
  <c r="G676" i="1"/>
  <c r="D676" i="1"/>
  <c r="J676" i="1" s="1"/>
  <c r="L675" i="1"/>
  <c r="G675" i="1"/>
  <c r="H675" i="1" s="1"/>
  <c r="D675" i="1"/>
  <c r="L674" i="1"/>
  <c r="J674" i="1"/>
  <c r="H674" i="1"/>
  <c r="G674" i="1"/>
  <c r="D674" i="1"/>
  <c r="F674" i="1" s="1"/>
  <c r="J673" i="1"/>
  <c r="G673" i="1"/>
  <c r="L673" i="1" s="1"/>
  <c r="F673" i="1"/>
  <c r="D673" i="1"/>
  <c r="G672" i="1"/>
  <c r="D672" i="1"/>
  <c r="J672" i="1" s="1"/>
  <c r="L671" i="1"/>
  <c r="G671" i="1"/>
  <c r="H671" i="1" s="1"/>
  <c r="D671" i="1"/>
  <c r="L670" i="1"/>
  <c r="J670" i="1"/>
  <c r="H670" i="1"/>
  <c r="G670" i="1"/>
  <c r="D670" i="1"/>
  <c r="F670" i="1" s="1"/>
  <c r="J669" i="1"/>
  <c r="G669" i="1"/>
  <c r="L669" i="1" s="1"/>
  <c r="F669" i="1"/>
  <c r="D669" i="1"/>
  <c r="G668" i="1"/>
  <c r="D668" i="1"/>
  <c r="J668" i="1" s="1"/>
  <c r="L667" i="1"/>
  <c r="G667" i="1"/>
  <c r="H667" i="1" s="1"/>
  <c r="D667" i="1"/>
  <c r="L666" i="1"/>
  <c r="J666" i="1"/>
  <c r="H666" i="1"/>
  <c r="G666" i="1"/>
  <c r="D666" i="1"/>
  <c r="F666" i="1" s="1"/>
  <c r="J665" i="1"/>
  <c r="G665" i="1"/>
  <c r="L665" i="1" s="1"/>
  <c r="F665" i="1"/>
  <c r="D665" i="1"/>
  <c r="G664" i="1"/>
  <c r="D664" i="1"/>
  <c r="J664" i="1" s="1"/>
  <c r="L663" i="1"/>
  <c r="G663" i="1"/>
  <c r="H663" i="1" s="1"/>
  <c r="D663" i="1"/>
  <c r="L662" i="1"/>
  <c r="H662" i="1"/>
  <c r="G662" i="1"/>
  <c r="D662" i="1"/>
  <c r="F662" i="1" s="1"/>
  <c r="J661" i="1"/>
  <c r="G661" i="1"/>
  <c r="L661" i="1" s="1"/>
  <c r="F661" i="1"/>
  <c r="D661" i="1"/>
  <c r="G660" i="1"/>
  <c r="D660" i="1"/>
  <c r="J660" i="1" s="1"/>
  <c r="L659" i="1"/>
  <c r="G659" i="1"/>
  <c r="H659" i="1" s="1"/>
  <c r="D659" i="1"/>
  <c r="L658" i="1"/>
  <c r="H658" i="1"/>
  <c r="G658" i="1"/>
  <c r="D658" i="1"/>
  <c r="F658" i="1" s="1"/>
  <c r="J657" i="1"/>
  <c r="G657" i="1"/>
  <c r="L657" i="1" s="1"/>
  <c r="F657" i="1"/>
  <c r="D657" i="1"/>
  <c r="G656" i="1"/>
  <c r="D656" i="1"/>
  <c r="J656" i="1" s="1"/>
  <c r="L655" i="1"/>
  <c r="G655" i="1"/>
  <c r="H655" i="1" s="1"/>
  <c r="D655" i="1"/>
  <c r="L654" i="1"/>
  <c r="J654" i="1"/>
  <c r="H654" i="1"/>
  <c r="G654" i="1"/>
  <c r="D654" i="1"/>
  <c r="F654" i="1" s="1"/>
  <c r="J653" i="1"/>
  <c r="G653" i="1"/>
  <c r="L653" i="1" s="1"/>
  <c r="F653" i="1"/>
  <c r="D653" i="1"/>
  <c r="G652" i="1"/>
  <c r="D652" i="1"/>
  <c r="J652" i="1" s="1"/>
  <c r="L651" i="1"/>
  <c r="G651" i="1"/>
  <c r="H651" i="1" s="1"/>
  <c r="D651" i="1"/>
  <c r="L650" i="1"/>
  <c r="J650" i="1"/>
  <c r="H650" i="1"/>
  <c r="G650" i="1"/>
  <c r="D650" i="1"/>
  <c r="F650" i="1" s="1"/>
  <c r="J649" i="1"/>
  <c r="G649" i="1"/>
  <c r="L649" i="1" s="1"/>
  <c r="F649" i="1"/>
  <c r="D649" i="1"/>
  <c r="G648" i="1"/>
  <c r="D648" i="1"/>
  <c r="J648" i="1" s="1"/>
  <c r="L647" i="1"/>
  <c r="G647" i="1"/>
  <c r="H647" i="1" s="1"/>
  <c r="D647" i="1"/>
  <c r="L646" i="1"/>
  <c r="J646" i="1"/>
  <c r="H646" i="1"/>
  <c r="G646" i="1"/>
  <c r="D646" i="1"/>
  <c r="F646" i="1" s="1"/>
  <c r="J645" i="1"/>
  <c r="G645" i="1"/>
  <c r="L645" i="1" s="1"/>
  <c r="F645" i="1"/>
  <c r="D645" i="1"/>
  <c r="G644" i="1"/>
  <c r="D644" i="1"/>
  <c r="J644" i="1" s="1"/>
  <c r="L643" i="1"/>
  <c r="G643" i="1"/>
  <c r="H643" i="1" s="1"/>
  <c r="D643" i="1"/>
  <c r="L642" i="1"/>
  <c r="J642" i="1"/>
  <c r="H642" i="1"/>
  <c r="G642" i="1"/>
  <c r="D642" i="1"/>
  <c r="F642" i="1" s="1"/>
  <c r="J641" i="1"/>
  <c r="G641" i="1"/>
  <c r="L641" i="1" s="1"/>
  <c r="F641" i="1"/>
  <c r="D641" i="1"/>
  <c r="G640" i="1"/>
  <c r="D640" i="1"/>
  <c r="J640" i="1" s="1"/>
  <c r="L639" i="1"/>
  <c r="G639" i="1"/>
  <c r="H639" i="1" s="1"/>
  <c r="D639" i="1"/>
  <c r="H638" i="1"/>
  <c r="G638" i="1"/>
  <c r="L638" i="1" s="1"/>
  <c r="D638" i="1"/>
  <c r="F638" i="1" s="1"/>
  <c r="J637" i="1"/>
  <c r="G637" i="1"/>
  <c r="L637" i="1" s="1"/>
  <c r="F637" i="1"/>
  <c r="D637" i="1"/>
  <c r="G636" i="1"/>
  <c r="D636" i="1"/>
  <c r="J636" i="1" s="1"/>
  <c r="L635" i="1"/>
  <c r="G635" i="1"/>
  <c r="H635" i="1" s="1"/>
  <c r="D635" i="1"/>
  <c r="H634" i="1"/>
  <c r="G634" i="1"/>
  <c r="L634" i="1" s="1"/>
  <c r="D634" i="1"/>
  <c r="F634" i="1" s="1"/>
  <c r="J633" i="1"/>
  <c r="G633" i="1"/>
  <c r="L633" i="1" s="1"/>
  <c r="F633" i="1"/>
  <c r="D633" i="1"/>
  <c r="G632" i="1"/>
  <c r="D632" i="1"/>
  <c r="J632" i="1" s="1"/>
  <c r="L631" i="1"/>
  <c r="G631" i="1"/>
  <c r="H631" i="1" s="1"/>
  <c r="D631" i="1"/>
  <c r="H630" i="1"/>
  <c r="G630" i="1"/>
  <c r="L630" i="1" s="1"/>
  <c r="D630" i="1"/>
  <c r="F630" i="1" s="1"/>
  <c r="J629" i="1"/>
  <c r="G629" i="1"/>
  <c r="L629" i="1" s="1"/>
  <c r="F629" i="1"/>
  <c r="D629" i="1"/>
  <c r="G628" i="1"/>
  <c r="D628" i="1"/>
  <c r="J628" i="1" s="1"/>
  <c r="L627" i="1"/>
  <c r="G627" i="1"/>
  <c r="H627" i="1" s="1"/>
  <c r="D627" i="1"/>
  <c r="H626" i="1"/>
  <c r="G626" i="1"/>
  <c r="L626" i="1" s="1"/>
  <c r="D626" i="1"/>
  <c r="F626" i="1" s="1"/>
  <c r="J625" i="1"/>
  <c r="G625" i="1"/>
  <c r="F625" i="1"/>
  <c r="D625" i="1"/>
  <c r="G624" i="1"/>
  <c r="D624" i="1"/>
  <c r="J624" i="1" s="1"/>
  <c r="L623" i="1"/>
  <c r="G623" i="1"/>
  <c r="H623" i="1" s="1"/>
  <c r="D623" i="1"/>
  <c r="H622" i="1"/>
  <c r="G622" i="1"/>
  <c r="L622" i="1" s="1"/>
  <c r="D622" i="1"/>
  <c r="F622" i="1" s="1"/>
  <c r="J621" i="1"/>
  <c r="G621" i="1"/>
  <c r="L621" i="1" s="1"/>
  <c r="F621" i="1"/>
  <c r="D621" i="1"/>
  <c r="G620" i="1"/>
  <c r="D620" i="1"/>
  <c r="J620" i="1" s="1"/>
  <c r="L619" i="1"/>
  <c r="G619" i="1"/>
  <c r="H619" i="1" s="1"/>
  <c r="D619" i="1"/>
  <c r="H618" i="1"/>
  <c r="G618" i="1"/>
  <c r="L618" i="1" s="1"/>
  <c r="D618" i="1"/>
  <c r="F618" i="1" s="1"/>
  <c r="J617" i="1"/>
  <c r="G617" i="1"/>
  <c r="L617" i="1" s="1"/>
  <c r="F617" i="1"/>
  <c r="D617" i="1"/>
  <c r="G616" i="1"/>
  <c r="D616" i="1"/>
  <c r="J616" i="1" s="1"/>
  <c r="L615" i="1"/>
  <c r="G615" i="1"/>
  <c r="H615" i="1" s="1"/>
  <c r="D615" i="1"/>
  <c r="H614" i="1"/>
  <c r="G614" i="1"/>
  <c r="L614" i="1" s="1"/>
  <c r="D614" i="1"/>
  <c r="F614" i="1" s="1"/>
  <c r="J613" i="1"/>
  <c r="G613" i="1"/>
  <c r="L613" i="1" s="1"/>
  <c r="F613" i="1"/>
  <c r="D613" i="1"/>
  <c r="G612" i="1"/>
  <c r="D612" i="1"/>
  <c r="J612" i="1" s="1"/>
  <c r="L611" i="1"/>
  <c r="G611" i="1"/>
  <c r="H611" i="1" s="1"/>
  <c r="D611" i="1"/>
  <c r="H610" i="1"/>
  <c r="G610" i="1"/>
  <c r="L610" i="1" s="1"/>
  <c r="D610" i="1"/>
  <c r="F610" i="1" s="1"/>
  <c r="J609" i="1"/>
  <c r="G609" i="1"/>
  <c r="L609" i="1" s="1"/>
  <c r="F609" i="1"/>
  <c r="D609" i="1"/>
  <c r="G608" i="1"/>
  <c r="D608" i="1"/>
  <c r="J608" i="1" s="1"/>
  <c r="L607" i="1"/>
  <c r="G607" i="1"/>
  <c r="H607" i="1" s="1"/>
  <c r="D607" i="1"/>
  <c r="H606" i="1"/>
  <c r="G606" i="1"/>
  <c r="L606" i="1" s="1"/>
  <c r="D606" i="1"/>
  <c r="F606" i="1" s="1"/>
  <c r="J605" i="1"/>
  <c r="G605" i="1"/>
  <c r="L605" i="1" s="1"/>
  <c r="F605" i="1"/>
  <c r="D605" i="1"/>
  <c r="G604" i="1"/>
  <c r="D604" i="1"/>
  <c r="J604" i="1" s="1"/>
  <c r="L603" i="1"/>
  <c r="G603" i="1"/>
  <c r="H603" i="1" s="1"/>
  <c r="D603" i="1"/>
  <c r="H602" i="1"/>
  <c r="G602" i="1"/>
  <c r="L602" i="1" s="1"/>
  <c r="D602" i="1"/>
  <c r="F602" i="1" s="1"/>
  <c r="J601" i="1"/>
  <c r="G601" i="1"/>
  <c r="L601" i="1" s="1"/>
  <c r="F601" i="1"/>
  <c r="D601" i="1"/>
  <c r="G600" i="1"/>
  <c r="D600" i="1"/>
  <c r="J600" i="1" s="1"/>
  <c r="L599" i="1"/>
  <c r="G599" i="1"/>
  <c r="H599" i="1" s="1"/>
  <c r="D599" i="1"/>
  <c r="H598" i="1"/>
  <c r="G598" i="1"/>
  <c r="L598" i="1" s="1"/>
  <c r="D598" i="1"/>
  <c r="F598" i="1" s="1"/>
  <c r="J597" i="1"/>
  <c r="G597" i="1"/>
  <c r="F597" i="1"/>
  <c r="D597" i="1"/>
  <c r="G596" i="1"/>
  <c r="D596" i="1"/>
  <c r="J596" i="1" s="1"/>
  <c r="L595" i="1"/>
  <c r="G595" i="1"/>
  <c r="H595" i="1" s="1"/>
  <c r="D595" i="1"/>
  <c r="H594" i="1"/>
  <c r="G594" i="1"/>
  <c r="L594" i="1" s="1"/>
  <c r="D594" i="1"/>
  <c r="F594" i="1" s="1"/>
  <c r="J593" i="1"/>
  <c r="G593" i="1"/>
  <c r="L593" i="1" s="1"/>
  <c r="F593" i="1"/>
  <c r="D593" i="1"/>
  <c r="G592" i="1"/>
  <c r="D592" i="1"/>
  <c r="J592" i="1" s="1"/>
  <c r="L591" i="1"/>
  <c r="G591" i="1"/>
  <c r="H591" i="1" s="1"/>
  <c r="D591" i="1"/>
  <c r="H590" i="1"/>
  <c r="G590" i="1"/>
  <c r="L590" i="1" s="1"/>
  <c r="D590" i="1"/>
  <c r="F590" i="1" s="1"/>
  <c r="J589" i="1"/>
  <c r="G589" i="1"/>
  <c r="L589" i="1" s="1"/>
  <c r="F589" i="1"/>
  <c r="D589" i="1"/>
  <c r="G588" i="1"/>
  <c r="D588" i="1"/>
  <c r="J588" i="1" s="1"/>
  <c r="L587" i="1"/>
  <c r="G587" i="1"/>
  <c r="H587" i="1" s="1"/>
  <c r="D587" i="1"/>
  <c r="J586" i="1"/>
  <c r="H586" i="1"/>
  <c r="G586" i="1"/>
  <c r="L586" i="1" s="1"/>
  <c r="D586" i="1"/>
  <c r="F586" i="1" s="1"/>
  <c r="J585" i="1"/>
  <c r="G585" i="1"/>
  <c r="L585" i="1" s="1"/>
  <c r="F585" i="1"/>
  <c r="D585" i="1"/>
  <c r="G584" i="1"/>
  <c r="D584" i="1"/>
  <c r="J584" i="1" s="1"/>
  <c r="L583" i="1"/>
  <c r="G583" i="1"/>
  <c r="H583" i="1" s="1"/>
  <c r="D583" i="1"/>
  <c r="J582" i="1"/>
  <c r="H582" i="1"/>
  <c r="G582" i="1"/>
  <c r="L582" i="1" s="1"/>
  <c r="D582" i="1"/>
  <c r="F582" i="1" s="1"/>
  <c r="J581" i="1"/>
  <c r="G581" i="1"/>
  <c r="L581" i="1" s="1"/>
  <c r="F581" i="1"/>
  <c r="D581" i="1"/>
  <c r="G580" i="1"/>
  <c r="D580" i="1"/>
  <c r="J580" i="1" s="1"/>
  <c r="L579" i="1"/>
  <c r="G579" i="1"/>
  <c r="H579" i="1" s="1"/>
  <c r="D579" i="1"/>
  <c r="J578" i="1"/>
  <c r="H578" i="1"/>
  <c r="G578" i="1"/>
  <c r="L578" i="1" s="1"/>
  <c r="D578" i="1"/>
  <c r="F578" i="1" s="1"/>
  <c r="J577" i="1"/>
  <c r="G577" i="1"/>
  <c r="L577" i="1" s="1"/>
  <c r="F577" i="1"/>
  <c r="D577" i="1"/>
  <c r="G576" i="1"/>
  <c r="D576" i="1"/>
  <c r="J576" i="1" s="1"/>
  <c r="L575" i="1"/>
  <c r="G575" i="1"/>
  <c r="H575" i="1" s="1"/>
  <c r="D575" i="1"/>
  <c r="J574" i="1"/>
  <c r="H574" i="1"/>
  <c r="G574" i="1"/>
  <c r="L574" i="1" s="1"/>
  <c r="D574" i="1"/>
  <c r="F574" i="1" s="1"/>
  <c r="J573" i="1"/>
  <c r="G573" i="1"/>
  <c r="L573" i="1" s="1"/>
  <c r="F573" i="1"/>
  <c r="D573" i="1"/>
  <c r="G572" i="1"/>
  <c r="D572" i="1"/>
  <c r="J572" i="1" s="1"/>
  <c r="L571" i="1"/>
  <c r="G571" i="1"/>
  <c r="H571" i="1" s="1"/>
  <c r="D571" i="1"/>
  <c r="J570" i="1"/>
  <c r="H570" i="1"/>
  <c r="G570" i="1"/>
  <c r="L570" i="1" s="1"/>
  <c r="D570" i="1"/>
  <c r="F570" i="1" s="1"/>
  <c r="J569" i="1"/>
  <c r="G569" i="1"/>
  <c r="L569" i="1" s="1"/>
  <c r="F569" i="1"/>
  <c r="D569" i="1"/>
  <c r="G568" i="1"/>
  <c r="D568" i="1"/>
  <c r="J568" i="1" s="1"/>
  <c r="G567" i="1"/>
  <c r="H567" i="1" s="1"/>
  <c r="D567" i="1"/>
  <c r="J566" i="1"/>
  <c r="H566" i="1"/>
  <c r="G566" i="1"/>
  <c r="L566" i="1" s="1"/>
  <c r="D566" i="1"/>
  <c r="F566" i="1" s="1"/>
  <c r="J565" i="1"/>
  <c r="G565" i="1"/>
  <c r="L565" i="1" s="1"/>
  <c r="F565" i="1"/>
  <c r="D565" i="1"/>
  <c r="G564" i="1"/>
  <c r="D564" i="1"/>
  <c r="J564" i="1" s="1"/>
  <c r="L563" i="1"/>
  <c r="G563" i="1"/>
  <c r="H563" i="1" s="1"/>
  <c r="D563" i="1"/>
  <c r="J562" i="1"/>
  <c r="H562" i="1"/>
  <c r="G562" i="1"/>
  <c r="L562" i="1" s="1"/>
  <c r="D562" i="1"/>
  <c r="F562" i="1" s="1"/>
  <c r="J561" i="1"/>
  <c r="G561" i="1"/>
  <c r="L561" i="1" s="1"/>
  <c r="F561" i="1"/>
  <c r="D561" i="1"/>
  <c r="G560" i="1"/>
  <c r="D560" i="1"/>
  <c r="J560" i="1" s="1"/>
  <c r="L559" i="1"/>
  <c r="G559" i="1"/>
  <c r="H559" i="1" s="1"/>
  <c r="D559" i="1"/>
  <c r="J558" i="1"/>
  <c r="H558" i="1"/>
  <c r="G558" i="1"/>
  <c r="L558" i="1" s="1"/>
  <c r="D558" i="1"/>
  <c r="F558" i="1" s="1"/>
  <c r="J557" i="1"/>
  <c r="G557" i="1"/>
  <c r="L557" i="1" s="1"/>
  <c r="F557" i="1"/>
  <c r="D557" i="1"/>
  <c r="G556" i="1"/>
  <c r="D556" i="1"/>
  <c r="J556" i="1" s="1"/>
  <c r="L555" i="1"/>
  <c r="G555" i="1"/>
  <c r="H555" i="1" s="1"/>
  <c r="D555" i="1"/>
  <c r="J554" i="1"/>
  <c r="H554" i="1"/>
  <c r="G554" i="1"/>
  <c r="L554" i="1" s="1"/>
  <c r="D554" i="1"/>
  <c r="F554" i="1" s="1"/>
  <c r="J553" i="1"/>
  <c r="G553" i="1"/>
  <c r="L553" i="1" s="1"/>
  <c r="F553" i="1"/>
  <c r="D553" i="1"/>
  <c r="G552" i="1"/>
  <c r="D552" i="1"/>
  <c r="J552" i="1" s="1"/>
  <c r="L551" i="1"/>
  <c r="G551" i="1"/>
  <c r="H551" i="1" s="1"/>
  <c r="D551" i="1"/>
  <c r="J550" i="1"/>
  <c r="H550" i="1"/>
  <c r="G550" i="1"/>
  <c r="L550" i="1" s="1"/>
  <c r="D550" i="1"/>
  <c r="F550" i="1" s="1"/>
  <c r="J549" i="1"/>
  <c r="G549" i="1"/>
  <c r="L549" i="1" s="1"/>
  <c r="F549" i="1"/>
  <c r="D549" i="1"/>
  <c r="G548" i="1"/>
  <c r="D548" i="1"/>
  <c r="J548" i="1" s="1"/>
  <c r="L547" i="1"/>
  <c r="G547" i="1"/>
  <c r="H547" i="1" s="1"/>
  <c r="D547" i="1"/>
  <c r="H546" i="1"/>
  <c r="G546" i="1"/>
  <c r="L546" i="1" s="1"/>
  <c r="D546" i="1"/>
  <c r="F546" i="1" s="1"/>
  <c r="J545" i="1"/>
  <c r="G545" i="1"/>
  <c r="L545" i="1" s="1"/>
  <c r="F545" i="1"/>
  <c r="D545" i="1"/>
  <c r="G544" i="1"/>
  <c r="D544" i="1"/>
  <c r="J544" i="1" s="1"/>
  <c r="L543" i="1"/>
  <c r="G543" i="1"/>
  <c r="H543" i="1" s="1"/>
  <c r="D543" i="1"/>
  <c r="H542" i="1"/>
  <c r="G542" i="1"/>
  <c r="L542" i="1" s="1"/>
  <c r="D542" i="1"/>
  <c r="F542" i="1" s="1"/>
  <c r="J541" i="1"/>
  <c r="G541" i="1"/>
  <c r="L541" i="1" s="1"/>
  <c r="F541" i="1"/>
  <c r="D541" i="1"/>
  <c r="G540" i="1"/>
  <c r="D540" i="1"/>
  <c r="J540" i="1" s="1"/>
  <c r="L539" i="1"/>
  <c r="G539" i="1"/>
  <c r="H539" i="1" s="1"/>
  <c r="D539" i="1"/>
  <c r="H538" i="1"/>
  <c r="G538" i="1"/>
  <c r="L538" i="1" s="1"/>
  <c r="D538" i="1"/>
  <c r="F538" i="1" s="1"/>
  <c r="J537" i="1"/>
  <c r="G537" i="1"/>
  <c r="L537" i="1" s="1"/>
  <c r="F537" i="1"/>
  <c r="D537" i="1"/>
  <c r="G536" i="1"/>
  <c r="D536" i="1"/>
  <c r="J536" i="1" s="1"/>
  <c r="L535" i="1"/>
  <c r="G535" i="1"/>
  <c r="H535" i="1" s="1"/>
  <c r="D535" i="1"/>
  <c r="H534" i="1"/>
  <c r="G534" i="1"/>
  <c r="L534" i="1" s="1"/>
  <c r="D534" i="1"/>
  <c r="F534" i="1" s="1"/>
  <c r="J533" i="1"/>
  <c r="G533" i="1"/>
  <c r="L533" i="1" s="1"/>
  <c r="F533" i="1"/>
  <c r="D533" i="1"/>
  <c r="G532" i="1"/>
  <c r="D532" i="1"/>
  <c r="J532" i="1" s="1"/>
  <c r="L531" i="1"/>
  <c r="G531" i="1"/>
  <c r="H531" i="1" s="1"/>
  <c r="D531" i="1"/>
  <c r="H530" i="1"/>
  <c r="G530" i="1"/>
  <c r="L530" i="1" s="1"/>
  <c r="D530" i="1"/>
  <c r="F530" i="1" s="1"/>
  <c r="J529" i="1"/>
  <c r="G529" i="1"/>
  <c r="L529" i="1" s="1"/>
  <c r="F529" i="1"/>
  <c r="D529" i="1"/>
  <c r="G528" i="1"/>
  <c r="D528" i="1"/>
  <c r="J528" i="1" s="1"/>
  <c r="L527" i="1"/>
  <c r="G527" i="1"/>
  <c r="H527" i="1" s="1"/>
  <c r="D527" i="1"/>
  <c r="H526" i="1"/>
  <c r="G526" i="1"/>
  <c r="L526" i="1" s="1"/>
  <c r="D526" i="1"/>
  <c r="F526" i="1" s="1"/>
  <c r="J525" i="1"/>
  <c r="G525" i="1"/>
  <c r="L525" i="1" s="1"/>
  <c r="F525" i="1"/>
  <c r="D525" i="1"/>
  <c r="G524" i="1"/>
  <c r="D524" i="1"/>
  <c r="J524" i="1" s="1"/>
  <c r="L523" i="1"/>
  <c r="G523" i="1"/>
  <c r="H523" i="1" s="1"/>
  <c r="D523" i="1"/>
  <c r="H522" i="1"/>
  <c r="G522" i="1"/>
  <c r="L522" i="1" s="1"/>
  <c r="D522" i="1"/>
  <c r="F522" i="1" s="1"/>
  <c r="J521" i="1"/>
  <c r="G521" i="1"/>
  <c r="L521" i="1" s="1"/>
  <c r="F521" i="1"/>
  <c r="D521" i="1"/>
  <c r="G520" i="1"/>
  <c r="D520" i="1"/>
  <c r="J520" i="1" s="1"/>
  <c r="L519" i="1"/>
  <c r="G519" i="1"/>
  <c r="H519" i="1" s="1"/>
  <c r="D519" i="1"/>
  <c r="H518" i="1"/>
  <c r="G518" i="1"/>
  <c r="L518" i="1" s="1"/>
  <c r="D518" i="1"/>
  <c r="F518" i="1" s="1"/>
  <c r="J517" i="1"/>
  <c r="G517" i="1"/>
  <c r="L517" i="1" s="1"/>
  <c r="F517" i="1"/>
  <c r="D517" i="1"/>
  <c r="G516" i="1"/>
  <c r="D516" i="1"/>
  <c r="J516" i="1" s="1"/>
  <c r="L515" i="1"/>
  <c r="G515" i="1"/>
  <c r="H515" i="1" s="1"/>
  <c r="D515" i="1"/>
  <c r="H514" i="1"/>
  <c r="G514" i="1"/>
  <c r="L514" i="1" s="1"/>
  <c r="D514" i="1"/>
  <c r="F514" i="1" s="1"/>
  <c r="J513" i="1"/>
  <c r="G513" i="1"/>
  <c r="L513" i="1" s="1"/>
  <c r="F513" i="1"/>
  <c r="D513" i="1"/>
  <c r="G512" i="1"/>
  <c r="D512" i="1"/>
  <c r="J512" i="1" s="1"/>
  <c r="L511" i="1"/>
  <c r="G511" i="1"/>
  <c r="H511" i="1" s="1"/>
  <c r="D511" i="1"/>
  <c r="H510" i="1"/>
  <c r="G510" i="1"/>
  <c r="L510" i="1" s="1"/>
  <c r="D510" i="1"/>
  <c r="F510" i="1" s="1"/>
  <c r="J509" i="1"/>
  <c r="G509" i="1"/>
  <c r="L509" i="1" s="1"/>
  <c r="F509" i="1"/>
  <c r="D509" i="1"/>
  <c r="J508" i="1"/>
  <c r="G508" i="1"/>
  <c r="D508" i="1"/>
  <c r="F508" i="1" s="1"/>
  <c r="L507" i="1"/>
  <c r="G507" i="1"/>
  <c r="H507" i="1" s="1"/>
  <c r="D507" i="1"/>
  <c r="H506" i="1"/>
  <c r="G506" i="1"/>
  <c r="L506" i="1" s="1"/>
  <c r="D506" i="1"/>
  <c r="F506" i="1" s="1"/>
  <c r="J505" i="1"/>
  <c r="G505" i="1"/>
  <c r="L505" i="1" s="1"/>
  <c r="F505" i="1"/>
  <c r="D505" i="1"/>
  <c r="J504" i="1"/>
  <c r="G504" i="1"/>
  <c r="D504" i="1"/>
  <c r="F504" i="1" s="1"/>
  <c r="L503" i="1"/>
  <c r="G503" i="1"/>
  <c r="H503" i="1" s="1"/>
  <c r="D503" i="1"/>
  <c r="H502" i="1"/>
  <c r="G502" i="1"/>
  <c r="L502" i="1" s="1"/>
  <c r="D502" i="1"/>
  <c r="F502" i="1" s="1"/>
  <c r="J501" i="1"/>
  <c r="G501" i="1"/>
  <c r="L501" i="1" s="1"/>
  <c r="F501" i="1"/>
  <c r="D501" i="1"/>
  <c r="J500" i="1"/>
  <c r="G500" i="1"/>
  <c r="D500" i="1"/>
  <c r="F500" i="1" s="1"/>
  <c r="L499" i="1"/>
  <c r="G499" i="1"/>
  <c r="H499" i="1" s="1"/>
  <c r="D499" i="1"/>
  <c r="L498" i="1"/>
  <c r="H498" i="1"/>
  <c r="G498" i="1"/>
  <c r="D498" i="1"/>
  <c r="F498" i="1" s="1"/>
  <c r="J497" i="1"/>
  <c r="G497" i="1"/>
  <c r="L497" i="1" s="1"/>
  <c r="F497" i="1"/>
  <c r="D497" i="1"/>
  <c r="J496" i="1"/>
  <c r="G496" i="1"/>
  <c r="D496" i="1"/>
  <c r="F496" i="1" s="1"/>
  <c r="L495" i="1"/>
  <c r="G495" i="1"/>
  <c r="H495" i="1" s="1"/>
  <c r="D495" i="1"/>
  <c r="L494" i="1"/>
  <c r="H494" i="1"/>
  <c r="G494" i="1"/>
  <c r="D494" i="1"/>
  <c r="F494" i="1" s="1"/>
  <c r="J493" i="1"/>
  <c r="G493" i="1"/>
  <c r="L493" i="1" s="1"/>
  <c r="F493" i="1"/>
  <c r="D493" i="1"/>
  <c r="J492" i="1"/>
  <c r="G492" i="1"/>
  <c r="D492" i="1"/>
  <c r="F492" i="1" s="1"/>
  <c r="L491" i="1"/>
  <c r="G491" i="1"/>
  <c r="H491" i="1" s="1"/>
  <c r="D491" i="1"/>
  <c r="L490" i="1"/>
  <c r="H490" i="1"/>
  <c r="G490" i="1"/>
  <c r="D490" i="1"/>
  <c r="F490" i="1" s="1"/>
  <c r="J489" i="1"/>
  <c r="G489" i="1"/>
  <c r="L489" i="1" s="1"/>
  <c r="F489" i="1"/>
  <c r="D489" i="1"/>
  <c r="J488" i="1"/>
  <c r="G488" i="1"/>
  <c r="D488" i="1"/>
  <c r="F488" i="1" s="1"/>
  <c r="L487" i="1"/>
  <c r="G487" i="1"/>
  <c r="H487" i="1" s="1"/>
  <c r="D487" i="1"/>
  <c r="H486" i="1"/>
  <c r="G486" i="1"/>
  <c r="L486" i="1" s="1"/>
  <c r="D486" i="1"/>
  <c r="F486" i="1" s="1"/>
  <c r="J485" i="1"/>
  <c r="G485" i="1"/>
  <c r="L485" i="1" s="1"/>
  <c r="F485" i="1"/>
  <c r="D485" i="1"/>
  <c r="J484" i="1"/>
  <c r="G484" i="1"/>
  <c r="D484" i="1"/>
  <c r="F484" i="1" s="1"/>
  <c r="L483" i="1"/>
  <c r="G483" i="1"/>
  <c r="H483" i="1" s="1"/>
  <c r="D483" i="1"/>
  <c r="H482" i="1"/>
  <c r="G482" i="1"/>
  <c r="L482" i="1" s="1"/>
  <c r="D482" i="1"/>
  <c r="F482" i="1" s="1"/>
  <c r="J481" i="1"/>
  <c r="G481" i="1"/>
  <c r="L481" i="1" s="1"/>
  <c r="F481" i="1"/>
  <c r="D481" i="1"/>
  <c r="J480" i="1"/>
  <c r="G480" i="1"/>
  <c r="D480" i="1"/>
  <c r="F480" i="1" s="1"/>
  <c r="L479" i="1"/>
  <c r="G479" i="1"/>
  <c r="H479" i="1" s="1"/>
  <c r="D479" i="1"/>
  <c r="H478" i="1"/>
  <c r="G478" i="1"/>
  <c r="L478" i="1" s="1"/>
  <c r="D478" i="1"/>
  <c r="F478" i="1" s="1"/>
  <c r="J477" i="1"/>
  <c r="G477" i="1"/>
  <c r="L477" i="1" s="1"/>
  <c r="F477" i="1"/>
  <c r="D477" i="1"/>
  <c r="J476" i="1"/>
  <c r="G476" i="1"/>
  <c r="D476" i="1"/>
  <c r="F476" i="1" s="1"/>
  <c r="L475" i="1"/>
  <c r="G475" i="1"/>
  <c r="H475" i="1" s="1"/>
  <c r="D475" i="1"/>
  <c r="H474" i="1"/>
  <c r="G474" i="1"/>
  <c r="L474" i="1" s="1"/>
  <c r="D474" i="1"/>
  <c r="F474" i="1" s="1"/>
  <c r="J473" i="1"/>
  <c r="G473" i="1"/>
  <c r="L473" i="1" s="1"/>
  <c r="F473" i="1"/>
  <c r="D473" i="1"/>
  <c r="J472" i="1"/>
  <c r="G472" i="1"/>
  <c r="D472" i="1"/>
  <c r="F472" i="1" s="1"/>
  <c r="L471" i="1"/>
  <c r="G471" i="1"/>
  <c r="H471" i="1" s="1"/>
  <c r="D471" i="1"/>
  <c r="H470" i="1"/>
  <c r="G470" i="1"/>
  <c r="D470" i="1"/>
  <c r="F470" i="1" s="1"/>
  <c r="J469" i="1"/>
  <c r="G469" i="1"/>
  <c r="L469" i="1" s="1"/>
  <c r="F469" i="1"/>
  <c r="D469" i="1"/>
  <c r="J468" i="1"/>
  <c r="G468" i="1"/>
  <c r="D468" i="1"/>
  <c r="F468" i="1" s="1"/>
  <c r="L467" i="1"/>
  <c r="G467" i="1"/>
  <c r="H467" i="1" s="1"/>
  <c r="D467" i="1"/>
  <c r="H466" i="1"/>
  <c r="G466" i="1"/>
  <c r="L466" i="1" s="1"/>
  <c r="D466" i="1"/>
  <c r="F466" i="1" s="1"/>
  <c r="J465" i="1"/>
  <c r="G465" i="1"/>
  <c r="L465" i="1" s="1"/>
  <c r="F465" i="1"/>
  <c r="D465" i="1"/>
  <c r="J464" i="1"/>
  <c r="G464" i="1"/>
  <c r="D464" i="1"/>
  <c r="F464" i="1" s="1"/>
  <c r="L463" i="1"/>
  <c r="G463" i="1"/>
  <c r="H463" i="1" s="1"/>
  <c r="D463" i="1"/>
  <c r="H462" i="1"/>
  <c r="G462" i="1"/>
  <c r="L462" i="1" s="1"/>
  <c r="D462" i="1"/>
  <c r="F462" i="1" s="1"/>
  <c r="J461" i="1"/>
  <c r="G461" i="1"/>
  <c r="L461" i="1" s="1"/>
  <c r="F461" i="1"/>
  <c r="D461" i="1"/>
  <c r="J460" i="1"/>
  <c r="G460" i="1"/>
  <c r="D460" i="1"/>
  <c r="F460" i="1" s="1"/>
  <c r="L459" i="1"/>
  <c r="J459" i="1"/>
  <c r="G459" i="1"/>
  <c r="H459" i="1" s="1"/>
  <c r="D459" i="1"/>
  <c r="F459" i="1" s="1"/>
  <c r="G458" i="1"/>
  <c r="L458" i="1" s="1"/>
  <c r="D458" i="1"/>
  <c r="J457" i="1"/>
  <c r="H457" i="1"/>
  <c r="G457" i="1"/>
  <c r="L457" i="1" s="1"/>
  <c r="F457" i="1"/>
  <c r="D457" i="1"/>
  <c r="G456" i="1"/>
  <c r="D456" i="1"/>
  <c r="J456" i="1" s="1"/>
  <c r="L455" i="1"/>
  <c r="J455" i="1"/>
  <c r="H455" i="1"/>
  <c r="G455" i="1"/>
  <c r="D455" i="1"/>
  <c r="F455" i="1" s="1"/>
  <c r="G454" i="1"/>
  <c r="L454" i="1" s="1"/>
  <c r="D454" i="1"/>
  <c r="J454" i="1" s="1"/>
  <c r="H453" i="1"/>
  <c r="G453" i="1"/>
  <c r="L453" i="1" s="1"/>
  <c r="D453" i="1"/>
  <c r="J453" i="1" s="1"/>
  <c r="L452" i="1"/>
  <c r="J452" i="1"/>
  <c r="G452" i="1"/>
  <c r="H452" i="1" s="1"/>
  <c r="F452" i="1"/>
  <c r="D452" i="1"/>
  <c r="L451" i="1"/>
  <c r="J451" i="1"/>
  <c r="G451" i="1"/>
  <c r="H451" i="1" s="1"/>
  <c r="D451" i="1"/>
  <c r="F451" i="1" s="1"/>
  <c r="G450" i="1"/>
  <c r="L450" i="1" s="1"/>
  <c r="D450" i="1"/>
  <c r="J450" i="1" s="1"/>
  <c r="H449" i="1"/>
  <c r="G449" i="1"/>
  <c r="L449" i="1" s="1"/>
  <c r="D449" i="1"/>
  <c r="J449" i="1" s="1"/>
  <c r="L448" i="1"/>
  <c r="J448" i="1"/>
  <c r="G448" i="1"/>
  <c r="H448" i="1" s="1"/>
  <c r="F448" i="1"/>
  <c r="D448" i="1"/>
  <c r="L447" i="1"/>
  <c r="J447" i="1"/>
  <c r="G447" i="1"/>
  <c r="H447" i="1" s="1"/>
  <c r="D447" i="1"/>
  <c r="F447" i="1" s="1"/>
  <c r="G446" i="1"/>
  <c r="L446" i="1" s="1"/>
  <c r="D446" i="1"/>
  <c r="J446" i="1" s="1"/>
  <c r="H445" i="1"/>
  <c r="G445" i="1"/>
  <c r="L445" i="1" s="1"/>
  <c r="D445" i="1"/>
  <c r="J445" i="1" s="1"/>
  <c r="L444" i="1"/>
  <c r="J444" i="1"/>
  <c r="G444" i="1"/>
  <c r="H444" i="1" s="1"/>
  <c r="F444" i="1"/>
  <c r="D444" i="1"/>
  <c r="L443" i="1"/>
  <c r="J443" i="1"/>
  <c r="G443" i="1"/>
  <c r="H443" i="1" s="1"/>
  <c r="D443" i="1"/>
  <c r="F443" i="1" s="1"/>
  <c r="G442" i="1"/>
  <c r="L442" i="1" s="1"/>
  <c r="D442" i="1"/>
  <c r="J442" i="1" s="1"/>
  <c r="H441" i="1"/>
  <c r="G441" i="1"/>
  <c r="L441" i="1" s="1"/>
  <c r="D441" i="1"/>
  <c r="J441" i="1" s="1"/>
  <c r="L440" i="1"/>
  <c r="J440" i="1"/>
  <c r="G440" i="1"/>
  <c r="H440" i="1" s="1"/>
  <c r="F440" i="1"/>
  <c r="D440" i="1"/>
  <c r="L439" i="1"/>
  <c r="J439" i="1"/>
  <c r="G439" i="1"/>
  <c r="H439" i="1" s="1"/>
  <c r="D439" i="1"/>
  <c r="F439" i="1" s="1"/>
  <c r="G438" i="1"/>
  <c r="L438" i="1" s="1"/>
  <c r="D438" i="1"/>
  <c r="J438" i="1" s="1"/>
  <c r="H437" i="1"/>
  <c r="G437" i="1"/>
  <c r="D437" i="1"/>
  <c r="J437" i="1" s="1"/>
  <c r="L436" i="1"/>
  <c r="J436" i="1"/>
  <c r="G436" i="1"/>
  <c r="H436" i="1" s="1"/>
  <c r="F436" i="1"/>
  <c r="D436" i="1"/>
  <c r="L435" i="1"/>
  <c r="J435" i="1"/>
  <c r="G435" i="1"/>
  <c r="H435" i="1" s="1"/>
  <c r="D435" i="1"/>
  <c r="F435" i="1" s="1"/>
  <c r="G434" i="1"/>
  <c r="L434" i="1" s="1"/>
  <c r="D434" i="1"/>
  <c r="J434" i="1" s="1"/>
  <c r="H433" i="1"/>
  <c r="G433" i="1"/>
  <c r="L433" i="1" s="1"/>
  <c r="D433" i="1"/>
  <c r="J433" i="1" s="1"/>
  <c r="L432" i="1"/>
  <c r="J432" i="1"/>
  <c r="G432" i="1"/>
  <c r="H432" i="1" s="1"/>
  <c r="F432" i="1"/>
  <c r="D432" i="1"/>
  <c r="L431" i="1"/>
  <c r="J431" i="1"/>
  <c r="G431" i="1"/>
  <c r="H431" i="1" s="1"/>
  <c r="D431" i="1"/>
  <c r="F431" i="1" s="1"/>
  <c r="G430" i="1"/>
  <c r="L430" i="1" s="1"/>
  <c r="D430" i="1"/>
  <c r="J430" i="1" s="1"/>
  <c r="H429" i="1"/>
  <c r="G429" i="1"/>
  <c r="L429" i="1" s="1"/>
  <c r="D429" i="1"/>
  <c r="J429" i="1" s="1"/>
  <c r="L428" i="1"/>
  <c r="J428" i="1"/>
  <c r="G428" i="1"/>
  <c r="H428" i="1" s="1"/>
  <c r="F428" i="1"/>
  <c r="D428" i="1"/>
  <c r="L427" i="1"/>
  <c r="J427" i="1"/>
  <c r="G427" i="1"/>
  <c r="H427" i="1" s="1"/>
  <c r="D427" i="1"/>
  <c r="F427" i="1" s="1"/>
  <c r="G426" i="1"/>
  <c r="L426" i="1" s="1"/>
  <c r="D426" i="1"/>
  <c r="J426" i="1" s="1"/>
  <c r="H425" i="1"/>
  <c r="G425" i="1"/>
  <c r="L425" i="1" s="1"/>
  <c r="D425" i="1"/>
  <c r="J425" i="1" s="1"/>
  <c r="L424" i="1"/>
  <c r="J424" i="1"/>
  <c r="G424" i="1"/>
  <c r="H424" i="1" s="1"/>
  <c r="F424" i="1"/>
  <c r="D424" i="1"/>
  <c r="L423" i="1"/>
  <c r="J423" i="1"/>
  <c r="G423" i="1"/>
  <c r="H423" i="1" s="1"/>
  <c r="D423" i="1"/>
  <c r="F423" i="1" s="1"/>
  <c r="G422" i="1"/>
  <c r="L422" i="1" s="1"/>
  <c r="D422" i="1"/>
  <c r="J422" i="1" s="1"/>
  <c r="H421" i="1"/>
  <c r="G421" i="1"/>
  <c r="L421" i="1" s="1"/>
  <c r="D421" i="1"/>
  <c r="J421" i="1" s="1"/>
  <c r="L420" i="1"/>
  <c r="J420" i="1"/>
  <c r="G420" i="1"/>
  <c r="H420" i="1" s="1"/>
  <c r="F420" i="1"/>
  <c r="D420" i="1"/>
  <c r="L419" i="1"/>
  <c r="J419" i="1"/>
  <c r="G419" i="1"/>
  <c r="H419" i="1" s="1"/>
  <c r="D419" i="1"/>
  <c r="F419" i="1" s="1"/>
  <c r="G418" i="1"/>
  <c r="L418" i="1" s="1"/>
  <c r="D418" i="1"/>
  <c r="J418" i="1" s="1"/>
  <c r="H417" i="1"/>
  <c r="G417" i="1"/>
  <c r="L417" i="1" s="1"/>
  <c r="D417" i="1"/>
  <c r="J417" i="1" s="1"/>
  <c r="L416" i="1"/>
  <c r="J416" i="1"/>
  <c r="G416" i="1"/>
  <c r="H416" i="1" s="1"/>
  <c r="F416" i="1"/>
  <c r="D416" i="1"/>
  <c r="L415" i="1"/>
  <c r="J415" i="1"/>
  <c r="G415" i="1"/>
  <c r="H415" i="1" s="1"/>
  <c r="D415" i="1"/>
  <c r="F415" i="1" s="1"/>
  <c r="G414" i="1"/>
  <c r="L414" i="1" s="1"/>
  <c r="D414" i="1"/>
  <c r="J414" i="1" s="1"/>
  <c r="H413" i="1"/>
  <c r="G413" i="1"/>
  <c r="L413" i="1" s="1"/>
  <c r="D413" i="1"/>
  <c r="J413" i="1" s="1"/>
  <c r="L412" i="1"/>
  <c r="J412" i="1"/>
  <c r="G412" i="1"/>
  <c r="H412" i="1" s="1"/>
  <c r="F412" i="1"/>
  <c r="D412" i="1"/>
  <c r="L411" i="1"/>
  <c r="J411" i="1"/>
  <c r="G411" i="1"/>
  <c r="H411" i="1" s="1"/>
  <c r="D411" i="1"/>
  <c r="F411" i="1" s="1"/>
  <c r="G410" i="1"/>
  <c r="L410" i="1" s="1"/>
  <c r="D410" i="1"/>
  <c r="J410" i="1" s="1"/>
  <c r="H409" i="1"/>
  <c r="G409" i="1"/>
  <c r="L409" i="1" s="1"/>
  <c r="D409" i="1"/>
  <c r="J409" i="1" s="1"/>
  <c r="L408" i="1"/>
  <c r="J408" i="1"/>
  <c r="G408" i="1"/>
  <c r="H408" i="1" s="1"/>
  <c r="F408" i="1"/>
  <c r="D408" i="1"/>
  <c r="L407" i="1"/>
  <c r="J407" i="1"/>
  <c r="G407" i="1"/>
  <c r="H407" i="1" s="1"/>
  <c r="D407" i="1"/>
  <c r="F407" i="1" s="1"/>
  <c r="G406" i="1"/>
  <c r="L406" i="1" s="1"/>
  <c r="D406" i="1"/>
  <c r="J406" i="1" s="1"/>
  <c r="H405" i="1"/>
  <c r="G405" i="1"/>
  <c r="L405" i="1" s="1"/>
  <c r="D405" i="1"/>
  <c r="J405" i="1" s="1"/>
  <c r="L404" i="1"/>
  <c r="J404" i="1"/>
  <c r="G404" i="1"/>
  <c r="H404" i="1" s="1"/>
  <c r="F404" i="1"/>
  <c r="D404" i="1"/>
  <c r="L403" i="1"/>
  <c r="J403" i="1"/>
  <c r="G403" i="1"/>
  <c r="H403" i="1" s="1"/>
  <c r="D403" i="1"/>
  <c r="F403" i="1" s="1"/>
  <c r="G402" i="1"/>
  <c r="L402" i="1" s="1"/>
  <c r="D402" i="1"/>
  <c r="J402" i="1" s="1"/>
  <c r="H401" i="1"/>
  <c r="G401" i="1"/>
  <c r="L401" i="1" s="1"/>
  <c r="D401" i="1"/>
  <c r="J401" i="1" s="1"/>
  <c r="L400" i="1"/>
  <c r="J400" i="1"/>
  <c r="G400" i="1"/>
  <c r="H400" i="1" s="1"/>
  <c r="F400" i="1"/>
  <c r="D400" i="1"/>
  <c r="L399" i="1"/>
  <c r="J399" i="1"/>
  <c r="G399" i="1"/>
  <c r="H399" i="1" s="1"/>
  <c r="D399" i="1"/>
  <c r="F399" i="1" s="1"/>
  <c r="G398" i="1"/>
  <c r="L398" i="1" s="1"/>
  <c r="D398" i="1"/>
  <c r="J398" i="1" s="1"/>
  <c r="H397" i="1"/>
  <c r="G397" i="1"/>
  <c r="L397" i="1" s="1"/>
  <c r="D397" i="1"/>
  <c r="J397" i="1" s="1"/>
  <c r="L396" i="1"/>
  <c r="J396" i="1"/>
  <c r="G396" i="1"/>
  <c r="H396" i="1" s="1"/>
  <c r="F396" i="1"/>
  <c r="D396" i="1"/>
  <c r="L395" i="1"/>
  <c r="J395" i="1"/>
  <c r="G395" i="1"/>
  <c r="H395" i="1" s="1"/>
  <c r="D395" i="1"/>
  <c r="F395" i="1" s="1"/>
  <c r="G394" i="1"/>
  <c r="L394" i="1" s="1"/>
  <c r="D394" i="1"/>
  <c r="J394" i="1" s="1"/>
  <c r="H393" i="1"/>
  <c r="G393" i="1"/>
  <c r="L393" i="1" s="1"/>
  <c r="D393" i="1"/>
  <c r="J393" i="1" s="1"/>
  <c r="L392" i="1"/>
  <c r="J392" i="1"/>
  <c r="G392" i="1"/>
  <c r="H392" i="1" s="1"/>
  <c r="F392" i="1"/>
  <c r="D392" i="1"/>
  <c r="L391" i="1"/>
  <c r="J391" i="1"/>
  <c r="G391" i="1"/>
  <c r="H391" i="1" s="1"/>
  <c r="D391" i="1"/>
  <c r="F391" i="1" s="1"/>
  <c r="G390" i="1"/>
  <c r="L390" i="1" s="1"/>
  <c r="D390" i="1"/>
  <c r="J390" i="1" s="1"/>
  <c r="H389" i="1"/>
  <c r="G389" i="1"/>
  <c r="L389" i="1" s="1"/>
  <c r="D389" i="1"/>
  <c r="J389" i="1" s="1"/>
  <c r="L388" i="1"/>
  <c r="J388" i="1"/>
  <c r="G388" i="1"/>
  <c r="H388" i="1" s="1"/>
  <c r="F388" i="1"/>
  <c r="D388" i="1"/>
  <c r="J387" i="1"/>
  <c r="G387" i="1"/>
  <c r="H387" i="1" s="1"/>
  <c r="D387" i="1"/>
  <c r="F387" i="1" s="1"/>
  <c r="G386" i="1"/>
  <c r="L386" i="1" s="1"/>
  <c r="D386" i="1"/>
  <c r="J386" i="1" s="1"/>
  <c r="H385" i="1"/>
  <c r="G385" i="1"/>
  <c r="L385" i="1" s="1"/>
  <c r="D385" i="1"/>
  <c r="J385" i="1" s="1"/>
  <c r="J384" i="1"/>
  <c r="G384" i="1"/>
  <c r="H384" i="1" s="1"/>
  <c r="F384" i="1"/>
  <c r="D384" i="1"/>
  <c r="L383" i="1"/>
  <c r="J383" i="1"/>
  <c r="G383" i="1"/>
  <c r="H383" i="1" s="1"/>
  <c r="D383" i="1"/>
  <c r="F383" i="1" s="1"/>
  <c r="G382" i="1"/>
  <c r="L382" i="1" s="1"/>
  <c r="D382" i="1"/>
  <c r="J382" i="1" s="1"/>
  <c r="H381" i="1"/>
  <c r="G381" i="1"/>
  <c r="L381" i="1" s="1"/>
  <c r="D381" i="1"/>
  <c r="J381" i="1" s="1"/>
  <c r="J380" i="1"/>
  <c r="G380" i="1"/>
  <c r="H380" i="1" s="1"/>
  <c r="F380" i="1"/>
  <c r="D380" i="1"/>
  <c r="L379" i="1"/>
  <c r="J379" i="1"/>
  <c r="G379" i="1"/>
  <c r="H379" i="1" s="1"/>
  <c r="D379" i="1"/>
  <c r="F379" i="1" s="1"/>
  <c r="G378" i="1"/>
  <c r="L378" i="1" s="1"/>
  <c r="D378" i="1"/>
  <c r="J378" i="1" s="1"/>
  <c r="H377" i="1"/>
  <c r="G377" i="1"/>
  <c r="L377" i="1" s="1"/>
  <c r="D377" i="1"/>
  <c r="J377" i="1" s="1"/>
  <c r="L376" i="1"/>
  <c r="J376" i="1"/>
  <c r="G376" i="1"/>
  <c r="H376" i="1" s="1"/>
  <c r="F376" i="1"/>
  <c r="D376" i="1"/>
  <c r="L375" i="1"/>
  <c r="J375" i="1"/>
  <c r="G375" i="1"/>
  <c r="H375" i="1" s="1"/>
  <c r="D375" i="1"/>
  <c r="F375" i="1" s="1"/>
  <c r="G374" i="1"/>
  <c r="L374" i="1" s="1"/>
  <c r="D374" i="1"/>
  <c r="J374" i="1" s="1"/>
  <c r="H373" i="1"/>
  <c r="G373" i="1"/>
  <c r="L373" i="1" s="1"/>
  <c r="D373" i="1"/>
  <c r="J373" i="1" s="1"/>
  <c r="L372" i="1"/>
  <c r="J372" i="1"/>
  <c r="G372" i="1"/>
  <c r="H372" i="1" s="1"/>
  <c r="F372" i="1"/>
  <c r="D372" i="1"/>
  <c r="L371" i="1"/>
  <c r="J371" i="1"/>
  <c r="G371" i="1"/>
  <c r="H371" i="1" s="1"/>
  <c r="D371" i="1"/>
  <c r="F371" i="1" s="1"/>
  <c r="G370" i="1"/>
  <c r="L370" i="1" s="1"/>
  <c r="D370" i="1"/>
  <c r="J370" i="1" s="1"/>
  <c r="H369" i="1"/>
  <c r="G369" i="1"/>
  <c r="L369" i="1" s="1"/>
  <c r="D369" i="1"/>
  <c r="J369" i="1" s="1"/>
  <c r="L368" i="1"/>
  <c r="J368" i="1"/>
  <c r="G368" i="1"/>
  <c r="H368" i="1" s="1"/>
  <c r="F368" i="1"/>
  <c r="D368" i="1"/>
  <c r="L367" i="1"/>
  <c r="J367" i="1"/>
  <c r="G367" i="1"/>
  <c r="H367" i="1" s="1"/>
  <c r="D367" i="1"/>
  <c r="F367" i="1" s="1"/>
  <c r="G366" i="1"/>
  <c r="L366" i="1" s="1"/>
  <c r="D366" i="1"/>
  <c r="J366" i="1" s="1"/>
  <c r="H365" i="1"/>
  <c r="G365" i="1"/>
  <c r="L365" i="1" s="1"/>
  <c r="D365" i="1"/>
  <c r="J365" i="1" s="1"/>
  <c r="L364" i="1"/>
  <c r="J364" i="1"/>
  <c r="G364" i="1"/>
  <c r="H364" i="1" s="1"/>
  <c r="F364" i="1"/>
  <c r="D364" i="1"/>
  <c r="L363" i="1"/>
  <c r="J363" i="1"/>
  <c r="G363" i="1"/>
  <c r="H363" i="1" s="1"/>
  <c r="D363" i="1"/>
  <c r="F363" i="1" s="1"/>
  <c r="G362" i="1"/>
  <c r="L362" i="1" s="1"/>
  <c r="D362" i="1"/>
  <c r="J362" i="1" s="1"/>
  <c r="H361" i="1"/>
  <c r="G361" i="1"/>
  <c r="L361" i="1" s="1"/>
  <c r="D361" i="1"/>
  <c r="J361" i="1" s="1"/>
  <c r="L360" i="1"/>
  <c r="J360" i="1"/>
  <c r="G360" i="1"/>
  <c r="H360" i="1" s="1"/>
  <c r="F360" i="1"/>
  <c r="D360" i="1"/>
  <c r="L359" i="1"/>
  <c r="J359" i="1"/>
  <c r="G359" i="1"/>
  <c r="H359" i="1" s="1"/>
  <c r="D359" i="1"/>
  <c r="F359" i="1" s="1"/>
  <c r="G358" i="1"/>
  <c r="L358" i="1" s="1"/>
  <c r="D358" i="1"/>
  <c r="J358" i="1" s="1"/>
  <c r="H357" i="1"/>
  <c r="G357" i="1"/>
  <c r="L357" i="1" s="1"/>
  <c r="D357" i="1"/>
  <c r="J357" i="1" s="1"/>
  <c r="L356" i="1"/>
  <c r="J356" i="1"/>
  <c r="G356" i="1"/>
  <c r="H356" i="1" s="1"/>
  <c r="F356" i="1"/>
  <c r="D356" i="1"/>
  <c r="L355" i="1"/>
  <c r="J355" i="1"/>
  <c r="G355" i="1"/>
  <c r="H355" i="1" s="1"/>
  <c r="D355" i="1"/>
  <c r="F355" i="1" s="1"/>
  <c r="G354" i="1"/>
  <c r="L354" i="1" s="1"/>
  <c r="D354" i="1"/>
  <c r="J354" i="1" s="1"/>
  <c r="H353" i="1"/>
  <c r="G353" i="1"/>
  <c r="L353" i="1" s="1"/>
  <c r="D353" i="1"/>
  <c r="J353" i="1" s="1"/>
  <c r="L352" i="1"/>
  <c r="J352" i="1"/>
  <c r="G352" i="1"/>
  <c r="H352" i="1" s="1"/>
  <c r="F352" i="1"/>
  <c r="D352" i="1"/>
  <c r="L351" i="1"/>
  <c r="J351" i="1"/>
  <c r="G351" i="1"/>
  <c r="H351" i="1" s="1"/>
  <c r="D351" i="1"/>
  <c r="F351" i="1" s="1"/>
  <c r="G350" i="1"/>
  <c r="L350" i="1" s="1"/>
  <c r="D350" i="1"/>
  <c r="J350" i="1" s="1"/>
  <c r="H349" i="1"/>
  <c r="G349" i="1"/>
  <c r="L349" i="1" s="1"/>
  <c r="D349" i="1"/>
  <c r="J349" i="1" s="1"/>
  <c r="L348" i="1"/>
  <c r="J348" i="1"/>
  <c r="G348" i="1"/>
  <c r="H348" i="1" s="1"/>
  <c r="F348" i="1"/>
  <c r="D348" i="1"/>
  <c r="L347" i="1"/>
  <c r="J347" i="1"/>
  <c r="G347" i="1"/>
  <c r="H347" i="1" s="1"/>
  <c r="D347" i="1"/>
  <c r="F347" i="1" s="1"/>
  <c r="G346" i="1"/>
  <c r="L346" i="1" s="1"/>
  <c r="D346" i="1"/>
  <c r="J346" i="1" s="1"/>
  <c r="H345" i="1"/>
  <c r="G345" i="1"/>
  <c r="L345" i="1" s="1"/>
  <c r="D345" i="1"/>
  <c r="J345" i="1" s="1"/>
  <c r="L344" i="1"/>
  <c r="J344" i="1"/>
  <c r="G344" i="1"/>
  <c r="H344" i="1" s="1"/>
  <c r="F344" i="1"/>
  <c r="D344" i="1"/>
  <c r="L343" i="1"/>
  <c r="J343" i="1"/>
  <c r="G343" i="1"/>
  <c r="H343" i="1" s="1"/>
  <c r="D343" i="1"/>
  <c r="F343" i="1" s="1"/>
  <c r="G342" i="1"/>
  <c r="L342" i="1" s="1"/>
  <c r="D342" i="1"/>
  <c r="J342" i="1" s="1"/>
  <c r="H341" i="1"/>
  <c r="G341" i="1"/>
  <c r="L341" i="1" s="1"/>
  <c r="D341" i="1"/>
  <c r="J341" i="1" s="1"/>
  <c r="L340" i="1"/>
  <c r="J340" i="1"/>
  <c r="G340" i="1"/>
  <c r="H340" i="1" s="1"/>
  <c r="F340" i="1"/>
  <c r="D340" i="1"/>
  <c r="L339" i="1"/>
  <c r="J339" i="1"/>
  <c r="G339" i="1"/>
  <c r="H339" i="1" s="1"/>
  <c r="D339" i="1"/>
  <c r="F339" i="1" s="1"/>
  <c r="G338" i="1"/>
  <c r="L338" i="1" s="1"/>
  <c r="D338" i="1"/>
  <c r="J338" i="1" s="1"/>
  <c r="H337" i="1"/>
  <c r="G337" i="1"/>
  <c r="L337" i="1" s="1"/>
  <c r="D337" i="1"/>
  <c r="J337" i="1" s="1"/>
  <c r="L336" i="1"/>
  <c r="J336" i="1"/>
  <c r="G336" i="1"/>
  <c r="H336" i="1" s="1"/>
  <c r="F336" i="1"/>
  <c r="D336" i="1"/>
  <c r="L335" i="1"/>
  <c r="J335" i="1"/>
  <c r="G335" i="1"/>
  <c r="H335" i="1" s="1"/>
  <c r="D335" i="1"/>
  <c r="F335" i="1" s="1"/>
  <c r="G334" i="1"/>
  <c r="L334" i="1" s="1"/>
  <c r="D334" i="1"/>
  <c r="J334" i="1" s="1"/>
  <c r="H333" i="1"/>
  <c r="G333" i="1"/>
  <c r="L333" i="1" s="1"/>
  <c r="D333" i="1"/>
  <c r="J333" i="1" s="1"/>
  <c r="L332" i="1"/>
  <c r="J332" i="1"/>
  <c r="G332" i="1"/>
  <c r="H332" i="1" s="1"/>
  <c r="F332" i="1"/>
  <c r="D332" i="1"/>
  <c r="L331" i="1"/>
  <c r="J331" i="1"/>
  <c r="G331" i="1"/>
  <c r="H331" i="1" s="1"/>
  <c r="D331" i="1"/>
  <c r="F331" i="1" s="1"/>
  <c r="G330" i="1"/>
  <c r="L330" i="1" s="1"/>
  <c r="D330" i="1"/>
  <c r="J330" i="1" s="1"/>
  <c r="H329" i="1"/>
  <c r="G329" i="1"/>
  <c r="L329" i="1" s="1"/>
  <c r="D329" i="1"/>
  <c r="J329" i="1" s="1"/>
  <c r="L328" i="1"/>
  <c r="J328" i="1"/>
  <c r="G328" i="1"/>
  <c r="H328" i="1" s="1"/>
  <c r="F328" i="1"/>
  <c r="D328" i="1"/>
  <c r="L327" i="1"/>
  <c r="J327" i="1"/>
  <c r="G327" i="1"/>
  <c r="H327" i="1" s="1"/>
  <c r="D327" i="1"/>
  <c r="F327" i="1" s="1"/>
  <c r="G326" i="1"/>
  <c r="L326" i="1" s="1"/>
  <c r="D326" i="1"/>
  <c r="J326" i="1" s="1"/>
  <c r="H325" i="1"/>
  <c r="G325" i="1"/>
  <c r="L325" i="1" s="1"/>
  <c r="D325" i="1"/>
  <c r="J325" i="1" s="1"/>
  <c r="L324" i="1"/>
  <c r="J324" i="1"/>
  <c r="G324" i="1"/>
  <c r="H324" i="1" s="1"/>
  <c r="F324" i="1"/>
  <c r="D324" i="1"/>
  <c r="L323" i="1"/>
  <c r="J323" i="1"/>
  <c r="G323" i="1"/>
  <c r="H323" i="1" s="1"/>
  <c r="D323" i="1"/>
  <c r="F323" i="1" s="1"/>
  <c r="G322" i="1"/>
  <c r="L322" i="1" s="1"/>
  <c r="D322" i="1"/>
  <c r="J322" i="1" s="1"/>
  <c r="H321" i="1"/>
  <c r="G321" i="1"/>
  <c r="L321" i="1" s="1"/>
  <c r="D321" i="1"/>
  <c r="J321" i="1" s="1"/>
  <c r="L320" i="1"/>
  <c r="J320" i="1"/>
  <c r="G320" i="1"/>
  <c r="H320" i="1" s="1"/>
  <c r="F320" i="1"/>
  <c r="D320" i="1"/>
  <c r="L319" i="1"/>
  <c r="J319" i="1"/>
  <c r="G319" i="1"/>
  <c r="H319" i="1" s="1"/>
  <c r="D319" i="1"/>
  <c r="F319" i="1" s="1"/>
  <c r="G318" i="1"/>
  <c r="L318" i="1" s="1"/>
  <c r="D318" i="1"/>
  <c r="J318" i="1" s="1"/>
  <c r="H317" i="1"/>
  <c r="G317" i="1"/>
  <c r="L317" i="1" s="1"/>
  <c r="D317" i="1"/>
  <c r="J317" i="1" s="1"/>
  <c r="L316" i="1"/>
  <c r="J316" i="1"/>
  <c r="G316" i="1"/>
  <c r="H316" i="1" s="1"/>
  <c r="F316" i="1"/>
  <c r="D316" i="1"/>
  <c r="L315" i="1"/>
  <c r="J315" i="1"/>
  <c r="G315" i="1"/>
  <c r="H315" i="1" s="1"/>
  <c r="D315" i="1"/>
  <c r="F315" i="1" s="1"/>
  <c r="G314" i="1"/>
  <c r="L314" i="1" s="1"/>
  <c r="D314" i="1"/>
  <c r="J314" i="1" s="1"/>
  <c r="H313" i="1"/>
  <c r="G313" i="1"/>
  <c r="L313" i="1" s="1"/>
  <c r="D313" i="1"/>
  <c r="J313" i="1" s="1"/>
  <c r="L312" i="1"/>
  <c r="J312" i="1"/>
  <c r="G312" i="1"/>
  <c r="H312" i="1" s="1"/>
  <c r="F312" i="1"/>
  <c r="D312" i="1"/>
  <c r="L311" i="1"/>
  <c r="J311" i="1"/>
  <c r="G311" i="1"/>
  <c r="H311" i="1" s="1"/>
  <c r="D311" i="1"/>
  <c r="F311" i="1" s="1"/>
  <c r="G310" i="1"/>
  <c r="L310" i="1" s="1"/>
  <c r="D310" i="1"/>
  <c r="J310" i="1" s="1"/>
  <c r="H309" i="1"/>
  <c r="G309" i="1"/>
  <c r="L309" i="1" s="1"/>
  <c r="D309" i="1"/>
  <c r="J309" i="1" s="1"/>
  <c r="L308" i="1"/>
  <c r="J308" i="1"/>
  <c r="G308" i="1"/>
  <c r="H308" i="1" s="1"/>
  <c r="F308" i="1"/>
  <c r="D308" i="1"/>
  <c r="L307" i="1"/>
  <c r="J307" i="1"/>
  <c r="G307" i="1"/>
  <c r="H307" i="1" s="1"/>
  <c r="D307" i="1"/>
  <c r="F307" i="1" s="1"/>
  <c r="G306" i="1"/>
  <c r="L306" i="1" s="1"/>
  <c r="D306" i="1"/>
  <c r="J306" i="1" s="1"/>
  <c r="H305" i="1"/>
  <c r="G305" i="1"/>
  <c r="L305" i="1" s="1"/>
  <c r="D305" i="1"/>
  <c r="J305" i="1" s="1"/>
  <c r="L304" i="1"/>
  <c r="J304" i="1"/>
  <c r="G304" i="1"/>
  <c r="H304" i="1" s="1"/>
  <c r="F304" i="1"/>
  <c r="D304" i="1"/>
  <c r="L303" i="1"/>
  <c r="J303" i="1"/>
  <c r="G303" i="1"/>
  <c r="H303" i="1" s="1"/>
  <c r="D303" i="1"/>
  <c r="F303" i="1" s="1"/>
  <c r="G302" i="1"/>
  <c r="L302" i="1" s="1"/>
  <c r="D302" i="1"/>
  <c r="J302" i="1" s="1"/>
  <c r="H301" i="1"/>
  <c r="G301" i="1"/>
  <c r="L301" i="1" s="1"/>
  <c r="D301" i="1"/>
  <c r="J301" i="1" s="1"/>
  <c r="L300" i="1"/>
  <c r="J300" i="1"/>
  <c r="G300" i="1"/>
  <c r="H300" i="1" s="1"/>
  <c r="F300" i="1"/>
  <c r="D300" i="1"/>
  <c r="L299" i="1"/>
  <c r="J299" i="1"/>
  <c r="G299" i="1"/>
  <c r="H299" i="1" s="1"/>
  <c r="D299" i="1"/>
  <c r="F299" i="1" s="1"/>
  <c r="G298" i="1"/>
  <c r="L298" i="1" s="1"/>
  <c r="D298" i="1"/>
  <c r="J298" i="1" s="1"/>
  <c r="H297" i="1"/>
  <c r="G297" i="1"/>
  <c r="L297" i="1" s="1"/>
  <c r="D297" i="1"/>
  <c r="J297" i="1" s="1"/>
  <c r="L296" i="1"/>
  <c r="J296" i="1"/>
  <c r="G296" i="1"/>
  <c r="H296" i="1" s="1"/>
  <c r="F296" i="1"/>
  <c r="D296" i="1"/>
  <c r="L295" i="1"/>
  <c r="J295" i="1"/>
  <c r="G295" i="1"/>
  <c r="H295" i="1" s="1"/>
  <c r="D295" i="1"/>
  <c r="F295" i="1" s="1"/>
  <c r="G294" i="1"/>
  <c r="L294" i="1" s="1"/>
  <c r="D294" i="1"/>
  <c r="J294" i="1" s="1"/>
  <c r="H293" i="1"/>
  <c r="G293" i="1"/>
  <c r="L293" i="1" s="1"/>
  <c r="D293" i="1"/>
  <c r="J293" i="1" s="1"/>
  <c r="L292" i="1"/>
  <c r="J292" i="1"/>
  <c r="G292" i="1"/>
  <c r="H292" i="1" s="1"/>
  <c r="F292" i="1"/>
  <c r="D292" i="1"/>
  <c r="L291" i="1"/>
  <c r="J291" i="1"/>
  <c r="G291" i="1"/>
  <c r="H291" i="1" s="1"/>
  <c r="D291" i="1"/>
  <c r="F291" i="1" s="1"/>
  <c r="G290" i="1"/>
  <c r="L290" i="1" s="1"/>
  <c r="D290" i="1"/>
  <c r="J290" i="1" s="1"/>
  <c r="H289" i="1"/>
  <c r="G289" i="1"/>
  <c r="L289" i="1" s="1"/>
  <c r="D289" i="1"/>
  <c r="J289" i="1" s="1"/>
  <c r="L288" i="1"/>
  <c r="J288" i="1"/>
  <c r="G288" i="1"/>
  <c r="H288" i="1" s="1"/>
  <c r="F288" i="1"/>
  <c r="D288" i="1"/>
  <c r="L287" i="1"/>
  <c r="J287" i="1"/>
  <c r="G287" i="1"/>
  <c r="H287" i="1" s="1"/>
  <c r="D287" i="1"/>
  <c r="F287" i="1" s="1"/>
  <c r="G286" i="1"/>
  <c r="L286" i="1" s="1"/>
  <c r="D286" i="1"/>
  <c r="J286" i="1" s="1"/>
  <c r="H285" i="1"/>
  <c r="G285" i="1"/>
  <c r="L285" i="1" s="1"/>
  <c r="D285" i="1"/>
  <c r="J285" i="1" s="1"/>
  <c r="L284" i="1"/>
  <c r="J284" i="1"/>
  <c r="G284" i="1"/>
  <c r="H284" i="1" s="1"/>
  <c r="F284" i="1"/>
  <c r="D284" i="1"/>
  <c r="L283" i="1"/>
  <c r="J283" i="1"/>
  <c r="G283" i="1"/>
  <c r="H283" i="1" s="1"/>
  <c r="D283" i="1"/>
  <c r="F283" i="1" s="1"/>
  <c r="G282" i="1"/>
  <c r="L282" i="1" s="1"/>
  <c r="D282" i="1"/>
  <c r="J282" i="1" s="1"/>
  <c r="H281" i="1"/>
  <c r="G281" i="1"/>
  <c r="L281" i="1" s="1"/>
  <c r="D281" i="1"/>
  <c r="J281" i="1" s="1"/>
  <c r="L280" i="1"/>
  <c r="J280" i="1"/>
  <c r="G280" i="1"/>
  <c r="H280" i="1" s="1"/>
  <c r="F280" i="1"/>
  <c r="D280" i="1"/>
  <c r="L279" i="1"/>
  <c r="J279" i="1"/>
  <c r="G279" i="1"/>
  <c r="H279" i="1" s="1"/>
  <c r="D279" i="1"/>
  <c r="F279" i="1" s="1"/>
  <c r="G278" i="1"/>
  <c r="L278" i="1" s="1"/>
  <c r="D278" i="1"/>
  <c r="J278" i="1" s="1"/>
  <c r="H277" i="1"/>
  <c r="G277" i="1"/>
  <c r="L277" i="1" s="1"/>
  <c r="D277" i="1"/>
  <c r="J277" i="1" s="1"/>
  <c r="L276" i="1"/>
  <c r="J276" i="1"/>
  <c r="G276" i="1"/>
  <c r="H276" i="1" s="1"/>
  <c r="F276" i="1"/>
  <c r="D276" i="1"/>
  <c r="L275" i="1"/>
  <c r="J275" i="1"/>
  <c r="G275" i="1"/>
  <c r="H275" i="1" s="1"/>
  <c r="D275" i="1"/>
  <c r="F275" i="1" s="1"/>
  <c r="G274" i="1"/>
  <c r="L274" i="1" s="1"/>
  <c r="D274" i="1"/>
  <c r="J274" i="1" s="1"/>
  <c r="H273" i="1"/>
  <c r="G273" i="1"/>
  <c r="L273" i="1" s="1"/>
  <c r="D273" i="1"/>
  <c r="J273" i="1" s="1"/>
  <c r="L272" i="1"/>
  <c r="J272" i="1"/>
  <c r="G272" i="1"/>
  <c r="H272" i="1" s="1"/>
  <c r="F272" i="1"/>
  <c r="D272" i="1"/>
  <c r="L271" i="1"/>
  <c r="J271" i="1"/>
  <c r="G271" i="1"/>
  <c r="H271" i="1" s="1"/>
  <c r="D271" i="1"/>
  <c r="F271" i="1" s="1"/>
  <c r="G270" i="1"/>
  <c r="L270" i="1" s="1"/>
  <c r="D270" i="1"/>
  <c r="J270" i="1" s="1"/>
  <c r="H269" i="1"/>
  <c r="G269" i="1"/>
  <c r="L269" i="1" s="1"/>
  <c r="D269" i="1"/>
  <c r="J269" i="1" s="1"/>
  <c r="L268" i="1"/>
  <c r="J268" i="1"/>
  <c r="G268" i="1"/>
  <c r="H268" i="1" s="1"/>
  <c r="F268" i="1"/>
  <c r="D268" i="1"/>
  <c r="L267" i="1"/>
  <c r="J267" i="1"/>
  <c r="G267" i="1"/>
  <c r="H267" i="1" s="1"/>
  <c r="D267" i="1"/>
  <c r="F267" i="1" s="1"/>
  <c r="G266" i="1"/>
  <c r="L266" i="1" s="1"/>
  <c r="D266" i="1"/>
  <c r="J266" i="1" s="1"/>
  <c r="H265" i="1"/>
  <c r="G265" i="1"/>
  <c r="L265" i="1" s="1"/>
  <c r="D265" i="1"/>
  <c r="J265" i="1" s="1"/>
  <c r="L264" i="1"/>
  <c r="J264" i="1"/>
  <c r="G264" i="1"/>
  <c r="H264" i="1" s="1"/>
  <c r="F264" i="1"/>
  <c r="D264" i="1"/>
  <c r="L263" i="1"/>
  <c r="J263" i="1"/>
  <c r="G263" i="1"/>
  <c r="H263" i="1" s="1"/>
  <c r="D263" i="1"/>
  <c r="F263" i="1" s="1"/>
  <c r="G262" i="1"/>
  <c r="L262" i="1" s="1"/>
  <c r="D262" i="1"/>
  <c r="J262" i="1" s="1"/>
  <c r="H261" i="1"/>
  <c r="G261" i="1"/>
  <c r="L261" i="1" s="1"/>
  <c r="D261" i="1"/>
  <c r="J261" i="1" s="1"/>
  <c r="L260" i="1"/>
  <c r="J260" i="1"/>
  <c r="G260" i="1"/>
  <c r="H260" i="1" s="1"/>
  <c r="F260" i="1"/>
  <c r="D260" i="1"/>
  <c r="L259" i="1"/>
  <c r="J259" i="1"/>
  <c r="G259" i="1"/>
  <c r="H259" i="1" s="1"/>
  <c r="D259" i="1"/>
  <c r="F259" i="1" s="1"/>
  <c r="G258" i="1"/>
  <c r="L258" i="1" s="1"/>
  <c r="D258" i="1"/>
  <c r="J258" i="1" s="1"/>
  <c r="H257" i="1"/>
  <c r="G257" i="1"/>
  <c r="L257" i="1" s="1"/>
  <c r="D257" i="1"/>
  <c r="J257" i="1" s="1"/>
  <c r="L256" i="1"/>
  <c r="J256" i="1"/>
  <c r="G256" i="1"/>
  <c r="H256" i="1" s="1"/>
  <c r="F256" i="1"/>
  <c r="D256" i="1"/>
  <c r="L255" i="1"/>
  <c r="J255" i="1"/>
  <c r="G255" i="1"/>
  <c r="H255" i="1" s="1"/>
  <c r="D255" i="1"/>
  <c r="F255" i="1" s="1"/>
  <c r="G254" i="1"/>
  <c r="L254" i="1" s="1"/>
  <c r="D254" i="1"/>
  <c r="J254" i="1" s="1"/>
  <c r="H253" i="1"/>
  <c r="G253" i="1"/>
  <c r="L253" i="1" s="1"/>
  <c r="D253" i="1"/>
  <c r="J253" i="1" s="1"/>
  <c r="L252" i="1"/>
  <c r="J252" i="1"/>
  <c r="G252" i="1"/>
  <c r="H252" i="1" s="1"/>
  <c r="F252" i="1"/>
  <c r="D252" i="1"/>
  <c r="L251" i="1"/>
  <c r="J251" i="1"/>
  <c r="G251" i="1"/>
  <c r="H251" i="1" s="1"/>
  <c r="D251" i="1"/>
  <c r="F251" i="1" s="1"/>
  <c r="G250" i="1"/>
  <c r="L250" i="1" s="1"/>
  <c r="D250" i="1"/>
  <c r="J250" i="1" s="1"/>
  <c r="H249" i="1"/>
  <c r="G249" i="1"/>
  <c r="L249" i="1" s="1"/>
  <c r="D249" i="1"/>
  <c r="J249" i="1" s="1"/>
  <c r="L248" i="1"/>
  <c r="J248" i="1"/>
  <c r="G248" i="1"/>
  <c r="H248" i="1" s="1"/>
  <c r="F248" i="1"/>
  <c r="D248" i="1"/>
  <c r="L247" i="1"/>
  <c r="J247" i="1"/>
  <c r="G247" i="1"/>
  <c r="H247" i="1" s="1"/>
  <c r="D247" i="1"/>
  <c r="F247" i="1" s="1"/>
  <c r="G246" i="1"/>
  <c r="L246" i="1" s="1"/>
  <c r="D246" i="1"/>
  <c r="J246" i="1" s="1"/>
  <c r="H245" i="1"/>
  <c r="G245" i="1"/>
  <c r="L245" i="1" s="1"/>
  <c r="D245" i="1"/>
  <c r="J245" i="1" s="1"/>
  <c r="L244" i="1"/>
  <c r="J244" i="1"/>
  <c r="G244" i="1"/>
  <c r="H244" i="1" s="1"/>
  <c r="F244" i="1"/>
  <c r="D244" i="1"/>
  <c r="L243" i="1"/>
  <c r="J243" i="1"/>
  <c r="G243" i="1"/>
  <c r="H243" i="1" s="1"/>
  <c r="D243" i="1"/>
  <c r="F243" i="1" s="1"/>
  <c r="G242" i="1"/>
  <c r="L242" i="1" s="1"/>
  <c r="D242" i="1"/>
  <c r="J242" i="1" s="1"/>
  <c r="H241" i="1"/>
  <c r="G241" i="1"/>
  <c r="L241" i="1" s="1"/>
  <c r="D241" i="1"/>
  <c r="J241" i="1" s="1"/>
  <c r="L240" i="1"/>
  <c r="J240" i="1"/>
  <c r="G240" i="1"/>
  <c r="H240" i="1" s="1"/>
  <c r="F240" i="1"/>
  <c r="D240" i="1"/>
  <c r="L239" i="1"/>
  <c r="J239" i="1"/>
  <c r="G239" i="1"/>
  <c r="H239" i="1" s="1"/>
  <c r="D239" i="1"/>
  <c r="F239" i="1" s="1"/>
  <c r="G238" i="1"/>
  <c r="L238" i="1" s="1"/>
  <c r="D238" i="1"/>
  <c r="J238" i="1" s="1"/>
  <c r="H237" i="1"/>
  <c r="G237" i="1"/>
  <c r="L237" i="1" s="1"/>
  <c r="D237" i="1"/>
  <c r="J237" i="1" s="1"/>
  <c r="L236" i="1"/>
  <c r="J236" i="1"/>
  <c r="G236" i="1"/>
  <c r="H236" i="1" s="1"/>
  <c r="F236" i="1"/>
  <c r="D236" i="1"/>
  <c r="L235" i="1"/>
  <c r="J235" i="1"/>
  <c r="G235" i="1"/>
  <c r="H235" i="1" s="1"/>
  <c r="D235" i="1"/>
  <c r="F235" i="1" s="1"/>
  <c r="G234" i="1"/>
  <c r="L234" i="1" s="1"/>
  <c r="D234" i="1"/>
  <c r="J234" i="1" s="1"/>
  <c r="H233" i="1"/>
  <c r="G233" i="1"/>
  <c r="L233" i="1" s="1"/>
  <c r="D233" i="1"/>
  <c r="J233" i="1" s="1"/>
  <c r="L232" i="1"/>
  <c r="J232" i="1"/>
  <c r="G232" i="1"/>
  <c r="H232" i="1" s="1"/>
  <c r="F232" i="1"/>
  <c r="D232" i="1"/>
  <c r="L231" i="1"/>
  <c r="J231" i="1"/>
  <c r="G231" i="1"/>
  <c r="H231" i="1" s="1"/>
  <c r="D231" i="1"/>
  <c r="F231" i="1" s="1"/>
  <c r="G230" i="1"/>
  <c r="L230" i="1" s="1"/>
  <c r="D230" i="1"/>
  <c r="J230" i="1" s="1"/>
  <c r="H229" i="1"/>
  <c r="G229" i="1"/>
  <c r="L229" i="1" s="1"/>
  <c r="D229" i="1"/>
  <c r="J229" i="1" s="1"/>
  <c r="L228" i="1"/>
  <c r="J228" i="1"/>
  <c r="G228" i="1"/>
  <c r="H228" i="1" s="1"/>
  <c r="F228" i="1"/>
  <c r="D228" i="1"/>
  <c r="L227" i="1"/>
  <c r="J227" i="1"/>
  <c r="G227" i="1"/>
  <c r="H227" i="1" s="1"/>
  <c r="D227" i="1"/>
  <c r="F227" i="1" s="1"/>
  <c r="G226" i="1"/>
  <c r="L226" i="1" s="1"/>
  <c r="D226" i="1"/>
  <c r="J226" i="1" s="1"/>
  <c r="H225" i="1"/>
  <c r="G225" i="1"/>
  <c r="L225" i="1" s="1"/>
  <c r="D225" i="1"/>
  <c r="J225" i="1" s="1"/>
  <c r="L224" i="1"/>
  <c r="J224" i="1"/>
  <c r="G224" i="1"/>
  <c r="H224" i="1" s="1"/>
  <c r="F224" i="1"/>
  <c r="D224" i="1"/>
  <c r="L223" i="1"/>
  <c r="J223" i="1"/>
  <c r="G223" i="1"/>
  <c r="H223" i="1" s="1"/>
  <c r="D223" i="1"/>
  <c r="F223" i="1" s="1"/>
  <c r="G222" i="1"/>
  <c r="L222" i="1" s="1"/>
  <c r="D222" i="1"/>
  <c r="J222" i="1" s="1"/>
  <c r="H221" i="1"/>
  <c r="G221" i="1"/>
  <c r="L221" i="1" s="1"/>
  <c r="D221" i="1"/>
  <c r="J221" i="1" s="1"/>
  <c r="L220" i="1"/>
  <c r="J220" i="1"/>
  <c r="G220" i="1"/>
  <c r="H220" i="1" s="1"/>
  <c r="F220" i="1"/>
  <c r="D220" i="1"/>
  <c r="L219" i="1"/>
  <c r="J219" i="1"/>
  <c r="G219" i="1"/>
  <c r="H219" i="1" s="1"/>
  <c r="D219" i="1"/>
  <c r="F219" i="1" s="1"/>
  <c r="G218" i="1"/>
  <c r="L218" i="1" s="1"/>
  <c r="D218" i="1"/>
  <c r="J218" i="1" s="1"/>
  <c r="H217" i="1"/>
  <c r="G217" i="1"/>
  <c r="L217" i="1" s="1"/>
  <c r="D217" i="1"/>
  <c r="J217" i="1" s="1"/>
  <c r="L216" i="1"/>
  <c r="J216" i="1"/>
  <c r="G216" i="1"/>
  <c r="H216" i="1" s="1"/>
  <c r="F216" i="1"/>
  <c r="D216" i="1"/>
  <c r="L215" i="1"/>
  <c r="J215" i="1"/>
  <c r="G215" i="1"/>
  <c r="H215" i="1" s="1"/>
  <c r="D215" i="1"/>
  <c r="F215" i="1" s="1"/>
  <c r="G214" i="1"/>
  <c r="L214" i="1" s="1"/>
  <c r="D214" i="1"/>
  <c r="J214" i="1" s="1"/>
  <c r="H213" i="1"/>
  <c r="G213" i="1"/>
  <c r="L213" i="1" s="1"/>
  <c r="D213" i="1"/>
  <c r="J213" i="1" s="1"/>
  <c r="L212" i="1"/>
  <c r="J212" i="1"/>
  <c r="G212" i="1"/>
  <c r="H212" i="1" s="1"/>
  <c r="F212" i="1"/>
  <c r="D212" i="1"/>
  <c r="L211" i="1"/>
  <c r="J211" i="1"/>
  <c r="G211" i="1"/>
  <c r="H211" i="1" s="1"/>
  <c r="D211" i="1"/>
  <c r="F211" i="1" s="1"/>
  <c r="G210" i="1"/>
  <c r="L210" i="1" s="1"/>
  <c r="D210" i="1"/>
  <c r="J210" i="1" s="1"/>
  <c r="H209" i="1"/>
  <c r="G209" i="1"/>
  <c r="L209" i="1" s="1"/>
  <c r="D209" i="1"/>
  <c r="J209" i="1" s="1"/>
  <c r="J208" i="1"/>
  <c r="G208" i="1"/>
  <c r="H208" i="1" s="1"/>
  <c r="F208" i="1"/>
  <c r="D208" i="1"/>
  <c r="L207" i="1"/>
  <c r="J207" i="1"/>
  <c r="G207" i="1"/>
  <c r="H207" i="1" s="1"/>
  <c r="D207" i="1"/>
  <c r="F207" i="1" s="1"/>
  <c r="G206" i="1"/>
  <c r="L206" i="1" s="1"/>
  <c r="D206" i="1"/>
  <c r="J206" i="1" s="1"/>
  <c r="H205" i="1"/>
  <c r="G205" i="1"/>
  <c r="L205" i="1" s="1"/>
  <c r="D205" i="1"/>
  <c r="J205" i="1" s="1"/>
  <c r="J204" i="1"/>
  <c r="G204" i="1"/>
  <c r="H204" i="1" s="1"/>
  <c r="F204" i="1"/>
  <c r="D204" i="1"/>
  <c r="L203" i="1"/>
  <c r="J203" i="1"/>
  <c r="G203" i="1"/>
  <c r="H203" i="1" s="1"/>
  <c r="D203" i="1"/>
  <c r="F203" i="1" s="1"/>
  <c r="G202" i="1"/>
  <c r="L202" i="1" s="1"/>
  <c r="D202" i="1"/>
  <c r="J202" i="1" s="1"/>
  <c r="H201" i="1"/>
  <c r="G201" i="1"/>
  <c r="L201" i="1" s="1"/>
  <c r="D201" i="1"/>
  <c r="J201" i="1" s="1"/>
  <c r="J200" i="1"/>
  <c r="G200" i="1"/>
  <c r="H200" i="1" s="1"/>
  <c r="F200" i="1"/>
  <c r="D200" i="1"/>
  <c r="L199" i="1"/>
  <c r="J199" i="1"/>
  <c r="G199" i="1"/>
  <c r="H199" i="1" s="1"/>
  <c r="D199" i="1"/>
  <c r="F199" i="1" s="1"/>
  <c r="G198" i="1"/>
  <c r="L198" i="1" s="1"/>
  <c r="D198" i="1"/>
  <c r="J198" i="1" s="1"/>
  <c r="H197" i="1"/>
  <c r="G197" i="1"/>
  <c r="L197" i="1" s="1"/>
  <c r="D197" i="1"/>
  <c r="J197" i="1" s="1"/>
  <c r="J196" i="1"/>
  <c r="G196" i="1"/>
  <c r="H196" i="1" s="1"/>
  <c r="F196" i="1"/>
  <c r="D196" i="1"/>
  <c r="L195" i="1"/>
  <c r="J195" i="1"/>
  <c r="G195" i="1"/>
  <c r="H195" i="1" s="1"/>
  <c r="D195" i="1"/>
  <c r="F195" i="1" s="1"/>
  <c r="G194" i="1"/>
  <c r="L194" i="1" s="1"/>
  <c r="D194" i="1"/>
  <c r="J194" i="1" s="1"/>
  <c r="H193" i="1"/>
  <c r="G193" i="1"/>
  <c r="L193" i="1" s="1"/>
  <c r="D193" i="1"/>
  <c r="J193" i="1" s="1"/>
  <c r="J192" i="1"/>
  <c r="G192" i="1"/>
  <c r="H192" i="1" s="1"/>
  <c r="F192" i="1"/>
  <c r="D192" i="1"/>
  <c r="L191" i="1"/>
  <c r="J191" i="1"/>
  <c r="G191" i="1"/>
  <c r="H191" i="1" s="1"/>
  <c r="D191" i="1"/>
  <c r="F191" i="1" s="1"/>
  <c r="G190" i="1"/>
  <c r="L190" i="1" s="1"/>
  <c r="D190" i="1"/>
  <c r="J190" i="1" s="1"/>
  <c r="H189" i="1"/>
  <c r="G189" i="1"/>
  <c r="L189" i="1" s="1"/>
  <c r="D189" i="1"/>
  <c r="J189" i="1" s="1"/>
  <c r="J188" i="1"/>
  <c r="G188" i="1"/>
  <c r="H188" i="1" s="1"/>
  <c r="F188" i="1"/>
  <c r="D188" i="1"/>
  <c r="L187" i="1"/>
  <c r="J187" i="1"/>
  <c r="G187" i="1"/>
  <c r="H187" i="1" s="1"/>
  <c r="D187" i="1"/>
  <c r="F187" i="1" s="1"/>
  <c r="G186" i="1"/>
  <c r="L186" i="1" s="1"/>
  <c r="D186" i="1"/>
  <c r="J186" i="1" s="1"/>
  <c r="H185" i="1"/>
  <c r="G185" i="1"/>
  <c r="L185" i="1" s="1"/>
  <c r="D185" i="1"/>
  <c r="J185" i="1" s="1"/>
  <c r="J184" i="1"/>
  <c r="G184" i="1"/>
  <c r="H184" i="1" s="1"/>
  <c r="F184" i="1"/>
  <c r="D184" i="1"/>
  <c r="L183" i="1"/>
  <c r="J183" i="1"/>
  <c r="G183" i="1"/>
  <c r="H183" i="1" s="1"/>
  <c r="D183" i="1"/>
  <c r="F183" i="1" s="1"/>
  <c r="G182" i="1"/>
  <c r="L182" i="1" s="1"/>
  <c r="D182" i="1"/>
  <c r="J182" i="1" s="1"/>
  <c r="H181" i="1"/>
  <c r="G181" i="1"/>
  <c r="L181" i="1" s="1"/>
  <c r="D181" i="1"/>
  <c r="J181" i="1" s="1"/>
  <c r="J180" i="1"/>
  <c r="G180" i="1"/>
  <c r="H180" i="1" s="1"/>
  <c r="F180" i="1"/>
  <c r="D180" i="1"/>
  <c r="L179" i="1"/>
  <c r="J179" i="1"/>
  <c r="G179" i="1"/>
  <c r="H179" i="1" s="1"/>
  <c r="D179" i="1"/>
  <c r="F179" i="1" s="1"/>
  <c r="G178" i="1"/>
  <c r="L178" i="1" s="1"/>
  <c r="D178" i="1"/>
  <c r="J178" i="1" s="1"/>
  <c r="H177" i="1"/>
  <c r="G177" i="1"/>
  <c r="L177" i="1" s="1"/>
  <c r="D177" i="1"/>
  <c r="J177" i="1" s="1"/>
  <c r="J176" i="1"/>
  <c r="G176" i="1"/>
  <c r="H176" i="1" s="1"/>
  <c r="F176" i="1"/>
  <c r="D176" i="1"/>
  <c r="L175" i="1"/>
  <c r="J175" i="1"/>
  <c r="G175" i="1"/>
  <c r="H175" i="1" s="1"/>
  <c r="D175" i="1"/>
  <c r="F175" i="1" s="1"/>
  <c r="G174" i="1"/>
  <c r="L174" i="1" s="1"/>
  <c r="D174" i="1"/>
  <c r="J174" i="1" s="1"/>
  <c r="H173" i="1"/>
  <c r="G173" i="1"/>
  <c r="L173" i="1" s="1"/>
  <c r="D173" i="1"/>
  <c r="J173" i="1" s="1"/>
  <c r="J172" i="1"/>
  <c r="G172" i="1"/>
  <c r="H172" i="1" s="1"/>
  <c r="F172" i="1"/>
  <c r="D172" i="1"/>
  <c r="L171" i="1"/>
  <c r="J171" i="1"/>
  <c r="G171" i="1"/>
  <c r="H171" i="1" s="1"/>
  <c r="D171" i="1"/>
  <c r="F171" i="1" s="1"/>
  <c r="G170" i="1"/>
  <c r="L170" i="1" s="1"/>
  <c r="D170" i="1"/>
  <c r="J170" i="1" s="1"/>
  <c r="H169" i="1"/>
  <c r="G169" i="1"/>
  <c r="L169" i="1" s="1"/>
  <c r="D169" i="1"/>
  <c r="J169" i="1" s="1"/>
  <c r="J168" i="1"/>
  <c r="G168" i="1"/>
  <c r="H168" i="1" s="1"/>
  <c r="F168" i="1"/>
  <c r="D168" i="1"/>
  <c r="L167" i="1"/>
  <c r="J167" i="1"/>
  <c r="G167" i="1"/>
  <c r="H167" i="1" s="1"/>
  <c r="D167" i="1"/>
  <c r="F167" i="1" s="1"/>
  <c r="G166" i="1"/>
  <c r="L166" i="1" s="1"/>
  <c r="D166" i="1"/>
  <c r="J166" i="1" s="1"/>
  <c r="H165" i="1"/>
  <c r="G165" i="1"/>
  <c r="L165" i="1" s="1"/>
  <c r="D165" i="1"/>
  <c r="J165" i="1" s="1"/>
  <c r="J164" i="1"/>
  <c r="G164" i="1"/>
  <c r="H164" i="1" s="1"/>
  <c r="F164" i="1"/>
  <c r="D164" i="1"/>
  <c r="L163" i="1"/>
  <c r="J163" i="1"/>
  <c r="G163" i="1"/>
  <c r="H163" i="1" s="1"/>
  <c r="D163" i="1"/>
  <c r="F163" i="1" s="1"/>
  <c r="G162" i="1"/>
  <c r="L162" i="1" s="1"/>
  <c r="D162" i="1"/>
  <c r="J162" i="1" s="1"/>
  <c r="H161" i="1"/>
  <c r="G161" i="1"/>
  <c r="L161" i="1" s="1"/>
  <c r="D161" i="1"/>
  <c r="J161" i="1" s="1"/>
  <c r="J160" i="1"/>
  <c r="G160" i="1"/>
  <c r="H160" i="1" s="1"/>
  <c r="F160" i="1"/>
  <c r="D160" i="1"/>
  <c r="L159" i="1"/>
  <c r="J159" i="1"/>
  <c r="G159" i="1"/>
  <c r="H159" i="1" s="1"/>
  <c r="D159" i="1"/>
  <c r="F159" i="1" s="1"/>
  <c r="G158" i="1"/>
  <c r="L158" i="1" s="1"/>
  <c r="D158" i="1"/>
  <c r="J158" i="1" s="1"/>
  <c r="H157" i="1"/>
  <c r="G157" i="1"/>
  <c r="L157" i="1" s="1"/>
  <c r="D157" i="1"/>
  <c r="J157" i="1" s="1"/>
  <c r="J156" i="1"/>
  <c r="G156" i="1"/>
  <c r="H156" i="1" s="1"/>
  <c r="F156" i="1"/>
  <c r="D156" i="1"/>
  <c r="L155" i="1"/>
  <c r="J155" i="1"/>
  <c r="G155" i="1"/>
  <c r="H155" i="1" s="1"/>
  <c r="D155" i="1"/>
  <c r="F155" i="1" s="1"/>
  <c r="G154" i="1"/>
  <c r="L154" i="1" s="1"/>
  <c r="D154" i="1"/>
  <c r="J154" i="1" s="1"/>
  <c r="H153" i="1"/>
  <c r="G153" i="1"/>
  <c r="L153" i="1" s="1"/>
  <c r="D153" i="1"/>
  <c r="J153" i="1" s="1"/>
  <c r="J152" i="1"/>
  <c r="G152" i="1"/>
  <c r="H152" i="1" s="1"/>
  <c r="F152" i="1"/>
  <c r="D152" i="1"/>
  <c r="L151" i="1"/>
  <c r="J151" i="1"/>
  <c r="G151" i="1"/>
  <c r="H151" i="1" s="1"/>
  <c r="D151" i="1"/>
  <c r="F151" i="1" s="1"/>
  <c r="G150" i="1"/>
  <c r="L150" i="1" s="1"/>
  <c r="D150" i="1"/>
  <c r="J150" i="1" s="1"/>
  <c r="H149" i="1"/>
  <c r="G149" i="1"/>
  <c r="L149" i="1" s="1"/>
  <c r="D149" i="1"/>
  <c r="J149" i="1" s="1"/>
  <c r="J148" i="1"/>
  <c r="G148" i="1"/>
  <c r="H148" i="1" s="1"/>
  <c r="F148" i="1"/>
  <c r="D148" i="1"/>
  <c r="L147" i="1"/>
  <c r="J147" i="1"/>
  <c r="G147" i="1"/>
  <c r="H147" i="1" s="1"/>
  <c r="D147" i="1"/>
  <c r="F147" i="1" s="1"/>
  <c r="G146" i="1"/>
  <c r="L146" i="1" s="1"/>
  <c r="D146" i="1"/>
  <c r="J146" i="1" s="1"/>
  <c r="H145" i="1"/>
  <c r="G145" i="1"/>
  <c r="L145" i="1" s="1"/>
  <c r="D145" i="1"/>
  <c r="J145" i="1" s="1"/>
  <c r="J144" i="1"/>
  <c r="G144" i="1"/>
  <c r="H144" i="1" s="1"/>
  <c r="F144" i="1"/>
  <c r="D144" i="1"/>
  <c r="L143" i="1"/>
  <c r="J143" i="1"/>
  <c r="G143" i="1"/>
  <c r="H143" i="1" s="1"/>
  <c r="D143" i="1"/>
  <c r="F143" i="1" s="1"/>
  <c r="G142" i="1"/>
  <c r="L142" i="1" s="1"/>
  <c r="D142" i="1"/>
  <c r="J142" i="1" s="1"/>
  <c r="H141" i="1"/>
  <c r="G141" i="1"/>
  <c r="L141" i="1" s="1"/>
  <c r="D141" i="1"/>
  <c r="J141" i="1" s="1"/>
  <c r="J140" i="1"/>
  <c r="G140" i="1"/>
  <c r="H140" i="1" s="1"/>
  <c r="F140" i="1"/>
  <c r="D140" i="1"/>
  <c r="L139" i="1"/>
  <c r="J139" i="1"/>
  <c r="G139" i="1"/>
  <c r="H139" i="1" s="1"/>
  <c r="D139" i="1"/>
  <c r="F139" i="1" s="1"/>
  <c r="G138" i="1"/>
  <c r="L138" i="1" s="1"/>
  <c r="D138" i="1"/>
  <c r="J138" i="1" s="1"/>
  <c r="H137" i="1"/>
  <c r="G137" i="1"/>
  <c r="L137" i="1" s="1"/>
  <c r="D137" i="1"/>
  <c r="J137" i="1" s="1"/>
  <c r="J136" i="1"/>
  <c r="G136" i="1"/>
  <c r="H136" i="1" s="1"/>
  <c r="F136" i="1"/>
  <c r="D136" i="1"/>
  <c r="L135" i="1"/>
  <c r="J135" i="1"/>
  <c r="G135" i="1"/>
  <c r="H135" i="1" s="1"/>
  <c r="D135" i="1"/>
  <c r="F135" i="1" s="1"/>
  <c r="G134" i="1"/>
  <c r="L134" i="1" s="1"/>
  <c r="D134" i="1"/>
  <c r="J134" i="1" s="1"/>
  <c r="H133" i="1"/>
  <c r="G133" i="1"/>
  <c r="L133" i="1" s="1"/>
  <c r="D133" i="1"/>
  <c r="J133" i="1" s="1"/>
  <c r="J132" i="1"/>
  <c r="G132" i="1"/>
  <c r="H132" i="1" s="1"/>
  <c r="F132" i="1"/>
  <c r="D132" i="1"/>
  <c r="L131" i="1"/>
  <c r="J131" i="1"/>
  <c r="G131" i="1"/>
  <c r="H131" i="1" s="1"/>
  <c r="F131" i="1"/>
  <c r="D131" i="1"/>
  <c r="G130" i="1"/>
  <c r="L130" i="1" s="1"/>
  <c r="D130" i="1"/>
  <c r="J130" i="1" s="1"/>
  <c r="H129" i="1"/>
  <c r="G129" i="1"/>
  <c r="L129" i="1" s="1"/>
  <c r="D129" i="1"/>
  <c r="J129" i="1" s="1"/>
  <c r="J128" i="1"/>
  <c r="G128" i="1"/>
  <c r="H128" i="1" s="1"/>
  <c r="F128" i="1"/>
  <c r="D128" i="1"/>
  <c r="L127" i="1"/>
  <c r="J127" i="1"/>
  <c r="G127" i="1"/>
  <c r="H127" i="1" s="1"/>
  <c r="D127" i="1"/>
  <c r="F127" i="1" s="1"/>
  <c r="G126" i="1"/>
  <c r="L126" i="1" s="1"/>
  <c r="D126" i="1"/>
  <c r="J126" i="1" s="1"/>
  <c r="H125" i="1"/>
  <c r="G125" i="1"/>
  <c r="L125" i="1" s="1"/>
  <c r="D125" i="1"/>
  <c r="J125" i="1" s="1"/>
  <c r="J124" i="1"/>
  <c r="G124" i="1"/>
  <c r="H124" i="1" s="1"/>
  <c r="F124" i="1"/>
  <c r="D124" i="1"/>
  <c r="L123" i="1"/>
  <c r="J123" i="1"/>
  <c r="G123" i="1"/>
  <c r="H123" i="1" s="1"/>
  <c r="D123" i="1"/>
  <c r="F123" i="1" s="1"/>
  <c r="G122" i="1"/>
  <c r="L122" i="1" s="1"/>
  <c r="D122" i="1"/>
  <c r="J122" i="1" s="1"/>
  <c r="H121" i="1"/>
  <c r="G121" i="1"/>
  <c r="L121" i="1" s="1"/>
  <c r="D121" i="1"/>
  <c r="J121" i="1" s="1"/>
  <c r="J120" i="1"/>
  <c r="G120" i="1"/>
  <c r="H120" i="1" s="1"/>
  <c r="F120" i="1"/>
  <c r="D120" i="1"/>
  <c r="L119" i="1"/>
  <c r="J119" i="1"/>
  <c r="G119" i="1"/>
  <c r="H119" i="1" s="1"/>
  <c r="D119" i="1"/>
  <c r="F119" i="1" s="1"/>
  <c r="G118" i="1"/>
  <c r="L118" i="1" s="1"/>
  <c r="D118" i="1"/>
  <c r="J118" i="1" s="1"/>
  <c r="H117" i="1"/>
  <c r="G117" i="1"/>
  <c r="L117" i="1" s="1"/>
  <c r="D117" i="1"/>
  <c r="J117" i="1" s="1"/>
  <c r="J116" i="1"/>
  <c r="G116" i="1"/>
  <c r="H116" i="1" s="1"/>
  <c r="F116" i="1"/>
  <c r="D116" i="1"/>
  <c r="L115" i="1"/>
  <c r="J115" i="1"/>
  <c r="G115" i="1"/>
  <c r="H115" i="1" s="1"/>
  <c r="D115" i="1"/>
  <c r="F115" i="1" s="1"/>
  <c r="G114" i="1"/>
  <c r="L114" i="1" s="1"/>
  <c r="D114" i="1"/>
  <c r="J114" i="1" s="1"/>
  <c r="H113" i="1"/>
  <c r="G113" i="1"/>
  <c r="L113" i="1" s="1"/>
  <c r="D113" i="1"/>
  <c r="J113" i="1" s="1"/>
  <c r="J112" i="1"/>
  <c r="G112" i="1"/>
  <c r="H112" i="1" s="1"/>
  <c r="F112" i="1"/>
  <c r="D112" i="1"/>
  <c r="L111" i="1"/>
  <c r="J111" i="1"/>
  <c r="G111" i="1"/>
  <c r="H111" i="1" s="1"/>
  <c r="D111" i="1"/>
  <c r="F111" i="1" s="1"/>
  <c r="G110" i="1"/>
  <c r="L110" i="1" s="1"/>
  <c r="D110" i="1"/>
  <c r="J110" i="1" s="1"/>
  <c r="H109" i="1"/>
  <c r="G109" i="1"/>
  <c r="L109" i="1" s="1"/>
  <c r="D109" i="1"/>
  <c r="J109" i="1" s="1"/>
  <c r="J108" i="1"/>
  <c r="G108" i="1"/>
  <c r="H108" i="1" s="1"/>
  <c r="F108" i="1"/>
  <c r="D108" i="1"/>
  <c r="L107" i="1"/>
  <c r="J107" i="1"/>
  <c r="G107" i="1"/>
  <c r="H107" i="1" s="1"/>
  <c r="D107" i="1"/>
  <c r="F107" i="1" s="1"/>
  <c r="G106" i="1"/>
  <c r="L106" i="1" s="1"/>
  <c r="D106" i="1"/>
  <c r="J106" i="1" s="1"/>
  <c r="H105" i="1"/>
  <c r="G105" i="1"/>
  <c r="L105" i="1" s="1"/>
  <c r="D105" i="1"/>
  <c r="J105" i="1" s="1"/>
  <c r="J104" i="1"/>
  <c r="G104" i="1"/>
  <c r="H104" i="1" s="1"/>
  <c r="F104" i="1"/>
  <c r="D104" i="1"/>
  <c r="L103" i="1"/>
  <c r="J103" i="1"/>
  <c r="G103" i="1"/>
  <c r="H103" i="1" s="1"/>
  <c r="D103" i="1"/>
  <c r="F103" i="1" s="1"/>
  <c r="G102" i="1"/>
  <c r="L102" i="1" s="1"/>
  <c r="D102" i="1"/>
  <c r="J102" i="1" s="1"/>
  <c r="H101" i="1"/>
  <c r="G101" i="1"/>
  <c r="L101" i="1" s="1"/>
  <c r="D101" i="1"/>
  <c r="J101" i="1" s="1"/>
  <c r="J100" i="1"/>
  <c r="G100" i="1"/>
  <c r="H100" i="1" s="1"/>
  <c r="F100" i="1"/>
  <c r="D100" i="1"/>
  <c r="L99" i="1"/>
  <c r="J99" i="1"/>
  <c r="G99" i="1"/>
  <c r="H99" i="1" s="1"/>
  <c r="D99" i="1"/>
  <c r="F99" i="1" s="1"/>
  <c r="G98" i="1"/>
  <c r="L98" i="1" s="1"/>
  <c r="D98" i="1"/>
  <c r="J98" i="1" s="1"/>
  <c r="H97" i="1"/>
  <c r="G97" i="1"/>
  <c r="L97" i="1" s="1"/>
  <c r="D97" i="1"/>
  <c r="J97" i="1" s="1"/>
  <c r="J96" i="1"/>
  <c r="G96" i="1"/>
  <c r="H96" i="1" s="1"/>
  <c r="F96" i="1"/>
  <c r="D96" i="1"/>
  <c r="L95" i="1"/>
  <c r="J95" i="1"/>
  <c r="G95" i="1"/>
  <c r="H95" i="1" s="1"/>
  <c r="D95" i="1"/>
  <c r="F95" i="1" s="1"/>
  <c r="G94" i="1"/>
  <c r="L94" i="1" s="1"/>
  <c r="D94" i="1"/>
  <c r="J94" i="1" s="1"/>
  <c r="H93" i="1"/>
  <c r="G93" i="1"/>
  <c r="L93" i="1" s="1"/>
  <c r="D93" i="1"/>
  <c r="J93" i="1" s="1"/>
  <c r="J92" i="1"/>
  <c r="G92" i="1"/>
  <c r="H92" i="1" s="1"/>
  <c r="F92" i="1"/>
  <c r="D92" i="1"/>
  <c r="L91" i="1"/>
  <c r="J91" i="1"/>
  <c r="G91" i="1"/>
  <c r="H91" i="1" s="1"/>
  <c r="D91" i="1"/>
  <c r="F91" i="1" s="1"/>
  <c r="G90" i="1"/>
  <c r="L90" i="1" s="1"/>
  <c r="D90" i="1"/>
  <c r="J90" i="1" s="1"/>
  <c r="H89" i="1"/>
  <c r="G89" i="1"/>
  <c r="L89" i="1" s="1"/>
  <c r="D89" i="1"/>
  <c r="J89" i="1" s="1"/>
  <c r="J88" i="1"/>
  <c r="G88" i="1"/>
  <c r="H88" i="1" s="1"/>
  <c r="F88" i="1"/>
  <c r="D88" i="1"/>
  <c r="L87" i="1"/>
  <c r="J87" i="1"/>
  <c r="G87" i="1"/>
  <c r="H87" i="1" s="1"/>
  <c r="D87" i="1"/>
  <c r="F87" i="1" s="1"/>
  <c r="G86" i="1"/>
  <c r="L86" i="1" s="1"/>
  <c r="D86" i="1"/>
  <c r="J86" i="1" s="1"/>
  <c r="H85" i="1"/>
  <c r="G85" i="1"/>
  <c r="L85" i="1" s="1"/>
  <c r="D85" i="1"/>
  <c r="J85" i="1" s="1"/>
  <c r="J84" i="1"/>
  <c r="G84" i="1"/>
  <c r="H84" i="1" s="1"/>
  <c r="F84" i="1"/>
  <c r="D84" i="1"/>
  <c r="L83" i="1"/>
  <c r="J83" i="1"/>
  <c r="G83" i="1"/>
  <c r="H83" i="1" s="1"/>
  <c r="D83" i="1"/>
  <c r="F83" i="1" s="1"/>
  <c r="G82" i="1"/>
  <c r="L82" i="1" s="1"/>
  <c r="D82" i="1"/>
  <c r="J82" i="1" s="1"/>
  <c r="H81" i="1"/>
  <c r="G81" i="1"/>
  <c r="L81" i="1" s="1"/>
  <c r="D81" i="1"/>
  <c r="J81" i="1" s="1"/>
  <c r="J80" i="1"/>
  <c r="G80" i="1"/>
  <c r="H80" i="1" s="1"/>
  <c r="F80" i="1"/>
  <c r="D80" i="1"/>
  <c r="L79" i="1"/>
  <c r="J79" i="1"/>
  <c r="G79" i="1"/>
  <c r="H79" i="1" s="1"/>
  <c r="D79" i="1"/>
  <c r="F79" i="1" s="1"/>
  <c r="G78" i="1"/>
  <c r="L78" i="1" s="1"/>
  <c r="D78" i="1"/>
  <c r="J78" i="1" s="1"/>
  <c r="H77" i="1"/>
  <c r="G77" i="1"/>
  <c r="L77" i="1" s="1"/>
  <c r="D77" i="1"/>
  <c r="J77" i="1" s="1"/>
  <c r="J76" i="1"/>
  <c r="G76" i="1"/>
  <c r="H76" i="1" s="1"/>
  <c r="F76" i="1"/>
  <c r="D76" i="1"/>
  <c r="L75" i="1"/>
  <c r="J75" i="1"/>
  <c r="G75" i="1"/>
  <c r="H75" i="1" s="1"/>
  <c r="D75" i="1"/>
  <c r="F75" i="1" s="1"/>
  <c r="G74" i="1"/>
  <c r="L74" i="1" s="1"/>
  <c r="D74" i="1"/>
  <c r="J74" i="1" s="1"/>
  <c r="H73" i="1"/>
  <c r="G73" i="1"/>
  <c r="L73" i="1" s="1"/>
  <c r="D73" i="1"/>
  <c r="F73" i="1" s="1"/>
  <c r="J72" i="1"/>
  <c r="G72" i="1"/>
  <c r="H72" i="1" s="1"/>
  <c r="F72" i="1"/>
  <c r="D72" i="1"/>
  <c r="L71" i="1"/>
  <c r="J71" i="1"/>
  <c r="G71" i="1"/>
  <c r="H71" i="1" s="1"/>
  <c r="D71" i="1"/>
  <c r="F71" i="1" s="1"/>
  <c r="G70" i="1"/>
  <c r="L70" i="1" s="1"/>
  <c r="D70" i="1"/>
  <c r="J70" i="1" s="1"/>
  <c r="H69" i="1"/>
  <c r="G69" i="1"/>
  <c r="L69" i="1" s="1"/>
  <c r="D69" i="1"/>
  <c r="J69" i="1" s="1"/>
  <c r="J68" i="1"/>
  <c r="G68" i="1"/>
  <c r="H68" i="1" s="1"/>
  <c r="F68" i="1"/>
  <c r="D68" i="1"/>
  <c r="L67" i="1"/>
  <c r="J67" i="1"/>
  <c r="G67" i="1"/>
  <c r="H67" i="1" s="1"/>
  <c r="D67" i="1"/>
  <c r="F67" i="1" s="1"/>
  <c r="G66" i="1"/>
  <c r="H66" i="1" s="1"/>
  <c r="D66" i="1"/>
  <c r="J66" i="1" s="1"/>
  <c r="H65" i="1"/>
  <c r="G65" i="1"/>
  <c r="L65" i="1" s="1"/>
  <c r="D65" i="1"/>
  <c r="J65" i="1" s="1"/>
  <c r="J64" i="1"/>
  <c r="G64" i="1"/>
  <c r="H64" i="1" s="1"/>
  <c r="F64" i="1"/>
  <c r="D64" i="1"/>
  <c r="L63" i="1"/>
  <c r="J63" i="1"/>
  <c r="G63" i="1"/>
  <c r="H63" i="1" s="1"/>
  <c r="D63" i="1"/>
  <c r="F63" i="1" s="1"/>
  <c r="G62" i="1"/>
  <c r="L62" i="1" s="1"/>
  <c r="D62" i="1"/>
  <c r="J62" i="1" s="1"/>
  <c r="H61" i="1"/>
  <c r="G61" i="1"/>
  <c r="L61" i="1" s="1"/>
  <c r="D61" i="1"/>
  <c r="J61" i="1" s="1"/>
  <c r="J60" i="1"/>
  <c r="G60" i="1"/>
  <c r="H60" i="1" s="1"/>
  <c r="F60" i="1"/>
  <c r="D60" i="1"/>
  <c r="L59" i="1"/>
  <c r="J59" i="1"/>
  <c r="G59" i="1"/>
  <c r="H59" i="1" s="1"/>
  <c r="D59" i="1"/>
  <c r="F59" i="1" s="1"/>
  <c r="G58" i="1"/>
  <c r="L58" i="1" s="1"/>
  <c r="D58" i="1"/>
  <c r="J58" i="1" s="1"/>
  <c r="H57" i="1"/>
  <c r="G57" i="1"/>
  <c r="L57" i="1" s="1"/>
  <c r="D57" i="1"/>
  <c r="J57" i="1" s="1"/>
  <c r="J56" i="1"/>
  <c r="G56" i="1"/>
  <c r="H56" i="1" s="1"/>
  <c r="F56" i="1"/>
  <c r="D56" i="1"/>
  <c r="L55" i="1"/>
  <c r="J55" i="1"/>
  <c r="G55" i="1"/>
  <c r="H55" i="1" s="1"/>
  <c r="D55" i="1"/>
  <c r="F55" i="1" s="1"/>
  <c r="G54" i="1"/>
  <c r="H54" i="1" s="1"/>
  <c r="D54" i="1"/>
  <c r="J54" i="1" s="1"/>
  <c r="H53" i="1"/>
  <c r="G53" i="1"/>
  <c r="L53" i="1" s="1"/>
  <c r="D53" i="1"/>
  <c r="J53" i="1" s="1"/>
  <c r="G52" i="1"/>
  <c r="H52" i="1" s="1"/>
  <c r="F52" i="1"/>
  <c r="D52" i="1"/>
  <c r="J52" i="1" s="1"/>
  <c r="L51" i="1"/>
  <c r="J51" i="1"/>
  <c r="G51" i="1"/>
  <c r="H51" i="1" s="1"/>
  <c r="D51" i="1"/>
  <c r="F51" i="1" s="1"/>
  <c r="G50" i="1"/>
  <c r="L50" i="1" s="1"/>
  <c r="D50" i="1"/>
  <c r="J50" i="1" s="1"/>
  <c r="G49" i="1"/>
  <c r="L49" i="1" s="1"/>
  <c r="D49" i="1"/>
  <c r="J49" i="1" s="1"/>
  <c r="J48" i="1"/>
  <c r="G48" i="1"/>
  <c r="H48" i="1" s="1"/>
  <c r="D48" i="1"/>
  <c r="F48" i="1" s="1"/>
  <c r="L47" i="1"/>
  <c r="J47" i="1"/>
  <c r="G47" i="1"/>
  <c r="H47" i="1" s="1"/>
  <c r="D47" i="1"/>
  <c r="F47" i="1" s="1"/>
  <c r="G46" i="1"/>
  <c r="L46" i="1" s="1"/>
  <c r="D46" i="1"/>
  <c r="J46" i="1" s="1"/>
  <c r="H45" i="1"/>
  <c r="G45" i="1"/>
  <c r="L45" i="1" s="1"/>
  <c r="D45" i="1"/>
  <c r="J45" i="1" s="1"/>
  <c r="J44" i="1"/>
  <c r="G44" i="1"/>
  <c r="H44" i="1" s="1"/>
  <c r="F44" i="1"/>
  <c r="D44" i="1"/>
  <c r="L43" i="1"/>
  <c r="J43" i="1"/>
  <c r="G43" i="1"/>
  <c r="H43" i="1" s="1"/>
  <c r="D43" i="1"/>
  <c r="F43" i="1" s="1"/>
  <c r="G42" i="1"/>
  <c r="L42" i="1" s="1"/>
  <c r="D42" i="1"/>
  <c r="J42" i="1" s="1"/>
  <c r="H41" i="1"/>
  <c r="G41" i="1"/>
  <c r="L41" i="1" s="1"/>
  <c r="D41" i="1"/>
  <c r="J41" i="1" s="1"/>
  <c r="J40" i="1"/>
  <c r="G40" i="1"/>
  <c r="H40" i="1" s="1"/>
  <c r="F40" i="1"/>
  <c r="D40" i="1"/>
  <c r="L39" i="1"/>
  <c r="J39" i="1"/>
  <c r="G39" i="1"/>
  <c r="H39" i="1" s="1"/>
  <c r="D39" i="1"/>
  <c r="F39" i="1" s="1"/>
  <c r="G38" i="1"/>
  <c r="L38" i="1" s="1"/>
  <c r="D38" i="1"/>
  <c r="J38" i="1" s="1"/>
  <c r="H37" i="1"/>
  <c r="G37" i="1"/>
  <c r="L37" i="1" s="1"/>
  <c r="D37" i="1"/>
  <c r="J37" i="1" s="1"/>
  <c r="G36" i="1"/>
  <c r="H36" i="1" s="1"/>
  <c r="D36" i="1"/>
  <c r="F36" i="1" s="1"/>
  <c r="L35" i="1"/>
  <c r="J35" i="1"/>
  <c r="G35" i="1"/>
  <c r="H35" i="1" s="1"/>
  <c r="D35" i="1"/>
  <c r="F35" i="1" s="1"/>
  <c r="G34" i="1"/>
  <c r="L34" i="1" s="1"/>
  <c r="D34" i="1"/>
  <c r="J34" i="1" s="1"/>
  <c r="G33" i="1"/>
  <c r="L33" i="1" s="1"/>
  <c r="D33" i="1"/>
  <c r="F33" i="1" s="1"/>
  <c r="J32" i="1"/>
  <c r="G32" i="1"/>
  <c r="H32" i="1" s="1"/>
  <c r="F32" i="1"/>
  <c r="D32" i="1"/>
  <c r="L31" i="1"/>
  <c r="J31" i="1"/>
  <c r="G31" i="1"/>
  <c r="H31" i="1" s="1"/>
  <c r="D31" i="1"/>
  <c r="F31" i="1" s="1"/>
  <c r="G30" i="1"/>
  <c r="H30" i="1" s="1"/>
  <c r="D30" i="1"/>
  <c r="J30" i="1" s="1"/>
  <c r="H29" i="1"/>
  <c r="G29" i="1"/>
  <c r="L29" i="1" s="1"/>
  <c r="D29" i="1"/>
  <c r="J29" i="1" s="1"/>
  <c r="J28" i="1"/>
  <c r="G28" i="1"/>
  <c r="H28" i="1" s="1"/>
  <c r="F28" i="1"/>
  <c r="D28" i="1"/>
  <c r="L27" i="1"/>
  <c r="J27" i="1"/>
  <c r="G27" i="1"/>
  <c r="H27" i="1" s="1"/>
  <c r="D27" i="1"/>
  <c r="F27" i="1" s="1"/>
  <c r="G26" i="1"/>
  <c r="L26" i="1" s="1"/>
  <c r="D26" i="1"/>
  <c r="J26" i="1" s="1"/>
  <c r="H25" i="1"/>
  <c r="G25" i="1"/>
  <c r="L25" i="1" s="1"/>
  <c r="D25" i="1"/>
  <c r="J25" i="1" s="1"/>
  <c r="J24" i="1"/>
  <c r="G24" i="1"/>
  <c r="H24" i="1" s="1"/>
  <c r="F24" i="1"/>
  <c r="D24" i="1"/>
  <c r="L23" i="1"/>
  <c r="J23" i="1"/>
  <c r="G23" i="1"/>
  <c r="H23" i="1" s="1"/>
  <c r="D23" i="1"/>
  <c r="F23" i="1" s="1"/>
  <c r="G22" i="1"/>
  <c r="H22" i="1" s="1"/>
  <c r="D22" i="1"/>
  <c r="J22" i="1" s="1"/>
  <c r="G21" i="1"/>
  <c r="L21" i="1" s="1"/>
  <c r="D21" i="1"/>
  <c r="J21" i="1" s="1"/>
  <c r="G20" i="1"/>
  <c r="H20" i="1" s="1"/>
  <c r="D20" i="1"/>
  <c r="F20" i="1" s="1"/>
  <c r="L19" i="1"/>
  <c r="J19" i="1"/>
  <c r="G19" i="1"/>
  <c r="D19" i="1"/>
  <c r="L18" i="1"/>
  <c r="J18" i="1"/>
  <c r="H18" i="1"/>
  <c r="F18" i="1"/>
  <c r="L17" i="1"/>
  <c r="J17" i="1"/>
  <c r="H17" i="1"/>
  <c r="F17" i="1"/>
  <c r="L16" i="1"/>
  <c r="J16" i="1"/>
  <c r="H16" i="1"/>
  <c r="F16" i="1"/>
  <c r="L15" i="1"/>
  <c r="J15" i="1"/>
  <c r="H15" i="1"/>
  <c r="F15" i="1"/>
  <c r="L14" i="1"/>
  <c r="J14" i="1"/>
  <c r="H14" i="1"/>
  <c r="F14" i="1"/>
  <c r="L13" i="1"/>
  <c r="J13" i="1"/>
  <c r="H13" i="1"/>
  <c r="F13" i="1"/>
  <c r="L12" i="1"/>
  <c r="J12" i="1"/>
  <c r="H12" i="1"/>
  <c r="F12" i="1"/>
  <c r="L11" i="1"/>
  <c r="J11" i="1"/>
  <c r="H11" i="1"/>
  <c r="F11" i="1"/>
  <c r="L10" i="1"/>
  <c r="J10" i="1"/>
  <c r="H10" i="1"/>
  <c r="F10" i="1"/>
  <c r="L9" i="1"/>
  <c r="J9" i="1"/>
  <c r="H9" i="1"/>
  <c r="F9" i="1"/>
  <c r="L8" i="1"/>
  <c r="J8" i="1"/>
  <c r="H8" i="1"/>
  <c r="F8" i="1"/>
  <c r="L7" i="1"/>
  <c r="J7" i="1"/>
  <c r="H7" i="1"/>
  <c r="F7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R6" i="1"/>
  <c r="Q6" i="1"/>
  <c r="P6" i="1"/>
  <c r="O6" i="1"/>
  <c r="N6" i="1"/>
  <c r="M6" i="1"/>
  <c r="K6" i="1"/>
  <c r="I6" i="1"/>
  <c r="G6" i="1"/>
  <c r="H6" i="1" s="1"/>
  <c r="F6" i="1"/>
  <c r="E6" i="1"/>
  <c r="D6" i="1"/>
  <c r="J6" i="1" s="1"/>
  <c r="L600" i="1" l="1"/>
  <c r="H600" i="1"/>
  <c r="L632" i="1"/>
  <c r="H632" i="1"/>
  <c r="J675" i="1"/>
  <c r="F675" i="1"/>
  <c r="L716" i="1"/>
  <c r="H716" i="1"/>
  <c r="H732" i="1"/>
  <c r="J803" i="1"/>
  <c r="F803" i="1"/>
  <c r="L844" i="1"/>
  <c r="H844" i="1"/>
  <c r="J1087" i="1"/>
  <c r="F1087" i="1"/>
  <c r="H42" i="1"/>
  <c r="F61" i="1"/>
  <c r="G4319" i="1"/>
  <c r="J20" i="1"/>
  <c r="J36" i="1"/>
  <c r="L476" i="1"/>
  <c r="H476" i="1"/>
  <c r="L512" i="1"/>
  <c r="H512" i="1"/>
  <c r="J515" i="1"/>
  <c r="F515" i="1"/>
  <c r="L520" i="1"/>
  <c r="H520" i="1"/>
  <c r="J523" i="1"/>
  <c r="F523" i="1"/>
  <c r="L528" i="1"/>
  <c r="H528" i="1"/>
  <c r="J531" i="1"/>
  <c r="F531" i="1"/>
  <c r="L536" i="1"/>
  <c r="H536" i="1"/>
  <c r="J539" i="1"/>
  <c r="F539" i="1"/>
  <c r="L544" i="1"/>
  <c r="H544" i="1"/>
  <c r="J547" i="1"/>
  <c r="F547" i="1"/>
  <c r="L564" i="1"/>
  <c r="H564" i="1"/>
  <c r="J579" i="1"/>
  <c r="F579" i="1"/>
  <c r="L644" i="1"/>
  <c r="H644" i="1"/>
  <c r="J651" i="1"/>
  <c r="F651" i="1"/>
  <c r="J663" i="1"/>
  <c r="F663" i="1"/>
  <c r="L672" i="1"/>
  <c r="H672" i="1"/>
  <c r="J679" i="1"/>
  <c r="F679" i="1"/>
  <c r="L688" i="1"/>
  <c r="H688" i="1"/>
  <c r="J695" i="1"/>
  <c r="F695" i="1"/>
  <c r="L704" i="1"/>
  <c r="H704" i="1"/>
  <c r="J711" i="1"/>
  <c r="F711" i="1"/>
  <c r="L720" i="1"/>
  <c r="H720" i="1"/>
  <c r="J727" i="1"/>
  <c r="F727" i="1"/>
  <c r="L736" i="1"/>
  <c r="H736" i="1"/>
  <c r="J743" i="1"/>
  <c r="F743" i="1"/>
  <c r="L752" i="1"/>
  <c r="H752" i="1"/>
  <c r="J759" i="1"/>
  <c r="F759" i="1"/>
  <c r="L768" i="1"/>
  <c r="H768" i="1"/>
  <c r="J775" i="1"/>
  <c r="F775" i="1"/>
  <c r="L784" i="1"/>
  <c r="H784" i="1"/>
  <c r="J791" i="1"/>
  <c r="F791" i="1"/>
  <c r="L800" i="1"/>
  <c r="H800" i="1"/>
  <c r="J807" i="1"/>
  <c r="F807" i="1"/>
  <c r="L816" i="1"/>
  <c r="H816" i="1"/>
  <c r="J823" i="1"/>
  <c r="F823" i="1"/>
  <c r="L832" i="1"/>
  <c r="H832" i="1"/>
  <c r="J839" i="1"/>
  <c r="F839" i="1"/>
  <c r="L1040" i="1"/>
  <c r="L1058" i="1"/>
  <c r="H1058" i="1"/>
  <c r="F1066" i="1"/>
  <c r="J1066" i="1"/>
  <c r="L1110" i="1"/>
  <c r="H1110" i="1"/>
  <c r="J1113" i="1"/>
  <c r="F1113" i="1"/>
  <c r="L484" i="1"/>
  <c r="H484" i="1"/>
  <c r="J503" i="1"/>
  <c r="F503" i="1"/>
  <c r="L572" i="1"/>
  <c r="H572" i="1"/>
  <c r="J587" i="1"/>
  <c r="F587" i="1"/>
  <c r="L608" i="1"/>
  <c r="H608" i="1"/>
  <c r="L624" i="1"/>
  <c r="H624" i="1"/>
  <c r="L640" i="1"/>
  <c r="H640" i="1"/>
  <c r="J691" i="1"/>
  <c r="F691" i="1"/>
  <c r="J723" i="1"/>
  <c r="F723" i="1"/>
  <c r="L764" i="1"/>
  <c r="H764" i="1"/>
  <c r="J787" i="1"/>
  <c r="F787" i="1"/>
  <c r="J819" i="1"/>
  <c r="F819" i="1"/>
  <c r="L856" i="1"/>
  <c r="H856" i="1"/>
  <c r="L876" i="1"/>
  <c r="H876" i="1"/>
  <c r="H1049" i="1"/>
  <c r="L1049" i="1"/>
  <c r="F21" i="1"/>
  <c r="F25" i="1"/>
  <c r="F29" i="1"/>
  <c r="H38" i="1"/>
  <c r="F45" i="1"/>
  <c r="F57" i="1"/>
  <c r="H70" i="1"/>
  <c r="L6" i="1"/>
  <c r="H19" i="1"/>
  <c r="L20" i="1"/>
  <c r="F22" i="1"/>
  <c r="L24" i="1"/>
  <c r="F26" i="1"/>
  <c r="L28" i="1"/>
  <c r="F30" i="1"/>
  <c r="L32" i="1"/>
  <c r="F34" i="1"/>
  <c r="L36" i="1"/>
  <c r="F38" i="1"/>
  <c r="L40" i="1"/>
  <c r="F42" i="1"/>
  <c r="L44" i="1"/>
  <c r="F46" i="1"/>
  <c r="L48" i="1"/>
  <c r="F50" i="1"/>
  <c r="L52" i="1"/>
  <c r="F54" i="1"/>
  <c r="L56" i="1"/>
  <c r="F58" i="1"/>
  <c r="L60" i="1"/>
  <c r="F62" i="1"/>
  <c r="L64" i="1"/>
  <c r="F66" i="1"/>
  <c r="L68" i="1"/>
  <c r="F70" i="1"/>
  <c r="L72" i="1"/>
  <c r="F74" i="1"/>
  <c r="L76" i="1"/>
  <c r="F78" i="1"/>
  <c r="L80" i="1"/>
  <c r="F82" i="1"/>
  <c r="L84" i="1"/>
  <c r="F86" i="1"/>
  <c r="L88" i="1"/>
  <c r="F90" i="1"/>
  <c r="L92" i="1"/>
  <c r="F94" i="1"/>
  <c r="L96" i="1"/>
  <c r="F98" i="1"/>
  <c r="L100" i="1"/>
  <c r="F102" i="1"/>
  <c r="L104" i="1"/>
  <c r="F106" i="1"/>
  <c r="L108" i="1"/>
  <c r="F110" i="1"/>
  <c r="L112" i="1"/>
  <c r="F114" i="1"/>
  <c r="L116" i="1"/>
  <c r="F118" i="1"/>
  <c r="L120" i="1"/>
  <c r="F122" i="1"/>
  <c r="L124" i="1"/>
  <c r="F126" i="1"/>
  <c r="L128" i="1"/>
  <c r="F130" i="1"/>
  <c r="L132" i="1"/>
  <c r="F134" i="1"/>
  <c r="L136" i="1"/>
  <c r="F138" i="1"/>
  <c r="L140" i="1"/>
  <c r="F142" i="1"/>
  <c r="L144" i="1"/>
  <c r="F146" i="1"/>
  <c r="L148" i="1"/>
  <c r="F150" i="1"/>
  <c r="L152" i="1"/>
  <c r="F154" i="1"/>
  <c r="L156" i="1"/>
  <c r="F158" i="1"/>
  <c r="L160" i="1"/>
  <c r="F162" i="1"/>
  <c r="L164" i="1"/>
  <c r="F166" i="1"/>
  <c r="L168" i="1"/>
  <c r="F170" i="1"/>
  <c r="L172" i="1"/>
  <c r="F174" i="1"/>
  <c r="L176" i="1"/>
  <c r="F178" i="1"/>
  <c r="L180" i="1"/>
  <c r="F182" i="1"/>
  <c r="L184" i="1"/>
  <c r="F186" i="1"/>
  <c r="L188" i="1"/>
  <c r="F190" i="1"/>
  <c r="L192" i="1"/>
  <c r="F194" i="1"/>
  <c r="L196" i="1"/>
  <c r="F198" i="1"/>
  <c r="L200" i="1"/>
  <c r="F202" i="1"/>
  <c r="L204" i="1"/>
  <c r="F206" i="1"/>
  <c r="L208" i="1"/>
  <c r="F210" i="1"/>
  <c r="F214" i="1"/>
  <c r="F218" i="1"/>
  <c r="F222" i="1"/>
  <c r="F226" i="1"/>
  <c r="F230" i="1"/>
  <c r="F234" i="1"/>
  <c r="F238" i="1"/>
  <c r="F242" i="1"/>
  <c r="F246" i="1"/>
  <c r="F250" i="1"/>
  <c r="F254" i="1"/>
  <c r="F258" i="1"/>
  <c r="F262" i="1"/>
  <c r="F266" i="1"/>
  <c r="F270" i="1"/>
  <c r="F274" i="1"/>
  <c r="F278" i="1"/>
  <c r="F282" i="1"/>
  <c r="F286" i="1"/>
  <c r="F290" i="1"/>
  <c r="F294" i="1"/>
  <c r="F298" i="1"/>
  <c r="F302" i="1"/>
  <c r="F306" i="1"/>
  <c r="F310" i="1"/>
  <c r="F314" i="1"/>
  <c r="F318" i="1"/>
  <c r="F322" i="1"/>
  <c r="F326" i="1"/>
  <c r="F330" i="1"/>
  <c r="F334" i="1"/>
  <c r="F338" i="1"/>
  <c r="F342" i="1"/>
  <c r="F346" i="1"/>
  <c r="F350" i="1"/>
  <c r="F354" i="1"/>
  <c r="F358" i="1"/>
  <c r="F362" i="1"/>
  <c r="F366" i="1"/>
  <c r="F370" i="1"/>
  <c r="F374" i="1"/>
  <c r="F378" i="1"/>
  <c r="F382" i="1"/>
  <c r="F386" i="1"/>
  <c r="F390" i="1"/>
  <c r="F394" i="1"/>
  <c r="F398" i="1"/>
  <c r="F402" i="1"/>
  <c r="F406" i="1"/>
  <c r="F410" i="1"/>
  <c r="F414" i="1"/>
  <c r="F418" i="1"/>
  <c r="F422" i="1"/>
  <c r="F426" i="1"/>
  <c r="F430" i="1"/>
  <c r="F434" i="1"/>
  <c r="F438" i="1"/>
  <c r="F442" i="1"/>
  <c r="F446" i="1"/>
  <c r="F450" i="1"/>
  <c r="F454" i="1"/>
  <c r="L464" i="1"/>
  <c r="H464" i="1"/>
  <c r="J479" i="1"/>
  <c r="F479" i="1"/>
  <c r="J491" i="1"/>
  <c r="F491" i="1"/>
  <c r="L500" i="1"/>
  <c r="H500" i="1"/>
  <c r="L552" i="1"/>
  <c r="H552" i="1"/>
  <c r="J567" i="1"/>
  <c r="F567" i="1"/>
  <c r="L584" i="1"/>
  <c r="H584" i="1"/>
  <c r="L900" i="1"/>
  <c r="H900" i="1"/>
  <c r="J907" i="1"/>
  <c r="F907" i="1"/>
  <c r="L916" i="1"/>
  <c r="H916" i="1"/>
  <c r="J923" i="1"/>
  <c r="F923" i="1"/>
  <c r="L932" i="1"/>
  <c r="H932" i="1"/>
  <c r="J939" i="1"/>
  <c r="F939" i="1"/>
  <c r="L948" i="1"/>
  <c r="H948" i="1"/>
  <c r="J955" i="1"/>
  <c r="F955" i="1"/>
  <c r="L964" i="1"/>
  <c r="H964" i="1"/>
  <c r="J971" i="1"/>
  <c r="F971" i="1"/>
  <c r="L980" i="1"/>
  <c r="H980" i="1"/>
  <c r="J987" i="1"/>
  <c r="F987" i="1"/>
  <c r="L996" i="1"/>
  <c r="H996" i="1"/>
  <c r="J1003" i="1"/>
  <c r="F1003" i="1"/>
  <c r="L1012" i="1"/>
  <c r="H1012" i="1"/>
  <c r="J1019" i="1"/>
  <c r="F1019" i="1"/>
  <c r="L1036" i="1"/>
  <c r="H1036" i="1"/>
  <c r="L1046" i="1"/>
  <c r="H1046" i="1"/>
  <c r="J1053" i="1"/>
  <c r="H1071" i="1"/>
  <c r="L1071" i="1"/>
  <c r="J1105" i="1"/>
  <c r="F1105" i="1"/>
  <c r="J739" i="1"/>
  <c r="F739" i="1"/>
  <c r="H34" i="1"/>
  <c r="H46" i="1"/>
  <c r="F53" i="1"/>
  <c r="H58" i="1"/>
  <c r="F69" i="1"/>
  <c r="H74" i="1"/>
  <c r="F77" i="1"/>
  <c r="H78" i="1"/>
  <c r="F85" i="1"/>
  <c r="H86" i="1"/>
  <c r="F89" i="1"/>
  <c r="H90" i="1"/>
  <c r="F93" i="1"/>
  <c r="H94" i="1"/>
  <c r="F97" i="1"/>
  <c r="H98" i="1"/>
  <c r="F101" i="1"/>
  <c r="H102" i="1"/>
  <c r="F105" i="1"/>
  <c r="H106" i="1"/>
  <c r="F109" i="1"/>
  <c r="H110" i="1"/>
  <c r="F113" i="1"/>
  <c r="H114" i="1"/>
  <c r="F117" i="1"/>
  <c r="H118" i="1"/>
  <c r="F121" i="1"/>
  <c r="H122" i="1"/>
  <c r="F125" i="1"/>
  <c r="H126" i="1"/>
  <c r="F129" i="1"/>
  <c r="H130" i="1"/>
  <c r="F133" i="1"/>
  <c r="H134" i="1"/>
  <c r="F137" i="1"/>
  <c r="H138" i="1"/>
  <c r="F141" i="1"/>
  <c r="H142" i="1"/>
  <c r="F145" i="1"/>
  <c r="H146" i="1"/>
  <c r="F149" i="1"/>
  <c r="H150" i="1"/>
  <c r="F153" i="1"/>
  <c r="H154" i="1"/>
  <c r="F157" i="1"/>
  <c r="H158" i="1"/>
  <c r="F161" i="1"/>
  <c r="H162" i="1"/>
  <c r="F165" i="1"/>
  <c r="H166" i="1"/>
  <c r="F169" i="1"/>
  <c r="H170" i="1"/>
  <c r="F173" i="1"/>
  <c r="H174" i="1"/>
  <c r="F177" i="1"/>
  <c r="H178" i="1"/>
  <c r="F181" i="1"/>
  <c r="H182" i="1"/>
  <c r="F185" i="1"/>
  <c r="H186" i="1"/>
  <c r="F189" i="1"/>
  <c r="H190" i="1"/>
  <c r="F193" i="1"/>
  <c r="H194" i="1"/>
  <c r="F197" i="1"/>
  <c r="H198" i="1"/>
  <c r="F201" i="1"/>
  <c r="H202" i="1"/>
  <c r="F205" i="1"/>
  <c r="H206" i="1"/>
  <c r="F209" i="1"/>
  <c r="H210" i="1"/>
  <c r="F213" i="1"/>
  <c r="H214" i="1"/>
  <c r="F217" i="1"/>
  <c r="H218" i="1"/>
  <c r="F221" i="1"/>
  <c r="H222" i="1"/>
  <c r="F225" i="1"/>
  <c r="H226" i="1"/>
  <c r="F229" i="1"/>
  <c r="H230" i="1"/>
  <c r="F233" i="1"/>
  <c r="H234" i="1"/>
  <c r="F237" i="1"/>
  <c r="H238" i="1"/>
  <c r="F241" i="1"/>
  <c r="H242" i="1"/>
  <c r="F245" i="1"/>
  <c r="H246" i="1"/>
  <c r="F249" i="1"/>
  <c r="H250" i="1"/>
  <c r="F253" i="1"/>
  <c r="H254" i="1"/>
  <c r="F257" i="1"/>
  <c r="H258" i="1"/>
  <c r="F261" i="1"/>
  <c r="H262" i="1"/>
  <c r="F265" i="1"/>
  <c r="H266" i="1"/>
  <c r="F269" i="1"/>
  <c r="H270" i="1"/>
  <c r="F273" i="1"/>
  <c r="H274" i="1"/>
  <c r="F277" i="1"/>
  <c r="H278" i="1"/>
  <c r="F281" i="1"/>
  <c r="H282" i="1"/>
  <c r="F285" i="1"/>
  <c r="H286" i="1"/>
  <c r="F289" i="1"/>
  <c r="H290" i="1"/>
  <c r="F293" i="1"/>
  <c r="H294" i="1"/>
  <c r="F297" i="1"/>
  <c r="H298" i="1"/>
  <c r="F301" i="1"/>
  <c r="H302" i="1"/>
  <c r="F305" i="1"/>
  <c r="H306" i="1"/>
  <c r="F309" i="1"/>
  <c r="H310" i="1"/>
  <c r="F313" i="1"/>
  <c r="H314" i="1"/>
  <c r="F317" i="1"/>
  <c r="H318" i="1"/>
  <c r="F321" i="1"/>
  <c r="H322" i="1"/>
  <c r="F325" i="1"/>
  <c r="H326" i="1"/>
  <c r="F329" i="1"/>
  <c r="H330" i="1"/>
  <c r="F333" i="1"/>
  <c r="H334" i="1"/>
  <c r="F337" i="1"/>
  <c r="H338" i="1"/>
  <c r="F341" i="1"/>
  <c r="H342" i="1"/>
  <c r="F345" i="1"/>
  <c r="H346" i="1"/>
  <c r="F349" i="1"/>
  <c r="H350" i="1"/>
  <c r="F353" i="1"/>
  <c r="H354" i="1"/>
  <c r="F357" i="1"/>
  <c r="H358" i="1"/>
  <c r="F361" i="1"/>
  <c r="H362" i="1"/>
  <c r="F365" i="1"/>
  <c r="H366" i="1"/>
  <c r="F369" i="1"/>
  <c r="H370" i="1"/>
  <c r="F373" i="1"/>
  <c r="H374" i="1"/>
  <c r="F377" i="1"/>
  <c r="H378" i="1"/>
  <c r="F381" i="1"/>
  <c r="H382" i="1"/>
  <c r="F385" i="1"/>
  <c r="H386" i="1"/>
  <c r="F389" i="1"/>
  <c r="H390" i="1"/>
  <c r="F393" i="1"/>
  <c r="H394" i="1"/>
  <c r="F397" i="1"/>
  <c r="H398" i="1"/>
  <c r="F401" i="1"/>
  <c r="H402" i="1"/>
  <c r="F405" i="1"/>
  <c r="H406" i="1"/>
  <c r="F409" i="1"/>
  <c r="H410" i="1"/>
  <c r="F413" i="1"/>
  <c r="H414" i="1"/>
  <c r="F417" i="1"/>
  <c r="H418" i="1"/>
  <c r="F421" i="1"/>
  <c r="H422" i="1"/>
  <c r="F425" i="1"/>
  <c r="H426" i="1"/>
  <c r="F429" i="1"/>
  <c r="H430" i="1"/>
  <c r="F433" i="1"/>
  <c r="H434" i="1"/>
  <c r="F437" i="1"/>
  <c r="H438" i="1"/>
  <c r="F441" i="1"/>
  <c r="H442" i="1"/>
  <c r="F445" i="1"/>
  <c r="H446" i="1"/>
  <c r="F449" i="1"/>
  <c r="H450" i="1"/>
  <c r="F453" i="1"/>
  <c r="H454" i="1"/>
  <c r="L472" i="1"/>
  <c r="H472" i="1"/>
  <c r="J487" i="1"/>
  <c r="F487" i="1"/>
  <c r="L496" i="1"/>
  <c r="H496" i="1"/>
  <c r="L508" i="1"/>
  <c r="H508" i="1"/>
  <c r="L560" i="1"/>
  <c r="H560" i="1"/>
  <c r="J575" i="1"/>
  <c r="F575" i="1"/>
  <c r="J659" i="1"/>
  <c r="F659" i="1"/>
  <c r="J903" i="1"/>
  <c r="F903" i="1"/>
  <c r="L912" i="1"/>
  <c r="H912" i="1"/>
  <c r="J919" i="1"/>
  <c r="F919" i="1"/>
  <c r="L928" i="1"/>
  <c r="H928" i="1"/>
  <c r="J935" i="1"/>
  <c r="F935" i="1"/>
  <c r="L944" i="1"/>
  <c r="H944" i="1"/>
  <c r="J951" i="1"/>
  <c r="F951" i="1"/>
  <c r="L960" i="1"/>
  <c r="H960" i="1"/>
  <c r="J967" i="1"/>
  <c r="F967" i="1"/>
  <c r="L976" i="1"/>
  <c r="H976" i="1"/>
  <c r="J983" i="1"/>
  <c r="F983" i="1"/>
  <c r="L992" i="1"/>
  <c r="H992" i="1"/>
  <c r="J999" i="1"/>
  <c r="F999" i="1"/>
  <c r="L1008" i="1"/>
  <c r="H1008" i="1"/>
  <c r="J1015" i="1"/>
  <c r="F1015" i="1"/>
  <c r="L1024" i="1"/>
  <c r="H1024" i="1"/>
  <c r="J1047" i="1"/>
  <c r="F1047" i="1"/>
  <c r="L1074" i="1"/>
  <c r="H1074" i="1"/>
  <c r="L1090" i="1"/>
  <c r="H1090" i="1"/>
  <c r="J595" i="1"/>
  <c r="F595" i="1"/>
  <c r="J611" i="1"/>
  <c r="F611" i="1"/>
  <c r="J627" i="1"/>
  <c r="F627" i="1"/>
  <c r="L668" i="1"/>
  <c r="H668" i="1"/>
  <c r="L700" i="1"/>
  <c r="H700" i="1"/>
  <c r="L748" i="1"/>
  <c r="H748" i="1"/>
  <c r="L780" i="1"/>
  <c r="H780" i="1"/>
  <c r="L812" i="1"/>
  <c r="H812" i="1"/>
  <c r="L828" i="1"/>
  <c r="H828" i="1"/>
  <c r="J835" i="1"/>
  <c r="F835" i="1"/>
  <c r="L848" i="1"/>
  <c r="H848" i="1"/>
  <c r="L864" i="1"/>
  <c r="H864" i="1"/>
  <c r="L872" i="1"/>
  <c r="H872" i="1"/>
  <c r="L884" i="1"/>
  <c r="H884" i="1"/>
  <c r="L896" i="1"/>
  <c r="H896" i="1"/>
  <c r="H26" i="1"/>
  <c r="F37" i="1"/>
  <c r="H62" i="1"/>
  <c r="H82" i="1"/>
  <c r="F456" i="1"/>
  <c r="F458" i="1"/>
  <c r="J458" i="1"/>
  <c r="L460" i="1"/>
  <c r="H460" i="1"/>
  <c r="J475" i="1"/>
  <c r="F475" i="1"/>
  <c r="J511" i="1"/>
  <c r="F511" i="1"/>
  <c r="L516" i="1"/>
  <c r="H516" i="1"/>
  <c r="J519" i="1"/>
  <c r="F519" i="1"/>
  <c r="L524" i="1"/>
  <c r="H524" i="1"/>
  <c r="J527" i="1"/>
  <c r="F527" i="1"/>
  <c r="L532" i="1"/>
  <c r="H532" i="1"/>
  <c r="J535" i="1"/>
  <c r="F535" i="1"/>
  <c r="L540" i="1"/>
  <c r="H540" i="1"/>
  <c r="J543" i="1"/>
  <c r="F543" i="1"/>
  <c r="L548" i="1"/>
  <c r="H548" i="1"/>
  <c r="J563" i="1"/>
  <c r="F563" i="1"/>
  <c r="L580" i="1"/>
  <c r="H580" i="1"/>
  <c r="J643" i="1"/>
  <c r="F643" i="1"/>
  <c r="L652" i="1"/>
  <c r="H652" i="1"/>
  <c r="L664" i="1"/>
  <c r="H664" i="1"/>
  <c r="J671" i="1"/>
  <c r="F671" i="1"/>
  <c r="L680" i="1"/>
  <c r="H680" i="1"/>
  <c r="J687" i="1"/>
  <c r="F687" i="1"/>
  <c r="L696" i="1"/>
  <c r="H696" i="1"/>
  <c r="J703" i="1"/>
  <c r="F703" i="1"/>
  <c r="L712" i="1"/>
  <c r="H712" i="1"/>
  <c r="J719" i="1"/>
  <c r="F719" i="1"/>
  <c r="L728" i="1"/>
  <c r="H728" i="1"/>
  <c r="J735" i="1"/>
  <c r="F735" i="1"/>
  <c r="L744" i="1"/>
  <c r="H744" i="1"/>
  <c r="J751" i="1"/>
  <c r="F751" i="1"/>
  <c r="L760" i="1"/>
  <c r="H760" i="1"/>
  <c r="J767" i="1"/>
  <c r="F767" i="1"/>
  <c r="L776" i="1"/>
  <c r="H776" i="1"/>
  <c r="J783" i="1"/>
  <c r="F783" i="1"/>
  <c r="L792" i="1"/>
  <c r="H792" i="1"/>
  <c r="J799" i="1"/>
  <c r="F799" i="1"/>
  <c r="L808" i="1"/>
  <c r="H808" i="1"/>
  <c r="J815" i="1"/>
  <c r="F815" i="1"/>
  <c r="L824" i="1"/>
  <c r="H824" i="1"/>
  <c r="J831" i="1"/>
  <c r="F831" i="1"/>
  <c r="L840" i="1"/>
  <c r="H840" i="1"/>
  <c r="L1039" i="1"/>
  <c r="H1039" i="1"/>
  <c r="F1050" i="1"/>
  <c r="J1050" i="1"/>
  <c r="L1064" i="1"/>
  <c r="H1064" i="1"/>
  <c r="J1069" i="1"/>
  <c r="L1106" i="1"/>
  <c r="H1106" i="1"/>
  <c r="J467" i="1"/>
  <c r="F467" i="1"/>
  <c r="J603" i="1"/>
  <c r="F603" i="1"/>
  <c r="J619" i="1"/>
  <c r="F619" i="1"/>
  <c r="J647" i="1"/>
  <c r="F647" i="1"/>
  <c r="L684" i="1"/>
  <c r="H684" i="1"/>
  <c r="J707" i="1"/>
  <c r="F707" i="1"/>
  <c r="J755" i="1"/>
  <c r="F755" i="1"/>
  <c r="L860" i="1"/>
  <c r="H860" i="1"/>
  <c r="F41" i="1"/>
  <c r="H50" i="1"/>
  <c r="F65" i="1"/>
  <c r="F81" i="1"/>
  <c r="H21" i="1"/>
  <c r="L22" i="1"/>
  <c r="L30" i="1"/>
  <c r="H33" i="1"/>
  <c r="H49" i="1"/>
  <c r="L54" i="1"/>
  <c r="L66" i="1"/>
  <c r="L456" i="1"/>
  <c r="H456" i="1"/>
  <c r="J463" i="1"/>
  <c r="F463" i="1"/>
  <c r="L480" i="1"/>
  <c r="H480" i="1"/>
  <c r="L492" i="1"/>
  <c r="H492" i="1"/>
  <c r="J499" i="1"/>
  <c r="F499" i="1"/>
  <c r="J551" i="1"/>
  <c r="F551" i="1"/>
  <c r="L568" i="1"/>
  <c r="H568" i="1"/>
  <c r="J583" i="1"/>
  <c r="F583" i="1"/>
  <c r="J847" i="1"/>
  <c r="F847" i="1"/>
  <c r="J851" i="1"/>
  <c r="F851" i="1"/>
  <c r="J855" i="1"/>
  <c r="F855" i="1"/>
  <c r="J859" i="1"/>
  <c r="F859" i="1"/>
  <c r="J863" i="1"/>
  <c r="F863" i="1"/>
  <c r="J867" i="1"/>
  <c r="F867" i="1"/>
  <c r="J871" i="1"/>
  <c r="F871" i="1"/>
  <c r="J875" i="1"/>
  <c r="F875" i="1"/>
  <c r="J879" i="1"/>
  <c r="F879" i="1"/>
  <c r="J883" i="1"/>
  <c r="F883" i="1"/>
  <c r="J887" i="1"/>
  <c r="F887" i="1"/>
  <c r="J891" i="1"/>
  <c r="F891" i="1"/>
  <c r="J895" i="1"/>
  <c r="F895" i="1"/>
  <c r="J899" i="1"/>
  <c r="F899" i="1"/>
  <c r="L908" i="1"/>
  <c r="H908" i="1"/>
  <c r="J915" i="1"/>
  <c r="F915" i="1"/>
  <c r="L924" i="1"/>
  <c r="H924" i="1"/>
  <c r="J931" i="1"/>
  <c r="F931" i="1"/>
  <c r="L940" i="1"/>
  <c r="H940" i="1"/>
  <c r="J947" i="1"/>
  <c r="F947" i="1"/>
  <c r="L956" i="1"/>
  <c r="H956" i="1"/>
  <c r="J963" i="1"/>
  <c r="F963" i="1"/>
  <c r="L972" i="1"/>
  <c r="H972" i="1"/>
  <c r="J979" i="1"/>
  <c r="F979" i="1"/>
  <c r="L988" i="1"/>
  <c r="H988" i="1"/>
  <c r="J995" i="1"/>
  <c r="F995" i="1"/>
  <c r="L1004" i="1"/>
  <c r="H1004" i="1"/>
  <c r="J1011" i="1"/>
  <c r="F1011" i="1"/>
  <c r="L1020" i="1"/>
  <c r="H1020" i="1"/>
  <c r="J1075" i="1"/>
  <c r="F1075" i="1"/>
  <c r="J1088" i="1"/>
  <c r="F1088" i="1"/>
  <c r="L592" i="1"/>
  <c r="H592" i="1"/>
  <c r="L616" i="1"/>
  <c r="H616" i="1"/>
  <c r="L656" i="1"/>
  <c r="H656" i="1"/>
  <c r="J771" i="1"/>
  <c r="F771" i="1"/>
  <c r="L888" i="1"/>
  <c r="H888" i="1"/>
  <c r="J1059" i="1"/>
  <c r="F1059" i="1"/>
  <c r="F1102" i="1"/>
  <c r="J1102" i="1"/>
  <c r="F49" i="1"/>
  <c r="D4319" i="1"/>
  <c r="J33" i="1"/>
  <c r="J73" i="1"/>
  <c r="H458" i="1"/>
  <c r="L468" i="1"/>
  <c r="H468" i="1"/>
  <c r="J483" i="1"/>
  <c r="F483" i="1"/>
  <c r="L504" i="1"/>
  <c r="H504" i="1"/>
  <c r="L556" i="1"/>
  <c r="H556" i="1"/>
  <c r="J571" i="1"/>
  <c r="F571" i="1"/>
  <c r="L588" i="1"/>
  <c r="H588" i="1"/>
  <c r="J591" i="1"/>
  <c r="F591" i="1"/>
  <c r="L596" i="1"/>
  <c r="H596" i="1"/>
  <c r="J599" i="1"/>
  <c r="F599" i="1"/>
  <c r="L604" i="1"/>
  <c r="H604" i="1"/>
  <c r="J607" i="1"/>
  <c r="F607" i="1"/>
  <c r="L612" i="1"/>
  <c r="H612" i="1"/>
  <c r="J615" i="1"/>
  <c r="F615" i="1"/>
  <c r="L620" i="1"/>
  <c r="H620" i="1"/>
  <c r="J623" i="1"/>
  <c r="F623" i="1"/>
  <c r="L628" i="1"/>
  <c r="H628" i="1"/>
  <c r="J631" i="1"/>
  <c r="F631" i="1"/>
  <c r="L636" i="1"/>
  <c r="H636" i="1"/>
  <c r="J639" i="1"/>
  <c r="F639" i="1"/>
  <c r="L648" i="1"/>
  <c r="H648" i="1"/>
  <c r="J655" i="1"/>
  <c r="F655" i="1"/>
  <c r="J667" i="1"/>
  <c r="F667" i="1"/>
  <c r="L676" i="1"/>
  <c r="H676" i="1"/>
  <c r="J683" i="1"/>
  <c r="F683" i="1"/>
  <c r="L692" i="1"/>
  <c r="H692" i="1"/>
  <c r="J699" i="1"/>
  <c r="F699" i="1"/>
  <c r="L708" i="1"/>
  <c r="H708" i="1"/>
  <c r="J715" i="1"/>
  <c r="F715" i="1"/>
  <c r="L724" i="1"/>
  <c r="H724" i="1"/>
  <c r="J731" i="1"/>
  <c r="F731" i="1"/>
  <c r="L740" i="1"/>
  <c r="H740" i="1"/>
  <c r="J747" i="1"/>
  <c r="F747" i="1"/>
  <c r="L756" i="1"/>
  <c r="H756" i="1"/>
  <c r="J763" i="1"/>
  <c r="F763" i="1"/>
  <c r="L772" i="1"/>
  <c r="H772" i="1"/>
  <c r="J779" i="1"/>
  <c r="F779" i="1"/>
  <c r="L788" i="1"/>
  <c r="H788" i="1"/>
  <c r="J795" i="1"/>
  <c r="F795" i="1"/>
  <c r="L804" i="1"/>
  <c r="H804" i="1"/>
  <c r="J811" i="1"/>
  <c r="F811" i="1"/>
  <c r="L820" i="1"/>
  <c r="H820" i="1"/>
  <c r="J827" i="1"/>
  <c r="F827" i="1"/>
  <c r="L836" i="1"/>
  <c r="H836" i="1"/>
  <c r="J843" i="1"/>
  <c r="F843" i="1"/>
  <c r="L1042" i="1"/>
  <c r="H1042" i="1"/>
  <c r="H1055" i="1"/>
  <c r="L1055" i="1"/>
  <c r="H1065" i="1"/>
  <c r="L1065" i="1"/>
  <c r="L1080" i="1"/>
  <c r="H1080" i="1"/>
  <c r="L1093" i="1"/>
  <c r="H1093" i="1"/>
  <c r="J555" i="1"/>
  <c r="F555" i="1"/>
  <c r="J635" i="1"/>
  <c r="F635" i="1"/>
  <c r="L796" i="1"/>
  <c r="H796" i="1"/>
  <c r="L852" i="1"/>
  <c r="H852" i="1"/>
  <c r="L868" i="1"/>
  <c r="H868" i="1"/>
  <c r="L880" i="1"/>
  <c r="H880" i="1"/>
  <c r="L892" i="1"/>
  <c r="H892" i="1"/>
  <c r="F19" i="1"/>
  <c r="J471" i="1"/>
  <c r="F471" i="1"/>
  <c r="L488" i="1"/>
  <c r="H488" i="1"/>
  <c r="J495" i="1"/>
  <c r="F495" i="1"/>
  <c r="J507" i="1"/>
  <c r="F507" i="1"/>
  <c r="J559" i="1"/>
  <c r="F559" i="1"/>
  <c r="L576" i="1"/>
  <c r="H576" i="1"/>
  <c r="L660" i="1"/>
  <c r="H660" i="1"/>
  <c r="L904" i="1"/>
  <c r="H904" i="1"/>
  <c r="J911" i="1"/>
  <c r="F911" i="1"/>
  <c r="L920" i="1"/>
  <c r="H920" i="1"/>
  <c r="J927" i="1"/>
  <c r="F927" i="1"/>
  <c r="L936" i="1"/>
  <c r="H936" i="1"/>
  <c r="J943" i="1"/>
  <c r="F943" i="1"/>
  <c r="L952" i="1"/>
  <c r="H952" i="1"/>
  <c r="J959" i="1"/>
  <c r="F959" i="1"/>
  <c r="L968" i="1"/>
  <c r="H968" i="1"/>
  <c r="J975" i="1"/>
  <c r="F975" i="1"/>
  <c r="L984" i="1"/>
  <c r="H984" i="1"/>
  <c r="J991" i="1"/>
  <c r="F991" i="1"/>
  <c r="L1000" i="1"/>
  <c r="H1000" i="1"/>
  <c r="J1007" i="1"/>
  <c r="F1007" i="1"/>
  <c r="L1016" i="1"/>
  <c r="H1016" i="1"/>
  <c r="J1023" i="1"/>
  <c r="F1023" i="1"/>
  <c r="H1045" i="1"/>
  <c r="L1045" i="1"/>
  <c r="J1060" i="1"/>
  <c r="F1089" i="1"/>
  <c r="J1089" i="1"/>
  <c r="J462" i="1"/>
  <c r="J466" i="1"/>
  <c r="J470" i="1"/>
  <c r="J474" i="1"/>
  <c r="J478" i="1"/>
  <c r="J482" i="1"/>
  <c r="J486" i="1"/>
  <c r="J490" i="1"/>
  <c r="J494" i="1"/>
  <c r="J498" i="1"/>
  <c r="J502" i="1"/>
  <c r="J506" i="1"/>
  <c r="J510" i="1"/>
  <c r="J514" i="1"/>
  <c r="J518" i="1"/>
  <c r="J522" i="1"/>
  <c r="J526" i="1"/>
  <c r="J530" i="1"/>
  <c r="J534" i="1"/>
  <c r="J538" i="1"/>
  <c r="J542" i="1"/>
  <c r="J546" i="1"/>
  <c r="J590" i="1"/>
  <c r="J594" i="1"/>
  <c r="J598" i="1"/>
  <c r="J602" i="1"/>
  <c r="J606" i="1"/>
  <c r="J610" i="1"/>
  <c r="J614" i="1"/>
  <c r="J618" i="1"/>
  <c r="J622" i="1"/>
  <c r="J626" i="1"/>
  <c r="J630" i="1"/>
  <c r="J634" i="1"/>
  <c r="J638" i="1"/>
  <c r="J658" i="1"/>
  <c r="J662" i="1"/>
  <c r="J1084" i="1"/>
  <c r="F1084" i="1"/>
  <c r="L1086" i="1"/>
  <c r="H1086" i="1"/>
  <c r="H1095" i="1"/>
  <c r="L1095" i="1"/>
  <c r="L1105" i="1"/>
  <c r="H1105" i="1"/>
  <c r="L1122" i="1"/>
  <c r="H1122" i="1"/>
  <c r="H461" i="1"/>
  <c r="H465" i="1"/>
  <c r="H469" i="1"/>
  <c r="H473" i="1"/>
  <c r="H477" i="1"/>
  <c r="H481" i="1"/>
  <c r="H485" i="1"/>
  <c r="H489" i="1"/>
  <c r="H493" i="1"/>
  <c r="H497" i="1"/>
  <c r="H501" i="1"/>
  <c r="H505" i="1"/>
  <c r="H509" i="1"/>
  <c r="F512" i="1"/>
  <c r="H513" i="1"/>
  <c r="F516" i="1"/>
  <c r="H517" i="1"/>
  <c r="F520" i="1"/>
  <c r="H521" i="1"/>
  <c r="F524" i="1"/>
  <c r="H525" i="1"/>
  <c r="F528" i="1"/>
  <c r="H529" i="1"/>
  <c r="F532" i="1"/>
  <c r="H533" i="1"/>
  <c r="F536" i="1"/>
  <c r="H537" i="1"/>
  <c r="F540" i="1"/>
  <c r="H541" i="1"/>
  <c r="F544" i="1"/>
  <c r="H545" i="1"/>
  <c r="F548" i="1"/>
  <c r="H549" i="1"/>
  <c r="F552" i="1"/>
  <c r="H553" i="1"/>
  <c r="F556" i="1"/>
  <c r="H557" i="1"/>
  <c r="F560" i="1"/>
  <c r="H561" i="1"/>
  <c r="F564" i="1"/>
  <c r="H565" i="1"/>
  <c r="F568" i="1"/>
  <c r="H569" i="1"/>
  <c r="F572" i="1"/>
  <c r="H573" i="1"/>
  <c r="F576" i="1"/>
  <c r="H577" i="1"/>
  <c r="F580" i="1"/>
  <c r="H581" i="1"/>
  <c r="F584" i="1"/>
  <c r="H585" i="1"/>
  <c r="F588" i="1"/>
  <c r="H589" i="1"/>
  <c r="F592" i="1"/>
  <c r="H593" i="1"/>
  <c r="F596" i="1"/>
  <c r="H597" i="1"/>
  <c r="F600" i="1"/>
  <c r="H601" i="1"/>
  <c r="F604" i="1"/>
  <c r="H605" i="1"/>
  <c r="F608" i="1"/>
  <c r="H609" i="1"/>
  <c r="F612" i="1"/>
  <c r="H613" i="1"/>
  <c r="F616" i="1"/>
  <c r="H617" i="1"/>
  <c r="F620" i="1"/>
  <c r="H621" i="1"/>
  <c r="F624" i="1"/>
  <c r="H625" i="1"/>
  <c r="F628" i="1"/>
  <c r="H629" i="1"/>
  <c r="F632" i="1"/>
  <c r="H633" i="1"/>
  <c r="F636" i="1"/>
  <c r="H637" i="1"/>
  <c r="F640" i="1"/>
  <c r="H641" i="1"/>
  <c r="F644" i="1"/>
  <c r="H645" i="1"/>
  <c r="F648" i="1"/>
  <c r="H649" i="1"/>
  <c r="F652" i="1"/>
  <c r="H653" i="1"/>
  <c r="F656" i="1"/>
  <c r="H657" i="1"/>
  <c r="F660" i="1"/>
  <c r="H661" i="1"/>
  <c r="F664" i="1"/>
  <c r="H665" i="1"/>
  <c r="F668" i="1"/>
  <c r="H669" i="1"/>
  <c r="F672" i="1"/>
  <c r="H673" i="1"/>
  <c r="F676" i="1"/>
  <c r="H677" i="1"/>
  <c r="F680" i="1"/>
  <c r="H681" i="1"/>
  <c r="F684" i="1"/>
  <c r="H685" i="1"/>
  <c r="F688" i="1"/>
  <c r="H689" i="1"/>
  <c r="F692" i="1"/>
  <c r="H693" i="1"/>
  <c r="F696" i="1"/>
  <c r="H697" i="1"/>
  <c r="F700" i="1"/>
  <c r="H701" i="1"/>
  <c r="F704" i="1"/>
  <c r="H705" i="1"/>
  <c r="F708" i="1"/>
  <c r="H709" i="1"/>
  <c r="F712" i="1"/>
  <c r="H713" i="1"/>
  <c r="F716" i="1"/>
  <c r="H717" i="1"/>
  <c r="F720" i="1"/>
  <c r="H721" i="1"/>
  <c r="F724" i="1"/>
  <c r="H725" i="1"/>
  <c r="F728" i="1"/>
  <c r="H729" i="1"/>
  <c r="F732" i="1"/>
  <c r="H733" i="1"/>
  <c r="F736" i="1"/>
  <c r="H737" i="1"/>
  <c r="F740" i="1"/>
  <c r="H741" i="1"/>
  <c r="F744" i="1"/>
  <c r="H745" i="1"/>
  <c r="F748" i="1"/>
  <c r="H749" i="1"/>
  <c r="F752" i="1"/>
  <c r="H753" i="1"/>
  <c r="F756" i="1"/>
  <c r="H757" i="1"/>
  <c r="F760" i="1"/>
  <c r="H761" i="1"/>
  <c r="F764" i="1"/>
  <c r="H765" i="1"/>
  <c r="F768" i="1"/>
  <c r="H769" i="1"/>
  <c r="F772" i="1"/>
  <c r="H773" i="1"/>
  <c r="F776" i="1"/>
  <c r="H777" i="1"/>
  <c r="F780" i="1"/>
  <c r="H781" i="1"/>
  <c r="F784" i="1"/>
  <c r="H785" i="1"/>
  <c r="F788" i="1"/>
  <c r="H789" i="1"/>
  <c r="F792" i="1"/>
  <c r="H793" i="1"/>
  <c r="F796" i="1"/>
  <c r="H797" i="1"/>
  <c r="F800" i="1"/>
  <c r="H801" i="1"/>
  <c r="F804" i="1"/>
  <c r="H805" i="1"/>
  <c r="F808" i="1"/>
  <c r="H809" i="1"/>
  <c r="F812" i="1"/>
  <c r="H813" i="1"/>
  <c r="F816" i="1"/>
  <c r="H817" i="1"/>
  <c r="F820" i="1"/>
  <c r="H821" i="1"/>
  <c r="F824" i="1"/>
  <c r="H825" i="1"/>
  <c r="F828" i="1"/>
  <c r="H829" i="1"/>
  <c r="F832" i="1"/>
  <c r="H833" i="1"/>
  <c r="F836" i="1"/>
  <c r="H837" i="1"/>
  <c r="F840" i="1"/>
  <c r="H841" i="1"/>
  <c r="F844" i="1"/>
  <c r="H845" i="1"/>
  <c r="F848" i="1"/>
  <c r="H849" i="1"/>
  <c r="F852" i="1"/>
  <c r="H853" i="1"/>
  <c r="F856" i="1"/>
  <c r="H857" i="1"/>
  <c r="F860" i="1"/>
  <c r="H861" i="1"/>
  <c r="F864" i="1"/>
  <c r="H865" i="1"/>
  <c r="F868" i="1"/>
  <c r="H869" i="1"/>
  <c r="F872" i="1"/>
  <c r="H873" i="1"/>
  <c r="F876" i="1"/>
  <c r="H877" i="1"/>
  <c r="F880" i="1"/>
  <c r="H881" i="1"/>
  <c r="F884" i="1"/>
  <c r="H885" i="1"/>
  <c r="F888" i="1"/>
  <c r="H889" i="1"/>
  <c r="F892" i="1"/>
  <c r="H893" i="1"/>
  <c r="F896" i="1"/>
  <c r="H897" i="1"/>
  <c r="F900" i="1"/>
  <c r="H901" i="1"/>
  <c r="F904" i="1"/>
  <c r="H905" i="1"/>
  <c r="F908" i="1"/>
  <c r="H909" i="1"/>
  <c r="F912" i="1"/>
  <c r="H913" i="1"/>
  <c r="F916" i="1"/>
  <c r="H917" i="1"/>
  <c r="F920" i="1"/>
  <c r="H921" i="1"/>
  <c r="F924" i="1"/>
  <c r="H925" i="1"/>
  <c r="F928" i="1"/>
  <c r="H929" i="1"/>
  <c r="F932" i="1"/>
  <c r="H933" i="1"/>
  <c r="F936" i="1"/>
  <c r="H937" i="1"/>
  <c r="F940" i="1"/>
  <c r="H941" i="1"/>
  <c r="F944" i="1"/>
  <c r="H945" i="1"/>
  <c r="F948" i="1"/>
  <c r="H949" i="1"/>
  <c r="F952" i="1"/>
  <c r="H953" i="1"/>
  <c r="F956" i="1"/>
  <c r="H957" i="1"/>
  <c r="F960" i="1"/>
  <c r="H961" i="1"/>
  <c r="F964" i="1"/>
  <c r="H965" i="1"/>
  <c r="F968" i="1"/>
  <c r="H969" i="1"/>
  <c r="F972" i="1"/>
  <c r="H973" i="1"/>
  <c r="F976" i="1"/>
  <c r="H977" i="1"/>
  <c r="F980" i="1"/>
  <c r="H981" i="1"/>
  <c r="F984" i="1"/>
  <c r="H985" i="1"/>
  <c r="F988" i="1"/>
  <c r="H989" i="1"/>
  <c r="F992" i="1"/>
  <c r="H993" i="1"/>
  <c r="F996" i="1"/>
  <c r="H997" i="1"/>
  <c r="F1000" i="1"/>
  <c r="H1001" i="1"/>
  <c r="F1004" i="1"/>
  <c r="H1005" i="1"/>
  <c r="F1008" i="1"/>
  <c r="H1009" i="1"/>
  <c r="F1012" i="1"/>
  <c r="H1013" i="1"/>
  <c r="F1016" i="1"/>
  <c r="H1017" i="1"/>
  <c r="F1020" i="1"/>
  <c r="H1021" i="1"/>
  <c r="F1024" i="1"/>
  <c r="H1025" i="1"/>
  <c r="H1028" i="1"/>
  <c r="H1031" i="1"/>
  <c r="H1034" i="1"/>
  <c r="F1039" i="1"/>
  <c r="F1042" i="1"/>
  <c r="F1045" i="1"/>
  <c r="F1055" i="1"/>
  <c r="F1071" i="1"/>
  <c r="H1076" i="1"/>
  <c r="J1080" i="1"/>
  <c r="F1080" i="1"/>
  <c r="L1082" i="1"/>
  <c r="H1082" i="1"/>
  <c r="H1088" i="1"/>
  <c r="J1048" i="1"/>
  <c r="L1053" i="1"/>
  <c r="J1062" i="1"/>
  <c r="L1069" i="1"/>
  <c r="J1078" i="1"/>
  <c r="H1091" i="1"/>
  <c r="L1091" i="1"/>
  <c r="L1096" i="1"/>
  <c r="H1096" i="1"/>
  <c r="J1036" i="1"/>
  <c r="J1064" i="1"/>
  <c r="L1117" i="1"/>
  <c r="H1117" i="1"/>
  <c r="H1068" i="1"/>
  <c r="L1094" i="1"/>
  <c r="H1094" i="1"/>
  <c r="F1104" i="1"/>
  <c r="J1104" i="1"/>
  <c r="H1038" i="1"/>
  <c r="J1044" i="1"/>
  <c r="J1052" i="1"/>
  <c r="H1054" i="1"/>
  <c r="L1059" i="1"/>
  <c r="J1068" i="1"/>
  <c r="H1070" i="1"/>
  <c r="L1075" i="1"/>
  <c r="J1081" i="1"/>
  <c r="L1085" i="1"/>
  <c r="L1097" i="1"/>
  <c r="H1097" i="1"/>
  <c r="J1099" i="1"/>
  <c r="H1115" i="1"/>
  <c r="L1115" i="1"/>
  <c r="L1100" i="1"/>
  <c r="H1100" i="1"/>
  <c r="H1102" i="1"/>
  <c r="F1109" i="1"/>
  <c r="H1118" i="1"/>
  <c r="J1120" i="1"/>
  <c r="F1125" i="1"/>
  <c r="H1134" i="1"/>
  <c r="J1136" i="1"/>
  <c r="F1141" i="1"/>
  <c r="H1150" i="1"/>
  <c r="J1152" i="1"/>
  <c r="F1157" i="1"/>
  <c r="H1166" i="1"/>
  <c r="J1168" i="1"/>
  <c r="F1173" i="1"/>
  <c r="H1182" i="1"/>
  <c r="J1184" i="1"/>
  <c r="F1189" i="1"/>
  <c r="H1198" i="1"/>
  <c r="J1200" i="1"/>
  <c r="F1205" i="1"/>
  <c r="H1214" i="1"/>
  <c r="J1216" i="1"/>
  <c r="F1221" i="1"/>
  <c r="H1230" i="1"/>
  <c r="J1232" i="1"/>
  <c r="J1238" i="1"/>
  <c r="L1241" i="1"/>
  <c r="H1241" i="1"/>
  <c r="H1247" i="1"/>
  <c r="L1247" i="1"/>
  <c r="L1250" i="1"/>
  <c r="H1250" i="1"/>
  <c r="J1253" i="1"/>
  <c r="F1253" i="1"/>
  <c r="J1264" i="1"/>
  <c r="J1270" i="1"/>
  <c r="L1273" i="1"/>
  <c r="H1273" i="1"/>
  <c r="H1279" i="1"/>
  <c r="L1279" i="1"/>
  <c r="L1282" i="1"/>
  <c r="H1282" i="1"/>
  <c r="J1285" i="1"/>
  <c r="F1285" i="1"/>
  <c r="J1296" i="1"/>
  <c r="J1302" i="1"/>
  <c r="L1305" i="1"/>
  <c r="H1305" i="1"/>
  <c r="H1311" i="1"/>
  <c r="L1311" i="1"/>
  <c r="L1314" i="1"/>
  <c r="H1314" i="1"/>
  <c r="J1317" i="1"/>
  <c r="F1317" i="1"/>
  <c r="J1328" i="1"/>
  <c r="J1334" i="1"/>
  <c r="L1337" i="1"/>
  <c r="H1337" i="1"/>
  <c r="H1343" i="1"/>
  <c r="L1343" i="1"/>
  <c r="L1346" i="1"/>
  <c r="H1346" i="1"/>
  <c r="J1349" i="1"/>
  <c r="F1349" i="1"/>
  <c r="J1360" i="1"/>
  <c r="J1366" i="1"/>
  <c r="L1369" i="1"/>
  <c r="H1369" i="1"/>
  <c r="H1375" i="1"/>
  <c r="L1375" i="1"/>
  <c r="L1378" i="1"/>
  <c r="H1378" i="1"/>
  <c r="J1392" i="1"/>
  <c r="J1398" i="1"/>
  <c r="L1401" i="1"/>
  <c r="H1401" i="1"/>
  <c r="H1407" i="1"/>
  <c r="L1407" i="1"/>
  <c r="J1424" i="1"/>
  <c r="J1430" i="1"/>
  <c r="L1433" i="1"/>
  <c r="H1433" i="1"/>
  <c r="H1439" i="1"/>
  <c r="L1439" i="1"/>
  <c r="J1456" i="1"/>
  <c r="J1462" i="1"/>
  <c r="L1465" i="1"/>
  <c r="H1465" i="1"/>
  <c r="H1471" i="1"/>
  <c r="L1471" i="1"/>
  <c r="L1489" i="1"/>
  <c r="H1489" i="1"/>
  <c r="J1494" i="1"/>
  <c r="J1496" i="1"/>
  <c r="H1499" i="1"/>
  <c r="L1499" i="1"/>
  <c r="L1521" i="1"/>
  <c r="H1521" i="1"/>
  <c r="L1109" i="1"/>
  <c r="H1109" i="1"/>
  <c r="J1118" i="1"/>
  <c r="L1125" i="1"/>
  <c r="H1125" i="1"/>
  <c r="J1134" i="1"/>
  <c r="L1141" i="1"/>
  <c r="H1141" i="1"/>
  <c r="J1150" i="1"/>
  <c r="L1157" i="1"/>
  <c r="H1157" i="1"/>
  <c r="J1166" i="1"/>
  <c r="L1173" i="1"/>
  <c r="H1173" i="1"/>
  <c r="J1182" i="1"/>
  <c r="L1189" i="1"/>
  <c r="H1189" i="1"/>
  <c r="J1198" i="1"/>
  <c r="L1205" i="1"/>
  <c r="H1205" i="1"/>
  <c r="J1214" i="1"/>
  <c r="L1221" i="1"/>
  <c r="H1221" i="1"/>
  <c r="J1230" i="1"/>
  <c r="J1233" i="1"/>
  <c r="F1233" i="1"/>
  <c r="L1253" i="1"/>
  <c r="H1253" i="1"/>
  <c r="H1259" i="1"/>
  <c r="L1259" i="1"/>
  <c r="L1262" i="1"/>
  <c r="H1262" i="1"/>
  <c r="J1265" i="1"/>
  <c r="F1265" i="1"/>
  <c r="L1285" i="1"/>
  <c r="H1285" i="1"/>
  <c r="H1291" i="1"/>
  <c r="L1291" i="1"/>
  <c r="L1294" i="1"/>
  <c r="H1294" i="1"/>
  <c r="J1297" i="1"/>
  <c r="F1297" i="1"/>
  <c r="L1317" i="1"/>
  <c r="H1317" i="1"/>
  <c r="H1323" i="1"/>
  <c r="L1323" i="1"/>
  <c r="L1326" i="1"/>
  <c r="H1326" i="1"/>
  <c r="J1329" i="1"/>
  <c r="F1329" i="1"/>
  <c r="L1349" i="1"/>
  <c r="H1349" i="1"/>
  <c r="H1355" i="1"/>
  <c r="L1355" i="1"/>
  <c r="L1358" i="1"/>
  <c r="H1358" i="1"/>
  <c r="J1361" i="1"/>
  <c r="F1361" i="1"/>
  <c r="L1381" i="1"/>
  <c r="H1381" i="1"/>
  <c r="H1387" i="1"/>
  <c r="L1387" i="1"/>
  <c r="L1413" i="1"/>
  <c r="H1413" i="1"/>
  <c r="H1419" i="1"/>
  <c r="L1419" i="1"/>
  <c r="L1445" i="1"/>
  <c r="H1445" i="1"/>
  <c r="H1451" i="1"/>
  <c r="L1451" i="1"/>
  <c r="L1477" i="1"/>
  <c r="H1477" i="1"/>
  <c r="J1484" i="1"/>
  <c r="H1487" i="1"/>
  <c r="L1487" i="1"/>
  <c r="L1509" i="1"/>
  <c r="H1509" i="1"/>
  <c r="J1516" i="1"/>
  <c r="H1519" i="1"/>
  <c r="L1519" i="1"/>
  <c r="L1092" i="1"/>
  <c r="H1092" i="1"/>
  <c r="H1114" i="1"/>
  <c r="F1121" i="1"/>
  <c r="H1130" i="1"/>
  <c r="F1137" i="1"/>
  <c r="H1146" i="1"/>
  <c r="F1153" i="1"/>
  <c r="H1162" i="1"/>
  <c r="F1169" i="1"/>
  <c r="H1178" i="1"/>
  <c r="F1185" i="1"/>
  <c r="H1194" i="1"/>
  <c r="F1201" i="1"/>
  <c r="H1210" i="1"/>
  <c r="F1217" i="1"/>
  <c r="H1226" i="1"/>
  <c r="L1233" i="1"/>
  <c r="H1233" i="1"/>
  <c r="H1239" i="1"/>
  <c r="L1239" i="1"/>
  <c r="L1242" i="1"/>
  <c r="H1242" i="1"/>
  <c r="J1245" i="1"/>
  <c r="F1245" i="1"/>
  <c r="L1265" i="1"/>
  <c r="H1265" i="1"/>
  <c r="H1271" i="1"/>
  <c r="L1271" i="1"/>
  <c r="L1274" i="1"/>
  <c r="H1274" i="1"/>
  <c r="J1277" i="1"/>
  <c r="F1277" i="1"/>
  <c r="L1297" i="1"/>
  <c r="H1297" i="1"/>
  <c r="H1303" i="1"/>
  <c r="L1303" i="1"/>
  <c r="L1306" i="1"/>
  <c r="H1306" i="1"/>
  <c r="J1309" i="1"/>
  <c r="F1309" i="1"/>
  <c r="L1329" i="1"/>
  <c r="H1329" i="1"/>
  <c r="H1335" i="1"/>
  <c r="L1335" i="1"/>
  <c r="L1338" i="1"/>
  <c r="H1338" i="1"/>
  <c r="J1341" i="1"/>
  <c r="F1341" i="1"/>
  <c r="L1361" i="1"/>
  <c r="H1361" i="1"/>
  <c r="H1367" i="1"/>
  <c r="L1367" i="1"/>
  <c r="L1370" i="1"/>
  <c r="H1370" i="1"/>
  <c r="J1373" i="1"/>
  <c r="F1373" i="1"/>
  <c r="L1393" i="1"/>
  <c r="H1393" i="1"/>
  <c r="H1399" i="1"/>
  <c r="L1399" i="1"/>
  <c r="L1425" i="1"/>
  <c r="H1425" i="1"/>
  <c r="H1431" i="1"/>
  <c r="L1431" i="1"/>
  <c r="L1457" i="1"/>
  <c r="H1457" i="1"/>
  <c r="H1463" i="1"/>
  <c r="L1463" i="1"/>
  <c r="L1497" i="1"/>
  <c r="H1497" i="1"/>
  <c r="H1507" i="1"/>
  <c r="L1507" i="1"/>
  <c r="L1121" i="1"/>
  <c r="H1121" i="1"/>
  <c r="L1137" i="1"/>
  <c r="H1137" i="1"/>
  <c r="L1153" i="1"/>
  <c r="H1153" i="1"/>
  <c r="L1155" i="1"/>
  <c r="L1169" i="1"/>
  <c r="H1169" i="1"/>
  <c r="L1171" i="1"/>
  <c r="L1185" i="1"/>
  <c r="H1185" i="1"/>
  <c r="L1187" i="1"/>
  <c r="L1201" i="1"/>
  <c r="H1201" i="1"/>
  <c r="L1217" i="1"/>
  <c r="H1217" i="1"/>
  <c r="J1236" i="1"/>
  <c r="J1242" i="1"/>
  <c r="L1245" i="1"/>
  <c r="H1245" i="1"/>
  <c r="H1251" i="1"/>
  <c r="L1251" i="1"/>
  <c r="L1254" i="1"/>
  <c r="H1254" i="1"/>
  <c r="J1257" i="1"/>
  <c r="F1257" i="1"/>
  <c r="J1268" i="1"/>
  <c r="J1274" i="1"/>
  <c r="L1277" i="1"/>
  <c r="H1277" i="1"/>
  <c r="H1283" i="1"/>
  <c r="L1283" i="1"/>
  <c r="L1286" i="1"/>
  <c r="H1286" i="1"/>
  <c r="J1289" i="1"/>
  <c r="F1289" i="1"/>
  <c r="J1300" i="1"/>
  <c r="J1306" i="1"/>
  <c r="L1309" i="1"/>
  <c r="H1309" i="1"/>
  <c r="H1315" i="1"/>
  <c r="L1315" i="1"/>
  <c r="L1318" i="1"/>
  <c r="H1318" i="1"/>
  <c r="J1321" i="1"/>
  <c r="F1321" i="1"/>
  <c r="J1332" i="1"/>
  <c r="J1338" i="1"/>
  <c r="L1341" i="1"/>
  <c r="H1341" i="1"/>
  <c r="H1347" i="1"/>
  <c r="L1347" i="1"/>
  <c r="L1350" i="1"/>
  <c r="H1350" i="1"/>
  <c r="J1353" i="1"/>
  <c r="F1353" i="1"/>
  <c r="J1364" i="1"/>
  <c r="J1370" i="1"/>
  <c r="L1373" i="1"/>
  <c r="H1373" i="1"/>
  <c r="H1379" i="1"/>
  <c r="L1379" i="1"/>
  <c r="J1396" i="1"/>
  <c r="J1402" i="1"/>
  <c r="L1405" i="1"/>
  <c r="H1405" i="1"/>
  <c r="H1411" i="1"/>
  <c r="L1411" i="1"/>
  <c r="J1428" i="1"/>
  <c r="J1434" i="1"/>
  <c r="L1437" i="1"/>
  <c r="H1437" i="1"/>
  <c r="H1443" i="1"/>
  <c r="L1443" i="1"/>
  <c r="J1460" i="1"/>
  <c r="J1466" i="1"/>
  <c r="L1469" i="1"/>
  <c r="H1469" i="1"/>
  <c r="H1475" i="1"/>
  <c r="L1475" i="1"/>
  <c r="L1485" i="1"/>
  <c r="H1485" i="1"/>
  <c r="J1490" i="1"/>
  <c r="H1495" i="1"/>
  <c r="L1495" i="1"/>
  <c r="L1517" i="1"/>
  <c r="H1517" i="1"/>
  <c r="J1522" i="1"/>
  <c r="L1101" i="1"/>
  <c r="H1101" i="1"/>
  <c r="J1103" i="1"/>
  <c r="J1112" i="1"/>
  <c r="F1117" i="1"/>
  <c r="H1126" i="1"/>
  <c r="J1128" i="1"/>
  <c r="F1133" i="1"/>
  <c r="H1142" i="1"/>
  <c r="J1144" i="1"/>
  <c r="F1149" i="1"/>
  <c r="H1158" i="1"/>
  <c r="J1160" i="1"/>
  <c r="F1165" i="1"/>
  <c r="H1174" i="1"/>
  <c r="J1176" i="1"/>
  <c r="F1181" i="1"/>
  <c r="H1190" i="1"/>
  <c r="J1192" i="1"/>
  <c r="F1197" i="1"/>
  <c r="H1206" i="1"/>
  <c r="J1208" i="1"/>
  <c r="F1213" i="1"/>
  <c r="H1222" i="1"/>
  <c r="J1224" i="1"/>
  <c r="F1229" i="1"/>
  <c r="L1234" i="1"/>
  <c r="H1234" i="1"/>
  <c r="J1237" i="1"/>
  <c r="F1237" i="1"/>
  <c r="J1248" i="1"/>
  <c r="J1254" i="1"/>
  <c r="L1257" i="1"/>
  <c r="H1257" i="1"/>
  <c r="H1263" i="1"/>
  <c r="L1263" i="1"/>
  <c r="L1266" i="1"/>
  <c r="H1266" i="1"/>
  <c r="J1269" i="1"/>
  <c r="F1269" i="1"/>
  <c r="J1280" i="1"/>
  <c r="J1286" i="1"/>
  <c r="L1289" i="1"/>
  <c r="H1289" i="1"/>
  <c r="H1295" i="1"/>
  <c r="L1295" i="1"/>
  <c r="L1298" i="1"/>
  <c r="H1298" i="1"/>
  <c r="J1301" i="1"/>
  <c r="F1301" i="1"/>
  <c r="J1312" i="1"/>
  <c r="J1318" i="1"/>
  <c r="L1321" i="1"/>
  <c r="H1321" i="1"/>
  <c r="H1327" i="1"/>
  <c r="L1327" i="1"/>
  <c r="L1330" i="1"/>
  <c r="H1330" i="1"/>
  <c r="J1333" i="1"/>
  <c r="F1333" i="1"/>
  <c r="J1344" i="1"/>
  <c r="J1350" i="1"/>
  <c r="L1353" i="1"/>
  <c r="H1353" i="1"/>
  <c r="H1359" i="1"/>
  <c r="L1359" i="1"/>
  <c r="L1362" i="1"/>
  <c r="H1362" i="1"/>
  <c r="J1365" i="1"/>
  <c r="F1365" i="1"/>
  <c r="J1376" i="1"/>
  <c r="J1382" i="1"/>
  <c r="L1385" i="1"/>
  <c r="H1385" i="1"/>
  <c r="H1391" i="1"/>
  <c r="L1391" i="1"/>
  <c r="J1408" i="1"/>
  <c r="J1414" i="1"/>
  <c r="L1417" i="1"/>
  <c r="H1417" i="1"/>
  <c r="H1423" i="1"/>
  <c r="L1423" i="1"/>
  <c r="J1440" i="1"/>
  <c r="J1446" i="1"/>
  <c r="L1449" i="1"/>
  <c r="H1449" i="1"/>
  <c r="H1455" i="1"/>
  <c r="L1455" i="1"/>
  <c r="J1472" i="1"/>
  <c r="J1478" i="1"/>
  <c r="J1480" i="1"/>
  <c r="H1483" i="1"/>
  <c r="L1483" i="1"/>
  <c r="L1505" i="1"/>
  <c r="H1505" i="1"/>
  <c r="J1510" i="1"/>
  <c r="J1512" i="1"/>
  <c r="H1515" i="1"/>
  <c r="L1515" i="1"/>
  <c r="L1133" i="1"/>
  <c r="H1133" i="1"/>
  <c r="L1149" i="1"/>
  <c r="H1149" i="1"/>
  <c r="L1165" i="1"/>
  <c r="H1165" i="1"/>
  <c r="L1181" i="1"/>
  <c r="H1181" i="1"/>
  <c r="L1197" i="1"/>
  <c r="H1197" i="1"/>
  <c r="L1213" i="1"/>
  <c r="H1213" i="1"/>
  <c r="L1229" i="1"/>
  <c r="H1229" i="1"/>
  <c r="L1237" i="1"/>
  <c r="H1237" i="1"/>
  <c r="H1243" i="1"/>
  <c r="L1243" i="1"/>
  <c r="L1246" i="1"/>
  <c r="H1246" i="1"/>
  <c r="J1249" i="1"/>
  <c r="F1249" i="1"/>
  <c r="L1269" i="1"/>
  <c r="H1269" i="1"/>
  <c r="H1275" i="1"/>
  <c r="L1275" i="1"/>
  <c r="L1278" i="1"/>
  <c r="H1278" i="1"/>
  <c r="J1281" i="1"/>
  <c r="F1281" i="1"/>
  <c r="L1301" i="1"/>
  <c r="H1301" i="1"/>
  <c r="H1307" i="1"/>
  <c r="L1307" i="1"/>
  <c r="L1310" i="1"/>
  <c r="H1310" i="1"/>
  <c r="J1313" i="1"/>
  <c r="F1313" i="1"/>
  <c r="L1333" i="1"/>
  <c r="H1333" i="1"/>
  <c r="H1339" i="1"/>
  <c r="L1339" i="1"/>
  <c r="L1342" i="1"/>
  <c r="H1342" i="1"/>
  <c r="J1345" i="1"/>
  <c r="F1345" i="1"/>
  <c r="L1365" i="1"/>
  <c r="H1365" i="1"/>
  <c r="H1371" i="1"/>
  <c r="L1371" i="1"/>
  <c r="L1374" i="1"/>
  <c r="H1374" i="1"/>
  <c r="J1377" i="1"/>
  <c r="F1377" i="1"/>
  <c r="L1397" i="1"/>
  <c r="H1397" i="1"/>
  <c r="H1403" i="1"/>
  <c r="L1403" i="1"/>
  <c r="L1429" i="1"/>
  <c r="H1429" i="1"/>
  <c r="H1435" i="1"/>
  <c r="L1435" i="1"/>
  <c r="L1461" i="1"/>
  <c r="H1461" i="1"/>
  <c r="H1467" i="1"/>
  <c r="L1467" i="1"/>
  <c r="L1493" i="1"/>
  <c r="H1493" i="1"/>
  <c r="H1503" i="1"/>
  <c r="L1503" i="1"/>
  <c r="F1129" i="1"/>
  <c r="H1138" i="1"/>
  <c r="F1145" i="1"/>
  <c r="H1154" i="1"/>
  <c r="F1161" i="1"/>
  <c r="H1170" i="1"/>
  <c r="F1177" i="1"/>
  <c r="H1186" i="1"/>
  <c r="F1193" i="1"/>
  <c r="H1202" i="1"/>
  <c r="L1249" i="1"/>
  <c r="H1249" i="1"/>
  <c r="H1255" i="1"/>
  <c r="L1255" i="1"/>
  <c r="L1258" i="1"/>
  <c r="H1258" i="1"/>
  <c r="J1261" i="1"/>
  <c r="F1261" i="1"/>
  <c r="L1281" i="1"/>
  <c r="H1281" i="1"/>
  <c r="H1287" i="1"/>
  <c r="L1287" i="1"/>
  <c r="L1290" i="1"/>
  <c r="H1290" i="1"/>
  <c r="J1293" i="1"/>
  <c r="F1293" i="1"/>
  <c r="L1313" i="1"/>
  <c r="H1313" i="1"/>
  <c r="H1319" i="1"/>
  <c r="L1319" i="1"/>
  <c r="L1322" i="1"/>
  <c r="H1322" i="1"/>
  <c r="J1325" i="1"/>
  <c r="F1325" i="1"/>
  <c r="L1345" i="1"/>
  <c r="H1345" i="1"/>
  <c r="H1351" i="1"/>
  <c r="L1351" i="1"/>
  <c r="L1354" i="1"/>
  <c r="H1354" i="1"/>
  <c r="J1357" i="1"/>
  <c r="F1357" i="1"/>
  <c r="L1377" i="1"/>
  <c r="H1377" i="1"/>
  <c r="H1383" i="1"/>
  <c r="L1383" i="1"/>
  <c r="L1409" i="1"/>
  <c r="H1409" i="1"/>
  <c r="H1415" i="1"/>
  <c r="L1415" i="1"/>
  <c r="L1441" i="1"/>
  <c r="H1441" i="1"/>
  <c r="H1447" i="1"/>
  <c r="L1447" i="1"/>
  <c r="L1473" i="1"/>
  <c r="H1473" i="1"/>
  <c r="L1481" i="1"/>
  <c r="H1481" i="1"/>
  <c r="H1491" i="1"/>
  <c r="L1491" i="1"/>
  <c r="L1513" i="1"/>
  <c r="H1513" i="1"/>
  <c r="H1523" i="1"/>
  <c r="L1523" i="1"/>
  <c r="L1104" i="1"/>
  <c r="H1104" i="1"/>
  <c r="L1113" i="1"/>
  <c r="H1113" i="1"/>
  <c r="L1129" i="1"/>
  <c r="H1129" i="1"/>
  <c r="L1131" i="1"/>
  <c r="L1145" i="1"/>
  <c r="H1145" i="1"/>
  <c r="L1147" i="1"/>
  <c r="L1161" i="1"/>
  <c r="H1161" i="1"/>
  <c r="L1163" i="1"/>
  <c r="L1177" i="1"/>
  <c r="H1177" i="1"/>
  <c r="L1179" i="1"/>
  <c r="L1193" i="1"/>
  <c r="H1193" i="1"/>
  <c r="L1195" i="1"/>
  <c r="L1209" i="1"/>
  <c r="H1209" i="1"/>
  <c r="L1211" i="1"/>
  <c r="L1225" i="1"/>
  <c r="H1225" i="1"/>
  <c r="L1227" i="1"/>
  <c r="H1235" i="1"/>
  <c r="L1235" i="1"/>
  <c r="L1238" i="1"/>
  <c r="H1238" i="1"/>
  <c r="J1241" i="1"/>
  <c r="F1241" i="1"/>
  <c r="J1252" i="1"/>
  <c r="J1258" i="1"/>
  <c r="L1261" i="1"/>
  <c r="H1261" i="1"/>
  <c r="H1267" i="1"/>
  <c r="L1267" i="1"/>
  <c r="L1270" i="1"/>
  <c r="H1270" i="1"/>
  <c r="J1273" i="1"/>
  <c r="F1273" i="1"/>
  <c r="J1284" i="1"/>
  <c r="J1290" i="1"/>
  <c r="L1293" i="1"/>
  <c r="H1293" i="1"/>
  <c r="H1299" i="1"/>
  <c r="L1299" i="1"/>
  <c r="L1302" i="1"/>
  <c r="H1302" i="1"/>
  <c r="J1305" i="1"/>
  <c r="F1305" i="1"/>
  <c r="J1316" i="1"/>
  <c r="J1322" i="1"/>
  <c r="L1325" i="1"/>
  <c r="H1325" i="1"/>
  <c r="H1331" i="1"/>
  <c r="L1331" i="1"/>
  <c r="L1334" i="1"/>
  <c r="H1334" i="1"/>
  <c r="J1337" i="1"/>
  <c r="F1337" i="1"/>
  <c r="J1348" i="1"/>
  <c r="J1354" i="1"/>
  <c r="L1357" i="1"/>
  <c r="H1357" i="1"/>
  <c r="H1363" i="1"/>
  <c r="L1363" i="1"/>
  <c r="L1366" i="1"/>
  <c r="H1366" i="1"/>
  <c r="J1369" i="1"/>
  <c r="F1369" i="1"/>
  <c r="J1380" i="1"/>
  <c r="J1386" i="1"/>
  <c r="L1389" i="1"/>
  <c r="H1389" i="1"/>
  <c r="H1395" i="1"/>
  <c r="L1395" i="1"/>
  <c r="J1412" i="1"/>
  <c r="J1418" i="1"/>
  <c r="L1421" i="1"/>
  <c r="H1421" i="1"/>
  <c r="H1427" i="1"/>
  <c r="L1427" i="1"/>
  <c r="J1444" i="1"/>
  <c r="J1450" i="1"/>
  <c r="L1453" i="1"/>
  <c r="H1453" i="1"/>
  <c r="H1459" i="1"/>
  <c r="L1459" i="1"/>
  <c r="J1476" i="1"/>
  <c r="H1479" i="1"/>
  <c r="L1479" i="1"/>
  <c r="L1501" i="1"/>
  <c r="H1501" i="1"/>
  <c r="J1506" i="1"/>
  <c r="H1511" i="1"/>
  <c r="L1511" i="1"/>
  <c r="L1678" i="1"/>
  <c r="H1678" i="1"/>
  <c r="J1680" i="1"/>
  <c r="L1690" i="1"/>
  <c r="H1690" i="1"/>
  <c r="L1706" i="1"/>
  <c r="H1706" i="1"/>
  <c r="F1381" i="1"/>
  <c r="H1382" i="1"/>
  <c r="F1385" i="1"/>
  <c r="H1386" i="1"/>
  <c r="F1389" i="1"/>
  <c r="H1390" i="1"/>
  <c r="F1393" i="1"/>
  <c r="H1394" i="1"/>
  <c r="F1397" i="1"/>
  <c r="H1398" i="1"/>
  <c r="F1401" i="1"/>
  <c r="H1402" i="1"/>
  <c r="F1405" i="1"/>
  <c r="H1406" i="1"/>
  <c r="F1409" i="1"/>
  <c r="H1410" i="1"/>
  <c r="F1413" i="1"/>
  <c r="H1414" i="1"/>
  <c r="F1417" i="1"/>
  <c r="H1418" i="1"/>
  <c r="F1421" i="1"/>
  <c r="H1422" i="1"/>
  <c r="F1425" i="1"/>
  <c r="H1426" i="1"/>
  <c r="F1429" i="1"/>
  <c r="H1430" i="1"/>
  <c r="F1433" i="1"/>
  <c r="H1434" i="1"/>
  <c r="F1437" i="1"/>
  <c r="H1438" i="1"/>
  <c r="F1441" i="1"/>
  <c r="H1442" i="1"/>
  <c r="F1445" i="1"/>
  <c r="H1446" i="1"/>
  <c r="F1449" i="1"/>
  <c r="H1450" i="1"/>
  <c r="F1453" i="1"/>
  <c r="H1454" i="1"/>
  <c r="F1457" i="1"/>
  <c r="H1458" i="1"/>
  <c r="F1461" i="1"/>
  <c r="H1462" i="1"/>
  <c r="F1465" i="1"/>
  <c r="H1466" i="1"/>
  <c r="F1469" i="1"/>
  <c r="H1470" i="1"/>
  <c r="F1473" i="1"/>
  <c r="H1474" i="1"/>
  <c r="F1477" i="1"/>
  <c r="H1478" i="1"/>
  <c r="F1481" i="1"/>
  <c r="H1482" i="1"/>
  <c r="F1485" i="1"/>
  <c r="H1486" i="1"/>
  <c r="F1489" i="1"/>
  <c r="H1490" i="1"/>
  <c r="F1493" i="1"/>
  <c r="H1494" i="1"/>
  <c r="F1497" i="1"/>
  <c r="H1498" i="1"/>
  <c r="F1501" i="1"/>
  <c r="H1502" i="1"/>
  <c r="F1505" i="1"/>
  <c r="H1506" i="1"/>
  <c r="F1509" i="1"/>
  <c r="H1510" i="1"/>
  <c r="F1513" i="1"/>
  <c r="H1514" i="1"/>
  <c r="F1517" i="1"/>
  <c r="H1518" i="1"/>
  <c r="F1521" i="1"/>
  <c r="H1522" i="1"/>
  <c r="J1681" i="1"/>
  <c r="F1681" i="1"/>
  <c r="J1697" i="1"/>
  <c r="F1697" i="1"/>
  <c r="J1713" i="1"/>
  <c r="F1713" i="1"/>
  <c r="F1525" i="1"/>
  <c r="H1526" i="1"/>
  <c r="F1529" i="1"/>
  <c r="H1530" i="1"/>
  <c r="F1533" i="1"/>
  <c r="H1534" i="1"/>
  <c r="F1537" i="1"/>
  <c r="H1538" i="1"/>
  <c r="F1541" i="1"/>
  <c r="H1542" i="1"/>
  <c r="F1545" i="1"/>
  <c r="H1546" i="1"/>
  <c r="F1549" i="1"/>
  <c r="H1550" i="1"/>
  <c r="F1553" i="1"/>
  <c r="H1554" i="1"/>
  <c r="F1557" i="1"/>
  <c r="H1558" i="1"/>
  <c r="F1561" i="1"/>
  <c r="H1562" i="1"/>
  <c r="F1565" i="1"/>
  <c r="H1566" i="1"/>
  <c r="F1569" i="1"/>
  <c r="H1570" i="1"/>
  <c r="F1573" i="1"/>
  <c r="H1574" i="1"/>
  <c r="F1577" i="1"/>
  <c r="H1578" i="1"/>
  <c r="F1581" i="1"/>
  <c r="H1582" i="1"/>
  <c r="F1585" i="1"/>
  <c r="H1586" i="1"/>
  <c r="F1589" i="1"/>
  <c r="H1590" i="1"/>
  <c r="F1593" i="1"/>
  <c r="H1594" i="1"/>
  <c r="F1597" i="1"/>
  <c r="H1598" i="1"/>
  <c r="F1601" i="1"/>
  <c r="H1602" i="1"/>
  <c r="F1605" i="1"/>
  <c r="H1606" i="1"/>
  <c r="F1609" i="1"/>
  <c r="H1610" i="1"/>
  <c r="F1613" i="1"/>
  <c r="H1614" i="1"/>
  <c r="F1617" i="1"/>
  <c r="H1618" i="1"/>
  <c r="F1621" i="1"/>
  <c r="H1622" i="1"/>
  <c r="F1625" i="1"/>
  <c r="H1626" i="1"/>
  <c r="F1629" i="1"/>
  <c r="H1630" i="1"/>
  <c r="F1633" i="1"/>
  <c r="H1634" i="1"/>
  <c r="F1637" i="1"/>
  <c r="H1638" i="1"/>
  <c r="F1641" i="1"/>
  <c r="H1642" i="1"/>
  <c r="F1645" i="1"/>
  <c r="H1646" i="1"/>
  <c r="F1649" i="1"/>
  <c r="H1650" i="1"/>
  <c r="F1653" i="1"/>
  <c r="H1654" i="1"/>
  <c r="F1657" i="1"/>
  <c r="H1658" i="1"/>
  <c r="F1661" i="1"/>
  <c r="H1662" i="1"/>
  <c r="F1665" i="1"/>
  <c r="H1666" i="1"/>
  <c r="F1669" i="1"/>
  <c r="H1670" i="1"/>
  <c r="F1673" i="1"/>
  <c r="H1674" i="1"/>
  <c r="F1677" i="1"/>
  <c r="L1681" i="1"/>
  <c r="H1681" i="1"/>
  <c r="L1694" i="1"/>
  <c r="H1694" i="1"/>
  <c r="L1710" i="1"/>
  <c r="H1710" i="1"/>
  <c r="J1682" i="1"/>
  <c r="F1682" i="1"/>
  <c r="J1685" i="1"/>
  <c r="F1685" i="1"/>
  <c r="J1701" i="1"/>
  <c r="F1701" i="1"/>
  <c r="F1524" i="1"/>
  <c r="F1528" i="1"/>
  <c r="F1532" i="1"/>
  <c r="F1536" i="1"/>
  <c r="F1540" i="1"/>
  <c r="F1544" i="1"/>
  <c r="F1548" i="1"/>
  <c r="F1552" i="1"/>
  <c r="F1556" i="1"/>
  <c r="F1560" i="1"/>
  <c r="F1564" i="1"/>
  <c r="F1568" i="1"/>
  <c r="F1572" i="1"/>
  <c r="F1576" i="1"/>
  <c r="F1580" i="1"/>
  <c r="F1584" i="1"/>
  <c r="F1588" i="1"/>
  <c r="F1592" i="1"/>
  <c r="F1596" i="1"/>
  <c r="F1600" i="1"/>
  <c r="F1604" i="1"/>
  <c r="F1608" i="1"/>
  <c r="F1612" i="1"/>
  <c r="F1616" i="1"/>
  <c r="F1620" i="1"/>
  <c r="F1624" i="1"/>
  <c r="F1628" i="1"/>
  <c r="F1632" i="1"/>
  <c r="F1636" i="1"/>
  <c r="F1640" i="1"/>
  <c r="F1644" i="1"/>
  <c r="F1648" i="1"/>
  <c r="F1652" i="1"/>
  <c r="F1656" i="1"/>
  <c r="F1660" i="1"/>
  <c r="F1664" i="1"/>
  <c r="F1668" i="1"/>
  <c r="F1672" i="1"/>
  <c r="F1676" i="1"/>
  <c r="L1679" i="1"/>
  <c r="H1679" i="1"/>
  <c r="L1682" i="1"/>
  <c r="H1682" i="1"/>
  <c r="L1698" i="1"/>
  <c r="H1698" i="1"/>
  <c r="H1108" i="1"/>
  <c r="H1112" i="1"/>
  <c r="H1116" i="1"/>
  <c r="H1120" i="1"/>
  <c r="H1124" i="1"/>
  <c r="H1128" i="1"/>
  <c r="H1132" i="1"/>
  <c r="H1136" i="1"/>
  <c r="H1140" i="1"/>
  <c r="H1144" i="1"/>
  <c r="H1148" i="1"/>
  <c r="H1152" i="1"/>
  <c r="H1156" i="1"/>
  <c r="H1160" i="1"/>
  <c r="H1164" i="1"/>
  <c r="H1168" i="1"/>
  <c r="H1172" i="1"/>
  <c r="H1176" i="1"/>
  <c r="H1180" i="1"/>
  <c r="H1184" i="1"/>
  <c r="H1188" i="1"/>
  <c r="H1192" i="1"/>
  <c r="H1196" i="1"/>
  <c r="H1200" i="1"/>
  <c r="H1204" i="1"/>
  <c r="H1208" i="1"/>
  <c r="H1212" i="1"/>
  <c r="H1216" i="1"/>
  <c r="H1220" i="1"/>
  <c r="H1224" i="1"/>
  <c r="H1228" i="1"/>
  <c r="H1232" i="1"/>
  <c r="H1236" i="1"/>
  <c r="H1240" i="1"/>
  <c r="H1244" i="1"/>
  <c r="H1248" i="1"/>
  <c r="H1252" i="1"/>
  <c r="H1256" i="1"/>
  <c r="H1260" i="1"/>
  <c r="H1264" i="1"/>
  <c r="H1268" i="1"/>
  <c r="H1272" i="1"/>
  <c r="H1276" i="1"/>
  <c r="H1280" i="1"/>
  <c r="H1284" i="1"/>
  <c r="H1288" i="1"/>
  <c r="H1292" i="1"/>
  <c r="H1296" i="1"/>
  <c r="H1300" i="1"/>
  <c r="H1304" i="1"/>
  <c r="H1308" i="1"/>
  <c r="H1312" i="1"/>
  <c r="H1316" i="1"/>
  <c r="H1320" i="1"/>
  <c r="H1324" i="1"/>
  <c r="H1328" i="1"/>
  <c r="H1332" i="1"/>
  <c r="H1336" i="1"/>
  <c r="H1340" i="1"/>
  <c r="H1344" i="1"/>
  <c r="H1348" i="1"/>
  <c r="H1352" i="1"/>
  <c r="H1356" i="1"/>
  <c r="H1360" i="1"/>
  <c r="H1364" i="1"/>
  <c r="H1368" i="1"/>
  <c r="H1372" i="1"/>
  <c r="H1376" i="1"/>
  <c r="H1380" i="1"/>
  <c r="H1384" i="1"/>
  <c r="H1388" i="1"/>
  <c r="H1392" i="1"/>
  <c r="H1396" i="1"/>
  <c r="H1400" i="1"/>
  <c r="H1404" i="1"/>
  <c r="H1408" i="1"/>
  <c r="H1412" i="1"/>
  <c r="H1416" i="1"/>
  <c r="H1420" i="1"/>
  <c r="H1424" i="1"/>
  <c r="H1428" i="1"/>
  <c r="H1432" i="1"/>
  <c r="H1436" i="1"/>
  <c r="H1440" i="1"/>
  <c r="H1444" i="1"/>
  <c r="H1448" i="1"/>
  <c r="H1452" i="1"/>
  <c r="H1456" i="1"/>
  <c r="H1460" i="1"/>
  <c r="H1464" i="1"/>
  <c r="H1468" i="1"/>
  <c r="H1472" i="1"/>
  <c r="H1476" i="1"/>
  <c r="J1689" i="1"/>
  <c r="F1689" i="1"/>
  <c r="J1705" i="1"/>
  <c r="F1705" i="1"/>
  <c r="L1683" i="1"/>
  <c r="H1683" i="1"/>
  <c r="L1686" i="1"/>
  <c r="H1686" i="1"/>
  <c r="L1702" i="1"/>
  <c r="H1702" i="1"/>
  <c r="J1693" i="1"/>
  <c r="F1693" i="1"/>
  <c r="J1709" i="1"/>
  <c r="F1709" i="1"/>
  <c r="J1888" i="1"/>
  <c r="J1904" i="1"/>
  <c r="J1908" i="1"/>
  <c r="J1912" i="1"/>
  <c r="J1916" i="1"/>
  <c r="J1920" i="1"/>
  <c r="J1924" i="1"/>
  <c r="J1928" i="1"/>
  <c r="J1932" i="1"/>
  <c r="J1936" i="1"/>
  <c r="J1940" i="1"/>
  <c r="J1944" i="1"/>
  <c r="J1948" i="1"/>
  <c r="J1952" i="1"/>
  <c r="J1956" i="1"/>
  <c r="J1960" i="1"/>
  <c r="J1964" i="1"/>
  <c r="J1968" i="1"/>
  <c r="J1972" i="1"/>
  <c r="J1976" i="1"/>
  <c r="J1980" i="1"/>
  <c r="J1984" i="1"/>
  <c r="J1988" i="1"/>
  <c r="J1992" i="1"/>
  <c r="J1996" i="1"/>
  <c r="J2000" i="1"/>
  <c r="J2004" i="1"/>
  <c r="J2008" i="1"/>
  <c r="J2012" i="1"/>
  <c r="J2016" i="1"/>
  <c r="J2020" i="1"/>
  <c r="J2024" i="1"/>
  <c r="J2028" i="1"/>
  <c r="J2032" i="1"/>
  <c r="J2036" i="1"/>
  <c r="J2040" i="1"/>
  <c r="J2044" i="1"/>
  <c r="J2048" i="1"/>
  <c r="J2052" i="1"/>
  <c r="J2056" i="1"/>
  <c r="J2060" i="1"/>
  <c r="J2064" i="1"/>
  <c r="J2068" i="1"/>
  <c r="J2072" i="1"/>
  <c r="J2076" i="1"/>
  <c r="J2080" i="1"/>
  <c r="J2084" i="1"/>
  <c r="J2088" i="1"/>
  <c r="J2092" i="1"/>
  <c r="J2096" i="1"/>
  <c r="J2303" i="1"/>
  <c r="F2303" i="1"/>
  <c r="J2314" i="1"/>
  <c r="L2321" i="1"/>
  <c r="H2321" i="1"/>
  <c r="L1680" i="1"/>
  <c r="L1684" i="1"/>
  <c r="F1686" i="1"/>
  <c r="H1687" i="1"/>
  <c r="L1688" i="1"/>
  <c r="F1690" i="1"/>
  <c r="H1691" i="1"/>
  <c r="L1692" i="1"/>
  <c r="F1694" i="1"/>
  <c r="H1695" i="1"/>
  <c r="L1696" i="1"/>
  <c r="F1698" i="1"/>
  <c r="H1699" i="1"/>
  <c r="L1700" i="1"/>
  <c r="F1702" i="1"/>
  <c r="H1703" i="1"/>
  <c r="L1704" i="1"/>
  <c r="F1706" i="1"/>
  <c r="H1707" i="1"/>
  <c r="L1708" i="1"/>
  <c r="F1710" i="1"/>
  <c r="H1711" i="1"/>
  <c r="L1712" i="1"/>
  <c r="F1714" i="1"/>
  <c r="H1715" i="1"/>
  <c r="L1716" i="1"/>
  <c r="F1718" i="1"/>
  <c r="H1719" i="1"/>
  <c r="L1720" i="1"/>
  <c r="F1722" i="1"/>
  <c r="H1723" i="1"/>
  <c r="L1724" i="1"/>
  <c r="F1726" i="1"/>
  <c r="H1727" i="1"/>
  <c r="L1728" i="1"/>
  <c r="F1730" i="1"/>
  <c r="H1731" i="1"/>
  <c r="L1732" i="1"/>
  <c r="F1734" i="1"/>
  <c r="H1735" i="1"/>
  <c r="L1736" i="1"/>
  <c r="F1738" i="1"/>
  <c r="H1739" i="1"/>
  <c r="L1740" i="1"/>
  <c r="F1742" i="1"/>
  <c r="H1743" i="1"/>
  <c r="L1744" i="1"/>
  <c r="F1746" i="1"/>
  <c r="H1747" i="1"/>
  <c r="L1748" i="1"/>
  <c r="F1750" i="1"/>
  <c r="H1751" i="1"/>
  <c r="L1752" i="1"/>
  <c r="F1754" i="1"/>
  <c r="H1755" i="1"/>
  <c r="L1756" i="1"/>
  <c r="F1758" i="1"/>
  <c r="H1759" i="1"/>
  <c r="L1760" i="1"/>
  <c r="F1762" i="1"/>
  <c r="H1763" i="1"/>
  <c r="L1764" i="1"/>
  <c r="F1766" i="1"/>
  <c r="H1767" i="1"/>
  <c r="L1768" i="1"/>
  <c r="F1770" i="1"/>
  <c r="H1771" i="1"/>
  <c r="L1772" i="1"/>
  <c r="F1774" i="1"/>
  <c r="H1775" i="1"/>
  <c r="L1776" i="1"/>
  <c r="F1778" i="1"/>
  <c r="H1779" i="1"/>
  <c r="L1780" i="1"/>
  <c r="F1782" i="1"/>
  <c r="H1783" i="1"/>
  <c r="L1784" i="1"/>
  <c r="F1786" i="1"/>
  <c r="H1787" i="1"/>
  <c r="L1788" i="1"/>
  <c r="F1790" i="1"/>
  <c r="H1791" i="1"/>
  <c r="L1792" i="1"/>
  <c r="F1794" i="1"/>
  <c r="H1795" i="1"/>
  <c r="L1796" i="1"/>
  <c r="F1798" i="1"/>
  <c r="H1799" i="1"/>
  <c r="L1800" i="1"/>
  <c r="F1802" i="1"/>
  <c r="H1803" i="1"/>
  <c r="L1804" i="1"/>
  <c r="F1806" i="1"/>
  <c r="H1807" i="1"/>
  <c r="L1808" i="1"/>
  <c r="F1810" i="1"/>
  <c r="H1811" i="1"/>
  <c r="L1812" i="1"/>
  <c r="F1814" i="1"/>
  <c r="H1815" i="1"/>
  <c r="L1816" i="1"/>
  <c r="F1818" i="1"/>
  <c r="H1819" i="1"/>
  <c r="L1820" i="1"/>
  <c r="F1822" i="1"/>
  <c r="H1823" i="1"/>
  <c r="L1824" i="1"/>
  <c r="F1826" i="1"/>
  <c r="H1827" i="1"/>
  <c r="L1828" i="1"/>
  <c r="F1830" i="1"/>
  <c r="H1831" i="1"/>
  <c r="L1832" i="1"/>
  <c r="F1834" i="1"/>
  <c r="H1835" i="1"/>
  <c r="L1836" i="1"/>
  <c r="F1838" i="1"/>
  <c r="H1839" i="1"/>
  <c r="F1842" i="1"/>
  <c r="H1843" i="1"/>
  <c r="L1844" i="1"/>
  <c r="F1846" i="1"/>
  <c r="H1847" i="1"/>
  <c r="L1848" i="1"/>
  <c r="F1850" i="1"/>
  <c r="H1851" i="1"/>
  <c r="L1852" i="1"/>
  <c r="F1854" i="1"/>
  <c r="H1855" i="1"/>
  <c r="L1856" i="1"/>
  <c r="F1858" i="1"/>
  <c r="H1859" i="1"/>
  <c r="L1860" i="1"/>
  <c r="F1862" i="1"/>
  <c r="H1863" i="1"/>
  <c r="L1864" i="1"/>
  <c r="F1866" i="1"/>
  <c r="H1867" i="1"/>
  <c r="L1868" i="1"/>
  <c r="F1870" i="1"/>
  <c r="H1871" i="1"/>
  <c r="L1872" i="1"/>
  <c r="F1874" i="1"/>
  <c r="H1875" i="1"/>
  <c r="L1876" i="1"/>
  <c r="F1878" i="1"/>
  <c r="H1879" i="1"/>
  <c r="L1880" i="1"/>
  <c r="F1882" i="1"/>
  <c r="H1883" i="1"/>
  <c r="L1884" i="1"/>
  <c r="F1886" i="1"/>
  <c r="H1887" i="1"/>
  <c r="L1888" i="1"/>
  <c r="F1890" i="1"/>
  <c r="H1891" i="1"/>
  <c r="L1892" i="1"/>
  <c r="F1894" i="1"/>
  <c r="H1895" i="1"/>
  <c r="L1896" i="1"/>
  <c r="F1898" i="1"/>
  <c r="H1899" i="1"/>
  <c r="L1900" i="1"/>
  <c r="F1902" i="1"/>
  <c r="H1903" i="1"/>
  <c r="L1904" i="1"/>
  <c r="F1906" i="1"/>
  <c r="H1907" i="1"/>
  <c r="L1908" i="1"/>
  <c r="F1910" i="1"/>
  <c r="H1911" i="1"/>
  <c r="L1912" i="1"/>
  <c r="F1914" i="1"/>
  <c r="H1915" i="1"/>
  <c r="L1916" i="1"/>
  <c r="F1918" i="1"/>
  <c r="H1919" i="1"/>
  <c r="L1920" i="1"/>
  <c r="F1922" i="1"/>
  <c r="H1923" i="1"/>
  <c r="L1924" i="1"/>
  <c r="F1926" i="1"/>
  <c r="H1927" i="1"/>
  <c r="L1928" i="1"/>
  <c r="F1930" i="1"/>
  <c r="H1931" i="1"/>
  <c r="L1932" i="1"/>
  <c r="F1934" i="1"/>
  <c r="H1935" i="1"/>
  <c r="L1936" i="1"/>
  <c r="F1938" i="1"/>
  <c r="H1939" i="1"/>
  <c r="L1940" i="1"/>
  <c r="F1942" i="1"/>
  <c r="H1943" i="1"/>
  <c r="L1944" i="1"/>
  <c r="F1946" i="1"/>
  <c r="H1947" i="1"/>
  <c r="L1948" i="1"/>
  <c r="F1950" i="1"/>
  <c r="H1951" i="1"/>
  <c r="L1952" i="1"/>
  <c r="F1954" i="1"/>
  <c r="H1955" i="1"/>
  <c r="L1956" i="1"/>
  <c r="F1958" i="1"/>
  <c r="H1959" i="1"/>
  <c r="L1960" i="1"/>
  <c r="F1962" i="1"/>
  <c r="H1963" i="1"/>
  <c r="L1964" i="1"/>
  <c r="F1966" i="1"/>
  <c r="H1967" i="1"/>
  <c r="L1968" i="1"/>
  <c r="F1970" i="1"/>
  <c r="H1971" i="1"/>
  <c r="L1972" i="1"/>
  <c r="F1974" i="1"/>
  <c r="H1975" i="1"/>
  <c r="L1976" i="1"/>
  <c r="F1978" i="1"/>
  <c r="H1979" i="1"/>
  <c r="L1980" i="1"/>
  <c r="F1982" i="1"/>
  <c r="H1983" i="1"/>
  <c r="F1986" i="1"/>
  <c r="H1987" i="1"/>
  <c r="L1988" i="1"/>
  <c r="F1990" i="1"/>
  <c r="H1991" i="1"/>
  <c r="L1992" i="1"/>
  <c r="F1994" i="1"/>
  <c r="H1995" i="1"/>
  <c r="L1996" i="1"/>
  <c r="F1998" i="1"/>
  <c r="H1999" i="1"/>
  <c r="L2000" i="1"/>
  <c r="F2002" i="1"/>
  <c r="H2003" i="1"/>
  <c r="L2004" i="1"/>
  <c r="F2006" i="1"/>
  <c r="H2007" i="1"/>
  <c r="L2008" i="1"/>
  <c r="F2010" i="1"/>
  <c r="H2011" i="1"/>
  <c r="L2012" i="1"/>
  <c r="F2014" i="1"/>
  <c r="H2015" i="1"/>
  <c r="L2016" i="1"/>
  <c r="F2018" i="1"/>
  <c r="H2019" i="1"/>
  <c r="L2020" i="1"/>
  <c r="F2022" i="1"/>
  <c r="H2023" i="1"/>
  <c r="L2024" i="1"/>
  <c r="F2026" i="1"/>
  <c r="H2027" i="1"/>
  <c r="L2028" i="1"/>
  <c r="F2030" i="1"/>
  <c r="H2031" i="1"/>
  <c r="L2032" i="1"/>
  <c r="F2034" i="1"/>
  <c r="H2035" i="1"/>
  <c r="L2036" i="1"/>
  <c r="F2038" i="1"/>
  <c r="H2039" i="1"/>
  <c r="L2040" i="1"/>
  <c r="F2042" i="1"/>
  <c r="H2043" i="1"/>
  <c r="L2044" i="1"/>
  <c r="F2046" i="1"/>
  <c r="H2047" i="1"/>
  <c r="L2048" i="1"/>
  <c r="F2050" i="1"/>
  <c r="L2052" i="1"/>
  <c r="F2054" i="1"/>
  <c r="L2056" i="1"/>
  <c r="F2058" i="1"/>
  <c r="L2060" i="1"/>
  <c r="F2062" i="1"/>
  <c r="L2064" i="1"/>
  <c r="F2066" i="1"/>
  <c r="L2068" i="1"/>
  <c r="F2070" i="1"/>
  <c r="L2072" i="1"/>
  <c r="F2074" i="1"/>
  <c r="L2076" i="1"/>
  <c r="F2078" i="1"/>
  <c r="L2080" i="1"/>
  <c r="F2082" i="1"/>
  <c r="L2084" i="1"/>
  <c r="F2086" i="1"/>
  <c r="L2088" i="1"/>
  <c r="F2090" i="1"/>
  <c r="L2092" i="1"/>
  <c r="F2094" i="1"/>
  <c r="L2096" i="1"/>
  <c r="F2098" i="1"/>
  <c r="L2100" i="1"/>
  <c r="F2102" i="1"/>
  <c r="H2103" i="1"/>
  <c r="F2106" i="1"/>
  <c r="F2110" i="1"/>
  <c r="F2114" i="1"/>
  <c r="F2118" i="1"/>
  <c r="H2119" i="1"/>
  <c r="F2122" i="1"/>
  <c r="H2123" i="1"/>
  <c r="F2126" i="1"/>
  <c r="H2127" i="1"/>
  <c r="F2130" i="1"/>
  <c r="H2131" i="1"/>
  <c r="F2134" i="1"/>
  <c r="H2135" i="1"/>
  <c r="F2138" i="1"/>
  <c r="H2139" i="1"/>
  <c r="F2142" i="1"/>
  <c r="H2143" i="1"/>
  <c r="L2303" i="1"/>
  <c r="H2303" i="1"/>
  <c r="L2309" i="1"/>
  <c r="H2309" i="1"/>
  <c r="J2087" i="1"/>
  <c r="J2091" i="1"/>
  <c r="J2095" i="1"/>
  <c r="J2099" i="1"/>
  <c r="J2103" i="1"/>
  <c r="J2107" i="1"/>
  <c r="H1714" i="1"/>
  <c r="F1717" i="1"/>
  <c r="H1718" i="1"/>
  <c r="F1721" i="1"/>
  <c r="H1722" i="1"/>
  <c r="F1725" i="1"/>
  <c r="H1726" i="1"/>
  <c r="F1729" i="1"/>
  <c r="H1730" i="1"/>
  <c r="F1733" i="1"/>
  <c r="H1734" i="1"/>
  <c r="F1737" i="1"/>
  <c r="H1738" i="1"/>
  <c r="F1741" i="1"/>
  <c r="H1742" i="1"/>
  <c r="F1745" i="1"/>
  <c r="H1746" i="1"/>
  <c r="F1749" i="1"/>
  <c r="H1750" i="1"/>
  <c r="F1753" i="1"/>
  <c r="H1754" i="1"/>
  <c r="F1757" i="1"/>
  <c r="H1758" i="1"/>
  <c r="F1761" i="1"/>
  <c r="H1762" i="1"/>
  <c r="F1765" i="1"/>
  <c r="H1766" i="1"/>
  <c r="F1769" i="1"/>
  <c r="H1770" i="1"/>
  <c r="F1773" i="1"/>
  <c r="H1774" i="1"/>
  <c r="F1777" i="1"/>
  <c r="H1778" i="1"/>
  <c r="F1781" i="1"/>
  <c r="H1782" i="1"/>
  <c r="F1785" i="1"/>
  <c r="H1786" i="1"/>
  <c r="F1789" i="1"/>
  <c r="H1790" i="1"/>
  <c r="F1793" i="1"/>
  <c r="H1794" i="1"/>
  <c r="F1797" i="1"/>
  <c r="H1798" i="1"/>
  <c r="F1801" i="1"/>
  <c r="H1802" i="1"/>
  <c r="F1805" i="1"/>
  <c r="H1806" i="1"/>
  <c r="F1809" i="1"/>
  <c r="H1810" i="1"/>
  <c r="F1813" i="1"/>
  <c r="H1814" i="1"/>
  <c r="F1817" i="1"/>
  <c r="H1818" i="1"/>
  <c r="F1821" i="1"/>
  <c r="H1822" i="1"/>
  <c r="F1825" i="1"/>
  <c r="H1826" i="1"/>
  <c r="F1829" i="1"/>
  <c r="H1830" i="1"/>
  <c r="F1833" i="1"/>
  <c r="H1834" i="1"/>
  <c r="F1837" i="1"/>
  <c r="H1838" i="1"/>
  <c r="F1841" i="1"/>
  <c r="H1842" i="1"/>
  <c r="F1845" i="1"/>
  <c r="H1846" i="1"/>
  <c r="F1849" i="1"/>
  <c r="H1850" i="1"/>
  <c r="F1853" i="1"/>
  <c r="H1854" i="1"/>
  <c r="F1857" i="1"/>
  <c r="H1858" i="1"/>
  <c r="F1861" i="1"/>
  <c r="H1862" i="1"/>
  <c r="F1865" i="1"/>
  <c r="H1866" i="1"/>
  <c r="F1869" i="1"/>
  <c r="H1870" i="1"/>
  <c r="F1873" i="1"/>
  <c r="H1874" i="1"/>
  <c r="F1877" i="1"/>
  <c r="H1878" i="1"/>
  <c r="F1881" i="1"/>
  <c r="H1882" i="1"/>
  <c r="F1885" i="1"/>
  <c r="H1886" i="1"/>
  <c r="F1889" i="1"/>
  <c r="H1890" i="1"/>
  <c r="F1893" i="1"/>
  <c r="H1894" i="1"/>
  <c r="F1897" i="1"/>
  <c r="H1898" i="1"/>
  <c r="F1901" i="1"/>
  <c r="H1902" i="1"/>
  <c r="F1905" i="1"/>
  <c r="H1906" i="1"/>
  <c r="F1909" i="1"/>
  <c r="H1910" i="1"/>
  <c r="F1913" i="1"/>
  <c r="H1914" i="1"/>
  <c r="F1917" i="1"/>
  <c r="H1918" i="1"/>
  <c r="F1921" i="1"/>
  <c r="H1922" i="1"/>
  <c r="F1925" i="1"/>
  <c r="H1926" i="1"/>
  <c r="F1929" i="1"/>
  <c r="H1930" i="1"/>
  <c r="F1933" i="1"/>
  <c r="H1934" i="1"/>
  <c r="F1937" i="1"/>
  <c r="H1938" i="1"/>
  <c r="F1941" i="1"/>
  <c r="H1942" i="1"/>
  <c r="F1945" i="1"/>
  <c r="H1946" i="1"/>
  <c r="F1949" i="1"/>
  <c r="H1950" i="1"/>
  <c r="F1953" i="1"/>
  <c r="H1954" i="1"/>
  <c r="F1957" i="1"/>
  <c r="H1958" i="1"/>
  <c r="F1961" i="1"/>
  <c r="H1962" i="1"/>
  <c r="F1965" i="1"/>
  <c r="H1966" i="1"/>
  <c r="F1969" i="1"/>
  <c r="H1970" i="1"/>
  <c r="F1973" i="1"/>
  <c r="H1974" i="1"/>
  <c r="F1977" i="1"/>
  <c r="H1978" i="1"/>
  <c r="F1981" i="1"/>
  <c r="H1982" i="1"/>
  <c r="F1985" i="1"/>
  <c r="H1986" i="1"/>
  <c r="F1989" i="1"/>
  <c r="H1990" i="1"/>
  <c r="F1993" i="1"/>
  <c r="H1994" i="1"/>
  <c r="F1997" i="1"/>
  <c r="H1998" i="1"/>
  <c r="F2001" i="1"/>
  <c r="H2002" i="1"/>
  <c r="F2005" i="1"/>
  <c r="H2006" i="1"/>
  <c r="F2009" i="1"/>
  <c r="H2010" i="1"/>
  <c r="F2013" i="1"/>
  <c r="H2014" i="1"/>
  <c r="F2017" i="1"/>
  <c r="H2018" i="1"/>
  <c r="F2021" i="1"/>
  <c r="H2022" i="1"/>
  <c r="F2025" i="1"/>
  <c r="H2026" i="1"/>
  <c r="F2029" i="1"/>
  <c r="H2030" i="1"/>
  <c r="F2033" i="1"/>
  <c r="H2034" i="1"/>
  <c r="F2037" i="1"/>
  <c r="H2038" i="1"/>
  <c r="F2041" i="1"/>
  <c r="H2042" i="1"/>
  <c r="F2045" i="1"/>
  <c r="H2046" i="1"/>
  <c r="F2049" i="1"/>
  <c r="H2050" i="1"/>
  <c r="F2053" i="1"/>
  <c r="H2054" i="1"/>
  <c r="F2057" i="1"/>
  <c r="H2058" i="1"/>
  <c r="F2061" i="1"/>
  <c r="H2062" i="1"/>
  <c r="F2065" i="1"/>
  <c r="H2066" i="1"/>
  <c r="F2069" i="1"/>
  <c r="H2070" i="1"/>
  <c r="F2073" i="1"/>
  <c r="H2074" i="1"/>
  <c r="F2077" i="1"/>
  <c r="H2078" i="1"/>
  <c r="F2181" i="1"/>
  <c r="F2185" i="1"/>
  <c r="F2189" i="1"/>
  <c r="F2193" i="1"/>
  <c r="F2197" i="1"/>
  <c r="F2201" i="1"/>
  <c r="F2205" i="1"/>
  <c r="F2209" i="1"/>
  <c r="F2213" i="1"/>
  <c r="F2217" i="1"/>
  <c r="F2221" i="1"/>
  <c r="F2225" i="1"/>
  <c r="F2229" i="1"/>
  <c r="F2233" i="1"/>
  <c r="F2237" i="1"/>
  <c r="F2241" i="1"/>
  <c r="F2245" i="1"/>
  <c r="F2249" i="1"/>
  <c r="F2253" i="1"/>
  <c r="F2257" i="1"/>
  <c r="F2261" i="1"/>
  <c r="F2265" i="1"/>
  <c r="F2269" i="1"/>
  <c r="F2273" i="1"/>
  <c r="F2277" i="1"/>
  <c r="F2281" i="1"/>
  <c r="F2285" i="1"/>
  <c r="F2289" i="1"/>
  <c r="F2293" i="1"/>
  <c r="F2297" i="1"/>
  <c r="L2301" i="1"/>
  <c r="H2301" i="1"/>
  <c r="L2304" i="1"/>
  <c r="H2304" i="1"/>
  <c r="J2307" i="1"/>
  <c r="F2307" i="1"/>
  <c r="J2316" i="1"/>
  <c r="F2316" i="1"/>
  <c r="J2304" i="1"/>
  <c r="L2307" i="1"/>
  <c r="H2307" i="1"/>
  <c r="L2313" i="1"/>
  <c r="H2313" i="1"/>
  <c r="H1685" i="1"/>
  <c r="H1689" i="1"/>
  <c r="H1693" i="1"/>
  <c r="H1697" i="1"/>
  <c r="H1701" i="1"/>
  <c r="H1705" i="1"/>
  <c r="H1709" i="1"/>
  <c r="H1713" i="1"/>
  <c r="H1717" i="1"/>
  <c r="H1721" i="1"/>
  <c r="H1725" i="1"/>
  <c r="H1729" i="1"/>
  <c r="H1733" i="1"/>
  <c r="H1737" i="1"/>
  <c r="H1741" i="1"/>
  <c r="H1745" i="1"/>
  <c r="H1749" i="1"/>
  <c r="H1753" i="1"/>
  <c r="H1757" i="1"/>
  <c r="H1761" i="1"/>
  <c r="H1765" i="1"/>
  <c r="H1769" i="1"/>
  <c r="H1773" i="1"/>
  <c r="H1777" i="1"/>
  <c r="H1781" i="1"/>
  <c r="H1785" i="1"/>
  <c r="H1789" i="1"/>
  <c r="H1793" i="1"/>
  <c r="H1797" i="1"/>
  <c r="H1801" i="1"/>
  <c r="H1805" i="1"/>
  <c r="H1809" i="1"/>
  <c r="H1813" i="1"/>
  <c r="H1817" i="1"/>
  <c r="H1821" i="1"/>
  <c r="H1825" i="1"/>
  <c r="H1829" i="1"/>
  <c r="H1833" i="1"/>
  <c r="H1837" i="1"/>
  <c r="H1841" i="1"/>
  <c r="H1845" i="1"/>
  <c r="H1849" i="1"/>
  <c r="H1853" i="1"/>
  <c r="H1857" i="1"/>
  <c r="H1861" i="1"/>
  <c r="H1865" i="1"/>
  <c r="H1869" i="1"/>
  <c r="H1873" i="1"/>
  <c r="H1877" i="1"/>
  <c r="H1881" i="1"/>
  <c r="H1885" i="1"/>
  <c r="H1889" i="1"/>
  <c r="H1893" i="1"/>
  <c r="H1897" i="1"/>
  <c r="H1901" i="1"/>
  <c r="H1905" i="1"/>
  <c r="H1909" i="1"/>
  <c r="H1913" i="1"/>
  <c r="H1917" i="1"/>
  <c r="H1921" i="1"/>
  <c r="H1925" i="1"/>
  <c r="H1929" i="1"/>
  <c r="H1933" i="1"/>
  <c r="H1937" i="1"/>
  <c r="H1941" i="1"/>
  <c r="H1945" i="1"/>
  <c r="H1949" i="1"/>
  <c r="H1953" i="1"/>
  <c r="H1957" i="1"/>
  <c r="H1961" i="1"/>
  <c r="H1965" i="1"/>
  <c r="H1969" i="1"/>
  <c r="H1973" i="1"/>
  <c r="H1977" i="1"/>
  <c r="H1981" i="1"/>
  <c r="H1985" i="1"/>
  <c r="H1989" i="1"/>
  <c r="H1993" i="1"/>
  <c r="H1997" i="1"/>
  <c r="H2001" i="1"/>
  <c r="H2005" i="1"/>
  <c r="H2009" i="1"/>
  <c r="H2013" i="1"/>
  <c r="H2017" i="1"/>
  <c r="H2021" i="1"/>
  <c r="H2025" i="1"/>
  <c r="H2029" i="1"/>
  <c r="H2033" i="1"/>
  <c r="H2037" i="1"/>
  <c r="H2041" i="1"/>
  <c r="H2045" i="1"/>
  <c r="H2049" i="1"/>
  <c r="H2053" i="1"/>
  <c r="H2057" i="1"/>
  <c r="H2061" i="1"/>
  <c r="H2065" i="1"/>
  <c r="H2069" i="1"/>
  <c r="H2073" i="1"/>
  <c r="H2077" i="1"/>
  <c r="H2081" i="1"/>
  <c r="H2085" i="1"/>
  <c r="H2089" i="1"/>
  <c r="H2093" i="1"/>
  <c r="H2097" i="1"/>
  <c r="H2101" i="1"/>
  <c r="H2105" i="1"/>
  <c r="J2320" i="1"/>
  <c r="F2320" i="1"/>
  <c r="L2305" i="1"/>
  <c r="H2305" i="1"/>
  <c r="L2308" i="1"/>
  <c r="H2308" i="1"/>
  <c r="L2317" i="1"/>
  <c r="H2317" i="1"/>
  <c r="J2302" i="1"/>
  <c r="J2308" i="1"/>
  <c r="L2311" i="1"/>
  <c r="H2311" i="1"/>
  <c r="J2324" i="1"/>
  <c r="F2324" i="1"/>
  <c r="J2745" i="1"/>
  <c r="F2752" i="1"/>
  <c r="L2756" i="1"/>
  <c r="H2756" i="1"/>
  <c r="J2760" i="1"/>
  <c r="J2774" i="1"/>
  <c r="F2774" i="1"/>
  <c r="J2779" i="1"/>
  <c r="F2779" i="1"/>
  <c r="L2796" i="1"/>
  <c r="H2796" i="1"/>
  <c r="L2302" i="1"/>
  <c r="L2306" i="1"/>
  <c r="L2310" i="1"/>
  <c r="L2314" i="1"/>
  <c r="L2318" i="1"/>
  <c r="L2322" i="1"/>
  <c r="H2325" i="1"/>
  <c r="L2326" i="1"/>
  <c r="F2328" i="1"/>
  <c r="H2329" i="1"/>
  <c r="L2330" i="1"/>
  <c r="F2332" i="1"/>
  <c r="H2333" i="1"/>
  <c r="L2334" i="1"/>
  <c r="F2336" i="1"/>
  <c r="H2337" i="1"/>
  <c r="L2338" i="1"/>
  <c r="F2340" i="1"/>
  <c r="H2341" i="1"/>
  <c r="L2342" i="1"/>
  <c r="F2344" i="1"/>
  <c r="H2345" i="1"/>
  <c r="L2346" i="1"/>
  <c r="F2348" i="1"/>
  <c r="H2349" i="1"/>
  <c r="L2350" i="1"/>
  <c r="F2352" i="1"/>
  <c r="H2353" i="1"/>
  <c r="L2354" i="1"/>
  <c r="F2356" i="1"/>
  <c r="H2357" i="1"/>
  <c r="L2358" i="1"/>
  <c r="F2360" i="1"/>
  <c r="H2361" i="1"/>
  <c r="L2362" i="1"/>
  <c r="F2364" i="1"/>
  <c r="H2365" i="1"/>
  <c r="L2366" i="1"/>
  <c r="F2368" i="1"/>
  <c r="H2369" i="1"/>
  <c r="L2370" i="1"/>
  <c r="F2372" i="1"/>
  <c r="H2373" i="1"/>
  <c r="L2374" i="1"/>
  <c r="F2376" i="1"/>
  <c r="H2377" i="1"/>
  <c r="L2378" i="1"/>
  <c r="F2380" i="1"/>
  <c r="H2381" i="1"/>
  <c r="L2382" i="1"/>
  <c r="F2384" i="1"/>
  <c r="H2385" i="1"/>
  <c r="L2386" i="1"/>
  <c r="F2388" i="1"/>
  <c r="H2389" i="1"/>
  <c r="L2390" i="1"/>
  <c r="F2392" i="1"/>
  <c r="H2393" i="1"/>
  <c r="L2394" i="1"/>
  <c r="F2396" i="1"/>
  <c r="H2397" i="1"/>
  <c r="L2398" i="1"/>
  <c r="F2400" i="1"/>
  <c r="H2401" i="1"/>
  <c r="L2402" i="1"/>
  <c r="F2404" i="1"/>
  <c r="H2405" i="1"/>
  <c r="L2406" i="1"/>
  <c r="F2408" i="1"/>
  <c r="H2409" i="1"/>
  <c r="L2410" i="1"/>
  <c r="F2412" i="1"/>
  <c r="H2413" i="1"/>
  <c r="L2414" i="1"/>
  <c r="F2416" i="1"/>
  <c r="H2417" i="1"/>
  <c r="L2418" i="1"/>
  <c r="F2420" i="1"/>
  <c r="H2421" i="1"/>
  <c r="L2422" i="1"/>
  <c r="F2424" i="1"/>
  <c r="H2425" i="1"/>
  <c r="L2426" i="1"/>
  <c r="F2428" i="1"/>
  <c r="H2429" i="1"/>
  <c r="L2430" i="1"/>
  <c r="F2432" i="1"/>
  <c r="H2433" i="1"/>
  <c r="F2436" i="1"/>
  <c r="H2437" i="1"/>
  <c r="L2438" i="1"/>
  <c r="F2440" i="1"/>
  <c r="H2441" i="1"/>
  <c r="L2442" i="1"/>
  <c r="F2444" i="1"/>
  <c r="H2445" i="1"/>
  <c r="F2448" i="1"/>
  <c r="H2449" i="1"/>
  <c r="F2452" i="1"/>
  <c r="H2453" i="1"/>
  <c r="F2456" i="1"/>
  <c r="H2457" i="1"/>
  <c r="F2460" i="1"/>
  <c r="H2461" i="1"/>
  <c r="F2464" i="1"/>
  <c r="H2465" i="1"/>
  <c r="F2468" i="1"/>
  <c r="H2469" i="1"/>
  <c r="F2472" i="1"/>
  <c r="H2473" i="1"/>
  <c r="F2476" i="1"/>
  <c r="H2477" i="1"/>
  <c r="F2480" i="1"/>
  <c r="H2481" i="1"/>
  <c r="F2484" i="1"/>
  <c r="H2485" i="1"/>
  <c r="F2488" i="1"/>
  <c r="H2489" i="1"/>
  <c r="F2492" i="1"/>
  <c r="H2493" i="1"/>
  <c r="F2496" i="1"/>
  <c r="H2497" i="1"/>
  <c r="F2500" i="1"/>
  <c r="H2501" i="1"/>
  <c r="F2504" i="1"/>
  <c r="H2505" i="1"/>
  <c r="F2508" i="1"/>
  <c r="H2509" i="1"/>
  <c r="F2512" i="1"/>
  <c r="H2513" i="1"/>
  <c r="F2516" i="1"/>
  <c r="H2517" i="1"/>
  <c r="F2520" i="1"/>
  <c r="H2521" i="1"/>
  <c r="F2524" i="1"/>
  <c r="H2525" i="1"/>
  <c r="F2528" i="1"/>
  <c r="H2529" i="1"/>
  <c r="F2532" i="1"/>
  <c r="H2533" i="1"/>
  <c r="F2536" i="1"/>
  <c r="H2537" i="1"/>
  <c r="F2540" i="1"/>
  <c r="H2541" i="1"/>
  <c r="F2544" i="1"/>
  <c r="H2545" i="1"/>
  <c r="F2548" i="1"/>
  <c r="H2549" i="1"/>
  <c r="F2552" i="1"/>
  <c r="H2553" i="1"/>
  <c r="F2556" i="1"/>
  <c r="H2557" i="1"/>
  <c r="F2560" i="1"/>
  <c r="H2561" i="1"/>
  <c r="F2564" i="1"/>
  <c r="H2565" i="1"/>
  <c r="F2568" i="1"/>
  <c r="H2569" i="1"/>
  <c r="F2572" i="1"/>
  <c r="H2573" i="1"/>
  <c r="F2576" i="1"/>
  <c r="H2577" i="1"/>
  <c r="F2580" i="1"/>
  <c r="H2581" i="1"/>
  <c r="F2584" i="1"/>
  <c r="H2585" i="1"/>
  <c r="F2588" i="1"/>
  <c r="H2589" i="1"/>
  <c r="F2592" i="1"/>
  <c r="H2593" i="1"/>
  <c r="F2596" i="1"/>
  <c r="H2597" i="1"/>
  <c r="F2600" i="1"/>
  <c r="H2601" i="1"/>
  <c r="F2604" i="1"/>
  <c r="H2605" i="1"/>
  <c r="F2608" i="1"/>
  <c r="H2609" i="1"/>
  <c r="F2612" i="1"/>
  <c r="H2613" i="1"/>
  <c r="F2616" i="1"/>
  <c r="H2617" i="1"/>
  <c r="F2620" i="1"/>
  <c r="H2621" i="1"/>
  <c r="F2624" i="1"/>
  <c r="H2625" i="1"/>
  <c r="F2628" i="1"/>
  <c r="H2629" i="1"/>
  <c r="F2632" i="1"/>
  <c r="H2633" i="1"/>
  <c r="F2636" i="1"/>
  <c r="H2637" i="1"/>
  <c r="F2640" i="1"/>
  <c r="H2641" i="1"/>
  <c r="F2644" i="1"/>
  <c r="H2645" i="1"/>
  <c r="F2648" i="1"/>
  <c r="H2649" i="1"/>
  <c r="F2652" i="1"/>
  <c r="H2653" i="1"/>
  <c r="F2656" i="1"/>
  <c r="H2657" i="1"/>
  <c r="F2660" i="1"/>
  <c r="H2661" i="1"/>
  <c r="F2664" i="1"/>
  <c r="H2665" i="1"/>
  <c r="F2668" i="1"/>
  <c r="H2669" i="1"/>
  <c r="F2672" i="1"/>
  <c r="H2673" i="1"/>
  <c r="F2676" i="1"/>
  <c r="H2677" i="1"/>
  <c r="F2680" i="1"/>
  <c r="H2681" i="1"/>
  <c r="F2684" i="1"/>
  <c r="H2685" i="1"/>
  <c r="F2688" i="1"/>
  <c r="H2689" i="1"/>
  <c r="F2692" i="1"/>
  <c r="H2693" i="1"/>
  <c r="F2696" i="1"/>
  <c r="H2697" i="1"/>
  <c r="F2700" i="1"/>
  <c r="H2701" i="1"/>
  <c r="F2704" i="1"/>
  <c r="H2705" i="1"/>
  <c r="F2708" i="1"/>
  <c r="H2709" i="1"/>
  <c r="F2712" i="1"/>
  <c r="H2713" i="1"/>
  <c r="F2716" i="1"/>
  <c r="H2717" i="1"/>
  <c r="F2720" i="1"/>
  <c r="H2721" i="1"/>
  <c r="F2724" i="1"/>
  <c r="H2725" i="1"/>
  <c r="F2728" i="1"/>
  <c r="H2729" i="1"/>
  <c r="F2732" i="1"/>
  <c r="H2733" i="1"/>
  <c r="F2736" i="1"/>
  <c r="H2737" i="1"/>
  <c r="F2740" i="1"/>
  <c r="H2741" i="1"/>
  <c r="F2744" i="1"/>
  <c r="F2748" i="1"/>
  <c r="L2752" i="1"/>
  <c r="H2752" i="1"/>
  <c r="J2754" i="1"/>
  <c r="L2758" i="1"/>
  <c r="L2767" i="1"/>
  <c r="H2767" i="1"/>
  <c r="L2779" i="1"/>
  <c r="H2779" i="1"/>
  <c r="L2784" i="1"/>
  <c r="H2784" i="1"/>
  <c r="J2409" i="1"/>
  <c r="J2413" i="1"/>
  <c r="J2417" i="1"/>
  <c r="J2421" i="1"/>
  <c r="J2425" i="1"/>
  <c r="J2429" i="1"/>
  <c r="J2705" i="1"/>
  <c r="L2748" i="1"/>
  <c r="H2748" i="1"/>
  <c r="L2763" i="1"/>
  <c r="H2763" i="1"/>
  <c r="L2772" i="1"/>
  <c r="H2772" i="1"/>
  <c r="J2782" i="1"/>
  <c r="F2782" i="1"/>
  <c r="J2787" i="1"/>
  <c r="F2787" i="1"/>
  <c r="F2311" i="1"/>
  <c r="H2312" i="1"/>
  <c r="F2315" i="1"/>
  <c r="H2316" i="1"/>
  <c r="F2319" i="1"/>
  <c r="H2320" i="1"/>
  <c r="F2323" i="1"/>
  <c r="H2324" i="1"/>
  <c r="F2327" i="1"/>
  <c r="H2328" i="1"/>
  <c r="F2331" i="1"/>
  <c r="H2332" i="1"/>
  <c r="F2335" i="1"/>
  <c r="H2336" i="1"/>
  <c r="F2339" i="1"/>
  <c r="H2340" i="1"/>
  <c r="F2343" i="1"/>
  <c r="H2344" i="1"/>
  <c r="F2347" i="1"/>
  <c r="H2348" i="1"/>
  <c r="F2351" i="1"/>
  <c r="H2352" i="1"/>
  <c r="F2355" i="1"/>
  <c r="H2356" i="1"/>
  <c r="F2359" i="1"/>
  <c r="H2360" i="1"/>
  <c r="F2363" i="1"/>
  <c r="H2364" i="1"/>
  <c r="F2367" i="1"/>
  <c r="H2368" i="1"/>
  <c r="F2371" i="1"/>
  <c r="H2372" i="1"/>
  <c r="F2375" i="1"/>
  <c r="H2376" i="1"/>
  <c r="F2379" i="1"/>
  <c r="H2380" i="1"/>
  <c r="F2383" i="1"/>
  <c r="H2384" i="1"/>
  <c r="F2387" i="1"/>
  <c r="H2388" i="1"/>
  <c r="F2391" i="1"/>
  <c r="H2392" i="1"/>
  <c r="F2395" i="1"/>
  <c r="H2396" i="1"/>
  <c r="F2399" i="1"/>
  <c r="H2400" i="1"/>
  <c r="F2403" i="1"/>
  <c r="H2404" i="1"/>
  <c r="F2407" i="1"/>
  <c r="H2408" i="1"/>
  <c r="F2411" i="1"/>
  <c r="H2412" i="1"/>
  <c r="F2415" i="1"/>
  <c r="H2416" i="1"/>
  <c r="F2419" i="1"/>
  <c r="H2420" i="1"/>
  <c r="F2423" i="1"/>
  <c r="H2424" i="1"/>
  <c r="F2427" i="1"/>
  <c r="H2428" i="1"/>
  <c r="F2431" i="1"/>
  <c r="H2432" i="1"/>
  <c r="F2435" i="1"/>
  <c r="H2436" i="1"/>
  <c r="F2439" i="1"/>
  <c r="H2440" i="1"/>
  <c r="F2443" i="1"/>
  <c r="H2444" i="1"/>
  <c r="F2447" i="1"/>
  <c r="H2448" i="1"/>
  <c r="F2451" i="1"/>
  <c r="H2452" i="1"/>
  <c r="F2455" i="1"/>
  <c r="H2456" i="1"/>
  <c r="F2459" i="1"/>
  <c r="H2460" i="1"/>
  <c r="F2463" i="1"/>
  <c r="H2464" i="1"/>
  <c r="F2467" i="1"/>
  <c r="H2468" i="1"/>
  <c r="F2471" i="1"/>
  <c r="H2472" i="1"/>
  <c r="F2475" i="1"/>
  <c r="H2476" i="1"/>
  <c r="F2479" i="1"/>
  <c r="H2480" i="1"/>
  <c r="F2483" i="1"/>
  <c r="H2484" i="1"/>
  <c r="F2487" i="1"/>
  <c r="H2488" i="1"/>
  <c r="F2491" i="1"/>
  <c r="H2492" i="1"/>
  <c r="F2495" i="1"/>
  <c r="H2496" i="1"/>
  <c r="F2499" i="1"/>
  <c r="H2500" i="1"/>
  <c r="F2503" i="1"/>
  <c r="H2504" i="1"/>
  <c r="F2507" i="1"/>
  <c r="H2508" i="1"/>
  <c r="F2511" i="1"/>
  <c r="H2512" i="1"/>
  <c r="F2515" i="1"/>
  <c r="H2516" i="1"/>
  <c r="F2519" i="1"/>
  <c r="H2520" i="1"/>
  <c r="F2523" i="1"/>
  <c r="H2524" i="1"/>
  <c r="F2527" i="1"/>
  <c r="H2528" i="1"/>
  <c r="F2531" i="1"/>
  <c r="H2532" i="1"/>
  <c r="F2535" i="1"/>
  <c r="H2536" i="1"/>
  <c r="F2539" i="1"/>
  <c r="H2540" i="1"/>
  <c r="F2543" i="1"/>
  <c r="H2544" i="1"/>
  <c r="F2547" i="1"/>
  <c r="H2548" i="1"/>
  <c r="F2551" i="1"/>
  <c r="H2552" i="1"/>
  <c r="F2555" i="1"/>
  <c r="H2556" i="1"/>
  <c r="F2559" i="1"/>
  <c r="H2560" i="1"/>
  <c r="F2563" i="1"/>
  <c r="H2564" i="1"/>
  <c r="F2567" i="1"/>
  <c r="H2568" i="1"/>
  <c r="F2571" i="1"/>
  <c r="H2572" i="1"/>
  <c r="F2575" i="1"/>
  <c r="H2576" i="1"/>
  <c r="F2579" i="1"/>
  <c r="H2580" i="1"/>
  <c r="F2583" i="1"/>
  <c r="H2584" i="1"/>
  <c r="F2587" i="1"/>
  <c r="H2588" i="1"/>
  <c r="F2591" i="1"/>
  <c r="H2592" i="1"/>
  <c r="F2595" i="1"/>
  <c r="H2596" i="1"/>
  <c r="F2599" i="1"/>
  <c r="H2600" i="1"/>
  <c r="F2603" i="1"/>
  <c r="H2604" i="1"/>
  <c r="F2607" i="1"/>
  <c r="H2608" i="1"/>
  <c r="F2611" i="1"/>
  <c r="H2612" i="1"/>
  <c r="F2615" i="1"/>
  <c r="H2616" i="1"/>
  <c r="F2619" i="1"/>
  <c r="H2620" i="1"/>
  <c r="F2623" i="1"/>
  <c r="H2624" i="1"/>
  <c r="F2627" i="1"/>
  <c r="H2628" i="1"/>
  <c r="F2631" i="1"/>
  <c r="H2632" i="1"/>
  <c r="F2635" i="1"/>
  <c r="H2636" i="1"/>
  <c r="F2639" i="1"/>
  <c r="H2640" i="1"/>
  <c r="F2643" i="1"/>
  <c r="H2644" i="1"/>
  <c r="F2647" i="1"/>
  <c r="H2648" i="1"/>
  <c r="F2651" i="1"/>
  <c r="H2652" i="1"/>
  <c r="F2655" i="1"/>
  <c r="H2656" i="1"/>
  <c r="F2659" i="1"/>
  <c r="H2660" i="1"/>
  <c r="F2663" i="1"/>
  <c r="H2664" i="1"/>
  <c r="F2667" i="1"/>
  <c r="H2668" i="1"/>
  <c r="F2671" i="1"/>
  <c r="H2672" i="1"/>
  <c r="F2675" i="1"/>
  <c r="H2676" i="1"/>
  <c r="F2679" i="1"/>
  <c r="H2680" i="1"/>
  <c r="F2683" i="1"/>
  <c r="H2684" i="1"/>
  <c r="F2687" i="1"/>
  <c r="H2688" i="1"/>
  <c r="F2691" i="1"/>
  <c r="H2692" i="1"/>
  <c r="F2695" i="1"/>
  <c r="H2696" i="1"/>
  <c r="F2699" i="1"/>
  <c r="H2700" i="1"/>
  <c r="F2703" i="1"/>
  <c r="H2704" i="1"/>
  <c r="F2707" i="1"/>
  <c r="H2708" i="1"/>
  <c r="F2711" i="1"/>
  <c r="H2712" i="1"/>
  <c r="F2715" i="1"/>
  <c r="H2716" i="1"/>
  <c r="F2719" i="1"/>
  <c r="H2720" i="1"/>
  <c r="F2723" i="1"/>
  <c r="H2724" i="1"/>
  <c r="F2727" i="1"/>
  <c r="H2728" i="1"/>
  <c r="F2731" i="1"/>
  <c r="H2732" i="1"/>
  <c r="F2735" i="1"/>
  <c r="H2736" i="1"/>
  <c r="F2739" i="1"/>
  <c r="H2740" i="1"/>
  <c r="F2743" i="1"/>
  <c r="J2746" i="1"/>
  <c r="L2750" i="1"/>
  <c r="L2759" i="1"/>
  <c r="H2759" i="1"/>
  <c r="H2761" i="1"/>
  <c r="J2763" i="1"/>
  <c r="J2765" i="1"/>
  <c r="J2770" i="1"/>
  <c r="F2770" i="1"/>
  <c r="J2775" i="1"/>
  <c r="F2775" i="1"/>
  <c r="L2787" i="1"/>
  <c r="H2787" i="1"/>
  <c r="L2792" i="1"/>
  <c r="H2792" i="1"/>
  <c r="L2744" i="1"/>
  <c r="L2746" i="1"/>
  <c r="L2755" i="1"/>
  <c r="H2755" i="1"/>
  <c r="J2759" i="1"/>
  <c r="J2761" i="1"/>
  <c r="L2775" i="1"/>
  <c r="H2775" i="1"/>
  <c r="L2780" i="1"/>
  <c r="H2780" i="1"/>
  <c r="J2795" i="1"/>
  <c r="F2795" i="1"/>
  <c r="H2315" i="1"/>
  <c r="H2319" i="1"/>
  <c r="H2323" i="1"/>
  <c r="H2327" i="1"/>
  <c r="H2331" i="1"/>
  <c r="H2335" i="1"/>
  <c r="H2339" i="1"/>
  <c r="H2343" i="1"/>
  <c r="H2347" i="1"/>
  <c r="H2351" i="1"/>
  <c r="H2355" i="1"/>
  <c r="H2359" i="1"/>
  <c r="H2363" i="1"/>
  <c r="H2367" i="1"/>
  <c r="H2371" i="1"/>
  <c r="H2375" i="1"/>
  <c r="H2379" i="1"/>
  <c r="H2383" i="1"/>
  <c r="H2387" i="1"/>
  <c r="H2391" i="1"/>
  <c r="H2395" i="1"/>
  <c r="H2399" i="1"/>
  <c r="H2403" i="1"/>
  <c r="H2407" i="1"/>
  <c r="H2411" i="1"/>
  <c r="H2415" i="1"/>
  <c r="H2419" i="1"/>
  <c r="H2423" i="1"/>
  <c r="H2427" i="1"/>
  <c r="H2431" i="1"/>
  <c r="H2435" i="1"/>
  <c r="H2439" i="1"/>
  <c r="H2443" i="1"/>
  <c r="H2447" i="1"/>
  <c r="L2751" i="1"/>
  <c r="H2751" i="1"/>
  <c r="J2757" i="1"/>
  <c r="L2768" i="1"/>
  <c r="H2768" i="1"/>
  <c r="J2778" i="1"/>
  <c r="F2778" i="1"/>
  <c r="J2783" i="1"/>
  <c r="F2783" i="1"/>
  <c r="L2747" i="1"/>
  <c r="H2747" i="1"/>
  <c r="H2749" i="1"/>
  <c r="J2751" i="1"/>
  <c r="J2753" i="1"/>
  <c r="L2764" i="1"/>
  <c r="H2764" i="1"/>
  <c r="J2766" i="1"/>
  <c r="J2771" i="1"/>
  <c r="F2771" i="1"/>
  <c r="L2783" i="1"/>
  <c r="H2783" i="1"/>
  <c r="L2788" i="1"/>
  <c r="H2788" i="1"/>
  <c r="L2760" i="1"/>
  <c r="H2760" i="1"/>
  <c r="L2771" i="1"/>
  <c r="H2771" i="1"/>
  <c r="L2776" i="1"/>
  <c r="H2776" i="1"/>
  <c r="J2786" i="1"/>
  <c r="F2786" i="1"/>
  <c r="J2791" i="1"/>
  <c r="F2791" i="1"/>
  <c r="L3007" i="1"/>
  <c r="H3007" i="1"/>
  <c r="L3022" i="1"/>
  <c r="H3022" i="1"/>
  <c r="L3039" i="1"/>
  <c r="H3039" i="1"/>
  <c r="L3054" i="1"/>
  <c r="H3054" i="1"/>
  <c r="L3063" i="1"/>
  <c r="H3063" i="1"/>
  <c r="L3075" i="1"/>
  <c r="H3075" i="1"/>
  <c r="J3090" i="1"/>
  <c r="F3090" i="1"/>
  <c r="J3138" i="1"/>
  <c r="F3138" i="1"/>
  <c r="L3147" i="1"/>
  <c r="H3147" i="1"/>
  <c r="L3159" i="1"/>
  <c r="H3159" i="1"/>
  <c r="J3162" i="1"/>
  <c r="F3162" i="1"/>
  <c r="J3209" i="1"/>
  <c r="F3209" i="1"/>
  <c r="J3225" i="1"/>
  <c r="F3225" i="1"/>
  <c r="J3245" i="1"/>
  <c r="F3245" i="1"/>
  <c r="J3277" i="1"/>
  <c r="F3277" i="1"/>
  <c r="H3286" i="1"/>
  <c r="L3003" i="1"/>
  <c r="H3003" i="1"/>
  <c r="L3018" i="1"/>
  <c r="H3018" i="1"/>
  <c r="L3035" i="1"/>
  <c r="H3035" i="1"/>
  <c r="L3050" i="1"/>
  <c r="H3050" i="1"/>
  <c r="J3078" i="1"/>
  <c r="F3078" i="1"/>
  <c r="L3095" i="1"/>
  <c r="H3095" i="1"/>
  <c r="J3098" i="1"/>
  <c r="F3098" i="1"/>
  <c r="L3103" i="1"/>
  <c r="H3103" i="1"/>
  <c r="J3106" i="1"/>
  <c r="F3106" i="1"/>
  <c r="L3111" i="1"/>
  <c r="H3111" i="1"/>
  <c r="J3114" i="1"/>
  <c r="F3114" i="1"/>
  <c r="L3119" i="1"/>
  <c r="H3119" i="1"/>
  <c r="J3122" i="1"/>
  <c r="F3122" i="1"/>
  <c r="L3127" i="1"/>
  <c r="H3127" i="1"/>
  <c r="J3130" i="1"/>
  <c r="F3130" i="1"/>
  <c r="L3135" i="1"/>
  <c r="H3135" i="1"/>
  <c r="L3171" i="1"/>
  <c r="H3171" i="1"/>
  <c r="F3191" i="1"/>
  <c r="J3191" i="1"/>
  <c r="J3241" i="1"/>
  <c r="F3241" i="1"/>
  <c r="J3273" i="1"/>
  <c r="F3273" i="1"/>
  <c r="F2799" i="1"/>
  <c r="H2800" i="1"/>
  <c r="F2803" i="1"/>
  <c r="H2804" i="1"/>
  <c r="F2807" i="1"/>
  <c r="H2808" i="1"/>
  <c r="F2811" i="1"/>
  <c r="H2812" i="1"/>
  <c r="F2815" i="1"/>
  <c r="H2816" i="1"/>
  <c r="F2819" i="1"/>
  <c r="H2820" i="1"/>
  <c r="F2823" i="1"/>
  <c r="H2824" i="1"/>
  <c r="F2827" i="1"/>
  <c r="H2828" i="1"/>
  <c r="F2831" i="1"/>
  <c r="H2832" i="1"/>
  <c r="F2835" i="1"/>
  <c r="H2836" i="1"/>
  <c r="F2839" i="1"/>
  <c r="H2840" i="1"/>
  <c r="F2843" i="1"/>
  <c r="H2844" i="1"/>
  <c r="F2847" i="1"/>
  <c r="H2848" i="1"/>
  <c r="F2851" i="1"/>
  <c r="H2852" i="1"/>
  <c r="F2855" i="1"/>
  <c r="H2856" i="1"/>
  <c r="F2859" i="1"/>
  <c r="H2860" i="1"/>
  <c r="F2863" i="1"/>
  <c r="H2864" i="1"/>
  <c r="F2867" i="1"/>
  <c r="H2868" i="1"/>
  <c r="F2871" i="1"/>
  <c r="H2872" i="1"/>
  <c r="F2875" i="1"/>
  <c r="H2876" i="1"/>
  <c r="F2879" i="1"/>
  <c r="H2880" i="1"/>
  <c r="F2883" i="1"/>
  <c r="H2884" i="1"/>
  <c r="F2887" i="1"/>
  <c r="H2888" i="1"/>
  <c r="F2891" i="1"/>
  <c r="H2892" i="1"/>
  <c r="F2895" i="1"/>
  <c r="H2896" i="1"/>
  <c r="F2899" i="1"/>
  <c r="H2900" i="1"/>
  <c r="F2903" i="1"/>
  <c r="H2904" i="1"/>
  <c r="F2907" i="1"/>
  <c r="H2908" i="1"/>
  <c r="F2911" i="1"/>
  <c r="H2912" i="1"/>
  <c r="F2915" i="1"/>
  <c r="H2916" i="1"/>
  <c r="F2919" i="1"/>
  <c r="H2920" i="1"/>
  <c r="F2923" i="1"/>
  <c r="H2924" i="1"/>
  <c r="F2927" i="1"/>
  <c r="H2928" i="1"/>
  <c r="F2931" i="1"/>
  <c r="H2932" i="1"/>
  <c r="F2935" i="1"/>
  <c r="H2936" i="1"/>
  <c r="F2939" i="1"/>
  <c r="H2940" i="1"/>
  <c r="F2943" i="1"/>
  <c r="H2944" i="1"/>
  <c r="F2947" i="1"/>
  <c r="H2948" i="1"/>
  <c r="F2951" i="1"/>
  <c r="H2952" i="1"/>
  <c r="F2955" i="1"/>
  <c r="H2956" i="1"/>
  <c r="F2959" i="1"/>
  <c r="H2960" i="1"/>
  <c r="F2963" i="1"/>
  <c r="H2964" i="1"/>
  <c r="F2967" i="1"/>
  <c r="H2968" i="1"/>
  <c r="F2971" i="1"/>
  <c r="H2972" i="1"/>
  <c r="F2975" i="1"/>
  <c r="H2976" i="1"/>
  <c r="F2979" i="1"/>
  <c r="H2980" i="1"/>
  <c r="F2983" i="1"/>
  <c r="H2984" i="1"/>
  <c r="F2989" i="1"/>
  <c r="H2994" i="1"/>
  <c r="L2999" i="1"/>
  <c r="L3005" i="1"/>
  <c r="L3014" i="1"/>
  <c r="H3014" i="1"/>
  <c r="H3016" i="1"/>
  <c r="J3018" i="1"/>
  <c r="F3027" i="1"/>
  <c r="L3031" i="1"/>
  <c r="H3031" i="1"/>
  <c r="J3033" i="1"/>
  <c r="L3037" i="1"/>
  <c r="L3046" i="1"/>
  <c r="H3046" i="1"/>
  <c r="H3048" i="1"/>
  <c r="J3050" i="1"/>
  <c r="L3059" i="1"/>
  <c r="H3059" i="1"/>
  <c r="J3061" i="1"/>
  <c r="J3066" i="1"/>
  <c r="F3066" i="1"/>
  <c r="F3071" i="1"/>
  <c r="L3083" i="1"/>
  <c r="H3083" i="1"/>
  <c r="J3142" i="1"/>
  <c r="F3142" i="1"/>
  <c r="L3151" i="1"/>
  <c r="H3151" i="1"/>
  <c r="J3154" i="1"/>
  <c r="F3154" i="1"/>
  <c r="J3166" i="1"/>
  <c r="F3166" i="1"/>
  <c r="F3174" i="1"/>
  <c r="L3179" i="1"/>
  <c r="H3179" i="1"/>
  <c r="J3205" i="1"/>
  <c r="F3205" i="1"/>
  <c r="J3221" i="1"/>
  <c r="F3221" i="1"/>
  <c r="J3237" i="1"/>
  <c r="F3237" i="1"/>
  <c r="J3269" i="1"/>
  <c r="F3269" i="1"/>
  <c r="J2994" i="1"/>
  <c r="L3001" i="1"/>
  <c r="L3010" i="1"/>
  <c r="H3010" i="1"/>
  <c r="H3012" i="1"/>
  <c r="J3014" i="1"/>
  <c r="J3016" i="1"/>
  <c r="F3023" i="1"/>
  <c r="L3027" i="1"/>
  <c r="H3027" i="1"/>
  <c r="J3029" i="1"/>
  <c r="L3033" i="1"/>
  <c r="L3042" i="1"/>
  <c r="H3042" i="1"/>
  <c r="H3044" i="1"/>
  <c r="J3046" i="1"/>
  <c r="J3048" i="1"/>
  <c r="F3055" i="1"/>
  <c r="L3066" i="1"/>
  <c r="H3066" i="1"/>
  <c r="L3071" i="1"/>
  <c r="H3071" i="1"/>
  <c r="J3086" i="1"/>
  <c r="F3086" i="1"/>
  <c r="L3139" i="1"/>
  <c r="H3139" i="1"/>
  <c r="L3163" i="1"/>
  <c r="H3163" i="1"/>
  <c r="J3182" i="1"/>
  <c r="F3182" i="1"/>
  <c r="J3265" i="1"/>
  <c r="F3265" i="1"/>
  <c r="J3357" i="1"/>
  <c r="F3357" i="1"/>
  <c r="H3366" i="1"/>
  <c r="L3366" i="1"/>
  <c r="F2790" i="1"/>
  <c r="H2791" i="1"/>
  <c r="F2794" i="1"/>
  <c r="H2795" i="1"/>
  <c r="F2798" i="1"/>
  <c r="H2799" i="1"/>
  <c r="F2802" i="1"/>
  <c r="H2803" i="1"/>
  <c r="F2806" i="1"/>
  <c r="H2807" i="1"/>
  <c r="F2810" i="1"/>
  <c r="H2811" i="1"/>
  <c r="F2814" i="1"/>
  <c r="H2815" i="1"/>
  <c r="F2818" i="1"/>
  <c r="H2819" i="1"/>
  <c r="F2822" i="1"/>
  <c r="H2823" i="1"/>
  <c r="F2826" i="1"/>
  <c r="H2827" i="1"/>
  <c r="F2830" i="1"/>
  <c r="H2831" i="1"/>
  <c r="F2834" i="1"/>
  <c r="H2835" i="1"/>
  <c r="F2838" i="1"/>
  <c r="H2839" i="1"/>
  <c r="F2842" i="1"/>
  <c r="H2843" i="1"/>
  <c r="F2846" i="1"/>
  <c r="H2847" i="1"/>
  <c r="F2850" i="1"/>
  <c r="H2851" i="1"/>
  <c r="F2854" i="1"/>
  <c r="H2855" i="1"/>
  <c r="F2858" i="1"/>
  <c r="H2859" i="1"/>
  <c r="F2862" i="1"/>
  <c r="H2863" i="1"/>
  <c r="F2866" i="1"/>
  <c r="H2867" i="1"/>
  <c r="F2870" i="1"/>
  <c r="H2871" i="1"/>
  <c r="F2874" i="1"/>
  <c r="H2875" i="1"/>
  <c r="F2878" i="1"/>
  <c r="H2879" i="1"/>
  <c r="F2882" i="1"/>
  <c r="H2883" i="1"/>
  <c r="F2886" i="1"/>
  <c r="H2887" i="1"/>
  <c r="F2890" i="1"/>
  <c r="H2891" i="1"/>
  <c r="F2894" i="1"/>
  <c r="H2895" i="1"/>
  <c r="F2898" i="1"/>
  <c r="H2899" i="1"/>
  <c r="F2902" i="1"/>
  <c r="H2903" i="1"/>
  <c r="F2906" i="1"/>
  <c r="H2907" i="1"/>
  <c r="F2910" i="1"/>
  <c r="H2911" i="1"/>
  <c r="F2914" i="1"/>
  <c r="H2915" i="1"/>
  <c r="F2918" i="1"/>
  <c r="H2919" i="1"/>
  <c r="F2922" i="1"/>
  <c r="H2923" i="1"/>
  <c r="F2926" i="1"/>
  <c r="H2927" i="1"/>
  <c r="F2930" i="1"/>
  <c r="H2931" i="1"/>
  <c r="F2934" i="1"/>
  <c r="H2935" i="1"/>
  <c r="F2938" i="1"/>
  <c r="H2939" i="1"/>
  <c r="F2942" i="1"/>
  <c r="H2943" i="1"/>
  <c r="F2946" i="1"/>
  <c r="H2947" i="1"/>
  <c r="F2950" i="1"/>
  <c r="H2951" i="1"/>
  <c r="F2954" i="1"/>
  <c r="H2955" i="1"/>
  <c r="F2958" i="1"/>
  <c r="H2959" i="1"/>
  <c r="F2962" i="1"/>
  <c r="H2963" i="1"/>
  <c r="F2966" i="1"/>
  <c r="H2967" i="1"/>
  <c r="F2970" i="1"/>
  <c r="H2971" i="1"/>
  <c r="F2974" i="1"/>
  <c r="H2975" i="1"/>
  <c r="F2978" i="1"/>
  <c r="H2979" i="1"/>
  <c r="F2982" i="1"/>
  <c r="H2983" i="1"/>
  <c r="F2986" i="1"/>
  <c r="L2987" i="1"/>
  <c r="F2993" i="1"/>
  <c r="J2996" i="1"/>
  <c r="H2998" i="1"/>
  <c r="L3006" i="1"/>
  <c r="H3006" i="1"/>
  <c r="H3008" i="1"/>
  <c r="J3010" i="1"/>
  <c r="J3012" i="1"/>
  <c r="L3023" i="1"/>
  <c r="H3023" i="1"/>
  <c r="J3025" i="1"/>
  <c r="L3029" i="1"/>
  <c r="L3038" i="1"/>
  <c r="H3038" i="1"/>
  <c r="H3040" i="1"/>
  <c r="J3042" i="1"/>
  <c r="J3044" i="1"/>
  <c r="L3055" i="1"/>
  <c r="H3055" i="1"/>
  <c r="J3057" i="1"/>
  <c r="J3062" i="1"/>
  <c r="F3062" i="1"/>
  <c r="H3064" i="1"/>
  <c r="J3074" i="1"/>
  <c r="F3074" i="1"/>
  <c r="L3091" i="1"/>
  <c r="H3091" i="1"/>
  <c r="L3189" i="1"/>
  <c r="H3189" i="1"/>
  <c r="J3201" i="1"/>
  <c r="F3201" i="1"/>
  <c r="J3217" i="1"/>
  <c r="F3217" i="1"/>
  <c r="J3233" i="1"/>
  <c r="F3233" i="1"/>
  <c r="J3261" i="1"/>
  <c r="F3261" i="1"/>
  <c r="J3341" i="1"/>
  <c r="F3341" i="1"/>
  <c r="H3350" i="1"/>
  <c r="L3350" i="1"/>
  <c r="L2989" i="1"/>
  <c r="J2998" i="1"/>
  <c r="L3002" i="1"/>
  <c r="H3002" i="1"/>
  <c r="J3006" i="1"/>
  <c r="J3008" i="1"/>
  <c r="L3019" i="1"/>
  <c r="H3019" i="1"/>
  <c r="L3034" i="1"/>
  <c r="H3034" i="1"/>
  <c r="J3040" i="1"/>
  <c r="L3051" i="1"/>
  <c r="H3051" i="1"/>
  <c r="L3062" i="1"/>
  <c r="H3062" i="1"/>
  <c r="L3079" i="1"/>
  <c r="H3079" i="1"/>
  <c r="J3094" i="1"/>
  <c r="F3094" i="1"/>
  <c r="H3099" i="1"/>
  <c r="J3102" i="1"/>
  <c r="F3102" i="1"/>
  <c r="L3107" i="1"/>
  <c r="H3107" i="1"/>
  <c r="J3110" i="1"/>
  <c r="F3110" i="1"/>
  <c r="L3115" i="1"/>
  <c r="H3115" i="1"/>
  <c r="J3118" i="1"/>
  <c r="F3118" i="1"/>
  <c r="L3123" i="1"/>
  <c r="H3123" i="1"/>
  <c r="J3126" i="1"/>
  <c r="F3126" i="1"/>
  <c r="L3131" i="1"/>
  <c r="H3131" i="1"/>
  <c r="J3134" i="1"/>
  <c r="F3134" i="1"/>
  <c r="L3143" i="1"/>
  <c r="H3143" i="1"/>
  <c r="J3146" i="1"/>
  <c r="F3146" i="1"/>
  <c r="L3155" i="1"/>
  <c r="H3155" i="1"/>
  <c r="J3158" i="1"/>
  <c r="F3158" i="1"/>
  <c r="L3167" i="1"/>
  <c r="H3167" i="1"/>
  <c r="J3170" i="1"/>
  <c r="F3170" i="1"/>
  <c r="J3257" i="1"/>
  <c r="F3257" i="1"/>
  <c r="J3325" i="1"/>
  <c r="F3325" i="1"/>
  <c r="H3334" i="1"/>
  <c r="L3334" i="1"/>
  <c r="J3000" i="1"/>
  <c r="J3004" i="1"/>
  <c r="L3015" i="1"/>
  <c r="H3015" i="1"/>
  <c r="L3030" i="1"/>
  <c r="H3030" i="1"/>
  <c r="L3047" i="1"/>
  <c r="H3047" i="1"/>
  <c r="J3058" i="1"/>
  <c r="F3058" i="1"/>
  <c r="L3067" i="1"/>
  <c r="H3067" i="1"/>
  <c r="J3082" i="1"/>
  <c r="F3082" i="1"/>
  <c r="L3175" i="1"/>
  <c r="H3175" i="1"/>
  <c r="J3178" i="1"/>
  <c r="F3178" i="1"/>
  <c r="J3197" i="1"/>
  <c r="F3197" i="1"/>
  <c r="J3213" i="1"/>
  <c r="F3213" i="1"/>
  <c r="J3229" i="1"/>
  <c r="F3229" i="1"/>
  <c r="J3253" i="1"/>
  <c r="F3253" i="1"/>
  <c r="J3309" i="1"/>
  <c r="F3309" i="1"/>
  <c r="H3318" i="1"/>
  <c r="L3318" i="1"/>
  <c r="H2988" i="1"/>
  <c r="L2993" i="1"/>
  <c r="L3011" i="1"/>
  <c r="H3011" i="1"/>
  <c r="J3013" i="1"/>
  <c r="L3017" i="1"/>
  <c r="L3026" i="1"/>
  <c r="H3026" i="1"/>
  <c r="H3028" i="1"/>
  <c r="J3030" i="1"/>
  <c r="L3043" i="1"/>
  <c r="H3043" i="1"/>
  <c r="J3045" i="1"/>
  <c r="L3049" i="1"/>
  <c r="L3058" i="1"/>
  <c r="H3058" i="1"/>
  <c r="J3070" i="1"/>
  <c r="F3070" i="1"/>
  <c r="L3087" i="1"/>
  <c r="H3087" i="1"/>
  <c r="J3150" i="1"/>
  <c r="F3150" i="1"/>
  <c r="J3249" i="1"/>
  <c r="F3249" i="1"/>
  <c r="J3293" i="1"/>
  <c r="F3293" i="1"/>
  <c r="H3302" i="1"/>
  <c r="L3302" i="1"/>
  <c r="J3097" i="1"/>
  <c r="J3101" i="1"/>
  <c r="J3105" i="1"/>
  <c r="J3109" i="1"/>
  <c r="J3113" i="1"/>
  <c r="J3117" i="1"/>
  <c r="J3121" i="1"/>
  <c r="J3125" i="1"/>
  <c r="J3129" i="1"/>
  <c r="J3133" i="1"/>
  <c r="J3137" i="1"/>
  <c r="J3141" i="1"/>
  <c r="J3149" i="1"/>
  <c r="J3165" i="1"/>
  <c r="L3192" i="1"/>
  <c r="H3192" i="1"/>
  <c r="J3281" i="1"/>
  <c r="F3281" i="1"/>
  <c r="J3297" i="1"/>
  <c r="F3297" i="1"/>
  <c r="J3313" i="1"/>
  <c r="F3313" i="1"/>
  <c r="J3329" i="1"/>
  <c r="F3329" i="1"/>
  <c r="J3345" i="1"/>
  <c r="F3345" i="1"/>
  <c r="J3361" i="1"/>
  <c r="F3361" i="1"/>
  <c r="H3136" i="1"/>
  <c r="F3139" i="1"/>
  <c r="H3140" i="1"/>
  <c r="F3143" i="1"/>
  <c r="H3144" i="1"/>
  <c r="F3147" i="1"/>
  <c r="H3148" i="1"/>
  <c r="F3151" i="1"/>
  <c r="H3152" i="1"/>
  <c r="F3155" i="1"/>
  <c r="H3156" i="1"/>
  <c r="F3159" i="1"/>
  <c r="H3160" i="1"/>
  <c r="F3163" i="1"/>
  <c r="H3164" i="1"/>
  <c r="F3167" i="1"/>
  <c r="H3168" i="1"/>
  <c r="H3176" i="1"/>
  <c r="J3187" i="1"/>
  <c r="J3289" i="1"/>
  <c r="F3289" i="1"/>
  <c r="J3305" i="1"/>
  <c r="F3305" i="1"/>
  <c r="J3321" i="1"/>
  <c r="F3321" i="1"/>
  <c r="J3337" i="1"/>
  <c r="F3337" i="1"/>
  <c r="J3353" i="1"/>
  <c r="F3353" i="1"/>
  <c r="J3369" i="1"/>
  <c r="F3369" i="1"/>
  <c r="H3070" i="1"/>
  <c r="H3074" i="1"/>
  <c r="H3078" i="1"/>
  <c r="H3082" i="1"/>
  <c r="H3086" i="1"/>
  <c r="H3090" i="1"/>
  <c r="H3094" i="1"/>
  <c r="H3098" i="1"/>
  <c r="H3102" i="1"/>
  <c r="H3106" i="1"/>
  <c r="H3110" i="1"/>
  <c r="H3114" i="1"/>
  <c r="H3118" i="1"/>
  <c r="H3122" i="1"/>
  <c r="H3126" i="1"/>
  <c r="H3130" i="1"/>
  <c r="H3134" i="1"/>
  <c r="H3138" i="1"/>
  <c r="H3142" i="1"/>
  <c r="H3146" i="1"/>
  <c r="H3150" i="1"/>
  <c r="H3154" i="1"/>
  <c r="H3158" i="1"/>
  <c r="H3162" i="1"/>
  <c r="H3166" i="1"/>
  <c r="H3170" i="1"/>
  <c r="H3174" i="1"/>
  <c r="H3178" i="1"/>
  <c r="H3182" i="1"/>
  <c r="F3184" i="1"/>
  <c r="H3197" i="1"/>
  <c r="H3201" i="1"/>
  <c r="H3205" i="1"/>
  <c r="H3209" i="1"/>
  <c r="H3213" i="1"/>
  <c r="H3217" i="1"/>
  <c r="H3221" i="1"/>
  <c r="H3225" i="1"/>
  <c r="H3229" i="1"/>
  <c r="H3233" i="1"/>
  <c r="L3184" i="1"/>
  <c r="H3184" i="1"/>
  <c r="J3285" i="1"/>
  <c r="F3285" i="1"/>
  <c r="J3301" i="1"/>
  <c r="F3301" i="1"/>
  <c r="J3317" i="1"/>
  <c r="F3317" i="1"/>
  <c r="J3333" i="1"/>
  <c r="F3333" i="1"/>
  <c r="J3349" i="1"/>
  <c r="F3349" i="1"/>
  <c r="J3365" i="1"/>
  <c r="F3365" i="1"/>
  <c r="L3188" i="1"/>
  <c r="H3188" i="1"/>
  <c r="F3192" i="1"/>
  <c r="J3625" i="1"/>
  <c r="F3625" i="1"/>
  <c r="L3657" i="1"/>
  <c r="H3657" i="1"/>
  <c r="L3665" i="1"/>
  <c r="H3665" i="1"/>
  <c r="L3673" i="1"/>
  <c r="H3673" i="1"/>
  <c r="L3681" i="1"/>
  <c r="H3681" i="1"/>
  <c r="F3741" i="1"/>
  <c r="J3741" i="1"/>
  <c r="H3794" i="1"/>
  <c r="L3794" i="1"/>
  <c r="J3799" i="1"/>
  <c r="F3799" i="1"/>
  <c r="J3817" i="1"/>
  <c r="F3817" i="1"/>
  <c r="J3849" i="1"/>
  <c r="F3849" i="1"/>
  <c r="L3898" i="1"/>
  <c r="H3898" i="1"/>
  <c r="L3917" i="1"/>
  <c r="H3917" i="1"/>
  <c r="H3942" i="1"/>
  <c r="L3942" i="1"/>
  <c r="L3950" i="1"/>
  <c r="H3950" i="1"/>
  <c r="J3957" i="1"/>
  <c r="F3957" i="1"/>
  <c r="J3965" i="1"/>
  <c r="F3965" i="1"/>
  <c r="J4000" i="1"/>
  <c r="F4000" i="1"/>
  <c r="J4132" i="1"/>
  <c r="F4132" i="1"/>
  <c r="J4213" i="1"/>
  <c r="F4213" i="1"/>
  <c r="F3373" i="1"/>
  <c r="F3377" i="1"/>
  <c r="F3381" i="1"/>
  <c r="F3385" i="1"/>
  <c r="F3389" i="1"/>
  <c r="F3393" i="1"/>
  <c r="F3397" i="1"/>
  <c r="F3401" i="1"/>
  <c r="F3405" i="1"/>
  <c r="F3409" i="1"/>
  <c r="F3413" i="1"/>
  <c r="F3417" i="1"/>
  <c r="F3421" i="1"/>
  <c r="F3425" i="1"/>
  <c r="F3429" i="1"/>
  <c r="F3433" i="1"/>
  <c r="F3437" i="1"/>
  <c r="F3441" i="1"/>
  <c r="F3445" i="1"/>
  <c r="F3449" i="1"/>
  <c r="F3453" i="1"/>
  <c r="F3457" i="1"/>
  <c r="F3461" i="1"/>
  <c r="F3465" i="1"/>
  <c r="F3469" i="1"/>
  <c r="F3473" i="1"/>
  <c r="F3477" i="1"/>
  <c r="F3481" i="1"/>
  <c r="F3485" i="1"/>
  <c r="F3489" i="1"/>
  <c r="F3493" i="1"/>
  <c r="F3497" i="1"/>
  <c r="F3501" i="1"/>
  <c r="F3505" i="1"/>
  <c r="F3509" i="1"/>
  <c r="F3513" i="1"/>
  <c r="F3517" i="1"/>
  <c r="F3521" i="1"/>
  <c r="F3525" i="1"/>
  <c r="F3529" i="1"/>
  <c r="F3533" i="1"/>
  <c r="F3537" i="1"/>
  <c r="F3541" i="1"/>
  <c r="F3545" i="1"/>
  <c r="H3553" i="1"/>
  <c r="H3569" i="1"/>
  <c r="H3585" i="1"/>
  <c r="L3596" i="1"/>
  <c r="F3604" i="1"/>
  <c r="J3604" i="1"/>
  <c r="L3606" i="1"/>
  <c r="H3606" i="1"/>
  <c r="L3625" i="1"/>
  <c r="H3625" i="1"/>
  <c r="H3631" i="1"/>
  <c r="L3633" i="1"/>
  <c r="H3633" i="1"/>
  <c r="L3641" i="1"/>
  <c r="H3641" i="1"/>
  <c r="H3647" i="1"/>
  <c r="L3649" i="1"/>
  <c r="H3649" i="1"/>
  <c r="L3661" i="1"/>
  <c r="H3661" i="1"/>
  <c r="L3677" i="1"/>
  <c r="H3677" i="1"/>
  <c r="F3686" i="1"/>
  <c r="F3706" i="1"/>
  <c r="J3706" i="1"/>
  <c r="F3717" i="1"/>
  <c r="J3717" i="1"/>
  <c r="H3721" i="1"/>
  <c r="L3721" i="1"/>
  <c r="L3727" i="1"/>
  <c r="H3727" i="1"/>
  <c r="H3729" i="1"/>
  <c r="L3753" i="1"/>
  <c r="H3764" i="1"/>
  <c r="F3769" i="1"/>
  <c r="J3769" i="1"/>
  <c r="F3808" i="1"/>
  <c r="L3822" i="1"/>
  <c r="H3822" i="1"/>
  <c r="J3829" i="1"/>
  <c r="F3829" i="1"/>
  <c r="L3833" i="1"/>
  <c r="J3837" i="1"/>
  <c r="F3837" i="1"/>
  <c r="L3857" i="1"/>
  <c r="F3872" i="1"/>
  <c r="J3892" i="1"/>
  <c r="F3892" i="1"/>
  <c r="J3969" i="1"/>
  <c r="F3969" i="1"/>
  <c r="J4005" i="1"/>
  <c r="F4005" i="1"/>
  <c r="L4010" i="1"/>
  <c r="H4010" i="1"/>
  <c r="L4073" i="1"/>
  <c r="H4073" i="1"/>
  <c r="J4149" i="1"/>
  <c r="F4149" i="1"/>
  <c r="H4154" i="1"/>
  <c r="L4154" i="1"/>
  <c r="F4164" i="1"/>
  <c r="J4300" i="1"/>
  <c r="F4300" i="1"/>
  <c r="AB6" i="3"/>
  <c r="S6" i="3"/>
  <c r="E6" i="3"/>
  <c r="T6" i="4"/>
  <c r="AB6" i="4"/>
  <c r="AJ6" i="4"/>
  <c r="AR6" i="4"/>
  <c r="F3550" i="1"/>
  <c r="H3555" i="1"/>
  <c r="L3560" i="1"/>
  <c r="F3566" i="1"/>
  <c r="H3571" i="1"/>
  <c r="L3576" i="1"/>
  <c r="F3582" i="1"/>
  <c r="H3587" i="1"/>
  <c r="L3592" i="1"/>
  <c r="H3594" i="1"/>
  <c r="F3621" i="1"/>
  <c r="L3629" i="1"/>
  <c r="H3629" i="1"/>
  <c r="L3639" i="1"/>
  <c r="L3645" i="1"/>
  <c r="H3645" i="1"/>
  <c r="F3654" i="1"/>
  <c r="F3658" i="1"/>
  <c r="F3670" i="1"/>
  <c r="F3674" i="1"/>
  <c r="F3684" i="1"/>
  <c r="J3684" i="1"/>
  <c r="L3692" i="1"/>
  <c r="H3706" i="1"/>
  <c r="L3706" i="1"/>
  <c r="L3717" i="1"/>
  <c r="H3717" i="1"/>
  <c r="J3721" i="1"/>
  <c r="L3736" i="1"/>
  <c r="H3739" i="1"/>
  <c r="L3749" i="1"/>
  <c r="H3749" i="1"/>
  <c r="H3762" i="1"/>
  <c r="L3762" i="1"/>
  <c r="J3767" i="1"/>
  <c r="F3767" i="1"/>
  <c r="F3782" i="1"/>
  <c r="F3804" i="1"/>
  <c r="J3810" i="1"/>
  <c r="F3810" i="1"/>
  <c r="J3853" i="1"/>
  <c r="F3853" i="1"/>
  <c r="J3904" i="1"/>
  <c r="F3904" i="1"/>
  <c r="F3924" i="1"/>
  <c r="J3981" i="1"/>
  <c r="F3981" i="1"/>
  <c r="L4017" i="1"/>
  <c r="H4017" i="1"/>
  <c r="J4037" i="1"/>
  <c r="F4037" i="1"/>
  <c r="L4042" i="1"/>
  <c r="H4042" i="1"/>
  <c r="L4070" i="1"/>
  <c r="H4070" i="1"/>
  <c r="J4109" i="1"/>
  <c r="F4109" i="1"/>
  <c r="F3595" i="1"/>
  <c r="J3595" i="1"/>
  <c r="J3609" i="1"/>
  <c r="F3609" i="1"/>
  <c r="F3652" i="1"/>
  <c r="J3652" i="1"/>
  <c r="F3668" i="1"/>
  <c r="J3668" i="1"/>
  <c r="L3688" i="1"/>
  <c r="H3688" i="1"/>
  <c r="F3709" i="1"/>
  <c r="J3709" i="1"/>
  <c r="F3737" i="1"/>
  <c r="J3737" i="1"/>
  <c r="H3774" i="1"/>
  <c r="L3774" i="1"/>
  <c r="J3841" i="1"/>
  <c r="F3841" i="1"/>
  <c r="L3877" i="1"/>
  <c r="H3877" i="1"/>
  <c r="J3916" i="1"/>
  <c r="F3916" i="1"/>
  <c r="L3962" i="1"/>
  <c r="H3962" i="1"/>
  <c r="L3981" i="1"/>
  <c r="H3981" i="1"/>
  <c r="L4281" i="1"/>
  <c r="H4281" i="1"/>
  <c r="J4317" i="1"/>
  <c r="F4317" i="1"/>
  <c r="L3548" i="1"/>
  <c r="F3554" i="1"/>
  <c r="J3557" i="1"/>
  <c r="H3559" i="1"/>
  <c r="L3564" i="1"/>
  <c r="F3570" i="1"/>
  <c r="J3573" i="1"/>
  <c r="H3575" i="1"/>
  <c r="L3580" i="1"/>
  <c r="F3586" i="1"/>
  <c r="J3589" i="1"/>
  <c r="H3591" i="1"/>
  <c r="L3609" i="1"/>
  <c r="H3609" i="1"/>
  <c r="H3615" i="1"/>
  <c r="L3617" i="1"/>
  <c r="H3617" i="1"/>
  <c r="F3636" i="1"/>
  <c r="J3636" i="1"/>
  <c r="J3656" i="1"/>
  <c r="J3664" i="1"/>
  <c r="J3672" i="1"/>
  <c r="J3680" i="1"/>
  <c r="F3689" i="1"/>
  <c r="J3689" i="1"/>
  <c r="L3695" i="1"/>
  <c r="H3695" i="1"/>
  <c r="H3697" i="1"/>
  <c r="H3730" i="1"/>
  <c r="L3730" i="1"/>
  <c r="J3735" i="1"/>
  <c r="F3735" i="1"/>
  <c r="H3742" i="1"/>
  <c r="L3742" i="1"/>
  <c r="J3744" i="1"/>
  <c r="F3750" i="1"/>
  <c r="F3770" i="1"/>
  <c r="J3770" i="1"/>
  <c r="J3795" i="1"/>
  <c r="L3814" i="1"/>
  <c r="L3834" i="1"/>
  <c r="H3834" i="1"/>
  <c r="L3841" i="1"/>
  <c r="H3841" i="1"/>
  <c r="L3869" i="1"/>
  <c r="F3884" i="1"/>
  <c r="H3909" i="1"/>
  <c r="F3936" i="1"/>
  <c r="J3941" i="1"/>
  <c r="F3941" i="1"/>
  <c r="J3956" i="1"/>
  <c r="F3956" i="1"/>
  <c r="J3988" i="1"/>
  <c r="F3988" i="1"/>
  <c r="J4048" i="1"/>
  <c r="F4048" i="1"/>
  <c r="L4102" i="1"/>
  <c r="H4102" i="1"/>
  <c r="J4197" i="1"/>
  <c r="F4197" i="1"/>
  <c r="H4202" i="1"/>
  <c r="L4202" i="1"/>
  <c r="L4278" i="1"/>
  <c r="H4278" i="1"/>
  <c r="H3196" i="1"/>
  <c r="H3200" i="1"/>
  <c r="H3204" i="1"/>
  <c r="H3208" i="1"/>
  <c r="H3212" i="1"/>
  <c r="H3216" i="1"/>
  <c r="H3220" i="1"/>
  <c r="H3224" i="1"/>
  <c r="H3228" i="1"/>
  <c r="H3232" i="1"/>
  <c r="H3236" i="1"/>
  <c r="H3240" i="1"/>
  <c r="H3244" i="1"/>
  <c r="H3248" i="1"/>
  <c r="H3252" i="1"/>
  <c r="H3256" i="1"/>
  <c r="H3260" i="1"/>
  <c r="H3264" i="1"/>
  <c r="H3268" i="1"/>
  <c r="H3272" i="1"/>
  <c r="H3276" i="1"/>
  <c r="H3280" i="1"/>
  <c r="H3284" i="1"/>
  <c r="H3288" i="1"/>
  <c r="H3292" i="1"/>
  <c r="H3296" i="1"/>
  <c r="H3300" i="1"/>
  <c r="H3304" i="1"/>
  <c r="H3308" i="1"/>
  <c r="H3312" i="1"/>
  <c r="H3316" i="1"/>
  <c r="H3320" i="1"/>
  <c r="H3324" i="1"/>
  <c r="H3328" i="1"/>
  <c r="H3332" i="1"/>
  <c r="H3336" i="1"/>
  <c r="H3340" i="1"/>
  <c r="H3344" i="1"/>
  <c r="H3348" i="1"/>
  <c r="H3352" i="1"/>
  <c r="H3356" i="1"/>
  <c r="H3360" i="1"/>
  <c r="H3364" i="1"/>
  <c r="H3368" i="1"/>
  <c r="H3372" i="1"/>
  <c r="H3376" i="1"/>
  <c r="H3380" i="1"/>
  <c r="H3384" i="1"/>
  <c r="H3388" i="1"/>
  <c r="H3392" i="1"/>
  <c r="H3396" i="1"/>
  <c r="H3400" i="1"/>
  <c r="H3404" i="1"/>
  <c r="H3408" i="1"/>
  <c r="H3412" i="1"/>
  <c r="H3416" i="1"/>
  <c r="H3420" i="1"/>
  <c r="H3424" i="1"/>
  <c r="H3428" i="1"/>
  <c r="H3432" i="1"/>
  <c r="H3436" i="1"/>
  <c r="H3440" i="1"/>
  <c r="H3444" i="1"/>
  <c r="H3448" i="1"/>
  <c r="H3452" i="1"/>
  <c r="H3456" i="1"/>
  <c r="H3460" i="1"/>
  <c r="H3464" i="1"/>
  <c r="H3468" i="1"/>
  <c r="H3472" i="1"/>
  <c r="H3476" i="1"/>
  <c r="H3480" i="1"/>
  <c r="H3484" i="1"/>
  <c r="H3488" i="1"/>
  <c r="H3492" i="1"/>
  <c r="H3496" i="1"/>
  <c r="H3500" i="1"/>
  <c r="H3504" i="1"/>
  <c r="H3508" i="1"/>
  <c r="H3512" i="1"/>
  <c r="H3516" i="1"/>
  <c r="H3520" i="1"/>
  <c r="H3524" i="1"/>
  <c r="H3528" i="1"/>
  <c r="H3532" i="1"/>
  <c r="H3536" i="1"/>
  <c r="H3540" i="1"/>
  <c r="H3544" i="1"/>
  <c r="L3550" i="1"/>
  <c r="F3556" i="1"/>
  <c r="J3559" i="1"/>
  <c r="H3561" i="1"/>
  <c r="L3566" i="1"/>
  <c r="F3572" i="1"/>
  <c r="H3577" i="1"/>
  <c r="L3582" i="1"/>
  <c r="F3588" i="1"/>
  <c r="J3591" i="1"/>
  <c r="J3593" i="1"/>
  <c r="H3595" i="1"/>
  <c r="F3605" i="1"/>
  <c r="L3613" i="1"/>
  <c r="H3613" i="1"/>
  <c r="F3622" i="1"/>
  <c r="H3630" i="1"/>
  <c r="J3632" i="1"/>
  <c r="J3640" i="1"/>
  <c r="J3648" i="1"/>
  <c r="J3662" i="1"/>
  <c r="J3678" i="1"/>
  <c r="L3704" i="1"/>
  <c r="H3707" i="1"/>
  <c r="J3728" i="1"/>
  <c r="F3740" i="1"/>
  <c r="L3756" i="1"/>
  <c r="H3770" i="1"/>
  <c r="L3770" i="1"/>
  <c r="H3785" i="1"/>
  <c r="L3785" i="1"/>
  <c r="L3791" i="1"/>
  <c r="H3791" i="1"/>
  <c r="H3793" i="1"/>
  <c r="J3802" i="1"/>
  <c r="J3828" i="1"/>
  <c r="F3828" i="1"/>
  <c r="F3881" i="1"/>
  <c r="J3893" i="1"/>
  <c r="F3893" i="1"/>
  <c r="L3897" i="1"/>
  <c r="J3901" i="1"/>
  <c r="F3901" i="1"/>
  <c r="L3918" i="1"/>
  <c r="L3941" i="1"/>
  <c r="H3941" i="1"/>
  <c r="J3968" i="1"/>
  <c r="F3968" i="1"/>
  <c r="H4026" i="1"/>
  <c r="L4029" i="1"/>
  <c r="F4096" i="1"/>
  <c r="J4165" i="1"/>
  <c r="F4165" i="1"/>
  <c r="H4170" i="1"/>
  <c r="L4170" i="1"/>
  <c r="J4253" i="1"/>
  <c r="F4253" i="1"/>
  <c r="L4273" i="1"/>
  <c r="H4273" i="1"/>
  <c r="L3552" i="1"/>
  <c r="J3561" i="1"/>
  <c r="L3568" i="1"/>
  <c r="J3577" i="1"/>
  <c r="L3584" i="1"/>
  <c r="L3593" i="1"/>
  <c r="J3599" i="1"/>
  <c r="L3601" i="1"/>
  <c r="H3601" i="1"/>
  <c r="L3607" i="1"/>
  <c r="F3620" i="1"/>
  <c r="J3620" i="1"/>
  <c r="L3622" i="1"/>
  <c r="H3622" i="1"/>
  <c r="J3624" i="1"/>
  <c r="J3630" i="1"/>
  <c r="J3646" i="1"/>
  <c r="F3705" i="1"/>
  <c r="J3705" i="1"/>
  <c r="F3738" i="1"/>
  <c r="J3738" i="1"/>
  <c r="L3752" i="1"/>
  <c r="H3752" i="1"/>
  <c r="J3763" i="1"/>
  <c r="F3773" i="1"/>
  <c r="J3773" i="1"/>
  <c r="F3775" i="1"/>
  <c r="J3785" i="1"/>
  <c r="L3800" i="1"/>
  <c r="J3813" i="1"/>
  <c r="F3813" i="1"/>
  <c r="J3825" i="1"/>
  <c r="F3825" i="1"/>
  <c r="J3852" i="1"/>
  <c r="F3852" i="1"/>
  <c r="J3860" i="1"/>
  <c r="F3860" i="1"/>
  <c r="J3905" i="1"/>
  <c r="F3905" i="1"/>
  <c r="J3980" i="1"/>
  <c r="F3980" i="1"/>
  <c r="H3993" i="1"/>
  <c r="L3993" i="1"/>
  <c r="L4009" i="1"/>
  <c r="H4009" i="1"/>
  <c r="L4061" i="1"/>
  <c r="J4080" i="1"/>
  <c r="F4080" i="1"/>
  <c r="J3547" i="1"/>
  <c r="J3563" i="1"/>
  <c r="J3579" i="1"/>
  <c r="F3596" i="1"/>
  <c r="J3596" i="1"/>
  <c r="H3698" i="1"/>
  <c r="L3698" i="1"/>
  <c r="J3703" i="1"/>
  <c r="F3703" i="1"/>
  <c r="H3710" i="1"/>
  <c r="L3710" i="1"/>
  <c r="J3712" i="1"/>
  <c r="H3738" i="1"/>
  <c r="L3738" i="1"/>
  <c r="F3753" i="1"/>
  <c r="J3753" i="1"/>
  <c r="L3759" i="1"/>
  <c r="H3759" i="1"/>
  <c r="H3761" i="1"/>
  <c r="F3781" i="1"/>
  <c r="J3781" i="1"/>
  <c r="H3796" i="1"/>
  <c r="F3801" i="1"/>
  <c r="J3801" i="1"/>
  <c r="L3803" i="1"/>
  <c r="H3803" i="1"/>
  <c r="L3813" i="1"/>
  <c r="H3813" i="1"/>
  <c r="J3820" i="1"/>
  <c r="F3820" i="1"/>
  <c r="J3840" i="1"/>
  <c r="F3840" i="1"/>
  <c r="L3845" i="1"/>
  <c r="H3845" i="1"/>
  <c r="H3865" i="1"/>
  <c r="L3865" i="1"/>
  <c r="J3917" i="1"/>
  <c r="F3917" i="1"/>
  <c r="H3973" i="1"/>
  <c r="H3990" i="1"/>
  <c r="L4006" i="1"/>
  <c r="H4006" i="1"/>
  <c r="F4013" i="1"/>
  <c r="L4041" i="1"/>
  <c r="H4041" i="1"/>
  <c r="F4045" i="1"/>
  <c r="J4112" i="1"/>
  <c r="F4112" i="1"/>
  <c r="H4218" i="1"/>
  <c r="L4218" i="1"/>
  <c r="J4220" i="1"/>
  <c r="F4220" i="1"/>
  <c r="L4230" i="1"/>
  <c r="H4230" i="1"/>
  <c r="L3605" i="1"/>
  <c r="H3605" i="1"/>
  <c r="L3637" i="1"/>
  <c r="H3637" i="1"/>
  <c r="L3669" i="1"/>
  <c r="H3669" i="1"/>
  <c r="H3694" i="1"/>
  <c r="L3694" i="1"/>
  <c r="L3723" i="1"/>
  <c r="H3723" i="1"/>
  <c r="J3732" i="1"/>
  <c r="F3732" i="1"/>
  <c r="J3734" i="1"/>
  <c r="F3734" i="1"/>
  <c r="H3758" i="1"/>
  <c r="L3758" i="1"/>
  <c r="L3781" i="1"/>
  <c r="H3781" i="1"/>
  <c r="L3787" i="1"/>
  <c r="H3787" i="1"/>
  <c r="J3796" i="1"/>
  <c r="F3796" i="1"/>
  <c r="J3798" i="1"/>
  <c r="F3798" i="1"/>
  <c r="H3802" i="1"/>
  <c r="L3802" i="1"/>
  <c r="H3806" i="1"/>
  <c r="L3806" i="1"/>
  <c r="J3877" i="1"/>
  <c r="F3877" i="1"/>
  <c r="J4069" i="1"/>
  <c r="F4069" i="1"/>
  <c r="L4074" i="1"/>
  <c r="H4074" i="1"/>
  <c r="L4105" i="1"/>
  <c r="H4105" i="1"/>
  <c r="L4233" i="1"/>
  <c r="H4233" i="1"/>
  <c r="H4282" i="1"/>
  <c r="L4282" i="1"/>
  <c r="J4277" i="1"/>
  <c r="F4277" i="1"/>
  <c r="L4297" i="1"/>
  <c r="H4297" i="1"/>
  <c r="J4301" i="1"/>
  <c r="F4301" i="1"/>
  <c r="L4225" i="1"/>
  <c r="H4225" i="1"/>
  <c r="J4272" i="1"/>
  <c r="F4272" i="1"/>
  <c r="H4289" i="1"/>
  <c r="H4294" i="1"/>
  <c r="L4038" i="1"/>
  <c r="H4038" i="1"/>
  <c r="J4101" i="1"/>
  <c r="F4101" i="1"/>
  <c r="L4106" i="1"/>
  <c r="H4106" i="1"/>
  <c r="J4181" i="1"/>
  <c r="F4181" i="1"/>
  <c r="H4186" i="1"/>
  <c r="L4186" i="1"/>
  <c r="J4208" i="1"/>
  <c r="F4208" i="1"/>
  <c r="L3597" i="1"/>
  <c r="H3597" i="1"/>
  <c r="L3621" i="1"/>
  <c r="H3621" i="1"/>
  <c r="L3653" i="1"/>
  <c r="H3653" i="1"/>
  <c r="L3685" i="1"/>
  <c r="H3685" i="1"/>
  <c r="L3691" i="1"/>
  <c r="H3691" i="1"/>
  <c r="J3700" i="1"/>
  <c r="F3700" i="1"/>
  <c r="J3702" i="1"/>
  <c r="F3702" i="1"/>
  <c r="L3720" i="1"/>
  <c r="H3720" i="1"/>
  <c r="H3726" i="1"/>
  <c r="L3726" i="1"/>
  <c r="F3749" i="1"/>
  <c r="J3749" i="1"/>
  <c r="L3755" i="1"/>
  <c r="H3755" i="1"/>
  <c r="J3764" i="1"/>
  <c r="F3764" i="1"/>
  <c r="J3766" i="1"/>
  <c r="F3766" i="1"/>
  <c r="L3784" i="1"/>
  <c r="H3784" i="1"/>
  <c r="H3790" i="1"/>
  <c r="L3790" i="1"/>
  <c r="L3886" i="1"/>
  <c r="H3886" i="1"/>
  <c r="J3913" i="1"/>
  <c r="F3913" i="1"/>
  <c r="H3929" i="1"/>
  <c r="L3929" i="1"/>
  <c r="J3977" i="1"/>
  <c r="F3977" i="1"/>
  <c r="J4016" i="1"/>
  <c r="F4016" i="1"/>
  <c r="F4032" i="1"/>
  <c r="F4057" i="1"/>
  <c r="H4113" i="1"/>
  <c r="J4133" i="1"/>
  <c r="F4133" i="1"/>
  <c r="L4265" i="1"/>
  <c r="H4265" i="1"/>
  <c r="J4304" i="1"/>
  <c r="F4304" i="1"/>
  <c r="J4309" i="1"/>
  <c r="F4309" i="1"/>
  <c r="F4188" i="1"/>
  <c r="F4204" i="1"/>
  <c r="L4249" i="1"/>
  <c r="H4249" i="1"/>
  <c r="H4257" i="1"/>
  <c r="H4262" i="1"/>
  <c r="F4285" i="1"/>
  <c r="J4288" i="1"/>
  <c r="F4288" i="1"/>
  <c r="J4293" i="1"/>
  <c r="F4293" i="1"/>
  <c r="J3697" i="1"/>
  <c r="J3729" i="1"/>
  <c r="J3761" i="1"/>
  <c r="J3793" i="1"/>
  <c r="J3861" i="1"/>
  <c r="F3861" i="1"/>
  <c r="J3925" i="1"/>
  <c r="F3925" i="1"/>
  <c r="J3989" i="1"/>
  <c r="F3989" i="1"/>
  <c r="L4025" i="1"/>
  <c r="H4025" i="1"/>
  <c r="L4057" i="1"/>
  <c r="H4057" i="1"/>
  <c r="L4089" i="1"/>
  <c r="H4089" i="1"/>
  <c r="L4121" i="1"/>
  <c r="H4121" i="1"/>
  <c r="L4217" i="1"/>
  <c r="H4217" i="1"/>
  <c r="J4256" i="1"/>
  <c r="F4256" i="1"/>
  <c r="J4261" i="1"/>
  <c r="F4261" i="1"/>
  <c r="P6" i="3"/>
  <c r="J8" i="3"/>
  <c r="I6" i="3"/>
  <c r="M6" i="3"/>
  <c r="H16" i="3"/>
  <c r="G6" i="3"/>
  <c r="H6" i="3" s="1"/>
  <c r="L6" i="4"/>
  <c r="H3711" i="1"/>
  <c r="H3743" i="1"/>
  <c r="H3775" i="1"/>
  <c r="H3807" i="1"/>
  <c r="F3821" i="1"/>
  <c r="F3885" i="1"/>
  <c r="H3889" i="1"/>
  <c r="H3901" i="1"/>
  <c r="F3937" i="1"/>
  <c r="F3949" i="1"/>
  <c r="H3953" i="1"/>
  <c r="H3965" i="1"/>
  <c r="F4001" i="1"/>
  <c r="H4013" i="1"/>
  <c r="H4022" i="1"/>
  <c r="H4045" i="1"/>
  <c r="H4054" i="1"/>
  <c r="H4077" i="1"/>
  <c r="H4086" i="1"/>
  <c r="H4109" i="1"/>
  <c r="H4118" i="1"/>
  <c r="H4129" i="1"/>
  <c r="L4137" i="1"/>
  <c r="H4137" i="1"/>
  <c r="H4145" i="1"/>
  <c r="L4153" i="1"/>
  <c r="H4153" i="1"/>
  <c r="H4161" i="1"/>
  <c r="L4169" i="1"/>
  <c r="H4169" i="1"/>
  <c r="H4177" i="1"/>
  <c r="L4185" i="1"/>
  <c r="H4185" i="1"/>
  <c r="H4193" i="1"/>
  <c r="L4201" i="1"/>
  <c r="H4201" i="1"/>
  <c r="H4209" i="1"/>
  <c r="H4214" i="1"/>
  <c r="F4237" i="1"/>
  <c r="J4240" i="1"/>
  <c r="F4240" i="1"/>
  <c r="J4245" i="1"/>
  <c r="F4245" i="1"/>
  <c r="F4284" i="1"/>
  <c r="L8" i="3"/>
  <c r="K6" i="3"/>
  <c r="H3699" i="1"/>
  <c r="L3714" i="1"/>
  <c r="H3731" i="1"/>
  <c r="H3763" i="1"/>
  <c r="L3778" i="1"/>
  <c r="H3795" i="1"/>
  <c r="J3845" i="1"/>
  <c r="F3845" i="1"/>
  <c r="F3876" i="1"/>
  <c r="F3888" i="1"/>
  <c r="J3909" i="1"/>
  <c r="F3909" i="1"/>
  <c r="F3940" i="1"/>
  <c r="J3973" i="1"/>
  <c r="F3973" i="1"/>
  <c r="J4021" i="1"/>
  <c r="F4021" i="1"/>
  <c r="F4036" i="1"/>
  <c r="F4044" i="1"/>
  <c r="J4053" i="1"/>
  <c r="F4053" i="1"/>
  <c r="F4068" i="1"/>
  <c r="F4076" i="1"/>
  <c r="J4085" i="1"/>
  <c r="F4085" i="1"/>
  <c r="F4100" i="1"/>
  <c r="F4108" i="1"/>
  <c r="J4117" i="1"/>
  <c r="F4117" i="1"/>
  <c r="H4126" i="1"/>
  <c r="J4128" i="1"/>
  <c r="F4128" i="1"/>
  <c r="H4134" i="1"/>
  <c r="H4142" i="1"/>
  <c r="J4144" i="1"/>
  <c r="F4144" i="1"/>
  <c r="H4150" i="1"/>
  <c r="H4158" i="1"/>
  <c r="J4160" i="1"/>
  <c r="F4160" i="1"/>
  <c r="H4166" i="1"/>
  <c r="H4174" i="1"/>
  <c r="J4176" i="1"/>
  <c r="F4176" i="1"/>
  <c r="H4182" i="1"/>
  <c r="H4190" i="1"/>
  <c r="J4192" i="1"/>
  <c r="F4192" i="1"/>
  <c r="H4198" i="1"/>
  <c r="F4221" i="1"/>
  <c r="J4224" i="1"/>
  <c r="F4224" i="1"/>
  <c r="J4229" i="1"/>
  <c r="F4229" i="1"/>
  <c r="L4266" i="1"/>
  <c r="F4268" i="1"/>
  <c r="L4313" i="1"/>
  <c r="H4313" i="1"/>
  <c r="Z6" i="3"/>
  <c r="AH6" i="3"/>
  <c r="D6" i="4"/>
  <c r="F6" i="4" s="1"/>
  <c r="F7" i="4"/>
  <c r="H10" i="4"/>
  <c r="G6" i="4"/>
  <c r="H6" i="4" s="1"/>
  <c r="F10" i="3"/>
  <c r="L16" i="3"/>
  <c r="F18" i="3"/>
  <c r="Q6" i="4"/>
  <c r="Y6" i="4"/>
  <c r="AG6" i="4"/>
  <c r="AO6" i="4"/>
  <c r="D6" i="3"/>
  <c r="F6" i="3" s="1"/>
  <c r="F7" i="3"/>
  <c r="H10" i="3"/>
  <c r="F15" i="3"/>
  <c r="H18" i="3"/>
  <c r="P6" i="4"/>
  <c r="X6" i="4"/>
  <c r="AF6" i="4"/>
  <c r="AN6" i="4"/>
  <c r="J8" i="4"/>
  <c r="I6" i="4"/>
  <c r="F12" i="4"/>
  <c r="N6" i="3"/>
  <c r="AD6" i="3"/>
  <c r="Q6" i="3"/>
  <c r="Y6" i="3"/>
  <c r="AG6" i="3"/>
  <c r="F4209" i="1"/>
  <c r="F4225" i="1"/>
  <c r="F4241" i="1"/>
  <c r="F4257" i="1"/>
  <c r="F4273" i="1"/>
  <c r="F4289" i="1"/>
  <c r="F4305" i="1"/>
  <c r="I6" i="2"/>
  <c r="J6" i="2" s="1"/>
  <c r="J7" i="2"/>
  <c r="W6" i="3"/>
  <c r="AE6" i="3"/>
  <c r="J7" i="4"/>
  <c r="R6" i="4"/>
  <c r="Z6" i="4"/>
  <c r="AH6" i="4"/>
  <c r="AP6" i="4"/>
  <c r="O6" i="4"/>
  <c r="W6" i="4"/>
  <c r="AE6" i="4"/>
  <c r="H12" i="4"/>
  <c r="H7" i="5"/>
  <c r="J84" i="4"/>
  <c r="F84" i="4"/>
  <c r="J128" i="4"/>
  <c r="F128" i="4"/>
  <c r="J184" i="4"/>
  <c r="F184" i="4"/>
  <c r="L11" i="5"/>
  <c r="H11" i="5"/>
  <c r="N31" i="5"/>
  <c r="J31" i="5"/>
  <c r="N178" i="5"/>
  <c r="J178" i="5"/>
  <c r="I12" i="5"/>
  <c r="J12" i="5" s="1"/>
  <c r="N206" i="5"/>
  <c r="J206" i="5"/>
  <c r="N269" i="5"/>
  <c r="J269" i="5"/>
  <c r="L328" i="5"/>
  <c r="H328" i="5"/>
  <c r="H352" i="5"/>
  <c r="L352" i="5"/>
  <c r="N365" i="5"/>
  <c r="J365" i="5"/>
  <c r="F33" i="4"/>
  <c r="L61" i="4"/>
  <c r="J80" i="4"/>
  <c r="F80" i="4"/>
  <c r="L117" i="4"/>
  <c r="J124" i="4"/>
  <c r="F124" i="4"/>
  <c r="L173" i="4"/>
  <c r="J180" i="4"/>
  <c r="F180" i="4"/>
  <c r="J188" i="4"/>
  <c r="F188" i="4"/>
  <c r="J204" i="4"/>
  <c r="F204" i="4"/>
  <c r="P6" i="5"/>
  <c r="X6" i="5"/>
  <c r="AF6" i="5"/>
  <c r="AN6" i="5"/>
  <c r="N13" i="5"/>
  <c r="J13" i="5"/>
  <c r="H20" i="5"/>
  <c r="H36" i="5"/>
  <c r="N43" i="5"/>
  <c r="J43" i="5"/>
  <c r="J50" i="5"/>
  <c r="N50" i="5"/>
  <c r="I8" i="5"/>
  <c r="J8" i="5" s="1"/>
  <c r="H161" i="5"/>
  <c r="L161" i="5"/>
  <c r="J169" i="5"/>
  <c r="N169" i="5"/>
  <c r="N174" i="5"/>
  <c r="J174" i="5"/>
  <c r="H669" i="5"/>
  <c r="L669" i="5"/>
  <c r="F18" i="5"/>
  <c r="H18" i="5" s="1"/>
  <c r="J12" i="4"/>
  <c r="F20" i="4"/>
  <c r="H21" i="4"/>
  <c r="F24" i="4"/>
  <c r="H25" i="4"/>
  <c r="F28" i="4"/>
  <c r="L29" i="4"/>
  <c r="F35" i="4"/>
  <c r="L57" i="4"/>
  <c r="J64" i="4"/>
  <c r="F64" i="4"/>
  <c r="J68" i="4"/>
  <c r="F68" i="4"/>
  <c r="J72" i="4"/>
  <c r="F72" i="4"/>
  <c r="J76" i="4"/>
  <c r="F76" i="4"/>
  <c r="L113" i="4"/>
  <c r="J120" i="4"/>
  <c r="F120" i="4"/>
  <c r="L149" i="4"/>
  <c r="L153" i="4"/>
  <c r="L157" i="4"/>
  <c r="L161" i="4"/>
  <c r="L165" i="4"/>
  <c r="L169" i="4"/>
  <c r="J176" i="4"/>
  <c r="F176" i="4"/>
  <c r="L193" i="4"/>
  <c r="L209" i="4"/>
  <c r="N27" i="5"/>
  <c r="J27" i="5"/>
  <c r="J29" i="5"/>
  <c r="J126" i="5"/>
  <c r="I9" i="5"/>
  <c r="J9" i="5" s="1"/>
  <c r="N126" i="5"/>
  <c r="J130" i="5"/>
  <c r="N130" i="5"/>
  <c r="J153" i="5"/>
  <c r="N153" i="5"/>
  <c r="I11" i="5"/>
  <c r="N158" i="5"/>
  <c r="J158" i="5"/>
  <c r="L170" i="5"/>
  <c r="H170" i="5"/>
  <c r="N242" i="5"/>
  <c r="J242" i="5"/>
  <c r="L31" i="4"/>
  <c r="J60" i="4"/>
  <c r="F60" i="4"/>
  <c r="J116" i="4"/>
  <c r="F116" i="4"/>
  <c r="J172" i="4"/>
  <c r="F172" i="4"/>
  <c r="J192" i="4"/>
  <c r="F192" i="4"/>
  <c r="J208" i="4"/>
  <c r="F208" i="4"/>
  <c r="J16" i="5"/>
  <c r="L20" i="5"/>
  <c r="L34" i="5"/>
  <c r="J46" i="5"/>
  <c r="N46" i="5"/>
  <c r="H219" i="5"/>
  <c r="L219" i="5"/>
  <c r="J56" i="4"/>
  <c r="F56" i="4"/>
  <c r="J112" i="4"/>
  <c r="F112" i="4"/>
  <c r="J148" i="4"/>
  <c r="F148" i="4"/>
  <c r="J152" i="4"/>
  <c r="F152" i="4"/>
  <c r="J156" i="4"/>
  <c r="F156" i="4"/>
  <c r="J160" i="4"/>
  <c r="F160" i="4"/>
  <c r="J164" i="4"/>
  <c r="F164" i="4"/>
  <c r="J168" i="4"/>
  <c r="F168" i="4"/>
  <c r="G6" i="5"/>
  <c r="N14" i="5"/>
  <c r="L18" i="5"/>
  <c r="N23" i="5"/>
  <c r="J23" i="5"/>
  <c r="N39" i="5"/>
  <c r="J39" i="5"/>
  <c r="J62" i="5"/>
  <c r="N62" i="5"/>
  <c r="J142" i="5"/>
  <c r="N142" i="5"/>
  <c r="N180" i="5"/>
  <c r="J180" i="5"/>
  <c r="J262" i="5"/>
  <c r="N262" i="5"/>
  <c r="N273" i="5"/>
  <c r="J273" i="5"/>
  <c r="L332" i="5"/>
  <c r="H332" i="5"/>
  <c r="N373" i="5"/>
  <c r="J373" i="5"/>
  <c r="H515" i="5"/>
  <c r="L515" i="5"/>
  <c r="H30" i="4"/>
  <c r="L35" i="4"/>
  <c r="L41" i="4"/>
  <c r="L45" i="4"/>
  <c r="J52" i="4"/>
  <c r="F52" i="4"/>
  <c r="L89" i="4"/>
  <c r="J108" i="4"/>
  <c r="F108" i="4"/>
  <c r="L133" i="4"/>
  <c r="L137" i="4"/>
  <c r="J144" i="4"/>
  <c r="F144" i="4"/>
  <c r="J196" i="4"/>
  <c r="F196" i="4"/>
  <c r="J212" i="4"/>
  <c r="F212" i="4"/>
  <c r="R6" i="5"/>
  <c r="Z6" i="5"/>
  <c r="AH6" i="5"/>
  <c r="N10" i="5"/>
  <c r="N18" i="5"/>
  <c r="I7" i="5"/>
  <c r="N21" i="5"/>
  <c r="H28" i="5"/>
  <c r="L30" i="5"/>
  <c r="L129" i="5"/>
  <c r="H129" i="5"/>
  <c r="F9" i="5"/>
  <c r="H163" i="5"/>
  <c r="L163" i="5"/>
  <c r="H197" i="5"/>
  <c r="L197" i="5"/>
  <c r="F12" i="5"/>
  <c r="H12" i="5" s="1"/>
  <c r="N212" i="5"/>
  <c r="J212" i="5"/>
  <c r="L245" i="5"/>
  <c r="L260" i="5"/>
  <c r="H260" i="5"/>
  <c r="L37" i="4"/>
  <c r="J44" i="4"/>
  <c r="F44" i="4"/>
  <c r="J48" i="4"/>
  <c r="F48" i="4"/>
  <c r="J92" i="4"/>
  <c r="F92" i="4"/>
  <c r="J96" i="4"/>
  <c r="F96" i="4"/>
  <c r="J100" i="4"/>
  <c r="F100" i="4"/>
  <c r="J104" i="4"/>
  <c r="F104" i="4"/>
  <c r="J140" i="4"/>
  <c r="F140" i="4"/>
  <c r="S6" i="5"/>
  <c r="AA6" i="5"/>
  <c r="AI6" i="5"/>
  <c r="N9" i="5"/>
  <c r="N35" i="5"/>
  <c r="J35" i="5"/>
  <c r="L42" i="5"/>
  <c r="N190" i="5"/>
  <c r="J190" i="5"/>
  <c r="N228" i="5"/>
  <c r="J228" i="5"/>
  <c r="J32" i="4"/>
  <c r="H34" i="4"/>
  <c r="J40" i="4"/>
  <c r="F40" i="4"/>
  <c r="L81" i="4"/>
  <c r="J88" i="4"/>
  <c r="F88" i="4"/>
  <c r="L125" i="4"/>
  <c r="J132" i="4"/>
  <c r="F132" i="4"/>
  <c r="J136" i="4"/>
  <c r="F136" i="4"/>
  <c r="L181" i="4"/>
  <c r="J200" i="4"/>
  <c r="F200" i="4"/>
  <c r="K6" i="5"/>
  <c r="L7" i="5"/>
  <c r="N8" i="5"/>
  <c r="L14" i="5"/>
  <c r="H14" i="5"/>
  <c r="F15" i="5"/>
  <c r="H15" i="5" s="1"/>
  <c r="L26" i="5"/>
  <c r="L61" i="5"/>
  <c r="H61" i="5"/>
  <c r="F8" i="5"/>
  <c r="H8" i="5" s="1"/>
  <c r="L145" i="5"/>
  <c r="H145" i="5"/>
  <c r="F10" i="5"/>
  <c r="H10" i="5" s="1"/>
  <c r="N160" i="5"/>
  <c r="J160" i="5"/>
  <c r="H164" i="5"/>
  <c r="L164" i="5"/>
  <c r="J184" i="5"/>
  <c r="N184" i="5"/>
  <c r="H213" i="5"/>
  <c r="L213" i="5"/>
  <c r="L21" i="5"/>
  <c r="L25" i="5"/>
  <c r="L29" i="5"/>
  <c r="L33" i="5"/>
  <c r="L37" i="5"/>
  <c r="L41" i="5"/>
  <c r="L69" i="5"/>
  <c r="H69" i="5"/>
  <c r="L73" i="5"/>
  <c r="H73" i="5"/>
  <c r="L77" i="5"/>
  <c r="H77" i="5"/>
  <c r="L81" i="5"/>
  <c r="H81" i="5"/>
  <c r="L85" i="5"/>
  <c r="H85" i="5"/>
  <c r="L89" i="5"/>
  <c r="H89" i="5"/>
  <c r="L93" i="5"/>
  <c r="H93" i="5"/>
  <c r="L97" i="5"/>
  <c r="H97" i="5"/>
  <c r="L101" i="5"/>
  <c r="H101" i="5"/>
  <c r="L105" i="5"/>
  <c r="H105" i="5"/>
  <c r="L109" i="5"/>
  <c r="H109" i="5"/>
  <c r="L113" i="5"/>
  <c r="H113" i="5"/>
  <c r="L117" i="5"/>
  <c r="H117" i="5"/>
  <c r="L121" i="5"/>
  <c r="H121" i="5"/>
  <c r="N152" i="5"/>
  <c r="J152" i="5"/>
  <c r="L175" i="5"/>
  <c r="H175" i="5"/>
  <c r="N179" i="5"/>
  <c r="J179" i="5"/>
  <c r="N238" i="5"/>
  <c r="J238" i="5"/>
  <c r="N253" i="5"/>
  <c r="J253" i="5"/>
  <c r="N281" i="5"/>
  <c r="J281" i="5"/>
  <c r="N297" i="5"/>
  <c r="J297" i="5"/>
  <c r="J20" i="5"/>
  <c r="J24" i="5"/>
  <c r="J28" i="5"/>
  <c r="J32" i="5"/>
  <c r="J36" i="5"/>
  <c r="H39" i="5"/>
  <c r="J40" i="5"/>
  <c r="H43" i="5"/>
  <c r="J44" i="5"/>
  <c r="H46" i="5"/>
  <c r="N58" i="5"/>
  <c r="L65" i="5"/>
  <c r="H65" i="5"/>
  <c r="L125" i="5"/>
  <c r="H125" i="5"/>
  <c r="N150" i="5"/>
  <c r="J150" i="5"/>
  <c r="H153" i="5"/>
  <c r="L153" i="5"/>
  <c r="J167" i="5"/>
  <c r="H182" i="5"/>
  <c r="N210" i="5"/>
  <c r="J210" i="5"/>
  <c r="L239" i="5"/>
  <c r="H239" i="5"/>
  <c r="H273" i="5"/>
  <c r="L273" i="5"/>
  <c r="L57" i="5"/>
  <c r="H57" i="5"/>
  <c r="L133" i="5"/>
  <c r="H133" i="5"/>
  <c r="N146" i="5"/>
  <c r="J146" i="5"/>
  <c r="L154" i="5"/>
  <c r="H154" i="5"/>
  <c r="L207" i="5"/>
  <c r="H207" i="5"/>
  <c r="H233" i="5"/>
  <c r="L233" i="5"/>
  <c r="H257" i="5"/>
  <c r="L257" i="5"/>
  <c r="L53" i="5"/>
  <c r="H53" i="5"/>
  <c r="L137" i="5"/>
  <c r="H137" i="5"/>
  <c r="N168" i="5"/>
  <c r="J168" i="5"/>
  <c r="N196" i="5"/>
  <c r="J196" i="5"/>
  <c r="H229" i="5"/>
  <c r="L229" i="5"/>
  <c r="N257" i="5"/>
  <c r="J257" i="5"/>
  <c r="L49" i="5"/>
  <c r="H49" i="5"/>
  <c r="L141" i="5"/>
  <c r="H141" i="5"/>
  <c r="J151" i="5"/>
  <c r="N159" i="5"/>
  <c r="J159" i="5"/>
  <c r="H162" i="5"/>
  <c r="N166" i="5"/>
  <c r="J166" i="5"/>
  <c r="H169" i="5"/>
  <c r="L169" i="5"/>
  <c r="H181" i="5"/>
  <c r="L181" i="5"/>
  <c r="H201" i="5"/>
  <c r="L201" i="5"/>
  <c r="N222" i="5"/>
  <c r="J222" i="5"/>
  <c r="N162" i="5"/>
  <c r="J162" i="5"/>
  <c r="N182" i="5"/>
  <c r="J182" i="5"/>
  <c r="N214" i="5"/>
  <c r="J214" i="5"/>
  <c r="N252" i="5"/>
  <c r="J252" i="5"/>
  <c r="N268" i="5"/>
  <c r="J268" i="5"/>
  <c r="L300" i="5"/>
  <c r="H300" i="5"/>
  <c r="J155" i="5"/>
  <c r="H159" i="5"/>
  <c r="H179" i="5"/>
  <c r="N186" i="5"/>
  <c r="J186" i="5"/>
  <c r="N218" i="5"/>
  <c r="J218" i="5"/>
  <c r="J250" i="5"/>
  <c r="N250" i="5"/>
  <c r="L287" i="5"/>
  <c r="H287" i="5"/>
  <c r="N313" i="5"/>
  <c r="J313" i="5"/>
  <c r="N194" i="5"/>
  <c r="J194" i="5"/>
  <c r="N226" i="5"/>
  <c r="J226" i="5"/>
  <c r="L264" i="5"/>
  <c r="H264" i="5"/>
  <c r="N285" i="5"/>
  <c r="J285" i="5"/>
  <c r="N348" i="5"/>
  <c r="J348" i="5"/>
  <c r="L152" i="5"/>
  <c r="N154" i="5"/>
  <c r="J154" i="5"/>
  <c r="L168" i="5"/>
  <c r="N170" i="5"/>
  <c r="J170" i="5"/>
  <c r="J183" i="5"/>
  <c r="N198" i="5"/>
  <c r="J198" i="5"/>
  <c r="N230" i="5"/>
  <c r="J230" i="5"/>
  <c r="J248" i="5"/>
  <c r="H251" i="5"/>
  <c r="H259" i="5"/>
  <c r="L259" i="5"/>
  <c r="N264" i="5"/>
  <c r="J264" i="5"/>
  <c r="H267" i="5"/>
  <c r="L267" i="5"/>
  <c r="H275" i="5"/>
  <c r="L275" i="5"/>
  <c r="H280" i="5"/>
  <c r="L296" i="5"/>
  <c r="H296" i="5"/>
  <c r="J147" i="5"/>
  <c r="N161" i="5"/>
  <c r="J163" i="5"/>
  <c r="H174" i="5"/>
  <c r="L185" i="5"/>
  <c r="N202" i="5"/>
  <c r="J202" i="5"/>
  <c r="L217" i="5"/>
  <c r="N234" i="5"/>
  <c r="J234" i="5"/>
  <c r="H265" i="5"/>
  <c r="L265" i="5"/>
  <c r="N288" i="5"/>
  <c r="J288" i="5"/>
  <c r="N317" i="5"/>
  <c r="J317" i="5"/>
  <c r="N243" i="5"/>
  <c r="J243" i="5"/>
  <c r="N280" i="5"/>
  <c r="J280" i="5"/>
  <c r="H625" i="5"/>
  <c r="L625" i="5"/>
  <c r="L283" i="5"/>
  <c r="H283" i="5"/>
  <c r="N377" i="5"/>
  <c r="J377" i="5"/>
  <c r="N381" i="5"/>
  <c r="J381" i="5"/>
  <c r="N385" i="5"/>
  <c r="J385" i="5"/>
  <c r="N389" i="5"/>
  <c r="J389" i="5"/>
  <c r="N393" i="5"/>
  <c r="J393" i="5"/>
  <c r="N397" i="5"/>
  <c r="J397" i="5"/>
  <c r="N401" i="5"/>
  <c r="J401" i="5"/>
  <c r="N405" i="5"/>
  <c r="J405" i="5"/>
  <c r="N409" i="5"/>
  <c r="J409" i="5"/>
  <c r="N413" i="5"/>
  <c r="J413" i="5"/>
  <c r="N417" i="5"/>
  <c r="J417" i="5"/>
  <c r="N421" i="5"/>
  <c r="J421" i="5"/>
  <c r="N425" i="5"/>
  <c r="J425" i="5"/>
  <c r="L436" i="5"/>
  <c r="H436" i="5"/>
  <c r="N441" i="5"/>
  <c r="J441" i="5"/>
  <c r="L452" i="5"/>
  <c r="H452" i="5"/>
  <c r="N457" i="5"/>
  <c r="J457" i="5"/>
  <c r="L468" i="5"/>
  <c r="H468" i="5"/>
  <c r="N473" i="5"/>
  <c r="J473" i="5"/>
  <c r="L510" i="5"/>
  <c r="H510" i="5"/>
  <c r="J556" i="5"/>
  <c r="N556" i="5"/>
  <c r="N594" i="5"/>
  <c r="J594" i="5"/>
  <c r="H605" i="5"/>
  <c r="L605" i="5"/>
  <c r="L249" i="5"/>
  <c r="L253" i="5"/>
  <c r="N260" i="5"/>
  <c r="J260" i="5"/>
  <c r="L269" i="5"/>
  <c r="N276" i="5"/>
  <c r="J276" i="5"/>
  <c r="L279" i="5"/>
  <c r="H279" i="5"/>
  <c r="N369" i="5"/>
  <c r="J369" i="5"/>
  <c r="J244" i="5"/>
  <c r="H248" i="5"/>
  <c r="N256" i="5"/>
  <c r="J256" i="5"/>
  <c r="N258" i="5"/>
  <c r="N272" i="5"/>
  <c r="J272" i="5"/>
  <c r="N274" i="5"/>
  <c r="N284" i="5"/>
  <c r="J284" i="5"/>
  <c r="J289" i="5"/>
  <c r="H304" i="5"/>
  <c r="J321" i="5"/>
  <c r="H336" i="5"/>
  <c r="N346" i="5"/>
  <c r="J346" i="5"/>
  <c r="N350" i="5"/>
  <c r="J350" i="5"/>
  <c r="N429" i="5"/>
  <c r="J429" i="5"/>
  <c r="L440" i="5"/>
  <c r="H440" i="5"/>
  <c r="N445" i="5"/>
  <c r="J445" i="5"/>
  <c r="L456" i="5"/>
  <c r="H456" i="5"/>
  <c r="N461" i="5"/>
  <c r="J461" i="5"/>
  <c r="L472" i="5"/>
  <c r="H472" i="5"/>
  <c r="N477" i="5"/>
  <c r="J477" i="5"/>
  <c r="L679" i="5"/>
  <c r="H679" i="5"/>
  <c r="H291" i="5"/>
  <c r="J292" i="5"/>
  <c r="H295" i="5"/>
  <c r="J296" i="5"/>
  <c r="H299" i="5"/>
  <c r="J300" i="5"/>
  <c r="H303" i="5"/>
  <c r="J304" i="5"/>
  <c r="H307" i="5"/>
  <c r="J308" i="5"/>
  <c r="H311" i="5"/>
  <c r="J312" i="5"/>
  <c r="H315" i="5"/>
  <c r="J316" i="5"/>
  <c r="H319" i="5"/>
  <c r="J320" i="5"/>
  <c r="H323" i="5"/>
  <c r="J324" i="5"/>
  <c r="H327" i="5"/>
  <c r="J328" i="5"/>
  <c r="H331" i="5"/>
  <c r="J332" i="5"/>
  <c r="H335" i="5"/>
  <c r="J336" i="5"/>
  <c r="H339" i="5"/>
  <c r="J340" i="5"/>
  <c r="J343" i="5"/>
  <c r="H347" i="5"/>
  <c r="J352" i="5"/>
  <c r="H354" i="5"/>
  <c r="H358" i="5"/>
  <c r="H362" i="5"/>
  <c r="L368" i="5"/>
  <c r="H368" i="5"/>
  <c r="L372" i="5"/>
  <c r="H372" i="5"/>
  <c r="L376" i="5"/>
  <c r="H376" i="5"/>
  <c r="L380" i="5"/>
  <c r="H380" i="5"/>
  <c r="L384" i="5"/>
  <c r="H384" i="5"/>
  <c r="L388" i="5"/>
  <c r="H388" i="5"/>
  <c r="L392" i="5"/>
  <c r="H392" i="5"/>
  <c r="L396" i="5"/>
  <c r="H396" i="5"/>
  <c r="L400" i="5"/>
  <c r="H400" i="5"/>
  <c r="L404" i="5"/>
  <c r="H404" i="5"/>
  <c r="L408" i="5"/>
  <c r="H408" i="5"/>
  <c r="L412" i="5"/>
  <c r="H412" i="5"/>
  <c r="L416" i="5"/>
  <c r="H416" i="5"/>
  <c r="L420" i="5"/>
  <c r="H420" i="5"/>
  <c r="L424" i="5"/>
  <c r="H424" i="5"/>
  <c r="N513" i="5"/>
  <c r="J513" i="5"/>
  <c r="H580" i="5"/>
  <c r="L580" i="5"/>
  <c r="N582" i="5"/>
  <c r="J582" i="5"/>
  <c r="H670" i="5"/>
  <c r="L670" i="5"/>
  <c r="L345" i="5"/>
  <c r="N354" i="5"/>
  <c r="J354" i="5"/>
  <c r="N358" i="5"/>
  <c r="J358" i="5"/>
  <c r="N362" i="5"/>
  <c r="J362" i="5"/>
  <c r="J366" i="5"/>
  <c r="J370" i="5"/>
  <c r="J374" i="5"/>
  <c r="L428" i="5"/>
  <c r="H428" i="5"/>
  <c r="N433" i="5"/>
  <c r="J433" i="5"/>
  <c r="L444" i="5"/>
  <c r="H444" i="5"/>
  <c r="N449" i="5"/>
  <c r="J449" i="5"/>
  <c r="L460" i="5"/>
  <c r="H460" i="5"/>
  <c r="N465" i="5"/>
  <c r="J465" i="5"/>
  <c r="L476" i="5"/>
  <c r="H476" i="5"/>
  <c r="H568" i="5"/>
  <c r="L568" i="5"/>
  <c r="L590" i="5"/>
  <c r="L664" i="5"/>
  <c r="J247" i="5"/>
  <c r="J251" i="5"/>
  <c r="J255" i="5"/>
  <c r="J259" i="5"/>
  <c r="J263" i="5"/>
  <c r="J267" i="5"/>
  <c r="J271" i="5"/>
  <c r="J275" i="5"/>
  <c r="J279" i="5"/>
  <c r="J283" i="5"/>
  <c r="J287" i="5"/>
  <c r="J291" i="5"/>
  <c r="J295" i="5"/>
  <c r="J299" i="5"/>
  <c r="J303" i="5"/>
  <c r="J307" i="5"/>
  <c r="J311" i="5"/>
  <c r="J315" i="5"/>
  <c r="J319" i="5"/>
  <c r="J323" i="5"/>
  <c r="J327" i="5"/>
  <c r="J331" i="5"/>
  <c r="J335" i="5"/>
  <c r="J339" i="5"/>
  <c r="N345" i="5"/>
  <c r="J347" i="5"/>
  <c r="L563" i="5"/>
  <c r="H563" i="5"/>
  <c r="H637" i="5"/>
  <c r="L637" i="5"/>
  <c r="N642" i="5"/>
  <c r="J642" i="5"/>
  <c r="N342" i="5"/>
  <c r="J342" i="5"/>
  <c r="L432" i="5"/>
  <c r="H432" i="5"/>
  <c r="N437" i="5"/>
  <c r="J437" i="5"/>
  <c r="L448" i="5"/>
  <c r="H448" i="5"/>
  <c r="N453" i="5"/>
  <c r="J453" i="5"/>
  <c r="L464" i="5"/>
  <c r="H464" i="5"/>
  <c r="N469" i="5"/>
  <c r="J469" i="5"/>
  <c r="J553" i="5"/>
  <c r="N553" i="5"/>
  <c r="L571" i="5"/>
  <c r="H571" i="5"/>
  <c r="N349" i="5"/>
  <c r="J351" i="5"/>
  <c r="L357" i="5"/>
  <c r="H357" i="5"/>
  <c r="L361" i="5"/>
  <c r="H361" i="5"/>
  <c r="H365" i="5"/>
  <c r="H369" i="5"/>
  <c r="H373" i="5"/>
  <c r="J561" i="5"/>
  <c r="N561" i="5"/>
  <c r="H612" i="5"/>
  <c r="L612" i="5"/>
  <c r="N614" i="5"/>
  <c r="J614" i="5"/>
  <c r="J627" i="5"/>
  <c r="N627" i="5"/>
  <c r="L632" i="5"/>
  <c r="H638" i="5"/>
  <c r="L638" i="5"/>
  <c r="L519" i="5"/>
  <c r="H519" i="5"/>
  <c r="L523" i="5"/>
  <c r="H523" i="5"/>
  <c r="L527" i="5"/>
  <c r="H527" i="5"/>
  <c r="L531" i="5"/>
  <c r="H531" i="5"/>
  <c r="L535" i="5"/>
  <c r="H535" i="5"/>
  <c r="L539" i="5"/>
  <c r="H539" i="5"/>
  <c r="L543" i="5"/>
  <c r="H543" i="5"/>
  <c r="L547" i="5"/>
  <c r="H547" i="5"/>
  <c r="L551" i="5"/>
  <c r="H551" i="5"/>
  <c r="H556" i="5"/>
  <c r="L556" i="5"/>
  <c r="J573" i="5"/>
  <c r="N573" i="5"/>
  <c r="N604" i="5"/>
  <c r="J604" i="5"/>
  <c r="J637" i="5"/>
  <c r="N637" i="5"/>
  <c r="J659" i="5"/>
  <c r="N659" i="5"/>
  <c r="J669" i="5"/>
  <c r="N669" i="5"/>
  <c r="L559" i="5"/>
  <c r="H559" i="5"/>
  <c r="H564" i="5"/>
  <c r="L564" i="5"/>
  <c r="J595" i="5"/>
  <c r="N595" i="5"/>
  <c r="J605" i="5"/>
  <c r="N605" i="5"/>
  <c r="H628" i="5"/>
  <c r="L628" i="5"/>
  <c r="N630" i="5"/>
  <c r="J630" i="5"/>
  <c r="N652" i="5"/>
  <c r="J652" i="5"/>
  <c r="H660" i="5"/>
  <c r="L660" i="5"/>
  <c r="N662" i="5"/>
  <c r="J662" i="5"/>
  <c r="H480" i="5"/>
  <c r="J481" i="5"/>
  <c r="H484" i="5"/>
  <c r="J485" i="5"/>
  <c r="H488" i="5"/>
  <c r="J489" i="5"/>
  <c r="H492" i="5"/>
  <c r="J493" i="5"/>
  <c r="H496" i="5"/>
  <c r="J497" i="5"/>
  <c r="H500" i="5"/>
  <c r="J501" i="5"/>
  <c r="H504" i="5"/>
  <c r="J505" i="5"/>
  <c r="H512" i="5"/>
  <c r="H552" i="5"/>
  <c r="L552" i="5"/>
  <c r="J569" i="5"/>
  <c r="N569" i="5"/>
  <c r="N578" i="5"/>
  <c r="J578" i="5"/>
  <c r="H596" i="5"/>
  <c r="L596" i="5"/>
  <c r="N598" i="5"/>
  <c r="J598" i="5"/>
  <c r="N610" i="5"/>
  <c r="J610" i="5"/>
  <c r="N620" i="5"/>
  <c r="J620" i="5"/>
  <c r="H653" i="5"/>
  <c r="L653" i="5"/>
  <c r="N508" i="5"/>
  <c r="H516" i="5"/>
  <c r="H520" i="5"/>
  <c r="H524" i="5"/>
  <c r="H528" i="5"/>
  <c r="H532" i="5"/>
  <c r="H536" i="5"/>
  <c r="H540" i="5"/>
  <c r="H544" i="5"/>
  <c r="H548" i="5"/>
  <c r="J557" i="5"/>
  <c r="N557" i="5"/>
  <c r="N564" i="5"/>
  <c r="L567" i="5"/>
  <c r="H567" i="5"/>
  <c r="H572" i="5"/>
  <c r="L572" i="5"/>
  <c r="N588" i="5"/>
  <c r="J588" i="5"/>
  <c r="L593" i="5"/>
  <c r="H621" i="5"/>
  <c r="L621" i="5"/>
  <c r="J643" i="5"/>
  <c r="N643" i="5"/>
  <c r="L648" i="5"/>
  <c r="J653" i="5"/>
  <c r="N653" i="5"/>
  <c r="N665" i="5"/>
  <c r="L555" i="5"/>
  <c r="H555" i="5"/>
  <c r="H560" i="5"/>
  <c r="L560" i="5"/>
  <c r="H589" i="5"/>
  <c r="L589" i="5"/>
  <c r="J621" i="5"/>
  <c r="N621" i="5"/>
  <c r="H644" i="5"/>
  <c r="L644" i="5"/>
  <c r="N646" i="5"/>
  <c r="J646" i="5"/>
  <c r="N658" i="5"/>
  <c r="J658" i="5"/>
  <c r="J675" i="5"/>
  <c r="N675" i="5"/>
  <c r="J507" i="5"/>
  <c r="N514" i="5"/>
  <c r="N516" i="5"/>
  <c r="N520" i="5"/>
  <c r="N524" i="5"/>
  <c r="N528" i="5"/>
  <c r="N532" i="5"/>
  <c r="N536" i="5"/>
  <c r="N540" i="5"/>
  <c r="N544" i="5"/>
  <c r="N548" i="5"/>
  <c r="J565" i="5"/>
  <c r="N565" i="5"/>
  <c r="N572" i="5"/>
  <c r="J579" i="5"/>
  <c r="N579" i="5"/>
  <c r="L584" i="5"/>
  <c r="J589" i="5"/>
  <c r="N589" i="5"/>
  <c r="L599" i="5"/>
  <c r="N601" i="5"/>
  <c r="J611" i="5"/>
  <c r="N611" i="5"/>
  <c r="L616" i="5"/>
  <c r="N626" i="5"/>
  <c r="J626" i="5"/>
  <c r="N636" i="5"/>
  <c r="J636" i="5"/>
  <c r="L641" i="5"/>
  <c r="N668" i="5"/>
  <c r="J668" i="5"/>
  <c r="N619" i="5"/>
  <c r="N635" i="5"/>
  <c r="N651" i="5"/>
  <c r="N667" i="5"/>
  <c r="H579" i="5"/>
  <c r="L582" i="5"/>
  <c r="J584" i="5"/>
  <c r="H595" i="5"/>
  <c r="L598" i="5"/>
  <c r="J600" i="5"/>
  <c r="H611" i="5"/>
  <c r="L614" i="5"/>
  <c r="J616" i="5"/>
  <c r="H627" i="5"/>
  <c r="L630" i="5"/>
  <c r="J632" i="5"/>
  <c r="H643" i="5"/>
  <c r="L646" i="5"/>
  <c r="J648" i="5"/>
  <c r="L662" i="5"/>
  <c r="J664" i="5"/>
  <c r="L678" i="5"/>
  <c r="H686" i="5"/>
  <c r="L686" i="5"/>
  <c r="L586" i="5"/>
  <c r="L602" i="5"/>
  <c r="L618" i="5"/>
  <c r="L634" i="5"/>
  <c r="J554" i="5"/>
  <c r="J558" i="5"/>
  <c r="J562" i="5"/>
  <c r="J566" i="5"/>
  <c r="J570" i="5"/>
  <c r="J574" i="5"/>
  <c r="L588" i="5"/>
  <c r="J590" i="5"/>
  <c r="L604" i="5"/>
  <c r="J606" i="5"/>
  <c r="L620" i="5"/>
  <c r="J622" i="5"/>
  <c r="L636" i="5"/>
  <c r="J638" i="5"/>
  <c r="L652" i="5"/>
  <c r="J654" i="5"/>
  <c r="H665" i="5"/>
  <c r="L668" i="5"/>
  <c r="J670" i="5"/>
  <c r="H681" i="5"/>
  <c r="L684" i="5"/>
  <c r="N677" i="5"/>
  <c r="H683" i="5"/>
  <c r="L672" i="5"/>
  <c r="N681" i="5"/>
  <c r="N687" i="5"/>
  <c r="J687" i="5"/>
  <c r="L15" i="5" l="1"/>
  <c r="N12" i="5"/>
  <c r="J6" i="3"/>
  <c r="N11" i="5"/>
  <c r="J11" i="5"/>
  <c r="L12" i="5"/>
  <c r="L9" i="5"/>
  <c r="H9" i="5"/>
  <c r="J7" i="5"/>
  <c r="N7" i="5"/>
  <c r="I6" i="5"/>
  <c r="J6" i="4"/>
  <c r="L8" i="5"/>
  <c r="L10" i="5"/>
  <c r="F6" i="5"/>
  <c r="H6" i="5" s="1"/>
  <c r="L6" i="3"/>
  <c r="L6" i="5" l="1"/>
  <c r="J6" i="5"/>
  <c r="N6" i="5"/>
</calcChain>
</file>

<file path=xl/sharedStrings.xml><?xml version="1.0" encoding="utf-8"?>
<sst xmlns="http://schemas.openxmlformats.org/spreadsheetml/2006/main" count="5932" uniqueCount="5192">
  <si>
    <t>Au 1er janvier 2024</t>
  </si>
  <si>
    <t>Ensemble du parc (Lovac+Rpls)</t>
  </si>
  <si>
    <t>Parc privé (Lovac 2024)</t>
  </si>
  <si>
    <t>Parc public (RPLS 2024), vacance à +2ans</t>
  </si>
  <si>
    <t>A la commune</t>
  </si>
  <si>
    <t>Nombre de logements vacants de +2 ans</t>
  </si>
  <si>
    <t>Nombre de logements vacants</t>
  </si>
  <si>
    <t>Caractéristiques des logements vacants</t>
  </si>
  <si>
    <t>Classement cadastrale des logements vacants</t>
  </si>
  <si>
    <t>Localisation des logements vacants</t>
  </si>
  <si>
    <t>Caractéristiques des logements vacants de +2ans</t>
  </si>
  <si>
    <t>Nb de lgts vacants +2 ans</t>
  </si>
  <si>
    <t>Nb de lgts</t>
  </si>
  <si>
    <t>% de lgts vacants +2ans</t>
  </si>
  <si>
    <t>Nb de lgts vacants +5 ans</t>
  </si>
  <si>
    <t>% de lgts vacants +5ans</t>
  </si>
  <si>
    <t>Représentation du parc privé dans les lgts vacants de +2ans</t>
  </si>
  <si>
    <t>Représentation du parc privé dans les lgts vacants de +5ans</t>
  </si>
  <si>
    <t>Période de construction des logements vacants</t>
  </si>
  <si>
    <t>Nature des logements vacants</t>
  </si>
  <si>
    <t>Typologie des logements vacants</t>
  </si>
  <si>
    <t>Classe 1 : Zone Centre</t>
  </si>
  <si>
    <t>Classe 2 : Zone Péri-centre</t>
  </si>
  <si>
    <t>Classe 3 : Zone Hors agglomération</t>
  </si>
  <si>
    <t>Avant 1949</t>
  </si>
  <si>
    <t>Entre 1950 et 1979</t>
  </si>
  <si>
    <t>Entre 1980 et 1999</t>
  </si>
  <si>
    <t>Depuis 2000</t>
  </si>
  <si>
    <t>Maisons</t>
  </si>
  <si>
    <t>Appartements</t>
  </si>
  <si>
    <t>Petits (T1-T2)</t>
  </si>
  <si>
    <t>Moyens (T3-T4)</t>
  </si>
  <si>
    <t>Grands (T5 et +)</t>
  </si>
  <si>
    <t>Nb</t>
  </si>
  <si>
    <t>%</t>
  </si>
  <si>
    <t>Entre 1979 et 1999</t>
  </si>
  <si>
    <t>Nouvelle-Aquitaine</t>
  </si>
  <si>
    <t>Charente</t>
  </si>
  <si>
    <t>Charente-Maritime</t>
  </si>
  <si>
    <t>Corrèze</t>
  </si>
  <si>
    <t>Creuse</t>
  </si>
  <si>
    <t>Dordogne</t>
  </si>
  <si>
    <t>Gironde</t>
  </si>
  <si>
    <t>Landes</t>
  </si>
  <si>
    <t>Lot-et-Garonne</t>
  </si>
  <si>
    <t>Pyrénées-Atlantiques</t>
  </si>
  <si>
    <t>Deux-Sèvres</t>
  </si>
  <si>
    <t>Vienne</t>
  </si>
  <si>
    <t>Haute-Vienne</t>
  </si>
  <si>
    <t>ABZAC</t>
  </si>
  <si>
    <t>LES ADJOTS</t>
  </si>
  <si>
    <t>AGRIS</t>
  </si>
  <si>
    <t>AIGRE</t>
  </si>
  <si>
    <t>ALLOUE</t>
  </si>
  <si>
    <t>AMBERAC</t>
  </si>
  <si>
    <t>AMBERNAC</t>
  </si>
  <si>
    <t>ANAIS</t>
  </si>
  <si>
    <t>ANGEAC-CHAMPAGNE</t>
  </si>
  <si>
    <t>ANGEAC-CHARENTE</t>
  </si>
  <si>
    <t>ANGEDUC</t>
  </si>
  <si>
    <t>ANGOULEME</t>
  </si>
  <si>
    <t>ANSAC-SUR-VIENNE</t>
  </si>
  <si>
    <t>ARS</t>
  </si>
  <si>
    <t>ASNIERES-SUR-NOUERE</t>
  </si>
  <si>
    <t>AUBETERRE-SUR-DRONNE</t>
  </si>
  <si>
    <t>AUNAC-SUR-CHARENTE</t>
  </si>
  <si>
    <t>AUSSAC-VADALLE</t>
  </si>
  <si>
    <t>BAIGNES-SAINTE-RADEGONDE</t>
  </si>
  <si>
    <t>BALZAC</t>
  </si>
  <si>
    <t>BARBEZIERES</t>
  </si>
  <si>
    <t>BARBEZIEUX-SAINT-HILAIRE</t>
  </si>
  <si>
    <t>BARDENAC</t>
  </si>
  <si>
    <t>BARRET</t>
  </si>
  <si>
    <t>BARRO</t>
  </si>
  <si>
    <t>BASSAC</t>
  </si>
  <si>
    <t>BAZAC</t>
  </si>
  <si>
    <t>BEAULIEU-SUR-SONNETTE</t>
  </si>
  <si>
    <t>BECHERESSE</t>
  </si>
  <si>
    <t>BELLON</t>
  </si>
  <si>
    <t>BENEST</t>
  </si>
  <si>
    <t>BERNAC</t>
  </si>
  <si>
    <t>BERNEUIL</t>
  </si>
  <si>
    <t>BESSAC</t>
  </si>
  <si>
    <t>BESSE</t>
  </si>
  <si>
    <t>BIOUSSAC</t>
  </si>
  <si>
    <t>BIRAC</t>
  </si>
  <si>
    <t>COTEAUX DU BLANZACAIS</t>
  </si>
  <si>
    <t>BLANZAGUET-SAINT-CYBARD</t>
  </si>
  <si>
    <t>BOISBRETEAU</t>
  </si>
  <si>
    <t>BONNES</t>
  </si>
  <si>
    <t>BONNEUIL</t>
  </si>
  <si>
    <t>BORS (CANTON DE TUDE-ET-LAVALETTE)</t>
  </si>
  <si>
    <t>BORS (CANTON DE CHARENTE-SUD)</t>
  </si>
  <si>
    <t>LE BOUCHAGE</t>
  </si>
  <si>
    <t>BOUEX</t>
  </si>
  <si>
    <t>BOURG-CHARENTE</t>
  </si>
  <si>
    <t>BOUTEVILLE</t>
  </si>
  <si>
    <t>BOUTIERS-SAINT-TROJAN</t>
  </si>
  <si>
    <t>BRETTES</t>
  </si>
  <si>
    <t>BREVILLE</t>
  </si>
  <si>
    <t>BRIE</t>
  </si>
  <si>
    <t>BRIE-SOUS-BARBEZIEUX</t>
  </si>
  <si>
    <t>BRIE-SOUS-CHALAIS</t>
  </si>
  <si>
    <t>BRIGUEUIL</t>
  </si>
  <si>
    <t>BRILLAC</t>
  </si>
  <si>
    <t>BROSSAC</t>
  </si>
  <si>
    <t>BUNZAC</t>
  </si>
  <si>
    <t>CELLEFROUIN</t>
  </si>
  <si>
    <t>CELLETTES</t>
  </si>
  <si>
    <t>CHABANAIS</t>
  </si>
  <si>
    <t>CHABRAC</t>
  </si>
  <si>
    <t>CHADURIE</t>
  </si>
  <si>
    <t>CHALAIS</t>
  </si>
  <si>
    <t>CHALLIGNAC</t>
  </si>
  <si>
    <t>CHAMPAGNE-VIGNY</t>
  </si>
  <si>
    <t>CHAMPAGNE-MOUTON</t>
  </si>
  <si>
    <t>CHAMPMILLON</t>
  </si>
  <si>
    <t>CHAMPNIERS</t>
  </si>
  <si>
    <t>CHANTILLAC</t>
  </si>
  <si>
    <t>LA CHAPELLE</t>
  </si>
  <si>
    <t>BOISNE-LA TUDE</t>
  </si>
  <si>
    <t>CHARME</t>
  </si>
  <si>
    <t>CHARRAS</t>
  </si>
  <si>
    <t>CHASSENEUIL-SUR-BONNIEURE</t>
  </si>
  <si>
    <t>CHASSENON</t>
  </si>
  <si>
    <t>CHASSIECQ</t>
  </si>
  <si>
    <t>CHASSORS</t>
  </si>
  <si>
    <t>CHATEAUBERNARD</t>
  </si>
  <si>
    <t>CHATEAUNEUF-SUR-CHARENTE</t>
  </si>
  <si>
    <t>CHATIGNAC</t>
  </si>
  <si>
    <t>CHAZELLES</t>
  </si>
  <si>
    <t>CHENON</t>
  </si>
  <si>
    <t>CHERVES-CHATELARS</t>
  </si>
  <si>
    <t>CHERVES-RICHEMONT</t>
  </si>
  <si>
    <t>LA CHEVRERIE</t>
  </si>
  <si>
    <t>CHILLAC</t>
  </si>
  <si>
    <t>CHIRAC</t>
  </si>
  <si>
    <t>CLAIX</t>
  </si>
  <si>
    <t>COGNAC</t>
  </si>
  <si>
    <t>COMBIERS</t>
  </si>
  <si>
    <t>CONDAC</t>
  </si>
  <si>
    <t>CONDEON</t>
  </si>
  <si>
    <t>CONFOLENS</t>
  </si>
  <si>
    <t>COULGENS</t>
  </si>
  <si>
    <t>COULONGES</t>
  </si>
  <si>
    <t>COURBILLAC</t>
  </si>
  <si>
    <t>COURCOME</t>
  </si>
  <si>
    <t>COURGEAC</t>
  </si>
  <si>
    <t>COURLAC</t>
  </si>
  <si>
    <t>LA COURONNE</t>
  </si>
  <si>
    <t>COUTURE</t>
  </si>
  <si>
    <t>CRITEUIL-LA-MAGDELEINE</t>
  </si>
  <si>
    <t>CURAC</t>
  </si>
  <si>
    <t>DEVIAT</t>
  </si>
  <si>
    <t>DIGNAC</t>
  </si>
  <si>
    <t>DIRAC</t>
  </si>
  <si>
    <t>DOUZAT</t>
  </si>
  <si>
    <t>EBREON</t>
  </si>
  <si>
    <t>ECHALLAT</t>
  </si>
  <si>
    <t>ECURAS</t>
  </si>
  <si>
    <t>EDON</t>
  </si>
  <si>
    <t>EMPURE</t>
  </si>
  <si>
    <t>EPENEDE</t>
  </si>
  <si>
    <t>LES ESSARDS</t>
  </si>
  <si>
    <t>ESSE</t>
  </si>
  <si>
    <t>ETAGNAC</t>
  </si>
  <si>
    <t>ETRIAC</t>
  </si>
  <si>
    <t>EXIDEUIL</t>
  </si>
  <si>
    <t>EYMOUTHIERS</t>
  </si>
  <si>
    <t>LA FAYE</t>
  </si>
  <si>
    <t>FEUILLADE</t>
  </si>
  <si>
    <t>FLEAC</t>
  </si>
  <si>
    <t>FLEURAC</t>
  </si>
  <si>
    <t>FONTENILLE</t>
  </si>
  <si>
    <t>LA FORET-DE-TESSE</t>
  </si>
  <si>
    <t>FOUQUEBRUNE</t>
  </si>
  <si>
    <t>FOUQUEURE</t>
  </si>
  <si>
    <t>FOUSSIGNAC</t>
  </si>
  <si>
    <t>GARAT</t>
  </si>
  <si>
    <t>GENAC-BIGNAC</t>
  </si>
  <si>
    <t>GENSAC-LA-PALLUE</t>
  </si>
  <si>
    <t>GENTE</t>
  </si>
  <si>
    <t>GIMEUX</t>
  </si>
  <si>
    <t>GONDEVILLE</t>
  </si>
  <si>
    <t>GOND-PONTOUVRE</t>
  </si>
  <si>
    <t>LES GOURS</t>
  </si>
  <si>
    <t>LE GRAND-MADIEU</t>
  </si>
  <si>
    <t>GRASSAC</t>
  </si>
  <si>
    <t>GUIMPS</t>
  </si>
  <si>
    <t>GUIZENGEARD</t>
  </si>
  <si>
    <t>GURAT</t>
  </si>
  <si>
    <t>HIERSAC</t>
  </si>
  <si>
    <t>HIESSE</t>
  </si>
  <si>
    <t>HOULETTE</t>
  </si>
  <si>
    <t>L'ISLE-D'ESPAGNAC</t>
  </si>
  <si>
    <t>JARNAC</t>
  </si>
  <si>
    <t>JAULDES</t>
  </si>
  <si>
    <t>JAVREZAC</t>
  </si>
  <si>
    <t>JUIGNAC</t>
  </si>
  <si>
    <t>JUILLAC-LE-COQ</t>
  </si>
  <si>
    <t>JUILLE</t>
  </si>
  <si>
    <t>JULIENNE</t>
  </si>
  <si>
    <t>VAL DES VIGNES</t>
  </si>
  <si>
    <t>LACHAISE</t>
  </si>
  <si>
    <t>LADIVILLE</t>
  </si>
  <si>
    <t>LAGARDE-SUR-LE-NE</t>
  </si>
  <si>
    <t>LAPRADE</t>
  </si>
  <si>
    <t>LESSAC</t>
  </si>
  <si>
    <t>LESTERPS</t>
  </si>
  <si>
    <t>LESIGNAC-DURAND</t>
  </si>
  <si>
    <t>LICHERES</t>
  </si>
  <si>
    <t>LIGNE</t>
  </si>
  <si>
    <t>LIGNIERES-SONNEVILLE</t>
  </si>
  <si>
    <t>LINARS</t>
  </si>
  <si>
    <t>LE LINDOIS</t>
  </si>
  <si>
    <t>LONDIGNY</t>
  </si>
  <si>
    <t>LONGRE</t>
  </si>
  <si>
    <t>LONNES</t>
  </si>
  <si>
    <t>TERRES-DE-HAUTE-CHARENTE</t>
  </si>
  <si>
    <t>LOUZAC-SAINT-ANDRE</t>
  </si>
  <si>
    <t>LUPSAULT</t>
  </si>
  <si>
    <t>LUSSAC</t>
  </si>
  <si>
    <t>LUXE</t>
  </si>
  <si>
    <t>LA MAGDELEINE</t>
  </si>
  <si>
    <t>MAGNAC-LAVALETTE-VILLARS</t>
  </si>
  <si>
    <t>MAGNAC-SUR-TOUVRE</t>
  </si>
  <si>
    <t>MAINE-DE-BOIXE</t>
  </si>
  <si>
    <t>MAINZAC</t>
  </si>
  <si>
    <t>BELLEVIGNE</t>
  </si>
  <si>
    <t>MANOT</t>
  </si>
  <si>
    <t>MANSLE</t>
  </si>
  <si>
    <t>MARCILLAC-LANVILLE</t>
  </si>
  <si>
    <t>MAREUIL</t>
  </si>
  <si>
    <t>MARILLAC-LE-FRANC</t>
  </si>
  <si>
    <t>MARSAC</t>
  </si>
  <si>
    <t>MARTHON</t>
  </si>
  <si>
    <t>MASSIGNAC</t>
  </si>
  <si>
    <t>MAZEROLLES</t>
  </si>
  <si>
    <t>MEDILLAC</t>
  </si>
  <si>
    <t>MERIGNAC</t>
  </si>
  <si>
    <t>MERPINS</t>
  </si>
  <si>
    <t>MESNAC</t>
  </si>
  <si>
    <t>LES METAIRIES</t>
  </si>
  <si>
    <t>MONS</t>
  </si>
  <si>
    <t>MONTBOYER</t>
  </si>
  <si>
    <t>MONTBRON</t>
  </si>
  <si>
    <t>MONTMERAC</t>
  </si>
  <si>
    <t>MONTEMBOEUF</t>
  </si>
  <si>
    <t>MONTIGNAC-CHARENTE</t>
  </si>
  <si>
    <t>MONTIGNAC-LE-COQ</t>
  </si>
  <si>
    <t>MONTJEAN</t>
  </si>
  <si>
    <t>MONTMOREAU</t>
  </si>
  <si>
    <t>MONTROLLET</t>
  </si>
  <si>
    <t>MORNAC</t>
  </si>
  <si>
    <t>MOSNAC</t>
  </si>
  <si>
    <t>MOULIDARS</t>
  </si>
  <si>
    <t>MOUTHIERS-SUR-BOEME</t>
  </si>
  <si>
    <t>MOUTON</t>
  </si>
  <si>
    <t>MOUTONNEAU</t>
  </si>
  <si>
    <t>MOUZON</t>
  </si>
  <si>
    <t>NABINAUD</t>
  </si>
  <si>
    <t>NANCLARS</t>
  </si>
  <si>
    <t>NANTEUIL-EN-VALLEE</t>
  </si>
  <si>
    <t>NERCILLAC</t>
  </si>
  <si>
    <t>NERSAC</t>
  </si>
  <si>
    <t>NIEUIL</t>
  </si>
  <si>
    <t>NONAC</t>
  </si>
  <si>
    <t>ORADOUR</t>
  </si>
  <si>
    <t>ORADOUR-FANAIS</t>
  </si>
  <si>
    <t>ORGEDEUIL</t>
  </si>
  <si>
    <t>ORIOLLES</t>
  </si>
  <si>
    <t>ORIVAL</t>
  </si>
  <si>
    <t>PAIZAY-NAUDOUIN-EMBOURIE</t>
  </si>
  <si>
    <t>PALLUAUD</t>
  </si>
  <si>
    <t>PARZAC</t>
  </si>
  <si>
    <t>PASSIRAC</t>
  </si>
  <si>
    <t>PERIGNAC</t>
  </si>
  <si>
    <t>PILLAC</t>
  </si>
  <si>
    <t>LES PINS</t>
  </si>
  <si>
    <t>PLASSAC-ROUFFIAC</t>
  </si>
  <si>
    <t>PLEUVILLE</t>
  </si>
  <si>
    <t>POULLIGNAC</t>
  </si>
  <si>
    <t>POURSAC</t>
  </si>
  <si>
    <t>PRANZAC</t>
  </si>
  <si>
    <t>PRESSIGNAC</t>
  </si>
  <si>
    <t>PUYMOYEN</t>
  </si>
  <si>
    <t>PUYREAUX</t>
  </si>
  <si>
    <t>RAIX</t>
  </si>
  <si>
    <t>RANVILLE-BREUILLAUD</t>
  </si>
  <si>
    <t>REIGNAC</t>
  </si>
  <si>
    <t>REPARSAC</t>
  </si>
  <si>
    <t>RIOUX-MARTIN</t>
  </si>
  <si>
    <t>RIVIERES</t>
  </si>
  <si>
    <t>LA ROCHEFOUCAULD</t>
  </si>
  <si>
    <t>LA ROCHETTE</t>
  </si>
  <si>
    <t>RONSENAC</t>
  </si>
  <si>
    <t>ROUFFIAC</t>
  </si>
  <si>
    <t>ROUGNAC</t>
  </si>
  <si>
    <t>ROUILLAC</t>
  </si>
  <si>
    <t>ROULLET-SAINT-ESTEPHE</t>
  </si>
  <si>
    <t>ROUSSINES</t>
  </si>
  <si>
    <t>ROUZEDE</t>
  </si>
  <si>
    <t>RUELLE-SUR-TOUVRE</t>
  </si>
  <si>
    <t>RUFFEC</t>
  </si>
  <si>
    <t>SAINT-ADJUTORY</t>
  </si>
  <si>
    <t>SAINT-AMANT-DE-BOIXE</t>
  </si>
  <si>
    <t>GRAVES-SAINT-AMANT</t>
  </si>
  <si>
    <t>SAINT-AMANT-DE-NOUERE</t>
  </si>
  <si>
    <t>SAINT-ANGEAU</t>
  </si>
  <si>
    <t>SAINT-AULAIS-LA-CHAPELLE</t>
  </si>
  <si>
    <t>SAINT-AVIT</t>
  </si>
  <si>
    <t>SAINT-BONNET</t>
  </si>
  <si>
    <t>SAINT-BRICE</t>
  </si>
  <si>
    <t>SAINT-CHRISTOPHE</t>
  </si>
  <si>
    <t>SAINT-CIERS-SUR-BONNIEURE</t>
  </si>
  <si>
    <t>SAINT-CLAUD</t>
  </si>
  <si>
    <t>SAINT-COUTANT</t>
  </si>
  <si>
    <t>SAINT-CYBARDEAUX</t>
  </si>
  <si>
    <t>SAINT-FELIX</t>
  </si>
  <si>
    <t>SAINT-FORT-SUR-LE-NE</t>
  </si>
  <si>
    <t>SAINT-FRAIGNE</t>
  </si>
  <si>
    <t>SAINT-FRONT</t>
  </si>
  <si>
    <t>SAINT-GENIS-D'HIERSAC</t>
  </si>
  <si>
    <t>SAINT-GEORGES</t>
  </si>
  <si>
    <t>SAINT-GERMAIN-DE-MONTBRON</t>
  </si>
  <si>
    <t>SAINT-GOURSON</t>
  </si>
  <si>
    <t>SAINT-GROUX</t>
  </si>
  <si>
    <t>SAINT-LAURENT-DE-CERIS</t>
  </si>
  <si>
    <t>SAINT-LAURENT-DE-COGNAC</t>
  </si>
  <si>
    <t>SAINT-LAURENT-DES-COMBES</t>
  </si>
  <si>
    <t>SAINT-MARTIAL</t>
  </si>
  <si>
    <t>SAINT-MARTIN-DU-CLOCHER</t>
  </si>
  <si>
    <t>SAINT-MARY</t>
  </si>
  <si>
    <t>SAINT-MAURICE-DES-LIONS</t>
  </si>
  <si>
    <t>SAINT-MEDARD</t>
  </si>
  <si>
    <t>AUGE-SAINT-MEDARD</t>
  </si>
  <si>
    <t>SAINT-MEME-LES-CARRIERES</t>
  </si>
  <si>
    <t>SAINT-MICHEL</t>
  </si>
  <si>
    <t>SAINT-PALAIS-DU-NE</t>
  </si>
  <si>
    <t>SAINT-PREUIL</t>
  </si>
  <si>
    <t>SAINT-QUENTIN-SUR-CHARENTE</t>
  </si>
  <si>
    <t>SAINT-QUENTIN-DE-CHALAIS</t>
  </si>
  <si>
    <t>SAINT-ROMAIN</t>
  </si>
  <si>
    <t>SAINT-SATURNIN</t>
  </si>
  <si>
    <t>SAINTE-SEVERE</t>
  </si>
  <si>
    <t>SAINT-SEVERIN</t>
  </si>
  <si>
    <t>SAINT-SIMON</t>
  </si>
  <si>
    <t>SAINT-SORNIN</t>
  </si>
  <si>
    <t>SAINTE-SOULINE</t>
  </si>
  <si>
    <t>SAINT-SULPICE-DE-RUFFEC</t>
  </si>
  <si>
    <t>SAINT-VALLIER</t>
  </si>
  <si>
    <t>SAINT-YRIEIX-SUR-CHARENTE</t>
  </si>
  <si>
    <t>SALLES-D'ANGLES</t>
  </si>
  <si>
    <t>SALLES-DE-BARBEZIEUX</t>
  </si>
  <si>
    <t>SALLES-DE-VILLEFAGNAN</t>
  </si>
  <si>
    <t>SALLES-LAVALETTE</t>
  </si>
  <si>
    <t>SAULGOND</t>
  </si>
  <si>
    <t>SAUVAGNAC</t>
  </si>
  <si>
    <t>SAUVIGNAC</t>
  </si>
  <si>
    <t>SEGONZAC</t>
  </si>
  <si>
    <t>SERS</t>
  </si>
  <si>
    <t>SIGOGNE</t>
  </si>
  <si>
    <t>SIREUIL</t>
  </si>
  <si>
    <t>SOUFFRIGNAC</t>
  </si>
  <si>
    <t>SOUVIGNE</t>
  </si>
  <si>
    <t>SOYAUX</t>
  </si>
  <si>
    <t>SUAUX</t>
  </si>
  <si>
    <t>LA TACHE</t>
  </si>
  <si>
    <t>TAIZE-AIZIE</t>
  </si>
  <si>
    <t>TAPONNAT-FLEURIGNAC</t>
  </si>
  <si>
    <t>LE TATRE</t>
  </si>
  <si>
    <t>THEIL-RABIER</t>
  </si>
  <si>
    <t>TORSAC</t>
  </si>
  <si>
    <t>TOURRIERS</t>
  </si>
  <si>
    <t>TOUVERAC</t>
  </si>
  <si>
    <t>TOUVRE</t>
  </si>
  <si>
    <t>TRIAC-LAUTRAIT</t>
  </si>
  <si>
    <t>TROIS-PALIS</t>
  </si>
  <si>
    <t>TURGON</t>
  </si>
  <si>
    <t>TUSSON</t>
  </si>
  <si>
    <t>VALENCE</t>
  </si>
  <si>
    <t>VARS</t>
  </si>
  <si>
    <t>VAUX-LAVALETTE</t>
  </si>
  <si>
    <t>VAUX-ROUILLAC</t>
  </si>
  <si>
    <t>VENTOUSE</t>
  </si>
  <si>
    <t>VERDILLE</t>
  </si>
  <si>
    <t>VERNEUIL</t>
  </si>
  <si>
    <t>VERRIERES</t>
  </si>
  <si>
    <t>VERTEUIL-SUR-CHARENTE</t>
  </si>
  <si>
    <t>VERVANT</t>
  </si>
  <si>
    <t>VIBRAC</t>
  </si>
  <si>
    <t>LE VIEUX-CERIER</t>
  </si>
  <si>
    <t>VIEUX-RUFFEC</t>
  </si>
  <si>
    <t>VIGNOLLES</t>
  </si>
  <si>
    <t>VILHONNEUR</t>
  </si>
  <si>
    <t>VILLEBOIS-LAVALETTE</t>
  </si>
  <si>
    <t>VILLEFAGNAN</t>
  </si>
  <si>
    <t>VILLEJOUBERT</t>
  </si>
  <si>
    <t>VILLIERS-LE-ROUX</t>
  </si>
  <si>
    <t>VILLOGNON</t>
  </si>
  <si>
    <t>VINDELLE</t>
  </si>
  <si>
    <t>VITRAC-SAINT-VINCENT</t>
  </si>
  <si>
    <t>VOEUIL-ET-GIGET</t>
  </si>
  <si>
    <t>VOUHARTE</t>
  </si>
  <si>
    <t>VOULGEZAC</t>
  </si>
  <si>
    <t>VOUTHON</t>
  </si>
  <si>
    <t>VOUZAN</t>
  </si>
  <si>
    <t>XAMBES</t>
  </si>
  <si>
    <t>YVIERS</t>
  </si>
  <si>
    <t>YVRAC-ET-MALLEYRAND</t>
  </si>
  <si>
    <t>AGUDELLE</t>
  </si>
  <si>
    <t>AIGREFEUILLE-D'AUNIS</t>
  </si>
  <si>
    <t>ILE-D'AIX</t>
  </si>
  <si>
    <t>ALLAS-BOCAGE</t>
  </si>
  <si>
    <t>ALLAS-CHAMPAGNE</t>
  </si>
  <si>
    <t>ANDILLY</t>
  </si>
  <si>
    <t>ANGLIERS</t>
  </si>
  <si>
    <t>ANGOULINS</t>
  </si>
  <si>
    <t>ANNEPONT</t>
  </si>
  <si>
    <t>ANNEZAY</t>
  </si>
  <si>
    <t>ANTEZANT-LA-CHAPELLE</t>
  </si>
  <si>
    <t>ARCES</t>
  </si>
  <si>
    <t>ARCHIAC</t>
  </si>
  <si>
    <t>ARCHINGEAY</t>
  </si>
  <si>
    <t>ARDILLIERES</t>
  </si>
  <si>
    <t>ARS-EN-RE</t>
  </si>
  <si>
    <t>ARTHENAC</t>
  </si>
  <si>
    <t>ARVERT</t>
  </si>
  <si>
    <t>ASNIERES-LA-GIRAUD</t>
  </si>
  <si>
    <t>AUJAC</t>
  </si>
  <si>
    <t>AULNAY</t>
  </si>
  <si>
    <t>AUMAGNE</t>
  </si>
  <si>
    <t>AUTHON-EBEON</t>
  </si>
  <si>
    <t>AVY</t>
  </si>
  <si>
    <t>AYTRE</t>
  </si>
  <si>
    <t>BAGNIZEAU</t>
  </si>
  <si>
    <t>BALANZAC</t>
  </si>
  <si>
    <t>BALLANS</t>
  </si>
  <si>
    <t>BALLON</t>
  </si>
  <si>
    <t>LA BARDE</t>
  </si>
  <si>
    <t>BARZAN</t>
  </si>
  <si>
    <t>BAZAUGES</t>
  </si>
  <si>
    <t>BEAUGEAY</t>
  </si>
  <si>
    <t>BEAUVAIS-SUR-MATHA</t>
  </si>
  <si>
    <t>BEDENAC</t>
  </si>
  <si>
    <t>BELLUIRE</t>
  </si>
  <si>
    <t>BENON</t>
  </si>
  <si>
    <t>BERCLOUX</t>
  </si>
  <si>
    <t>BERNAY-SAINT-MARTIN</t>
  </si>
  <si>
    <t>BEURLAY</t>
  </si>
  <si>
    <t>BIGNAY</t>
  </si>
  <si>
    <t>BIRON</t>
  </si>
  <si>
    <t>BLANZAC-LES-MATHA</t>
  </si>
  <si>
    <t>BLANZAY-SUR-BOUTONNE</t>
  </si>
  <si>
    <t>BOIS</t>
  </si>
  <si>
    <t>LE BOIS-PLAGE-EN-RE</t>
  </si>
  <si>
    <t>BOISREDON</t>
  </si>
  <si>
    <t>BORDS</t>
  </si>
  <si>
    <t>BORESSE-ET-MARTRON</t>
  </si>
  <si>
    <t>BOSCAMNANT</t>
  </si>
  <si>
    <t>BOUGNEAU</t>
  </si>
  <si>
    <t>BOUHET</t>
  </si>
  <si>
    <t>BOURCEFRANC-LE-CHAPUS</t>
  </si>
  <si>
    <t>BOURGNEUF</t>
  </si>
  <si>
    <t>BOUTENAC-TOUVENT</t>
  </si>
  <si>
    <t>BRAN</t>
  </si>
  <si>
    <t>BRESDON</t>
  </si>
  <si>
    <t>BREUIL-LA-REORTE</t>
  </si>
  <si>
    <t>BREUILLET</t>
  </si>
  <si>
    <t>BREUIL-MAGNE</t>
  </si>
  <si>
    <t>BRIE-SOUS-ARCHIAC</t>
  </si>
  <si>
    <t>BRIE-SOUS-MATHA</t>
  </si>
  <si>
    <t>BRIE-SOUS-MORTAGNE</t>
  </si>
  <si>
    <t>BRIVES-SUR-CHARENTE</t>
  </si>
  <si>
    <t>BRIZAMBOURG</t>
  </si>
  <si>
    <t>LA BROUSSE</t>
  </si>
  <si>
    <t>BURIE</t>
  </si>
  <si>
    <t>BUSSAC-SUR-CHARENTE</t>
  </si>
  <si>
    <t>BUSSAC-FORET</t>
  </si>
  <si>
    <t>CABARIOT</t>
  </si>
  <si>
    <t>CELLES</t>
  </si>
  <si>
    <t>CERCOUX</t>
  </si>
  <si>
    <t>CHADENAC</t>
  </si>
  <si>
    <t>CHAILLEVETTE</t>
  </si>
  <si>
    <t>CHAMBON</t>
  </si>
  <si>
    <t>CHAMOUILLAC</t>
  </si>
  <si>
    <t>CHAMPAGNAC</t>
  </si>
  <si>
    <t>CHAMPAGNE</t>
  </si>
  <si>
    <t>CHAMPAGNOLLES</t>
  </si>
  <si>
    <t>CHAMPDOLENT</t>
  </si>
  <si>
    <t>CHANIERS</t>
  </si>
  <si>
    <t>CHANTEMERLE-SUR-LA-SOIE</t>
  </si>
  <si>
    <t>LA CHAPELLE-DES-POTS</t>
  </si>
  <si>
    <t>CHARRON</t>
  </si>
  <si>
    <t>CHARTUZAC</t>
  </si>
  <si>
    <t>LE CHATEAU-D'OLERON</t>
  </si>
  <si>
    <t>CHATELAILLON-PLAGE</t>
  </si>
  <si>
    <t>CHATENET</t>
  </si>
  <si>
    <t>CHAUNAC</t>
  </si>
  <si>
    <t>LE CHAY</t>
  </si>
  <si>
    <t>CHENAC-SAINT-SEURIN-D'UZET</t>
  </si>
  <si>
    <t>CHEPNIERS</t>
  </si>
  <si>
    <t>CHERAC</t>
  </si>
  <si>
    <t>CHERBONNIERES</t>
  </si>
  <si>
    <t>CHERMIGNAC</t>
  </si>
  <si>
    <t>CHEVANCEAUX</t>
  </si>
  <si>
    <t>CHIVES</t>
  </si>
  <si>
    <t>CIERZAC</t>
  </si>
  <si>
    <t>CIRE-D'AUNIS</t>
  </si>
  <si>
    <t>CLAM</t>
  </si>
  <si>
    <t>CLAVETTE</t>
  </si>
  <si>
    <t>CLERAC</t>
  </si>
  <si>
    <t>CLION</t>
  </si>
  <si>
    <t>LA CLISSE</t>
  </si>
  <si>
    <t>LA CLOTTE</t>
  </si>
  <si>
    <t>COIVERT</t>
  </si>
  <si>
    <t>COLOMBIERS</t>
  </si>
  <si>
    <t>CONSAC</t>
  </si>
  <si>
    <t>CONTRE</t>
  </si>
  <si>
    <t>CORIGNAC</t>
  </si>
  <si>
    <t>CORME-ECLUSE</t>
  </si>
  <si>
    <t>CORME-ROYAL</t>
  </si>
  <si>
    <t>LA COUARDE-SUR-MER</t>
  </si>
  <si>
    <t>COURANT</t>
  </si>
  <si>
    <t>COURCELLES</t>
  </si>
  <si>
    <t>COURCERAC</t>
  </si>
  <si>
    <t>COURCON</t>
  </si>
  <si>
    <t>COURCOURY</t>
  </si>
  <si>
    <t>COURPIGNAC</t>
  </si>
  <si>
    <t>COUX</t>
  </si>
  <si>
    <t>COZES</t>
  </si>
  <si>
    <t>CRAMCHABAN</t>
  </si>
  <si>
    <t>CRAVANS</t>
  </si>
  <si>
    <t>CRAZANNES</t>
  </si>
  <si>
    <t>CRESSE</t>
  </si>
  <si>
    <t>CROIX-CHAPEAU</t>
  </si>
  <si>
    <t>LA CROIX-COMTESSE</t>
  </si>
  <si>
    <t>DAMPIERRE-SUR-BOUTONNE</t>
  </si>
  <si>
    <t>DOEUIL-SUR-LE-MIGNON</t>
  </si>
  <si>
    <t>DOLUS-D'OLERON</t>
  </si>
  <si>
    <t>DOMPIERRE-SUR-CHARENTE</t>
  </si>
  <si>
    <t>DOMPIERRE-SUR-MER</t>
  </si>
  <si>
    <t>LE DOUHET</t>
  </si>
  <si>
    <t>ECHEBRUNE</t>
  </si>
  <si>
    <t>ECHILLAIS</t>
  </si>
  <si>
    <t>ECOYEUX</t>
  </si>
  <si>
    <t>ECURAT</t>
  </si>
  <si>
    <t>LES EDUTS</t>
  </si>
  <si>
    <t>LES EGLISES-D'ARGENTEUIL</t>
  </si>
  <si>
    <t>L'EGUILLE</t>
  </si>
  <si>
    <t>EPARGNES</t>
  </si>
  <si>
    <t>ESNANDES</t>
  </si>
  <si>
    <t>ETAULES</t>
  </si>
  <si>
    <t>EXPIREMONT</t>
  </si>
  <si>
    <t>FENIOUX</t>
  </si>
  <si>
    <t>FERRIERES</t>
  </si>
  <si>
    <t>FLEAC-SUR-SEUGNE</t>
  </si>
  <si>
    <t>FLOIRAC</t>
  </si>
  <si>
    <t>LA FLOTTE</t>
  </si>
  <si>
    <t>FONTAINE-CHALENDRAY</t>
  </si>
  <si>
    <t>FONTAINES-D'OZILLAC</t>
  </si>
  <si>
    <t>FONTCOUVERTE</t>
  </si>
  <si>
    <t>FONTENET</t>
  </si>
  <si>
    <t>FORGES</t>
  </si>
  <si>
    <t>LE FOUILLOUX</t>
  </si>
  <si>
    <t>FOURAS</t>
  </si>
  <si>
    <t>GEAY</t>
  </si>
  <si>
    <t>GEMOZAC</t>
  </si>
  <si>
    <t>LA GENETOUZE</t>
  </si>
  <si>
    <t>GENOUILLE</t>
  </si>
  <si>
    <t>GERMIGNAC</t>
  </si>
  <si>
    <t>GIBOURNE</t>
  </si>
  <si>
    <t>LE GICQ</t>
  </si>
  <si>
    <t>GIVREZAC</t>
  </si>
  <si>
    <t>LES GONDS</t>
  </si>
  <si>
    <t>GOURVILLETTE</t>
  </si>
  <si>
    <t>GRANDJEAN</t>
  </si>
  <si>
    <t>LA GREVE-SUR-MIGNON</t>
  </si>
  <si>
    <t>GREZAC</t>
  </si>
  <si>
    <t>LA GRIPPERIE-SAINT-SYMPHORIEN</t>
  </si>
  <si>
    <t>LE GUA</t>
  </si>
  <si>
    <t>LE GUE-D'ALLERE</t>
  </si>
  <si>
    <t>GUITINIERES</t>
  </si>
  <si>
    <t>HAIMPS</t>
  </si>
  <si>
    <t>L'HOUMEAU</t>
  </si>
  <si>
    <t>LA JARD</t>
  </si>
  <si>
    <t>JARNAC-CHAMPAGNE</t>
  </si>
  <si>
    <t>LA JARNE</t>
  </si>
  <si>
    <t>LA JARRIE</t>
  </si>
  <si>
    <t>LA JARRIE-AUDOUIN</t>
  </si>
  <si>
    <t>JAZENNES</t>
  </si>
  <si>
    <t>JONZAC</t>
  </si>
  <si>
    <t>JUICQ</t>
  </si>
  <si>
    <t>JUSSAS</t>
  </si>
  <si>
    <t>LAGORD</t>
  </si>
  <si>
    <t>LA LAIGNE</t>
  </si>
  <si>
    <t>LANDES</t>
  </si>
  <si>
    <t>LANDRAIS</t>
  </si>
  <si>
    <t>LEOVILLE</t>
  </si>
  <si>
    <t>LOIRE-LES-MARAIS</t>
  </si>
  <si>
    <t>LOIRE-SUR-NIE</t>
  </si>
  <si>
    <t>LOIX</t>
  </si>
  <si>
    <t>LONGEVES</t>
  </si>
  <si>
    <t>LONZAC</t>
  </si>
  <si>
    <t>LORIGNAC</t>
  </si>
  <si>
    <t>LOULAY</t>
  </si>
  <si>
    <t>LOUZIGNAC</t>
  </si>
  <si>
    <t>LOZAY</t>
  </si>
  <si>
    <t>LUCHAT</t>
  </si>
  <si>
    <t>LUSSANT</t>
  </si>
  <si>
    <t>MACQUEVILLE</t>
  </si>
  <si>
    <t>MARANS</t>
  </si>
  <si>
    <t>MARENNES</t>
  </si>
  <si>
    <t>MARIGNAC</t>
  </si>
  <si>
    <t>MARSAIS</t>
  </si>
  <si>
    <t>MARSILLY</t>
  </si>
  <si>
    <t>MASSAC</t>
  </si>
  <si>
    <t>MATHA</t>
  </si>
  <si>
    <t>LES MATHES</t>
  </si>
  <si>
    <t>MAZERAY</t>
  </si>
  <si>
    <t>MEDIS</t>
  </si>
  <si>
    <t>MESCHERS-SUR-GIRONDE</t>
  </si>
  <si>
    <t>MESSAC</t>
  </si>
  <si>
    <t>MEURSAC</t>
  </si>
  <si>
    <t>MEUX</t>
  </si>
  <si>
    <t>MIGRE</t>
  </si>
  <si>
    <t>MIGRON</t>
  </si>
  <si>
    <t>MIRAMBEAU</t>
  </si>
  <si>
    <t>MOEZE</t>
  </si>
  <si>
    <t>MONTENDRE</t>
  </si>
  <si>
    <t>MONTGUYON</t>
  </si>
  <si>
    <t>MONTILS</t>
  </si>
  <si>
    <t>MONTLIEU-LA-GARDE</t>
  </si>
  <si>
    <t>MONTPELLIER-DE-MEDILLAN</t>
  </si>
  <si>
    <t>MONTROY</t>
  </si>
  <si>
    <t>MORAGNE</t>
  </si>
  <si>
    <t>MORNAC-SUR-SEUDRE</t>
  </si>
  <si>
    <t>MORTAGNE-SUR-GIRONDE</t>
  </si>
  <si>
    <t>MORTIERS</t>
  </si>
  <si>
    <t>LE MUNG</t>
  </si>
  <si>
    <t>MURON</t>
  </si>
  <si>
    <t>NACHAMPS</t>
  </si>
  <si>
    <t>NANCRAS</t>
  </si>
  <si>
    <t>NANTILLE</t>
  </si>
  <si>
    <t>NERE</t>
  </si>
  <si>
    <t>NEUILLAC</t>
  </si>
  <si>
    <t>NEULLES</t>
  </si>
  <si>
    <t>NEUVICQ</t>
  </si>
  <si>
    <t>NEUVICQ-LE-CHATEAU</t>
  </si>
  <si>
    <t>NIEUL-LES-SAINTES</t>
  </si>
  <si>
    <t>NIEUL-LE-VIROUIL</t>
  </si>
  <si>
    <t>NIEUL-SUR-MER</t>
  </si>
  <si>
    <t>NIEULLE-SUR-SEUDRE</t>
  </si>
  <si>
    <t>LES NOUILLERS</t>
  </si>
  <si>
    <t>NUAILLE-D'AUNIS</t>
  </si>
  <si>
    <t>NUAILLE-SUR-BOUTONNE</t>
  </si>
  <si>
    <t>ORIGNOLLES</t>
  </si>
  <si>
    <t>OZILLAC</t>
  </si>
  <si>
    <t>PAILLE</t>
  </si>
  <si>
    <t>PERIGNY</t>
  </si>
  <si>
    <t>PESSINES</t>
  </si>
  <si>
    <t>LE PIN</t>
  </si>
  <si>
    <t>ESSOUVERT</t>
  </si>
  <si>
    <t>PISANY</t>
  </si>
  <si>
    <t>PLASSAC</t>
  </si>
  <si>
    <t>PLASSAY</t>
  </si>
  <si>
    <t>POLIGNAC</t>
  </si>
  <si>
    <t>POMMIERS-MOULONS</t>
  </si>
  <si>
    <t>PONS</t>
  </si>
  <si>
    <t>PONT-L'ABBE-D'ARNOULT</t>
  </si>
  <si>
    <t>PORT-D'ENVAUX</t>
  </si>
  <si>
    <t>LES PORTES-EN-RE</t>
  </si>
  <si>
    <t>POUILLAC</t>
  </si>
  <si>
    <t>POURSAY-GARNAUD</t>
  </si>
  <si>
    <t>PREGUILLAC</t>
  </si>
  <si>
    <t>PRIGNAC</t>
  </si>
  <si>
    <t>PUILBOREAU</t>
  </si>
  <si>
    <t>PUY-DU-LAC</t>
  </si>
  <si>
    <t>PUYRAVAULT</t>
  </si>
  <si>
    <t>PUYROLLAND</t>
  </si>
  <si>
    <t>REAUX SUR TREFLE</t>
  </si>
  <si>
    <t>RETAUD</t>
  </si>
  <si>
    <t>RIVEDOUX-PLAGE</t>
  </si>
  <si>
    <t>RIOUX</t>
  </si>
  <si>
    <t>ROCHEFORT</t>
  </si>
  <si>
    <t>LA ROCHELLE</t>
  </si>
  <si>
    <t>ROMAZIERES</t>
  </si>
  <si>
    <t>ROMEGOUX</t>
  </si>
  <si>
    <t>LA RONDE</t>
  </si>
  <si>
    <t>ROUFFIGNAC</t>
  </si>
  <si>
    <t>ROYAN</t>
  </si>
  <si>
    <t>SABLONCEAUX</t>
  </si>
  <si>
    <t>SAINT-AGNANT</t>
  </si>
  <si>
    <t>SAINT-AIGULIN</t>
  </si>
  <si>
    <t>SAINT-ANDRE-DE-LIDON</t>
  </si>
  <si>
    <t>SAINT-AUGUSTIN</t>
  </si>
  <si>
    <t>SAINT-BONNET-SUR-GIRONDE</t>
  </si>
  <si>
    <t>SAINT-BRIS-DES-BOIS</t>
  </si>
  <si>
    <t>SAINT-CESAIRE</t>
  </si>
  <si>
    <t>SAINT-CIERS-CHAMPAGNE</t>
  </si>
  <si>
    <t>SAINT-CIERS-DU-TAILLON</t>
  </si>
  <si>
    <t>SAINT-CLEMENT-DES-BALEINES</t>
  </si>
  <si>
    <t>SAINTE-COLOMBE</t>
  </si>
  <si>
    <t>SAINT-COUTANT-LE-GRAND</t>
  </si>
  <si>
    <t>SAINT-CREPIN</t>
  </si>
  <si>
    <t>SAINT-CYR-DU-DORET</t>
  </si>
  <si>
    <t>SAINT-DENIS-D'OLERON</t>
  </si>
  <si>
    <t>SAINT-DIZANT-DU-BOIS</t>
  </si>
  <si>
    <t>SAINT-DIZANT-DU-GUA</t>
  </si>
  <si>
    <t>SAINT-EUGENE</t>
  </si>
  <si>
    <t>SAINT-FORT-SUR-GIRONDE</t>
  </si>
  <si>
    <t>SAINT-FROULT</t>
  </si>
  <si>
    <t>SAINTE-GEMME</t>
  </si>
  <si>
    <t>SAINT-GENIS-DE-SAINTONGE</t>
  </si>
  <si>
    <t>SAINT-GEORGES-ANTIGNAC</t>
  </si>
  <si>
    <t>SAINT-GEORGES-DE-DIDONNE</t>
  </si>
  <si>
    <t>SAINT-GEORGES-DES-AGOUTS</t>
  </si>
  <si>
    <t>SAINT-GEORGES-DES-COTEAUX</t>
  </si>
  <si>
    <t>SAINT-GEORGES-D'OLERON</t>
  </si>
  <si>
    <t>SAINT-GEORGES-DU-BOIS</t>
  </si>
  <si>
    <t>SAINT-GERMAIN-DE-LUSIGNAN</t>
  </si>
  <si>
    <t>SAINT-GERMAIN-DE-MARENCENNES</t>
  </si>
  <si>
    <t>SAINT-GERMAIN-DE-VIBRAC</t>
  </si>
  <si>
    <t>SAINT-GERMAIN-DU-SEUDRE</t>
  </si>
  <si>
    <t>SAINT-GREGOIRE-D'ARDENNES</t>
  </si>
  <si>
    <t>SAINT-HILAIRE-DE-VILLEFRANCHE</t>
  </si>
  <si>
    <t>SAINT-HILAIRE-DU-BOIS</t>
  </si>
  <si>
    <t>SAINT-HIPPOLYTE</t>
  </si>
  <si>
    <t>SAINT-JEAN-D'ANGELY</t>
  </si>
  <si>
    <t>SAINT-JEAN-D'ANGLE</t>
  </si>
  <si>
    <t>SAINT-JEAN-DE-LIVERSAY</t>
  </si>
  <si>
    <t>SAINT-JULIEN-DE-L'ESCAP</t>
  </si>
  <si>
    <t>SAINT-JUST-LUZAC</t>
  </si>
  <si>
    <t>SAINT-LAURENT-DE-LA-PREE</t>
  </si>
  <si>
    <t>SAINT-LEGER</t>
  </si>
  <si>
    <t>SAINTE-LHEURINE</t>
  </si>
  <si>
    <t>SAINT-LOUP</t>
  </si>
  <si>
    <t>SAINT-MAIGRIN</t>
  </si>
  <si>
    <t>SAINT-MANDE-SUR-BREDOIRE</t>
  </si>
  <si>
    <t>SAINT-MARD</t>
  </si>
  <si>
    <t>SAINTE-MARIE-DE-RE</t>
  </si>
  <si>
    <t>SAINT-MARTIAL-DE-MIRAMBEAU</t>
  </si>
  <si>
    <t>SAINT-MARTIAL-DE-VITATERNE</t>
  </si>
  <si>
    <t>SAINT-MARTIAL-SUR-NE</t>
  </si>
  <si>
    <t>SAINT-MARTIN-D'ARY</t>
  </si>
  <si>
    <t>SAINT-MARTIN-DE-COUX</t>
  </si>
  <si>
    <t>SAINT-MARTIN-DE-JUILLERS</t>
  </si>
  <si>
    <t>SAINT-MARTIN-DE-RE</t>
  </si>
  <si>
    <t>SAINT-MEDARD-D'AUNIS</t>
  </si>
  <si>
    <t>SAINTE-MEME</t>
  </si>
  <si>
    <t>SAINT-NAZAIRE-SUR-CHARENTE</t>
  </si>
  <si>
    <t>SAINT-OUEN-D'AUNIS</t>
  </si>
  <si>
    <t>SAINT-OUEN-LA-THENE</t>
  </si>
  <si>
    <t>SAINT-PALAIS-DE-NEGRIGNAC</t>
  </si>
  <si>
    <t>SAINT-PALAIS-DE-PHIOLIN</t>
  </si>
  <si>
    <t>SAINT-PALAIS-SUR-MER</t>
  </si>
  <si>
    <t>SAINT-PARDOULT</t>
  </si>
  <si>
    <t>SAINT-PIERRE-D'AMILLY</t>
  </si>
  <si>
    <t>SAINT-PIERRE-DE-JUILLERS</t>
  </si>
  <si>
    <t>SAINT-PIERRE-DE-L'ISLE</t>
  </si>
  <si>
    <t>SAINT-PIERRE-D'OLERON</t>
  </si>
  <si>
    <t>SAINT-PIERRE-DU-PALAIS</t>
  </si>
  <si>
    <t>SAINT-PORCHAIRE</t>
  </si>
  <si>
    <t>SAINT-QUANTIN-DE-RANCANNE</t>
  </si>
  <si>
    <t>SAINTE-RADEGONDE</t>
  </si>
  <si>
    <t>SAINTE-RAMEE</t>
  </si>
  <si>
    <t>SAINT-ROGATIEN</t>
  </si>
  <si>
    <t>SAINT-ROMAIN-DE-BENET</t>
  </si>
  <si>
    <t>SAINT-SATURNIN-DU-BOIS</t>
  </si>
  <si>
    <t>SAINT-SAUVANT</t>
  </si>
  <si>
    <t>SAINT-SAUVEUR-D'AUNIS</t>
  </si>
  <si>
    <t>SAINT-SAVINIEN</t>
  </si>
  <si>
    <t>SAINT-SEURIN-DE-PALENNE</t>
  </si>
  <si>
    <t>SAINT-SEVER-DE-SAINTONGE</t>
  </si>
  <si>
    <t>SAINT-SEVERIN-SUR-BOUTONNE</t>
  </si>
  <si>
    <t>SAINT-SIGISMOND-DE-CLERMONT</t>
  </si>
  <si>
    <t>SAINT-SIMON-DE-BORDES</t>
  </si>
  <si>
    <t>SAINT-SIMON-DE-PELLOUAILLE</t>
  </si>
  <si>
    <t>SAINT-SORLIN-DE-CONAC</t>
  </si>
  <si>
    <t>SAINTE-SOULLE</t>
  </si>
  <si>
    <t>SAINT-SULPICE-D'ARNOULT</t>
  </si>
  <si>
    <t>SAINT-SULPICE-DE-ROYAN</t>
  </si>
  <si>
    <t>SAINT-THOMAS-DE-CONAC</t>
  </si>
  <si>
    <t>SAINT-TROJAN-LES-BAINS</t>
  </si>
  <si>
    <t>SAINT-VAIZE</t>
  </si>
  <si>
    <t>SAINT-VIVIEN</t>
  </si>
  <si>
    <t>SAINT-XANDRE</t>
  </si>
  <si>
    <t>SAINTES</t>
  </si>
  <si>
    <t>SALEIGNES</t>
  </si>
  <si>
    <t>SALIGNAC-DE-MIRAMBEAU</t>
  </si>
  <si>
    <t>SALIGNAC-SUR-CHARENTE</t>
  </si>
  <si>
    <t>SALLES-SUR-MER</t>
  </si>
  <si>
    <t>SAUJON</t>
  </si>
  <si>
    <t>SEIGNE</t>
  </si>
  <si>
    <t>SEMILLAC</t>
  </si>
  <si>
    <t>SEMOUSSAC</t>
  </si>
  <si>
    <t>SEMUSSAC</t>
  </si>
  <si>
    <t>LE SEURE</t>
  </si>
  <si>
    <t>SIECQ</t>
  </si>
  <si>
    <t>SONNAC</t>
  </si>
  <si>
    <t>SOUBISE</t>
  </si>
  <si>
    <t>SOUBRAN</t>
  </si>
  <si>
    <t>SOULIGNONNE</t>
  </si>
  <si>
    <t>SOUMERAS</t>
  </si>
  <si>
    <t>SOUSMOULINS</t>
  </si>
  <si>
    <t>SURGERES</t>
  </si>
  <si>
    <t>TAILLANT</t>
  </si>
  <si>
    <t>TAILLEBOURG</t>
  </si>
  <si>
    <t>TALMONT-SUR-GIRONDE</t>
  </si>
  <si>
    <t>TANZAC</t>
  </si>
  <si>
    <t>TAUGON</t>
  </si>
  <si>
    <t>TERNANT</t>
  </si>
  <si>
    <t>TESSON</t>
  </si>
  <si>
    <t>THAIMS</t>
  </si>
  <si>
    <t>THAIRE</t>
  </si>
  <si>
    <t>THENAC</t>
  </si>
  <si>
    <t>THEZAC</t>
  </si>
  <si>
    <t>THORS</t>
  </si>
  <si>
    <t>LE THOU</t>
  </si>
  <si>
    <t>TONNAY-BOUTONNE</t>
  </si>
  <si>
    <t>TONNAY-CHARENTE</t>
  </si>
  <si>
    <t>TORXE</t>
  </si>
  <si>
    <t>LES TOUCHES-DE-PERIGNY</t>
  </si>
  <si>
    <t>LA TREMBLADE</t>
  </si>
  <si>
    <t>TRIZAY</t>
  </si>
  <si>
    <t>TUGERAS-SAINT-MAURICE</t>
  </si>
  <si>
    <t>LA VALLEE</t>
  </si>
  <si>
    <t>LA DEVISE</t>
  </si>
  <si>
    <t>VANZAC</t>
  </si>
  <si>
    <t>VARAIZE</t>
  </si>
  <si>
    <t>VARZAY</t>
  </si>
  <si>
    <t>VAUX-SUR-MER</t>
  </si>
  <si>
    <t>VENERAND</t>
  </si>
  <si>
    <t>VERGEROUX</t>
  </si>
  <si>
    <t>VERGNE</t>
  </si>
  <si>
    <t>LA VERGNE</t>
  </si>
  <si>
    <t>VERINES</t>
  </si>
  <si>
    <t>VILLARS-EN-PONS</t>
  </si>
  <si>
    <t>VILLARS-LES-BOIS</t>
  </si>
  <si>
    <t>LA VILLEDIEU</t>
  </si>
  <si>
    <t>VILLEDOUX</t>
  </si>
  <si>
    <t>VILLEMORIN</t>
  </si>
  <si>
    <t>VILLENEUVE-LA-COMTESSE</t>
  </si>
  <si>
    <t>VILLEXAVIER</t>
  </si>
  <si>
    <t>VILLIERS-COUTURE</t>
  </si>
  <si>
    <t>VINAX</t>
  </si>
  <si>
    <t>VIROLLET</t>
  </si>
  <si>
    <t>VIRSON</t>
  </si>
  <si>
    <t>VOISSAY</t>
  </si>
  <si>
    <t>VOUHE</t>
  </si>
  <si>
    <t>YVES</t>
  </si>
  <si>
    <t>PORT-DES-BARQUES</t>
  </si>
  <si>
    <t>LE GRAND-VILLAGE-PLAGE</t>
  </si>
  <si>
    <t>LA BREE-LES-BAINS</t>
  </si>
  <si>
    <t>AFFIEUX</t>
  </si>
  <si>
    <t>AIX</t>
  </si>
  <si>
    <t>ALBIGNAC</t>
  </si>
  <si>
    <t>ALBUSSAC</t>
  </si>
  <si>
    <t>ALLASSAC</t>
  </si>
  <si>
    <t>ALLEYRAT</t>
  </si>
  <si>
    <t>ALTILLAC</t>
  </si>
  <si>
    <t>AMBRUGEAT</t>
  </si>
  <si>
    <t>LES ANGLES-SUR-CORREZE</t>
  </si>
  <si>
    <t>ARGENTAT-SUR-DORDOGNE</t>
  </si>
  <si>
    <t>ARNAC-POMPADOUR</t>
  </si>
  <si>
    <t>ASTAILLAC</t>
  </si>
  <si>
    <t>AUBAZINES</t>
  </si>
  <si>
    <t>AURIAC</t>
  </si>
  <si>
    <t>AYEN</t>
  </si>
  <si>
    <t>BAR</t>
  </si>
  <si>
    <t>BASSIGNAC-LE-BAS</t>
  </si>
  <si>
    <t>BASSIGNAC-LE-HAUT</t>
  </si>
  <si>
    <t>BEAULIEU-SUR-DORDOGNE</t>
  </si>
  <si>
    <t>BEAUMONT</t>
  </si>
  <si>
    <t>BELLECHASSAGNE</t>
  </si>
  <si>
    <t>BENAYES</t>
  </si>
  <si>
    <t>BEYNAT</t>
  </si>
  <si>
    <t>BEYSSAC</t>
  </si>
  <si>
    <t>BEYSSENAC</t>
  </si>
  <si>
    <t>BILHAC</t>
  </si>
  <si>
    <t>BONNEFOND</t>
  </si>
  <si>
    <t>BORT-LES-ORGUES</t>
  </si>
  <si>
    <t>BRANCEILLES</t>
  </si>
  <si>
    <t>BRIGNAC-LA-PLAINE</t>
  </si>
  <si>
    <t>BRIVE-LA-GAILLARDE</t>
  </si>
  <si>
    <t>BUGEAT</t>
  </si>
  <si>
    <t>CAMPS-SAINT-MATHURIN-LEOBAZEL</t>
  </si>
  <si>
    <t>CHABRIGNAC</t>
  </si>
  <si>
    <t>CHAMBERET</t>
  </si>
  <si>
    <t>CHAMBOULIVE</t>
  </si>
  <si>
    <t>CHAMEYRAT</t>
  </si>
  <si>
    <t>CHAMPAGNAC-LA-NOAILLE</t>
  </si>
  <si>
    <t>CHAMPAGNAC-LA-PRUNE</t>
  </si>
  <si>
    <t>CHANAC-LES-MINES</t>
  </si>
  <si>
    <t>CHANTEIX</t>
  </si>
  <si>
    <t>LA CHAPELLE-AUX-BROCS</t>
  </si>
  <si>
    <t>LA CHAPELLE-AUX-SAINTS</t>
  </si>
  <si>
    <t>LA CHAPELLE-SAINT-GERAUD</t>
  </si>
  <si>
    <t xml:space="preserve">LA CHAPELLE SPINASSE </t>
  </si>
  <si>
    <t>CHARTRIER-FERRIERE</t>
  </si>
  <si>
    <t>LE CHASTANG</t>
  </si>
  <si>
    <t>CHASTEAUX</t>
  </si>
  <si>
    <t>CHAUFFOUR-SUR-VELL</t>
  </si>
  <si>
    <t>CHAUMEIL</t>
  </si>
  <si>
    <t>CHAVANAC</t>
  </si>
  <si>
    <t>CHAVEROCHE</t>
  </si>
  <si>
    <t>CHENAILLER-MASCHEIX</t>
  </si>
  <si>
    <t>CHIRAC-BELLEVUE</t>
  </si>
  <si>
    <t>CLERGOUX</t>
  </si>
  <si>
    <t>COLLONGES-LA-ROUGE</t>
  </si>
  <si>
    <t>COMBRESSOL</t>
  </si>
  <si>
    <t>CONCEZE</t>
  </si>
  <si>
    <t>CONDAT-SUR-GANAVEIX</t>
  </si>
  <si>
    <t>CORNIL</t>
  </si>
  <si>
    <t>CORREZE</t>
  </si>
  <si>
    <t>COSNAC</t>
  </si>
  <si>
    <t>COUFFY-SUR-SARSONNE</t>
  </si>
  <si>
    <t>COURTEIX</t>
  </si>
  <si>
    <t>CUBLAC</t>
  </si>
  <si>
    <t>CUREMONTE</t>
  </si>
  <si>
    <t>DAMPNIAT</t>
  </si>
  <si>
    <t>DARAZAC</t>
  </si>
  <si>
    <t>DARNETS</t>
  </si>
  <si>
    <t>DAVIGNAC</t>
  </si>
  <si>
    <t>DONZENAC</t>
  </si>
  <si>
    <t>EGLETONS</t>
  </si>
  <si>
    <t>L'EGLISE-AUX-BOIS</t>
  </si>
  <si>
    <t>ESPAGNAC</t>
  </si>
  <si>
    <t>ESPARTIGNAC</t>
  </si>
  <si>
    <t>ESTIVALS</t>
  </si>
  <si>
    <t>ESTIVAUX</t>
  </si>
  <si>
    <t>EYBURIE</t>
  </si>
  <si>
    <t>EYGURANDE</t>
  </si>
  <si>
    <t>EYREIN</t>
  </si>
  <si>
    <t>FAVARS</t>
  </si>
  <si>
    <t>FEYT</t>
  </si>
  <si>
    <t>GIMEL-LES-CASCADES</t>
  </si>
  <si>
    <t>GOULLES</t>
  </si>
  <si>
    <t>GOURDON-MURAT</t>
  </si>
  <si>
    <t>GRANDSAIGNE</t>
  </si>
  <si>
    <t>GROS-CHASTANG</t>
  </si>
  <si>
    <t>GUMOND</t>
  </si>
  <si>
    <t>HAUTEFAGE</t>
  </si>
  <si>
    <t>JUGEALS-NAZARETH</t>
  </si>
  <si>
    <t>JUILLAC</t>
  </si>
  <si>
    <t>LACELLE</t>
  </si>
  <si>
    <t>LADIGNAC-SUR-RONDELLES</t>
  </si>
  <si>
    <t>LAFAGE-SUR-SOMBRE</t>
  </si>
  <si>
    <t>LAGARDE-ENVAL</t>
  </si>
  <si>
    <t>LAGLEYGEOLLE</t>
  </si>
  <si>
    <t>LAGRAULIERE</t>
  </si>
  <si>
    <t>LAGUENNE</t>
  </si>
  <si>
    <t>LAMAZIERE-BASSE</t>
  </si>
  <si>
    <t>LAMAZIERE-HAUTE</t>
  </si>
  <si>
    <t>LAMONGERIE</t>
  </si>
  <si>
    <t>LANTEUIL</t>
  </si>
  <si>
    <t>LAPLEAU</t>
  </si>
  <si>
    <t>LARCHE</t>
  </si>
  <si>
    <t>LAROCHE-PRES-FEYT</t>
  </si>
  <si>
    <t>LASCAUX</t>
  </si>
  <si>
    <t>LATRONCHE</t>
  </si>
  <si>
    <t>LAVAL-SUR-LUZEGE</t>
  </si>
  <si>
    <t>LESTARDS</t>
  </si>
  <si>
    <t>LIGINIAC</t>
  </si>
  <si>
    <t>LIGNAREIX</t>
  </si>
  <si>
    <t>LIGNEYRAC</t>
  </si>
  <si>
    <t>LIOURDRES</t>
  </si>
  <si>
    <t>LISSAC-SUR-COUZE</t>
  </si>
  <si>
    <t>LE LONZAC</t>
  </si>
  <si>
    <t>LOSTANGES</t>
  </si>
  <si>
    <t>LOUIGNAC</t>
  </si>
  <si>
    <t>LUBERSAC</t>
  </si>
  <si>
    <t>MADRANGES</t>
  </si>
  <si>
    <t>MALEMORT</t>
  </si>
  <si>
    <t>MANSAC</t>
  </si>
  <si>
    <t>MARCILLAC-LA-CROISILLE</t>
  </si>
  <si>
    <t>MARCILLAC-LA-CROZE</t>
  </si>
  <si>
    <t>MARGERIDES</t>
  </si>
  <si>
    <t>MASSERET</t>
  </si>
  <si>
    <t>MAUSSAC</t>
  </si>
  <si>
    <t>MEILHARDS</t>
  </si>
  <si>
    <t>MENOIRE</t>
  </si>
  <si>
    <t>MERCOEUR</t>
  </si>
  <si>
    <t>MERLINES</t>
  </si>
  <si>
    <t>MESTES</t>
  </si>
  <si>
    <t>MEYMAC</t>
  </si>
  <si>
    <t>MEYRIGNAC-L'EGLISE</t>
  </si>
  <si>
    <t>MEYSSAC</t>
  </si>
  <si>
    <t>MILLEVACHES</t>
  </si>
  <si>
    <t>MONCEAUX-SUR-DORDOGNE</t>
  </si>
  <si>
    <t>MONESTIER-MERLINES</t>
  </si>
  <si>
    <t>MONESTIER-PORT-DIEU</t>
  </si>
  <si>
    <t>MONTAIGNAC-SAINT-HIPPOLYTE</t>
  </si>
  <si>
    <t>MONTGIBAUD</t>
  </si>
  <si>
    <t>MOUSTIER-VENTADOUR</t>
  </si>
  <si>
    <t>NAVES</t>
  </si>
  <si>
    <t>NESPOULS</t>
  </si>
  <si>
    <t>NEUVIC</t>
  </si>
  <si>
    <t>NEUVILLE</t>
  </si>
  <si>
    <t>NOAILHAC</t>
  </si>
  <si>
    <t>NOAILLES</t>
  </si>
  <si>
    <t>NONARDS</t>
  </si>
  <si>
    <t>OBJAT</t>
  </si>
  <si>
    <t>ORGNAC-SUR-VEZERE</t>
  </si>
  <si>
    <t>ORLIAC-DE-BAR</t>
  </si>
  <si>
    <t>PALAZINGES</t>
  </si>
  <si>
    <t>PALISSE</t>
  </si>
  <si>
    <t>PANDRIGNES</t>
  </si>
  <si>
    <t>PERET-BEL-AIR</t>
  </si>
  <si>
    <t>PEROLS-SUR-VEZERE</t>
  </si>
  <si>
    <t>PERPEZAC-LE-BLANC</t>
  </si>
  <si>
    <t>PERPEZAC-LE-NOIR</t>
  </si>
  <si>
    <t>LE PESCHER</t>
  </si>
  <si>
    <t>PEYRELEVADE</t>
  </si>
  <si>
    <t>PEYRISSAC</t>
  </si>
  <si>
    <t>PIERREFITTE</t>
  </si>
  <si>
    <t>CONFOLENT-PORT-DIEU</t>
  </si>
  <si>
    <t>PRADINES</t>
  </si>
  <si>
    <t>PUY-D'ARNAC</t>
  </si>
  <si>
    <t>QUEYSSAC-LES-VIGNES</t>
  </si>
  <si>
    <t>REYGADE</t>
  </si>
  <si>
    <t>RILHAC-TREIGNAC</t>
  </si>
  <si>
    <t>RILHAC-XAINTRIE</t>
  </si>
  <si>
    <t>LA ROCHE-CANILLAC</t>
  </si>
  <si>
    <t>ROCHE-LE-PEYROUX</t>
  </si>
  <si>
    <t>ROSIERS-D'EGLETONS</t>
  </si>
  <si>
    <t>ROSIERS-DE-JUILLAC</t>
  </si>
  <si>
    <t>SADROC</t>
  </si>
  <si>
    <t>SAILLAC</t>
  </si>
  <si>
    <t>SAINT-ANGEL</t>
  </si>
  <si>
    <t>SAINT-AULAIRE</t>
  </si>
  <si>
    <t>SAINT-BAZILE-DE-MEYSSAC</t>
  </si>
  <si>
    <t>SAINT-BONNET-ELVERT</t>
  </si>
  <si>
    <t>SAINT-BONNET-LA-RIVIERE</t>
  </si>
  <si>
    <t>SAINT-BONNET-L'ENFANTIER</t>
  </si>
  <si>
    <t>SAINT-BONNET-LES-TOURS-DE-MERLE</t>
  </si>
  <si>
    <t>SAINT-BONNET-PRES-BORT</t>
  </si>
  <si>
    <t>SAINT-CERNIN-DE-LARCHE</t>
  </si>
  <si>
    <t>SAINT-CHAMANT</t>
  </si>
  <si>
    <t>SAINT-CIRGUES-LA-LOUTRE</t>
  </si>
  <si>
    <t>SAINT-CLEMENT</t>
  </si>
  <si>
    <t>SAINT-CYPRIEN</t>
  </si>
  <si>
    <t>SAINT-CYR-LA-ROCHE</t>
  </si>
  <si>
    <t>SAINT-ELOY-LES-TUILERIES</t>
  </si>
  <si>
    <t>SAINT-ETIENNE-AUX-CLOS</t>
  </si>
  <si>
    <t>SAINT-ETIENNE-LA-GENESTE</t>
  </si>
  <si>
    <t>SAINT-EXUPERY-LES-ROCHES</t>
  </si>
  <si>
    <t>SAINTE-FEREOLE</t>
  </si>
  <si>
    <t>SAINTE-FORTUNADE</t>
  </si>
  <si>
    <t>SAINT-FREJOUX</t>
  </si>
  <si>
    <t>SAINT-GENIEZ-O-MERLE</t>
  </si>
  <si>
    <t>SAINT-GERMAIN-LAVOLPS</t>
  </si>
  <si>
    <t>SAINT-GERMAIN-LES-VERGNES</t>
  </si>
  <si>
    <t>SAINT-HILAIRE-FOISSAC</t>
  </si>
  <si>
    <t>SAINT-HILAIRE-LES-COURBES</t>
  </si>
  <si>
    <t>SAINT-HILAIRE-LUC</t>
  </si>
  <si>
    <t>SAINT-HILAIRE-PEYROUX</t>
  </si>
  <si>
    <t>SAINT-HILAIRE-TAURIEUX</t>
  </si>
  <si>
    <t>SAINT-JAL</t>
  </si>
  <si>
    <t>SAINT-JULIEN-AUX-BOIS</t>
  </si>
  <si>
    <t>SAINT-JULIEN-LE-PELERIN</t>
  </si>
  <si>
    <t>SAINT-JULIEN-LE-VENDOMOIS</t>
  </si>
  <si>
    <t>SAINT-JULIEN-MAUMONT</t>
  </si>
  <si>
    <t>SAINTE-MARIE-LAPANOUZE</t>
  </si>
  <si>
    <t>SAINT-MARTIAL-DE-GIMEL</t>
  </si>
  <si>
    <t>SAINT-MARTIAL-ENTRAYGUES</t>
  </si>
  <si>
    <t>SAINT-MARTIN-LA-MEANNE</t>
  </si>
  <si>
    <t>SAINT-MERD-DE-LAPLEAU</t>
  </si>
  <si>
    <t>SAINT-MERD-LES-OUSSINES</t>
  </si>
  <si>
    <t>SAINT-MEXANT</t>
  </si>
  <si>
    <t>SAINT-PANTALEON-DE-LAPLEAU</t>
  </si>
  <si>
    <t>SAINT-PANTALEON-DE-LARCHE</t>
  </si>
  <si>
    <t>SAINT-PARDOUX-LA-CROISILLE</t>
  </si>
  <si>
    <t>SAINT-PARDOUX-LE-NEUF</t>
  </si>
  <si>
    <t>SAINT-PARDOUX-LE-VIEUX</t>
  </si>
  <si>
    <t>SAINT-PARDOUX-L'ORTIGIER</t>
  </si>
  <si>
    <t>SAINT-PAUL</t>
  </si>
  <si>
    <t>SAINT-PRIEST-DE-GIMEL</t>
  </si>
  <si>
    <t>SAINT-PRIVAT</t>
  </si>
  <si>
    <t>SAINT-REMY</t>
  </si>
  <si>
    <t>SAINT-ROBERT</t>
  </si>
  <si>
    <t>SAINT-SALVADOUR</t>
  </si>
  <si>
    <t>SAINT-SETIERS</t>
  </si>
  <si>
    <t>SAINT-SOLVE</t>
  </si>
  <si>
    <t>SAINT-SORNIN-LAVOLPS</t>
  </si>
  <si>
    <t>SAINT-SULPICE-LES-BOIS</t>
  </si>
  <si>
    <t>SAINT-SYLVAIN</t>
  </si>
  <si>
    <t>SAINT-VIANCE</t>
  </si>
  <si>
    <t>SAINT-VICTOUR</t>
  </si>
  <si>
    <t>SAINT-YBARD</t>
  </si>
  <si>
    <t>SAINT-YRIEIX-LE-DEJALAT</t>
  </si>
  <si>
    <t>SALON-LA-TOUR</t>
  </si>
  <si>
    <t>SARRAN</t>
  </si>
  <si>
    <t>SARROUX - SAINT JULIEN</t>
  </si>
  <si>
    <t>SEGUR-LE-CHATEAU</t>
  </si>
  <si>
    <t>SEILHAC</t>
  </si>
  <si>
    <t>SERANDON</t>
  </si>
  <si>
    <t>SERILHAC</t>
  </si>
  <si>
    <t>SERVIERES-LE-CHATEAU</t>
  </si>
  <si>
    <t>SEXCLES</t>
  </si>
  <si>
    <t>SIONIAC</t>
  </si>
  <si>
    <t>SORNAC</t>
  </si>
  <si>
    <t>SOUDAINE-LAVINADIERE</t>
  </si>
  <si>
    <t>SOUDEILLES</t>
  </si>
  <si>
    <t>SOURSAC</t>
  </si>
  <si>
    <t>TARNAC</t>
  </si>
  <si>
    <t>THALAMY</t>
  </si>
  <si>
    <t>TOY-VIAM</t>
  </si>
  <si>
    <t>TREIGNAC</t>
  </si>
  <si>
    <t>TROCHE</t>
  </si>
  <si>
    <t>TUDEILS</t>
  </si>
  <si>
    <t>TULLE</t>
  </si>
  <si>
    <t>TURENNE</t>
  </si>
  <si>
    <t>USSAC</t>
  </si>
  <si>
    <t>USSEL</t>
  </si>
  <si>
    <t>UZERCHE</t>
  </si>
  <si>
    <t>VALIERGUES</t>
  </si>
  <si>
    <t>VARETZ</t>
  </si>
  <si>
    <t>VARS-SUR-ROSEIX</t>
  </si>
  <si>
    <t>VEGENNES</t>
  </si>
  <si>
    <t>VEIX</t>
  </si>
  <si>
    <t>VEYRIERES</t>
  </si>
  <si>
    <t>VIAM</t>
  </si>
  <si>
    <t>VIGEOIS</t>
  </si>
  <si>
    <t>VIGNOLS</t>
  </si>
  <si>
    <t>VITRAC-SUR-MONTANE</t>
  </si>
  <si>
    <t>VOUTEZAC</t>
  </si>
  <si>
    <t>YSSANDON</t>
  </si>
  <si>
    <t>AHUN</t>
  </si>
  <si>
    <t>AJAIN</t>
  </si>
  <si>
    <t>ANZEME</t>
  </si>
  <si>
    <t>ARFEUILLE-CHATAIN</t>
  </si>
  <si>
    <t>ARRENES</t>
  </si>
  <si>
    <t>AUBUSSON</t>
  </si>
  <si>
    <t>AUGE</t>
  </si>
  <si>
    <t>AUGERES</t>
  </si>
  <si>
    <t>AULON</t>
  </si>
  <si>
    <t>AURIAT</t>
  </si>
  <si>
    <t>AUZANCES</t>
  </si>
  <si>
    <t>AZAT-CHATENET</t>
  </si>
  <si>
    <t>AZERABLES</t>
  </si>
  <si>
    <t>BANIZE</t>
  </si>
  <si>
    <t>BASVILLE</t>
  </si>
  <si>
    <t>BAZELAT</t>
  </si>
  <si>
    <t>BEISSAT</t>
  </si>
  <si>
    <t>BELLEGARDE-EN-MARCHE</t>
  </si>
  <si>
    <t>BENEVENT-L'ABBAYE</t>
  </si>
  <si>
    <t>BETETE</t>
  </si>
  <si>
    <t>BLESSAC</t>
  </si>
  <si>
    <t>BONNAT</t>
  </si>
  <si>
    <t>BORD-SAINT-GEORGES</t>
  </si>
  <si>
    <t>BOSMOREAU-LES-MINES</t>
  </si>
  <si>
    <t>BOSROGER</t>
  </si>
  <si>
    <t>LE BOURG-D'HEM</t>
  </si>
  <si>
    <t>BOURGANEUF</t>
  </si>
  <si>
    <t>BOUSSAC</t>
  </si>
  <si>
    <t>BOUSSAC-BOURG</t>
  </si>
  <si>
    <t>LA BRIONNE</t>
  </si>
  <si>
    <t>BROUSSE</t>
  </si>
  <si>
    <t>BUDELIERE</t>
  </si>
  <si>
    <t>BUSSIERE-DUNOISE</t>
  </si>
  <si>
    <t>BUSSIERE-NOUVELLE</t>
  </si>
  <si>
    <t>BUSSIERE-SAINT-GEORGES</t>
  </si>
  <si>
    <t>LA CELLE-DUNOISE</t>
  </si>
  <si>
    <t>LA CELLE-SOUS-GOUZON</t>
  </si>
  <si>
    <t>LA CELLETTE</t>
  </si>
  <si>
    <t>CEYROUX</t>
  </si>
  <si>
    <t>CHAMBERAUD</t>
  </si>
  <si>
    <t>CHAMBON-SAINTE-CROIX</t>
  </si>
  <si>
    <t>CHAMBON-SUR-VOUEIZE</t>
  </si>
  <si>
    <t>CHAMBONCHARD</t>
  </si>
  <si>
    <t>CHAMBORAND</t>
  </si>
  <si>
    <t>CHAMPAGNAT</t>
  </si>
  <si>
    <t>CHAMPSANGLARD</t>
  </si>
  <si>
    <t>LA CHAPELLE-BALOUE</t>
  </si>
  <si>
    <t>LA CHAPELLE-SAINT-MARTIAL</t>
  </si>
  <si>
    <t>LA CHAPELLE-TAILLEFERT</t>
  </si>
  <si>
    <t>CHARD</t>
  </si>
  <si>
    <t>CHATELARD</t>
  </si>
  <si>
    <t>CHATELUS-LE-MARCHEIX</t>
  </si>
  <si>
    <t>CHATELUS-MALVALEIX</t>
  </si>
  <si>
    <t>LE CHAUCHET</t>
  </si>
  <si>
    <t>LA CHAUSSADE</t>
  </si>
  <si>
    <t>CHAVANAT</t>
  </si>
  <si>
    <t>CHENERAILLES</t>
  </si>
  <si>
    <t>CHENIERS</t>
  </si>
  <si>
    <t>CLAIRAVAUX</t>
  </si>
  <si>
    <t>CLUGNAT</t>
  </si>
  <si>
    <t>COLONDANNES</t>
  </si>
  <si>
    <t>LE COMPAS</t>
  </si>
  <si>
    <t>LA COURTINE</t>
  </si>
  <si>
    <t>CRESSAT</t>
  </si>
  <si>
    <t>CROCQ</t>
  </si>
  <si>
    <t>CROZANT</t>
  </si>
  <si>
    <t>CROZE</t>
  </si>
  <si>
    <t>DOMEYROT</t>
  </si>
  <si>
    <t>DONTREIX</t>
  </si>
  <si>
    <t>LE DONZEIL</t>
  </si>
  <si>
    <t>DUN-LE-PALESTEL</t>
  </si>
  <si>
    <t>EVAUX-LES-BAINS</t>
  </si>
  <si>
    <t>FAUX-LA-MONTAGNE</t>
  </si>
  <si>
    <t>FAUX-MAZURAS</t>
  </si>
  <si>
    <t>FELLETIN</t>
  </si>
  <si>
    <t>FENIERS</t>
  </si>
  <si>
    <t>FLAYAT</t>
  </si>
  <si>
    <t>FLEURAT</t>
  </si>
  <si>
    <t>FONTANIERES</t>
  </si>
  <si>
    <t>LA FORET-DU-TEMPLE</t>
  </si>
  <si>
    <t>FRANSECHES</t>
  </si>
  <si>
    <t>FRESSELINES</t>
  </si>
  <si>
    <t>GARTEMPE</t>
  </si>
  <si>
    <t>GENOUILLAC</t>
  </si>
  <si>
    <t>GENTIOUX-PIGEROLLES</t>
  </si>
  <si>
    <t>GIOUX</t>
  </si>
  <si>
    <t>GLENIC</t>
  </si>
  <si>
    <t>GOUZON</t>
  </si>
  <si>
    <t>LE GRAND-BOURG</t>
  </si>
  <si>
    <t>GUERET</t>
  </si>
  <si>
    <t>ISSOUDUN-LETRIEIX</t>
  </si>
  <si>
    <t>JALESCHES</t>
  </si>
  <si>
    <t>JANAILLAT</t>
  </si>
  <si>
    <t>JARNAGES</t>
  </si>
  <si>
    <t>JOUILLAT</t>
  </si>
  <si>
    <t>LADAPEYRE</t>
  </si>
  <si>
    <t>LAFAT</t>
  </si>
  <si>
    <t>LAVAUFRANCHE</t>
  </si>
  <si>
    <t>LAVAVEIX-LES-MINES</t>
  </si>
  <si>
    <t>LEPAUD</t>
  </si>
  <si>
    <t>LEPINAS</t>
  </si>
  <si>
    <t>LEYRAT</t>
  </si>
  <si>
    <t>LINARD</t>
  </si>
  <si>
    <t>LIOUX-LES-MONGES</t>
  </si>
  <si>
    <t>LIZIERES</t>
  </si>
  <si>
    <t>LOURDOUEIX-SAINT-PIERRE</t>
  </si>
  <si>
    <t>LUPERSAT</t>
  </si>
  <si>
    <t>LUSSAT</t>
  </si>
  <si>
    <t>MAGNAT-L'ETRANGE</t>
  </si>
  <si>
    <t>MAINSAT</t>
  </si>
  <si>
    <t>MAISON-FEYNE</t>
  </si>
  <si>
    <t>MAISONNISSES</t>
  </si>
  <si>
    <t>MALLERET</t>
  </si>
  <si>
    <t>MALLERET-BOUSSAC</t>
  </si>
  <si>
    <t>MANSAT-LA-COURRIERE</t>
  </si>
  <si>
    <t>LES MARS</t>
  </si>
  <si>
    <t>LE MAS-D'ARTIGE</t>
  </si>
  <si>
    <t>MAUTES</t>
  </si>
  <si>
    <t>MAZEIRAT</t>
  </si>
  <si>
    <t>LA MAZIERE-AUX-BONS-HOMMES</t>
  </si>
  <si>
    <t>MEASNES</t>
  </si>
  <si>
    <t>MERINCHAL</t>
  </si>
  <si>
    <t>MONTAIGUT-LE-BLANC</t>
  </si>
  <si>
    <t>MONTBOUCHER</t>
  </si>
  <si>
    <t>LE MONTEIL-AU-VICOMTE</t>
  </si>
  <si>
    <t>MORTROUX</t>
  </si>
  <si>
    <t>MOURIOUX-VIEILLEVILLE</t>
  </si>
  <si>
    <t>MOUTIER-D'AHUN</t>
  </si>
  <si>
    <t>MOUTIER-MALCARD</t>
  </si>
  <si>
    <t>MOUTIER-ROZEILLE</t>
  </si>
  <si>
    <t>NAILLAT</t>
  </si>
  <si>
    <t>NEOUX</t>
  </si>
  <si>
    <t>NOTH</t>
  </si>
  <si>
    <t>LA NOUAILLE</t>
  </si>
  <si>
    <t>NOUHANT</t>
  </si>
  <si>
    <t>NOUZERINES</t>
  </si>
  <si>
    <t>NOUZEROLLES</t>
  </si>
  <si>
    <t>NOUZIERS</t>
  </si>
  <si>
    <t>PARSAC-RIMONDEIX</t>
  </si>
  <si>
    <t>PEYRABOUT</t>
  </si>
  <si>
    <t>PEYRAT-LA-NONIERE</t>
  </si>
  <si>
    <t>PIONNAT</t>
  </si>
  <si>
    <t>PONTARION</t>
  </si>
  <si>
    <t>PONTCHARRAUD</t>
  </si>
  <si>
    <t>LA POUGE</t>
  </si>
  <si>
    <t>POUSSANGES</t>
  </si>
  <si>
    <t>PUY-MALSIGNAT</t>
  </si>
  <si>
    <t>RETERRE</t>
  </si>
  <si>
    <t>ROCHES</t>
  </si>
  <si>
    <t>ROUGNAT</t>
  </si>
  <si>
    <t>ROYERE-DE-VASSIVIERE</t>
  </si>
  <si>
    <t>SAGNAT</t>
  </si>
  <si>
    <t>SANNAT</t>
  </si>
  <si>
    <t>SARDENT</t>
  </si>
  <si>
    <t>LA SAUNIERE</t>
  </si>
  <si>
    <t>SAVENNES</t>
  </si>
  <si>
    <t>SERMUR</t>
  </si>
  <si>
    <t>LA SERRE-BUSSIERE-VIEILLE</t>
  </si>
  <si>
    <t>SOUBREBOST</t>
  </si>
  <si>
    <t>SOUMANS</t>
  </si>
  <si>
    <t>SOUS-PARSAT</t>
  </si>
  <si>
    <t>LA SOUTERRAINE</t>
  </si>
  <si>
    <t>SAINT-AGNANT-DE-VERSILLAT</t>
  </si>
  <si>
    <t>SAINT-AGNANT-PRES-CROCQ</t>
  </si>
  <si>
    <t>SAINT-ALPINIEN</t>
  </si>
  <si>
    <t>SAINT-AMAND</t>
  </si>
  <si>
    <t>SAINT-AMAND-JARTOUDEIX</t>
  </si>
  <si>
    <t>SAINT-AVIT-DE-TARDES</t>
  </si>
  <si>
    <t>SAINT-AVIT-LE-PAUVRE</t>
  </si>
  <si>
    <t>SAINT-BARD</t>
  </si>
  <si>
    <t>SAINT-CHABRAIS</t>
  </si>
  <si>
    <t>SAINT-DIZIER-LA-TOUR</t>
  </si>
  <si>
    <t>SAINT-DIZIER-LES-DOMAINES</t>
  </si>
  <si>
    <t>SAINT-DIZIER-LEYRENNE</t>
  </si>
  <si>
    <t>SAINT-DOMET</t>
  </si>
  <si>
    <t>SAINT-ELOI</t>
  </si>
  <si>
    <t>FURSAC</t>
  </si>
  <si>
    <t>SAINTE-FEYRE</t>
  </si>
  <si>
    <t>SAINTE-FEYRE-LA-MONTAGNE</t>
  </si>
  <si>
    <t>SAINT-FIEL</t>
  </si>
  <si>
    <t>SAINT-FRION</t>
  </si>
  <si>
    <t>SAINT-GEORGES-LA-POUGE</t>
  </si>
  <si>
    <t>SAINT-GEORGES-NIGREMONT</t>
  </si>
  <si>
    <t>SAINT-GERMAIN-BEAUPRE</t>
  </si>
  <si>
    <t>SAINT-GOUSSAUD</t>
  </si>
  <si>
    <t>SAINT-HILAIRE-LA-PLAINE</t>
  </si>
  <si>
    <t>SAINT-HILAIRE-LE-CHATEAU</t>
  </si>
  <si>
    <t>SAINT-JULIEN-LA-GENETE</t>
  </si>
  <si>
    <t>SAINT-JULIEN-LE-CHATEL</t>
  </si>
  <si>
    <t>SAINT-JUNIEN-LA-BREGERE</t>
  </si>
  <si>
    <t>SAINT-LAURENT</t>
  </si>
  <si>
    <t>SAINT-LEGER-BRIDEREIX</t>
  </si>
  <si>
    <t>SAINT-LEGER-LE-GUERETOIS</t>
  </si>
  <si>
    <t>SAINT-MAIXANT</t>
  </si>
  <si>
    <t>SAINT-MARC-A-FRONGIER</t>
  </si>
  <si>
    <t>SAINT-MARC-A-LOUBAUD</t>
  </si>
  <si>
    <t>SAINT-MARIEN</t>
  </si>
  <si>
    <t>SAINT-MARTIAL-LE-MONT</t>
  </si>
  <si>
    <t>SAINT-MARTIAL-LE-VIEUX</t>
  </si>
  <si>
    <t>SAINT-MARTIN-CHATEAU</t>
  </si>
  <si>
    <t>SAINT-MARTIN-SAINTE-CATHERINE</t>
  </si>
  <si>
    <t>SAINT-MAURICE-PRES-CROCQ</t>
  </si>
  <si>
    <t>SAINT-MAURICE-LA-SOUTERRAINE</t>
  </si>
  <si>
    <t>SAINT-MEDARD-LA-ROCHETTE</t>
  </si>
  <si>
    <t>SAINT-MERD-LA-BREUILLE</t>
  </si>
  <si>
    <t>SAINT-MICHEL-DE-VEISSE</t>
  </si>
  <si>
    <t>SAINT-MOREIL</t>
  </si>
  <si>
    <t>SAINT-ORADOUX-DE-CHIROUZE</t>
  </si>
  <si>
    <t>SAINT-ORADOUX-PRES-CROCQ</t>
  </si>
  <si>
    <t>SAINT-PARDOUX-D'ARNET</t>
  </si>
  <si>
    <t>SAINT-PARDOUX-MORTEROLLES</t>
  </si>
  <si>
    <t>SAINT-PARDOUX-LES-CARDS</t>
  </si>
  <si>
    <t>SAINT-PIERRE-CHERIGNAT</t>
  </si>
  <si>
    <t>SAINT-PIERRE-BELLEVUE</t>
  </si>
  <si>
    <t>SAINT-PIERRE-LE-BOST</t>
  </si>
  <si>
    <t>SAINT-PRIEST</t>
  </si>
  <si>
    <t>SAINT-PRIEST-LA-FEUILLE</t>
  </si>
  <si>
    <t>SAINT-PRIEST-LA-PLAINE</t>
  </si>
  <si>
    <t>SAINT-PRIEST-PALUS</t>
  </si>
  <si>
    <t>SAINT-QUENTIN-LA-CHABANNE</t>
  </si>
  <si>
    <t>SAINT-SEBASTIEN</t>
  </si>
  <si>
    <t>SAINT-SILVAIN-BAS-LE-ROC</t>
  </si>
  <si>
    <t>SAINT-SILVAIN-BELLEGARDE</t>
  </si>
  <si>
    <t>SAINT-SILVAIN-MONTAIGUT</t>
  </si>
  <si>
    <t>SAINT-SILVAIN-SOUS-TOULX</t>
  </si>
  <si>
    <t>SAINT-SULPICE-LE-DUNOIS</t>
  </si>
  <si>
    <t>SAINT-SULPICE-LE-GUERETOIS</t>
  </si>
  <si>
    <t>SAINT-SULPICE-LES-CHAMPS</t>
  </si>
  <si>
    <t>SAINT-VAURY</t>
  </si>
  <si>
    <t>SAINT-VICTOR-EN-MARCHE</t>
  </si>
  <si>
    <t>SAINT-YRIEIX-LA-MONTAGNE</t>
  </si>
  <si>
    <t>SAINT-YRIEIX-LES-BOIS</t>
  </si>
  <si>
    <t>TARDES</t>
  </si>
  <si>
    <t>TERCILLAT</t>
  </si>
  <si>
    <t>THAURON</t>
  </si>
  <si>
    <t>TOULX-SAINTE-CROIX</t>
  </si>
  <si>
    <t>TROIS-FONDS</t>
  </si>
  <si>
    <t>VALLIERE</t>
  </si>
  <si>
    <t>VAREILLES</t>
  </si>
  <si>
    <t>VERNEIGES</t>
  </si>
  <si>
    <t>VIDAILLAT</t>
  </si>
  <si>
    <t>VIERSAT</t>
  </si>
  <si>
    <t>VIGEVILLE</t>
  </si>
  <si>
    <t>VILLARD</t>
  </si>
  <si>
    <t>LA VILLENEUVE</t>
  </si>
  <si>
    <t>LA VILLETELLE</t>
  </si>
  <si>
    <t>ABJAT-SUR-BANDIAT</t>
  </si>
  <si>
    <t>AGONAC</t>
  </si>
  <si>
    <t>AJAT</t>
  </si>
  <si>
    <t>ALLES-SUR-DORDOGNE</t>
  </si>
  <si>
    <t>ALLAS-LES-MINES</t>
  </si>
  <si>
    <t>ALLEMANS</t>
  </si>
  <si>
    <t>ANGOISSE</t>
  </si>
  <si>
    <t>ANLHIAC</t>
  </si>
  <si>
    <t>ANNESSE-ET-BEAULIEU</t>
  </si>
  <si>
    <t>ANTONNE-ET-TRIGONANT</t>
  </si>
  <si>
    <t>ARCHIGNAC</t>
  </si>
  <si>
    <t>AUBAS</t>
  </si>
  <si>
    <t>AUDRIX</t>
  </si>
  <si>
    <t>AUGIGNAC</t>
  </si>
  <si>
    <t>AURIAC-DU-PERIGORD</t>
  </si>
  <si>
    <t>AZERAT</t>
  </si>
  <si>
    <t>LA BACHELLERIE</t>
  </si>
  <si>
    <t>BADEFOLS-D'ANS</t>
  </si>
  <si>
    <t>BADEFOLS-SUR-DORDOGNE</t>
  </si>
  <si>
    <t>BANEUIL</t>
  </si>
  <si>
    <t>BARDOU</t>
  </si>
  <si>
    <t>BARS</t>
  </si>
  <si>
    <t>BASSILLAC ET AUBEROCHE</t>
  </si>
  <si>
    <t>BAYAC</t>
  </si>
  <si>
    <t>BEAUMONTOIS EN PERIGORD</t>
  </si>
  <si>
    <t>BEAUPOUYET</t>
  </si>
  <si>
    <t>BEAUREGARD-DE-TERRASSON</t>
  </si>
  <si>
    <t>BEAUREGARD-ET-BASSAC</t>
  </si>
  <si>
    <t>BEAURONNE</t>
  </si>
  <si>
    <t>BELEYMAS</t>
  </si>
  <si>
    <t>PAYS DE BELVES</t>
  </si>
  <si>
    <t>BERBIGUIERES</t>
  </si>
  <si>
    <t>BERGERAC</t>
  </si>
  <si>
    <t>BERTRIC-BUREE</t>
  </si>
  <si>
    <t>BEYNAC-ET-CAZENAC</t>
  </si>
  <si>
    <t>BIRAS</t>
  </si>
  <si>
    <t>BOISSE</t>
  </si>
  <si>
    <t>BOISSEUILH</t>
  </si>
  <si>
    <t>BONNEVILLE-ET-SAINT-AVIT-DE-FUMADIERES</t>
  </si>
  <si>
    <t>BORREZE</t>
  </si>
  <si>
    <t>BOSSET</t>
  </si>
  <si>
    <t>BOUILLAC</t>
  </si>
  <si>
    <t>BOULAZAC ISLE MANOIRE</t>
  </si>
  <si>
    <t>BOUNIAGUES</t>
  </si>
  <si>
    <t>BOURDEILLES</t>
  </si>
  <si>
    <t>LE BOURDEIX</t>
  </si>
  <si>
    <t>BOURG-DES-MAISONS</t>
  </si>
  <si>
    <t>BOURG-DU-BOST</t>
  </si>
  <si>
    <t>BOURGNAC</t>
  </si>
  <si>
    <t>BOURNIQUEL</t>
  </si>
  <si>
    <t>BOURROU</t>
  </si>
  <si>
    <t>BOUTEILLES-SAINT-SEBASTIEN</t>
  </si>
  <si>
    <t>BOUZIC</t>
  </si>
  <si>
    <t>BRANTOME EN PERIGORD</t>
  </si>
  <si>
    <t>BROUCHAUD</t>
  </si>
  <si>
    <t>LE BUGUE</t>
  </si>
  <si>
    <t>LE BUISSON-DE-CADOUIN</t>
  </si>
  <si>
    <t>BUSSAC</t>
  </si>
  <si>
    <t>BUSSEROLLES</t>
  </si>
  <si>
    <t>BUSSIERE-BADIL</t>
  </si>
  <si>
    <t>CALES</t>
  </si>
  <si>
    <t>CALVIAC-EN-PERIGORD</t>
  </si>
  <si>
    <t>CAMPAGNAC-LES-QUERCY</t>
  </si>
  <si>
    <t>CAMPAGNE</t>
  </si>
  <si>
    <t>CAMPSEGRET</t>
  </si>
  <si>
    <t>CAPDROT</t>
  </si>
  <si>
    <t>CARLUX</t>
  </si>
  <si>
    <t>CARSAC-AILLAC</t>
  </si>
  <si>
    <t>CARSAC-DE-GURSON</t>
  </si>
  <si>
    <t>CARVES</t>
  </si>
  <si>
    <t>LA CASSAGNE</t>
  </si>
  <si>
    <t>CASTELNAUD-LA-CHAPELLE</t>
  </si>
  <si>
    <t>CASTELS ET BEZENAC</t>
  </si>
  <si>
    <t>CAUSE-DE-CLERANS</t>
  </si>
  <si>
    <t>CENAC-ET-SAINT-JULIEN</t>
  </si>
  <si>
    <t>CHALAGNAC</t>
  </si>
  <si>
    <t>CHAMPAGNAC-DE-BELAIR</t>
  </si>
  <si>
    <t>CHAMPAGNE-ET-FONTAINE</t>
  </si>
  <si>
    <t>CHAMPCEVINEL</t>
  </si>
  <si>
    <t>CHAMPNIERS-ET-REILHAC</t>
  </si>
  <si>
    <t>CHAMPS-ROMAIN</t>
  </si>
  <si>
    <t>CHANCELADE</t>
  </si>
  <si>
    <t>CHANTERAC</t>
  </si>
  <si>
    <t>CHAPDEUIL</t>
  </si>
  <si>
    <t>LA CHAPELLE-AUBAREIL</t>
  </si>
  <si>
    <t>LA CHAPELLE-FAUCHER</t>
  </si>
  <si>
    <t>LA CHAPELLE-GONAGUET</t>
  </si>
  <si>
    <t>LA CHAPELLE-GRESIGNAC</t>
  </si>
  <si>
    <t>LA CHAPELLE-MONTABOURLET</t>
  </si>
  <si>
    <t>LA CHAPELLE-MONTMOREAU</t>
  </si>
  <si>
    <t>LA CHAPELLE-SAINT-JEAN</t>
  </si>
  <si>
    <t>CHASSAIGNES</t>
  </si>
  <si>
    <t>CHATEAU-L'EVEQUE</t>
  </si>
  <si>
    <t>CHATRES</t>
  </si>
  <si>
    <t>LES COTEAUX PERIGOURDINS</t>
  </si>
  <si>
    <t>CHERVAL</t>
  </si>
  <si>
    <t>CHERVEIX-CUBAS</t>
  </si>
  <si>
    <t>CHOURGNAC</t>
  </si>
  <si>
    <t>CLADECH</t>
  </si>
  <si>
    <t>CLERMONT-DE-BEAUREGARD</t>
  </si>
  <si>
    <t>CLERMONT-D'EXCIDEUIL</t>
  </si>
  <si>
    <t>COLOMBIER</t>
  </si>
  <si>
    <t>COMBERANCHE-ET-EPELUCHE</t>
  </si>
  <si>
    <t>CONDAT-SUR-TRINCOU</t>
  </si>
  <si>
    <t>CONDAT-SUR-VEZERE</t>
  </si>
  <si>
    <t>CONNEZAC</t>
  </si>
  <si>
    <t>CONNE-DE-LABARDE</t>
  </si>
  <si>
    <t>LA COQUILLE</t>
  </si>
  <si>
    <t>CORGNAC-SUR-L'ISLE</t>
  </si>
  <si>
    <t>CORNILLE</t>
  </si>
  <si>
    <t>COUBJOURS</t>
  </si>
  <si>
    <t>COULAURES</t>
  </si>
  <si>
    <t>COULOUNIEIX-CHAMIERS</t>
  </si>
  <si>
    <t>COURSAC</t>
  </si>
  <si>
    <t>COURS-DE-PILE</t>
  </si>
  <si>
    <t>COUTURES</t>
  </si>
  <si>
    <t>COUX ET BIGAROQUE-MOUZENS</t>
  </si>
  <si>
    <t>COUZE-ET-SAINT-FRONT</t>
  </si>
  <si>
    <t>CREYSSAC</t>
  </si>
  <si>
    <t>CREYSSE</t>
  </si>
  <si>
    <t>CREYSSENSAC-ET-PISSOT</t>
  </si>
  <si>
    <t>CUBJAC-AUVEZERE-VAL D'ANS</t>
  </si>
  <si>
    <t>CUNEGES</t>
  </si>
  <si>
    <t>DAGLAN</t>
  </si>
  <si>
    <t>DOISSAT</t>
  </si>
  <si>
    <t>DOMME</t>
  </si>
  <si>
    <t>LA DORNAC</t>
  </si>
  <si>
    <t>DOUCHAPT</t>
  </si>
  <si>
    <t>DOUVILLE</t>
  </si>
  <si>
    <t>LA DOUZE</t>
  </si>
  <si>
    <t>DOUZILLAC</t>
  </si>
  <si>
    <t>DUSSAC</t>
  </si>
  <si>
    <t>ECHOURGNAC</t>
  </si>
  <si>
    <t>EGLISE-NEUVE-DE-VERGT</t>
  </si>
  <si>
    <t>EGLISE-NEUVE-D'ISSAC</t>
  </si>
  <si>
    <t>ESCOIRE</t>
  </si>
  <si>
    <t>ETOUARS</t>
  </si>
  <si>
    <t>EXCIDEUIL</t>
  </si>
  <si>
    <t>EYGURANDE-ET-GARDEDEUIL</t>
  </si>
  <si>
    <t>EYMET</t>
  </si>
  <si>
    <t>PLAISANCE</t>
  </si>
  <si>
    <t>EYZERAC</t>
  </si>
  <si>
    <t>LES EYZIES-DE-TAYAC-SIREUIL</t>
  </si>
  <si>
    <t>FANLAC</t>
  </si>
  <si>
    <t>LES FARGES</t>
  </si>
  <si>
    <t>FAURILLES</t>
  </si>
  <si>
    <t>LA FEUILLADE</t>
  </si>
  <si>
    <t>FIRBEIX</t>
  </si>
  <si>
    <t>LE FLEIX</t>
  </si>
  <si>
    <t>FLORIMONT-GAUMIER</t>
  </si>
  <si>
    <t>FONROQUE</t>
  </si>
  <si>
    <t>FOSSEMAGNE</t>
  </si>
  <si>
    <t>FOUGUEYROLLES</t>
  </si>
  <si>
    <t>FOULEIX</t>
  </si>
  <si>
    <t>FRAISSE</t>
  </si>
  <si>
    <t>GABILLOU</t>
  </si>
  <si>
    <t>GAGEAC-ET-ROUILLAC</t>
  </si>
  <si>
    <t>GARDONNE</t>
  </si>
  <si>
    <t>GAUGEAC</t>
  </si>
  <si>
    <t>GENIS</t>
  </si>
  <si>
    <t>GINESTET</t>
  </si>
  <si>
    <t>GOUT-ROSSIGNOL</t>
  </si>
  <si>
    <t>GRAND-BRASSAC</t>
  </si>
  <si>
    <t>GRANGES-D'ANS</t>
  </si>
  <si>
    <t>GRIGNOLS</t>
  </si>
  <si>
    <t>GRIVES</t>
  </si>
  <si>
    <t>GROLEJAC</t>
  </si>
  <si>
    <t>GRUN-BORDAS</t>
  </si>
  <si>
    <t>HAUTEFAYE</t>
  </si>
  <si>
    <t>HAUTEFORT</t>
  </si>
  <si>
    <t>ISSAC</t>
  </si>
  <si>
    <t>ISSIGEAC</t>
  </si>
  <si>
    <t>JAURE</t>
  </si>
  <si>
    <t>JAVERLHAC-ET-LA-CHAPELLE-SAINT-ROBERT</t>
  </si>
  <si>
    <t>JAYAC</t>
  </si>
  <si>
    <t>LA JEMAYE-PONTEYRAUD</t>
  </si>
  <si>
    <t>JOURNIAC</t>
  </si>
  <si>
    <t>JUMILHAC-LE-GRAND</t>
  </si>
  <si>
    <t>LACROPTE</t>
  </si>
  <si>
    <t>RUDEAU-LADOSSE</t>
  </si>
  <si>
    <t>LA FORCE</t>
  </si>
  <si>
    <t>LALINDE</t>
  </si>
  <si>
    <t>LAMONZIE-MONTASTRUC</t>
  </si>
  <si>
    <t>LAMONZIE-SAINT-MARTIN</t>
  </si>
  <si>
    <t>LAMOTHE-MONTRAVEL</t>
  </si>
  <si>
    <t>LANOUAILLE</t>
  </si>
  <si>
    <t>LANQUAIS</t>
  </si>
  <si>
    <t>LE LARDIN-SAINT-LAZARE</t>
  </si>
  <si>
    <t>LARZAC</t>
  </si>
  <si>
    <t>LAVALADE</t>
  </si>
  <si>
    <t>LAVAUR</t>
  </si>
  <si>
    <t>LES LECHES</t>
  </si>
  <si>
    <t>LEGUILLAC-DE-L'AUCHE</t>
  </si>
  <si>
    <t>LEMBRAS</t>
  </si>
  <si>
    <t>LEMPZOURS</t>
  </si>
  <si>
    <t>LIMEUIL</t>
  </si>
  <si>
    <t>LIMEYRAT</t>
  </si>
  <si>
    <t>LIORAC-SUR-LOUYRE</t>
  </si>
  <si>
    <t>LISLE</t>
  </si>
  <si>
    <t>LOLME</t>
  </si>
  <si>
    <t>LOUBEJAC</t>
  </si>
  <si>
    <t>LUNAS</t>
  </si>
  <si>
    <t>LUSIGNAC</t>
  </si>
  <si>
    <t>LUSSAS-ET-NONTRONNEAU</t>
  </si>
  <si>
    <t>MANZAC-SUR-VERN</t>
  </si>
  <si>
    <t>MARCILLAC-SAINT-QUENTIN</t>
  </si>
  <si>
    <t>MAREUIL EN PERIGORD</t>
  </si>
  <si>
    <t>MARNAC</t>
  </si>
  <si>
    <t>MARQUAY</t>
  </si>
  <si>
    <t>MARSAC-SUR-L'ISLE</t>
  </si>
  <si>
    <t>MARSALES</t>
  </si>
  <si>
    <t>MAURENS</t>
  </si>
  <si>
    <t>MAUZAC-ET-GRAND-CASTANG</t>
  </si>
  <si>
    <t>MAUZENS-ET-MIREMONT</t>
  </si>
  <si>
    <t>MAYAC</t>
  </si>
  <si>
    <t>MAZEYROLLES</t>
  </si>
  <si>
    <t>MENESPLET</t>
  </si>
  <si>
    <t>MENSIGNAC</t>
  </si>
  <si>
    <t>MESCOULES</t>
  </si>
  <si>
    <t>MEYRALS</t>
  </si>
  <si>
    <t>MIALET</t>
  </si>
  <si>
    <t>MILHAC-DE-NONTRON</t>
  </si>
  <si>
    <t>MINZAC</t>
  </si>
  <si>
    <t>MOLIERES</t>
  </si>
  <si>
    <t>MONBAZILLAC</t>
  </si>
  <si>
    <t>MONESTIER</t>
  </si>
  <si>
    <t>MONFAUCON</t>
  </si>
  <si>
    <t>MONMADALES</t>
  </si>
  <si>
    <t>MONMARVES</t>
  </si>
  <si>
    <t>MONPAZIER</t>
  </si>
  <si>
    <t>MONSAC</t>
  </si>
  <si>
    <t>MONSAGUEL</t>
  </si>
  <si>
    <t>MONTAGNAC-D'AUBEROCHE</t>
  </si>
  <si>
    <t>MONTAGNAC-LA-CREMPSE</t>
  </si>
  <si>
    <t>MONTAGRIER</t>
  </si>
  <si>
    <t>MONTAUT</t>
  </si>
  <si>
    <t>MONTAZEAU</t>
  </si>
  <si>
    <t>MONTCARET</t>
  </si>
  <si>
    <t>MONTFERRAND-DU-PERIGORD</t>
  </si>
  <si>
    <t>MONTIGNAC</t>
  </si>
  <si>
    <t>MONTPEYROUX</t>
  </si>
  <si>
    <t>MONPLAISANT</t>
  </si>
  <si>
    <t>MONTPON-MENESTEROL</t>
  </si>
  <si>
    <t>MONTREM</t>
  </si>
  <si>
    <t>MOULEYDIER</t>
  </si>
  <si>
    <t>MOULIN-NEUF</t>
  </si>
  <si>
    <t>MUSSIDAN</t>
  </si>
  <si>
    <t>NABIRAT</t>
  </si>
  <si>
    <t>NADAILLAC</t>
  </si>
  <si>
    <t>NAILHAC</t>
  </si>
  <si>
    <t>NANTEUIL-AURIAC-DE-BOURZAC</t>
  </si>
  <si>
    <t>NANTHEUIL</t>
  </si>
  <si>
    <t>NANTHIAT</t>
  </si>
  <si>
    <t>NASTRINGUES</t>
  </si>
  <si>
    <t>NAUSSANNES</t>
  </si>
  <si>
    <t>NEGRONDES</t>
  </si>
  <si>
    <t>NONTRON</t>
  </si>
  <si>
    <t>SANILHAC</t>
  </si>
  <si>
    <t>ORLIAC</t>
  </si>
  <si>
    <t>PARCOUL-CHENAUD</t>
  </si>
  <si>
    <t>PAULIN</t>
  </si>
  <si>
    <t>PAUNAT</t>
  </si>
  <si>
    <t>PAUSSAC-ET-SAINT-VIVIEN</t>
  </si>
  <si>
    <t>PAYZAC</t>
  </si>
  <si>
    <t>PAZAYAC</t>
  </si>
  <si>
    <t>PERIGUEUX</t>
  </si>
  <si>
    <t>PETIT-BERSAC</t>
  </si>
  <si>
    <t>PEYRIGNAC</t>
  </si>
  <si>
    <t>PEYRILLAC-ET-MILLAC</t>
  </si>
  <si>
    <t>PEYZAC-LE-MOUSTIER</t>
  </si>
  <si>
    <t>PEZULS</t>
  </si>
  <si>
    <t>PIEGUT-PLUVIERS</t>
  </si>
  <si>
    <t>LE PIZOU</t>
  </si>
  <si>
    <t>PLAZAC</t>
  </si>
  <si>
    <t>POMPORT</t>
  </si>
  <si>
    <t>PONTOURS</t>
  </si>
  <si>
    <t>PORT-SAINTE-FOY-ET-PONCHAPT</t>
  </si>
  <si>
    <t>PRATS-DE-CARLUX</t>
  </si>
  <si>
    <t>PRATS-DU-PERIGORD</t>
  </si>
  <si>
    <t>PRESSIGNAC-VICQ</t>
  </si>
  <si>
    <t>PREYSSAC-D'EXCIDEUIL</t>
  </si>
  <si>
    <t>PRIGONRIEUX</t>
  </si>
  <si>
    <t>PROISSANS</t>
  </si>
  <si>
    <t>QUEYSSAC</t>
  </si>
  <si>
    <t>QUINSAC</t>
  </si>
  <si>
    <t>RAMPIEUX</t>
  </si>
  <si>
    <t>RAZAC-D'EYMET</t>
  </si>
  <si>
    <t>RAZAC-DE-SAUSSIGNAC</t>
  </si>
  <si>
    <t>RAZAC-SUR-L'ISLE</t>
  </si>
  <si>
    <t>RIBAGNAC</t>
  </si>
  <si>
    <t>RIBERAC</t>
  </si>
  <si>
    <t>LA ROCHEBEAUCOURT-ET-ARGENTINE</t>
  </si>
  <si>
    <t>LA ROCHE-CHALAIS</t>
  </si>
  <si>
    <t>LA ROQUE-GAGEAC</t>
  </si>
  <si>
    <t>ROUFFIGNAC-SAINT-CERNIN-DE-REILHAC</t>
  </si>
  <si>
    <t>ROUFFIGNAC-DE-SIGOULES</t>
  </si>
  <si>
    <t>SADILLAC</t>
  </si>
  <si>
    <t>SAGELAT</t>
  </si>
  <si>
    <t>SAINT-AGNE</t>
  </si>
  <si>
    <t>VAL DE LOUYRE ET CAUDEAU</t>
  </si>
  <si>
    <t>SAINT-AMAND-DE-COLY</t>
  </si>
  <si>
    <t>SAINT-AMAND-DE-VERGT</t>
  </si>
  <si>
    <t>SAINT-ANDRE-D'ALLAS</t>
  </si>
  <si>
    <t>SAINT-ANDRE-DE-DOUBLE</t>
  </si>
  <si>
    <t>SAINT-ANTOINE-DE-BREUILH</t>
  </si>
  <si>
    <t>SAINT-AQUILIN</t>
  </si>
  <si>
    <t>SAINT-ASTIER</t>
  </si>
  <si>
    <t>SAINT-AUBIN-DE-CADELECH</t>
  </si>
  <si>
    <t>SAINT-AUBIN-DE-LANQUAIS</t>
  </si>
  <si>
    <t>SAINT-AUBIN-DE-NABIRAT</t>
  </si>
  <si>
    <t>SAINT AULAYE-PUYMANGOU</t>
  </si>
  <si>
    <t>SAINT-AVIT-DE-VIALARD</t>
  </si>
  <si>
    <t>SAINT-AVIT-RIVIERE</t>
  </si>
  <si>
    <t>SAINT-AVIT-SENIEUR</t>
  </si>
  <si>
    <t>SAINT-BARTHELEMY-DE-BELLEGARDE</t>
  </si>
  <si>
    <t>SAINT-BARTHELEMY-DE-BUSSIERE</t>
  </si>
  <si>
    <t>SAINT-CAPRAISE-DE-LALINDE</t>
  </si>
  <si>
    <t>SAINT-CAPRAISE-D'EYMET</t>
  </si>
  <si>
    <t>SAINT-CASSIEN</t>
  </si>
  <si>
    <t>SAINT-CERNIN-DE-LABARDE</t>
  </si>
  <si>
    <t>SAINT-CERNIN-DE-L'HERM</t>
  </si>
  <si>
    <t>SAINT-CHAMASSY</t>
  </si>
  <si>
    <t>SAINT-CREPIN-D'AUBEROCHE</t>
  </si>
  <si>
    <t>SAINT-CREPIN-ET-CARLUCET</t>
  </si>
  <si>
    <t>SAINTE-CROIX</t>
  </si>
  <si>
    <t>SAINTE-CROIX-DE-MAREUIL</t>
  </si>
  <si>
    <t>SAINT-CYBRANET</t>
  </si>
  <si>
    <t>SAINT-CYR-LES-CHAMPAGNES</t>
  </si>
  <si>
    <t>SAINT-ESTEPHE</t>
  </si>
  <si>
    <t>SAINT-ETIENNE-DE-PUYCORBIER</t>
  </si>
  <si>
    <t>SAINTE-EULALIE-D'ANS</t>
  </si>
  <si>
    <t>SAINT-FELIX-DE-BOURDEILLES</t>
  </si>
  <si>
    <t>SAINT-FELIX-DE-REILLAC-ET-MORTEMART</t>
  </si>
  <si>
    <t>SAINT-FELIX-DE-VILLADEIX</t>
  </si>
  <si>
    <t>SAINTE-FOY-DE-BELVES</t>
  </si>
  <si>
    <t>SAINTE-FOY-DE-LONGAS</t>
  </si>
  <si>
    <t>SAINT-FRONT-D'ALEMPS</t>
  </si>
  <si>
    <t>SAINT-FRONT-DE-PRADOUX</t>
  </si>
  <si>
    <t>SAINT-FRONT-LA-RIVIERE</t>
  </si>
  <si>
    <t>SAINT-FRONT-SUR-NIZONNE</t>
  </si>
  <si>
    <t>SAINT-GENIES</t>
  </si>
  <si>
    <t>SAINT-GEORGES-BLANCANEIX</t>
  </si>
  <si>
    <t>SAINT-GEORGES-DE-MONTCLARD</t>
  </si>
  <si>
    <t>SAINT-GERAUD-DE-CORPS</t>
  </si>
  <si>
    <t>SAINT-GERMAIN-DE-BELVES</t>
  </si>
  <si>
    <t>SAINT-GERMAIN-DES-PRES</t>
  </si>
  <si>
    <t>SAINT-GERMAIN-DU-SALEMBRE</t>
  </si>
  <si>
    <t>SAINT-GERMAIN-ET-MONS</t>
  </si>
  <si>
    <t>SAINT-GERY</t>
  </si>
  <si>
    <t>SAINT-GEYRAC</t>
  </si>
  <si>
    <t>SAINT-HILAIRE-D'ESTISSAC</t>
  </si>
  <si>
    <t>SAINTE-INNOCENCE</t>
  </si>
  <si>
    <t>SAINT-JEAN-D'ATAUX</t>
  </si>
  <si>
    <t>SAINT-JEAN-DE-COLE</t>
  </si>
  <si>
    <t>SAINT-JEAN-D'ESTISSAC</t>
  </si>
  <si>
    <t>SAINT-JORY-DE-CHALAIS</t>
  </si>
  <si>
    <t>SAINT-JORY-LAS-BLOUX</t>
  </si>
  <si>
    <t>SAINT-JULIEN-DE-LAMPON</t>
  </si>
  <si>
    <t>SAINT-JUST</t>
  </si>
  <si>
    <t>SAINT-LAURENT-DES-HOMMES</t>
  </si>
  <si>
    <t>SAINT-LAURENT-DES-VIGNES</t>
  </si>
  <si>
    <t>SAINT-LAURENT-LA-VALLEE</t>
  </si>
  <si>
    <t>SAINT-LEON-D'ISSIGEAC</t>
  </si>
  <si>
    <t>SAINT-LEON-SUR-L'ISLE</t>
  </si>
  <si>
    <t>SAINT-LEON-SUR-VEZERE</t>
  </si>
  <si>
    <t>SAINT-LOUIS-EN-L'ISLE</t>
  </si>
  <si>
    <t>SAINT-MARCEL-DU-PERIGORD</t>
  </si>
  <si>
    <t>SAINT-MARCORY</t>
  </si>
  <si>
    <t>SAINT-MARTIAL-D'ALBAREDE</t>
  </si>
  <si>
    <t>SAINT-MARTIAL-D'ARTENSET</t>
  </si>
  <si>
    <t>SAINT-MARTIAL-DE-NABIRAT</t>
  </si>
  <si>
    <t>SAINT-MARTIAL-DE-VALETTE</t>
  </si>
  <si>
    <t>SAINT-MARTIAL-VIVEYROL</t>
  </si>
  <si>
    <t>SAINT-MARTIN-DE-FRESSENGEAS</t>
  </si>
  <si>
    <t>SAINT-MARTIN-DE-GURSON</t>
  </si>
  <si>
    <t>SAINT-MARTIN-DE-RIBERAC</t>
  </si>
  <si>
    <t>SAINT-MARTIN-DES-COMBES</t>
  </si>
  <si>
    <t>SAINT-MARTIN-L'ASTIER</t>
  </si>
  <si>
    <t>SAINT-MARTIN-LE-PIN</t>
  </si>
  <si>
    <t>SAINT-MAIME-DE-PEREYROL</t>
  </si>
  <si>
    <t>SAINT-MEARD-DE-DRONE</t>
  </si>
  <si>
    <t>SAINT-MEARD-DE-GURCON</t>
  </si>
  <si>
    <t>SAINT-MEDARD-DE-MUSSIDAN</t>
  </si>
  <si>
    <t>SAINT-MEDARD-D'EXCIDEUIL</t>
  </si>
  <si>
    <t>SAINT-MESMIN</t>
  </si>
  <si>
    <t>SAINT-MICHEL-DE-DOUBLE</t>
  </si>
  <si>
    <t>SAINT-MICHEL-DE-MONTAIGNE</t>
  </si>
  <si>
    <t>SAINT-MICHEL-DE-VILLADEIX</t>
  </si>
  <si>
    <t>SAINTE-MONDANE</t>
  </si>
  <si>
    <t>SAINTE-NATHALENE</t>
  </si>
  <si>
    <t>SAINT-NEXANS</t>
  </si>
  <si>
    <t>SAINTE-ORSE</t>
  </si>
  <si>
    <t>SAINT-PANCRACE</t>
  </si>
  <si>
    <t>SAINT-PANTALY-D'EXCIDEUIL</t>
  </si>
  <si>
    <t>SAINT-PARDOUX-DE-DRONE</t>
  </si>
  <si>
    <t>SAINT-PARDOUX-ET-VIELVIC</t>
  </si>
  <si>
    <t>SAINT-PARDOUX-LA-RIVIERE</t>
  </si>
  <si>
    <t>SAINT-PAUL-DE-SERRE</t>
  </si>
  <si>
    <t>SAINT-PAUL-LA-ROCHE</t>
  </si>
  <si>
    <t>SAINT-PAUL-LIZONNE</t>
  </si>
  <si>
    <t>SAINT-PERDOUX</t>
  </si>
  <si>
    <t>SAINT-PIERRE-DE-CHIGNAC</t>
  </si>
  <si>
    <t>SAINT-PIERRE-DE-COLE</t>
  </si>
  <si>
    <t>SAINT-PIERRE-DE-FRUGIE</t>
  </si>
  <si>
    <t>SAINT-PIERRE-D'EYRAUD</t>
  </si>
  <si>
    <t>SAINT-POMPONT</t>
  </si>
  <si>
    <t>SAINT-PRIEST-LES-FOUGERES</t>
  </si>
  <si>
    <t>SAINT PRIVAT EN PERIGORD</t>
  </si>
  <si>
    <t>SAINT-RABIER</t>
  </si>
  <si>
    <t>SAINT-RAPHAEL</t>
  </si>
  <si>
    <t>SAINT-ROMAIN-DE-MONPAZIER</t>
  </si>
  <si>
    <t>SAINT-ROMAIN-ET-SAINT-CLEMENT</t>
  </si>
  <si>
    <t>SAINT-SAUD-LACOUSSIERE</t>
  </si>
  <si>
    <t>SAINT-SAUVEUR</t>
  </si>
  <si>
    <t>SAINT-SAUVEUR-LALANDE</t>
  </si>
  <si>
    <t>SAINT-SEURIN-DE-PRATS</t>
  </si>
  <si>
    <t>SAINT-SEVERIN-D'ESTISSAC</t>
  </si>
  <si>
    <t>SAINT-SULPICE-DE-ROUMAGNAC</t>
  </si>
  <si>
    <t>SAINT-SULPICE-D'EXCIDEUIL</t>
  </si>
  <si>
    <t>SAINTE-TRIE</t>
  </si>
  <si>
    <t>SAINT-VICTOR</t>
  </si>
  <si>
    <t>SAINT-VINCENT-DE-CONNEZAC</t>
  </si>
  <si>
    <t>SAINT-VINCENT-DE-COSSE</t>
  </si>
  <si>
    <t>SAINT-VINCENT-JALMOUTIERS</t>
  </si>
  <si>
    <t>SAINT-VINCENT-LE-PALUEL</t>
  </si>
  <si>
    <t>SAINT-VINCENT-SUR-L'ISLE</t>
  </si>
  <si>
    <t>SALAGNAC</t>
  </si>
  <si>
    <t>SALIGNAC-EYVIGUES</t>
  </si>
  <si>
    <t>SALLES-DE-BELVES</t>
  </si>
  <si>
    <t>SALON</t>
  </si>
  <si>
    <t>SARLANDE</t>
  </si>
  <si>
    <t>SARLAT-LA-CANEDA</t>
  </si>
  <si>
    <t>SARLIAC-SUR-L'ISLE</t>
  </si>
  <si>
    <t>SARRAZAC</t>
  </si>
  <si>
    <t>SAUSSIGNAC</t>
  </si>
  <si>
    <t>SAVIGNAC-DE-MIREMONT</t>
  </si>
  <si>
    <t>SAVIGNAC-DE-NONTRON</t>
  </si>
  <si>
    <t>SAVIGNAC-LEDRIER</t>
  </si>
  <si>
    <t>SAVIGNAC-LES-EGLISES</t>
  </si>
  <si>
    <t>SCEAU-SAINT-ANGEL</t>
  </si>
  <si>
    <t>SERGEAC</t>
  </si>
  <si>
    <t>SERRES-ET-MONTGUYARD</t>
  </si>
  <si>
    <t>SERVANCHES</t>
  </si>
  <si>
    <t>SIGOULES</t>
  </si>
  <si>
    <t>SIMEYROLS</t>
  </si>
  <si>
    <t>SINGLEYRAC</t>
  </si>
  <si>
    <t>SIORAC-DE-RIBERAC</t>
  </si>
  <si>
    <t>SIORAC-EN-PERIGORD</t>
  </si>
  <si>
    <t>SORGES ET LIGUEUX EN PERIGORD</t>
  </si>
  <si>
    <t>SOUDAT</t>
  </si>
  <si>
    <t>SOULAURES</t>
  </si>
  <si>
    <t>SOURZAC</t>
  </si>
  <si>
    <t>TAMNIES</t>
  </si>
  <si>
    <t>TEILLOTS</t>
  </si>
  <si>
    <t>TEMPLE-LAGUYON</t>
  </si>
  <si>
    <t>TERRASSON-LAVILLEDIEU</t>
  </si>
  <si>
    <t>TEYJAT</t>
  </si>
  <si>
    <t>THENON</t>
  </si>
  <si>
    <t>THIVIERS</t>
  </si>
  <si>
    <t>THONAC</t>
  </si>
  <si>
    <t>TOCANE-SAINT-APRE</t>
  </si>
  <si>
    <t>LA TOUR-BLANCHE-CERCLES</t>
  </si>
  <si>
    <t>TOURTOIRAC</t>
  </si>
  <si>
    <t>TRELISSAC</t>
  </si>
  <si>
    <t>TREMOLAT</t>
  </si>
  <si>
    <t>TURSAC</t>
  </si>
  <si>
    <t>URVAL</t>
  </si>
  <si>
    <t>VALLEREUIL</t>
  </si>
  <si>
    <t>VALOJOULX</t>
  </si>
  <si>
    <t>VANXAINS</t>
  </si>
  <si>
    <t>VARAIGNES</t>
  </si>
  <si>
    <t>VARENNES</t>
  </si>
  <si>
    <t>VAUNAC</t>
  </si>
  <si>
    <t>VELINES</t>
  </si>
  <si>
    <t>VENDOIRE</t>
  </si>
  <si>
    <t>VERDON</t>
  </si>
  <si>
    <t>VERGT</t>
  </si>
  <si>
    <t>VERGT-DE-BIRON</t>
  </si>
  <si>
    <t>VERTEILLAC</t>
  </si>
  <si>
    <t>VEYRIGNAC</t>
  </si>
  <si>
    <t>VEYRINES-DE-DOMME</t>
  </si>
  <si>
    <t>VEYRINES-DE-VERGT</t>
  </si>
  <si>
    <t>VEZAC</t>
  </si>
  <si>
    <t>VILLAC</t>
  </si>
  <si>
    <t>VILLAMBLARD</t>
  </si>
  <si>
    <t>VILLARS</t>
  </si>
  <si>
    <t>VILLEFRANCHE-DE-LONCHAT</t>
  </si>
  <si>
    <t>VILLEFRANCHE-DU-PERIGORD</t>
  </si>
  <si>
    <t>VILLETOUREIX</t>
  </si>
  <si>
    <t>VITRAC</t>
  </si>
  <si>
    <t>AILLAS</t>
  </si>
  <si>
    <t>AMBARES-ET-LAGRAVE</t>
  </si>
  <si>
    <t>AMBES</t>
  </si>
  <si>
    <t>ANDERNOS-LES-BAINS</t>
  </si>
  <si>
    <t>ANGLADE</t>
  </si>
  <si>
    <t>ARBANATS</t>
  </si>
  <si>
    <t>ARBIS</t>
  </si>
  <si>
    <t>ARCACHON</t>
  </si>
  <si>
    <t>ARCINS</t>
  </si>
  <si>
    <t>ARES</t>
  </si>
  <si>
    <t>ARSAC</t>
  </si>
  <si>
    <t>ARTIGUES-PRES-BORDEAUX</t>
  </si>
  <si>
    <t>LES ARTIGUES-DE-LUSSAC</t>
  </si>
  <si>
    <t>ARVEYRES</t>
  </si>
  <si>
    <t>ASQUES</t>
  </si>
  <si>
    <t>AUBIAC</t>
  </si>
  <si>
    <t>VAL DE VIRVEE</t>
  </si>
  <si>
    <t>AUDENGE</t>
  </si>
  <si>
    <t>AURIOLLES</t>
  </si>
  <si>
    <t>AUROS</t>
  </si>
  <si>
    <t>AVENSAN</t>
  </si>
  <si>
    <t>AYGUEMORTE-LES-GRAVES</t>
  </si>
  <si>
    <t>BAGAS</t>
  </si>
  <si>
    <t>BAIGNEAUX</t>
  </si>
  <si>
    <t>BALIZAC</t>
  </si>
  <si>
    <t>BARIE</t>
  </si>
  <si>
    <t>BARON</t>
  </si>
  <si>
    <t>LE BARP</t>
  </si>
  <si>
    <t>BARSAC</t>
  </si>
  <si>
    <t>BASSANNE</t>
  </si>
  <si>
    <t>BASSENS</t>
  </si>
  <si>
    <t>BAURECH</t>
  </si>
  <si>
    <t>BAYAS</t>
  </si>
  <si>
    <t>BAYON-SUR-GIRONDE</t>
  </si>
  <si>
    <t>BAZAS</t>
  </si>
  <si>
    <t>BEAUTIRAN</t>
  </si>
  <si>
    <t>BEGADAN</t>
  </si>
  <si>
    <t>BEGLES</t>
  </si>
  <si>
    <t>BEGUEY</t>
  </si>
  <si>
    <t>BELIN-BELIET</t>
  </si>
  <si>
    <t>BELLEBAT</t>
  </si>
  <si>
    <t>BELLEFOND</t>
  </si>
  <si>
    <t>BELVES-DE-CASTILLON</t>
  </si>
  <si>
    <t>BERNOS-BEAULAC</t>
  </si>
  <si>
    <t>BERSON</t>
  </si>
  <si>
    <t>BERTHEZ</t>
  </si>
  <si>
    <t>BEYCHAC-ET-CAILLAU</t>
  </si>
  <si>
    <t>BIEUJAC</t>
  </si>
  <si>
    <t>BIGANOS</t>
  </si>
  <si>
    <t>LES BILLAUX</t>
  </si>
  <si>
    <t>BLAIGNAC</t>
  </si>
  <si>
    <t>BLAIGNAN</t>
  </si>
  <si>
    <t>BLANQUEFORT</t>
  </si>
  <si>
    <t>BLASIMON</t>
  </si>
  <si>
    <t>BLAYE</t>
  </si>
  <si>
    <t>BLESIGNAC</t>
  </si>
  <si>
    <t>BOMMES</t>
  </si>
  <si>
    <t>BONNETAN</t>
  </si>
  <si>
    <t>BONZAC</t>
  </si>
  <si>
    <t>BORDEAUX</t>
  </si>
  <si>
    <t>BOSSUGAN</t>
  </si>
  <si>
    <t>BOULIAC</t>
  </si>
  <si>
    <t>BOURDELLES</t>
  </si>
  <si>
    <t>BOURG</t>
  </si>
  <si>
    <t>BOURIDEYS</t>
  </si>
  <si>
    <t>LE BOUSCAT</t>
  </si>
  <si>
    <t>BRACH</t>
  </si>
  <si>
    <t>BRANNE</t>
  </si>
  <si>
    <t>BRANNENS</t>
  </si>
  <si>
    <t>BRAUD-ET-SAINT-LOUIS</t>
  </si>
  <si>
    <t>BROUQUEYRAN</t>
  </si>
  <si>
    <t>BRUGES</t>
  </si>
  <si>
    <t>BUDOS</t>
  </si>
  <si>
    <t>CABANAC-ET-VILLAGRAINS</t>
  </si>
  <si>
    <t>CABARA</t>
  </si>
  <si>
    <t>CADARSAC</t>
  </si>
  <si>
    <t>CADAUJAC</t>
  </si>
  <si>
    <t>CADILLAC</t>
  </si>
  <si>
    <t>CADILLAC-EN-FRONSADAIS</t>
  </si>
  <si>
    <t>CAMARSAC</t>
  </si>
  <si>
    <t>CAMBES</t>
  </si>
  <si>
    <t>CAMBLANES-ET-MEYNAC</t>
  </si>
  <si>
    <t>CAMIAC-ET-SAINT-DENIS</t>
  </si>
  <si>
    <t>CAMIRAN</t>
  </si>
  <si>
    <t>CAMPS-SUR-L'ISLE</t>
  </si>
  <si>
    <t>CAMPUGNAN</t>
  </si>
  <si>
    <t>CANEJAN</t>
  </si>
  <si>
    <t>CAPIAN</t>
  </si>
  <si>
    <t>CAPLONG</t>
  </si>
  <si>
    <t>CAPTIEUX</t>
  </si>
  <si>
    <t>CARBON-BLANC</t>
  </si>
  <si>
    <t>CARCANS</t>
  </si>
  <si>
    <t>CARDAN</t>
  </si>
  <si>
    <t>CARIGNAN-DE-BORDEAUX</t>
  </si>
  <si>
    <t>CARS</t>
  </si>
  <si>
    <t>CARTELEGUE</t>
  </si>
  <si>
    <t>CASSEUIL</t>
  </si>
  <si>
    <t>CASTELMORON-D'ALBRET</t>
  </si>
  <si>
    <t>CASTELNAU-DE-MEDOC</t>
  </si>
  <si>
    <t>CASTELVIEL</t>
  </si>
  <si>
    <t>CASTETS ET CASTILLON</t>
  </si>
  <si>
    <t>CASTILLON-LA-BATAILLE</t>
  </si>
  <si>
    <t>CASTRES-GIRONDE</t>
  </si>
  <si>
    <t>CAUDROT</t>
  </si>
  <si>
    <t>CAUMONT</t>
  </si>
  <si>
    <t>CAUVIGNAC</t>
  </si>
  <si>
    <t>CAVIGNAC</t>
  </si>
  <si>
    <t>CAZALIS</t>
  </si>
  <si>
    <t>CAZATS</t>
  </si>
  <si>
    <t>CAZAUGITAT</t>
  </si>
  <si>
    <t>CENAC</t>
  </si>
  <si>
    <t>CENON</t>
  </si>
  <si>
    <t>CERONS</t>
  </si>
  <si>
    <t>CESSAC</t>
  </si>
  <si>
    <t>CESTAS</t>
  </si>
  <si>
    <t>CEZAC</t>
  </si>
  <si>
    <t>CHAMADELLE</t>
  </si>
  <si>
    <t>CISSAC-MEDOC</t>
  </si>
  <si>
    <t>CIVRAC-DE-BLAYE</t>
  </si>
  <si>
    <t>CIVRAC-SUR-DORDOGNE</t>
  </si>
  <si>
    <t>CIVRAC-EN-MEDOC</t>
  </si>
  <si>
    <t>CLEYRAC</t>
  </si>
  <si>
    <t>COIMERES</t>
  </si>
  <si>
    <t>COIRAC</t>
  </si>
  <si>
    <t>COMPS</t>
  </si>
  <si>
    <t>COUBEYRAC</t>
  </si>
  <si>
    <t>COUQUEQUES</t>
  </si>
  <si>
    <t>COURPIAC</t>
  </si>
  <si>
    <t>COURS-DE-MONSEGUR</t>
  </si>
  <si>
    <t>COURS-LES-BAINS</t>
  </si>
  <si>
    <t>COUTRAS</t>
  </si>
  <si>
    <t>CREON</t>
  </si>
  <si>
    <t>CROIGNON</t>
  </si>
  <si>
    <t>CUBNEZAIS</t>
  </si>
  <si>
    <t>CUBZAC-LES-PONTS</t>
  </si>
  <si>
    <t>CUDOS</t>
  </si>
  <si>
    <t>CURSAN</t>
  </si>
  <si>
    <t>CUSSAC-FORT-MEDOC</t>
  </si>
  <si>
    <t>DAIGNAC</t>
  </si>
  <si>
    <t>DARDENAC</t>
  </si>
  <si>
    <t>DAUBEZE</t>
  </si>
  <si>
    <t>DIEULIVOL</t>
  </si>
  <si>
    <t>DONNEZAC</t>
  </si>
  <si>
    <t>DONZAC</t>
  </si>
  <si>
    <t>DOULEZON</t>
  </si>
  <si>
    <t>LES EGLISOTTES-ET-CHALAURES</t>
  </si>
  <si>
    <t>ESCAUDES</t>
  </si>
  <si>
    <t>ESCOUSSANS</t>
  </si>
  <si>
    <t>ESPIET</t>
  </si>
  <si>
    <t>LES ESSEINTES</t>
  </si>
  <si>
    <t>ETAULIERS</t>
  </si>
  <si>
    <t>EYNESSE</t>
  </si>
  <si>
    <t>EYRANS</t>
  </si>
  <si>
    <t>EYSINES</t>
  </si>
  <si>
    <t>FALEYRAS</t>
  </si>
  <si>
    <t>FARGUES</t>
  </si>
  <si>
    <t>FARGUES-SAINT-HILAIRE</t>
  </si>
  <si>
    <t>LE FIEU</t>
  </si>
  <si>
    <t>FLAUJAGUES</t>
  </si>
  <si>
    <t>FLOUDES</t>
  </si>
  <si>
    <t>FONTET</t>
  </si>
  <si>
    <t>FOSSES-ET-BALEYSSAC</t>
  </si>
  <si>
    <t>FOURS</t>
  </si>
  <si>
    <t>FRANCS</t>
  </si>
  <si>
    <t>FRONSAC</t>
  </si>
  <si>
    <t>FRONTENAC</t>
  </si>
  <si>
    <t>GABARNAC</t>
  </si>
  <si>
    <t>GAILLAN-EN-MEDOC</t>
  </si>
  <si>
    <t>GAJAC</t>
  </si>
  <si>
    <t>GALGON</t>
  </si>
  <si>
    <t>GANS</t>
  </si>
  <si>
    <t>GARDEGAN-ET-TOURTIRAC</t>
  </si>
  <si>
    <t>GAURIAC</t>
  </si>
  <si>
    <t>GAURIAGUET</t>
  </si>
  <si>
    <t>GENERAC</t>
  </si>
  <si>
    <t>GENISSAC</t>
  </si>
  <si>
    <t>GENSAC</t>
  </si>
  <si>
    <t>GIRONDE-SUR-DROPT</t>
  </si>
  <si>
    <t>GISCOS</t>
  </si>
  <si>
    <t>GORNAC</t>
  </si>
  <si>
    <t>GOUALADE</t>
  </si>
  <si>
    <t>GOURS</t>
  </si>
  <si>
    <t>GRADIGNAN</t>
  </si>
  <si>
    <t>GRAYAN-ET-L'HOPITAL</t>
  </si>
  <si>
    <t>GREZILLAC</t>
  </si>
  <si>
    <t>GUILLAC</t>
  </si>
  <si>
    <t>GUILLOS</t>
  </si>
  <si>
    <t>GUITRES</t>
  </si>
  <si>
    <t>GUJAN-MESTRAS</t>
  </si>
  <si>
    <t>LE HAILLAN</t>
  </si>
  <si>
    <t>HAUX</t>
  </si>
  <si>
    <t>HOSTENS</t>
  </si>
  <si>
    <t>HOURTIN</t>
  </si>
  <si>
    <t>HURE</t>
  </si>
  <si>
    <t>ILLATS</t>
  </si>
  <si>
    <t>ISLE-SAINT-GEORGES</t>
  </si>
  <si>
    <t>IZON</t>
  </si>
  <si>
    <t>JAU-DIGNAC-ET-LOIRAC</t>
  </si>
  <si>
    <t>JUGAZAN</t>
  </si>
  <si>
    <t>LABARDE</t>
  </si>
  <si>
    <t>LABESCAU</t>
  </si>
  <si>
    <t>LA BREDE</t>
  </si>
  <si>
    <t>LACANAU</t>
  </si>
  <si>
    <t>LADAUX</t>
  </si>
  <si>
    <t>LADOS</t>
  </si>
  <si>
    <t>LAGORCE</t>
  </si>
  <si>
    <t>LA LANDE-DE-FRONSAC</t>
  </si>
  <si>
    <t>LAMARQUE</t>
  </si>
  <si>
    <t>LAMOTHE-LANDERRON</t>
  </si>
  <si>
    <t>LALANDE-DE-POMEROL</t>
  </si>
  <si>
    <t>LANDERROUAT</t>
  </si>
  <si>
    <t>LANDERROUET-SUR-SEGUR</t>
  </si>
  <si>
    <t>LANDIRAS</t>
  </si>
  <si>
    <t>LANGOIRAN</t>
  </si>
  <si>
    <t>LANGON</t>
  </si>
  <si>
    <t>LANSAC</t>
  </si>
  <si>
    <t>LANTON</t>
  </si>
  <si>
    <t>LAPOUYADE</t>
  </si>
  <si>
    <t>LAROQUE</t>
  </si>
  <si>
    <t>LARTIGUE</t>
  </si>
  <si>
    <t>LARUSCADE</t>
  </si>
  <si>
    <t>LATRESNE</t>
  </si>
  <si>
    <t>LAVAZAN</t>
  </si>
  <si>
    <t>LEGE-CAP-FERRET</t>
  </si>
  <si>
    <t>LEOGEATS</t>
  </si>
  <si>
    <t>LEOGNAN</t>
  </si>
  <si>
    <t>LERM-ET-MUSSET</t>
  </si>
  <si>
    <t>LESPARRE-MEDOC</t>
  </si>
  <si>
    <t>LESTIAC-SUR-GARONNE</t>
  </si>
  <si>
    <t>LES LEVES-ET-THOUMEYRAGUES</t>
  </si>
  <si>
    <t>LIBOURNE</t>
  </si>
  <si>
    <t>LIGNAN-DE-BAZAS</t>
  </si>
  <si>
    <t>LIGNAN-DE-BORDEAUX</t>
  </si>
  <si>
    <t>LIGUEUX</t>
  </si>
  <si>
    <t>LISTRAC-DE-DUREZE</t>
  </si>
  <si>
    <t>LISTRAC-MEDOC</t>
  </si>
  <si>
    <t>LORMONT</t>
  </si>
  <si>
    <t>LOUBENS</t>
  </si>
  <si>
    <t>LOUCHATS</t>
  </si>
  <si>
    <t>LOUPES</t>
  </si>
  <si>
    <t>LOUPIAC</t>
  </si>
  <si>
    <t>LOUPIAC-DE-LA-REOLE</t>
  </si>
  <si>
    <t>LUCMAU</t>
  </si>
  <si>
    <t>LUDON-MEDOC</t>
  </si>
  <si>
    <t>LUGAIGNAC</t>
  </si>
  <si>
    <t>LUGASSON</t>
  </si>
  <si>
    <t>LUGON-ET-L'ILE-DU-CARNAY</t>
  </si>
  <si>
    <t>LUGOS</t>
  </si>
  <si>
    <t>MACAU</t>
  </si>
  <si>
    <t>MADIRAC</t>
  </si>
  <si>
    <t>MARANSIN</t>
  </si>
  <si>
    <t>MARCENAIS</t>
  </si>
  <si>
    <t>MARGAUX-CANTENAC</t>
  </si>
  <si>
    <t>MARGUERON</t>
  </si>
  <si>
    <t>MARIMBAULT</t>
  </si>
  <si>
    <t>MARIONS</t>
  </si>
  <si>
    <t>MARSAS</t>
  </si>
  <si>
    <t>MARTIGNAS-SUR-JALLE</t>
  </si>
  <si>
    <t>MARTILLAC</t>
  </si>
  <si>
    <t>MARTRES</t>
  </si>
  <si>
    <t>MASSEILLES</t>
  </si>
  <si>
    <t>MASSUGAS</t>
  </si>
  <si>
    <t>MAURIAC</t>
  </si>
  <si>
    <t>MAZERES</t>
  </si>
  <si>
    <t>MAZION</t>
  </si>
  <si>
    <t>MERIGNAS</t>
  </si>
  <si>
    <t>MESTERRIEUX</t>
  </si>
  <si>
    <t>MIOS</t>
  </si>
  <si>
    <t>MOMBRIER</t>
  </si>
  <si>
    <t>MONGAUZY</t>
  </si>
  <si>
    <t>MONPRIMBLANC</t>
  </si>
  <si>
    <t>MONSEGUR</t>
  </si>
  <si>
    <t>MONTAGNE</t>
  </si>
  <si>
    <t>MONTAGOUDIN</t>
  </si>
  <si>
    <t>MONTUSSAN</t>
  </si>
  <si>
    <t>MORIZES</t>
  </si>
  <si>
    <t>MOUILLAC</t>
  </si>
  <si>
    <t>MOULIETS-ET-VILLEMARTIN</t>
  </si>
  <si>
    <t>MOULIS-EN-MEDOC</t>
  </si>
  <si>
    <t>MOULON</t>
  </si>
  <si>
    <t>MOURENS</t>
  </si>
  <si>
    <t>NAUJAC-SUR-MER</t>
  </si>
  <si>
    <t>NAUJAN-ET-POSTIAC</t>
  </si>
  <si>
    <t>NEAC</t>
  </si>
  <si>
    <t>NERIGEAN</t>
  </si>
  <si>
    <t>NEUFFONS</t>
  </si>
  <si>
    <t>LE NIZAN</t>
  </si>
  <si>
    <t>NOAILLAC</t>
  </si>
  <si>
    <t>NOAILLAN</t>
  </si>
  <si>
    <t>OMET</t>
  </si>
  <si>
    <t>ORDONNAC</t>
  </si>
  <si>
    <t>ORIGNE</t>
  </si>
  <si>
    <t>PAILLET</t>
  </si>
  <si>
    <t>PAREMPUYRE</t>
  </si>
  <si>
    <t>PAUILLAC</t>
  </si>
  <si>
    <t>LES PEINTURES</t>
  </si>
  <si>
    <t>PELLEGRUE</t>
  </si>
  <si>
    <t>PERISSAC</t>
  </si>
  <si>
    <t>PESSAC</t>
  </si>
  <si>
    <t>PESSAC-SUR-DORDOGNE</t>
  </si>
  <si>
    <t>PETIT-PALAIS-ET-CORNEMPS</t>
  </si>
  <si>
    <t>PEUJARD</t>
  </si>
  <si>
    <t>LE PIAN-MEDOC</t>
  </si>
  <si>
    <t>LE PIAN-SUR-GARONNE</t>
  </si>
  <si>
    <t>PINEUILH</t>
  </si>
  <si>
    <t>PLEINE-SELVE</t>
  </si>
  <si>
    <t>PODENSAC</t>
  </si>
  <si>
    <t>POMEROL</t>
  </si>
  <si>
    <t>POMPEJAC</t>
  </si>
  <si>
    <t>POMPIGNAC</t>
  </si>
  <si>
    <t>PONDAURAT</t>
  </si>
  <si>
    <t>PORCHERES</t>
  </si>
  <si>
    <t>LE PORGE</t>
  </si>
  <si>
    <t>PORTETS</t>
  </si>
  <si>
    <t>LE POUT</t>
  </si>
  <si>
    <t>PRECHAC</t>
  </si>
  <si>
    <t>PREIGNAC</t>
  </si>
  <si>
    <t>PRIGNAC-ET-MARCAMPS</t>
  </si>
  <si>
    <t>PUGNAC</t>
  </si>
  <si>
    <t>PUISSEGUIN</t>
  </si>
  <si>
    <t>PUJOLS-SUR-CIRON</t>
  </si>
  <si>
    <t>PUJOLS</t>
  </si>
  <si>
    <t>LE PUY</t>
  </si>
  <si>
    <t>PUYBARBAN</t>
  </si>
  <si>
    <t>PUYNORMAND</t>
  </si>
  <si>
    <t>QUEYRAC</t>
  </si>
  <si>
    <t>RAUZAN</t>
  </si>
  <si>
    <t>LA REOLE</t>
  </si>
  <si>
    <t>RIMONS</t>
  </si>
  <si>
    <t>RIOCAUD</t>
  </si>
  <si>
    <t>RIONS</t>
  </si>
  <si>
    <t>LA RIVIERE</t>
  </si>
  <si>
    <t>ROAILLAN</t>
  </si>
  <si>
    <t>ROMAGNE</t>
  </si>
  <si>
    <t>ROQUEBRUNE</t>
  </si>
  <si>
    <t>LA ROQUILLE</t>
  </si>
  <si>
    <t>RUCH</t>
  </si>
  <si>
    <t>SABLONS</t>
  </si>
  <si>
    <t>SADIRAC</t>
  </si>
  <si>
    <t>SAILLANS</t>
  </si>
  <si>
    <t>SAINT-AIGNAN</t>
  </si>
  <si>
    <t>SAINT-ANDRE-DE-CUBZAC</t>
  </si>
  <si>
    <t>SAINT-ANDRE-DU-BOIS</t>
  </si>
  <si>
    <t>SAINT-ANDRE-ET-APPELLES</t>
  </si>
  <si>
    <t>SAINT-ANDRONY</t>
  </si>
  <si>
    <t>SAINT-ANTOINE-DU-QUEYRET</t>
  </si>
  <si>
    <t>SAINT-ANTOINE-SUR-L'ISLE</t>
  </si>
  <si>
    <t>SAINT-AUBIN-DE-BLAYE</t>
  </si>
  <si>
    <t>SAINT-AUBIN-DE-BRANNE</t>
  </si>
  <si>
    <t>SAINT-AUBIN-DE-MEDOC</t>
  </si>
  <si>
    <t>SAINT-AVIT-DE-SOULEGE</t>
  </si>
  <si>
    <t>SAINT-AVIT-SAINT-NAZAIRE</t>
  </si>
  <si>
    <t>SAINT-CAPRAIS-DE-BLAYE</t>
  </si>
  <si>
    <t>SAINT-CAPRAIS-DE-BORDEAUX</t>
  </si>
  <si>
    <t>SAINT-CHRISTOLY-DE-BLAYE</t>
  </si>
  <si>
    <t>SAINT-CHRISTOLY-MEDOC</t>
  </si>
  <si>
    <t>SAINT-CHRISTOPHE-DES-BARDES</t>
  </si>
  <si>
    <t>SAINT-CHRISTOPHE-DE-DOUBLE</t>
  </si>
  <si>
    <t>SAINT-CIBARD</t>
  </si>
  <si>
    <t>SAINT-CIERS-D'ABZAC</t>
  </si>
  <si>
    <t>SAINT-CIERS-DE-CANESSE</t>
  </si>
  <si>
    <t>SAINT-CIERS-SUR-GIRONDE</t>
  </si>
  <si>
    <t>SAINT-COME</t>
  </si>
  <si>
    <t>SAINTE-CROIX-DU-MONT</t>
  </si>
  <si>
    <t>SAINT-DENIS-DE-PILE</t>
  </si>
  <si>
    <t>SAINT-EMILION</t>
  </si>
  <si>
    <t>SAINT-ETIENNE-DE-LISSE</t>
  </si>
  <si>
    <t>SAINTE-EULALIE</t>
  </si>
  <si>
    <t>SAINT-EXUPERY</t>
  </si>
  <si>
    <t>SAINT-FELIX-DE-FONCAUDE</t>
  </si>
  <si>
    <t>SAINT-FERME</t>
  </si>
  <si>
    <t>SAINTE-FLORENCE</t>
  </si>
  <si>
    <t>SAINTE-FOY-LA-GRANDE</t>
  </si>
  <si>
    <t>SAINTE-FOY-LA-LONGUE</t>
  </si>
  <si>
    <t>SAINT-GENES-DE-BLAYE</t>
  </si>
  <si>
    <t>SAINT-GENES-DE-CASTILLON</t>
  </si>
  <si>
    <t>SAINT-GENES-DE-FRONSAC</t>
  </si>
  <si>
    <t>SAINT-GENES-DE-LOMBAUD</t>
  </si>
  <si>
    <t>SAINT-GENIS-DU-BOIS</t>
  </si>
  <si>
    <t>SAINT-GERMAIN-DE-GRAVE</t>
  </si>
  <si>
    <t>SAINT-GERMAIN-D'ESTEUIL</t>
  </si>
  <si>
    <t>SAINT-GERMAIN-DU-PUCH</t>
  </si>
  <si>
    <t>SAINT-GERMAIN-DE-LA-RIVIERE</t>
  </si>
  <si>
    <t>SAINT-GERVAIS</t>
  </si>
  <si>
    <t>SAINT-GIRONS-D'AIGUEVIVES</t>
  </si>
  <si>
    <t>SAINTE-HELENE</t>
  </si>
  <si>
    <t>SAINT-HILAIRE-DE-LA-NOAILLE</t>
  </si>
  <si>
    <t>SAINT-JEAN-DE-BLAIGNAC</t>
  </si>
  <si>
    <t>SAINT-JEAN-D'ILLAC</t>
  </si>
  <si>
    <t>SAINT-JULIEN-BEYCHEVELLE</t>
  </si>
  <si>
    <t>SAINT-LAURENT-MEDOC</t>
  </si>
  <si>
    <t>SAINT-LAURENT-D'ARCE</t>
  </si>
  <si>
    <t>SAINT-LAURENT-DU-BOIS</t>
  </si>
  <si>
    <t>SAINT-LAURENT-DU-PLAN</t>
  </si>
  <si>
    <t>SAINT-LEGER-DE-BALSON</t>
  </si>
  <si>
    <t>SAINT-LEON</t>
  </si>
  <si>
    <t>SAINT-LOUBERT</t>
  </si>
  <si>
    <t>SAINT-LOUBES</t>
  </si>
  <si>
    <t>SAINT-LOUIS-DE-MONTFERRAND</t>
  </si>
  <si>
    <t>SAINT-MACAIRE</t>
  </si>
  <si>
    <t>SAINT-MAGNE</t>
  </si>
  <si>
    <t>SAINT-MAGNE-DE-CASTILLON</t>
  </si>
  <si>
    <t>SAINT-MARIENS</t>
  </si>
  <si>
    <t>SAINT-MARTIN-LACAUSSADE</t>
  </si>
  <si>
    <t>SAINT-MARTIN-DE-LAYE</t>
  </si>
  <si>
    <t>SAINT-MARTIN-DE-LERM</t>
  </si>
  <si>
    <t>SAINT-MARTIN-DE-SESCAS</t>
  </si>
  <si>
    <t>SAINT-MARTIN-DU-BOIS</t>
  </si>
  <si>
    <t>SAINT-MARTIN-DU-PUY</t>
  </si>
  <si>
    <t>SAINT-MEDARD-DE-GUIZIERES</t>
  </si>
  <si>
    <t>SAINT-MEDARD-D'EYRANS</t>
  </si>
  <si>
    <t>SAINT-MEDARD-EN-JALLES</t>
  </si>
  <si>
    <t>SAINT-MICHEL-DE-CASTELNAU</t>
  </si>
  <si>
    <t>SAINT-MICHEL-DE-FRONSAC</t>
  </si>
  <si>
    <t>SAINT-MICHEL-DE-RIEUFRET</t>
  </si>
  <si>
    <t>SAINT-MICHEL-DE-LAPUJADE</t>
  </si>
  <si>
    <t>SAINT-MORILLON</t>
  </si>
  <si>
    <t>SAINT-PALAIS</t>
  </si>
  <si>
    <t>SAINT-PARDON-DE-CONQUES</t>
  </si>
  <si>
    <t>SAINT-PEY-D'ARMENS</t>
  </si>
  <si>
    <t>SAINT-PEY-DE-CASTETS</t>
  </si>
  <si>
    <t>SAINT-PHILIPPE-D'AIGUILLE</t>
  </si>
  <si>
    <t>SAINT-PHILIPPE-DU-SEIGNAL</t>
  </si>
  <si>
    <t>SAINT-PIERRE-D'AURILLAC</t>
  </si>
  <si>
    <t>SAINT-PIERRE-DE-BAT</t>
  </si>
  <si>
    <t>SAINT-PIERRE-DE-MONS</t>
  </si>
  <si>
    <t>SAINT-QUENTIN-DE-BARON</t>
  </si>
  <si>
    <t>SAINT-QUENTIN-DE-CAPLONG</t>
  </si>
  <si>
    <t>SAINT-ROMAIN-LA-VIRVEE</t>
  </si>
  <si>
    <t>SAINT-SAUVEUR-DE-PUYNORMAND</t>
  </si>
  <si>
    <t>SAINT-SAVIN</t>
  </si>
  <si>
    <t>SAINT-SELVE</t>
  </si>
  <si>
    <t>SAINT-SEURIN-DE-BOURG</t>
  </si>
  <si>
    <t>SAINT-SEURIN-DE-CADOURNE</t>
  </si>
  <si>
    <t>SAINT-SEURIN-DE-CURSAC</t>
  </si>
  <si>
    <t>SAINT-SEURIN-SUR-L'ISLE</t>
  </si>
  <si>
    <t>SAINT-SEVE</t>
  </si>
  <si>
    <t>SAINT-SULPICE-DE-FALEYRENS</t>
  </si>
  <si>
    <t>SAINT-SULPICE-DE-GUILLERAGUES</t>
  </si>
  <si>
    <t>SAINT-SULPICE-DE-POMMIERS</t>
  </si>
  <si>
    <t>SAINT-SULPICE-ET-CAMEYRAC</t>
  </si>
  <si>
    <t>SAINT-SYMPHORIEN</t>
  </si>
  <si>
    <t>SAINTE-TERRE</t>
  </si>
  <si>
    <t>SAINT-TROJAN</t>
  </si>
  <si>
    <t>SAINT-VINCENT-DE-PAUL</t>
  </si>
  <si>
    <t>SAINT-VINCENT-DE-PERTIGNAS</t>
  </si>
  <si>
    <t>SAINT-VIVIEN-DE-BLAYE</t>
  </si>
  <si>
    <t>SAINT-VIVIEN-DE-MEDOC</t>
  </si>
  <si>
    <t>SAINT-VIVIEN-DE-MONSEGUR</t>
  </si>
  <si>
    <t>SAINT-YZAN-DE-SOUDIAC</t>
  </si>
  <si>
    <t>SAINT-YZANS-DE-MEDOC</t>
  </si>
  <si>
    <t>SALAUNES</t>
  </si>
  <si>
    <t>SALLEBOEUF</t>
  </si>
  <si>
    <t>SALLES</t>
  </si>
  <si>
    <t>LES SALLES-DE-CASTILLON</t>
  </si>
  <si>
    <t>SAMONAC</t>
  </si>
  <si>
    <t>SAUCATS</t>
  </si>
  <si>
    <t>SAUGON</t>
  </si>
  <si>
    <t>SAUMOS</t>
  </si>
  <si>
    <t>SAUTERNES</t>
  </si>
  <si>
    <t>LA SAUVE</t>
  </si>
  <si>
    <t>SAUVETERRE-DE-GUYENNE</t>
  </si>
  <si>
    <t>SAUVIAC</t>
  </si>
  <si>
    <t>SAVIGNAC</t>
  </si>
  <si>
    <t>SAVIGNAC-DE-L'ISLE</t>
  </si>
  <si>
    <t>SEMENS</t>
  </si>
  <si>
    <t>SENDETS</t>
  </si>
  <si>
    <t>SIGALENS</t>
  </si>
  <si>
    <t>SILLAS</t>
  </si>
  <si>
    <t>SOULAC-SUR-MER</t>
  </si>
  <si>
    <t>SOULIGNAC</t>
  </si>
  <si>
    <t>SOUSSAC</t>
  </si>
  <si>
    <t>SOUSSANS</t>
  </si>
  <si>
    <t>TABANAC</t>
  </si>
  <si>
    <t>LE TAILLAN-MEDOC</t>
  </si>
  <si>
    <t>TAILLECAVAT</t>
  </si>
  <si>
    <t>TALAIS</t>
  </si>
  <si>
    <t>TALENCE</t>
  </si>
  <si>
    <t>TARGON</t>
  </si>
  <si>
    <t>TARNES</t>
  </si>
  <si>
    <t>TAURIAC</t>
  </si>
  <si>
    <t>TAYAC</t>
  </si>
  <si>
    <t>LE TEICH</t>
  </si>
  <si>
    <t>LE TEMPLE</t>
  </si>
  <si>
    <t>LA TESTE-DE-BUCH</t>
  </si>
  <si>
    <t>TEUILLAC</t>
  </si>
  <si>
    <t>TIZAC-DE-CURTON</t>
  </si>
  <si>
    <t>TIZAC-DE-LAPOUYADE</t>
  </si>
  <si>
    <t>TOULENNE</t>
  </si>
  <si>
    <t>LE TOURNE</t>
  </si>
  <si>
    <t>TRESSES</t>
  </si>
  <si>
    <t>LE TUZAN</t>
  </si>
  <si>
    <t>UZESTE</t>
  </si>
  <si>
    <t>VALEYRAC</t>
  </si>
  <si>
    <t>VAYRES</t>
  </si>
  <si>
    <t>VENDAYS-MONTALIVET</t>
  </si>
  <si>
    <t>VENSAC</t>
  </si>
  <si>
    <t>VERAC</t>
  </si>
  <si>
    <t>VERDELAIS</t>
  </si>
  <si>
    <t>LE VERDON-SUR-MER</t>
  </si>
  <si>
    <t>VERTHEUIL</t>
  </si>
  <si>
    <t>VIGNONET</t>
  </si>
  <si>
    <t>VILLANDRAUT</t>
  </si>
  <si>
    <t>VILLEGOUGE</t>
  </si>
  <si>
    <t>VILLENAVE-DE-RIONS</t>
  </si>
  <si>
    <t>VILLENAVE-D'ORNON</t>
  </si>
  <si>
    <t>VILLENEUVE</t>
  </si>
  <si>
    <t>VIRELADE</t>
  </si>
  <si>
    <t>VIRSAC</t>
  </si>
  <si>
    <t>YVRAC</t>
  </si>
  <si>
    <t>MARCHEPRIME</t>
  </si>
  <si>
    <t>AIRE-SUR-L'ADOUR</t>
  </si>
  <si>
    <t>AMOU</t>
  </si>
  <si>
    <t>ANGOUME</t>
  </si>
  <si>
    <t>ANGRESSE</t>
  </si>
  <si>
    <t>ARBOUCAVE</t>
  </si>
  <si>
    <t>ARENGOSSE</t>
  </si>
  <si>
    <t>ARGELOS</t>
  </si>
  <si>
    <t>ARGELOUSE</t>
  </si>
  <si>
    <t>ARSAGUE</t>
  </si>
  <si>
    <t>ARTASSENX</t>
  </si>
  <si>
    <t>ARTHEZ-D'ARMAGNAC</t>
  </si>
  <si>
    <t>ARUE</t>
  </si>
  <si>
    <t>ARX</t>
  </si>
  <si>
    <t>AUBAGNAN</t>
  </si>
  <si>
    <t>AUDIGNON</t>
  </si>
  <si>
    <t>AUDON</t>
  </si>
  <si>
    <t>AUREILHAN</t>
  </si>
  <si>
    <t>AURICE</t>
  </si>
  <si>
    <t>AZUR</t>
  </si>
  <si>
    <t>BAHUS-SOUBIRAN</t>
  </si>
  <si>
    <t>BAIGTS</t>
  </si>
  <si>
    <t>BANOS</t>
  </si>
  <si>
    <t>BASCONS</t>
  </si>
  <si>
    <t>BAS-MAUCO</t>
  </si>
  <si>
    <t>BASSERCLES</t>
  </si>
  <si>
    <t>BASTENNES</t>
  </si>
  <si>
    <t>BATS</t>
  </si>
  <si>
    <t>BAUDIGNAN</t>
  </si>
  <si>
    <t>BEGAAR</t>
  </si>
  <si>
    <t>BELHADE</t>
  </si>
  <si>
    <t>BELIS</t>
  </si>
  <si>
    <t>BELUS</t>
  </si>
  <si>
    <t>BENESSE-LES-DAX</t>
  </si>
  <si>
    <t>BENESSE-MAREMNE</t>
  </si>
  <si>
    <t>BENQUET</t>
  </si>
  <si>
    <t>BERGOUEY</t>
  </si>
  <si>
    <t>BETBEZER-D'ARMAGNAC</t>
  </si>
  <si>
    <t>BEYLONGUE</t>
  </si>
  <si>
    <t>BEYRIES</t>
  </si>
  <si>
    <t>BIARROTTE</t>
  </si>
  <si>
    <t>BIAS</t>
  </si>
  <si>
    <t>BIAUDOS</t>
  </si>
  <si>
    <t>BISCARROSSE</t>
  </si>
  <si>
    <t>BONNEGARDE</t>
  </si>
  <si>
    <t>BORDERES-ET-LAMENSANS</t>
  </si>
  <si>
    <t>BOSTENS</t>
  </si>
  <si>
    <t>BOUGUE</t>
  </si>
  <si>
    <t>BOURDALAT</t>
  </si>
  <si>
    <t>BOURRIOT-BERGONCE</t>
  </si>
  <si>
    <t>BRASSEMPOUY</t>
  </si>
  <si>
    <t>BRETAGNE-DE-MARSAN</t>
  </si>
  <si>
    <t>BROCAS</t>
  </si>
  <si>
    <t>BUANES</t>
  </si>
  <si>
    <t>CACHEN</t>
  </si>
  <si>
    <t>CAGNOTTE</t>
  </si>
  <si>
    <t>CALLEN</t>
  </si>
  <si>
    <t>CAMPET-ET-LAMOLERE</t>
  </si>
  <si>
    <t>CANDRESSE</t>
  </si>
  <si>
    <t>CANENX-ET-REAUT</t>
  </si>
  <si>
    <t>CAPBRETON</t>
  </si>
  <si>
    <t>CARCARES-SAINTE-CROIX</t>
  </si>
  <si>
    <t>CARCEN-PONSON</t>
  </si>
  <si>
    <t>CASSEN</t>
  </si>
  <si>
    <t>CASTAIGNOS-SOUSLENS</t>
  </si>
  <si>
    <t>CASTANDET</t>
  </si>
  <si>
    <t>CASTELNAU-CHALOSSE</t>
  </si>
  <si>
    <t>CASTELNAU-TURSAN</t>
  </si>
  <si>
    <t>CASTELNER</t>
  </si>
  <si>
    <t>CASTEL-SARRAZIN</t>
  </si>
  <si>
    <t>CASTETS</t>
  </si>
  <si>
    <t>CAUNA</t>
  </si>
  <si>
    <t>CAUNEILLE</t>
  </si>
  <si>
    <t>CAUPENNE</t>
  </si>
  <si>
    <t>CAZERES-SUR-L'ADOUR</t>
  </si>
  <si>
    <t>CERE</t>
  </si>
  <si>
    <t>CLASSUN</t>
  </si>
  <si>
    <t>CLEDES</t>
  </si>
  <si>
    <t>CLERMONT</t>
  </si>
  <si>
    <t>COMMENSACQ</t>
  </si>
  <si>
    <t>COUDURES</t>
  </si>
  <si>
    <t>CREON-D'ARMAGNAC</t>
  </si>
  <si>
    <t>DAX</t>
  </si>
  <si>
    <t>DOAZIT</t>
  </si>
  <si>
    <t>DONZACQ</t>
  </si>
  <si>
    <t>DUHORT-BACHEN</t>
  </si>
  <si>
    <t>DUMES</t>
  </si>
  <si>
    <t>ESCALANS</t>
  </si>
  <si>
    <t>ESCOURCE</t>
  </si>
  <si>
    <t>ESTIBEAUX</t>
  </si>
  <si>
    <t>ESTIGARDE</t>
  </si>
  <si>
    <t>EUGENIE-LES-BAINS</t>
  </si>
  <si>
    <t>EYRES-MONCUBE</t>
  </si>
  <si>
    <t>LE FRECHE</t>
  </si>
  <si>
    <t>GAAS</t>
  </si>
  <si>
    <t>GABARRET</t>
  </si>
  <si>
    <t>GAILLERES</t>
  </si>
  <si>
    <t>GAMARDE-LES-BAINS</t>
  </si>
  <si>
    <t>GAREIN</t>
  </si>
  <si>
    <t>GARREY</t>
  </si>
  <si>
    <t>GASTES</t>
  </si>
  <si>
    <t>GAUJACQ</t>
  </si>
  <si>
    <t>GEAUNE</t>
  </si>
  <si>
    <t>GELOUX</t>
  </si>
  <si>
    <t>GIBRET</t>
  </si>
  <si>
    <t>GOOS</t>
  </si>
  <si>
    <t>GOURBERA</t>
  </si>
  <si>
    <t>GOUSSE</t>
  </si>
  <si>
    <t>GOUTS</t>
  </si>
  <si>
    <t>GRENADE-SUR-L'ADOUR</t>
  </si>
  <si>
    <t>HABAS</t>
  </si>
  <si>
    <t>HAGETMAU</t>
  </si>
  <si>
    <t>HASTINGUES</t>
  </si>
  <si>
    <t>HAURIET</t>
  </si>
  <si>
    <t>HAUT-MAUCO</t>
  </si>
  <si>
    <t>HERM</t>
  </si>
  <si>
    <t>HERRE</t>
  </si>
  <si>
    <t>HEUGAS</t>
  </si>
  <si>
    <t>HINX</t>
  </si>
  <si>
    <t>HONTANX</t>
  </si>
  <si>
    <t>HORSARRIEU</t>
  </si>
  <si>
    <t>JOSSE</t>
  </si>
  <si>
    <t>LABASTIDE-CHALOSSE</t>
  </si>
  <si>
    <t>LABASTIDE-D'ARMAGNAC</t>
  </si>
  <si>
    <t>LABATUT</t>
  </si>
  <si>
    <t>LABENNE</t>
  </si>
  <si>
    <t>LABOUHEYRE</t>
  </si>
  <si>
    <t>LABRIT</t>
  </si>
  <si>
    <t>LACAJUNTE</t>
  </si>
  <si>
    <t>LACQUY</t>
  </si>
  <si>
    <t>LACRABE</t>
  </si>
  <si>
    <t>LAGLORIEUSE</t>
  </si>
  <si>
    <t>LAGRANGE</t>
  </si>
  <si>
    <t>LAHOSSE</t>
  </si>
  <si>
    <t>LALUQUE</t>
  </si>
  <si>
    <t>LAMOTHE</t>
  </si>
  <si>
    <t>LARBEY</t>
  </si>
  <si>
    <t>LARRIVIERE-SAINT-SAVIN</t>
  </si>
  <si>
    <t>LATRILLE</t>
  </si>
  <si>
    <t>LAUREDE</t>
  </si>
  <si>
    <t>LAURET</t>
  </si>
  <si>
    <t>LENCOUACQ</t>
  </si>
  <si>
    <t>LEON</t>
  </si>
  <si>
    <t>LESGOR</t>
  </si>
  <si>
    <t>LESPERON</t>
  </si>
  <si>
    <t>LE LEUY</t>
  </si>
  <si>
    <t>LEVIGNACQ</t>
  </si>
  <si>
    <t>LINXE</t>
  </si>
  <si>
    <t>LIPOSTHEY</t>
  </si>
  <si>
    <t>LIT-ET-MIXE</t>
  </si>
  <si>
    <t>LOSSE</t>
  </si>
  <si>
    <t>LOUER</t>
  </si>
  <si>
    <t>LOURQUEN</t>
  </si>
  <si>
    <t>LUBBON</t>
  </si>
  <si>
    <t>LUCBARDEZ-ET-BARGUES</t>
  </si>
  <si>
    <t>LUE</t>
  </si>
  <si>
    <t>RETJONS</t>
  </si>
  <si>
    <t>LUGLON</t>
  </si>
  <si>
    <t>LUSSAGNET</t>
  </si>
  <si>
    <t>LUXEY</t>
  </si>
  <si>
    <t>MAGESCQ</t>
  </si>
  <si>
    <t>MAILLAS</t>
  </si>
  <si>
    <t>MAILLERES</t>
  </si>
  <si>
    <t>MANO</t>
  </si>
  <si>
    <t>MANT</t>
  </si>
  <si>
    <t>MARPAPS</t>
  </si>
  <si>
    <t>MAURIES</t>
  </si>
  <si>
    <t>MAURRIN</t>
  </si>
  <si>
    <t>MAUVEZIN-D'ARMAGNAC</t>
  </si>
  <si>
    <t>MAYLIS</t>
  </si>
  <si>
    <t>MEES</t>
  </si>
  <si>
    <t>MEILHAN</t>
  </si>
  <si>
    <t>MESSANGES</t>
  </si>
  <si>
    <t>MEZOS</t>
  </si>
  <si>
    <t>MIMBASTE</t>
  </si>
  <si>
    <t>MIMIZAN</t>
  </si>
  <si>
    <t>MIRAMONT-SENSACQ</t>
  </si>
  <si>
    <t>MISSON</t>
  </si>
  <si>
    <t>MOLIETS-ET-MAA</t>
  </si>
  <si>
    <t>MOMUY</t>
  </si>
  <si>
    <t>MONGET</t>
  </si>
  <si>
    <t>MONT-DE-MARSAN</t>
  </si>
  <si>
    <t>MONTEGUT</t>
  </si>
  <si>
    <t>MONTFORT-EN-CHALOSSE</t>
  </si>
  <si>
    <t>MONTGAILLARD</t>
  </si>
  <si>
    <t>MONTSOUE</t>
  </si>
  <si>
    <t>MORCENX</t>
  </si>
  <si>
    <t>MORGANX</t>
  </si>
  <si>
    <t>MOUSCARDES</t>
  </si>
  <si>
    <t>MOUSTEY</t>
  </si>
  <si>
    <t>MUGRON</t>
  </si>
  <si>
    <t>NARROSSE</t>
  </si>
  <si>
    <t>NASSIET</t>
  </si>
  <si>
    <t>NERBIS</t>
  </si>
  <si>
    <t>NOUSSE</t>
  </si>
  <si>
    <t>OEYREGAVE</t>
  </si>
  <si>
    <t>OEYRELUY</t>
  </si>
  <si>
    <t>ONARD</t>
  </si>
  <si>
    <t>ONDRES</t>
  </si>
  <si>
    <t>ONESSE-LAHARIE</t>
  </si>
  <si>
    <t>ORIST</t>
  </si>
  <si>
    <t>ORTHEVIELLE</t>
  </si>
  <si>
    <t>ORX</t>
  </si>
  <si>
    <t>OSSAGES</t>
  </si>
  <si>
    <t>OUSSE-SUZAN</t>
  </si>
  <si>
    <t>OZOURT</t>
  </si>
  <si>
    <t>PARENTIS-EN-BORN</t>
  </si>
  <si>
    <t>PARLEBOSCQ</t>
  </si>
  <si>
    <t>PAYROS-CAZAUTETS</t>
  </si>
  <si>
    <t>PECORADE</t>
  </si>
  <si>
    <t>PERQUIE</t>
  </si>
  <si>
    <t>PEY</t>
  </si>
  <si>
    <t>PEYRE</t>
  </si>
  <si>
    <t>PEYREHORADE</t>
  </si>
  <si>
    <t>PHILONDENX</t>
  </si>
  <si>
    <t>PIMBO</t>
  </si>
  <si>
    <t>PISSOS</t>
  </si>
  <si>
    <t>POMAREZ</t>
  </si>
  <si>
    <t>PONTENX-LES-FORGES</t>
  </si>
  <si>
    <t>PONTONX-SUR-L'ADOUR</t>
  </si>
  <si>
    <t>PORT-DE-LANNE</t>
  </si>
  <si>
    <t>POUDENX</t>
  </si>
  <si>
    <t>POUILLON</t>
  </si>
  <si>
    <t>POUYDESSEAUX</t>
  </si>
  <si>
    <t>POYANNE</t>
  </si>
  <si>
    <t>POYARTIN</t>
  </si>
  <si>
    <t>PRECHACQ-LES-BAINS</t>
  </si>
  <si>
    <t>PUJO-LE-PLAN</t>
  </si>
  <si>
    <t>PUYOL-CAZALET</t>
  </si>
  <si>
    <t>RENUNG</t>
  </si>
  <si>
    <t>RIMBEZ-ET-BAUDIETS</t>
  </si>
  <si>
    <t>RION-DES-LANDES</t>
  </si>
  <si>
    <t>RIVIERE-SAAS-ET-GOURBY</t>
  </si>
  <si>
    <t>ROQUEFORT</t>
  </si>
  <si>
    <t>SABRES</t>
  </si>
  <si>
    <t>SAINT-AGNET</t>
  </si>
  <si>
    <t>SAINT-ANDRE-DE-SEIGNANX</t>
  </si>
  <si>
    <t>SAINT-AUBIN</t>
  </si>
  <si>
    <t>SAINT-BARTHELEMY</t>
  </si>
  <si>
    <t>SAINT-CRICQ-CHALOSSE</t>
  </si>
  <si>
    <t>SAINT-CRICQ-DU-GAVE</t>
  </si>
  <si>
    <t>SAINT-CRICQ-VILLENEUVE</t>
  </si>
  <si>
    <t>SAINT-ETIENNE-D'ORTHE</t>
  </si>
  <si>
    <t>SAINTE-EULALIE-EN-BORN</t>
  </si>
  <si>
    <t>SAINTE-FOY</t>
  </si>
  <si>
    <t>SAINT-GEIN</t>
  </si>
  <si>
    <t>SAINT-GEOURS-D'AURIBAT</t>
  </si>
  <si>
    <t>SAINT-GEOURS-DE-MAREMNE</t>
  </si>
  <si>
    <t>SAINT-GOR</t>
  </si>
  <si>
    <t>SAINT-JEAN-DE-LIER</t>
  </si>
  <si>
    <t>SAINT-JEAN-DE-MARSACQ</t>
  </si>
  <si>
    <t>SAINT-JULIEN-D'ARMAGNAC</t>
  </si>
  <si>
    <t>SAINT-JULIEN-EN-BORN</t>
  </si>
  <si>
    <t>SAINT-JUSTIN</t>
  </si>
  <si>
    <t>SAINT-LAURENT-DE-GOSSE</t>
  </si>
  <si>
    <t>SAINT-LON-LES-MINES</t>
  </si>
  <si>
    <t>SAINT-LOUBOUER</t>
  </si>
  <si>
    <t>SAINTE-MARIE-DE-GOSSE</t>
  </si>
  <si>
    <t>SAINT-MARTIN-DE-HINX</t>
  </si>
  <si>
    <t>SAINT-MARTIN-DE-SEIGNANX</t>
  </si>
  <si>
    <t>SAINT-MARTIN-D'ONEY</t>
  </si>
  <si>
    <t>SAINT-MAURICE-SUR-ADOUR</t>
  </si>
  <si>
    <t>SAINT-MICHEL-ESCALUS</t>
  </si>
  <si>
    <t>SAINT-PANDELON</t>
  </si>
  <si>
    <t>SAINT-PAUL-EN-BORN</t>
  </si>
  <si>
    <t>SAINT-PAUL-LES-DAX</t>
  </si>
  <si>
    <t>SAINT-PERDON</t>
  </si>
  <si>
    <t>SAINT-PIERRE-DU-MONT</t>
  </si>
  <si>
    <t>SAINT-SEVER</t>
  </si>
  <si>
    <t>SAINT-VINCENT-DE-TYROSSE</t>
  </si>
  <si>
    <t>SAINT-YAGUEN</t>
  </si>
  <si>
    <t>SAMADET</t>
  </si>
  <si>
    <t>SANGUINET</t>
  </si>
  <si>
    <t>SARBAZAN</t>
  </si>
  <si>
    <t>SARRAZIET</t>
  </si>
  <si>
    <t>SARRON</t>
  </si>
  <si>
    <t>SAUBION</t>
  </si>
  <si>
    <t>SAUBRIGUES</t>
  </si>
  <si>
    <t>SAUBUSSE</t>
  </si>
  <si>
    <t>SAUGNAC-ET-CAMBRAN</t>
  </si>
  <si>
    <t>SAUGNACQ-ET-MURET</t>
  </si>
  <si>
    <t>SEIGNOSSE</t>
  </si>
  <si>
    <t>LE SEN</t>
  </si>
  <si>
    <t>SERRES-GASTON</t>
  </si>
  <si>
    <t>SERRESLOUS-ET-ARRIBANS</t>
  </si>
  <si>
    <t>SEYRESSE</t>
  </si>
  <si>
    <t>SIEST</t>
  </si>
  <si>
    <t>SOLFERINO</t>
  </si>
  <si>
    <t>SOORTS-HOSSEGOR</t>
  </si>
  <si>
    <t>SORBETS</t>
  </si>
  <si>
    <t>SORDE-L'ABBAYE</t>
  </si>
  <si>
    <t>SORE</t>
  </si>
  <si>
    <t>SORT-EN-CHALOSSE</t>
  </si>
  <si>
    <t>SOUPROSSE</t>
  </si>
  <si>
    <t>SOUSTONS</t>
  </si>
  <si>
    <t>TALLER</t>
  </si>
  <si>
    <t>TARNOS</t>
  </si>
  <si>
    <t>TARTAS</t>
  </si>
  <si>
    <t>TERCIS-LES-BAINS</t>
  </si>
  <si>
    <t>TETHIEU</t>
  </si>
  <si>
    <t>TILH</t>
  </si>
  <si>
    <t>TOSSE</t>
  </si>
  <si>
    <t>TOULOUZETTE</t>
  </si>
  <si>
    <t>TRENSACQ</t>
  </si>
  <si>
    <t>UCHACQ-ET-PARENTIS</t>
  </si>
  <si>
    <t>URGONS</t>
  </si>
  <si>
    <t>UZA</t>
  </si>
  <si>
    <t>VERT</t>
  </si>
  <si>
    <t>VICQ D AURIBAT</t>
  </si>
  <si>
    <t>VIELLE-TURSAN</t>
  </si>
  <si>
    <t>VIELLE-SAINT-GIRONS</t>
  </si>
  <si>
    <t>VIELLE-SOUBIRAN</t>
  </si>
  <si>
    <t>VIEUX-BOUCAU-LES-BAINS</t>
  </si>
  <si>
    <t>LE VIGNAU</t>
  </si>
  <si>
    <t>VILLENAVE</t>
  </si>
  <si>
    <t>VILLENEUVE-DE-MARSAN</t>
  </si>
  <si>
    <t>YCHOUX</t>
  </si>
  <si>
    <t>YGOS-SAINT-SATURNIN</t>
  </si>
  <si>
    <t>YZOSSE</t>
  </si>
  <si>
    <t>AGEN</t>
  </si>
  <si>
    <t>AGME</t>
  </si>
  <si>
    <t>AGNAC</t>
  </si>
  <si>
    <t>AIGUILLON</t>
  </si>
  <si>
    <t>ALLEMANS-DU-DROPT</t>
  </si>
  <si>
    <t>ALLEZ-ET-CAZENEUVE</t>
  </si>
  <si>
    <t>ALLONS</t>
  </si>
  <si>
    <t>AMBRUS</t>
  </si>
  <si>
    <t>ANDIRAN</t>
  </si>
  <si>
    <t>ANTAGNAC</t>
  </si>
  <si>
    <t>ANTHE</t>
  </si>
  <si>
    <t>ANZEX</t>
  </si>
  <si>
    <t>ARGENTON</t>
  </si>
  <si>
    <t>ARMILLAC</t>
  </si>
  <si>
    <t>ASTAFFORT</t>
  </si>
  <si>
    <t>AURADOU</t>
  </si>
  <si>
    <t>AURIAC-SUR-DROPT</t>
  </si>
  <si>
    <t>BAJAMONT</t>
  </si>
  <si>
    <t>BALEYSSAGUES</t>
  </si>
  <si>
    <t>BARBASTE</t>
  </si>
  <si>
    <t>BAZENS</t>
  </si>
  <si>
    <t>BEAUGAS</t>
  </si>
  <si>
    <t>BEAUPUY</t>
  </si>
  <si>
    <t>BEAUVILLE</t>
  </si>
  <si>
    <t>BEAUZIAC</t>
  </si>
  <si>
    <t>BIRAC-SUR-TREC</t>
  </si>
  <si>
    <t>BLANQUEFORT-SUR-BRIOLANCE</t>
  </si>
  <si>
    <t>BLAYMONT</t>
  </si>
  <si>
    <t>BOE</t>
  </si>
  <si>
    <t>BON-ENCONTRE</t>
  </si>
  <si>
    <t>BOUDY-DE-BEAUREGARD</t>
  </si>
  <si>
    <t>BOUGLON</t>
  </si>
  <si>
    <t>BOURGOUGNAGUE</t>
  </si>
  <si>
    <t>BOURLENS</t>
  </si>
  <si>
    <t>BOURNEL</t>
  </si>
  <si>
    <t>BOURRAN</t>
  </si>
  <si>
    <t>BOUSSES</t>
  </si>
  <si>
    <t>BRAX</t>
  </si>
  <si>
    <t>BRUCH</t>
  </si>
  <si>
    <t>BRUGNAC</t>
  </si>
  <si>
    <t>BUZET-SUR-BAISE</t>
  </si>
  <si>
    <t>CAHUZAC</t>
  </si>
  <si>
    <t>CALIGNAC</t>
  </si>
  <si>
    <t>CALONGES</t>
  </si>
  <si>
    <t>CANCON</t>
  </si>
  <si>
    <t>CASSENEUIL</t>
  </si>
  <si>
    <t>CASSIGNAS</t>
  </si>
  <si>
    <t>CASTELCULIER</t>
  </si>
  <si>
    <t>CASTELJALOUX</t>
  </si>
  <si>
    <t>CASTELLA</t>
  </si>
  <si>
    <t>CASTELMORON-SUR-LOT</t>
  </si>
  <si>
    <t>CASTELNAUD-DE-GRATECAMBE</t>
  </si>
  <si>
    <t>CASTELNAU-SUR-GUPIE</t>
  </si>
  <si>
    <t>CASTILLONNES</t>
  </si>
  <si>
    <t>CAUBEYRES</t>
  </si>
  <si>
    <t>CAUBON-SAINT-SAUVEUR</t>
  </si>
  <si>
    <t>CAUDECOSTE</t>
  </si>
  <si>
    <t>CAUMONT-SUR-GARONNE</t>
  </si>
  <si>
    <t>CAUZAC</t>
  </si>
  <si>
    <t>CAVARC</t>
  </si>
  <si>
    <t>CAZIDEROQUE</t>
  </si>
  <si>
    <t>CLAIRAC</t>
  </si>
  <si>
    <t>CLERMONT-DESSOUS</t>
  </si>
  <si>
    <t>CLERMONT-SOUBIRAN</t>
  </si>
  <si>
    <t>COCUMONT</t>
  </si>
  <si>
    <t>COLAYRAC-SAINT-CIRQ</t>
  </si>
  <si>
    <t>CONDEZAYGUES</t>
  </si>
  <si>
    <t>COULX</t>
  </si>
  <si>
    <t>COURBIAC</t>
  </si>
  <si>
    <t>COURS</t>
  </si>
  <si>
    <t>COUTHURES-SUR-GARONNE</t>
  </si>
  <si>
    <t>LA CROIX-BLANCHE</t>
  </si>
  <si>
    <t>CUQ</t>
  </si>
  <si>
    <t>CUZORN</t>
  </si>
  <si>
    <t>DAMAZAN</t>
  </si>
  <si>
    <t>DAUSSE</t>
  </si>
  <si>
    <t>DEVILLAC</t>
  </si>
  <si>
    <t>DOLMAYRAC</t>
  </si>
  <si>
    <t>DONDAS</t>
  </si>
  <si>
    <t>DOUDRAC</t>
  </si>
  <si>
    <t>DOUZAINS</t>
  </si>
  <si>
    <t>DURANCE</t>
  </si>
  <si>
    <t>DURAS</t>
  </si>
  <si>
    <t>ENGAYRAC</t>
  </si>
  <si>
    <t>ESCASSEFORT</t>
  </si>
  <si>
    <t>ESCLOTTES</t>
  </si>
  <si>
    <t>ESPIENS</t>
  </si>
  <si>
    <t>ESTILLAC</t>
  </si>
  <si>
    <t>FALS</t>
  </si>
  <si>
    <t>FARGUES-SUR-OURBISE</t>
  </si>
  <si>
    <t>FAUGUEROLLES</t>
  </si>
  <si>
    <t>FAUILLET</t>
  </si>
  <si>
    <t>FERRENSAC</t>
  </si>
  <si>
    <t>FEUGAROLLES</t>
  </si>
  <si>
    <t>FIEUX</t>
  </si>
  <si>
    <t>FONGRAVE</t>
  </si>
  <si>
    <t>FOULAYRONNES</t>
  </si>
  <si>
    <t>FOURQUES-SUR-GARONNE</t>
  </si>
  <si>
    <t>FRANCESCAS</t>
  </si>
  <si>
    <t>FRECHOU</t>
  </si>
  <si>
    <t>FREGIMONT</t>
  </si>
  <si>
    <t>FRESPECH</t>
  </si>
  <si>
    <t>FUMEL</t>
  </si>
  <si>
    <t>GALAPIAN</t>
  </si>
  <si>
    <t>GAUJAC</t>
  </si>
  <si>
    <t>GAVAUDUN</t>
  </si>
  <si>
    <t>GONTAUD-DE-NOGARET</t>
  </si>
  <si>
    <t>GRANGES-SUR-LOT</t>
  </si>
  <si>
    <t>GRATELOUP-SAINT-GAYRAND</t>
  </si>
  <si>
    <t>GRAYSSAS</t>
  </si>
  <si>
    <t>GREZET-CAVAGNAN</t>
  </si>
  <si>
    <t>GUERIN</t>
  </si>
  <si>
    <t>HAUTEFAGE-LA-TOUR</t>
  </si>
  <si>
    <t>HAUTESVIGNES</t>
  </si>
  <si>
    <t>HOUEILLES</t>
  </si>
  <si>
    <t>JUSIX</t>
  </si>
  <si>
    <t>LABASTIDE-CASTEL-AMOUROUX</t>
  </si>
  <si>
    <t>LABRETONIE</t>
  </si>
  <si>
    <t>LACAPELLE-BIRON</t>
  </si>
  <si>
    <t>LACAUSSADE</t>
  </si>
  <si>
    <t>LACEPEDE</t>
  </si>
  <si>
    <t>LACHAPELLE</t>
  </si>
  <si>
    <t>LAFITTE-SUR-LOT</t>
  </si>
  <si>
    <t>LAFOX</t>
  </si>
  <si>
    <t>LAGARRIGUE</t>
  </si>
  <si>
    <t>LAGRUERE</t>
  </si>
  <si>
    <t>LAGUPIE</t>
  </si>
  <si>
    <t>LALANDUSSE</t>
  </si>
  <si>
    <t>LAMONTJOIE</t>
  </si>
  <si>
    <t>LANNES</t>
  </si>
  <si>
    <t>LAPARADE</t>
  </si>
  <si>
    <t>LAPERCHE</t>
  </si>
  <si>
    <t>LAPLUME</t>
  </si>
  <si>
    <t>LAROQUE-TIMBAUT</t>
  </si>
  <si>
    <t>LASSERRE</t>
  </si>
  <si>
    <t>LAUGNAC</t>
  </si>
  <si>
    <t>LAUSSOU</t>
  </si>
  <si>
    <t>LAUZUN</t>
  </si>
  <si>
    <t>LAVARDAC</t>
  </si>
  <si>
    <t>LAVERGNE</t>
  </si>
  <si>
    <t>LAYRAC</t>
  </si>
  <si>
    <t>LEDAT</t>
  </si>
  <si>
    <t>LEVIGNAC-DE-GUYENNE</t>
  </si>
  <si>
    <t>LEYRITZ-MONCASSIN</t>
  </si>
  <si>
    <t>LONGUEVILLE</t>
  </si>
  <si>
    <t>LOUBES-BERNAC</t>
  </si>
  <si>
    <t>LOUGRATTE</t>
  </si>
  <si>
    <t>LUSIGNAN-PETIT</t>
  </si>
  <si>
    <t>MADAILLAN</t>
  </si>
  <si>
    <t>MARCELLUS</t>
  </si>
  <si>
    <t>MARMANDE</t>
  </si>
  <si>
    <t>MARMONT-PACHAS</t>
  </si>
  <si>
    <t>LE MAS-D'AGENAIS</t>
  </si>
  <si>
    <t>MASQUIERES</t>
  </si>
  <si>
    <t>MASSELS</t>
  </si>
  <si>
    <t>MASSOULES</t>
  </si>
  <si>
    <t>MAUVEZIN-SUR-GUPIE</t>
  </si>
  <si>
    <t>MAZIERES-NARESSE</t>
  </si>
  <si>
    <t>MEILHAN-SUR-GARONNE</t>
  </si>
  <si>
    <t>MEZIN</t>
  </si>
  <si>
    <t>MIRAMONT-DE-GUYENNE</t>
  </si>
  <si>
    <t>MOIRAX</t>
  </si>
  <si>
    <t>MONBAHUS</t>
  </si>
  <si>
    <t>MONBALEN</t>
  </si>
  <si>
    <t>MONCAUT</t>
  </si>
  <si>
    <t>MONCLAR</t>
  </si>
  <si>
    <t>MONCRABEAU</t>
  </si>
  <si>
    <t>MONFLANQUIN</t>
  </si>
  <si>
    <t>MONGAILLARD</t>
  </si>
  <si>
    <t>MONHEURT</t>
  </si>
  <si>
    <t>MONSEMPRON-LIBOS</t>
  </si>
  <si>
    <t>MONTAGNAC-SUR-AUVIGNON</t>
  </si>
  <si>
    <t>MONTAGNAC-SUR-LEDE</t>
  </si>
  <si>
    <t>MONTASTRUC</t>
  </si>
  <si>
    <t>MONTAURIOL</t>
  </si>
  <si>
    <t>MONTAYRAL</t>
  </si>
  <si>
    <t>MONTESQUIEU</t>
  </si>
  <si>
    <t>MONTETON</t>
  </si>
  <si>
    <t>MONTIGNAC-DE-LAUZUN</t>
  </si>
  <si>
    <t>MONTIGNAC-TOUPINERIE</t>
  </si>
  <si>
    <t>MONTPEZAT</t>
  </si>
  <si>
    <t>MONTPOUILLAN</t>
  </si>
  <si>
    <t>MONVIEL</t>
  </si>
  <si>
    <t>MOULINET</t>
  </si>
  <si>
    <t>MOUSTIER</t>
  </si>
  <si>
    <t>NERAC</t>
  </si>
  <si>
    <t>NICOLE</t>
  </si>
  <si>
    <t>NOMDIEU</t>
  </si>
  <si>
    <t>PAILLOLES</t>
  </si>
  <si>
    <t>PARDAILLAN</t>
  </si>
  <si>
    <t>PARRANQUET</t>
  </si>
  <si>
    <t>LE PASSAGE</t>
  </si>
  <si>
    <t>PAULHIAC</t>
  </si>
  <si>
    <t>PENNE-D'AGENAIS</t>
  </si>
  <si>
    <t>PEYRIERE</t>
  </si>
  <si>
    <t>PINDERES</t>
  </si>
  <si>
    <t>PINEL-HAUTERIVE</t>
  </si>
  <si>
    <t>POMPIEY</t>
  </si>
  <si>
    <t>POMPOGNE</t>
  </si>
  <si>
    <t>PONT-DU-CASSE</t>
  </si>
  <si>
    <t>PORT-SAINTE-MARIE</t>
  </si>
  <si>
    <t>POUDENAS</t>
  </si>
  <si>
    <t>POUSSIGNAC</t>
  </si>
  <si>
    <t>PRAYSSAS</t>
  </si>
  <si>
    <t>PUCH-D'AGENAIS</t>
  </si>
  <si>
    <t>PUYMICLAN</t>
  </si>
  <si>
    <t>PUYMIROL</t>
  </si>
  <si>
    <t>PUYSSERAMPION</t>
  </si>
  <si>
    <t>RAYET</t>
  </si>
  <si>
    <t>RAZIMET</t>
  </si>
  <si>
    <t>REAUP-LISSE</t>
  </si>
  <si>
    <t>LA REUNION</t>
  </si>
  <si>
    <t>RIVES</t>
  </si>
  <si>
    <t>ROMESTAING</t>
  </si>
  <si>
    <t>ROUMAGNE</t>
  </si>
  <si>
    <t>RUFFIAC</t>
  </si>
  <si>
    <t>SAINT-ANTOINE-DE-FICALBA</t>
  </si>
  <si>
    <t>SAINT-BARTHELEMY-D'AGENAIS</t>
  </si>
  <si>
    <t>SAINTE-BAZEILLE</t>
  </si>
  <si>
    <t>SAINT-CAPRAIS-DE-LERM</t>
  </si>
  <si>
    <t>SAINT-COLOMB-DE-LAUZUN</t>
  </si>
  <si>
    <t>SAINTE-COLOMBE-DE-DURAS</t>
  </si>
  <si>
    <t>SAINTE-COLOMBE-DE-VILLENEUVE</t>
  </si>
  <si>
    <t>SAINTE-COLOMBE-EN-BRUILHOIS</t>
  </si>
  <si>
    <t>SAINT-ETIENNE-DE-FOUGERES</t>
  </si>
  <si>
    <t>SAINT-ETIENNE-DE-VILLEREAL</t>
  </si>
  <si>
    <t>SAINT-EUTROPE-DE-BORN</t>
  </si>
  <si>
    <t>SAINT-FRONT-SUR-LEMANCE</t>
  </si>
  <si>
    <t>SAINTE-GEMME-MARTAILLAC</t>
  </si>
  <si>
    <t>SAINT-GERAUD</t>
  </si>
  <si>
    <t>SAINT-HILAIRE-DE-LUSIGNAN</t>
  </si>
  <si>
    <t>SAINT-JEAN-DE-DURAS</t>
  </si>
  <si>
    <t>SAINT-JEAN-DE-THURAC</t>
  </si>
  <si>
    <t>SAINTE-LIVRADE-SUR-LOT</t>
  </si>
  <si>
    <t>SAINTE-MARTHE</t>
  </si>
  <si>
    <t>SAINT-MARTIN-CURTON</t>
  </si>
  <si>
    <t>SAINT-MARTIN-DE-BEAUVILLE</t>
  </si>
  <si>
    <t>SAINT-MARTIN-DE-VILLEREAL</t>
  </si>
  <si>
    <t>SAINT-MARTIN-PETIT</t>
  </si>
  <si>
    <t>SAINTE-MAURE-DE-PEYRIAC</t>
  </si>
  <si>
    <t>SAINT-MAURICE-DE-LESTAPEL</t>
  </si>
  <si>
    <t>SAINT-MAURIN</t>
  </si>
  <si>
    <t>SAINT-NICOLAS-DE-LA-BALERME</t>
  </si>
  <si>
    <t>SAINT-PARDOUX-DU-BREUIL</t>
  </si>
  <si>
    <t>SAINT-PARDOUX-ISAAC</t>
  </si>
  <si>
    <t>SAINT-PASTOUR</t>
  </si>
  <si>
    <t>SAINT-PE-SAINT-SIMON</t>
  </si>
  <si>
    <t>SAINT-PIERRE-DE-BUZET</t>
  </si>
  <si>
    <t>SAINT-PIERRE-DE-CLAIRAC</t>
  </si>
  <si>
    <t>SAINT-PIERRE-SUR-DROPT</t>
  </si>
  <si>
    <t>SAINT-QUENTIN-DU-DROPT</t>
  </si>
  <si>
    <t>SAINT-ROMAIN-LE-NOBLE</t>
  </si>
  <si>
    <t>SAINT-SALVY</t>
  </si>
  <si>
    <t>SAINT-SARDOS</t>
  </si>
  <si>
    <t>SAINT-SAUVEUR-DE-MEILHAN</t>
  </si>
  <si>
    <t>SAINT-SERNIN</t>
  </si>
  <si>
    <t>SAINT-SIXTE</t>
  </si>
  <si>
    <t>SAINT-SYLVESTRE-SUR-LOT</t>
  </si>
  <si>
    <t>SAINT-URCISSE</t>
  </si>
  <si>
    <t>SAINT-VINCENT-DE-LAMONTJOIE</t>
  </si>
  <si>
    <t>SAINT-VITE</t>
  </si>
  <si>
    <t>SAMAZAN</t>
  </si>
  <si>
    <t>SAUMEJAN</t>
  </si>
  <si>
    <t>SAUMONT</t>
  </si>
  <si>
    <t>SAUVAGNAS</t>
  </si>
  <si>
    <t>LA SAUVETAT-DE-SAVERES</t>
  </si>
  <si>
    <t>LA SAUVETAT-DU-DROPT</t>
  </si>
  <si>
    <t>LA SAUVETAT-SUR-LEDE</t>
  </si>
  <si>
    <t>SAUVETERRE-LA-LEMANCE</t>
  </si>
  <si>
    <t>SAUVETERRE-SAINT-DENIS</t>
  </si>
  <si>
    <t>SAVIGNAC-DE-DURAS</t>
  </si>
  <si>
    <t>SAVIGNAC-SUR-LEYZE</t>
  </si>
  <si>
    <t>SEGALAS</t>
  </si>
  <si>
    <t>SEMBAS</t>
  </si>
  <si>
    <t>SENESTIS</t>
  </si>
  <si>
    <t>SERIGNAC-PEBOUDOU</t>
  </si>
  <si>
    <t>SERIGNAC-SUR-GARONNE</t>
  </si>
  <si>
    <t>SEYCHES</t>
  </si>
  <si>
    <t>SOS</t>
  </si>
  <si>
    <t>SOUMENSAC</t>
  </si>
  <si>
    <t>TAYRAC</t>
  </si>
  <si>
    <t>LE TEMPLE-SUR-LOT</t>
  </si>
  <si>
    <t>THOUARS-SUR-GARONNE</t>
  </si>
  <si>
    <t>TOMBEBOEUF</t>
  </si>
  <si>
    <t>TONNEINS</t>
  </si>
  <si>
    <t>TOURLIAC</t>
  </si>
  <si>
    <t>TOURNON-D'AGENAIS</t>
  </si>
  <si>
    <t>TOURTRES</t>
  </si>
  <si>
    <t>TREMONS</t>
  </si>
  <si>
    <t>TRENTELS</t>
  </si>
  <si>
    <t>VARES</t>
  </si>
  <si>
    <t>VERTEUIL-D'AGENAIS</t>
  </si>
  <si>
    <t>VIANNE</t>
  </si>
  <si>
    <t>VILLEBRAMAR</t>
  </si>
  <si>
    <t>VILLEFRANCHE-DU-QUEYRAN</t>
  </si>
  <si>
    <t>VILLENEUVE-DE-DURAS</t>
  </si>
  <si>
    <t>VILLENEUVE-SUR-LOT</t>
  </si>
  <si>
    <t>VILLEREAL</t>
  </si>
  <si>
    <t>VILLETON</t>
  </si>
  <si>
    <t>VIRAZEIL</t>
  </si>
  <si>
    <t>XAINTRAILLES</t>
  </si>
  <si>
    <t>AAST</t>
  </si>
  <si>
    <t>ABERE</t>
  </si>
  <si>
    <t>ABIDOS</t>
  </si>
  <si>
    <t>ABITAIN</t>
  </si>
  <si>
    <t>ABOS</t>
  </si>
  <si>
    <t>ACCOUS</t>
  </si>
  <si>
    <t>AGNOS</t>
  </si>
  <si>
    <t>AHAXE-ALCIETTE-BASCASSAN</t>
  </si>
  <si>
    <t>AHETZE</t>
  </si>
  <si>
    <t>AICIRITS-CAMOU-SUHAST</t>
  </si>
  <si>
    <t>AINCILLE</t>
  </si>
  <si>
    <t>AINHARP</t>
  </si>
  <si>
    <t>AINHICE-MONGELOS</t>
  </si>
  <si>
    <t>AINHOA</t>
  </si>
  <si>
    <t>ALCAY-ALCABEHETY-SUNHARETTE</t>
  </si>
  <si>
    <t>ALDUDES</t>
  </si>
  <si>
    <t>ALOS-SIBAS-ABENSE</t>
  </si>
  <si>
    <t>AMENDEUIX-ONEIX</t>
  </si>
  <si>
    <t>AMOROTS-SUCCOS</t>
  </si>
  <si>
    <t>ANDOINS</t>
  </si>
  <si>
    <t>ANDREIN</t>
  </si>
  <si>
    <t>ANGAIS</t>
  </si>
  <si>
    <t>ANGLET</t>
  </si>
  <si>
    <t>ANGOUS</t>
  </si>
  <si>
    <t>ANHAUX</t>
  </si>
  <si>
    <t>ANOS</t>
  </si>
  <si>
    <t>ANOYE</t>
  </si>
  <si>
    <t>ARAMITS</t>
  </si>
  <si>
    <t>ARANCOU</t>
  </si>
  <si>
    <t>ARAUJUZON</t>
  </si>
  <si>
    <t>ARAUX</t>
  </si>
  <si>
    <t>ARBERATS-SILLEGUE</t>
  </si>
  <si>
    <t>ARBONNE</t>
  </si>
  <si>
    <t>ARBOUET-SUSSAUTE</t>
  </si>
  <si>
    <t>ARBUS</t>
  </si>
  <si>
    <t>ARCANGUES</t>
  </si>
  <si>
    <t>AREN</t>
  </si>
  <si>
    <t>ARETTE</t>
  </si>
  <si>
    <t>ARESSY</t>
  </si>
  <si>
    <t>ARGAGNON</t>
  </si>
  <si>
    <t>ARGET</t>
  </si>
  <si>
    <t>ARHANSUS</t>
  </si>
  <si>
    <t>ARMENDARITS</t>
  </si>
  <si>
    <t>ARNEGUY</t>
  </si>
  <si>
    <t>ARNOS</t>
  </si>
  <si>
    <t>AROUE-ITHOROTS-OLHAIBY</t>
  </si>
  <si>
    <t>ARRAST-LARREBIEU</t>
  </si>
  <si>
    <t>ARRAUTE-CHARRITTE</t>
  </si>
  <si>
    <t>ARRICAU-BORDES</t>
  </si>
  <si>
    <t>ARRIEN</t>
  </si>
  <si>
    <t>ARROS-DE-NAY</t>
  </si>
  <si>
    <t>ARROSES</t>
  </si>
  <si>
    <t>ARTHEZ-DE-BEARN</t>
  </si>
  <si>
    <t>ARTHEZ-D'ASSON</t>
  </si>
  <si>
    <t>ARTIGUELOUTAN</t>
  </si>
  <si>
    <t>ARTIGUELOUVE</t>
  </si>
  <si>
    <t>ARTIX</t>
  </si>
  <si>
    <t>ARUDY</t>
  </si>
  <si>
    <t>ARZACQ-ARRAZIGUET</t>
  </si>
  <si>
    <t>ASASP-ARROS</t>
  </si>
  <si>
    <t>ASCAIN</t>
  </si>
  <si>
    <t>ASCARAT</t>
  </si>
  <si>
    <t>ASSAT</t>
  </si>
  <si>
    <t>ASSON</t>
  </si>
  <si>
    <t>ASTE-BEON</t>
  </si>
  <si>
    <t>ASTIS</t>
  </si>
  <si>
    <t>ATHOS-ASPIS</t>
  </si>
  <si>
    <t>AUBERTIN</t>
  </si>
  <si>
    <t>AUBIN</t>
  </si>
  <si>
    <t>AUBOUS</t>
  </si>
  <si>
    <t>AUDAUX</t>
  </si>
  <si>
    <t>AUGA</t>
  </si>
  <si>
    <t>AURIONS-IDERNES</t>
  </si>
  <si>
    <t>AUSSEVIELLE</t>
  </si>
  <si>
    <t>AUSSURUCQ</t>
  </si>
  <si>
    <t>AUTERRIVE</t>
  </si>
  <si>
    <t>AUTEVIELLE-SAINT-MARTIN-BIDEREN</t>
  </si>
  <si>
    <t>AYDIE</t>
  </si>
  <si>
    <t>AYDIUS</t>
  </si>
  <si>
    <t>AYHERRE</t>
  </si>
  <si>
    <t>BAIGTS-DE-BEARN</t>
  </si>
  <si>
    <t>BALANSUN</t>
  </si>
  <si>
    <t>BALEIX</t>
  </si>
  <si>
    <t>BALIRACQ-MAUMUSSON</t>
  </si>
  <si>
    <t>BALIROS</t>
  </si>
  <si>
    <t>BANCA</t>
  </si>
  <si>
    <t>BARCUS</t>
  </si>
  <si>
    <t>BARDOS</t>
  </si>
  <si>
    <t>BARINQUE</t>
  </si>
  <si>
    <t>BARRAUTE-CAMU</t>
  </si>
  <si>
    <t>BARZUN</t>
  </si>
  <si>
    <t>BASSILLON-VAUZE</t>
  </si>
  <si>
    <t>BASTANES</t>
  </si>
  <si>
    <t>BASSUSSARRY</t>
  </si>
  <si>
    <t>BAUDREIX</t>
  </si>
  <si>
    <t>BAYONNE</t>
  </si>
  <si>
    <t>BEDEILLE</t>
  </si>
  <si>
    <t>BEDOUS</t>
  </si>
  <si>
    <t>BEGUIOS</t>
  </si>
  <si>
    <t>BEHASQUE-LAPISTE</t>
  </si>
  <si>
    <t>BEHORLEGUY</t>
  </si>
  <si>
    <t>BELLOCQ</t>
  </si>
  <si>
    <t>BENEJACQ</t>
  </si>
  <si>
    <t>BEOST</t>
  </si>
  <si>
    <t>BENTAYOU-SEREE</t>
  </si>
  <si>
    <t>BERENX</t>
  </si>
  <si>
    <t>BERGOUEY-VIELLENAVE</t>
  </si>
  <si>
    <t>BERNADETS</t>
  </si>
  <si>
    <t>BERROGAIN-LARUNS</t>
  </si>
  <si>
    <t>BESCAT</t>
  </si>
  <si>
    <t>BESINGRAND</t>
  </si>
  <si>
    <t>BETRACQ</t>
  </si>
  <si>
    <t>BEUSTE</t>
  </si>
  <si>
    <t>BEYRIE-SUR-JOYEUSE</t>
  </si>
  <si>
    <t>BEYRIE-EN-BEARN</t>
  </si>
  <si>
    <t>BIARRITZ</t>
  </si>
  <si>
    <t>BIDACHE</t>
  </si>
  <si>
    <t>BIDARRAY</t>
  </si>
  <si>
    <t>BIDART</t>
  </si>
  <si>
    <t>BIDOS</t>
  </si>
  <si>
    <t>BIELLE</t>
  </si>
  <si>
    <t>BILHERES</t>
  </si>
  <si>
    <t>BILLERE</t>
  </si>
  <si>
    <t>BIRIATOU</t>
  </si>
  <si>
    <t>BIZANOS</t>
  </si>
  <si>
    <t>BOEIL-BEZING</t>
  </si>
  <si>
    <t>BONLOC</t>
  </si>
  <si>
    <t>BONNUT</t>
  </si>
  <si>
    <t>BORCE</t>
  </si>
  <si>
    <t>BORDERES</t>
  </si>
  <si>
    <t>BORDES</t>
  </si>
  <si>
    <t>BOSDARROS</t>
  </si>
  <si>
    <t>BOUCAU</t>
  </si>
  <si>
    <t>BOUEILH-BOUEILHO-LASQUE</t>
  </si>
  <si>
    <t>BOUGARBER</t>
  </si>
  <si>
    <t>BOUILLON</t>
  </si>
  <si>
    <t>BOUMOURT</t>
  </si>
  <si>
    <t>BOURDETTES</t>
  </si>
  <si>
    <t>BOURNOS</t>
  </si>
  <si>
    <t>BRISCOUS</t>
  </si>
  <si>
    <t>BRUGES-CAPBIS-MIFAGET</t>
  </si>
  <si>
    <t>BUGNEIN</t>
  </si>
  <si>
    <t>BUNUS</t>
  </si>
  <si>
    <t>BURGARONNE</t>
  </si>
  <si>
    <t>BUROS</t>
  </si>
  <si>
    <t>BUROSSE-MENDOUSSE</t>
  </si>
  <si>
    <t>BUSSUNARITS-SARRASQUETTE</t>
  </si>
  <si>
    <t>BUSTINCE-IRIBERRY</t>
  </si>
  <si>
    <t>BUZIET</t>
  </si>
  <si>
    <t>BUZY</t>
  </si>
  <si>
    <t>CABIDOS</t>
  </si>
  <si>
    <t>CADILLON</t>
  </si>
  <si>
    <t>CAMBO-LES-BAINS</t>
  </si>
  <si>
    <t>CAME</t>
  </si>
  <si>
    <t>CAMOU-CIHIGUE</t>
  </si>
  <si>
    <t>CARDESSE</t>
  </si>
  <si>
    <t>CARO</t>
  </si>
  <si>
    <t>CARRERE</t>
  </si>
  <si>
    <t>CARRESSE-CASSABER</t>
  </si>
  <si>
    <t>CASTAGNEDE</t>
  </si>
  <si>
    <t>CASTEIDE-CAMI</t>
  </si>
  <si>
    <t>CASTEIDE-CANDAU</t>
  </si>
  <si>
    <t>CASTEIDE-DOAT</t>
  </si>
  <si>
    <t>CASTERA-LOUBIX</t>
  </si>
  <si>
    <t>CASTET</t>
  </si>
  <si>
    <t>CASTETBON</t>
  </si>
  <si>
    <t>CASTETIS</t>
  </si>
  <si>
    <t>CASTETNAU-CAMBLONG</t>
  </si>
  <si>
    <t>CASTETNER</t>
  </si>
  <si>
    <t>CASTETPUGON</t>
  </si>
  <si>
    <t>CASTILLON (CANTON D'ARTHEZ-DE-BEARN)</t>
  </si>
  <si>
    <t>CASTILLON (CANTON DE LEMBEYE)</t>
  </si>
  <si>
    <t>CAUBIOS-LOOS</t>
  </si>
  <si>
    <t>CESCAU</t>
  </si>
  <si>
    <t>CETTE-EYGUN</t>
  </si>
  <si>
    <t>CHARRE</t>
  </si>
  <si>
    <t>CHARRITTE-DE-BAS</t>
  </si>
  <si>
    <t>CHERAUTE</t>
  </si>
  <si>
    <t>CIBOURE</t>
  </si>
  <si>
    <t>CLARACQ</t>
  </si>
  <si>
    <t>COARRAZE</t>
  </si>
  <si>
    <t>CONCHEZ-DE-BEARN</t>
  </si>
  <si>
    <t>CORBERE-ABERES</t>
  </si>
  <si>
    <t>COSLEDAA-LUBE-BOAST</t>
  </si>
  <si>
    <t>COUBLUCQ</t>
  </si>
  <si>
    <t>CROUSEILLES</t>
  </si>
  <si>
    <t>CUQUERON</t>
  </si>
  <si>
    <t>DENGUIN</t>
  </si>
  <si>
    <t>DIUSSE</t>
  </si>
  <si>
    <t>DOAZON</t>
  </si>
  <si>
    <t>DOGNEN</t>
  </si>
  <si>
    <t>DOMEZAIN-BERRAUTE</t>
  </si>
  <si>
    <t>DOUMY</t>
  </si>
  <si>
    <t>EAUX-BONNES</t>
  </si>
  <si>
    <t>ESCOS</t>
  </si>
  <si>
    <t>ESCOT</t>
  </si>
  <si>
    <t>ESCOU</t>
  </si>
  <si>
    <t>ESCOUBES</t>
  </si>
  <si>
    <t>ESCOUT</t>
  </si>
  <si>
    <t>ESCURES</t>
  </si>
  <si>
    <t>ESLOURENTIES-DABAN</t>
  </si>
  <si>
    <t>ESPECHEDE</t>
  </si>
  <si>
    <t>ESPELETTE</t>
  </si>
  <si>
    <t>ESPES-UNDUREIN</t>
  </si>
  <si>
    <t>ESPIUTE</t>
  </si>
  <si>
    <t>ESPOEY</t>
  </si>
  <si>
    <t>ESQUIULE</t>
  </si>
  <si>
    <t>ESTERENCUBY</t>
  </si>
  <si>
    <t>ESTIALESCQ</t>
  </si>
  <si>
    <t>ESTOS</t>
  </si>
  <si>
    <t>ETCHARRY</t>
  </si>
  <si>
    <t>ETCHEBAR</t>
  </si>
  <si>
    <t>ETSAUT</t>
  </si>
  <si>
    <t>EYSUS</t>
  </si>
  <si>
    <t>ANCE FEAS</t>
  </si>
  <si>
    <t>FICHOUS-RIUMAYOU</t>
  </si>
  <si>
    <t>GABASTON</t>
  </si>
  <si>
    <t>GABAT</t>
  </si>
  <si>
    <t>GAMARTHE</t>
  </si>
  <si>
    <t>GAN</t>
  </si>
  <si>
    <t>GARINDEIN</t>
  </si>
  <si>
    <t>GARLEDE-MONDEBAT</t>
  </si>
  <si>
    <t>GARLIN</t>
  </si>
  <si>
    <t>GAROS</t>
  </si>
  <si>
    <t>GARRIS</t>
  </si>
  <si>
    <t>GAYON</t>
  </si>
  <si>
    <t>GELOS</t>
  </si>
  <si>
    <t>GER</t>
  </si>
  <si>
    <t>GERDEREST</t>
  </si>
  <si>
    <t>GERE-BELESTEN</t>
  </si>
  <si>
    <t>GERONCE</t>
  </si>
  <si>
    <t>GESTAS</t>
  </si>
  <si>
    <t>GEUS-D'ARZACQ</t>
  </si>
  <si>
    <t>GEUS-D'OLORON</t>
  </si>
  <si>
    <t>GOES</t>
  </si>
  <si>
    <t>GOMER</t>
  </si>
  <si>
    <t>GOTEIN-LIBARRENX</t>
  </si>
  <si>
    <t>GUETHARY</t>
  </si>
  <si>
    <t>GUICHE</t>
  </si>
  <si>
    <t>GUINARTHE-PARENTIES</t>
  </si>
  <si>
    <t>GURMENCON</t>
  </si>
  <si>
    <t>GURS</t>
  </si>
  <si>
    <t>HAGETAUBIN</t>
  </si>
  <si>
    <t>HALSOU</t>
  </si>
  <si>
    <t>HASPARREN</t>
  </si>
  <si>
    <t>HAUT-DE-BOSDARROS</t>
  </si>
  <si>
    <t>HELETTE</t>
  </si>
  <si>
    <t>HENDAYE</t>
  </si>
  <si>
    <t>HERRERE</t>
  </si>
  <si>
    <t>HIGUERES-SOUYE</t>
  </si>
  <si>
    <t>L'HOPITAL-D'ORION</t>
  </si>
  <si>
    <t>L'HOPITAL-SAINT-BLAISE</t>
  </si>
  <si>
    <t>HOSTA</t>
  </si>
  <si>
    <t>HOURS</t>
  </si>
  <si>
    <t>IBARROLLE</t>
  </si>
  <si>
    <t>IDAUX-MENDY</t>
  </si>
  <si>
    <t>IDRON</t>
  </si>
  <si>
    <t>IGON</t>
  </si>
  <si>
    <t>IHOLDY</t>
  </si>
  <si>
    <t>ILHARRE</t>
  </si>
  <si>
    <t>IRISSARRY</t>
  </si>
  <si>
    <t>IROULEGUY</t>
  </si>
  <si>
    <t>ISPOURE</t>
  </si>
  <si>
    <t>ISSOR</t>
  </si>
  <si>
    <t>ISTURITS</t>
  </si>
  <si>
    <t>ITXASSOU</t>
  </si>
  <si>
    <t>IZESTE</t>
  </si>
  <si>
    <t>JASSES</t>
  </si>
  <si>
    <t>JATXOU</t>
  </si>
  <si>
    <t>JAXU</t>
  </si>
  <si>
    <t>JURANCON</t>
  </si>
  <si>
    <t>JUXUE</t>
  </si>
  <si>
    <t>LAA-MONDRANS</t>
  </si>
  <si>
    <t>LAAS</t>
  </si>
  <si>
    <t>LABASTIDE-CEZERACQ</t>
  </si>
  <si>
    <t>LA BASTIDE-CLAIRENCE</t>
  </si>
  <si>
    <t>LABASTIDE-MONREJEAU</t>
  </si>
  <si>
    <t>LABASTIDE-VILLEFRANCHE</t>
  </si>
  <si>
    <t>LABATMALE</t>
  </si>
  <si>
    <t>LABETS-BISCAY</t>
  </si>
  <si>
    <t>LABEYRIE</t>
  </si>
  <si>
    <t>LACADEE</t>
  </si>
  <si>
    <t>LACARRE</t>
  </si>
  <si>
    <t>LACARRY-ARHAN-CHARRITTE-DE-HAUT</t>
  </si>
  <si>
    <t>LACOMMANDE</t>
  </si>
  <si>
    <t>LACQ</t>
  </si>
  <si>
    <t>LAGOR</t>
  </si>
  <si>
    <t>LAGOS</t>
  </si>
  <si>
    <t>LAGUINGE-RESTOUE</t>
  </si>
  <si>
    <t>LAHONCE</t>
  </si>
  <si>
    <t>LAHONTAN</t>
  </si>
  <si>
    <t>LAHOURCADE</t>
  </si>
  <si>
    <t>LALONGUE</t>
  </si>
  <si>
    <t>LALONQUETTE</t>
  </si>
  <si>
    <t>LAMAYOU</t>
  </si>
  <si>
    <t>LANNE-EN-BARETOUS</t>
  </si>
  <si>
    <t>LANNECAUBE</t>
  </si>
  <si>
    <t>LANNEPLAA</t>
  </si>
  <si>
    <t>LANTABAT</t>
  </si>
  <si>
    <t>LARCEVEAU-ARROS-CIBITS</t>
  </si>
  <si>
    <t>LAROIN</t>
  </si>
  <si>
    <t>LARRAU</t>
  </si>
  <si>
    <t>LARRESSORE</t>
  </si>
  <si>
    <t>LARREULE</t>
  </si>
  <si>
    <t>LARRIBAR-SORHAPURU</t>
  </si>
  <si>
    <t>LARUNS</t>
  </si>
  <si>
    <t>LASCLAVERIES</t>
  </si>
  <si>
    <t>LASSE</t>
  </si>
  <si>
    <t>LASSEUBE</t>
  </si>
  <si>
    <t>LASSEUBETAT</t>
  </si>
  <si>
    <t>LAY-LAMIDOU</t>
  </si>
  <si>
    <t>LECUMBERRY</t>
  </si>
  <si>
    <t>LEDEUIX</t>
  </si>
  <si>
    <t>LEE</t>
  </si>
  <si>
    <t>LEES-ATHAS</t>
  </si>
  <si>
    <t>LEMBEYE</t>
  </si>
  <si>
    <t>LEME</t>
  </si>
  <si>
    <t>LEREN</t>
  </si>
  <si>
    <t>LESCAR</t>
  </si>
  <si>
    <t>LESCUN</t>
  </si>
  <si>
    <t>LESPIELLE</t>
  </si>
  <si>
    <t>LESPOURCY</t>
  </si>
  <si>
    <t>LESTELLE-BETHARRAM</t>
  </si>
  <si>
    <t>LICHANS-SUNHAR</t>
  </si>
  <si>
    <t>LICHOS</t>
  </si>
  <si>
    <t>LICQ-ATHEREY</t>
  </si>
  <si>
    <t>LIMENDOUS</t>
  </si>
  <si>
    <t>LIVRON</t>
  </si>
  <si>
    <t>LOHITZUN-OYHERCQ</t>
  </si>
  <si>
    <t>LOMBIA</t>
  </si>
  <si>
    <t>LONCON</t>
  </si>
  <si>
    <t>LONS</t>
  </si>
  <si>
    <t>LOUBIENG</t>
  </si>
  <si>
    <t>LOUHOSSOA</t>
  </si>
  <si>
    <t>LOURDIOS-ICHERE</t>
  </si>
  <si>
    <t>LOURENTIES</t>
  </si>
  <si>
    <t>LOUVIE-JUZON</t>
  </si>
  <si>
    <t>LOUVIE-SOUBIRON</t>
  </si>
  <si>
    <t>LOUVIGNY</t>
  </si>
  <si>
    <t>LUC-ARMAU</t>
  </si>
  <si>
    <t>LUCARRE</t>
  </si>
  <si>
    <t>LUCGARIER</t>
  </si>
  <si>
    <t>LUCQ-DE-BEARN</t>
  </si>
  <si>
    <t>LURBE-SAINT-CHRISTAU</t>
  </si>
  <si>
    <t>LUSSAGNET-LUSSON</t>
  </si>
  <si>
    <t>LUXE-SUMBERRAUTE</t>
  </si>
  <si>
    <t>LYS</t>
  </si>
  <si>
    <t>MACAYE</t>
  </si>
  <si>
    <t>MALAUSSANNE</t>
  </si>
  <si>
    <t>MASCARAAS-HARON</t>
  </si>
  <si>
    <t>MASLACQ</t>
  </si>
  <si>
    <t>MASPARRAUTE</t>
  </si>
  <si>
    <t>MASPIE-LALONQUERE-JUILLACQ</t>
  </si>
  <si>
    <t>MAUCOR</t>
  </si>
  <si>
    <t>MAULEON-LICHARRE</t>
  </si>
  <si>
    <t>MAURE</t>
  </si>
  <si>
    <t>MAZERES-LEZONS</t>
  </si>
  <si>
    <t>MEHARIN</t>
  </si>
  <si>
    <t>MEILLON</t>
  </si>
  <si>
    <t>MENDIONDE</t>
  </si>
  <si>
    <t>MENDITTE</t>
  </si>
  <si>
    <t>MENDIVE</t>
  </si>
  <si>
    <t>MERACQ</t>
  </si>
  <si>
    <t>MERITEIN</t>
  </si>
  <si>
    <t>MESPLEDE</t>
  </si>
  <si>
    <t>MIALOS</t>
  </si>
  <si>
    <t>MIOSSENS-LANUSSE</t>
  </si>
  <si>
    <t>MIREPEIX</t>
  </si>
  <si>
    <t>MOMAS</t>
  </si>
  <si>
    <t>MOMY</t>
  </si>
  <si>
    <t>MONASSUT-AUDIRACQ</t>
  </si>
  <si>
    <t>MONCAUP</t>
  </si>
  <si>
    <t>MONCAYOLLE-LARRORY-MENDIBIEU</t>
  </si>
  <si>
    <t>MONCLA</t>
  </si>
  <si>
    <t>MONEIN</t>
  </si>
  <si>
    <t>MONPEZAT</t>
  </si>
  <si>
    <t>MONT</t>
  </si>
  <si>
    <t>MONTAGUT</t>
  </si>
  <si>
    <t>MONTANER</t>
  </si>
  <si>
    <t>MONTARDON</t>
  </si>
  <si>
    <t>MONT-DISSE</t>
  </si>
  <si>
    <t>MONTFORT</t>
  </si>
  <si>
    <t>MONTORY</t>
  </si>
  <si>
    <t>MORLAAS</t>
  </si>
  <si>
    <t>MORLANNE</t>
  </si>
  <si>
    <t>MOUGUERRE</t>
  </si>
  <si>
    <t>MOUHOUS</t>
  </si>
  <si>
    <t>MOUMOUR</t>
  </si>
  <si>
    <t>MOURENX</t>
  </si>
  <si>
    <t>MUSCULDY</t>
  </si>
  <si>
    <t>NABAS</t>
  </si>
  <si>
    <t>NARCASTET</t>
  </si>
  <si>
    <t>NARP</t>
  </si>
  <si>
    <t>NAVAILLES-ANGOS</t>
  </si>
  <si>
    <t>NAVARRENX</t>
  </si>
  <si>
    <t>NAY</t>
  </si>
  <si>
    <t>NOGUERES</t>
  </si>
  <si>
    <t>NOUSTY</t>
  </si>
  <si>
    <t>OGENNE-CAMPTORT</t>
  </si>
  <si>
    <t>OGEU-LES-BAINS</t>
  </si>
  <si>
    <t>OLORON-SAINTE-MARIE</t>
  </si>
  <si>
    <t>ORAAS</t>
  </si>
  <si>
    <t>ORDIARP</t>
  </si>
  <si>
    <t>OREGUE</t>
  </si>
  <si>
    <t>ORIN</t>
  </si>
  <si>
    <t>ORION</t>
  </si>
  <si>
    <t>ORRIULE</t>
  </si>
  <si>
    <t>ORSANCO</t>
  </si>
  <si>
    <t>ORTHEZ</t>
  </si>
  <si>
    <t>OS-MARSILLON</t>
  </si>
  <si>
    <t>OSSAS-SUHARE</t>
  </si>
  <si>
    <t>OSSE-EN-ASPE</t>
  </si>
  <si>
    <t>OSSENX</t>
  </si>
  <si>
    <t>OSSERAIN-RIVAREYTE</t>
  </si>
  <si>
    <t>OSSES</t>
  </si>
  <si>
    <t>OSTABAT-ASME</t>
  </si>
  <si>
    <t>OUILLON</t>
  </si>
  <si>
    <t>OUSSE</t>
  </si>
  <si>
    <t>OZENX-MONTESTRUCQ</t>
  </si>
  <si>
    <t>PAGOLLE</t>
  </si>
  <si>
    <t>PARBAYSE</t>
  </si>
  <si>
    <t>PARDIES</t>
  </si>
  <si>
    <t>PARDIES-PIETAT</t>
  </si>
  <si>
    <t>PAU</t>
  </si>
  <si>
    <t>PEYRELONGUE-ABOS</t>
  </si>
  <si>
    <t>PIETS-PLASENCE-MOUSTROU</t>
  </si>
  <si>
    <t>POEY-DE-LESCAR</t>
  </si>
  <si>
    <t>POEY-D'OLORON</t>
  </si>
  <si>
    <t>POMPS</t>
  </si>
  <si>
    <t>PONSON-DEBAT-POUTS</t>
  </si>
  <si>
    <t>PONSON-DESSUS</t>
  </si>
  <si>
    <t>PONTACQ</t>
  </si>
  <si>
    <t>PONTIACQ-VIELLEPINTE</t>
  </si>
  <si>
    <t>PORTET</t>
  </si>
  <si>
    <t>POULIACQ</t>
  </si>
  <si>
    <t>POURSIUGUES-BOUCOUE</t>
  </si>
  <si>
    <t>PRECHACQ-JOSBAIG</t>
  </si>
  <si>
    <t>PRECHACQ-NAVARRENX</t>
  </si>
  <si>
    <t>PRECILHON</t>
  </si>
  <si>
    <t>PUYOO</t>
  </si>
  <si>
    <t>RAMOUS</t>
  </si>
  <si>
    <t>REBENACQ</t>
  </si>
  <si>
    <t>RIBARROUY</t>
  </si>
  <si>
    <t>RIUPEYROUS</t>
  </si>
  <si>
    <t>RIVEHAUTE</t>
  </si>
  <si>
    <t>RONTIGNON</t>
  </si>
  <si>
    <t>ROQUIAGUE</t>
  </si>
  <si>
    <t>SAINT-ABIT</t>
  </si>
  <si>
    <t>SAINT-ARMOU</t>
  </si>
  <si>
    <t>SAINT-BOES</t>
  </si>
  <si>
    <t>SAINT-CASTIN</t>
  </si>
  <si>
    <t>SAINTE-COLOME</t>
  </si>
  <si>
    <t>SAINT-DOS</t>
  </si>
  <si>
    <t>SAINTE-ENGRACE</t>
  </si>
  <si>
    <t>SAINT-ESTEBEN</t>
  </si>
  <si>
    <t>SAINT-ETIENNE-DE-BAIGORRY</t>
  </si>
  <si>
    <t>SAINT-FAUST</t>
  </si>
  <si>
    <t>SAINT-GIRONS-EN-BEARN</t>
  </si>
  <si>
    <t>SAINT-GLADIE-ARRIVE-MUNEIN</t>
  </si>
  <si>
    <t>SAINT-GOIN</t>
  </si>
  <si>
    <t>SAINT-JAMMES</t>
  </si>
  <si>
    <t>SAINT-JEAN-DE-LUZ</t>
  </si>
  <si>
    <t>SAINT-JEAN-LE-VIEUX</t>
  </si>
  <si>
    <t>SAINT-JEAN-PIED-DE-PORT</t>
  </si>
  <si>
    <t>SAINT-JEAN-POUDGE</t>
  </si>
  <si>
    <t>SAINT-JUST-IBARRE</t>
  </si>
  <si>
    <t>SAINT-LAURENT-BRETAGNE</t>
  </si>
  <si>
    <t>SAINT-MARTIN-D'ARBEROUE</t>
  </si>
  <si>
    <t>SAINT-MARTIN-D'ARROSSA</t>
  </si>
  <si>
    <t>SAINT-PE-DE-LEREN</t>
  </si>
  <si>
    <t>SAINT-PEE-SUR-NIVELLE</t>
  </si>
  <si>
    <t>SAINT-PIERRE-D'IRUBE</t>
  </si>
  <si>
    <t>SAINT-VINCENT</t>
  </si>
  <si>
    <t>SALIES-DE-BEARN</t>
  </si>
  <si>
    <t>SALLES-MONGISCARD</t>
  </si>
  <si>
    <t>SALLESPISSE</t>
  </si>
  <si>
    <t>SAMES</t>
  </si>
  <si>
    <t>SAMSONS-LION</t>
  </si>
  <si>
    <t>SARE</t>
  </si>
  <si>
    <t>SARPOURENX</t>
  </si>
  <si>
    <t>SARRANCE</t>
  </si>
  <si>
    <t>SAUBOLE</t>
  </si>
  <si>
    <t>SAUCEDE</t>
  </si>
  <si>
    <t>SAUGUIS-SAINT-ETIENNE</t>
  </si>
  <si>
    <t>SAULT-DE-NAVAILLES</t>
  </si>
  <si>
    <t>SAUVAGNON</t>
  </si>
  <si>
    <t>SAUVELADE</t>
  </si>
  <si>
    <t>SAUVETERRE-DE-BEARN</t>
  </si>
  <si>
    <t>SEBY</t>
  </si>
  <si>
    <t>SEDZE-MAUBECQ</t>
  </si>
  <si>
    <t>SEDZERE</t>
  </si>
  <si>
    <t>SEMEACQ-BLACHON</t>
  </si>
  <si>
    <t>SERRES-CASTET</t>
  </si>
  <si>
    <t>SERRES-MORLAAS</t>
  </si>
  <si>
    <t>SERRES-SAINTE-MARIE</t>
  </si>
  <si>
    <t>SEVIGNACQ-MEYRACQ</t>
  </si>
  <si>
    <t>SEVIGNACQ</t>
  </si>
  <si>
    <t>SIMACOURBE</t>
  </si>
  <si>
    <t>SIROS</t>
  </si>
  <si>
    <t>SOUMOULOU</t>
  </si>
  <si>
    <t>SOURAIDE</t>
  </si>
  <si>
    <t>SUHESCUN</t>
  </si>
  <si>
    <t>SUS</t>
  </si>
  <si>
    <t>SUSMIOU</t>
  </si>
  <si>
    <t>TABAILLE-USQUAIN</t>
  </si>
  <si>
    <t>TADOUSSE-USSAU</t>
  </si>
  <si>
    <t>TARDETS-SORHOLUS</t>
  </si>
  <si>
    <t>TARON-SADIRAC-VIELLENAVE</t>
  </si>
  <si>
    <t>TARSACQ</t>
  </si>
  <si>
    <t>THEZE</t>
  </si>
  <si>
    <t>TROIS-VILLES</t>
  </si>
  <si>
    <t>UHART-CIZE</t>
  </si>
  <si>
    <t>UHART-MIXE</t>
  </si>
  <si>
    <t>URCUIT</t>
  </si>
  <si>
    <t>URDOS</t>
  </si>
  <si>
    <t>UREPEL</t>
  </si>
  <si>
    <t>UROST</t>
  </si>
  <si>
    <t>URRUGNE</t>
  </si>
  <si>
    <t>URT</t>
  </si>
  <si>
    <t>USTARITZ</t>
  </si>
  <si>
    <t>UZAN</t>
  </si>
  <si>
    <t>UZEIN</t>
  </si>
  <si>
    <t>UZOS</t>
  </si>
  <si>
    <t>VERDETS</t>
  </si>
  <si>
    <t>VIALER</t>
  </si>
  <si>
    <t>VIELLENAVE-D'ARTHEZ</t>
  </si>
  <si>
    <t>VIELLENAVE-DE-NAVARRENX</t>
  </si>
  <si>
    <t>VIELLESEGURE</t>
  </si>
  <si>
    <t>VIGNES</t>
  </si>
  <si>
    <t>VILLEFRANQUE</t>
  </si>
  <si>
    <t>VIODOS-ABENSE-DE-BAS</t>
  </si>
  <si>
    <t>VIVEN</t>
  </si>
  <si>
    <t>L'ABSIE</t>
  </si>
  <si>
    <t>ADILLY</t>
  </si>
  <si>
    <t>AIFFRES</t>
  </si>
  <si>
    <t>AIRVAULT</t>
  </si>
  <si>
    <t>ALLONNE</t>
  </si>
  <si>
    <t>AMAILLOUX</t>
  </si>
  <si>
    <t>AMURE</t>
  </si>
  <si>
    <t>ARCAIS</t>
  </si>
  <si>
    <t>ARDIN</t>
  </si>
  <si>
    <t>ARGENTONNAY</t>
  </si>
  <si>
    <t>ARGENTON-L'EGLISE</t>
  </si>
  <si>
    <t>ASNIERES-EN-POITOU</t>
  </si>
  <si>
    <t>ASSAIS-LES-JUMEAUX</t>
  </si>
  <si>
    <t>AUBIGNE</t>
  </si>
  <si>
    <t>AUBIGNY</t>
  </si>
  <si>
    <t>AVAILLES-THOUARSAIS</t>
  </si>
  <si>
    <t>AVON</t>
  </si>
  <si>
    <t>AZAY-LE-BRULE</t>
  </si>
  <si>
    <t>AZAY-SUR-THOUET</t>
  </si>
  <si>
    <t>BEAULIEU-SOUS-PARTHENAY</t>
  </si>
  <si>
    <t>BEAUSSAIS-VITRE</t>
  </si>
  <si>
    <t>BEAUVOIR-SUR-NIORT</t>
  </si>
  <si>
    <t>BECELEUF</t>
  </si>
  <si>
    <t>BESSINES</t>
  </si>
  <si>
    <t>BOISME</t>
  </si>
  <si>
    <t>LA BOISSIERE-EN-GATINE</t>
  </si>
  <si>
    <t>BOUGON</t>
  </si>
  <si>
    <t>LE BOURDET</t>
  </si>
  <si>
    <t>BOUSSAIS</t>
  </si>
  <si>
    <t>LA CRECHE</t>
  </si>
  <si>
    <t>BRESSUIRE</t>
  </si>
  <si>
    <t>BRETIGNOLLES</t>
  </si>
  <si>
    <t>BRIEUIL-SUR-CHIZE</t>
  </si>
  <si>
    <t>BRION-PRES-THOUET</t>
  </si>
  <si>
    <t>BRIOUX-SUR-BOUTONNE</t>
  </si>
  <si>
    <t>BRULAIN</t>
  </si>
  <si>
    <t>LE BUSSEAU</t>
  </si>
  <si>
    <t>CAUNAY</t>
  </si>
  <si>
    <t>CELLES-SUR-BELLE</t>
  </si>
  <si>
    <t>CERIZAY</t>
  </si>
  <si>
    <t>VAL EN VIGNES</t>
  </si>
  <si>
    <t>CHAIL</t>
  </si>
  <si>
    <t>CHAMPDENIERS-SAINT-DENIS</t>
  </si>
  <si>
    <t>CHANTELOUP</t>
  </si>
  <si>
    <t>LA CHAPELLE-BATON</t>
  </si>
  <si>
    <t>LA CHAPELLE-BERTRAND</t>
  </si>
  <si>
    <t>LA CHAPELLE-POUILLOUX</t>
  </si>
  <si>
    <t>LA CHAPELLE-SAINT-LAURENT</t>
  </si>
  <si>
    <t>LA CHAPELLE-THIREUIL</t>
  </si>
  <si>
    <t>PLAINE-D'ARGENSON</t>
  </si>
  <si>
    <t>MAULEON</t>
  </si>
  <si>
    <t>CHATILLON-SUR-THOUET</t>
  </si>
  <si>
    <t>CHAURAY</t>
  </si>
  <si>
    <t>CHEF-BOUTONNE</t>
  </si>
  <si>
    <t>CHENAY</t>
  </si>
  <si>
    <t>CHERIGNE</t>
  </si>
  <si>
    <t>CHERVEUX</t>
  </si>
  <si>
    <t>CHEY</t>
  </si>
  <si>
    <t>CHICHE</t>
  </si>
  <si>
    <t>LE CHILLOU</t>
  </si>
  <si>
    <t>CHIZE</t>
  </si>
  <si>
    <t>CIRIERES</t>
  </si>
  <si>
    <t>CLAVE</t>
  </si>
  <si>
    <t>CLESSE</t>
  </si>
  <si>
    <t>CLUSSAIS-LA-POMMERAIE</t>
  </si>
  <si>
    <t>COMBRAND</t>
  </si>
  <si>
    <t>COULON</t>
  </si>
  <si>
    <t>COULONGES-SUR-L'AUTIZE</t>
  </si>
  <si>
    <t>COULONGES-THOUARSAIS</t>
  </si>
  <si>
    <t>COURLAY</t>
  </si>
  <si>
    <t>COUTIERES</t>
  </si>
  <si>
    <t>COUTURE-D'ARGENSON</t>
  </si>
  <si>
    <t>DOUX</t>
  </si>
  <si>
    <t>ECHIRE</t>
  </si>
  <si>
    <t>ENSIGNE</t>
  </si>
  <si>
    <t>EPANNES</t>
  </si>
  <si>
    <t>EXIREUIL</t>
  </si>
  <si>
    <t>EXOUDUN</t>
  </si>
  <si>
    <t>FAYE-L'ABBESSE</t>
  </si>
  <si>
    <t>FAYE-SUR-ARDIN</t>
  </si>
  <si>
    <t>FENERY</t>
  </si>
  <si>
    <t>LA FERRIERE-EN-PARTHENAY</t>
  </si>
  <si>
    <t>FOMPERRON</t>
  </si>
  <si>
    <t>FONTENILLE-SAINT-MARTIN-D'ENTRAIGUES</t>
  </si>
  <si>
    <t>LA FORET-SUR-SEVRE</t>
  </si>
  <si>
    <t>LES FORGES</t>
  </si>
  <si>
    <t>FORS</t>
  </si>
  <si>
    <t>LES FOSSES</t>
  </si>
  <si>
    <t>LA FOYE-MONJAULT</t>
  </si>
  <si>
    <t>FRANCOIS</t>
  </si>
  <si>
    <t>FRESSINES</t>
  </si>
  <si>
    <t>FRONTENAY-ROHAN-ROHAN</t>
  </si>
  <si>
    <t>GENNETON</t>
  </si>
  <si>
    <t>GERMOND-ROUVRE</t>
  </si>
  <si>
    <t>GLENAY</t>
  </si>
  <si>
    <t>GOURGE</t>
  </si>
  <si>
    <t>ALLOINAY</t>
  </si>
  <si>
    <t>GRANZAY-GRIPT</t>
  </si>
  <si>
    <t>LES GROSEILLERS</t>
  </si>
  <si>
    <t>HANC</t>
  </si>
  <si>
    <t>IRAIS</t>
  </si>
  <si>
    <t>JUSCORPS</t>
  </si>
  <si>
    <t>LAGEON</t>
  </si>
  <si>
    <t>LARGEASSE</t>
  </si>
  <si>
    <t>LEZAY</t>
  </si>
  <si>
    <t>LHOUMOIS</t>
  </si>
  <si>
    <t>LIMALONGES</t>
  </si>
  <si>
    <t>LORIGNE</t>
  </si>
  <si>
    <t>LOUBIGNE</t>
  </si>
  <si>
    <t>LOUBILLE</t>
  </si>
  <si>
    <t>LOUIN</t>
  </si>
  <si>
    <t>LOUZY</t>
  </si>
  <si>
    <t>LUCHE-SUR-BRIOUX</t>
  </si>
  <si>
    <t>LUCHE-THOUARSAIS</t>
  </si>
  <si>
    <t>LUSSERAY</t>
  </si>
  <si>
    <t>LUZAY</t>
  </si>
  <si>
    <t>MAGNE</t>
  </si>
  <si>
    <t>MAIRE-LEVESCAULT</t>
  </si>
  <si>
    <t>MAISONNAY</t>
  </si>
  <si>
    <t>MAISONTIERS</t>
  </si>
  <si>
    <t>MARIGNY</t>
  </si>
  <si>
    <t>MARNES</t>
  </si>
  <si>
    <t>MAUZE-SUR-LE-MIGNON</t>
  </si>
  <si>
    <t>MAZIERES-EN-GATINE</t>
  </si>
  <si>
    <t>MELLE</t>
  </si>
  <si>
    <t>MELLERAN</t>
  </si>
  <si>
    <t>MENIGOUTE</t>
  </si>
  <si>
    <t>MESSE</t>
  </si>
  <si>
    <t>MONCOUTANT</t>
  </si>
  <si>
    <t>MONTALEMBERT</t>
  </si>
  <si>
    <t>MONTRAVERS</t>
  </si>
  <si>
    <t>LA MOTHE-SAINT-HERAY</t>
  </si>
  <si>
    <t>MOUGON-THORIGNE</t>
  </si>
  <si>
    <t>NANTEUIL</t>
  </si>
  <si>
    <t>NEUVY-BOUIN</t>
  </si>
  <si>
    <t>NIORT</t>
  </si>
  <si>
    <t>NUEIL-LES-AUBIERS</t>
  </si>
  <si>
    <t>OIRON</t>
  </si>
  <si>
    <t>OROUX</t>
  </si>
  <si>
    <t>PAIZAY-LE-CHAPT</t>
  </si>
  <si>
    <t>PAMPLIE</t>
  </si>
  <si>
    <t>PAMPROUX</t>
  </si>
  <si>
    <t>PARTHENAY</t>
  </si>
  <si>
    <t>PAS-DE-JEU</t>
  </si>
  <si>
    <t>PERIGNE</t>
  </si>
  <si>
    <t>PERS</t>
  </si>
  <si>
    <t>LA PETITE-BOISSIERE</t>
  </si>
  <si>
    <t>LA PEYRATTE</t>
  </si>
  <si>
    <t>PLIBOUX</t>
  </si>
  <si>
    <t>POMPAIRE</t>
  </si>
  <si>
    <t>POUGNE-HERISSON</t>
  </si>
  <si>
    <t>PRAHECQ</t>
  </si>
  <si>
    <t>PRAILLES</t>
  </si>
  <si>
    <t>PRESSIGNY</t>
  </si>
  <si>
    <t>PRIN-DEYRANCON</t>
  </si>
  <si>
    <t>PUIHARDY</t>
  </si>
  <si>
    <t>REFFANNES</t>
  </si>
  <si>
    <t>LE RETAIL</t>
  </si>
  <si>
    <t>LA ROCHENARD</t>
  </si>
  <si>
    <t>ROM</t>
  </si>
  <si>
    <t>ROMANS</t>
  </si>
  <si>
    <t>SAINT-AMAND-SUR-SEVRE</t>
  </si>
  <si>
    <t>SAINT-ANDRE-SUR-SEVRE</t>
  </si>
  <si>
    <t>SAINT-AUBIN-DU-PLAIN</t>
  </si>
  <si>
    <t>SAINT-AUBIN-LE-CLOUD</t>
  </si>
  <si>
    <t>SAINT-CHRISTOPHE-SUR-ROC</t>
  </si>
  <si>
    <t>VOULMENTIN</t>
  </si>
  <si>
    <t>SAINT-CYR-LA-LANDE</t>
  </si>
  <si>
    <t>SAINTE-EANNE</t>
  </si>
  <si>
    <t>SAINT-GELAIS</t>
  </si>
  <si>
    <t>SAINT-GENARD</t>
  </si>
  <si>
    <t>SAINT-GENEROUX</t>
  </si>
  <si>
    <t>SAINT-GEORGES-DE-NOISNE</t>
  </si>
  <si>
    <t>SAINT-GEORGES-DE-REX</t>
  </si>
  <si>
    <t>SAINT-GERMAIN-DE-LONGUE-CHAUME</t>
  </si>
  <si>
    <t>SAINT-GERMIER</t>
  </si>
  <si>
    <t>SAINT-HILAIRE-LA-PALUD</t>
  </si>
  <si>
    <t>SAINT-JACQUES-DE-THOUARS</t>
  </si>
  <si>
    <t>SAINT-JEAN-DE-THOUARS</t>
  </si>
  <si>
    <t>SAINT-LAURS</t>
  </si>
  <si>
    <t>SAINT-LEGER-DE-MONTBRUN</t>
  </si>
  <si>
    <t>SAINT-LIN</t>
  </si>
  <si>
    <t>SAINT-LOUP-LAMAIRE</t>
  </si>
  <si>
    <t>SAINT-MAIXENT-DE-BEUGNE</t>
  </si>
  <si>
    <t>SAINT-MAIXENT-L'ECOLE</t>
  </si>
  <si>
    <t>SAINT-MARC-LA-LANDE</t>
  </si>
  <si>
    <t>SAINT-MARTIN-DE-BERNEGOUE</t>
  </si>
  <si>
    <t>SAINT-MARTIN-DE-MACON</t>
  </si>
  <si>
    <t>SAINT-MARTIN-DE-SAINT-MAIXENT</t>
  </si>
  <si>
    <t>SAINT-MARTIN-DE-SANZAY</t>
  </si>
  <si>
    <t>SAINT-MARTIN-DU-FOUILLOUX</t>
  </si>
  <si>
    <t>SAINT MAURICE ETUSSON</t>
  </si>
  <si>
    <t>SAINT-MAXIRE</t>
  </si>
  <si>
    <t>SAINTE-NEOMAYE</t>
  </si>
  <si>
    <t>SAINTE-OUENNE</t>
  </si>
  <si>
    <t>SAINT-PARDOUX</t>
  </si>
  <si>
    <t>SAINT-PAUL-EN-GATINE</t>
  </si>
  <si>
    <t>SAINT-PIERRE-DES-ECHAUBROGNES</t>
  </si>
  <si>
    <t>SAINT-POMPAIN</t>
  </si>
  <si>
    <t>SAINT-ROMANS-DES-CHAMPS</t>
  </si>
  <si>
    <t>SAINT-ROMANS-LES-MELLE</t>
  </si>
  <si>
    <t>SAINTE-SOLINE</t>
  </si>
  <si>
    <t>SAINT-VARENT</t>
  </si>
  <si>
    <t>SAINTE-VERGE</t>
  </si>
  <si>
    <t>SAINT-VINCENT-LA-CHATRE</t>
  </si>
  <si>
    <t>SAIVRES</t>
  </si>
  <si>
    <t>SANSAIS</t>
  </si>
  <si>
    <t>SAURAIS</t>
  </si>
  <si>
    <t>SAUZE-VAUSSAIS</t>
  </si>
  <si>
    <t>SCIECQ</t>
  </si>
  <si>
    <t>SCILLE</t>
  </si>
  <si>
    <t>SECONDIGNE-SUR-BELLE</t>
  </si>
  <si>
    <t>SECONDIGNY</t>
  </si>
  <si>
    <t>SELIGNE</t>
  </si>
  <si>
    <t>SEPVRET</t>
  </si>
  <si>
    <t>SOUDAN</t>
  </si>
  <si>
    <t>SURIN</t>
  </si>
  <si>
    <t>LE TALLUD</t>
  </si>
  <si>
    <t>THENEZAY</t>
  </si>
  <si>
    <t>THOUARS</t>
  </si>
  <si>
    <t>TOURTENAY</t>
  </si>
  <si>
    <t>TRAYES</t>
  </si>
  <si>
    <t>USSEAU</t>
  </si>
  <si>
    <t>VALLANS</t>
  </si>
  <si>
    <t>VANCAIS</t>
  </si>
  <si>
    <t>LE VANNEAU-IRLEAU</t>
  </si>
  <si>
    <t>VANZAY</t>
  </si>
  <si>
    <t>VASLES</t>
  </si>
  <si>
    <t>VAUSSEROUX</t>
  </si>
  <si>
    <t>VAUTEBIS</t>
  </si>
  <si>
    <t>VERNOUX-EN-GATINE</t>
  </si>
  <si>
    <t>VERNOUX-SUR-BOUTONNE</t>
  </si>
  <si>
    <t>VERRUYES</t>
  </si>
  <si>
    <t>LE VERT</t>
  </si>
  <si>
    <t>VIENNAY</t>
  </si>
  <si>
    <t>VILLEFOLLET</t>
  </si>
  <si>
    <t>VILLEMAIN</t>
  </si>
  <si>
    <t>VILLIERS-EN-BOIS</t>
  </si>
  <si>
    <t>VILLIERS-EN-PLAINE</t>
  </si>
  <si>
    <t>VILLIERS-SUR-CHIZE</t>
  </si>
  <si>
    <t>VOUILLE</t>
  </si>
  <si>
    <t>XAINTRAY</t>
  </si>
  <si>
    <t>ADRIERS</t>
  </si>
  <si>
    <t>AMBERRE</t>
  </si>
  <si>
    <t>ANCHE</t>
  </si>
  <si>
    <t>ANGLES-SUR-L'ANGLIN</t>
  </si>
  <si>
    <t>ANTIGNY</t>
  </si>
  <si>
    <t>ANTRAN</t>
  </si>
  <si>
    <t>ARCAY</t>
  </si>
  <si>
    <t>ARCHIGNY</t>
  </si>
  <si>
    <t>ASLONNES</t>
  </si>
  <si>
    <t>ASNIERES-SUR-BLOUR</t>
  </si>
  <si>
    <t>ASNOIS</t>
  </si>
  <si>
    <t>AVAILLES-EN-CHATELLERAULT</t>
  </si>
  <si>
    <t>AVAILLES-LIMOUZINE</t>
  </si>
  <si>
    <t>AVANTON</t>
  </si>
  <si>
    <t>AYRON</t>
  </si>
  <si>
    <t>BASSES</t>
  </si>
  <si>
    <t>BEAUMONT SAINT-CYR</t>
  </si>
  <si>
    <t>BELLEFONDS</t>
  </si>
  <si>
    <t>BERRIE</t>
  </si>
  <si>
    <t>BERTHEGON</t>
  </si>
  <si>
    <t>BERUGES</t>
  </si>
  <si>
    <t>BETHINES</t>
  </si>
  <si>
    <t>BEUXES</t>
  </si>
  <si>
    <t>BIARD</t>
  </si>
  <si>
    <t>BIGNOUX</t>
  </si>
  <si>
    <t>BLANZAY</t>
  </si>
  <si>
    <t>BONNEUIL-MATOURS</t>
  </si>
  <si>
    <t>BOURESSE</t>
  </si>
  <si>
    <t>BOURG-ARCHAMBAULT</t>
  </si>
  <si>
    <t>BOURNAND</t>
  </si>
  <si>
    <t>BRIGUEIL-LE-CHANTRE</t>
  </si>
  <si>
    <t>BRION</t>
  </si>
  <si>
    <t>BRUX</t>
  </si>
  <si>
    <t>LA BUSSIERE</t>
  </si>
  <si>
    <t>BUXEROLLES</t>
  </si>
  <si>
    <t>BUXEUIL</t>
  </si>
  <si>
    <t>CEAUX-EN-LOUDUN</t>
  </si>
  <si>
    <t>CELLE-LEVESCAULT</t>
  </si>
  <si>
    <t>CENON-SUR-VIENNE</t>
  </si>
  <si>
    <t>CERNAY</t>
  </si>
  <si>
    <t>CHABOURNAY</t>
  </si>
  <si>
    <t>CHALANDRAY</t>
  </si>
  <si>
    <t>CHAMPAGNE-LE-SEC</t>
  </si>
  <si>
    <t>CHAMPAGNE-SAINT-HILAIRE</t>
  </si>
  <si>
    <t>CHAMPIGNY EN ROCHEREAU</t>
  </si>
  <si>
    <t>LA CHAPELLE-MOULIERE</t>
  </si>
  <si>
    <t>CHAPELLE-VIVIERS</t>
  </si>
  <si>
    <t>CHARROUX</t>
  </si>
  <si>
    <t>CHASSENEUIL-DU-POITOU</t>
  </si>
  <si>
    <t>CHATAIN</t>
  </si>
  <si>
    <t>CHATEAU-GARNIER</t>
  </si>
  <si>
    <t>CHATEAU-LARCHER</t>
  </si>
  <si>
    <t>CHATELLERAULT</t>
  </si>
  <si>
    <t>CHAUNAY</t>
  </si>
  <si>
    <t>LA CHAUSSEE</t>
  </si>
  <si>
    <t>CHAUVIGNY</t>
  </si>
  <si>
    <t>CHENEVELLES</t>
  </si>
  <si>
    <t>CHERVES</t>
  </si>
  <si>
    <t>CHIRE-EN-MONTREUIL</t>
  </si>
  <si>
    <t>CHOUPPES</t>
  </si>
  <si>
    <t>CISSE</t>
  </si>
  <si>
    <t>CIVAUX</t>
  </si>
  <si>
    <t>CIVRAY</t>
  </si>
  <si>
    <t>LA ROCHE-RIGAULT</t>
  </si>
  <si>
    <t>CLOUE</t>
  </si>
  <si>
    <t>VALENCE-EN-POITOU</t>
  </si>
  <si>
    <t>COULOMBIERS</t>
  </si>
  <si>
    <t>COUSSAY</t>
  </si>
  <si>
    <t>COUSSAY-LES-BOIS</t>
  </si>
  <si>
    <t>CRAON</t>
  </si>
  <si>
    <t>CROUTELLE</t>
  </si>
  <si>
    <t>CUHON</t>
  </si>
  <si>
    <t>CURCAY-SUR-DIVE</t>
  </si>
  <si>
    <t>CURZAY-SUR-VONNE</t>
  </si>
  <si>
    <t>DANGE-SAINT-ROMAIN</t>
  </si>
  <si>
    <t>DERCE</t>
  </si>
  <si>
    <t>DIENNE</t>
  </si>
  <si>
    <t>DISSAY</t>
  </si>
  <si>
    <t>DOUSSAY</t>
  </si>
  <si>
    <t>LA FERRIERE-AIROUX</t>
  </si>
  <si>
    <t>FLEIX</t>
  </si>
  <si>
    <t>FLEURE</t>
  </si>
  <si>
    <t>FONTAINE-LE-COMTE</t>
  </si>
  <si>
    <t>FROZES</t>
  </si>
  <si>
    <t>GENCAY</t>
  </si>
  <si>
    <t>GIZAY</t>
  </si>
  <si>
    <t>GLENOUZE</t>
  </si>
  <si>
    <t>GOUEX</t>
  </si>
  <si>
    <t>LA GRIMAUDIERE</t>
  </si>
  <si>
    <t>GUESNES</t>
  </si>
  <si>
    <t>HAIMS</t>
  </si>
  <si>
    <t>INGRANDES</t>
  </si>
  <si>
    <t>L'ISLE-JOURDAIN</t>
  </si>
  <si>
    <t>ITEUIL</t>
  </si>
  <si>
    <t>JARDRES</t>
  </si>
  <si>
    <t>JAUNAY-MARIGNY</t>
  </si>
  <si>
    <t>JAZENEUIL</t>
  </si>
  <si>
    <t>JOUHET</t>
  </si>
  <si>
    <t>JOURNET</t>
  </si>
  <si>
    <t>JOUSSE</t>
  </si>
  <si>
    <t>LATHUS-SAINT-REMY</t>
  </si>
  <si>
    <t>LATILLE</t>
  </si>
  <si>
    <t>LAUTHIERS</t>
  </si>
  <si>
    <t>LAVAUSSEAU</t>
  </si>
  <si>
    <t>LAVOUX</t>
  </si>
  <si>
    <t>LEIGNE-LES-BOIS</t>
  </si>
  <si>
    <t>LEIGNES-SUR-FONTAINE</t>
  </si>
  <si>
    <t>LEIGNE-SUR-USSEAU</t>
  </si>
  <si>
    <t>LENCLOITRE</t>
  </si>
  <si>
    <t>LESIGNY</t>
  </si>
  <si>
    <t>LEUGNY</t>
  </si>
  <si>
    <t>LHOMMAIZE</t>
  </si>
  <si>
    <t>LIGLET</t>
  </si>
  <si>
    <t>LIGUGE</t>
  </si>
  <si>
    <t>LINAZAY</t>
  </si>
  <si>
    <t>LINIERS</t>
  </si>
  <si>
    <t>LIZANT</t>
  </si>
  <si>
    <t>LOUDUN</t>
  </si>
  <si>
    <t>LUCHAPT</t>
  </si>
  <si>
    <t>LUSIGNAN</t>
  </si>
  <si>
    <t>LUSSAC-LES-CHATEAUX</t>
  </si>
  <si>
    <t>MAILLE</t>
  </si>
  <si>
    <t>MAIRE</t>
  </si>
  <si>
    <t>MAISONNEUVE</t>
  </si>
  <si>
    <t>MARCAY</t>
  </si>
  <si>
    <t>MARIGNY-CHEMEREAU</t>
  </si>
  <si>
    <t>MARNAY</t>
  </si>
  <si>
    <t>MARTAIZE</t>
  </si>
  <si>
    <t>MASSOGNES</t>
  </si>
  <si>
    <t>MAULAY</t>
  </si>
  <si>
    <t>MAUPREVOIR</t>
  </si>
  <si>
    <t>MAZEUIL</t>
  </si>
  <si>
    <t>MESSEME</t>
  </si>
  <si>
    <t>MIGNALOUX-BEAUVOIR</t>
  </si>
  <si>
    <t>MIGNE-AUXANCES</t>
  </si>
  <si>
    <t>MILLAC</t>
  </si>
  <si>
    <t>MIREBEAU</t>
  </si>
  <si>
    <t>MONCONTOUR</t>
  </si>
  <si>
    <t>MONDION</t>
  </si>
  <si>
    <t>MONTAMISE</t>
  </si>
  <si>
    <t>MONTHOIRON</t>
  </si>
  <si>
    <t>MONTMORILLON</t>
  </si>
  <si>
    <t>MONTS-SUR-GUESNES</t>
  </si>
  <si>
    <t>MORTON</t>
  </si>
  <si>
    <t>MOULISMES</t>
  </si>
  <si>
    <t>MOUSSAC</t>
  </si>
  <si>
    <t>MOUTERRE-SUR-BLOURDE</t>
  </si>
  <si>
    <t>MOUTERRE-SILLY</t>
  </si>
  <si>
    <t>NAINTRE</t>
  </si>
  <si>
    <t>NALLIERS</t>
  </si>
  <si>
    <t>NERIGNAC</t>
  </si>
  <si>
    <t>NEUVILLE-DE-POITOU</t>
  </si>
  <si>
    <t>NIEUIL-L'ESPOIR</t>
  </si>
  <si>
    <t>NOUAILLE-MAUPERTUIS</t>
  </si>
  <si>
    <t>NUEIL-SOUS-FAYE</t>
  </si>
  <si>
    <t>ORCHES</t>
  </si>
  <si>
    <t>LES ORMES</t>
  </si>
  <si>
    <t>OUZILLY</t>
  </si>
  <si>
    <t>OYRE</t>
  </si>
  <si>
    <t>PAIZAY-LE-SEC</t>
  </si>
  <si>
    <t>PAYROUX</t>
  </si>
  <si>
    <t>PERSAC</t>
  </si>
  <si>
    <t>PINDRAY</t>
  </si>
  <si>
    <t>PLEUMARTIN</t>
  </si>
  <si>
    <t>POITIERS</t>
  </si>
  <si>
    <t>PORT-DE-PILES</t>
  </si>
  <si>
    <t>POUANCAY</t>
  </si>
  <si>
    <t>POUANT</t>
  </si>
  <si>
    <t>POUILLE</t>
  </si>
  <si>
    <t>PRESSAC</t>
  </si>
  <si>
    <t>PRINCAY</t>
  </si>
  <si>
    <t>LA PUYE</t>
  </si>
  <si>
    <t>QUEAUX</t>
  </si>
  <si>
    <t>QUINCAY</t>
  </si>
  <si>
    <t>RANTON</t>
  </si>
  <si>
    <t>RASLAY</t>
  </si>
  <si>
    <t>LA ROCHE-POSAY</t>
  </si>
  <si>
    <t>ROCHES-PREMARIE-ANDILLE</t>
  </si>
  <si>
    <t>ROIFFE</t>
  </si>
  <si>
    <t>ROUILLE</t>
  </si>
  <si>
    <t>SAINT-BENOIT</t>
  </si>
  <si>
    <t>SAINT-CLAIR</t>
  </si>
  <si>
    <t>SAINT-GAUDENT</t>
  </si>
  <si>
    <t>SAINT-GENEST-D'AMBIERE</t>
  </si>
  <si>
    <t>SAINT-GEORGES-LES-BAILLARGEAUX</t>
  </si>
  <si>
    <t>SAINT-GERMAIN</t>
  </si>
  <si>
    <t>SAINT-GERVAIS-LES-TROIS-CLOCHERS</t>
  </si>
  <si>
    <t>SAINT-JEAN-DE-SAUVES</t>
  </si>
  <si>
    <t>SAINT-JULIEN-L'ARS</t>
  </si>
  <si>
    <t>SAINT-LAON</t>
  </si>
  <si>
    <t>SAINT-LAURENT-DE-JOURDES</t>
  </si>
  <si>
    <t>SAINT-LEGER-DE-MONTBRILLAIS</t>
  </si>
  <si>
    <t>SAINT-LEOMER</t>
  </si>
  <si>
    <t>VALDIVIENNE</t>
  </si>
  <si>
    <t>SAINT-MARTIN-L'ARS</t>
  </si>
  <si>
    <t>SAINT-MAURICE-LA-CLOUERE</t>
  </si>
  <si>
    <t>SAINT-PIERRE-DE-MAILLE</t>
  </si>
  <si>
    <t>SAINT-PIERRE-D'EXIDEUIL</t>
  </si>
  <si>
    <t>SAINT-REMY-SUR-CREUSE</t>
  </si>
  <si>
    <t>SENILLE-SAINT-SAUVEUR</t>
  </si>
  <si>
    <t>SAINT-SAVIOL</t>
  </si>
  <si>
    <t>SAINT-SECONDIN</t>
  </si>
  <si>
    <t>SAIRES</t>
  </si>
  <si>
    <t>SAIX</t>
  </si>
  <si>
    <t>SAMMARCOLLES</t>
  </si>
  <si>
    <t>SANXAY</t>
  </si>
  <si>
    <t>SAULGE</t>
  </si>
  <si>
    <t>SAVIGNE</t>
  </si>
  <si>
    <t>SAVIGNY-LEVESCAULT</t>
  </si>
  <si>
    <t>SAVIGNY-SOUS-FAYE</t>
  </si>
  <si>
    <t>SCORBE-CLAIRVAUX</t>
  </si>
  <si>
    <t>SERIGNY</t>
  </si>
  <si>
    <t>SEVRES-ANXAUMONT</t>
  </si>
  <si>
    <t>SILLARS</t>
  </si>
  <si>
    <t>SMARVES</t>
  </si>
  <si>
    <t>SOMMIERES-DU-CLAIN</t>
  </si>
  <si>
    <t>SOSSAIS</t>
  </si>
  <si>
    <t>TERCE</t>
  </si>
  <si>
    <t>TERNAY</t>
  </si>
  <si>
    <t>THOLLET</t>
  </si>
  <si>
    <t>THURAGEAU</t>
  </si>
  <si>
    <t>THURE</t>
  </si>
  <si>
    <t>LA TRIMOUILLE</t>
  </si>
  <si>
    <t>LES TROIS-MOUTIERS</t>
  </si>
  <si>
    <t>USSON-DU-POITOU</t>
  </si>
  <si>
    <t>VAUX-SUR-VIENNE</t>
  </si>
  <si>
    <t>VELLECHES</t>
  </si>
  <si>
    <t>SAINT MARTIN LA PALLU</t>
  </si>
  <si>
    <t>VERNON</t>
  </si>
  <si>
    <t>VERRUE</t>
  </si>
  <si>
    <t>VEZIERES</t>
  </si>
  <si>
    <t>VICQ-SUR-GARTEMPE</t>
  </si>
  <si>
    <t>LE VIGEANT</t>
  </si>
  <si>
    <t>LA VILLEDIEU-DU-CLAIN</t>
  </si>
  <si>
    <t>VILLEMORT</t>
  </si>
  <si>
    <t>VILLIERS</t>
  </si>
  <si>
    <t>VIVONNE</t>
  </si>
  <si>
    <t>VOULEME</t>
  </si>
  <si>
    <t>VOULON</t>
  </si>
  <si>
    <t>VOUNEUIL-SOUS-BIARD</t>
  </si>
  <si>
    <t>VOUNEUIL-SUR-VIENNE</t>
  </si>
  <si>
    <t>VOUZAILLES</t>
  </si>
  <si>
    <t>YVERSAY</t>
  </si>
  <si>
    <t>AIXE-SUR-VIENNE</t>
  </si>
  <si>
    <t>AMBAZAC</t>
  </si>
  <si>
    <t>ARNAC-LA-POSTE</t>
  </si>
  <si>
    <t>AUGNE</t>
  </si>
  <si>
    <t>AUREIL</t>
  </si>
  <si>
    <t>AZAT-LE-RIS</t>
  </si>
  <si>
    <t>BALLEDENT</t>
  </si>
  <si>
    <t>LA BAZEUGE</t>
  </si>
  <si>
    <t>BEAUMONT-DU-LAC</t>
  </si>
  <si>
    <t>BELLAC</t>
  </si>
  <si>
    <t>BERSAC-SUR-RIVALIER</t>
  </si>
  <si>
    <t>BESSINES-SUR-GARTEMPE</t>
  </si>
  <si>
    <t>BEYNAC</t>
  </si>
  <si>
    <t>LES BILLANGES</t>
  </si>
  <si>
    <t>BLANZAC</t>
  </si>
  <si>
    <t>BLOND</t>
  </si>
  <si>
    <t>BOISSEUIL</t>
  </si>
  <si>
    <t>BONNAC-LA-COTE</t>
  </si>
  <si>
    <t>BOSMIE-L'AIGUILLE</t>
  </si>
  <si>
    <t>BREUILAUFA</t>
  </si>
  <si>
    <t>LE BUIS</t>
  </si>
  <si>
    <t>BUJALEUF</t>
  </si>
  <si>
    <t>BURGNAC</t>
  </si>
  <si>
    <t>BUSSIERE-GALANT</t>
  </si>
  <si>
    <t>BUSSIERE-POITEVINE</t>
  </si>
  <si>
    <t>LES CARS</t>
  </si>
  <si>
    <t>CHAILLAC-SUR-VIENNE</t>
  </si>
  <si>
    <t>LE CHALARD</t>
  </si>
  <si>
    <t>CHALUS</t>
  </si>
  <si>
    <t>CHAMBORET</t>
  </si>
  <si>
    <t>CHAMPAGNAC-LA-RIVIERE</t>
  </si>
  <si>
    <t>CHAMPNETERY</t>
  </si>
  <si>
    <t>CHAMPSAC</t>
  </si>
  <si>
    <t>LA CHAPELLE-MONTBRANDEIX</t>
  </si>
  <si>
    <t>CHAPTELAT</t>
  </si>
  <si>
    <t>CHATEAU-CHERVIX</t>
  </si>
  <si>
    <t>CHATEAUNEUF-LA-FORET</t>
  </si>
  <si>
    <t>CHATEAUPONSAC</t>
  </si>
  <si>
    <t>LE CHATENET-EN-DOGNON</t>
  </si>
  <si>
    <t>CHEISSOUX</t>
  </si>
  <si>
    <t>CHERONNAC</t>
  </si>
  <si>
    <t>CIEUX</t>
  </si>
  <si>
    <t>COGNAC-LA-FORET</t>
  </si>
  <si>
    <t>COMPREIGNAC</t>
  </si>
  <si>
    <t>CONDAT-SUR-VIENNE</t>
  </si>
  <si>
    <t>COUSSAC-BONNEVAL</t>
  </si>
  <si>
    <t>COUZEIX</t>
  </si>
  <si>
    <t>LA CROISILLE-SUR-BRIANCE</t>
  </si>
  <si>
    <t>LA CROIX-SUR-GARTEMPE</t>
  </si>
  <si>
    <t>CROMAC</t>
  </si>
  <si>
    <t>CUSSAC</t>
  </si>
  <si>
    <t>DINSAC</t>
  </si>
  <si>
    <t>DOMPIERRE-LES-EGLISES</t>
  </si>
  <si>
    <t>DOMPS</t>
  </si>
  <si>
    <t>LE DORAT</t>
  </si>
  <si>
    <t>DOURNAZAC</t>
  </si>
  <si>
    <t>DROUX</t>
  </si>
  <si>
    <t>EYBOULEUF</t>
  </si>
  <si>
    <t>EYJEAUX</t>
  </si>
  <si>
    <t>EYMOUTIERS</t>
  </si>
  <si>
    <t>FEYTIAT</t>
  </si>
  <si>
    <t>FLAVIGNAC</t>
  </si>
  <si>
    <t>FOLLES</t>
  </si>
  <si>
    <t>FROMENTAL</t>
  </si>
  <si>
    <t>GAJOUBERT</t>
  </si>
  <si>
    <t>LA GENEYTOUSE</t>
  </si>
  <si>
    <t>GLANDON</t>
  </si>
  <si>
    <t>GLANGES</t>
  </si>
  <si>
    <t>GORRE</t>
  </si>
  <si>
    <t>LES GRANDS-CHEZEAUX</t>
  </si>
  <si>
    <t>ISLE</t>
  </si>
  <si>
    <t>JABREILLES-LES-BORDES</t>
  </si>
  <si>
    <t>JANAILHAC</t>
  </si>
  <si>
    <t>JAVERDAT</t>
  </si>
  <si>
    <t>LA JONCHERE-SAINT-MAURICE</t>
  </si>
  <si>
    <t>JOUAC</t>
  </si>
  <si>
    <t>JOURGNAC</t>
  </si>
  <si>
    <t>LADIGNAC-LE-LONG</t>
  </si>
  <si>
    <t>LAURIERE</t>
  </si>
  <si>
    <t>LAVIGNAC</t>
  </si>
  <si>
    <t>LIMOGES</t>
  </si>
  <si>
    <t>LINARDS</t>
  </si>
  <si>
    <t>LUSSAC-LES-EGLISES</t>
  </si>
  <si>
    <t>MAGNAC-BOURG</t>
  </si>
  <si>
    <t>MAGNAC-LAVAL</t>
  </si>
  <si>
    <t>MAILHAC-SUR-BENAIZE</t>
  </si>
  <si>
    <t>MAISONNAIS-SUR-TARDOIRE</t>
  </si>
  <si>
    <t>MARVAL</t>
  </si>
  <si>
    <t>MASLEON</t>
  </si>
  <si>
    <t>MEILHAC</t>
  </si>
  <si>
    <t>MEUZAC</t>
  </si>
  <si>
    <t>LA MEYZE</t>
  </si>
  <si>
    <t>VAL D'ISSOIRE</t>
  </si>
  <si>
    <t>MOISSANNES</t>
  </si>
  <si>
    <t>MONTROL-SENARD</t>
  </si>
  <si>
    <t>MORTEMART</t>
  </si>
  <si>
    <t>NANTIAT</t>
  </si>
  <si>
    <t>NEDDE</t>
  </si>
  <si>
    <t>NEUVIC-ENTIER</t>
  </si>
  <si>
    <t>NEXON</t>
  </si>
  <si>
    <t>NIEUL</t>
  </si>
  <si>
    <t>NOUIC</t>
  </si>
  <si>
    <t>ORADOUR-SAINT-GENEST</t>
  </si>
  <si>
    <t>ORADOUR-SUR-GLANE</t>
  </si>
  <si>
    <t>ORADOUR-SUR-VAYRES</t>
  </si>
  <si>
    <t>PAGEAS</t>
  </si>
  <si>
    <t>LE PALAIS-SUR-VIENNE</t>
  </si>
  <si>
    <t>PANAZOL</t>
  </si>
  <si>
    <t>PENSOL</t>
  </si>
  <si>
    <t>PEYRAT-DE-BELLAC</t>
  </si>
  <si>
    <t>PEYRAT-LE-CHATEAU</t>
  </si>
  <si>
    <t>PEYRILHAC</t>
  </si>
  <si>
    <t>PIERRE-BUFFIERE</t>
  </si>
  <si>
    <t>LA PORCHERIE</t>
  </si>
  <si>
    <t>RANCON</t>
  </si>
  <si>
    <t>RAZES</t>
  </si>
  <si>
    <t>REMPNAT</t>
  </si>
  <si>
    <t>RILHAC-LASTOURS</t>
  </si>
  <si>
    <t>RILHAC-RANCON</t>
  </si>
  <si>
    <t>ROCHECHOUART</t>
  </si>
  <si>
    <t>LA ROCHE-L'ABEILLE</t>
  </si>
  <si>
    <t>ROUSSAC</t>
  </si>
  <si>
    <t>ROYERES</t>
  </si>
  <si>
    <t>ROZIERS-SAINT-GEORGES</t>
  </si>
  <si>
    <t>SAILLAT-SUR-VIENNE</t>
  </si>
  <si>
    <t>SAINT-AMAND-LE-PETIT</t>
  </si>
  <si>
    <t>SAINT-AMAND-MAGNAZEIX</t>
  </si>
  <si>
    <t>SAINTE-ANNE-SAINT-PRIEST</t>
  </si>
  <si>
    <t>SAINT-AUVENT</t>
  </si>
  <si>
    <t>SAINT-BAZILE</t>
  </si>
  <si>
    <t>SAINT-BONNET-BRIANCE</t>
  </si>
  <si>
    <t>SAINT-BONNET-DE-BELLAC</t>
  </si>
  <si>
    <t>SAINT-BRICE-SUR-VIENNE</t>
  </si>
  <si>
    <t>SAINT-CYR</t>
  </si>
  <si>
    <t>SAINT-DENIS-DES-MURS</t>
  </si>
  <si>
    <t>SAINT-GENCE</t>
  </si>
  <si>
    <t>SAINT-GENEST-SUR-ROSELLE</t>
  </si>
  <si>
    <t>SAINT-GEORGES-LES-LANDES</t>
  </si>
  <si>
    <t>SAINT-GERMAIN-LES-BELLES</t>
  </si>
  <si>
    <t>SAINT-GILLES-LES-FORETS</t>
  </si>
  <si>
    <t>SAINT-HILAIRE-BONNEVAL</t>
  </si>
  <si>
    <t>SAINT-HILAIRE-LA-TREILLE</t>
  </si>
  <si>
    <t>SAINT-HILAIRE-LES-PLACES</t>
  </si>
  <si>
    <t>SAINT-JEAN-LIGOURE</t>
  </si>
  <si>
    <t>SAINT-JOUVENT</t>
  </si>
  <si>
    <t>SAINT-JULIEN-LE-PETIT</t>
  </si>
  <si>
    <t>SAINT-JUNIEN</t>
  </si>
  <si>
    <t>SAINT-JUNIEN-LES-COMBES</t>
  </si>
  <si>
    <t>SAINT-JUST-LE-MARTEL</t>
  </si>
  <si>
    <t>SAINT-LAURENT-LES-EGLISES</t>
  </si>
  <si>
    <t>SAINT-LAURENT-SUR-GORRE</t>
  </si>
  <si>
    <t>SAINT-LEGER-LA-MONTAGNE</t>
  </si>
  <si>
    <t>SAINT-LEGER-MAGNAZEIX</t>
  </si>
  <si>
    <t>SAINT-LEONARD-DE-NOBLAT</t>
  </si>
  <si>
    <t>SAINTE-MARIE-DE-VAUX</t>
  </si>
  <si>
    <t>SAINT-MARTIAL-SUR-ISOP</t>
  </si>
  <si>
    <t>SAINT-MARTIN-DE-JUSSAC</t>
  </si>
  <si>
    <t>SAINT-MARTIN-LE-MAULT</t>
  </si>
  <si>
    <t>SAINT-MARTIN-LE-VIEUX</t>
  </si>
  <si>
    <t>SAINT-MARTIN-TERRESSUS</t>
  </si>
  <si>
    <t>SAINT-MATHIEU</t>
  </si>
  <si>
    <t>SAINT-MAURICE-LES-BROUSSES</t>
  </si>
  <si>
    <t>SAINT-MEARD</t>
  </si>
  <si>
    <t>SAINT-OUEN-SUR-GARTEMPE</t>
  </si>
  <si>
    <t>SAINT-PRIEST-LIGOURE</t>
  </si>
  <si>
    <t>SAINT-PRIEST-SOUS-AIXE</t>
  </si>
  <si>
    <t>SAINT-PRIEST-TAURION</t>
  </si>
  <si>
    <t>SAINT-SORNIN-LA-MARCHE</t>
  </si>
  <si>
    <t>SAINT-SORNIN-LEULAC</t>
  </si>
  <si>
    <t>SAINT-SULPICE-LAURIERE</t>
  </si>
  <si>
    <t>SAINT-SULPICE-LES-FEUILLES</t>
  </si>
  <si>
    <t>SAINT-SYLVESTRE</t>
  </si>
  <si>
    <t>SAINT-VICTURNIEN</t>
  </si>
  <si>
    <t>SAINT-VITTE-SUR-BRIANCE</t>
  </si>
  <si>
    <t>SAINT-YRIEIX-LA-PERCHE</t>
  </si>
  <si>
    <t>SAINT-YRIEIX-SOUS-AIXE</t>
  </si>
  <si>
    <t>LES SALLES-LAVAUGUYON</t>
  </si>
  <si>
    <t>SAUVIAT-SUR-VIGE</t>
  </si>
  <si>
    <t>SEREILHAC</t>
  </si>
  <si>
    <t>SOLIGNAC</t>
  </si>
  <si>
    <t>SURDOUX</t>
  </si>
  <si>
    <t>SUSSAC</t>
  </si>
  <si>
    <t>TERSANNES</t>
  </si>
  <si>
    <t>THOURON</t>
  </si>
  <si>
    <t>VAULRY</t>
  </si>
  <si>
    <t>VERNEUIL-MOUSTIERS</t>
  </si>
  <si>
    <t>VERNEUIL-SUR-VIENNE</t>
  </si>
  <si>
    <t>VEYRAC</t>
  </si>
  <si>
    <t>VICQ-SUR-BREUILH</t>
  </si>
  <si>
    <t>VIDEIX</t>
  </si>
  <si>
    <t>LE VIGEN</t>
  </si>
  <si>
    <t>VILLEFAVARD</t>
  </si>
  <si>
    <t>Total général</t>
  </si>
  <si>
    <t>Nouvelle-Aquiatine</t>
  </si>
  <si>
    <t>A l'EPCI</t>
  </si>
  <si>
    <t>16</t>
  </si>
  <si>
    <t>200029734</t>
  </si>
  <si>
    <t>CC des 4B Sud Charente</t>
  </si>
  <si>
    <t>200043016</t>
  </si>
  <si>
    <t>CC Val de Charente</t>
  </si>
  <si>
    <t>200068914</t>
  </si>
  <si>
    <t>CC La Rochefoucauld - Porte du Périgord</t>
  </si>
  <si>
    <t>200070282</t>
  </si>
  <si>
    <t>CC Lavalette Tude Dronne</t>
  </si>
  <si>
    <t>200070514</t>
  </si>
  <si>
    <t>CA du Grand Cognac</t>
  </si>
  <si>
    <t>200071827</t>
  </si>
  <si>
    <t>CA du Grand Angoulême</t>
  </si>
  <si>
    <t>200072023</t>
  </si>
  <si>
    <t>CC Coeur de Charente</t>
  </si>
  <si>
    <t>200072049</t>
  </si>
  <si>
    <t>CC de Charente Limousine</t>
  </si>
  <si>
    <t>241600303</t>
  </si>
  <si>
    <t>CC du Rouillacais</t>
  </si>
  <si>
    <t>17</t>
  </si>
  <si>
    <t>200036473</t>
  </si>
  <si>
    <t>CA de Saintes</t>
  </si>
  <si>
    <t>200041499</t>
  </si>
  <si>
    <t>CC Aunis Atlantique</t>
  </si>
  <si>
    <t>200041523</t>
  </si>
  <si>
    <t>CC de la Haute-Saintonge</t>
  </si>
  <si>
    <t>200041614</t>
  </si>
  <si>
    <t>CC Aunis Sud</t>
  </si>
  <si>
    <t>200041689</t>
  </si>
  <si>
    <t>CC des Vals de Saintonge</t>
  </si>
  <si>
    <t>200041762</t>
  </si>
  <si>
    <t>CA Rochefort Océan</t>
  </si>
  <si>
    <t>241700434</t>
  </si>
  <si>
    <t>CA de la Rochelle</t>
  </si>
  <si>
    <t>241700459</t>
  </si>
  <si>
    <t>CC de l'Île de Ré</t>
  </si>
  <si>
    <t>241700517</t>
  </si>
  <si>
    <t>CC Charente-Arnoult-Coeur de Saintonge</t>
  </si>
  <si>
    <t>241700624</t>
  </si>
  <si>
    <t>CC de l'Île d'Oléron</t>
  </si>
  <si>
    <t>241700632</t>
  </si>
  <si>
    <t>CC de Gémozac et de la Saintonge Viticole</t>
  </si>
  <si>
    <t>241700640</t>
  </si>
  <si>
    <t>CA Royan Atlantique</t>
  </si>
  <si>
    <t>241700699</t>
  </si>
  <si>
    <t>CC du Bassin de Marennes</t>
  </si>
  <si>
    <t>19</t>
  </si>
  <si>
    <t>200043172</t>
  </si>
  <si>
    <t>CA du Bassin de Brive</t>
  </si>
  <si>
    <t>200066603</t>
  </si>
  <si>
    <t>CC du Pays de Lubersac-Pompadour</t>
  </si>
  <si>
    <t>200066645</t>
  </si>
  <si>
    <t>CC Vézère-Monédières-Millesources</t>
  </si>
  <si>
    <t>200066744</t>
  </si>
  <si>
    <t>CC Haute-Corrèze Communauté</t>
  </si>
  <si>
    <t>200066751</t>
  </si>
  <si>
    <t>CC Xaintrie Val'Dordogne</t>
  </si>
  <si>
    <t>200066769</t>
  </si>
  <si>
    <t>CC Midi Corrézien</t>
  </si>
  <si>
    <t>241900133</t>
  </si>
  <si>
    <t>CC de Ventadour - Egletons - Monédières</t>
  </si>
  <si>
    <t>241927201</t>
  </si>
  <si>
    <t>CA Tulle Agglo</t>
  </si>
  <si>
    <t>241927243</t>
  </si>
  <si>
    <t>CC du Pays d'Uzerche</t>
  </si>
  <si>
    <t>248700189</t>
  </si>
  <si>
    <t>CC du Pays de Saint-Yrieix</t>
  </si>
  <si>
    <t>23</t>
  </si>
  <si>
    <t>CA du Grand Guéret</t>
  </si>
  <si>
    <t>CC Portes de la Creuse en Marche</t>
  </si>
  <si>
    <t>CC Creuse Grand Sud</t>
  </si>
  <si>
    <t>CC Creuse Sud Ouest</t>
  </si>
  <si>
    <t>CC Creuse Confluence</t>
  </si>
  <si>
    <t>CC Marche et Combraille en Aquitaine</t>
  </si>
  <si>
    <t>CC du Pays Sostranien</t>
  </si>
  <si>
    <t>CC de Bénévent Grand Bourg</t>
  </si>
  <si>
    <t>CC du Pays Dunois</t>
  </si>
  <si>
    <t>24</t>
  </si>
  <si>
    <t>200027217</t>
  </si>
  <si>
    <t>CC Sarlat-Périgord Noir</t>
  </si>
  <si>
    <t>200034197</t>
  </si>
  <si>
    <t>CC de Montaigne Montravel et Gurson</t>
  </si>
  <si>
    <t>200034833</t>
  </si>
  <si>
    <t>CC des Bastides Dordogne-Périgord</t>
  </si>
  <si>
    <t>200040095</t>
  </si>
  <si>
    <t>CC Isle Vern Salembre en Périgord</t>
  </si>
  <si>
    <t>200040384</t>
  </si>
  <si>
    <t>CC Isle Double Landais</t>
  </si>
  <si>
    <t>200040392</t>
  </si>
  <si>
    <t>CA Le Grand Périgueux</t>
  </si>
  <si>
    <t>200040400</t>
  </si>
  <si>
    <t>CC du Pays Ribéracois</t>
  </si>
  <si>
    <t>200040830</t>
  </si>
  <si>
    <t>CC du Pays de Fénelon</t>
  </si>
  <si>
    <t>200040889</t>
  </si>
  <si>
    <t>CC de Portes Sud Périgord</t>
  </si>
  <si>
    <t>200041051</t>
  </si>
  <si>
    <t>CC Vallée de la Dordogne et Forêt Bessède</t>
  </si>
  <si>
    <t>200041150</t>
  </si>
  <si>
    <t>CC du Terrassonnais en Périgord Noir Thenon Hautefort</t>
  </si>
  <si>
    <t>200041168</t>
  </si>
  <si>
    <t>CC de la Vallée de l'Homme</t>
  </si>
  <si>
    <t>200041440</t>
  </si>
  <si>
    <t>CC de Domme - Villefranche du Périgord</t>
  </si>
  <si>
    <t>200041572</t>
  </si>
  <si>
    <t>CC Dronne et Belle</t>
  </si>
  <si>
    <t>200069094</t>
  </si>
  <si>
    <t>CC Isle et Crempse-en-Périgord</t>
  </si>
  <si>
    <t>200070647</t>
  </si>
  <si>
    <t>CA Bergeracoise</t>
  </si>
  <si>
    <t>200071819</t>
  </si>
  <si>
    <t>CC du Périgord Nontronnais</t>
  </si>
  <si>
    <t>242400752</t>
  </si>
  <si>
    <t>CC Périgord-Limousin</t>
  </si>
  <si>
    <t>242400935</t>
  </si>
  <si>
    <t>CC du Pays de Saint-Aulaye</t>
  </si>
  <si>
    <t>242401024</t>
  </si>
  <si>
    <t>CC Isle-Loue-Auvézère en Périgord</t>
  </si>
  <si>
    <t>243301371</t>
  </si>
  <si>
    <t>CC du Pays Foyen</t>
  </si>
  <si>
    <t>243301454</t>
  </si>
  <si>
    <t>CC Castillon/Pujols</t>
  </si>
  <si>
    <t>33</t>
  </si>
  <si>
    <t>200023794</t>
  </si>
  <si>
    <t>CC de Blaye</t>
  </si>
  <si>
    <t>200035533</t>
  </si>
  <si>
    <t>CC du Grand Saint-Émilionnais</t>
  </si>
  <si>
    <t>200043974</t>
  </si>
  <si>
    <t>CC du Sud Gironde</t>
  </si>
  <si>
    <t>200043982</t>
  </si>
  <si>
    <t>CC du Bazadais</t>
  </si>
  <si>
    <t>200044394</t>
  </si>
  <si>
    <t>CC du Réolais en Sud Gironde</t>
  </si>
  <si>
    <t>200069581</t>
  </si>
  <si>
    <t>CC Convergence Garonne</t>
  </si>
  <si>
    <t>200069599</t>
  </si>
  <si>
    <t>CC Rurales de l'Entre-deux-Mers</t>
  </si>
  <si>
    <t>200069995</t>
  </si>
  <si>
    <t>CC Médoc Coeur de Presqu'île</t>
  </si>
  <si>
    <t>200070092</t>
  </si>
  <si>
    <t>CA du Libournais</t>
  </si>
  <si>
    <t>200070720</t>
  </si>
  <si>
    <t>CC Médoc Atlantique</t>
  </si>
  <si>
    <t>243300316</t>
  </si>
  <si>
    <t>Bordeaux Métropole</t>
  </si>
  <si>
    <t>243300563</t>
  </si>
  <si>
    <t>CA Bassin d'Arcachon Sud-Pôle Atlantique (COBAS)</t>
  </si>
  <si>
    <t>243300811</t>
  </si>
  <si>
    <t>CC de l'Estuaire</t>
  </si>
  <si>
    <t>243301165</t>
  </si>
  <si>
    <t>CC Jalle-Eau-Bourde</t>
  </si>
  <si>
    <t>243301181</t>
  </si>
  <si>
    <t>CC Latitude Nord Gironde</t>
  </si>
  <si>
    <t>243301215</t>
  </si>
  <si>
    <t>CC du Créonnais</t>
  </si>
  <si>
    <t>243301223</t>
  </si>
  <si>
    <t>CC du Grand Cubzaguais</t>
  </si>
  <si>
    <t>243301249</t>
  </si>
  <si>
    <t>CC du Secteur de Saint-Loubès</t>
  </si>
  <si>
    <t>243301264</t>
  </si>
  <si>
    <t>CC de Montesquieu</t>
  </si>
  <si>
    <t>243301355</t>
  </si>
  <si>
    <t>CC des Coteaux Bordelais</t>
  </si>
  <si>
    <t>243301389</t>
  </si>
  <si>
    <t>CC Médullienne</t>
  </si>
  <si>
    <t>243301397</t>
  </si>
  <si>
    <t>CC du Fronsadais</t>
  </si>
  <si>
    <t>243301405</t>
  </si>
  <si>
    <t>CC du Val de l'Eyre</t>
  </si>
  <si>
    <t>243301439</t>
  </si>
  <si>
    <t>CC des Portes de l'Entre-deux-Mers</t>
  </si>
  <si>
    <t>243301447</t>
  </si>
  <si>
    <t>CC Médoc Estuaire</t>
  </si>
  <si>
    <t>243301504</t>
  </si>
  <si>
    <t>CA du Bassin d'Arcachon Nord</t>
  </si>
  <si>
    <t>40</t>
  </si>
  <si>
    <t>200030435</t>
  </si>
  <si>
    <t>CC d'Aire-sur-l'Adour</t>
  </si>
  <si>
    <t>200035541</t>
  </si>
  <si>
    <t>CC des Landes d'Armagnac</t>
  </si>
  <si>
    <t>200069417</t>
  </si>
  <si>
    <t>CC Pays d'Orthe et Arrigans</t>
  </si>
  <si>
    <t>200069631</t>
  </si>
  <si>
    <t>CC Terres de Chalosse</t>
  </si>
  <si>
    <t>200069649</t>
  </si>
  <si>
    <t>CC Chalosse Tursan</t>
  </si>
  <si>
    <t>200069656</t>
  </si>
  <si>
    <t>CC Coeur Haute Lande</t>
  </si>
  <si>
    <t>244000543</t>
  </si>
  <si>
    <t>CC de Mimizan</t>
  </si>
  <si>
    <t>244000659</t>
  </si>
  <si>
    <t>CC du Seignanx</t>
  </si>
  <si>
    <t>244000675</t>
  </si>
  <si>
    <t>CA du Grand Dax</t>
  </si>
  <si>
    <t>244000691</t>
  </si>
  <si>
    <t>CC du Pays Morcenais</t>
  </si>
  <si>
    <t>244000766</t>
  </si>
  <si>
    <t>CC du Pays Tarusate</t>
  </si>
  <si>
    <t>244000774</t>
  </si>
  <si>
    <t>CC du Pays de Villeneuve en Armagnac Landais</t>
  </si>
  <si>
    <t>244000808</t>
  </si>
  <si>
    <t>CA Mont-de-Marsan Agglomération</t>
  </si>
  <si>
    <t>244000824</t>
  </si>
  <si>
    <t>CC du Pays Grenadois</t>
  </si>
  <si>
    <t>244000857</t>
  </si>
  <si>
    <t>CC Côte Landes Nature</t>
  </si>
  <si>
    <t>244000865</t>
  </si>
  <si>
    <t>CC Maremne Adour Côte Sud</t>
  </si>
  <si>
    <t>244000873</t>
  </si>
  <si>
    <t>CC des Grands Lacs</t>
  </si>
  <si>
    <t>244000881</t>
  </si>
  <si>
    <t>CC Coteaux et Vallées des Luys</t>
  </si>
  <si>
    <t>47</t>
  </si>
  <si>
    <t>200023307</t>
  </si>
  <si>
    <t>CA du Grand Villeneuvois</t>
  </si>
  <si>
    <t>200030674</t>
  </si>
  <si>
    <t>CA Val de Garonne Agglomération</t>
  </si>
  <si>
    <t>200036523</t>
  </si>
  <si>
    <t>CC des Bastides en Haut-Agenais Périgord</t>
  </si>
  <si>
    <t>200068922</t>
  </si>
  <si>
    <t>CC du Confluent et des Coteaux de Prayssas</t>
  </si>
  <si>
    <t>200068930</t>
  </si>
  <si>
    <t>CC Fumel Vallée du Lot</t>
  </si>
  <si>
    <t>200068948</t>
  </si>
  <si>
    <t>CC Albret Communauté</t>
  </si>
  <si>
    <t>200096956</t>
  </si>
  <si>
    <t>CA Agglomération d'Agen</t>
  </si>
  <si>
    <t>244700449</t>
  </si>
  <si>
    <t>CC du Pays de Duras</t>
  </si>
  <si>
    <t>244700464</t>
  </si>
  <si>
    <t>CC du Pays de Lauzun</t>
  </si>
  <si>
    <t>244701355</t>
  </si>
  <si>
    <t>CC des Coteaux et Landes de Gascogne</t>
  </si>
  <si>
    <t>244701405</t>
  </si>
  <si>
    <t>CC Lot et Tolzac</t>
  </si>
  <si>
    <t>248200016</t>
  </si>
  <si>
    <t>CC des Deux Rives</t>
  </si>
  <si>
    <t>64</t>
  </si>
  <si>
    <t>200039204</t>
  </si>
  <si>
    <t>CC de Lacq-Orthez</t>
  </si>
  <si>
    <t>200067106</t>
  </si>
  <si>
    <t>CA du Pays Basque</t>
  </si>
  <si>
    <t>200067239</t>
  </si>
  <si>
    <t>CC des Luys en Béarn</t>
  </si>
  <si>
    <t>200067254</t>
  </si>
  <si>
    <t>CA Pau Béarn Pyrénées</t>
  </si>
  <si>
    <t>200067262</t>
  </si>
  <si>
    <t>CC du Haut-Béarn</t>
  </si>
  <si>
    <t>200067288</t>
  </si>
  <si>
    <t>CC du Béarn des Gaves</t>
  </si>
  <si>
    <t>200067296</t>
  </si>
  <si>
    <t>CC du Nord Est Béarn</t>
  </si>
  <si>
    <t>200072106</t>
  </si>
  <si>
    <t>CC Adour Madiran</t>
  </si>
  <si>
    <t>246400337</t>
  </si>
  <si>
    <t>CC de la Vallée d'Ossau</t>
  </si>
  <si>
    <t>246401756</t>
  </si>
  <si>
    <t>CC Pays de Nay</t>
  </si>
  <si>
    <t>79</t>
  </si>
  <si>
    <t>200040244</t>
  </si>
  <si>
    <t>CA du Bocage Bressuirais</t>
  </si>
  <si>
    <t>200041317</t>
  </si>
  <si>
    <t>CA du Niortais</t>
  </si>
  <si>
    <t>200041333</t>
  </si>
  <si>
    <t>CC de Parthenay-Gâtine</t>
  </si>
  <si>
    <t>200041416</t>
  </si>
  <si>
    <t>CC Airvaudais-Val du Thouet</t>
  </si>
  <si>
    <t>200041994</t>
  </si>
  <si>
    <t>CC Haut Val de Sèvre</t>
  </si>
  <si>
    <t>200069748</t>
  </si>
  <si>
    <t>CC Val de Gâtine</t>
  </si>
  <si>
    <t>200069755</t>
  </si>
  <si>
    <t>CC Mellois-en-Poitou</t>
  </si>
  <si>
    <t>247900798</t>
  </si>
  <si>
    <t>CC du Thouarsais</t>
  </si>
  <si>
    <t>86</t>
  </si>
  <si>
    <t>200043628</t>
  </si>
  <si>
    <t>CC des Vallées du Clain</t>
  </si>
  <si>
    <t>200069763</t>
  </si>
  <si>
    <t>CC du Haut-Poitou</t>
  </si>
  <si>
    <t>200069854</t>
  </si>
  <si>
    <t>CU du Grand Poitiers</t>
  </si>
  <si>
    <t>200070035</t>
  </si>
  <si>
    <t>CC du Civraisien en Poitou</t>
  </si>
  <si>
    <t>200070043</t>
  </si>
  <si>
    <t>CC Vienne et Gartempe</t>
  </si>
  <si>
    <t>248600413</t>
  </si>
  <si>
    <t>CA Grand Châtellerault</t>
  </si>
  <si>
    <t>248600447</t>
  </si>
  <si>
    <t>CC du Pays Loudunais</t>
  </si>
  <si>
    <t>87</t>
  </si>
  <si>
    <t>200040814</t>
  </si>
  <si>
    <t>CC Briance Sud Haute Vienne</t>
  </si>
  <si>
    <t>200059400</t>
  </si>
  <si>
    <t>CC Porte Océane du Limousin</t>
  </si>
  <si>
    <t>200066512</t>
  </si>
  <si>
    <t>CC Élan Limousin Avenir Nature</t>
  </si>
  <si>
    <t>200066520</t>
  </si>
  <si>
    <t>CC Ouest Limousin</t>
  </si>
  <si>
    <t>200070506</t>
  </si>
  <si>
    <t>CC Pays de Nexon Monts de Chalus</t>
  </si>
  <si>
    <t>200071942</t>
  </si>
  <si>
    <t>CC Haut Limousin en Marche</t>
  </si>
  <si>
    <t>248719262</t>
  </si>
  <si>
    <t>CC Gartempe - Saint-Pardoux</t>
  </si>
  <si>
    <t>248719288</t>
  </si>
  <si>
    <t>CC du Val de Vienne</t>
  </si>
  <si>
    <t>248719312</t>
  </si>
  <si>
    <t>CU Limoges Métropole</t>
  </si>
  <si>
    <t>248719338</t>
  </si>
  <si>
    <t>CC Briance-Combade</t>
  </si>
  <si>
    <t>248719353</t>
  </si>
  <si>
    <t>CC des Portes de Vassivière</t>
  </si>
  <si>
    <t>248719361</t>
  </si>
  <si>
    <t>CC de Noblat</t>
  </si>
  <si>
    <t>par ACV</t>
  </si>
  <si>
    <t>CHATELLERAUT</t>
  </si>
  <si>
    <t>par PVD</t>
  </si>
  <si>
    <t>CHATEAUNEUF-SUR-CHARENTES</t>
  </si>
  <si>
    <t>TERRE-DE-HAUTE-CHARENTE</t>
  </si>
  <si>
    <t>MANSLE-LES-FONTAINES</t>
  </si>
  <si>
    <t>LA ROCHEFOUCAULD EN ANGOUMOIS</t>
  </si>
  <si>
    <t>MARENNES-HIERS-BROUAGE</t>
  </si>
  <si>
    <t>PONT L’ABBE D’ARNOULT</t>
  </si>
  <si>
    <t>SAINT-JEAN-D’ANGELY</t>
  </si>
  <si>
    <t>SAINT-PIERRE-D’OLERON</t>
  </si>
  <si>
    <t>LAVAVAIX-LES-MINES</t>
  </si>
  <si>
    <t>SAINT AULAYE-PUYMAGOU</t>
  </si>
  <si>
    <t>CADILLAC-SUR-GARONNE</t>
  </si>
  <si>
    <t>GABARET</t>
  </si>
  <si>
    <t>LABOUYERE</t>
  </si>
  <si>
    <t>MORCENX-LA-NOUVELLE</t>
  </si>
  <si>
    <t>DAMAZIN</t>
  </si>
  <si>
    <t>COULONGE-SUR-L'AUTIZE</t>
  </si>
  <si>
    <t>MAUZE-SUR-LE-MIGON</t>
  </si>
  <si>
    <t>MONCOUTANT-SUR-SEVRE</t>
  </si>
  <si>
    <t>SAUZE-ENTRE-BOIS</t>
  </si>
  <si>
    <t>par IRIS</t>
  </si>
  <si>
    <t>Département</t>
  </si>
  <si>
    <t>Code Insee</t>
  </si>
  <si>
    <t>Code Iris</t>
  </si>
  <si>
    <t>Libellé Iris</t>
  </si>
  <si>
    <t>Commune</t>
  </si>
  <si>
    <t>Plateau Nord-Montausier</t>
  </si>
  <si>
    <t>Plateau Sud</t>
  </si>
  <si>
    <t>Gatine-Casernes</t>
  </si>
  <si>
    <t>Champ de Mars-Bussatte</t>
  </si>
  <si>
    <t>Victor Hugo-Saint-Roch</t>
  </si>
  <si>
    <t>Sillac-Saint-Ausone</t>
  </si>
  <si>
    <t>Saint-Martin-Saint-Gelais-l'Anguienne</t>
  </si>
  <si>
    <t>La Gare</t>
  </si>
  <si>
    <t>Saint-Cybard</t>
  </si>
  <si>
    <t>L'Houmeau</t>
  </si>
  <si>
    <t>Bel-Air-Grand Font</t>
  </si>
  <si>
    <t>La Madeleine</t>
  </si>
  <si>
    <t>Ma Campagne-Jean Moulin</t>
  </si>
  <si>
    <t>Ma Campagne Ouest</t>
  </si>
  <si>
    <t>Ma Campagne Est-Petit Fresquet</t>
  </si>
  <si>
    <t>Poudrerie-Agriers-Frégeneuil</t>
  </si>
  <si>
    <t>Grelet-Rabion</t>
  </si>
  <si>
    <t>Basseau-Trois Chênes</t>
  </si>
  <si>
    <t>Petite Garenne</t>
  </si>
  <si>
    <t>Grande Garenne</t>
  </si>
  <si>
    <t>Crouin</t>
  </si>
  <si>
    <t>Saint-Jacques</t>
  </si>
  <si>
    <t>Saint-Martin</t>
  </si>
  <si>
    <t>Hôtel de Ville</t>
  </si>
  <si>
    <t>Sacré-Cœur</t>
  </si>
  <si>
    <t>Faubourg d'Angoulême</t>
  </si>
  <si>
    <t>Champ de Foire</t>
  </si>
  <si>
    <t>Centre Ville Nord</t>
  </si>
  <si>
    <t>Centre Ville Sud</t>
  </si>
  <si>
    <t>Champlain</t>
  </si>
  <si>
    <t>Renan-Parat</t>
  </si>
  <si>
    <t>La Philaudrie</t>
  </si>
  <si>
    <t>Chante-Alouette</t>
  </si>
  <si>
    <t>Casse aux Prêtres</t>
  </si>
  <si>
    <t>Le Grand Breuil</t>
  </si>
  <si>
    <t>Libération</t>
  </si>
  <si>
    <t>La Beaume-Avant-Garde</t>
  </si>
  <si>
    <t>Petit Marseille-La Mauratière</t>
  </si>
  <si>
    <t>Centre Marché</t>
  </si>
  <si>
    <t>Centre Mairie</t>
  </si>
  <si>
    <t>Centre Préfecture</t>
  </si>
  <si>
    <t>Centre Hôpital</t>
  </si>
  <si>
    <t>La Genette Parcs</t>
  </si>
  <si>
    <t>La Genette Le Mail</t>
  </si>
  <si>
    <t>Port Neuf Est</t>
  </si>
  <si>
    <t>Port Neuf Ouest</t>
  </si>
  <si>
    <t>Chef de Baie</t>
  </si>
  <si>
    <t>La Pallice</t>
  </si>
  <si>
    <t>Laleu</t>
  </si>
  <si>
    <t>Mireuil Ouest</t>
  </si>
  <si>
    <t>Mireuil Château d'Eau</t>
  </si>
  <si>
    <t>Mireuil Est</t>
  </si>
  <si>
    <t>Mireuil le Parc</t>
  </si>
  <si>
    <t>Mireuil Europe</t>
  </si>
  <si>
    <t>Rossignolette-Saint-Maurice</t>
  </si>
  <si>
    <t>Bel-Air</t>
  </si>
  <si>
    <t>Fétilly-La Trompette</t>
  </si>
  <si>
    <t>Le Prieuré</t>
  </si>
  <si>
    <t>Lafond</t>
  </si>
  <si>
    <t>Beauregard</t>
  </si>
  <si>
    <t>Saint-Éloi Nord</t>
  </si>
  <si>
    <t>Saint-Éloi Sud</t>
  </si>
  <si>
    <t>Petit Marseille-Foire Exposition</t>
  </si>
  <si>
    <t>Villeneuve des Salines Ouest</t>
  </si>
  <si>
    <t>Villeneuve des Salines Est</t>
  </si>
  <si>
    <t>Villeneuve des Salines Lac</t>
  </si>
  <si>
    <t>Les Minimes Port de Plaisance</t>
  </si>
  <si>
    <t>Les Minimes Université</t>
  </si>
  <si>
    <t>Les Minimes Tasdon</t>
  </si>
  <si>
    <t>Pontaillac</t>
  </si>
  <si>
    <t>Le Chay-Les Gardes</t>
  </si>
  <si>
    <t>Centre Ville</t>
  </si>
  <si>
    <t>Parc Maisonfort</t>
  </si>
  <si>
    <t>Saint-Pierre</t>
  </si>
  <si>
    <t>Le Fief-La Garenne</t>
  </si>
  <si>
    <t>Les Villages</t>
  </si>
  <si>
    <t>Zone Industrielle et Commerciale</t>
  </si>
  <si>
    <t>L'Yeuse</t>
  </si>
  <si>
    <t>Geoffroy Martel</t>
  </si>
  <si>
    <t>Saint-Sorlin La Recluse</t>
  </si>
  <si>
    <t>Sébastien de Brouard</t>
  </si>
  <si>
    <t>La Fenêtre</t>
  </si>
  <si>
    <t>Centre</t>
  </si>
  <si>
    <t>Saint-Eutrope</t>
  </si>
  <si>
    <t>Recouvrance</t>
  </si>
  <si>
    <t>Z.A. l'Ormeau de Pied</t>
  </si>
  <si>
    <t>Bellevue</t>
  </si>
  <si>
    <t>La Grange</t>
  </si>
  <si>
    <t>Les Boiffiers</t>
  </si>
  <si>
    <t>Guierle</t>
  </si>
  <si>
    <t>Poste</t>
  </si>
  <si>
    <t>Arsonval</t>
  </si>
  <si>
    <t>Sports</t>
  </si>
  <si>
    <t>Chapelies</t>
  </si>
  <si>
    <t>Caserne</t>
  </si>
  <si>
    <t>Rollinat</t>
  </si>
  <si>
    <t>Breuil</t>
  </si>
  <si>
    <t>Tilleul</t>
  </si>
  <si>
    <t>Bouquet</t>
  </si>
  <si>
    <t>Zola</t>
  </si>
  <si>
    <t>Bouygue</t>
  </si>
  <si>
    <t>Danton</t>
  </si>
  <si>
    <t>Gaubre</t>
  </si>
  <si>
    <t>Tujac Ouest</t>
  </si>
  <si>
    <t>Tujac Sud</t>
  </si>
  <si>
    <t>Tujac Nord</t>
  </si>
  <si>
    <t>Rivet</t>
  </si>
  <si>
    <t>Sauvajoux</t>
  </si>
  <si>
    <t>Vialmur</t>
  </si>
  <si>
    <t>Hôpital</t>
  </si>
  <si>
    <t>Migoule</t>
  </si>
  <si>
    <t>Souilhac Cité Cazeaux</t>
  </si>
  <si>
    <t>Rural Ouest</t>
  </si>
  <si>
    <t>Urbain Centre Ancien</t>
  </si>
  <si>
    <t>Urbain Centre Ouest</t>
  </si>
  <si>
    <t>Urbain Rive Gauche</t>
  </si>
  <si>
    <t>Urbain Gare-Condamines-Marquisat</t>
  </si>
  <si>
    <t>Rural Est</t>
  </si>
  <si>
    <t>La Rodde</t>
  </si>
  <si>
    <t>Champegaud</t>
  </si>
  <si>
    <t>Maindigour</t>
  </si>
  <si>
    <t>Jouhet</t>
  </si>
  <si>
    <t>Nord</t>
  </si>
  <si>
    <t>Sud</t>
  </si>
  <si>
    <t>Picquecailloux</t>
  </si>
  <si>
    <t>Cavaillé</t>
  </si>
  <si>
    <t>Naillac</t>
  </si>
  <si>
    <t>Le Combal</t>
  </si>
  <si>
    <t>Aérodrome</t>
  </si>
  <si>
    <t>Toutifaut</t>
  </si>
  <si>
    <t>Sainte-Foy des Vignes</t>
  </si>
  <si>
    <t>La Catte</t>
  </si>
  <si>
    <t>Pécharmant</t>
  </si>
  <si>
    <t>Vieux Bergerac</t>
  </si>
  <si>
    <t>Maine de Biran</t>
  </si>
  <si>
    <t>Foirail</t>
  </si>
  <si>
    <t>Les Barris</t>
  </si>
  <si>
    <t>Les Mondoux</t>
  </si>
  <si>
    <t>Georges Pompidou</t>
  </si>
  <si>
    <t>Puy-Saint-Font</t>
  </si>
  <si>
    <t>Saint-Georges</t>
  </si>
  <si>
    <t>Vésone</t>
  </si>
  <si>
    <t>Le Bassin</t>
  </si>
  <si>
    <t>Beaulieu</t>
  </si>
  <si>
    <t>Puyrousseau-Les Vergnes-Le Toulon</t>
  </si>
  <si>
    <t>Gour de l'Arche</t>
  </si>
  <si>
    <t>Secteur Sauvegarde</t>
  </si>
  <si>
    <t>Gare de Sarlat</t>
  </si>
  <si>
    <t>Le Pontet-La Plane</t>
  </si>
  <si>
    <t>Temniac</t>
  </si>
  <si>
    <t>La Cadena-La Villenie</t>
  </si>
  <si>
    <t>Le Lac 1</t>
  </si>
  <si>
    <t>Le Lac 3</t>
  </si>
  <si>
    <t>Bacalan 1</t>
  </si>
  <si>
    <t>Bacalan 2</t>
  </si>
  <si>
    <t>Bacalan 3</t>
  </si>
  <si>
    <t>Bacalan 4</t>
  </si>
  <si>
    <t>Chartrons-Grand Parc 1</t>
  </si>
  <si>
    <t>Chartrons-Grand Parc 2</t>
  </si>
  <si>
    <t>Chartrons-Grand Parc 3</t>
  </si>
  <si>
    <t>Chartrons-Grand Parc 5</t>
  </si>
  <si>
    <t>Chartrons-Grand Parc 6</t>
  </si>
  <si>
    <t>Chartrons-Grand Parc 7</t>
  </si>
  <si>
    <t>Chartrons-Grand Parc 8</t>
  </si>
  <si>
    <t>Chartrons-Grand Parc 9</t>
  </si>
  <si>
    <t>Chartrons-Grand Parc 10</t>
  </si>
  <si>
    <t>Chartrons-Grand Parc 11</t>
  </si>
  <si>
    <t>Chartrons-Grand Parc 12</t>
  </si>
  <si>
    <t>Chartrons-Grand Parc 13</t>
  </si>
  <si>
    <t>La Bastide 1</t>
  </si>
  <si>
    <t>La Bastide 2</t>
  </si>
  <si>
    <t>La Bastide 3</t>
  </si>
  <si>
    <t>La Bastide 4</t>
  </si>
  <si>
    <t>La Bastide 5</t>
  </si>
  <si>
    <t>Hôtel de Ville-Quinconces 1</t>
  </si>
  <si>
    <t>Hôtel de Ville-Quinconces 2</t>
  </si>
  <si>
    <t>Hôtel de Ville-Quinconces 3</t>
  </si>
  <si>
    <t>Hôtel de Ville-Quinconces 4</t>
  </si>
  <si>
    <t>Hôtel de Ville-Quinconces 5</t>
  </si>
  <si>
    <t>Hôtel de Ville-Quinconces 6</t>
  </si>
  <si>
    <t>Hôtel de Ville-Quinconces 7</t>
  </si>
  <si>
    <t>Hôtel de Ville-Quinconces 8</t>
  </si>
  <si>
    <t>Saint-Seurin-Fondaudège 1</t>
  </si>
  <si>
    <t>Saint-Seurin-Fondaudège 2</t>
  </si>
  <si>
    <t>Saint-Seurin-Fondaudège 3</t>
  </si>
  <si>
    <t>Saint-Seurin-Fondaudège 4</t>
  </si>
  <si>
    <t>Saint-Seurin-Fondaudège 5</t>
  </si>
  <si>
    <t>Saint-Seurin-Fondaudège 6</t>
  </si>
  <si>
    <t>Saint-Seurin-Fondaudège 7</t>
  </si>
  <si>
    <t>Saint-Seurin-Fondaudège 8</t>
  </si>
  <si>
    <t>Saint-Seurin-Fondaudège 9</t>
  </si>
  <si>
    <t>Villa Primerose Parc Bordelais-Caudéran 1</t>
  </si>
  <si>
    <t>Villa Primerose Parc Bordelais-Caudéran 2</t>
  </si>
  <si>
    <t>Villa Primerose Parc Bordelais-Caudéran 3</t>
  </si>
  <si>
    <t>Villa Primerose Parc Bordelais-Caudéran 4</t>
  </si>
  <si>
    <t>Villa Primerose Parc Bordelais-Caudéran 5</t>
  </si>
  <si>
    <t>Villa Primerose Parc Bordelais-Caudéran 6</t>
  </si>
  <si>
    <t>Lestonnat-Monséjour 1</t>
  </si>
  <si>
    <t>Lestonnat-Monséjour 2</t>
  </si>
  <si>
    <t>Lestonnat-Monséjour 3</t>
  </si>
  <si>
    <t>Lestonnat-Monséjour 4</t>
  </si>
  <si>
    <t>Lestonnat-Monséjour 5</t>
  </si>
  <si>
    <t>Lestonnat-Monséjour 6</t>
  </si>
  <si>
    <t>Lestonnat-Monséjour 7</t>
  </si>
  <si>
    <t>Lestonnat-Monséjour 8</t>
  </si>
  <si>
    <t>Lestonnat-Monséjour 9</t>
  </si>
  <si>
    <t>Saint-Augustin 1</t>
  </si>
  <si>
    <t>Saint-Augustin 2</t>
  </si>
  <si>
    <t>Saint-Augustin 3</t>
  </si>
  <si>
    <t>Saint-Augustin 4</t>
  </si>
  <si>
    <t>Saint-Augustin 5</t>
  </si>
  <si>
    <t>Saint-Bruno-Saint-Victor 1</t>
  </si>
  <si>
    <t>Saint-Bruno-Saint-Victor 2</t>
  </si>
  <si>
    <t>Saint-Bruno-Saint-Victor 3</t>
  </si>
  <si>
    <t>Saint-Bruno-Saint-Victor 4</t>
  </si>
  <si>
    <t>Saint-Bruno-Saint-Victor 5</t>
  </si>
  <si>
    <t>Saint-Bruno-Saint-Victor 6</t>
  </si>
  <si>
    <t>Capucins-Victoire 1</t>
  </si>
  <si>
    <t>Capucins-Victoire 2</t>
  </si>
  <si>
    <t>Capucins-Victoire 3</t>
  </si>
  <si>
    <t>Capucins-Victoire 4</t>
  </si>
  <si>
    <t>Capucins-Victoire 5</t>
  </si>
  <si>
    <t>Capucins-Victoire 6</t>
  </si>
  <si>
    <t>Capucins-Victoire 7</t>
  </si>
  <si>
    <t>Capucins-Victoire 8</t>
  </si>
  <si>
    <t>Nansouty 1</t>
  </si>
  <si>
    <t>Nansouty 2</t>
  </si>
  <si>
    <t>Nansouty 3</t>
  </si>
  <si>
    <t>Nansouty 4</t>
  </si>
  <si>
    <t>Nansouty 5</t>
  </si>
  <si>
    <t>Nansouty 6</t>
  </si>
  <si>
    <t>Nansouty 7</t>
  </si>
  <si>
    <t>Nansouty 8</t>
  </si>
  <si>
    <t>Nansouty 9</t>
  </si>
  <si>
    <t>Gare Saint-Jean 1</t>
  </si>
  <si>
    <t>Gare Saint-Jean 2</t>
  </si>
  <si>
    <t>Gare Saint-Jean 3</t>
  </si>
  <si>
    <t>Gare Saint-Jean 4</t>
  </si>
  <si>
    <t>Gare Saint-Jean 5</t>
  </si>
  <si>
    <t>La Castagne-La Ferrade</t>
  </si>
  <si>
    <t>La Raze</t>
  </si>
  <si>
    <t>Centujean</t>
  </si>
  <si>
    <t>Sembat</t>
  </si>
  <si>
    <t>Birambits</t>
  </si>
  <si>
    <t>Le Prêche</t>
  </si>
  <si>
    <t>Mairie Bourg</t>
  </si>
  <si>
    <t>Argous</t>
  </si>
  <si>
    <t>Dorat Verduc</t>
  </si>
  <si>
    <t>Zone d'Activités</t>
  </si>
  <si>
    <t>Jean Moulin</t>
  </si>
  <si>
    <t>Centre-Ermitage</t>
  </si>
  <si>
    <t>La Garenne-Baudin</t>
  </si>
  <si>
    <t>Ausone-Les Écus</t>
  </si>
  <si>
    <t>Jean-Jaurès-Ravezies</t>
  </si>
  <si>
    <t>Marceau-Tivoli</t>
  </si>
  <si>
    <t>Barrière du Médoc</t>
  </si>
  <si>
    <t>Chêneraie-Lavigne</t>
  </si>
  <si>
    <t>Hippodrome-Lafon-Féline</t>
  </si>
  <si>
    <t>Palmer 1</t>
  </si>
  <si>
    <t>Palmer 2</t>
  </si>
  <si>
    <t>Cavaillès-Camparian</t>
  </si>
  <si>
    <t>Gravières-Gravette-Beaulieu-Lagrue-Plaisance</t>
  </si>
  <si>
    <t>Saraillère-Ronceval-Seiglière</t>
  </si>
  <si>
    <t>Grand Pavois-Cimetière Saint-Paul</t>
  </si>
  <si>
    <t>Marègue</t>
  </si>
  <si>
    <t>Bas Cenon-Cours Victor Hugo-Gambetta</t>
  </si>
  <si>
    <t>Bas Cenon-Cours Verdun-Testaud</t>
  </si>
  <si>
    <t>Zone d'Activités Bersol</t>
  </si>
  <si>
    <t>Saint-Géry</t>
  </si>
  <si>
    <t>Malartic</t>
  </si>
  <si>
    <t>Beausoleil</t>
  </si>
  <si>
    <t>Loustalot</t>
  </si>
  <si>
    <t>Moulineau</t>
  </si>
  <si>
    <t>Le Brandier</t>
  </si>
  <si>
    <t>Ornon</t>
  </si>
  <si>
    <t>Naudet</t>
  </si>
  <si>
    <t>Brannes</t>
  </si>
  <si>
    <t>Condat</t>
  </si>
  <si>
    <t>Montaudon</t>
  </si>
  <si>
    <t>La Bastide</t>
  </si>
  <si>
    <t>Carré-le Verdet</t>
  </si>
  <si>
    <t>Charrauds-le Pentey</t>
  </si>
  <si>
    <t>Avenue Foch-la Ganne</t>
  </si>
  <si>
    <t>Lamberte-Hôpital</t>
  </si>
  <si>
    <t>La Plante</t>
  </si>
  <si>
    <t>Cité Carriet 1</t>
  </si>
  <si>
    <t>Cité Carriet 2-La Croix Rouge</t>
  </si>
  <si>
    <t>Le Bourg-Le Vieux Bourg</t>
  </si>
  <si>
    <t>Génicart 3</t>
  </si>
  <si>
    <t>Génicart 2</t>
  </si>
  <si>
    <t>Résidences des Hauts de Lormont</t>
  </si>
  <si>
    <t>Génicart 1</t>
  </si>
  <si>
    <t>Lissandre</t>
  </si>
  <si>
    <t>ZUP</t>
  </si>
  <si>
    <t>Z.I. Quatre Pavillons-La Gardette</t>
  </si>
  <si>
    <t>Centre Ville 1</t>
  </si>
  <si>
    <t>Centre Ville 2</t>
  </si>
  <si>
    <t>Centre Ville 3</t>
  </si>
  <si>
    <t>Centre Ville 4</t>
  </si>
  <si>
    <t>Capeyron 1</t>
  </si>
  <si>
    <t>Capeyron 2</t>
  </si>
  <si>
    <t>Capeyron 3</t>
  </si>
  <si>
    <t>Arlac 1</t>
  </si>
  <si>
    <t>Arlac 2</t>
  </si>
  <si>
    <t>Chemin Long et Garies</t>
  </si>
  <si>
    <t>Zone Commerciale Chemin Long</t>
  </si>
  <si>
    <t>Le Jard</t>
  </si>
  <si>
    <t>Bourran</t>
  </si>
  <si>
    <t>Piquey</t>
  </si>
  <si>
    <t>Eyquems</t>
  </si>
  <si>
    <t>Les Pins</t>
  </si>
  <si>
    <t>La Forêt</t>
  </si>
  <si>
    <t>Labatut 1</t>
  </si>
  <si>
    <t>Labatut 2</t>
  </si>
  <si>
    <t>La Glacière</t>
  </si>
  <si>
    <t>Bourdillot</t>
  </si>
  <si>
    <t>Le Burck</t>
  </si>
  <si>
    <t>Beutre</t>
  </si>
  <si>
    <t>Marchegay</t>
  </si>
  <si>
    <t>Zone Aéroportuaire</t>
  </si>
  <si>
    <t>Beaudésert</t>
  </si>
  <si>
    <t>Z.I. du Phare</t>
  </si>
  <si>
    <t>3 m</t>
  </si>
  <si>
    <t>Madran</t>
  </si>
  <si>
    <t>Noès</t>
  </si>
  <si>
    <t>Bellegrave</t>
  </si>
  <si>
    <t>Le Bourg</t>
  </si>
  <si>
    <t>Les Échoppes</t>
  </si>
  <si>
    <t>Le Monteil</t>
  </si>
  <si>
    <t>L'Alouette</t>
  </si>
  <si>
    <t>France</t>
  </si>
  <si>
    <t>Cap de Bos</t>
  </si>
  <si>
    <t>Cazalet</t>
  </si>
  <si>
    <t>Camponac</t>
  </si>
  <si>
    <t>Sardine</t>
  </si>
  <si>
    <t>Candau</t>
  </si>
  <si>
    <t>Fac Sciences-Droit</t>
  </si>
  <si>
    <t>Fac Lettres</t>
  </si>
  <si>
    <t>Châtaigneraie</t>
  </si>
  <si>
    <t>Parc Industriel</t>
  </si>
  <si>
    <t>Saige Sud</t>
  </si>
  <si>
    <t>Saige Nord</t>
  </si>
  <si>
    <t>Toctoucau</t>
  </si>
  <si>
    <t>Magonty</t>
  </si>
  <si>
    <t>Route du Porge</t>
  </si>
  <si>
    <t>Caupian-Sans Souci</t>
  </si>
  <si>
    <t>Hastignan</t>
  </si>
  <si>
    <t>Hastignan-Picot</t>
  </si>
  <si>
    <t>Gajac</t>
  </si>
  <si>
    <t>Corbiac 1</t>
  </si>
  <si>
    <t>Corbiac 2</t>
  </si>
  <si>
    <t>Zone d'Activités (Snpe)</t>
  </si>
  <si>
    <t>Issac-Cérillan</t>
  </si>
  <si>
    <t>Magudas</t>
  </si>
  <si>
    <t>Poste-Mairie</t>
  </si>
  <si>
    <t>La Fauvette</t>
  </si>
  <si>
    <t>Combattants-Bijou</t>
  </si>
  <si>
    <t>Médoquine-Haut-Brion</t>
  </si>
  <si>
    <t>Caudères</t>
  </si>
  <si>
    <t>Émile Zola</t>
  </si>
  <si>
    <t>Saint-Genès</t>
  </si>
  <si>
    <t>Peylanne-Leysotte</t>
  </si>
  <si>
    <t>Plume la Poule</t>
  </si>
  <si>
    <t>Mégret</t>
  </si>
  <si>
    <t>Lycée</t>
  </si>
  <si>
    <t>Thouars 2</t>
  </si>
  <si>
    <t>Thouars 1</t>
  </si>
  <si>
    <t>Croix de Leysotte-Chanteloiseau-Saint-Bris</t>
  </si>
  <si>
    <t>VILLENAVE-D’ORNON</t>
  </si>
  <si>
    <t>Petit Chambéry-Brown</t>
  </si>
  <si>
    <t>Chambéry</t>
  </si>
  <si>
    <t>Peyrehaut-Carbonnieux-Trigan</t>
  </si>
  <si>
    <t>Saint-Martin-Canteloup-Bourleaux</t>
  </si>
  <si>
    <t>Clemenceau-Pontac-Sallegourde-Pont Langon</t>
  </si>
  <si>
    <t>Hourcade-Geneste-Le Bourg-Courréjean</t>
  </si>
  <si>
    <t>La Monnaie-La Taille</t>
  </si>
  <si>
    <t>Lahé-Barret-Soors</t>
  </si>
  <si>
    <t>Baugé-Sarcignan-Versein</t>
  </si>
  <si>
    <t>Sablar-Rive Droite</t>
  </si>
  <si>
    <t>Gond</t>
  </si>
  <si>
    <t>La Torte-Berre</t>
  </si>
  <si>
    <t>Haut Saint-Pierre</t>
  </si>
  <si>
    <t>Saint-Vincent</t>
  </si>
  <si>
    <t>Saubagnac</t>
  </si>
  <si>
    <t>Dagas</t>
  </si>
  <si>
    <t>Saint-Jean d'Août</t>
  </si>
  <si>
    <t>Barbe d'Or</t>
  </si>
  <si>
    <t>Nonères</t>
  </si>
  <si>
    <t>Saint-Roch</t>
  </si>
  <si>
    <t>Bourg Neuf</t>
  </si>
  <si>
    <t>Crouste</t>
  </si>
  <si>
    <t>Carboué</t>
  </si>
  <si>
    <t>Saint-Médard</t>
  </si>
  <si>
    <t>Lacrouts</t>
  </si>
  <si>
    <t>Peyrouat</t>
  </si>
  <si>
    <t>Beillet</t>
  </si>
  <si>
    <t>Centre Urbain 1</t>
  </si>
  <si>
    <t>Centre Périurbain</t>
  </si>
  <si>
    <t>Centre Pavillonnaire</t>
  </si>
  <si>
    <t>Tapie Rodrigues</t>
  </si>
  <si>
    <t>Centre Sud</t>
  </si>
  <si>
    <t>ZAC Agen Sud</t>
  </si>
  <si>
    <t>Ouest Urbain</t>
  </si>
  <si>
    <t>Nord Urbain 1</t>
  </si>
  <si>
    <t>Ermitage-Les Îles</t>
  </si>
  <si>
    <t>Nord-Est Diffus</t>
  </si>
  <si>
    <t>Montanou</t>
  </si>
  <si>
    <t>Nord-Est Urbain</t>
  </si>
  <si>
    <t>Canton Sud-Est</t>
  </si>
  <si>
    <t>Centre Urbain 2</t>
  </si>
  <si>
    <t>Nord Urbain 2</t>
  </si>
  <si>
    <t>Centre Ville I</t>
  </si>
  <si>
    <t>Garrigues-Carpette-Laurier</t>
  </si>
  <si>
    <t>Centre Ville II</t>
  </si>
  <si>
    <t>Magdeleine et Bouilhats</t>
  </si>
  <si>
    <t>Sous-Préfecture-Gare</t>
  </si>
  <si>
    <t>Thivras-Coussan</t>
  </si>
  <si>
    <t>Lolya-Les Cèdres-Lactarium</t>
  </si>
  <si>
    <t>Beyssac-Mauvezin</t>
  </si>
  <si>
    <t>Chiberta</t>
  </si>
  <si>
    <t>Brise-Lame-Lazaret-Montbrun-Pignada</t>
  </si>
  <si>
    <t>Pignada</t>
  </si>
  <si>
    <t>Butte aux Cailles-Refuge-Montbrun</t>
  </si>
  <si>
    <t>Cinq Cantons-Golf</t>
  </si>
  <si>
    <t>Mondeville-Chassin</t>
  </si>
  <si>
    <t>Quatre Cantons</t>
  </si>
  <si>
    <t>Choisy</t>
  </si>
  <si>
    <t>Tivoli-Union</t>
  </si>
  <si>
    <t>Saint-Jean-Bernain</t>
  </si>
  <si>
    <t>Louillot</t>
  </si>
  <si>
    <t>Cantau-Bernain-Saint-Jean</t>
  </si>
  <si>
    <t>Glacière-Parme-Brindos-Sutar-Aritxague</t>
  </si>
  <si>
    <t>Aritxague</t>
  </si>
  <si>
    <t>Pontots</t>
  </si>
  <si>
    <t>Mousserolles</t>
  </si>
  <si>
    <t>Saint-Étienne-Arrousets</t>
  </si>
  <si>
    <t>Petit Bayonne</t>
  </si>
  <si>
    <t>Centre Ville-Hôtel de Ville</t>
  </si>
  <si>
    <t>Citadelle</t>
  </si>
  <si>
    <t>Saint-Esprit</t>
  </si>
  <si>
    <t>Arènes-Lachepaillet</t>
  </si>
  <si>
    <t>Arènes-Allées Marines</t>
  </si>
  <si>
    <t>Forum Pontots</t>
  </si>
  <si>
    <t>Saint-Léon-Marracq</t>
  </si>
  <si>
    <t>Saint-Léon-Saint-Crouts</t>
  </si>
  <si>
    <t>Saint-Léon-Maignon</t>
  </si>
  <si>
    <t>Hauts de Sainte-Croix</t>
  </si>
  <si>
    <t>Sainte-Croix-Grand Basque</t>
  </si>
  <si>
    <t>Saint-Frédéric</t>
  </si>
  <si>
    <t>Beyris-Saint-Amand</t>
  </si>
  <si>
    <t>Beyris-Polo</t>
  </si>
  <si>
    <t>Saint-Bernard-Matras</t>
  </si>
  <si>
    <t>Front de Mer</t>
  </si>
  <si>
    <t>Mairie-Marne</t>
  </si>
  <si>
    <t>Les Rocailles-Lahouze</t>
  </si>
  <si>
    <t>République-Beau Rivage</t>
  </si>
  <si>
    <t>La Rochefoucauld-Aguilera</t>
  </si>
  <si>
    <t>Saint-Charles-Golf</t>
  </si>
  <si>
    <t>Halles-Hurlague</t>
  </si>
  <si>
    <t>Labordotte-La Colline</t>
  </si>
  <si>
    <t>Saint-Martin-Cité des Fleurs</t>
  </si>
  <si>
    <t>Parme-La Négresse</t>
  </si>
  <si>
    <t>Parc d'Hiver-Marion-Mouriscot</t>
  </si>
  <si>
    <t>Pétricot-Reptou</t>
  </si>
  <si>
    <t>Notre-Dame</t>
  </si>
  <si>
    <t>Sainte-Croix</t>
  </si>
  <si>
    <t>Sainte-Marie Sud</t>
  </si>
  <si>
    <t>Sainte-Marie Ouest</t>
  </si>
  <si>
    <t>Sainte-Marie Nord Gare Légugnon</t>
  </si>
  <si>
    <t>Pau Centre 1</t>
  </si>
  <si>
    <t>Pau Centre 2</t>
  </si>
  <si>
    <t>Pau Centre 3</t>
  </si>
  <si>
    <t>Pau Centre 4</t>
  </si>
  <si>
    <t>Pau Centre 5</t>
  </si>
  <si>
    <t>Pau Centre 6</t>
  </si>
  <si>
    <t>Pau Centre 7</t>
  </si>
  <si>
    <t>Pau Centre 8</t>
  </si>
  <si>
    <t>Pau Nord 1</t>
  </si>
  <si>
    <t>Pau Nord 2</t>
  </si>
  <si>
    <t>Pau Nord 3</t>
  </si>
  <si>
    <t>Pau Nord 4</t>
  </si>
  <si>
    <t>Pau Nord 5</t>
  </si>
  <si>
    <t>Pau Nord 6</t>
  </si>
  <si>
    <t>Pau Est 1</t>
  </si>
  <si>
    <t>Pau Est 2</t>
  </si>
  <si>
    <t>Pau Est 3</t>
  </si>
  <si>
    <t>Pau Est 4</t>
  </si>
  <si>
    <t>Pau Est 5</t>
  </si>
  <si>
    <t>Pau Est 6</t>
  </si>
  <si>
    <t>Pau Est 8</t>
  </si>
  <si>
    <t>Pau Sud 1</t>
  </si>
  <si>
    <t>Pau Sud 2</t>
  </si>
  <si>
    <t>Pau Sud 3</t>
  </si>
  <si>
    <t>Pau Sud 4</t>
  </si>
  <si>
    <t>Pau Sud 5</t>
  </si>
  <si>
    <t>Pau Ouest 1</t>
  </si>
  <si>
    <t>Pau Ouest 2</t>
  </si>
  <si>
    <t>Pau Ouest 3</t>
  </si>
  <si>
    <t>Jurançon 1</t>
  </si>
  <si>
    <t>Jurançon 2</t>
  </si>
  <si>
    <t>Bressuire Centre</t>
  </si>
  <si>
    <t>Malabry-Bois d'Anne</t>
  </si>
  <si>
    <t>Saint-Porchaire</t>
  </si>
  <si>
    <t>Stade Jules Ferry-Vallette</t>
  </si>
  <si>
    <t>Bel-Air Belle Feuille Abattoir</t>
  </si>
  <si>
    <t>Breuil-Chaussée</t>
  </si>
  <si>
    <t>Beaulieu-sous-Bressuire</t>
  </si>
  <si>
    <t>Chambroutet</t>
  </si>
  <si>
    <t>Noirlieu</t>
  </si>
  <si>
    <t>Noirterre</t>
  </si>
  <si>
    <t>Saint-Sauveur</t>
  </si>
  <si>
    <t>Terves</t>
  </si>
  <si>
    <t>Clazay</t>
  </si>
  <si>
    <t>Gare</t>
  </si>
  <si>
    <t>Nord Partie Inférieure</t>
  </si>
  <si>
    <t>Nord Partie Supérieure</t>
  </si>
  <si>
    <t>Baticoop</t>
  </si>
  <si>
    <t>Sud Ribray</t>
  </si>
  <si>
    <t>Saint-Florent</t>
  </si>
  <si>
    <t>Boucle Sèvre</t>
  </si>
  <si>
    <t>Clou Bouchet Nord</t>
  </si>
  <si>
    <t>Venise Verte</t>
  </si>
  <si>
    <t>Four Chabot Gavacherie</t>
  </si>
  <si>
    <t>Clou Bouchet Sud</t>
  </si>
  <si>
    <t>Saint-Liguaire-Nantes</t>
  </si>
  <si>
    <t>Coteau Saint-Hubert</t>
  </si>
  <si>
    <t>Sainte-Pezenne</t>
  </si>
  <si>
    <t>Zone d'Activités de Saint-Liguaire</t>
  </si>
  <si>
    <t>Zone d'Activités Technopole</t>
  </si>
  <si>
    <t>Surimeau-Antes Cholette</t>
  </si>
  <si>
    <t>Justices-Brizeaux</t>
  </si>
  <si>
    <t>Moulin à Vent-Souche</t>
  </si>
  <si>
    <t>Champclairot</t>
  </si>
  <si>
    <t>Zone d'Activités de Souche</t>
  </si>
  <si>
    <t>Champommier</t>
  </si>
  <si>
    <t>Goise</t>
  </si>
  <si>
    <t>Zone d'Activités de Saint-Florent</t>
  </si>
  <si>
    <t>Le Jardin Public</t>
  </si>
  <si>
    <t>La Mairie</t>
  </si>
  <si>
    <t>Les Grippeaux</t>
  </si>
  <si>
    <t>La Mara</t>
  </si>
  <si>
    <t>Les Loges</t>
  </si>
  <si>
    <t>Faubourg Nord</t>
  </si>
  <si>
    <t>Ozon Ouest</t>
  </si>
  <si>
    <t>Ozon Est</t>
  </si>
  <si>
    <t>Faubourg Sud</t>
  </si>
  <si>
    <t>Châteauneuf</t>
  </si>
  <si>
    <t>La Bruyère</t>
  </si>
  <si>
    <t>Zones Industrielles Sanital et Nord</t>
  </si>
  <si>
    <t>La Brelandière</t>
  </si>
  <si>
    <t>Antoigné</t>
  </si>
  <si>
    <t>Les Minimes</t>
  </si>
  <si>
    <t>Targe</t>
  </si>
  <si>
    <t>Le Verger</t>
  </si>
  <si>
    <t>Trois Quartiers</t>
  </si>
  <si>
    <t>Les Feuillants</t>
  </si>
  <si>
    <t>Cathédrale</t>
  </si>
  <si>
    <t>Carnot</t>
  </si>
  <si>
    <t>Blossac-Saint-Hilaire</t>
  </si>
  <si>
    <t>Chilvert</t>
  </si>
  <si>
    <t>Bellejouanne</t>
  </si>
  <si>
    <t>Prés Mignons</t>
  </si>
  <si>
    <t>Pointe à Miteau</t>
  </si>
  <si>
    <t>Les Cours</t>
  </si>
  <si>
    <t>Clos Gauthier-Les Sables</t>
  </si>
  <si>
    <t>Saint-Cyprien</t>
  </si>
  <si>
    <t>Grand Maison</t>
  </si>
  <si>
    <t>Grand Large</t>
  </si>
  <si>
    <t>Gibauderie</t>
  </si>
  <si>
    <t>Milétrie</t>
  </si>
  <si>
    <t>Les Facultés</t>
  </si>
  <si>
    <t>Les Templiers</t>
  </si>
  <si>
    <t>Iassi</t>
  </si>
  <si>
    <t>Touffenet</t>
  </si>
  <si>
    <t>Le Breuil-Mingot</t>
  </si>
  <si>
    <t>Saint-Éloi-Mandela</t>
  </si>
  <si>
    <t>Saint-Éloi-Fraternité</t>
  </si>
  <si>
    <t>La Plaine</t>
  </si>
  <si>
    <t>Ganterie</t>
  </si>
  <si>
    <t>Quatre Roues-Les Dunes</t>
  </si>
  <si>
    <t>Montbernage</t>
  </si>
  <si>
    <t>Provence</t>
  </si>
  <si>
    <t>Couronneries-Europe</t>
  </si>
  <si>
    <t>Couronneries-Nimègue</t>
  </si>
  <si>
    <t>Aliénor d'Aquitaine</t>
  </si>
  <si>
    <t>Le Porteau</t>
  </si>
  <si>
    <t>Les Rocs</t>
  </si>
  <si>
    <t>Montmidi</t>
  </si>
  <si>
    <t>La Demi-Lune</t>
  </si>
  <si>
    <t>La République</t>
  </si>
  <si>
    <t>Les Charentes</t>
  </si>
  <si>
    <t>La Visitation</t>
  </si>
  <si>
    <t>Les Galeries</t>
  </si>
  <si>
    <t>La Cathédrale</t>
  </si>
  <si>
    <t>Les Halles</t>
  </si>
  <si>
    <t>Valadon</t>
  </si>
  <si>
    <t>Les Émailleurs</t>
  </si>
  <si>
    <t>Renoir</t>
  </si>
  <si>
    <t>Le Colombier</t>
  </si>
  <si>
    <t>Le Champ de Foire</t>
  </si>
  <si>
    <t>La Borie</t>
  </si>
  <si>
    <t>Beaublanc</t>
  </si>
  <si>
    <t>Thuillat</t>
  </si>
  <si>
    <t>Montjovis</t>
  </si>
  <si>
    <t>Louyat</t>
  </si>
  <si>
    <t>Le Mas Loubier</t>
  </si>
  <si>
    <t>Le Vigenal</t>
  </si>
  <si>
    <t>Le Grand Treuil</t>
  </si>
  <si>
    <t>Étoile de Fontaury</t>
  </si>
  <si>
    <t>La Brégère</t>
  </si>
  <si>
    <t>Le Puy Imbert</t>
  </si>
  <si>
    <t>Montplaisir</t>
  </si>
  <si>
    <t>Les Coutures</t>
  </si>
  <si>
    <t>Les Ponts</t>
  </si>
  <si>
    <t>Le Sablard</t>
  </si>
  <si>
    <t>Les Portes Ferrées</t>
  </si>
  <si>
    <t>Magre Étendu</t>
  </si>
  <si>
    <t>Sainte-Claire</t>
  </si>
  <si>
    <t>Révolution</t>
  </si>
  <si>
    <t>Ruchaud-Curie</t>
  </si>
  <si>
    <t>Le Gros Tilleul</t>
  </si>
  <si>
    <t>C.H.U.</t>
  </si>
  <si>
    <t>Fustel de Coulanges</t>
  </si>
  <si>
    <t>Le Puy-Las Rodas</t>
  </si>
  <si>
    <t>Jules Ferry</t>
  </si>
  <si>
    <t>Durkheim</t>
  </si>
  <si>
    <t>Vincent Auriol</t>
  </si>
  <si>
    <t>Mas Jambost</t>
  </si>
  <si>
    <t>ZUP de Corgnac</t>
  </si>
  <si>
    <t>Olivier de Serres</t>
  </si>
  <si>
    <t>Centre Commercial Corgnac</t>
  </si>
  <si>
    <t>Beaune les Mines</t>
  </si>
  <si>
    <t>Le Château d'Eau</t>
  </si>
  <si>
    <t>Gérard Philipe</t>
  </si>
  <si>
    <t>Zone Industrielle Nord</t>
  </si>
  <si>
    <t>Beaubreuil</t>
  </si>
  <si>
    <t>Les Homerides</t>
  </si>
  <si>
    <t>Ester</t>
  </si>
  <si>
    <t>Cité de la Bastide</t>
  </si>
  <si>
    <t>Le Mas Bouyol</t>
  </si>
  <si>
    <t>Le Roussillon</t>
  </si>
  <si>
    <t>Landouge</t>
  </si>
  <si>
    <t>Bellegarde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</si>
</sst>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\ %"/>
    <numFmt numFmtId="165" formatCode="0.0%"/>
    <numFmt numFmtId="166" formatCode="_-* #,##0.00_-;\-* #,##0.00_-;_-* \-??_-;_-@_-"/>
    <numFmt numFmtId="167" formatCode="#,##0_ ;\-#,##0\ "/>
    <numFmt numFmtId="168" formatCode="0.00\ %"/>
    <numFmt numFmtId="169" formatCode="_-* #,##0_-;\-* #,##0_-;_-* \-??_-;_-@_-"/>
  </numFmts>
  <fonts count="10" x14ac:knownFonts="1">
    <font>
      <sz val="11"/>
      <color rgb="FF000000"/>
      <name val="Calibri"/>
      <family val="2"/>
      <charset val="1"/>
    </font>
    <font>
      <b/>
      <sz val="24"/>
      <color rgb="FF7030A0"/>
      <name val="Calibri"/>
      <family val="2"/>
      <charset val="1"/>
    </font>
    <font>
      <b/>
      <sz val="20"/>
      <color rgb="FFFF0000"/>
      <name val="Calibri"/>
      <family val="2"/>
      <charset val="1"/>
    </font>
    <font>
      <b/>
      <sz val="14"/>
      <color rgb="FFFFFFFF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1"/>
      <color rgb="FFFF0000"/>
      <name val="Calibri"/>
      <family val="2"/>
      <charset val="1"/>
    </font>
    <font>
      <b/>
      <sz val="10"/>
      <color rgb="FF000000"/>
      <name val="Arial"/>
      <family val="2"/>
      <charset val="1"/>
    </font>
    <font>
      <sz val="11"/>
      <color rgb="FF000000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5B9BD5"/>
        <bgColor rgb="FF969696"/>
      </patternFill>
    </fill>
    <fill>
      <patternFill patternType="solid">
        <fgColor rgb="FF548235"/>
        <bgColor rgb="FF339966"/>
      </patternFill>
    </fill>
    <fill>
      <patternFill patternType="solid">
        <fgColor rgb="FF7030A0"/>
        <bgColor rgb="FF993366"/>
      </patternFill>
    </fill>
    <fill>
      <patternFill patternType="solid">
        <fgColor theme="5" tint="-0.249977111117893"/>
        <bgColor rgb="FF993300"/>
      </patternFill>
    </fill>
    <fill>
      <patternFill patternType="solid">
        <fgColor rgb="FFFFFFFF"/>
        <bgColor rgb="FFDEEBF7"/>
      </patternFill>
    </fill>
    <fill>
      <patternFill patternType="solid">
        <fgColor rgb="FFDEEBF7"/>
        <bgColor rgb="FFDEE6EF"/>
      </patternFill>
    </fill>
    <fill>
      <patternFill patternType="solid">
        <fgColor rgb="FFDEE6EF"/>
        <bgColor rgb="FFDEEBF7"/>
      </patternFill>
    </fill>
    <fill>
      <patternFill patternType="solid">
        <fgColor rgb="FFC5E0B4"/>
        <bgColor rgb="FFDEE6EF"/>
      </patternFill>
    </fill>
    <fill>
      <patternFill patternType="solid">
        <fgColor rgb="FFFFFF00"/>
        <bgColor rgb="FFFFFF00"/>
      </patternFill>
    </fill>
    <fill>
      <patternFill patternType="solid">
        <fgColor theme="2"/>
        <bgColor rgb="FFDEE6E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DEE6EF"/>
      </patternFill>
    </fill>
  </fills>
  <borders count="87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</borders>
  <cellStyleXfs count="3">
    <xf numFmtId="0" fontId="0" fillId="0" borderId="0"/>
    <xf numFmtId="166" fontId="9" fillId="0" borderId="0" applyBorder="0" applyProtection="0"/>
    <xf numFmtId="164" fontId="9" fillId="0" borderId="0" applyBorder="0" applyProtection="0"/>
  </cellStyleXfs>
  <cellXfs count="740">
    <xf numFmtId="0" fontId="0" fillId="0" borderId="0" xfId="0"/>
    <xf numFmtId="0" fontId="0" fillId="0" borderId="11" xfId="0" applyFont="1" applyBorder="1" applyAlignment="1" applyProtection="1">
      <alignment horizontal="center" vertical="center" wrapText="1"/>
    </xf>
    <xf numFmtId="0" fontId="0" fillId="0" borderId="10" xfId="0" applyFont="1" applyBorder="1" applyAlignment="1" applyProtection="1">
      <alignment horizontal="center" vertical="center" wrapText="1"/>
    </xf>
    <xf numFmtId="0" fontId="0" fillId="0" borderId="5" xfId="0" applyFont="1" applyBorder="1" applyAlignment="1" applyProtection="1">
      <alignment horizontal="center" vertical="center" wrapText="1"/>
    </xf>
    <xf numFmtId="0" fontId="0" fillId="0" borderId="9" xfId="0" applyFont="1" applyBorder="1" applyAlignment="1" applyProtection="1">
      <alignment horizontal="center" vertical="center" wrapText="1"/>
    </xf>
    <xf numFmtId="0" fontId="0" fillId="0" borderId="8" xfId="0" applyFont="1" applyBorder="1" applyAlignment="1" applyProtection="1">
      <alignment horizontal="center" vertical="center" wrapText="1"/>
    </xf>
    <xf numFmtId="0" fontId="0" fillId="0" borderId="7" xfId="0" applyFont="1" applyBorder="1" applyAlignment="1" applyProtection="1">
      <alignment horizontal="center" vertical="center" wrapText="1"/>
    </xf>
    <xf numFmtId="0" fontId="3" fillId="2" borderId="6" xfId="0" applyFont="1" applyFill="1" applyBorder="1" applyAlignment="1" applyProtection="1">
      <alignment horizontal="center" vertical="center" wrapText="1"/>
    </xf>
    <xf numFmtId="0" fontId="3" fillId="5" borderId="5" xfId="0" applyFont="1" applyFill="1" applyBorder="1" applyAlignment="1" applyProtection="1">
      <alignment horizontal="center" vertical="center" wrapText="1"/>
    </xf>
    <xf numFmtId="0" fontId="3" fillId="4" borderId="5" xfId="0" applyFont="1" applyFill="1" applyBorder="1" applyAlignment="1" applyProtection="1">
      <alignment horizontal="center" vertical="center" wrapText="1"/>
    </xf>
    <xf numFmtId="0" fontId="3" fillId="3" borderId="2" xfId="0" applyFont="1" applyFill="1" applyBorder="1" applyAlignment="1" applyProtection="1">
      <alignment horizontal="center" vertical="center" wrapText="1"/>
    </xf>
    <xf numFmtId="0" fontId="3" fillId="2" borderId="4" xfId="0" applyFont="1" applyFill="1" applyBorder="1" applyAlignment="1" applyProtection="1">
      <alignment horizontal="center" vertical="center" wrapText="1"/>
    </xf>
    <xf numFmtId="0" fontId="3" fillId="2" borderId="3" xfId="0" applyFont="1" applyFill="1" applyBorder="1" applyAlignment="1" applyProtection="1">
      <alignment horizontal="center" vertical="center" wrapText="1"/>
    </xf>
    <xf numFmtId="0" fontId="2" fillId="0" borderId="2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/>
    </xf>
    <xf numFmtId="0" fontId="0" fillId="0" borderId="0" xfId="0" applyAlignment="1" applyProtection="1">
      <alignment vertical="center"/>
    </xf>
    <xf numFmtId="0" fontId="0" fillId="0" borderId="0" xfId="0" applyAlignment="1" applyProtection="1"/>
    <xf numFmtId="0" fontId="0" fillId="0" borderId="0" xfId="0" applyAlignment="1" applyProtection="1">
      <alignment horizontal="center"/>
    </xf>
    <xf numFmtId="0" fontId="0" fillId="6" borderId="7" xfId="0" applyFont="1" applyFill="1" applyBorder="1" applyAlignment="1" applyProtection="1">
      <alignment horizontal="center" vertical="center" wrapText="1"/>
    </xf>
    <xf numFmtId="0" fontId="0" fillId="6" borderId="8" xfId="0" applyFont="1" applyFill="1" applyBorder="1" applyAlignment="1" applyProtection="1">
      <alignment horizontal="center" vertical="center" wrapText="1"/>
    </xf>
    <xf numFmtId="0" fontId="0" fillId="6" borderId="12" xfId="0" applyFont="1" applyFill="1" applyBorder="1" applyAlignment="1" applyProtection="1">
      <alignment horizontal="center" vertical="center" wrapText="1"/>
    </xf>
    <xf numFmtId="0" fontId="0" fillId="6" borderId="13" xfId="0" applyFont="1" applyFill="1" applyBorder="1" applyAlignment="1" applyProtection="1">
      <alignment horizontal="center" vertical="center" wrapText="1"/>
    </xf>
    <xf numFmtId="0" fontId="0" fillId="6" borderId="14" xfId="0" applyFont="1" applyFill="1" applyBorder="1" applyAlignment="1" applyProtection="1">
      <alignment horizontal="center" vertical="center" wrapText="1"/>
    </xf>
    <xf numFmtId="0" fontId="0" fillId="0" borderId="17" xfId="0" applyFont="1" applyBorder="1" applyAlignment="1" applyProtection="1">
      <alignment horizontal="center" vertical="center" wrapText="1"/>
    </xf>
    <xf numFmtId="0" fontId="0" fillId="0" borderId="18" xfId="0" applyFont="1" applyBorder="1" applyAlignment="1" applyProtection="1">
      <alignment horizontal="center" vertical="center" wrapText="1"/>
    </xf>
    <xf numFmtId="0" fontId="0" fillId="0" borderId="19" xfId="0" applyFont="1" applyBorder="1" applyAlignment="1" applyProtection="1">
      <alignment horizontal="center" vertical="center" wrapText="1"/>
    </xf>
    <xf numFmtId="0" fontId="0" fillId="0" borderId="3" xfId="0" applyFont="1" applyBorder="1" applyAlignment="1" applyProtection="1">
      <alignment horizontal="center" vertical="center" wrapText="1"/>
    </xf>
    <xf numFmtId="0" fontId="0" fillId="0" borderId="1" xfId="0" applyFont="1" applyBorder="1" applyAlignment="1" applyProtection="1">
      <alignment horizontal="center" vertical="center" wrapText="1"/>
    </xf>
    <xf numFmtId="0" fontId="0" fillId="0" borderId="0" xfId="0" applyFont="1" applyBorder="1" applyAlignment="1" applyProtection="1">
      <alignment horizontal="center" vertical="center" wrapText="1"/>
    </xf>
    <xf numFmtId="0" fontId="0" fillId="6" borderId="20" xfId="0" applyFont="1" applyFill="1" applyBorder="1" applyAlignment="1" applyProtection="1">
      <alignment horizontal="center" vertical="center" wrapText="1"/>
    </xf>
    <xf numFmtId="0" fontId="0" fillId="6" borderId="21" xfId="0" applyFont="1" applyFill="1" applyBorder="1" applyAlignment="1" applyProtection="1">
      <alignment horizontal="center" vertical="center" wrapText="1"/>
    </xf>
    <xf numFmtId="0" fontId="0" fillId="6" borderId="22" xfId="0" applyFont="1" applyFill="1" applyBorder="1" applyAlignment="1" applyProtection="1">
      <alignment horizontal="center" vertical="center" wrapText="1"/>
    </xf>
    <xf numFmtId="0" fontId="0" fillId="0" borderId="20" xfId="0" applyFont="1" applyBorder="1" applyAlignment="1" applyProtection="1">
      <alignment horizontal="center" vertical="center" wrapText="1"/>
    </xf>
    <xf numFmtId="0" fontId="0" fillId="0" borderId="23" xfId="0" applyFont="1" applyBorder="1" applyAlignment="1" applyProtection="1">
      <alignment horizontal="center" vertical="center" wrapText="1"/>
    </xf>
    <xf numFmtId="0" fontId="0" fillId="0" borderId="24" xfId="0" applyFont="1" applyBorder="1" applyAlignment="1" applyProtection="1">
      <alignment horizontal="center" vertical="center" wrapText="1"/>
    </xf>
    <xf numFmtId="0" fontId="0" fillId="0" borderId="25" xfId="0" applyFont="1" applyBorder="1" applyAlignment="1" applyProtection="1">
      <alignment horizontal="center" vertical="center" wrapText="1"/>
    </xf>
    <xf numFmtId="0" fontId="4" fillId="7" borderId="4" xfId="0" applyFont="1" applyFill="1" applyBorder="1" applyAlignment="1" applyProtection="1">
      <alignment horizontal="center" vertical="center"/>
    </xf>
    <xf numFmtId="3" fontId="4" fillId="7" borderId="26" xfId="0" applyNumberFormat="1" applyFont="1" applyFill="1" applyBorder="1" applyAlignment="1" applyProtection="1">
      <alignment horizontal="center" vertical="center"/>
    </xf>
    <xf numFmtId="3" fontId="4" fillId="7" borderId="27" xfId="0" applyNumberFormat="1" applyFont="1" applyFill="1" applyBorder="1" applyAlignment="1" applyProtection="1">
      <alignment horizontal="center" vertical="center"/>
    </xf>
    <xf numFmtId="165" fontId="4" fillId="7" borderId="27" xfId="2" applyNumberFormat="1" applyFont="1" applyFill="1" applyBorder="1" applyAlignment="1" applyProtection="1">
      <alignment horizontal="center" vertical="center"/>
    </xf>
    <xf numFmtId="165" fontId="4" fillId="7" borderId="28" xfId="2" applyNumberFormat="1" applyFont="1" applyFill="1" applyBorder="1" applyAlignment="1" applyProtection="1">
      <alignment horizontal="center" vertical="center"/>
    </xf>
    <xf numFmtId="3" fontId="4" fillId="7" borderId="7" xfId="1" applyNumberFormat="1" applyFont="1" applyFill="1" applyBorder="1" applyAlignment="1" applyProtection="1">
      <alignment horizontal="center" vertical="center" wrapText="1"/>
    </xf>
    <xf numFmtId="165" fontId="4" fillId="7" borderId="8" xfId="2" applyNumberFormat="1" applyFont="1" applyFill="1" applyBorder="1" applyAlignment="1" applyProtection="1">
      <alignment horizontal="center" vertical="center"/>
    </xf>
    <xf numFmtId="3" fontId="4" fillId="7" borderId="8" xfId="0" applyNumberFormat="1" applyFont="1" applyFill="1" applyBorder="1" applyAlignment="1" applyProtection="1">
      <alignment horizontal="center" vertical="center"/>
    </xf>
    <xf numFmtId="3" fontId="4" fillId="7" borderId="28" xfId="0" applyNumberFormat="1" applyFont="1" applyFill="1" applyBorder="1" applyAlignment="1" applyProtection="1">
      <alignment horizontal="center" vertical="center"/>
    </xf>
    <xf numFmtId="3" fontId="4" fillId="7" borderId="29" xfId="0" applyNumberFormat="1" applyFont="1" applyFill="1" applyBorder="1" applyAlignment="1" applyProtection="1">
      <alignment horizontal="center" vertical="center"/>
    </xf>
    <xf numFmtId="3" fontId="4" fillId="7" borderId="30" xfId="0" applyNumberFormat="1" applyFont="1" applyFill="1" applyBorder="1" applyAlignment="1" applyProtection="1">
      <alignment horizontal="center" vertical="center"/>
    </xf>
    <xf numFmtId="3" fontId="4" fillId="8" borderId="31" xfId="0" applyNumberFormat="1" applyFont="1" applyFill="1" applyBorder="1" applyAlignment="1" applyProtection="1">
      <alignment horizontal="center" vertical="center"/>
    </xf>
    <xf numFmtId="3" fontId="4" fillId="8" borderId="27" xfId="0" applyNumberFormat="1" applyFont="1" applyFill="1" applyBorder="1" applyAlignment="1" applyProtection="1">
      <alignment horizontal="center" vertical="center"/>
    </xf>
    <xf numFmtId="3" fontId="4" fillId="8" borderId="32" xfId="0" applyNumberFormat="1" applyFont="1" applyFill="1" applyBorder="1" applyAlignment="1" applyProtection="1">
      <alignment horizontal="center" vertical="center"/>
    </xf>
    <xf numFmtId="3" fontId="4" fillId="8" borderId="26" xfId="0" applyNumberFormat="1" applyFont="1" applyFill="1" applyBorder="1" applyAlignment="1" applyProtection="1">
      <alignment horizontal="center" vertical="center"/>
    </xf>
    <xf numFmtId="164" fontId="4" fillId="8" borderId="27" xfId="0" applyNumberFormat="1" applyFont="1" applyFill="1" applyBorder="1" applyAlignment="1" applyProtection="1">
      <alignment horizontal="center" vertical="center"/>
    </xf>
    <xf numFmtId="164" fontId="4" fillId="8" borderId="33" xfId="0" applyNumberFormat="1" applyFont="1" applyFill="1" applyBorder="1" applyAlignment="1" applyProtection="1">
      <alignment horizontal="center" vertical="center"/>
    </xf>
    <xf numFmtId="167" fontId="4" fillId="7" borderId="32" xfId="1" applyNumberFormat="1" applyFont="1" applyFill="1" applyBorder="1" applyAlignment="1" applyProtection="1">
      <alignment horizontal="center" vertical="center" wrapText="1"/>
    </xf>
    <xf numFmtId="3" fontId="4" fillId="7" borderId="6" xfId="0" applyNumberFormat="1" applyFont="1" applyFill="1" applyBorder="1" applyAlignment="1" applyProtection="1">
      <alignment horizontal="center" vertical="center"/>
    </xf>
    <xf numFmtId="3" fontId="4" fillId="7" borderId="4" xfId="0" applyNumberFormat="1" applyFont="1" applyFill="1" applyBorder="1" applyAlignment="1" applyProtection="1">
      <alignment horizontal="center" vertical="center"/>
    </xf>
    <xf numFmtId="0" fontId="5" fillId="0" borderId="11" xfId="0" applyFont="1" applyBorder="1" applyAlignment="1" applyProtection="1">
      <alignment horizontal="left" vertical="center"/>
    </xf>
    <xf numFmtId="3" fontId="5" fillId="0" borderId="34" xfId="0" applyNumberFormat="1" applyFont="1" applyBorder="1" applyAlignment="1" applyProtection="1">
      <alignment horizontal="center" vertical="center"/>
    </xf>
    <xf numFmtId="3" fontId="0" fillId="0" borderId="35" xfId="0" applyNumberFormat="1" applyBorder="1" applyAlignment="1" applyProtection="1">
      <alignment horizontal="center" vertical="center"/>
    </xf>
    <xf numFmtId="165" fontId="0" fillId="0" borderId="35" xfId="2" applyNumberFormat="1" applyFont="1" applyBorder="1" applyAlignment="1" applyProtection="1">
      <alignment horizontal="center" vertical="center"/>
    </xf>
    <xf numFmtId="165" fontId="0" fillId="0" borderId="36" xfId="2" applyNumberFormat="1" applyFont="1" applyBorder="1" applyAlignment="1" applyProtection="1">
      <alignment horizontal="center" vertical="center"/>
    </xf>
    <xf numFmtId="3" fontId="0" fillId="0" borderId="14" xfId="0" applyNumberFormat="1" applyBorder="1" applyAlignment="1" applyProtection="1">
      <alignment horizontal="center" vertical="center"/>
    </xf>
    <xf numFmtId="165" fontId="0" fillId="0" borderId="15" xfId="2" applyNumberFormat="1" applyFont="1" applyBorder="1" applyAlignment="1" applyProtection="1">
      <alignment horizontal="center" vertical="center"/>
    </xf>
    <xf numFmtId="3" fontId="0" fillId="0" borderId="15" xfId="0" applyNumberFormat="1" applyBorder="1" applyAlignment="1" applyProtection="1">
      <alignment horizontal="center" vertical="center"/>
    </xf>
    <xf numFmtId="168" fontId="0" fillId="0" borderId="13" xfId="2" applyNumberFormat="1" applyFont="1" applyBorder="1" applyAlignment="1" applyProtection="1">
      <alignment horizontal="center" vertical="center"/>
    </xf>
    <xf numFmtId="169" fontId="0" fillId="0" borderId="34" xfId="1" applyNumberFormat="1" applyFont="1" applyBorder="1" applyAlignment="1" applyProtection="1">
      <alignment horizontal="center" vertical="center"/>
    </xf>
    <xf numFmtId="169" fontId="0" fillId="0" borderId="35" xfId="1" applyNumberFormat="1" applyFont="1" applyBorder="1" applyAlignment="1" applyProtection="1">
      <alignment horizontal="center" vertical="center"/>
    </xf>
    <xf numFmtId="169" fontId="0" fillId="0" borderId="37" xfId="1" applyNumberFormat="1" applyFont="1" applyBorder="1" applyAlignment="1" applyProtection="1">
      <alignment horizontal="center" vertical="center"/>
    </xf>
    <xf numFmtId="169" fontId="0" fillId="0" borderId="38" xfId="1" applyNumberFormat="1" applyFont="1" applyBorder="1" applyAlignment="1" applyProtection="1">
      <alignment horizontal="center" vertical="center"/>
    </xf>
    <xf numFmtId="169" fontId="0" fillId="0" borderId="36" xfId="1" applyNumberFormat="1" applyFont="1" applyBorder="1" applyAlignment="1" applyProtection="1">
      <alignment horizontal="center" vertical="center"/>
    </xf>
    <xf numFmtId="0" fontId="0" fillId="6" borderId="34" xfId="1" applyNumberFormat="1" applyFont="1" applyFill="1" applyBorder="1" applyAlignment="1" applyProtection="1">
      <alignment horizontal="center" vertical="center"/>
    </xf>
    <xf numFmtId="0" fontId="0" fillId="6" borderId="35" xfId="2" applyNumberFormat="1" applyFont="1" applyFill="1" applyBorder="1" applyAlignment="1" applyProtection="1">
      <alignment horizontal="center" vertical="center"/>
    </xf>
    <xf numFmtId="0" fontId="0" fillId="6" borderId="35" xfId="1" applyNumberFormat="1" applyFont="1" applyFill="1" applyBorder="1" applyAlignment="1" applyProtection="1">
      <alignment horizontal="center" vertical="center"/>
    </xf>
    <xf numFmtId="0" fontId="0" fillId="6" borderId="37" xfId="2" applyNumberFormat="1" applyFont="1" applyFill="1" applyBorder="1" applyAlignment="1" applyProtection="1">
      <alignment horizontal="center" vertical="center"/>
    </xf>
    <xf numFmtId="0" fontId="0" fillId="6" borderId="14" xfId="2" applyNumberFormat="1" applyFont="1" applyFill="1" applyBorder="1" applyAlignment="1" applyProtection="1">
      <alignment horizontal="center" vertical="center"/>
    </xf>
    <xf numFmtId="168" fontId="0" fillId="6" borderId="15" xfId="2" applyNumberFormat="1" applyFont="1" applyFill="1" applyBorder="1" applyAlignment="1" applyProtection="1">
      <alignment horizontal="center" vertical="center"/>
    </xf>
    <xf numFmtId="0" fontId="0" fillId="6" borderId="15" xfId="2" applyNumberFormat="1" applyFont="1" applyFill="1" applyBorder="1" applyAlignment="1" applyProtection="1">
      <alignment horizontal="center" vertical="center"/>
    </xf>
    <xf numFmtId="168" fontId="0" fillId="6" borderId="13" xfId="2" applyNumberFormat="1" applyFont="1" applyFill="1" applyBorder="1" applyAlignment="1" applyProtection="1">
      <alignment horizontal="center" vertical="center"/>
    </xf>
    <xf numFmtId="0" fontId="5" fillId="0" borderId="39" xfId="0" applyFont="1" applyBorder="1" applyAlignment="1" applyProtection="1">
      <alignment horizontal="center" vertical="center"/>
    </xf>
    <xf numFmtId="3" fontId="0" fillId="0" borderId="13" xfId="0" applyNumberFormat="1" applyFont="1" applyBorder="1" applyAlignment="1" applyProtection="1">
      <alignment horizontal="center" vertical="center"/>
    </xf>
    <xf numFmtId="0" fontId="0" fillId="0" borderId="39" xfId="0" applyBorder="1" applyAlignment="1" applyProtection="1">
      <alignment horizontal="center" vertical="center"/>
    </xf>
    <xf numFmtId="0" fontId="0" fillId="0" borderId="15" xfId="0" applyBorder="1" applyAlignment="1" applyProtection="1">
      <alignment horizontal="center" vertical="center"/>
    </xf>
    <xf numFmtId="0" fontId="0" fillId="0" borderId="40" xfId="0" applyBorder="1" applyAlignment="1" applyProtection="1">
      <alignment horizontal="center" vertical="center"/>
    </xf>
    <xf numFmtId="0" fontId="0" fillId="0" borderId="34" xfId="0" applyBorder="1" applyAlignment="1" applyProtection="1">
      <alignment horizontal="center" vertical="center"/>
    </xf>
    <xf numFmtId="0" fontId="0" fillId="0" borderId="37" xfId="0" applyBorder="1" applyAlignment="1" applyProtection="1">
      <alignment horizontal="center" vertical="center"/>
    </xf>
    <xf numFmtId="0" fontId="0" fillId="0" borderId="38" xfId="0" applyBorder="1" applyAlignment="1" applyProtection="1">
      <alignment horizontal="center" vertical="center"/>
    </xf>
    <xf numFmtId="0" fontId="0" fillId="0" borderId="35" xfId="0" applyBorder="1" applyAlignment="1" applyProtection="1">
      <alignment horizontal="center" vertical="center"/>
    </xf>
    <xf numFmtId="0" fontId="5" fillId="0" borderId="41" xfId="0" applyFont="1" applyBorder="1" applyAlignment="1" applyProtection="1">
      <alignment horizontal="left" vertical="center"/>
    </xf>
    <xf numFmtId="3" fontId="5" fillId="9" borderId="42" xfId="0" applyNumberFormat="1" applyFont="1" applyFill="1" applyBorder="1" applyAlignment="1" applyProtection="1">
      <alignment horizontal="center" vertical="center"/>
    </xf>
    <xf numFmtId="3" fontId="0" fillId="9" borderId="43" xfId="0" applyNumberFormat="1" applyFill="1" applyBorder="1" applyAlignment="1" applyProtection="1">
      <alignment horizontal="center" vertical="center"/>
    </xf>
    <xf numFmtId="165" fontId="0" fillId="9" borderId="43" xfId="2" applyNumberFormat="1" applyFont="1" applyFill="1" applyBorder="1" applyAlignment="1" applyProtection="1">
      <alignment horizontal="center" vertical="center"/>
    </xf>
    <xf numFmtId="165" fontId="0" fillId="9" borderId="44" xfId="2" applyNumberFormat="1" applyFont="1" applyFill="1" applyBorder="1" applyAlignment="1" applyProtection="1">
      <alignment horizontal="center" vertical="center"/>
    </xf>
    <xf numFmtId="3" fontId="0" fillId="9" borderId="42" xfId="0" applyNumberFormat="1" applyFill="1" applyBorder="1" applyAlignment="1" applyProtection="1">
      <alignment horizontal="center" vertical="center"/>
    </xf>
    <xf numFmtId="168" fontId="0" fillId="9" borderId="45" xfId="2" applyNumberFormat="1" applyFont="1" applyFill="1" applyBorder="1" applyAlignment="1" applyProtection="1">
      <alignment horizontal="center" vertical="center"/>
    </xf>
    <xf numFmtId="169" fontId="0" fillId="9" borderId="42" xfId="1" applyNumberFormat="1" applyFont="1" applyFill="1" applyBorder="1" applyAlignment="1" applyProtection="1">
      <alignment horizontal="center" vertical="center"/>
    </xf>
    <xf numFmtId="169" fontId="0" fillId="9" borderId="43" xfId="1" applyNumberFormat="1" applyFont="1" applyFill="1" applyBorder="1" applyAlignment="1" applyProtection="1">
      <alignment horizontal="center" vertical="center"/>
    </xf>
    <xf numFmtId="169" fontId="0" fillId="9" borderId="45" xfId="1" applyNumberFormat="1" applyFont="1" applyFill="1" applyBorder="1" applyAlignment="1" applyProtection="1">
      <alignment horizontal="center" vertical="center"/>
    </xf>
    <xf numFmtId="169" fontId="0" fillId="9" borderId="46" xfId="1" applyNumberFormat="1" applyFont="1" applyFill="1" applyBorder="1" applyAlignment="1" applyProtection="1">
      <alignment horizontal="center" vertical="center"/>
    </xf>
    <xf numFmtId="169" fontId="0" fillId="9" borderId="44" xfId="1" applyNumberFormat="1" applyFont="1" applyFill="1" applyBorder="1" applyAlignment="1" applyProtection="1">
      <alignment horizontal="center" vertical="center"/>
    </xf>
    <xf numFmtId="0" fontId="0" fillId="9" borderId="42" xfId="1" applyNumberFormat="1" applyFont="1" applyFill="1" applyBorder="1" applyAlignment="1" applyProtection="1">
      <alignment horizontal="center" vertical="center"/>
    </xf>
    <xf numFmtId="0" fontId="0" fillId="9" borderId="43" xfId="2" applyNumberFormat="1" applyFont="1" applyFill="1" applyBorder="1" applyAlignment="1" applyProtection="1">
      <alignment horizontal="center" vertical="center"/>
    </xf>
    <xf numFmtId="0" fontId="0" fillId="9" borderId="43" xfId="1" applyNumberFormat="1" applyFont="1" applyFill="1" applyBorder="1" applyAlignment="1" applyProtection="1">
      <alignment horizontal="center" vertical="center"/>
    </xf>
    <xf numFmtId="0" fontId="0" fillId="9" borderId="45" xfId="2" applyNumberFormat="1" applyFont="1" applyFill="1" applyBorder="1" applyAlignment="1" applyProtection="1">
      <alignment horizontal="center" vertical="center"/>
    </xf>
    <xf numFmtId="0" fontId="0" fillId="9" borderId="42" xfId="2" applyNumberFormat="1" applyFont="1" applyFill="1" applyBorder="1" applyAlignment="1" applyProtection="1">
      <alignment horizontal="center" vertical="center"/>
    </xf>
    <xf numFmtId="168" fontId="0" fillId="9" borderId="43" xfId="2" applyNumberFormat="1" applyFont="1" applyFill="1" applyBorder="1" applyAlignment="1" applyProtection="1">
      <alignment horizontal="center" vertical="center"/>
    </xf>
    <xf numFmtId="0" fontId="5" fillId="9" borderId="46" xfId="0" applyFont="1" applyFill="1" applyBorder="1" applyAlignment="1" applyProtection="1">
      <alignment horizontal="center" vertical="center"/>
    </xf>
    <xf numFmtId="3" fontId="0" fillId="9" borderId="45" xfId="0" applyNumberFormat="1" applyFont="1" applyFill="1" applyBorder="1" applyAlignment="1" applyProtection="1">
      <alignment horizontal="center" vertical="center"/>
    </xf>
    <xf numFmtId="0" fontId="0" fillId="9" borderId="46" xfId="0" applyFill="1" applyBorder="1" applyAlignment="1" applyProtection="1">
      <alignment horizontal="center" vertical="center"/>
    </xf>
    <xf numFmtId="0" fontId="0" fillId="9" borderId="43" xfId="0" applyFill="1" applyBorder="1" applyAlignment="1" applyProtection="1">
      <alignment horizontal="center" vertical="center"/>
    </xf>
    <xf numFmtId="0" fontId="0" fillId="9" borderId="44" xfId="0" applyFill="1" applyBorder="1" applyAlignment="1" applyProtection="1">
      <alignment horizontal="center" vertical="center"/>
    </xf>
    <xf numFmtId="0" fontId="0" fillId="9" borderId="42" xfId="0" applyFill="1" applyBorder="1" applyAlignment="1" applyProtection="1">
      <alignment horizontal="center" vertical="center"/>
    </xf>
    <xf numFmtId="0" fontId="0" fillId="9" borderId="45" xfId="0" applyFill="1" applyBorder="1" applyAlignment="1" applyProtection="1">
      <alignment horizontal="center" vertical="center"/>
    </xf>
    <xf numFmtId="3" fontId="5" fillId="0" borderId="42" xfId="0" applyNumberFormat="1" applyFont="1" applyBorder="1" applyAlignment="1" applyProtection="1">
      <alignment horizontal="center" vertical="center"/>
    </xf>
    <xf numFmtId="3" fontId="0" fillId="0" borderId="43" xfId="0" applyNumberFormat="1" applyBorder="1" applyAlignment="1" applyProtection="1">
      <alignment horizontal="center" vertical="center"/>
    </xf>
    <xf numFmtId="165" fontId="0" fillId="0" borderId="43" xfId="2" applyNumberFormat="1" applyFont="1" applyBorder="1" applyAlignment="1" applyProtection="1">
      <alignment horizontal="center" vertical="center"/>
    </xf>
    <xf numFmtId="165" fontId="0" fillId="0" borderId="44" xfId="2" applyNumberFormat="1" applyFont="1" applyBorder="1" applyAlignment="1" applyProtection="1">
      <alignment horizontal="center" vertical="center"/>
    </xf>
    <xf numFmtId="3" fontId="0" fillId="0" borderId="42" xfId="0" applyNumberFormat="1" applyBorder="1" applyAlignment="1" applyProtection="1">
      <alignment horizontal="center" vertical="center"/>
    </xf>
    <xf numFmtId="165" fontId="0" fillId="0" borderId="45" xfId="2" applyNumberFormat="1" applyFont="1" applyBorder="1" applyAlignment="1" applyProtection="1">
      <alignment horizontal="center" vertical="center"/>
    </xf>
    <xf numFmtId="169" fontId="0" fillId="0" borderId="42" xfId="1" applyNumberFormat="1" applyFont="1" applyBorder="1" applyAlignment="1" applyProtection="1">
      <alignment horizontal="center" vertical="center"/>
    </xf>
    <xf numFmtId="169" fontId="0" fillId="0" borderId="43" xfId="1" applyNumberFormat="1" applyFont="1" applyBorder="1" applyAlignment="1" applyProtection="1">
      <alignment horizontal="center" vertical="center"/>
    </xf>
    <xf numFmtId="169" fontId="0" fillId="0" borderId="45" xfId="1" applyNumberFormat="1" applyFont="1" applyBorder="1" applyAlignment="1" applyProtection="1">
      <alignment horizontal="center" vertical="center"/>
    </xf>
    <xf numFmtId="169" fontId="0" fillId="0" borderId="46" xfId="1" applyNumberFormat="1" applyFont="1" applyBorder="1" applyAlignment="1" applyProtection="1">
      <alignment horizontal="center" vertical="center"/>
    </xf>
    <xf numFmtId="169" fontId="0" fillId="0" borderId="44" xfId="1" applyNumberFormat="1" applyFont="1" applyBorder="1" applyAlignment="1" applyProtection="1">
      <alignment horizontal="center" vertical="center"/>
    </xf>
    <xf numFmtId="0" fontId="0" fillId="6" borderId="42" xfId="1" applyNumberFormat="1" applyFont="1" applyFill="1" applyBorder="1" applyAlignment="1" applyProtection="1">
      <alignment horizontal="center" vertical="center"/>
    </xf>
    <xf numFmtId="0" fontId="0" fillId="6" borderId="43" xfId="2" applyNumberFormat="1" applyFont="1" applyFill="1" applyBorder="1" applyAlignment="1" applyProtection="1">
      <alignment horizontal="center" vertical="center"/>
    </xf>
    <xf numFmtId="0" fontId="0" fillId="6" borderId="43" xfId="1" applyNumberFormat="1" applyFont="1" applyFill="1" applyBorder="1" applyAlignment="1" applyProtection="1">
      <alignment horizontal="center" vertical="center"/>
    </xf>
    <xf numFmtId="0" fontId="0" fillId="6" borderId="45" xfId="2" applyNumberFormat="1" applyFont="1" applyFill="1" applyBorder="1" applyAlignment="1" applyProtection="1">
      <alignment horizontal="center" vertical="center"/>
    </xf>
    <xf numFmtId="0" fontId="0" fillId="6" borderId="42" xfId="2" applyNumberFormat="1" applyFont="1" applyFill="1" applyBorder="1" applyAlignment="1" applyProtection="1">
      <alignment horizontal="center" vertical="center"/>
    </xf>
    <xf numFmtId="168" fontId="0" fillId="6" borderId="43" xfId="2" applyNumberFormat="1" applyFont="1" applyFill="1" applyBorder="1" applyAlignment="1" applyProtection="1">
      <alignment horizontal="center" vertical="center"/>
    </xf>
    <xf numFmtId="168" fontId="0" fillId="6" borderId="45" xfId="2" applyNumberFormat="1" applyFont="1" applyFill="1" applyBorder="1" applyAlignment="1" applyProtection="1">
      <alignment horizontal="center" vertical="center"/>
    </xf>
    <xf numFmtId="0" fontId="5" fillId="0" borderId="46" xfId="0" applyFont="1" applyBorder="1" applyAlignment="1" applyProtection="1">
      <alignment horizontal="center" vertical="center"/>
    </xf>
    <xf numFmtId="3" fontId="0" fillId="0" borderId="45" xfId="0" applyNumberFormat="1" applyFont="1" applyBorder="1" applyAlignment="1" applyProtection="1">
      <alignment horizontal="center" vertical="center"/>
    </xf>
    <xf numFmtId="0" fontId="0" fillId="0" borderId="46" xfId="0" applyBorder="1" applyAlignment="1" applyProtection="1">
      <alignment horizontal="center" vertical="center"/>
    </xf>
    <xf numFmtId="0" fontId="0" fillId="0" borderId="43" xfId="0" applyBorder="1" applyAlignment="1" applyProtection="1">
      <alignment horizontal="center" vertical="center"/>
    </xf>
    <xf numFmtId="0" fontId="0" fillId="0" borderId="44" xfId="0" applyBorder="1" applyAlignment="1" applyProtection="1">
      <alignment horizontal="center" vertical="center"/>
    </xf>
    <xf numFmtId="0" fontId="0" fillId="0" borderId="42" xfId="0" applyBorder="1" applyAlignment="1" applyProtection="1">
      <alignment horizontal="center" vertical="center"/>
    </xf>
    <xf numFmtId="0" fontId="0" fillId="0" borderId="45" xfId="0" applyBorder="1" applyAlignment="1" applyProtection="1">
      <alignment horizontal="center" vertical="center"/>
    </xf>
    <xf numFmtId="165" fontId="0" fillId="9" borderId="45" xfId="2" applyNumberFormat="1" applyFont="1" applyFill="1" applyBorder="1" applyAlignment="1" applyProtection="1">
      <alignment horizontal="center" vertical="center"/>
    </xf>
    <xf numFmtId="164" fontId="0" fillId="0" borderId="43" xfId="2" applyFont="1" applyBorder="1" applyAlignment="1" applyProtection="1">
      <alignment horizontal="center" vertical="center"/>
    </xf>
    <xf numFmtId="164" fontId="0" fillId="9" borderId="43" xfId="2" applyFont="1" applyFill="1" applyBorder="1" applyAlignment="1" applyProtection="1">
      <alignment horizontal="center" vertical="center"/>
    </xf>
    <xf numFmtId="164" fontId="0" fillId="9" borderId="45" xfId="2" applyFont="1" applyFill="1" applyBorder="1" applyAlignment="1" applyProtection="1">
      <alignment horizontal="center" vertical="center"/>
    </xf>
    <xf numFmtId="0" fontId="5" fillId="0" borderId="17" xfId="0" applyFont="1" applyBorder="1" applyAlignment="1" applyProtection="1">
      <alignment horizontal="left" vertical="center"/>
    </xf>
    <xf numFmtId="3" fontId="5" fillId="9" borderId="47" xfId="0" applyNumberFormat="1" applyFont="1" applyFill="1" applyBorder="1" applyAlignment="1" applyProtection="1">
      <alignment horizontal="center" vertical="center"/>
    </xf>
    <xf numFmtId="3" fontId="0" fillId="9" borderId="23" xfId="0" applyNumberFormat="1" applyFill="1" applyBorder="1" applyAlignment="1" applyProtection="1">
      <alignment horizontal="center" vertical="center"/>
    </xf>
    <xf numFmtId="165" fontId="0" fillId="9" borderId="21" xfId="2" applyNumberFormat="1" applyFont="1" applyFill="1" applyBorder="1" applyAlignment="1" applyProtection="1">
      <alignment horizontal="center" vertical="center"/>
    </xf>
    <xf numFmtId="165" fontId="0" fillId="9" borderId="48" xfId="2" applyNumberFormat="1" applyFont="1" applyFill="1" applyBorder="1" applyAlignment="1" applyProtection="1">
      <alignment horizontal="center" vertical="center"/>
    </xf>
    <xf numFmtId="3" fontId="0" fillId="9" borderId="20" xfId="0" applyNumberFormat="1" applyFill="1" applyBorder="1" applyAlignment="1" applyProtection="1">
      <alignment horizontal="center" vertical="center"/>
    </xf>
    <xf numFmtId="3" fontId="0" fillId="9" borderId="21" xfId="0" applyNumberFormat="1" applyFill="1" applyBorder="1" applyAlignment="1" applyProtection="1">
      <alignment horizontal="center" vertical="center"/>
    </xf>
    <xf numFmtId="165" fontId="0" fillId="9" borderId="22" xfId="2" applyNumberFormat="1" applyFont="1" applyFill="1" applyBorder="1" applyAlignment="1" applyProtection="1">
      <alignment horizontal="center" vertical="center"/>
    </xf>
    <xf numFmtId="169" fontId="0" fillId="9" borderId="20" xfId="1" applyNumberFormat="1" applyFont="1" applyFill="1" applyBorder="1" applyAlignment="1" applyProtection="1">
      <alignment horizontal="center" vertical="center"/>
    </xf>
    <xf numFmtId="169" fontId="0" fillId="9" borderId="21" xfId="1" applyNumberFormat="1" applyFont="1" applyFill="1" applyBorder="1" applyAlignment="1" applyProtection="1">
      <alignment horizontal="center" vertical="center"/>
    </xf>
    <xf numFmtId="169" fontId="0" fillId="9" borderId="22" xfId="1" applyNumberFormat="1" applyFont="1" applyFill="1" applyBorder="1" applyAlignment="1" applyProtection="1">
      <alignment horizontal="center" vertical="center"/>
    </xf>
    <xf numFmtId="169" fontId="0" fillId="9" borderId="24" xfId="1" applyNumberFormat="1" applyFont="1" applyFill="1" applyBorder="1" applyAlignment="1" applyProtection="1">
      <alignment horizontal="center" vertical="center"/>
    </xf>
    <xf numFmtId="169" fontId="0" fillId="9" borderId="48" xfId="1" applyNumberFormat="1" applyFont="1" applyFill="1" applyBorder="1" applyAlignment="1" applyProtection="1">
      <alignment horizontal="center" vertical="center"/>
    </xf>
    <xf numFmtId="0" fontId="0" fillId="9" borderId="20" xfId="1" applyNumberFormat="1" applyFont="1" applyFill="1" applyBorder="1" applyAlignment="1" applyProtection="1">
      <alignment horizontal="center" vertical="center"/>
    </xf>
    <xf numFmtId="0" fontId="0" fillId="9" borderId="21" xfId="2" applyNumberFormat="1" applyFont="1" applyFill="1" applyBorder="1" applyAlignment="1" applyProtection="1">
      <alignment horizontal="center" vertical="center"/>
    </xf>
    <xf numFmtId="0" fontId="0" fillId="9" borderId="21" xfId="1" applyNumberFormat="1" applyFont="1" applyFill="1" applyBorder="1" applyAlignment="1" applyProtection="1">
      <alignment horizontal="center" vertical="center"/>
    </xf>
    <xf numFmtId="0" fontId="0" fillId="9" borderId="22" xfId="2" applyNumberFormat="1" applyFont="1" applyFill="1" applyBorder="1" applyAlignment="1" applyProtection="1">
      <alignment horizontal="center" vertical="center"/>
    </xf>
    <xf numFmtId="0" fontId="0" fillId="9" borderId="47" xfId="2" applyNumberFormat="1" applyFont="1" applyFill="1" applyBorder="1" applyAlignment="1" applyProtection="1">
      <alignment horizontal="center" vertical="center"/>
    </xf>
    <xf numFmtId="168" fontId="0" fillId="9" borderId="23" xfId="2" applyNumberFormat="1" applyFont="1" applyFill="1" applyBorder="1" applyAlignment="1" applyProtection="1">
      <alignment horizontal="center" vertical="center"/>
    </xf>
    <xf numFmtId="0" fontId="0" fillId="9" borderId="23" xfId="2" applyNumberFormat="1" applyFont="1" applyFill="1" applyBorder="1" applyAlignment="1" applyProtection="1">
      <alignment horizontal="center" vertical="center"/>
    </xf>
    <xf numFmtId="168" fontId="0" fillId="9" borderId="25" xfId="2" applyNumberFormat="1" applyFont="1" applyFill="1" applyBorder="1" applyAlignment="1" applyProtection="1">
      <alignment horizontal="center" vertical="center"/>
    </xf>
    <xf numFmtId="0" fontId="5" fillId="9" borderId="49" xfId="0" applyFont="1" applyFill="1" applyBorder="1" applyAlignment="1" applyProtection="1">
      <alignment horizontal="center" vertical="center"/>
    </xf>
    <xf numFmtId="3" fontId="0" fillId="9" borderId="25" xfId="0" applyNumberFormat="1" applyFont="1" applyFill="1" applyBorder="1" applyAlignment="1" applyProtection="1">
      <alignment horizontal="center" vertical="center"/>
    </xf>
    <xf numFmtId="0" fontId="0" fillId="9" borderId="24" xfId="0" applyFill="1" applyBorder="1" applyAlignment="1" applyProtection="1">
      <alignment horizontal="center" vertical="center"/>
    </xf>
    <xf numFmtId="0" fontId="0" fillId="9" borderId="21" xfId="0" applyFill="1" applyBorder="1" applyAlignment="1" applyProtection="1">
      <alignment horizontal="center" vertical="center"/>
    </xf>
    <xf numFmtId="0" fontId="0" fillId="9" borderId="48" xfId="0" applyFill="1" applyBorder="1" applyAlignment="1" applyProtection="1">
      <alignment horizontal="center" vertical="center"/>
    </xf>
    <xf numFmtId="3" fontId="0" fillId="9" borderId="20" xfId="0" applyNumberFormat="1" applyFont="1" applyFill="1" applyBorder="1" applyAlignment="1" applyProtection="1">
      <alignment horizontal="center" vertical="center"/>
    </xf>
    <xf numFmtId="0" fontId="0" fillId="9" borderId="22" xfId="0" applyFill="1" applyBorder="1" applyAlignment="1" applyProtection="1">
      <alignment horizontal="center" vertical="center"/>
    </xf>
    <xf numFmtId="0" fontId="0" fillId="0" borderId="5" xfId="0" applyBorder="1" applyAlignment="1" applyProtection="1">
      <alignment vertical="center"/>
    </xf>
    <xf numFmtId="0" fontId="0" fillId="0" borderId="5" xfId="0" applyFont="1" applyBorder="1" applyAlignment="1" applyProtection="1"/>
    <xf numFmtId="0" fontId="0" fillId="0" borderId="14" xfId="0" applyBorder="1" applyAlignment="1" applyProtection="1">
      <alignment horizontal="center"/>
    </xf>
    <xf numFmtId="0" fontId="0" fillId="0" borderId="50" xfId="0" applyBorder="1" applyAlignment="1" applyProtection="1">
      <alignment horizontal="center"/>
    </xf>
    <xf numFmtId="165" fontId="0" fillId="0" borderId="40" xfId="2" applyNumberFormat="1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 wrapText="1"/>
    </xf>
    <xf numFmtId="0" fontId="0" fillId="0" borderId="15" xfId="0" applyBorder="1" applyAlignment="1" applyProtection="1">
      <alignment horizontal="center"/>
    </xf>
    <xf numFmtId="164" fontId="0" fillId="0" borderId="13" xfId="2" applyFont="1" applyBorder="1" applyAlignment="1" applyProtection="1">
      <alignment horizontal="center"/>
    </xf>
    <xf numFmtId="0" fontId="6" fillId="0" borderId="15" xfId="0" applyFont="1" applyBorder="1" applyAlignment="1" applyProtection="1">
      <alignment horizontal="center" vertical="center" wrapText="1"/>
    </xf>
    <xf numFmtId="0" fontId="6" fillId="0" borderId="13" xfId="0" applyFont="1" applyBorder="1" applyAlignment="1" applyProtection="1">
      <alignment horizontal="center" vertical="center" wrapText="1"/>
    </xf>
    <xf numFmtId="0" fontId="0" fillId="0" borderId="13" xfId="0" applyBorder="1" applyAlignment="1" applyProtection="1">
      <alignment horizontal="center"/>
    </xf>
    <xf numFmtId="168" fontId="0" fillId="0" borderId="15" xfId="0" applyNumberFormat="1" applyBorder="1" applyAlignment="1" applyProtection="1">
      <alignment horizontal="center"/>
    </xf>
    <xf numFmtId="168" fontId="0" fillId="0" borderId="13" xfId="0" applyNumberFormat="1" applyBorder="1" applyAlignment="1" applyProtection="1">
      <alignment horizontal="center"/>
    </xf>
    <xf numFmtId="0" fontId="0" fillId="0" borderId="38" xfId="0" applyBorder="1" applyAlignment="1" applyProtection="1">
      <alignment horizontal="center"/>
    </xf>
    <xf numFmtId="0" fontId="0" fillId="0" borderId="37" xfId="0" applyBorder="1" applyAlignment="1" applyProtection="1">
      <alignment horizontal="center"/>
    </xf>
    <xf numFmtId="0" fontId="0" fillId="0" borderId="39" xfId="0" applyBorder="1" applyAlignment="1" applyProtection="1">
      <alignment horizontal="center"/>
    </xf>
    <xf numFmtId="0" fontId="0" fillId="0" borderId="51" xfId="0" applyBorder="1" applyAlignment="1" applyProtection="1">
      <alignment vertical="center"/>
    </xf>
    <xf numFmtId="0" fontId="0" fillId="0" borderId="51" xfId="0" applyFont="1" applyBorder="1" applyAlignment="1" applyProtection="1"/>
    <xf numFmtId="0" fontId="0" fillId="0" borderId="42" xfId="0" applyBorder="1" applyAlignment="1" applyProtection="1">
      <alignment horizontal="center"/>
    </xf>
    <xf numFmtId="0" fontId="6" fillId="0" borderId="42" xfId="0" applyFont="1" applyBorder="1" applyAlignment="1" applyProtection="1">
      <alignment horizontal="center" vertical="center" wrapText="1"/>
    </xf>
    <xf numFmtId="0" fontId="0" fillId="0" borderId="43" xfId="0" applyBorder="1" applyAlignment="1" applyProtection="1">
      <alignment horizontal="center"/>
    </xf>
    <xf numFmtId="164" fontId="0" fillId="0" borderId="45" xfId="2" applyFont="1" applyBorder="1" applyAlignment="1" applyProtection="1">
      <alignment horizontal="center"/>
    </xf>
    <xf numFmtId="0" fontId="6" fillId="0" borderId="43" xfId="0" applyFont="1" applyBorder="1" applyAlignment="1" applyProtection="1">
      <alignment horizontal="center" vertical="center" wrapText="1"/>
    </xf>
    <xf numFmtId="0" fontId="6" fillId="0" borderId="45" xfId="0" applyFont="1" applyBorder="1" applyAlignment="1" applyProtection="1">
      <alignment horizontal="center" vertical="center" wrapText="1"/>
    </xf>
    <xf numFmtId="0" fontId="0" fillId="0" borderId="45" xfId="0" applyBorder="1" applyAlignment="1" applyProtection="1">
      <alignment horizontal="center"/>
    </xf>
    <xf numFmtId="168" fontId="0" fillId="0" borderId="43" xfId="0" applyNumberFormat="1" applyBorder="1" applyAlignment="1" applyProtection="1">
      <alignment horizontal="center"/>
    </xf>
    <xf numFmtId="168" fontId="0" fillId="0" borderId="45" xfId="0" applyNumberFormat="1" applyBorder="1" applyAlignment="1" applyProtection="1">
      <alignment horizontal="center"/>
    </xf>
    <xf numFmtId="0" fontId="0" fillId="0" borderId="46" xfId="0" applyBorder="1" applyAlignment="1" applyProtection="1">
      <alignment horizontal="center"/>
    </xf>
    <xf numFmtId="0" fontId="6" fillId="0" borderId="34" xfId="0" applyFont="1" applyBorder="1" applyAlignment="1" applyProtection="1">
      <alignment horizontal="center" vertical="center" wrapText="1"/>
    </xf>
    <xf numFmtId="0" fontId="0" fillId="0" borderId="52" xfId="0" applyBorder="1" applyAlignment="1" applyProtection="1">
      <alignment horizontal="center"/>
    </xf>
    <xf numFmtId="165" fontId="0" fillId="0" borderId="21" xfId="2" applyNumberFormat="1" applyFont="1" applyBorder="1" applyAlignment="1" applyProtection="1">
      <alignment horizontal="center" vertical="center"/>
    </xf>
    <xf numFmtId="165" fontId="0" fillId="0" borderId="48" xfId="2" applyNumberFormat="1" applyFont="1" applyBorder="1" applyAlignment="1" applyProtection="1">
      <alignment horizontal="center" vertical="center"/>
    </xf>
    <xf numFmtId="0" fontId="6" fillId="0" borderId="47" xfId="0" applyFont="1" applyBorder="1" applyAlignment="1" applyProtection="1">
      <alignment horizontal="center" vertical="center" wrapText="1"/>
    </xf>
    <xf numFmtId="0" fontId="0" fillId="0" borderId="21" xfId="0" applyBorder="1" applyAlignment="1" applyProtection="1">
      <alignment horizontal="center"/>
    </xf>
    <xf numFmtId="164" fontId="0" fillId="0" borderId="22" xfId="2" applyFont="1" applyBorder="1" applyAlignment="1" applyProtection="1">
      <alignment horizontal="center"/>
    </xf>
    <xf numFmtId="0" fontId="6" fillId="0" borderId="23" xfId="0" applyFont="1" applyBorder="1" applyAlignment="1" applyProtection="1">
      <alignment horizontal="center" vertical="center" wrapText="1"/>
    </xf>
    <xf numFmtId="0" fontId="6" fillId="0" borderId="25" xfId="0" applyFont="1" applyBorder="1" applyAlignment="1" applyProtection="1">
      <alignment horizontal="center" vertical="center" wrapText="1"/>
    </xf>
    <xf numFmtId="0" fontId="0" fillId="0" borderId="47" xfId="0" applyBorder="1" applyAlignment="1" applyProtection="1">
      <alignment horizontal="center"/>
    </xf>
    <xf numFmtId="0" fontId="0" fillId="0" borderId="23" xfId="0" applyBorder="1" applyAlignment="1" applyProtection="1">
      <alignment horizontal="center"/>
    </xf>
    <xf numFmtId="0" fontId="0" fillId="0" borderId="25" xfId="0" applyBorder="1" applyAlignment="1" applyProtection="1">
      <alignment horizontal="center"/>
    </xf>
    <xf numFmtId="168" fontId="0" fillId="0" borderId="23" xfId="0" applyNumberFormat="1" applyBorder="1" applyAlignment="1" applyProtection="1">
      <alignment horizontal="center"/>
    </xf>
    <xf numFmtId="168" fontId="0" fillId="0" borderId="25" xfId="0" applyNumberFormat="1" applyBorder="1" applyAlignment="1" applyProtection="1">
      <alignment horizontal="center"/>
    </xf>
    <xf numFmtId="0" fontId="0" fillId="0" borderId="24" xfId="0" applyBorder="1" applyAlignment="1" applyProtection="1">
      <alignment horizontal="center"/>
    </xf>
    <xf numFmtId="0" fontId="0" fillId="0" borderId="22" xfId="0" applyBorder="1" applyAlignment="1" applyProtection="1">
      <alignment horizontal="center"/>
    </xf>
    <xf numFmtId="0" fontId="0" fillId="7" borderId="53" xfId="0" applyFill="1" applyBorder="1" applyAlignment="1" applyProtection="1">
      <alignment vertical="center"/>
    </xf>
    <xf numFmtId="0" fontId="0" fillId="7" borderId="4" xfId="0" applyFont="1" applyFill="1" applyBorder="1" applyAlignment="1" applyProtection="1"/>
    <xf numFmtId="0" fontId="0" fillId="7" borderId="14" xfId="0" applyFill="1" applyBorder="1" applyAlignment="1" applyProtection="1">
      <alignment horizontal="center"/>
    </xf>
    <xf numFmtId="0" fontId="0" fillId="7" borderId="15" xfId="0" applyFill="1" applyBorder="1" applyAlignment="1" applyProtection="1">
      <alignment horizontal="center"/>
    </xf>
    <xf numFmtId="165" fontId="0" fillId="7" borderId="15" xfId="2" applyNumberFormat="1" applyFont="1" applyFill="1" applyBorder="1" applyAlignment="1" applyProtection="1">
      <alignment horizontal="center" vertical="center"/>
    </xf>
    <xf numFmtId="0" fontId="0" fillId="7" borderId="15" xfId="0" applyFill="1" applyBorder="1" applyAlignment="1" applyProtection="1">
      <alignment horizontal="center" vertical="center"/>
    </xf>
    <xf numFmtId="165" fontId="0" fillId="7" borderId="40" xfId="2" applyNumberFormat="1" applyFont="1" applyFill="1" applyBorder="1" applyAlignment="1" applyProtection="1">
      <alignment horizontal="center" vertical="center"/>
    </xf>
    <xf numFmtId="0" fontId="6" fillId="7" borderId="14" xfId="0" applyFont="1" applyFill="1" applyBorder="1" applyAlignment="1" applyProtection="1">
      <alignment horizontal="center" vertical="center" wrapText="1"/>
    </xf>
    <xf numFmtId="164" fontId="0" fillId="7" borderId="13" xfId="2" applyFont="1" applyFill="1" applyBorder="1" applyAlignment="1" applyProtection="1">
      <alignment horizontal="center"/>
    </xf>
    <xf numFmtId="0" fontId="6" fillId="7" borderId="15" xfId="0" applyFont="1" applyFill="1" applyBorder="1" applyAlignment="1" applyProtection="1">
      <alignment horizontal="center" vertical="center" wrapText="1"/>
    </xf>
    <xf numFmtId="0" fontId="6" fillId="7" borderId="13" xfId="0" applyFont="1" applyFill="1" applyBorder="1" applyAlignment="1" applyProtection="1">
      <alignment horizontal="center" vertical="center" wrapText="1"/>
    </xf>
    <xf numFmtId="0" fontId="0" fillId="7" borderId="13" xfId="0" applyFill="1" applyBorder="1" applyAlignment="1" applyProtection="1">
      <alignment horizontal="center"/>
    </xf>
    <xf numFmtId="0" fontId="0" fillId="7" borderId="11" xfId="0" applyFill="1" applyBorder="1" applyAlignment="1" applyProtection="1">
      <alignment horizontal="center"/>
    </xf>
    <xf numFmtId="168" fontId="0" fillId="7" borderId="15" xfId="0" applyNumberFormat="1" applyFill="1" applyBorder="1" applyAlignment="1" applyProtection="1">
      <alignment horizontal="center"/>
    </xf>
    <xf numFmtId="1" fontId="0" fillId="7" borderId="15" xfId="0" applyNumberFormat="1" applyFill="1" applyBorder="1" applyAlignment="1" applyProtection="1">
      <alignment horizontal="center"/>
    </xf>
    <xf numFmtId="164" fontId="0" fillId="7" borderId="15" xfId="0" applyNumberFormat="1" applyFill="1" applyBorder="1" applyAlignment="1" applyProtection="1">
      <alignment horizontal="center"/>
    </xf>
    <xf numFmtId="168" fontId="0" fillId="7" borderId="13" xfId="0" applyNumberFormat="1" applyFill="1" applyBorder="1" applyAlignment="1" applyProtection="1">
      <alignment horizontal="center"/>
    </xf>
    <xf numFmtId="0" fontId="0" fillId="7" borderId="39" xfId="0" applyFill="1" applyBorder="1" applyAlignment="1" applyProtection="1">
      <alignment horizontal="center"/>
    </xf>
    <xf numFmtId="0" fontId="0" fillId="7" borderId="1" xfId="0" applyFill="1" applyBorder="1" applyAlignment="1" applyProtection="1">
      <alignment vertical="center"/>
    </xf>
    <xf numFmtId="0" fontId="0" fillId="7" borderId="3" xfId="0" applyFont="1" applyFill="1" applyBorder="1" applyAlignment="1" applyProtection="1"/>
    <xf numFmtId="0" fontId="0" fillId="7" borderId="42" xfId="0" applyFill="1" applyBorder="1" applyAlignment="1" applyProtection="1">
      <alignment horizontal="center"/>
    </xf>
    <xf numFmtId="0" fontId="0" fillId="7" borderId="50" xfId="0" applyFill="1" applyBorder="1" applyAlignment="1" applyProtection="1">
      <alignment horizontal="center"/>
    </xf>
    <xf numFmtId="165" fontId="0" fillId="7" borderId="43" xfId="2" applyNumberFormat="1" applyFont="1" applyFill="1" applyBorder="1" applyAlignment="1" applyProtection="1">
      <alignment horizontal="center" vertical="center"/>
    </xf>
    <xf numFmtId="0" fontId="0" fillId="7" borderId="43" xfId="0" applyFill="1" applyBorder="1" applyAlignment="1" applyProtection="1">
      <alignment horizontal="center" vertical="center"/>
    </xf>
    <xf numFmtId="165" fontId="0" fillId="7" borderId="44" xfId="2" applyNumberFormat="1" applyFont="1" applyFill="1" applyBorder="1" applyAlignment="1" applyProtection="1">
      <alignment horizontal="center" vertical="center"/>
    </xf>
    <xf numFmtId="0" fontId="6" fillId="7" borderId="42" xfId="0" applyFont="1" applyFill="1" applyBorder="1" applyAlignment="1" applyProtection="1">
      <alignment horizontal="center" vertical="center" wrapText="1"/>
    </xf>
    <xf numFmtId="0" fontId="0" fillId="7" borderId="43" xfId="0" applyFill="1" applyBorder="1" applyAlignment="1" applyProtection="1">
      <alignment horizontal="center"/>
    </xf>
    <xf numFmtId="164" fontId="0" fillId="7" borderId="45" xfId="2" applyFont="1" applyFill="1" applyBorder="1" applyAlignment="1" applyProtection="1">
      <alignment horizontal="center"/>
    </xf>
    <xf numFmtId="0" fontId="6" fillId="7" borderId="43" xfId="0" applyFont="1" applyFill="1" applyBorder="1" applyAlignment="1" applyProtection="1">
      <alignment horizontal="center" vertical="center" wrapText="1"/>
    </xf>
    <xf numFmtId="0" fontId="6" fillId="7" borderId="45" xfId="0" applyFont="1" applyFill="1" applyBorder="1" applyAlignment="1" applyProtection="1">
      <alignment horizontal="center" vertical="center" wrapText="1"/>
    </xf>
    <xf numFmtId="0" fontId="0" fillId="7" borderId="45" xfId="0" applyFill="1" applyBorder="1" applyAlignment="1" applyProtection="1">
      <alignment horizontal="center"/>
    </xf>
    <xf numFmtId="0" fontId="0" fillId="7" borderId="41" xfId="0" applyFill="1" applyBorder="1" applyAlignment="1" applyProtection="1">
      <alignment horizontal="center"/>
    </xf>
    <xf numFmtId="168" fontId="0" fillId="7" borderId="43" xfId="0" applyNumberFormat="1" applyFill="1" applyBorder="1" applyAlignment="1" applyProtection="1">
      <alignment horizontal="center"/>
    </xf>
    <xf numFmtId="1" fontId="0" fillId="7" borderId="43" xfId="0" applyNumberFormat="1" applyFill="1" applyBorder="1" applyAlignment="1" applyProtection="1">
      <alignment horizontal="center"/>
    </xf>
    <xf numFmtId="168" fontId="0" fillId="7" borderId="45" xfId="0" applyNumberFormat="1" applyFill="1" applyBorder="1" applyAlignment="1" applyProtection="1">
      <alignment horizontal="center"/>
    </xf>
    <xf numFmtId="0" fontId="0" fillId="7" borderId="46" xfId="0" applyFill="1" applyBorder="1" applyAlignment="1" applyProtection="1">
      <alignment horizontal="center"/>
    </xf>
    <xf numFmtId="0" fontId="0" fillId="7" borderId="54" xfId="0" applyFill="1" applyBorder="1" applyAlignment="1" applyProtection="1">
      <alignment horizontal="center"/>
    </xf>
    <xf numFmtId="0" fontId="0" fillId="7" borderId="55" xfId="0" applyFill="1" applyBorder="1" applyAlignment="1" applyProtection="1">
      <alignment vertical="center"/>
    </xf>
    <xf numFmtId="0" fontId="0" fillId="7" borderId="56" xfId="0" applyFont="1" applyFill="1" applyBorder="1" applyAlignment="1" applyProtection="1"/>
    <xf numFmtId="0" fontId="0" fillId="7" borderId="20" xfId="0" applyFill="1" applyBorder="1" applyAlignment="1" applyProtection="1">
      <alignment horizontal="center"/>
    </xf>
    <xf numFmtId="0" fontId="0" fillId="7" borderId="23" xfId="0" applyFill="1" applyBorder="1" applyAlignment="1" applyProtection="1">
      <alignment horizontal="center"/>
    </xf>
    <xf numFmtId="165" fontId="0" fillId="7" borderId="23" xfId="2" applyNumberFormat="1" applyFont="1" applyFill="1" applyBorder="1" applyAlignment="1" applyProtection="1">
      <alignment horizontal="center" vertical="center"/>
    </xf>
    <xf numFmtId="0" fontId="0" fillId="7" borderId="21" xfId="0" applyFill="1" applyBorder="1" applyAlignment="1" applyProtection="1">
      <alignment horizontal="center" vertical="center"/>
    </xf>
    <xf numFmtId="165" fontId="0" fillId="7" borderId="57" xfId="2" applyNumberFormat="1" applyFont="1" applyFill="1" applyBorder="1" applyAlignment="1" applyProtection="1">
      <alignment horizontal="center" vertical="center"/>
    </xf>
    <xf numFmtId="0" fontId="6" fillId="7" borderId="47" xfId="0" applyFont="1" applyFill="1" applyBorder="1" applyAlignment="1" applyProtection="1">
      <alignment horizontal="center" vertical="center" wrapText="1"/>
    </xf>
    <xf numFmtId="0" fontId="0" fillId="7" borderId="21" xfId="0" applyFill="1" applyBorder="1" applyAlignment="1" applyProtection="1">
      <alignment horizontal="center"/>
    </xf>
    <xf numFmtId="164" fontId="0" fillId="7" borderId="25" xfId="2" applyFont="1" applyFill="1" applyBorder="1" applyAlignment="1" applyProtection="1">
      <alignment horizontal="center"/>
    </xf>
    <xf numFmtId="0" fontId="6" fillId="7" borderId="23" xfId="0" applyFont="1" applyFill="1" applyBorder="1" applyAlignment="1" applyProtection="1">
      <alignment horizontal="center" vertical="center" wrapText="1"/>
    </xf>
    <xf numFmtId="0" fontId="6" fillId="7" borderId="25" xfId="0" applyFont="1" applyFill="1" applyBorder="1" applyAlignment="1" applyProtection="1">
      <alignment horizontal="center" vertical="center" wrapText="1"/>
    </xf>
    <xf numFmtId="0" fontId="0" fillId="7" borderId="47" xfId="0" applyFill="1" applyBorder="1" applyAlignment="1" applyProtection="1">
      <alignment horizontal="center"/>
    </xf>
    <xf numFmtId="0" fontId="0" fillId="7" borderId="25" xfId="0" applyFill="1" applyBorder="1" applyAlignment="1" applyProtection="1">
      <alignment horizontal="center"/>
    </xf>
    <xf numFmtId="0" fontId="0" fillId="7" borderId="17" xfId="0" applyFill="1" applyBorder="1" applyAlignment="1" applyProtection="1">
      <alignment horizontal="center"/>
    </xf>
    <xf numFmtId="168" fontId="0" fillId="7" borderId="23" xfId="0" applyNumberFormat="1" applyFill="1" applyBorder="1" applyAlignment="1" applyProtection="1">
      <alignment horizontal="center"/>
    </xf>
    <xf numFmtId="1" fontId="0" fillId="7" borderId="23" xfId="0" applyNumberFormat="1" applyFill="1" applyBorder="1" applyAlignment="1" applyProtection="1">
      <alignment horizontal="center"/>
    </xf>
    <xf numFmtId="168" fontId="0" fillId="7" borderId="25" xfId="0" applyNumberFormat="1" applyFill="1" applyBorder="1" applyAlignment="1" applyProtection="1">
      <alignment horizontal="center"/>
    </xf>
    <xf numFmtId="0" fontId="0" fillId="7" borderId="49" xfId="0" applyFill="1" applyBorder="1" applyAlignment="1" applyProtection="1">
      <alignment horizontal="center"/>
    </xf>
    <xf numFmtId="0" fontId="0" fillId="0" borderId="3" xfId="0" applyFont="1" applyBorder="1" applyAlignment="1" applyProtection="1"/>
    <xf numFmtId="0" fontId="0" fillId="0" borderId="58" xfId="0" applyBorder="1" applyAlignment="1" applyProtection="1">
      <alignment horizontal="center"/>
    </xf>
    <xf numFmtId="164" fontId="0" fillId="0" borderId="37" xfId="2" applyFont="1" applyBorder="1" applyAlignment="1" applyProtection="1">
      <alignment horizontal="center"/>
    </xf>
    <xf numFmtId="0" fontId="0" fillId="0" borderId="11" xfId="0" applyBorder="1" applyAlignment="1" applyProtection="1">
      <alignment horizontal="center"/>
    </xf>
    <xf numFmtId="0" fontId="0" fillId="0" borderId="35" xfId="0" applyBorder="1" applyAlignment="1" applyProtection="1">
      <alignment horizontal="center"/>
    </xf>
    <xf numFmtId="0" fontId="0" fillId="0" borderId="0" xfId="0" applyFont="1" applyAlignment="1" applyProtection="1">
      <alignment wrapText="1"/>
    </xf>
    <xf numFmtId="0" fontId="0" fillId="7" borderId="5" xfId="0" applyFill="1" applyBorder="1" applyAlignment="1" applyProtection="1">
      <alignment vertical="center"/>
    </xf>
    <xf numFmtId="0" fontId="0" fillId="7" borderId="44" xfId="0" applyFill="1" applyBorder="1" applyAlignment="1" applyProtection="1">
      <alignment horizontal="center"/>
    </xf>
    <xf numFmtId="0" fontId="0" fillId="7" borderId="51" xfId="0" applyFill="1" applyBorder="1" applyAlignment="1" applyProtection="1">
      <alignment vertical="center"/>
    </xf>
    <xf numFmtId="0" fontId="6" fillId="7" borderId="44" xfId="0" applyFont="1" applyFill="1" applyBorder="1" applyAlignment="1" applyProtection="1">
      <alignment horizontal="center" vertical="center" wrapText="1"/>
    </xf>
    <xf numFmtId="0" fontId="0" fillId="7" borderId="59" xfId="0" applyFill="1" applyBorder="1" applyAlignment="1" applyProtection="1">
      <alignment vertical="center"/>
    </xf>
    <xf numFmtId="0" fontId="0" fillId="7" borderId="52" xfId="0" applyFill="1" applyBorder="1" applyAlignment="1" applyProtection="1">
      <alignment horizontal="center"/>
    </xf>
    <xf numFmtId="0" fontId="0" fillId="7" borderId="23" xfId="0" applyFill="1" applyBorder="1" applyAlignment="1" applyProtection="1">
      <alignment horizontal="center" vertical="center"/>
    </xf>
    <xf numFmtId="0" fontId="6" fillId="7" borderId="57" xfId="0" applyFont="1" applyFill="1" applyBorder="1" applyAlignment="1" applyProtection="1">
      <alignment horizontal="center" vertical="center" wrapText="1"/>
    </xf>
    <xf numFmtId="0" fontId="0" fillId="0" borderId="41" xfId="0" applyBorder="1" applyAlignment="1" applyProtection="1">
      <alignment horizontal="center"/>
    </xf>
    <xf numFmtId="0" fontId="0" fillId="0" borderId="3" xfId="0" applyBorder="1" applyAlignment="1" applyProtection="1">
      <alignment horizontal="left"/>
    </xf>
    <xf numFmtId="0" fontId="0" fillId="0" borderId="43" xfId="2" applyNumberFormat="1" applyFont="1" applyBorder="1" applyAlignment="1" applyProtection="1">
      <alignment horizontal="center"/>
    </xf>
    <xf numFmtId="0" fontId="0" fillId="0" borderId="45" xfId="2" applyNumberFormat="1" applyFont="1" applyBorder="1" applyAlignment="1" applyProtection="1">
      <alignment horizontal="center"/>
    </xf>
    <xf numFmtId="0" fontId="0" fillId="0" borderId="0" xfId="0" applyFont="1" applyAlignment="1" applyProtection="1"/>
    <xf numFmtId="0" fontId="0" fillId="0" borderId="17" xfId="0" applyBorder="1" applyAlignment="1" applyProtection="1">
      <alignment horizontal="center"/>
    </xf>
    <xf numFmtId="0" fontId="0" fillId="7" borderId="51" xfId="0" applyFont="1" applyFill="1" applyBorder="1" applyAlignment="1" applyProtection="1">
      <alignment vertical="center"/>
    </xf>
    <xf numFmtId="0" fontId="0" fillId="7" borderId="46" xfId="0" applyFont="1" applyFill="1" applyBorder="1" applyAlignment="1" applyProtection="1">
      <alignment horizontal="center"/>
    </xf>
    <xf numFmtId="0" fontId="0" fillId="7" borderId="45" xfId="0" applyFont="1" applyFill="1" applyBorder="1" applyAlignment="1" applyProtection="1">
      <alignment horizontal="center"/>
    </xf>
    <xf numFmtId="0" fontId="0" fillId="7" borderId="43" xfId="0" applyFont="1" applyFill="1" applyBorder="1" applyAlignment="1" applyProtection="1">
      <alignment horizontal="center"/>
    </xf>
    <xf numFmtId="0" fontId="0" fillId="7" borderId="43" xfId="2" applyNumberFormat="1" applyFont="1" applyFill="1" applyBorder="1" applyAlignment="1" applyProtection="1">
      <alignment horizontal="center"/>
    </xf>
    <xf numFmtId="0" fontId="0" fillId="7" borderId="45" xfId="2" applyNumberFormat="1" applyFont="1" applyFill="1" applyBorder="1" applyAlignment="1" applyProtection="1">
      <alignment horizontal="center"/>
    </xf>
    <xf numFmtId="0" fontId="0" fillId="0" borderId="34" xfId="0" applyBorder="1" applyAlignment="1" applyProtection="1">
      <alignment horizontal="center"/>
    </xf>
    <xf numFmtId="168" fontId="0" fillId="7" borderId="40" xfId="0" applyNumberFormat="1" applyFill="1" applyBorder="1" applyAlignment="1" applyProtection="1">
      <alignment horizontal="center"/>
    </xf>
    <xf numFmtId="168" fontId="0" fillId="7" borderId="44" xfId="0" applyNumberFormat="1" applyFill="1" applyBorder="1" applyAlignment="1" applyProtection="1">
      <alignment horizontal="center"/>
    </xf>
    <xf numFmtId="165" fontId="0" fillId="7" borderId="21" xfId="2" applyNumberFormat="1" applyFont="1" applyFill="1" applyBorder="1" applyAlignment="1" applyProtection="1">
      <alignment horizontal="center" vertical="center"/>
    </xf>
    <xf numFmtId="165" fontId="0" fillId="7" borderId="48" xfId="2" applyNumberFormat="1" applyFont="1" applyFill="1" applyBorder="1" applyAlignment="1" applyProtection="1">
      <alignment horizontal="center" vertical="center"/>
    </xf>
    <xf numFmtId="168" fontId="0" fillId="7" borderId="57" xfId="0" applyNumberFormat="1" applyFill="1" applyBorder="1" applyAlignment="1" applyProtection="1">
      <alignment horizontal="center"/>
    </xf>
    <xf numFmtId="0" fontId="0" fillId="7" borderId="24" xfId="0" applyFill="1" applyBorder="1" applyAlignment="1" applyProtection="1">
      <alignment horizontal="center"/>
    </xf>
    <xf numFmtId="0" fontId="0" fillId="7" borderId="22" xfId="0" applyFill="1" applyBorder="1" applyAlignment="1" applyProtection="1">
      <alignment horizontal="center"/>
    </xf>
    <xf numFmtId="0" fontId="0" fillId="0" borderId="4" xfId="0" applyBorder="1" applyAlignment="1" applyProtection="1">
      <alignment vertical="center"/>
    </xf>
    <xf numFmtId="0" fontId="0" fillId="0" borderId="4" xfId="0" applyFont="1" applyBorder="1" applyAlignment="1" applyProtection="1"/>
    <xf numFmtId="165" fontId="0" fillId="0" borderId="13" xfId="2" applyNumberFormat="1" applyFont="1" applyBorder="1" applyAlignment="1" applyProtection="1">
      <alignment horizontal="center" vertical="center"/>
    </xf>
    <xf numFmtId="168" fontId="0" fillId="0" borderId="40" xfId="0" applyNumberFormat="1" applyBorder="1" applyAlignment="1" applyProtection="1">
      <alignment horizontal="center"/>
    </xf>
    <xf numFmtId="168" fontId="0" fillId="0" borderId="44" xfId="0" applyNumberFormat="1" applyBorder="1" applyAlignment="1" applyProtection="1">
      <alignment horizontal="center"/>
    </xf>
    <xf numFmtId="0" fontId="0" fillId="0" borderId="60" xfId="0" applyBorder="1" applyAlignment="1" applyProtection="1">
      <alignment horizontal="center"/>
    </xf>
    <xf numFmtId="0" fontId="0" fillId="0" borderId="18" xfId="0" applyBorder="1" applyAlignment="1" applyProtection="1">
      <alignment horizontal="center"/>
    </xf>
    <xf numFmtId="165" fontId="0" fillId="0" borderId="23" xfId="2" applyNumberFormat="1" applyFont="1" applyBorder="1" applyAlignment="1" applyProtection="1">
      <alignment horizontal="center" vertical="center"/>
    </xf>
    <xf numFmtId="0" fontId="0" fillId="0" borderId="23" xfId="0" applyBorder="1" applyAlignment="1" applyProtection="1">
      <alignment horizontal="center" vertical="center"/>
    </xf>
    <xf numFmtId="165" fontId="0" fillId="0" borderId="25" xfId="2" applyNumberFormat="1" applyFont="1" applyBorder="1" applyAlignment="1" applyProtection="1">
      <alignment horizontal="center" vertical="center"/>
    </xf>
    <xf numFmtId="164" fontId="0" fillId="0" borderId="25" xfId="2" applyFont="1" applyBorder="1" applyAlignment="1" applyProtection="1">
      <alignment horizontal="center"/>
    </xf>
    <xf numFmtId="168" fontId="0" fillId="0" borderId="57" xfId="0" applyNumberFormat="1" applyBorder="1" applyAlignment="1" applyProtection="1">
      <alignment horizontal="center"/>
    </xf>
    <xf numFmtId="165" fontId="0" fillId="7" borderId="13" xfId="2" applyNumberFormat="1" applyFont="1" applyFill="1" applyBorder="1" applyAlignment="1" applyProtection="1">
      <alignment horizontal="center" vertical="center"/>
    </xf>
    <xf numFmtId="165" fontId="0" fillId="7" borderId="45" xfId="2" applyNumberFormat="1" applyFont="1" applyFill="1" applyBorder="1" applyAlignment="1" applyProtection="1">
      <alignment horizontal="center" vertical="center"/>
    </xf>
    <xf numFmtId="165" fontId="0" fillId="7" borderId="25" xfId="2" applyNumberFormat="1" applyFont="1" applyFill="1" applyBorder="1" applyAlignment="1" applyProtection="1">
      <alignment horizontal="center" vertical="center"/>
    </xf>
    <xf numFmtId="0" fontId="0" fillId="0" borderId="59" xfId="0" applyBorder="1" applyAlignment="1" applyProtection="1">
      <alignment vertical="center"/>
    </xf>
    <xf numFmtId="0" fontId="0" fillId="0" borderId="56" xfId="0" applyFont="1" applyBorder="1" applyAlignment="1" applyProtection="1"/>
    <xf numFmtId="0" fontId="0" fillId="0" borderId="49" xfId="0" applyBorder="1" applyAlignment="1" applyProtection="1">
      <alignment horizontal="center"/>
    </xf>
    <xf numFmtId="0" fontId="7" fillId="0" borderId="0" xfId="0" applyFont="1" applyAlignment="1" applyProtection="1"/>
    <xf numFmtId="0" fontId="7" fillId="10" borderId="0" xfId="0" applyFont="1" applyFill="1" applyAlignment="1" applyProtection="1"/>
    <xf numFmtId="0" fontId="7" fillId="10" borderId="60" xfId="0" applyFont="1" applyFill="1" applyBorder="1" applyAlignment="1" applyProtection="1">
      <alignment horizontal="center"/>
    </xf>
    <xf numFmtId="0" fontId="7" fillId="10" borderId="61" xfId="0" applyFont="1" applyFill="1" applyBorder="1" applyAlignment="1" applyProtection="1">
      <alignment horizontal="center"/>
    </xf>
    <xf numFmtId="0" fontId="7" fillId="10" borderId="62" xfId="0" applyFont="1" applyFill="1" applyBorder="1" applyAlignment="1" applyProtection="1">
      <alignment horizontal="center"/>
    </xf>
    <xf numFmtId="0" fontId="0" fillId="0" borderId="61" xfId="0" applyBorder="1" applyAlignment="1" applyProtection="1">
      <alignment horizontal="center"/>
    </xf>
    <xf numFmtId="0" fontId="7" fillId="10" borderId="63" xfId="0" applyFont="1" applyFill="1" applyBorder="1" applyAlignment="1" applyProtection="1">
      <alignment horizontal="center"/>
    </xf>
    <xf numFmtId="0" fontId="7" fillId="10" borderId="64" xfId="0" applyFont="1" applyFill="1" applyBorder="1" applyAlignment="1" applyProtection="1">
      <alignment horizontal="center"/>
    </xf>
    <xf numFmtId="3" fontId="7" fillId="10" borderId="26" xfId="0" applyNumberFormat="1" applyFont="1" applyFill="1" applyBorder="1" applyAlignment="1" applyProtection="1">
      <alignment horizontal="center"/>
    </xf>
    <xf numFmtId="0" fontId="7" fillId="10" borderId="27" xfId="0" applyFont="1" applyFill="1" applyBorder="1" applyAlignment="1" applyProtection="1">
      <alignment horizontal="center"/>
    </xf>
    <xf numFmtId="3" fontId="7" fillId="10" borderId="27" xfId="0" applyNumberFormat="1" applyFont="1" applyFill="1" applyBorder="1" applyAlignment="1" applyProtection="1">
      <alignment horizontal="center"/>
    </xf>
    <xf numFmtId="0" fontId="7" fillId="10" borderId="29" xfId="0" applyFont="1" applyFill="1" applyBorder="1" applyAlignment="1" applyProtection="1">
      <alignment horizontal="center"/>
    </xf>
    <xf numFmtId="0" fontId="7" fillId="10" borderId="65" xfId="0" applyFont="1" applyFill="1" applyBorder="1" applyAlignment="1" applyProtection="1">
      <alignment horizontal="center"/>
    </xf>
    <xf numFmtId="0" fontId="7" fillId="10" borderId="55" xfId="0" applyFont="1" applyFill="1" applyBorder="1" applyAlignment="1" applyProtection="1">
      <alignment horizontal="center"/>
    </xf>
    <xf numFmtId="0" fontId="0" fillId="6" borderId="48" xfId="0" applyFont="1" applyFill="1" applyBorder="1" applyAlignment="1" applyProtection="1">
      <alignment horizontal="center" vertical="center" wrapText="1"/>
    </xf>
    <xf numFmtId="0" fontId="0" fillId="0" borderId="66" xfId="0" applyFont="1" applyBorder="1" applyAlignment="1" applyProtection="1">
      <alignment horizontal="center" vertical="center" wrapText="1"/>
    </xf>
    <xf numFmtId="0" fontId="0" fillId="0" borderId="52" xfId="0" applyFont="1" applyBorder="1" applyAlignment="1" applyProtection="1">
      <alignment horizontal="center" vertical="center" wrapText="1"/>
    </xf>
    <xf numFmtId="0" fontId="0" fillId="0" borderId="67" xfId="0" applyFont="1" applyBorder="1" applyAlignment="1" applyProtection="1">
      <alignment horizontal="center" vertical="center" wrapText="1"/>
    </xf>
    <xf numFmtId="3" fontId="4" fillId="8" borderId="28" xfId="0" applyNumberFormat="1" applyFont="1" applyFill="1" applyBorder="1" applyAlignment="1" applyProtection="1">
      <alignment horizontal="center" vertical="center"/>
    </xf>
    <xf numFmtId="167" fontId="4" fillId="7" borderId="6" xfId="1" applyNumberFormat="1" applyFont="1" applyFill="1" applyBorder="1" applyAlignment="1" applyProtection="1">
      <alignment horizontal="center" vertical="center" wrapText="1"/>
    </xf>
    <xf numFmtId="3" fontId="4" fillId="7" borderId="53" xfId="0" applyNumberFormat="1" applyFont="1" applyFill="1" applyBorder="1" applyAlignment="1" applyProtection="1">
      <alignment horizontal="center" vertical="center"/>
    </xf>
    <xf numFmtId="169" fontId="0" fillId="0" borderId="14" xfId="1" applyNumberFormat="1" applyFont="1" applyBorder="1" applyAlignment="1" applyProtection="1">
      <alignment horizontal="center" vertical="center"/>
    </xf>
    <xf numFmtId="169" fontId="0" fillId="0" borderId="15" xfId="1" applyNumberFormat="1" applyFont="1" applyBorder="1" applyAlignment="1" applyProtection="1">
      <alignment horizontal="center" vertical="center"/>
    </xf>
    <xf numFmtId="169" fontId="0" fillId="0" borderId="13" xfId="1" applyNumberFormat="1" applyFont="1" applyBorder="1" applyAlignment="1" applyProtection="1">
      <alignment horizontal="center" vertical="center"/>
    </xf>
    <xf numFmtId="0" fontId="0" fillId="6" borderId="38" xfId="1" applyNumberFormat="1" applyFont="1" applyFill="1" applyBorder="1" applyAlignment="1" applyProtection="1">
      <alignment horizontal="center" vertical="center"/>
    </xf>
    <xf numFmtId="0" fontId="0" fillId="6" borderId="36" xfId="2" applyNumberFormat="1" applyFont="1" applyFill="1" applyBorder="1" applyAlignment="1" applyProtection="1">
      <alignment horizontal="center" vertical="center"/>
    </xf>
    <xf numFmtId="0" fontId="0" fillId="9" borderId="46" xfId="1" applyNumberFormat="1" applyFont="1" applyFill="1" applyBorder="1" applyAlignment="1" applyProtection="1">
      <alignment horizontal="center" vertical="center"/>
    </xf>
    <xf numFmtId="0" fontId="0" fillId="9" borderId="44" xfId="2" applyNumberFormat="1" applyFont="1" applyFill="1" applyBorder="1" applyAlignment="1" applyProtection="1">
      <alignment horizontal="center" vertical="center"/>
    </xf>
    <xf numFmtId="0" fontId="0" fillId="6" borderId="46" xfId="1" applyNumberFormat="1" applyFont="1" applyFill="1" applyBorder="1" applyAlignment="1" applyProtection="1">
      <alignment horizontal="center" vertical="center"/>
    </xf>
    <xf numFmtId="0" fontId="0" fillId="6" borderId="44" xfId="2" applyNumberFormat="1" applyFont="1" applyFill="1" applyBorder="1" applyAlignment="1" applyProtection="1">
      <alignment horizontal="center" vertical="center"/>
    </xf>
    <xf numFmtId="0" fontId="5" fillId="0" borderId="66" xfId="0" applyFont="1" applyBorder="1" applyAlignment="1" applyProtection="1">
      <alignment horizontal="left" vertical="center"/>
    </xf>
    <xf numFmtId="169" fontId="0" fillId="9" borderId="47" xfId="1" applyNumberFormat="1" applyFont="1" applyFill="1" applyBorder="1" applyAlignment="1" applyProtection="1">
      <alignment horizontal="center" vertical="center"/>
    </xf>
    <xf numFmtId="169" fontId="0" fillId="9" borderId="23" xfId="1" applyNumberFormat="1" applyFont="1" applyFill="1" applyBorder="1" applyAlignment="1" applyProtection="1">
      <alignment horizontal="center" vertical="center"/>
    </xf>
    <xf numFmtId="169" fontId="0" fillId="9" borderId="25" xfId="1" applyNumberFormat="1" applyFont="1" applyFill="1" applyBorder="1" applyAlignment="1" applyProtection="1">
      <alignment horizontal="center" vertical="center"/>
    </xf>
    <xf numFmtId="0" fontId="0" fillId="9" borderId="24" xfId="1" applyNumberFormat="1" applyFont="1" applyFill="1" applyBorder="1" applyAlignment="1" applyProtection="1">
      <alignment horizontal="center" vertical="center"/>
    </xf>
    <xf numFmtId="0" fontId="0" fillId="9" borderId="48" xfId="2" applyNumberFormat="1" applyFont="1" applyFill="1" applyBorder="1" applyAlignment="1" applyProtection="1">
      <alignment horizontal="center" vertical="center"/>
    </xf>
    <xf numFmtId="0" fontId="5" fillId="0" borderId="6" xfId="0" applyFont="1" applyBorder="1" applyAlignment="1" applyProtection="1"/>
    <xf numFmtId="0" fontId="0" fillId="0" borderId="14" xfId="0" applyBorder="1" applyAlignment="1" applyProtection="1">
      <alignment horizontal="center" vertical="center"/>
    </xf>
    <xf numFmtId="164" fontId="0" fillId="0" borderId="15" xfId="2" applyFont="1" applyBorder="1" applyAlignment="1" applyProtection="1">
      <alignment horizontal="center" vertical="center"/>
    </xf>
    <xf numFmtId="164" fontId="0" fillId="0" borderId="13" xfId="2" applyFont="1" applyBorder="1" applyAlignment="1" applyProtection="1">
      <alignment horizontal="center" vertical="center"/>
    </xf>
    <xf numFmtId="164" fontId="0" fillId="0" borderId="15" xfId="2" applyFont="1" applyBorder="1" applyAlignment="1" applyProtection="1">
      <alignment horizontal="center"/>
    </xf>
    <xf numFmtId="0" fontId="0" fillId="0" borderId="40" xfId="0" applyBorder="1" applyAlignment="1" applyProtection="1">
      <alignment horizontal="center"/>
    </xf>
    <xf numFmtId="0" fontId="5" fillId="0" borderId="0" xfId="0" applyFont="1" applyBorder="1" applyAlignment="1" applyProtection="1"/>
    <xf numFmtId="164" fontId="0" fillId="0" borderId="45" xfId="2" applyFont="1" applyBorder="1" applyAlignment="1" applyProtection="1">
      <alignment horizontal="center" vertical="center"/>
    </xf>
    <xf numFmtId="164" fontId="0" fillId="0" borderId="43" xfId="2" applyFont="1" applyBorder="1" applyAlignment="1" applyProtection="1">
      <alignment horizontal="center"/>
    </xf>
    <xf numFmtId="0" fontId="0" fillId="0" borderId="44" xfId="0" applyBorder="1" applyAlignment="1" applyProtection="1">
      <alignment horizontal="center"/>
    </xf>
    <xf numFmtId="0" fontId="5" fillId="0" borderId="65" xfId="0" applyFont="1" applyBorder="1" applyAlignment="1" applyProtection="1"/>
    <xf numFmtId="0" fontId="0" fillId="0" borderId="47" xfId="0" applyBorder="1" applyAlignment="1" applyProtection="1">
      <alignment horizontal="center" vertical="center"/>
    </xf>
    <xf numFmtId="164" fontId="0" fillId="0" borderId="23" xfId="2" applyFont="1" applyBorder="1" applyAlignment="1" applyProtection="1">
      <alignment horizontal="center" vertical="center"/>
    </xf>
    <xf numFmtId="164" fontId="0" fillId="0" borderId="25" xfId="2" applyFont="1" applyBorder="1" applyAlignment="1" applyProtection="1">
      <alignment horizontal="center" vertical="center"/>
    </xf>
    <xf numFmtId="0" fontId="0" fillId="0" borderId="57" xfId="0" applyBorder="1" applyAlignment="1" applyProtection="1">
      <alignment horizontal="center"/>
    </xf>
    <xf numFmtId="0" fontId="5" fillId="7" borderId="31" xfId="0" applyFont="1" applyFill="1" applyBorder="1" applyAlignment="1" applyProtection="1">
      <alignment horizontal="center" vertical="center"/>
    </xf>
    <xf numFmtId="0" fontId="5" fillId="7" borderId="6" xfId="0" applyFont="1" applyFill="1" applyBorder="1" applyAlignment="1" applyProtection="1"/>
    <xf numFmtId="0" fontId="0" fillId="7" borderId="14" xfId="0" applyFill="1" applyBorder="1" applyAlignment="1" applyProtection="1">
      <alignment horizontal="center" vertical="center"/>
    </xf>
    <xf numFmtId="164" fontId="0" fillId="7" borderId="15" xfId="2" applyFont="1" applyFill="1" applyBorder="1" applyAlignment="1" applyProtection="1">
      <alignment horizontal="center" vertical="center"/>
    </xf>
    <xf numFmtId="164" fontId="0" fillId="7" borderId="13" xfId="2" applyFont="1" applyFill="1" applyBorder="1" applyAlignment="1" applyProtection="1">
      <alignment horizontal="center" vertical="center"/>
    </xf>
    <xf numFmtId="164" fontId="0" fillId="7" borderId="15" xfId="2" applyFont="1" applyFill="1" applyBorder="1" applyAlignment="1" applyProtection="1">
      <alignment horizontal="center"/>
    </xf>
    <xf numFmtId="0" fontId="6" fillId="7" borderId="40" xfId="0" applyFont="1" applyFill="1" applyBorder="1" applyAlignment="1" applyProtection="1">
      <alignment horizontal="center" vertical="center" wrapText="1"/>
    </xf>
    <xf numFmtId="0" fontId="0" fillId="7" borderId="35" xfId="0" applyFill="1" applyBorder="1" applyAlignment="1" applyProtection="1">
      <alignment horizontal="center"/>
    </xf>
    <xf numFmtId="0" fontId="0" fillId="7" borderId="36" xfId="0" applyFill="1" applyBorder="1" applyAlignment="1" applyProtection="1">
      <alignment horizontal="center"/>
    </xf>
    <xf numFmtId="0" fontId="5" fillId="7" borderId="0" xfId="0" applyFont="1" applyFill="1" applyBorder="1" applyAlignment="1" applyProtection="1"/>
    <xf numFmtId="0" fontId="0" fillId="7" borderId="42" xfId="0" applyFill="1" applyBorder="1" applyAlignment="1" applyProtection="1">
      <alignment horizontal="center" vertical="center"/>
    </xf>
    <xf numFmtId="164" fontId="0" fillId="7" borderId="43" xfId="2" applyFont="1" applyFill="1" applyBorder="1" applyAlignment="1" applyProtection="1">
      <alignment horizontal="center" vertical="center"/>
    </xf>
    <xf numFmtId="164" fontId="0" fillId="7" borderId="45" xfId="2" applyFont="1" applyFill="1" applyBorder="1" applyAlignment="1" applyProtection="1">
      <alignment horizontal="center" vertical="center"/>
    </xf>
    <xf numFmtId="164" fontId="0" fillId="7" borderId="43" xfId="2" applyFont="1" applyFill="1" applyBorder="1" applyAlignment="1" applyProtection="1">
      <alignment horizontal="center"/>
    </xf>
    <xf numFmtId="165" fontId="0" fillId="7" borderId="43" xfId="2" applyNumberFormat="1" applyFont="1" applyFill="1" applyBorder="1" applyAlignment="1" applyProtection="1">
      <alignment horizontal="center"/>
    </xf>
    <xf numFmtId="0" fontId="5" fillId="7" borderId="65" xfId="0" applyFont="1" applyFill="1" applyBorder="1" applyAlignment="1" applyProtection="1"/>
    <xf numFmtId="0" fontId="0" fillId="7" borderId="47" xfId="0" applyFill="1" applyBorder="1" applyAlignment="1" applyProtection="1">
      <alignment horizontal="center" vertical="center"/>
    </xf>
    <xf numFmtId="164" fontId="0" fillId="7" borderId="23" xfId="2" applyFont="1" applyFill="1" applyBorder="1" applyAlignment="1" applyProtection="1">
      <alignment horizontal="center" vertical="center"/>
    </xf>
    <xf numFmtId="164" fontId="0" fillId="7" borderId="25" xfId="2" applyFont="1" applyFill="1" applyBorder="1" applyAlignment="1" applyProtection="1">
      <alignment horizontal="center" vertical="center"/>
    </xf>
    <xf numFmtId="165" fontId="0" fillId="7" borderId="23" xfId="2" applyNumberFormat="1" applyFont="1" applyFill="1" applyBorder="1" applyAlignment="1" applyProtection="1">
      <alignment horizontal="center"/>
    </xf>
    <xf numFmtId="0" fontId="0" fillId="7" borderId="48" xfId="0" applyFill="1" applyBorder="1" applyAlignment="1" applyProtection="1">
      <alignment horizontal="center"/>
    </xf>
    <xf numFmtId="0" fontId="5" fillId="0" borderId="0" xfId="0" applyFont="1" applyAlignment="1" applyProtection="1"/>
    <xf numFmtId="165" fontId="0" fillId="0" borderId="15" xfId="2" applyNumberFormat="1" applyFont="1" applyBorder="1" applyAlignment="1" applyProtection="1">
      <alignment horizontal="center"/>
    </xf>
    <xf numFmtId="165" fontId="0" fillId="0" borderId="43" xfId="2" applyNumberFormat="1" applyFont="1" applyBorder="1" applyAlignment="1" applyProtection="1">
      <alignment horizontal="center"/>
    </xf>
    <xf numFmtId="165" fontId="0" fillId="0" borderId="23" xfId="2" applyNumberFormat="1" applyFont="1" applyBorder="1" applyAlignment="1" applyProtection="1">
      <alignment horizontal="center"/>
    </xf>
    <xf numFmtId="0" fontId="8" fillId="7" borderId="53" xfId="0" applyFont="1" applyFill="1" applyBorder="1" applyAlignment="1" applyProtection="1">
      <alignment horizontal="right" vertical="center" wrapText="1"/>
    </xf>
    <xf numFmtId="165" fontId="0" fillId="7" borderId="15" xfId="2" applyNumberFormat="1" applyFont="1" applyFill="1" applyBorder="1" applyAlignment="1" applyProtection="1">
      <alignment horizontal="center"/>
    </xf>
    <xf numFmtId="0" fontId="0" fillId="7" borderId="40" xfId="0" applyFill="1" applyBorder="1" applyAlignment="1" applyProtection="1">
      <alignment horizontal="center"/>
    </xf>
    <xf numFmtId="0" fontId="8" fillId="7" borderId="1" xfId="0" applyFont="1" applyFill="1" applyBorder="1" applyAlignment="1" applyProtection="1">
      <alignment horizontal="right" vertical="center" wrapText="1"/>
    </xf>
    <xf numFmtId="0" fontId="8" fillId="7" borderId="55" xfId="0" applyFont="1" applyFill="1" applyBorder="1" applyAlignment="1" applyProtection="1">
      <alignment horizontal="right" vertical="center" wrapText="1"/>
    </xf>
    <xf numFmtId="0" fontId="0" fillId="7" borderId="57" xfId="0" applyFill="1" applyBorder="1" applyAlignment="1" applyProtection="1">
      <alignment horizontal="center"/>
    </xf>
    <xf numFmtId="0" fontId="6" fillId="0" borderId="44" xfId="0" applyFont="1" applyBorder="1" applyAlignment="1" applyProtection="1">
      <alignment horizontal="center" vertical="center" wrapText="1"/>
    </xf>
    <xf numFmtId="168" fontId="0" fillId="7" borderId="50" xfId="0" applyNumberFormat="1" applyFill="1" applyBorder="1" applyAlignment="1" applyProtection="1">
      <alignment horizontal="center"/>
    </xf>
    <xf numFmtId="0" fontId="8" fillId="7" borderId="0" xfId="0" applyFont="1" applyFill="1" applyAlignment="1" applyProtection="1">
      <alignment horizontal="right" vertical="center" wrapText="1"/>
    </xf>
    <xf numFmtId="0" fontId="6" fillId="0" borderId="40" xfId="0" applyFont="1" applyBorder="1" applyAlignment="1" applyProtection="1">
      <alignment horizontal="center" vertical="center" wrapText="1"/>
    </xf>
    <xf numFmtId="0" fontId="6" fillId="0" borderId="57" xfId="0" applyFont="1" applyBorder="1" applyAlignment="1" applyProtection="1">
      <alignment horizontal="center" vertical="center" wrapText="1"/>
    </xf>
    <xf numFmtId="0" fontId="6" fillId="0" borderId="35" xfId="0" applyFont="1" applyBorder="1" applyAlignment="1" applyProtection="1">
      <alignment horizontal="center" vertical="center" wrapText="1"/>
    </xf>
    <xf numFmtId="0" fontId="6" fillId="0" borderId="36" xfId="0" applyFont="1" applyBorder="1" applyAlignment="1" applyProtection="1">
      <alignment horizontal="center" vertical="center" wrapText="1"/>
    </xf>
    <xf numFmtId="0" fontId="6" fillId="0" borderId="37" xfId="0" applyFont="1" applyBorder="1" applyAlignment="1" applyProtection="1">
      <alignment horizontal="center" vertical="center" wrapText="1"/>
    </xf>
    <xf numFmtId="168" fontId="0" fillId="7" borderId="68" xfId="0" applyNumberFormat="1" applyFill="1" applyBorder="1" applyAlignment="1" applyProtection="1">
      <alignment horizontal="center"/>
    </xf>
    <xf numFmtId="0" fontId="0" fillId="7" borderId="68" xfId="0" applyFill="1" applyBorder="1" applyAlignment="1" applyProtection="1">
      <alignment horizontal="center"/>
    </xf>
    <xf numFmtId="0" fontId="0" fillId="6" borderId="0" xfId="0" applyFill="1" applyAlignment="1" applyProtection="1"/>
    <xf numFmtId="0" fontId="0" fillId="6" borderId="0" xfId="0" applyFill="1" applyAlignment="1" applyProtection="1">
      <alignment vertical="center"/>
    </xf>
    <xf numFmtId="0" fontId="0" fillId="6" borderId="0" xfId="0" applyFill="1" applyAlignment="1" applyProtection="1">
      <alignment horizontal="center"/>
    </xf>
    <xf numFmtId="0" fontId="0" fillId="6" borderId="9" xfId="0" applyFont="1" applyFill="1" applyBorder="1" applyAlignment="1" applyProtection="1">
      <alignment horizontal="center" vertical="center" wrapText="1"/>
    </xf>
    <xf numFmtId="0" fontId="0" fillId="6" borderId="17" xfId="0" applyFont="1" applyFill="1" applyBorder="1" applyAlignment="1" applyProtection="1">
      <alignment horizontal="center" vertical="center" wrapText="1"/>
    </xf>
    <xf numFmtId="0" fontId="0" fillId="6" borderId="18" xfId="0" applyFont="1" applyFill="1" applyBorder="1" applyAlignment="1" applyProtection="1">
      <alignment horizontal="center" vertical="center" wrapText="1"/>
    </xf>
    <xf numFmtId="0" fontId="0" fillId="6" borderId="19" xfId="0" applyFont="1" applyFill="1" applyBorder="1" applyAlignment="1" applyProtection="1">
      <alignment horizontal="center" vertical="center" wrapText="1"/>
    </xf>
    <xf numFmtId="0" fontId="0" fillId="6" borderId="3" xfId="0" applyFont="1" applyFill="1" applyBorder="1" applyAlignment="1" applyProtection="1">
      <alignment horizontal="center" vertical="center" wrapText="1"/>
    </xf>
    <xf numFmtId="0" fontId="0" fillId="6" borderId="1" xfId="0" applyFont="1" applyFill="1" applyBorder="1" applyAlignment="1" applyProtection="1">
      <alignment horizontal="center" vertical="center" wrapText="1"/>
    </xf>
    <xf numFmtId="0" fontId="0" fillId="6" borderId="0" xfId="0" applyFont="1" applyFill="1" applyBorder="1" applyAlignment="1" applyProtection="1">
      <alignment horizontal="center" vertical="center" wrapText="1"/>
    </xf>
    <xf numFmtId="0" fontId="0" fillId="6" borderId="66" xfId="0" applyFont="1" applyFill="1" applyBorder="1" applyAlignment="1" applyProtection="1">
      <alignment horizontal="center" vertical="center" wrapText="1"/>
    </xf>
    <xf numFmtId="0" fontId="0" fillId="6" borderId="52" xfId="0" applyFont="1" applyFill="1" applyBorder="1" applyAlignment="1" applyProtection="1">
      <alignment horizontal="center" vertical="center" wrapText="1"/>
    </xf>
    <xf numFmtId="0" fontId="0" fillId="6" borderId="67" xfId="0" applyFont="1" applyFill="1" applyBorder="1" applyAlignment="1" applyProtection="1">
      <alignment horizontal="center" vertical="center" wrapText="1"/>
    </xf>
    <xf numFmtId="0" fontId="4" fillId="8" borderId="4" xfId="0" applyFont="1" applyFill="1" applyBorder="1" applyAlignment="1" applyProtection="1">
      <alignment horizontal="center" vertical="center"/>
    </xf>
    <xf numFmtId="165" fontId="4" fillId="8" borderId="27" xfId="2" applyNumberFormat="1" applyFont="1" applyFill="1" applyBorder="1" applyAlignment="1" applyProtection="1">
      <alignment horizontal="center" vertical="center"/>
    </xf>
    <xf numFmtId="165" fontId="4" fillId="8" borderId="28" xfId="2" applyNumberFormat="1" applyFont="1" applyFill="1" applyBorder="1" applyAlignment="1" applyProtection="1">
      <alignment horizontal="center" vertical="center"/>
    </xf>
    <xf numFmtId="3" fontId="4" fillId="8" borderId="7" xfId="1" applyNumberFormat="1" applyFont="1" applyFill="1" applyBorder="1" applyAlignment="1" applyProtection="1">
      <alignment horizontal="center" vertical="center" wrapText="1"/>
    </xf>
    <xf numFmtId="165" fontId="4" fillId="8" borderId="8" xfId="2" applyNumberFormat="1" applyFont="1" applyFill="1" applyBorder="1" applyAlignment="1" applyProtection="1">
      <alignment horizontal="center" vertical="center"/>
    </xf>
    <xf numFmtId="3" fontId="4" fillId="8" borderId="8" xfId="0" applyNumberFormat="1" applyFont="1" applyFill="1" applyBorder="1" applyAlignment="1" applyProtection="1">
      <alignment horizontal="center" vertical="center"/>
    </xf>
    <xf numFmtId="3" fontId="4" fillId="8" borderId="29" xfId="0" applyNumberFormat="1" applyFont="1" applyFill="1" applyBorder="1" applyAlignment="1" applyProtection="1">
      <alignment horizontal="center" vertical="center"/>
    </xf>
    <xf numFmtId="3" fontId="4" fillId="8" borderId="30" xfId="0" applyNumberFormat="1" applyFont="1" applyFill="1" applyBorder="1" applyAlignment="1" applyProtection="1">
      <alignment horizontal="center" vertical="center"/>
    </xf>
    <xf numFmtId="168" fontId="4" fillId="8" borderId="27" xfId="0" applyNumberFormat="1" applyFont="1" applyFill="1" applyBorder="1" applyAlignment="1" applyProtection="1">
      <alignment horizontal="center" vertical="center"/>
    </xf>
    <xf numFmtId="167" fontId="4" fillId="8" borderId="7" xfId="1" applyNumberFormat="1" applyFont="1" applyFill="1" applyBorder="1" applyAlignment="1" applyProtection="1">
      <alignment horizontal="center" vertical="center" wrapText="1"/>
    </xf>
    <xf numFmtId="3" fontId="4" fillId="8" borderId="6" xfId="0" applyNumberFormat="1" applyFont="1" applyFill="1" applyBorder="1" applyAlignment="1" applyProtection="1">
      <alignment horizontal="center" vertical="center"/>
    </xf>
    <xf numFmtId="3" fontId="4" fillId="8" borderId="7" xfId="0" applyNumberFormat="1" applyFont="1" applyFill="1" applyBorder="1" applyAlignment="1" applyProtection="1">
      <alignment horizontal="center" vertical="center"/>
    </xf>
    <xf numFmtId="3" fontId="4" fillId="8" borderId="16" xfId="0" applyNumberFormat="1" applyFont="1" applyFill="1" applyBorder="1" applyAlignment="1" applyProtection="1">
      <alignment horizontal="center" vertical="center"/>
    </xf>
    <xf numFmtId="3" fontId="4" fillId="8" borderId="53" xfId="0" applyNumberFormat="1" applyFont="1" applyFill="1" applyBorder="1" applyAlignment="1" applyProtection="1">
      <alignment horizontal="center" vertical="center"/>
    </xf>
    <xf numFmtId="0" fontId="5" fillId="6" borderId="11" xfId="0" applyFont="1" applyFill="1" applyBorder="1" applyAlignment="1" applyProtection="1">
      <alignment horizontal="left" vertical="center"/>
    </xf>
    <xf numFmtId="3" fontId="5" fillId="6" borderId="34" xfId="0" applyNumberFormat="1" applyFont="1" applyFill="1" applyBorder="1" applyAlignment="1" applyProtection="1">
      <alignment horizontal="center" vertical="center"/>
    </xf>
    <xf numFmtId="3" fontId="0" fillId="6" borderId="35" xfId="0" applyNumberFormat="1" applyFill="1" applyBorder="1" applyAlignment="1" applyProtection="1">
      <alignment horizontal="center" vertical="center"/>
    </xf>
    <xf numFmtId="165" fontId="0" fillId="6" borderId="35" xfId="2" applyNumberFormat="1" applyFont="1" applyFill="1" applyBorder="1" applyAlignment="1" applyProtection="1">
      <alignment horizontal="center" vertical="center"/>
    </xf>
    <xf numFmtId="165" fontId="0" fillId="6" borderId="36" xfId="2" applyNumberFormat="1" applyFont="1" applyFill="1" applyBorder="1" applyAlignment="1" applyProtection="1">
      <alignment horizontal="center" vertical="center"/>
    </xf>
    <xf numFmtId="3" fontId="0" fillId="6" borderId="14" xfId="0" applyNumberFormat="1" applyFill="1" applyBorder="1" applyAlignment="1" applyProtection="1">
      <alignment horizontal="center" vertical="center"/>
    </xf>
    <xf numFmtId="165" fontId="0" fillId="6" borderId="15" xfId="2" applyNumberFormat="1" applyFont="1" applyFill="1" applyBorder="1" applyAlignment="1" applyProtection="1">
      <alignment horizontal="center" vertical="center"/>
    </xf>
    <xf numFmtId="3" fontId="0" fillId="6" borderId="15" xfId="0" applyNumberFormat="1" applyFill="1" applyBorder="1" applyAlignment="1" applyProtection="1">
      <alignment horizontal="center" vertical="center"/>
    </xf>
    <xf numFmtId="169" fontId="0" fillId="6" borderId="34" xfId="1" applyNumberFormat="1" applyFont="1" applyFill="1" applyBorder="1" applyAlignment="1" applyProtection="1">
      <alignment horizontal="center" vertical="center"/>
    </xf>
    <xf numFmtId="169" fontId="0" fillId="6" borderId="35" xfId="1" applyNumberFormat="1" applyFont="1" applyFill="1" applyBorder="1" applyAlignment="1" applyProtection="1">
      <alignment horizontal="center" vertical="center"/>
    </xf>
    <xf numFmtId="169" fontId="0" fillId="6" borderId="37" xfId="1" applyNumberFormat="1" applyFont="1" applyFill="1" applyBorder="1" applyAlignment="1" applyProtection="1">
      <alignment horizontal="center" vertical="center"/>
    </xf>
    <xf numFmtId="169" fontId="0" fillId="6" borderId="38" xfId="1" applyNumberFormat="1" applyFont="1" applyFill="1" applyBorder="1" applyAlignment="1" applyProtection="1">
      <alignment horizontal="center" vertical="center"/>
    </xf>
    <xf numFmtId="169" fontId="0" fillId="6" borderId="36" xfId="1" applyNumberFormat="1" applyFont="1" applyFill="1" applyBorder="1" applyAlignment="1" applyProtection="1">
      <alignment horizontal="center" vertical="center"/>
    </xf>
    <xf numFmtId="168" fontId="0" fillId="6" borderId="35" xfId="2" applyNumberFormat="1" applyFont="1" applyFill="1" applyBorder="1" applyAlignment="1" applyProtection="1">
      <alignment horizontal="center" vertical="center"/>
    </xf>
    <xf numFmtId="0" fontId="5" fillId="6" borderId="14" xfId="0" applyFont="1" applyFill="1" applyBorder="1" applyAlignment="1" applyProtection="1">
      <alignment horizontal="center" vertical="center"/>
    </xf>
    <xf numFmtId="3" fontId="0" fillId="6" borderId="13" xfId="0" applyNumberFormat="1" applyFont="1" applyFill="1" applyBorder="1" applyAlignment="1" applyProtection="1">
      <alignment horizontal="center" vertical="center"/>
    </xf>
    <xf numFmtId="0" fontId="0" fillId="6" borderId="39" xfId="0" applyFill="1" applyBorder="1" applyAlignment="1" applyProtection="1">
      <alignment horizontal="center" vertical="center"/>
    </xf>
    <xf numFmtId="0" fontId="0" fillId="6" borderId="15" xfId="0" applyFill="1" applyBorder="1" applyAlignment="1" applyProtection="1">
      <alignment horizontal="center" vertical="center"/>
    </xf>
    <xf numFmtId="0" fontId="0" fillId="6" borderId="40" xfId="0" applyFill="1" applyBorder="1" applyAlignment="1" applyProtection="1">
      <alignment horizontal="center" vertical="center"/>
    </xf>
    <xf numFmtId="0" fontId="0" fillId="6" borderId="34" xfId="0" applyFill="1" applyBorder="1" applyAlignment="1" applyProtection="1">
      <alignment horizontal="center" vertical="center"/>
    </xf>
    <xf numFmtId="0" fontId="0" fillId="6" borderId="37" xfId="0" applyFill="1" applyBorder="1" applyAlignment="1" applyProtection="1">
      <alignment horizontal="center" vertical="center"/>
    </xf>
    <xf numFmtId="0" fontId="0" fillId="6" borderId="38" xfId="0" applyFill="1" applyBorder="1" applyAlignment="1" applyProtection="1">
      <alignment horizontal="center" vertical="center"/>
    </xf>
    <xf numFmtId="0" fontId="0" fillId="6" borderId="35" xfId="0" applyFill="1" applyBorder="1" applyAlignment="1" applyProtection="1">
      <alignment horizontal="center" vertical="center"/>
    </xf>
    <xf numFmtId="0" fontId="5" fillId="6" borderId="41" xfId="0" applyFont="1" applyFill="1" applyBorder="1" applyAlignment="1" applyProtection="1">
      <alignment horizontal="left" vertical="center"/>
    </xf>
    <xf numFmtId="0" fontId="5" fillId="9" borderId="42" xfId="0" applyFont="1" applyFill="1" applyBorder="1" applyAlignment="1" applyProtection="1">
      <alignment horizontal="center" vertical="center"/>
    </xf>
    <xf numFmtId="3" fontId="5" fillId="6" borderId="42" xfId="0" applyNumberFormat="1" applyFont="1" applyFill="1" applyBorder="1" applyAlignment="1" applyProtection="1">
      <alignment horizontal="center" vertical="center"/>
    </xf>
    <xf numFmtId="3" fontId="0" fillId="6" borderId="43" xfId="0" applyNumberFormat="1" applyFill="1" applyBorder="1" applyAlignment="1" applyProtection="1">
      <alignment horizontal="center" vertical="center"/>
    </xf>
    <xf numFmtId="165" fontId="0" fillId="6" borderId="43" xfId="2" applyNumberFormat="1" applyFont="1" applyFill="1" applyBorder="1" applyAlignment="1" applyProtection="1">
      <alignment horizontal="center" vertical="center"/>
    </xf>
    <xf numFmtId="165" fontId="0" fillId="6" borderId="44" xfId="2" applyNumberFormat="1" applyFont="1" applyFill="1" applyBorder="1" applyAlignment="1" applyProtection="1">
      <alignment horizontal="center" vertical="center"/>
    </xf>
    <xf numFmtId="3" fontId="0" fillId="6" borderId="42" xfId="0" applyNumberFormat="1" applyFill="1" applyBorder="1" applyAlignment="1" applyProtection="1">
      <alignment horizontal="center" vertical="center"/>
    </xf>
    <xf numFmtId="165" fontId="0" fillId="6" borderId="45" xfId="2" applyNumberFormat="1" applyFont="1" applyFill="1" applyBorder="1" applyAlignment="1" applyProtection="1">
      <alignment horizontal="center" vertical="center"/>
    </xf>
    <xf numFmtId="169" fontId="0" fillId="6" borderId="42" xfId="1" applyNumberFormat="1" applyFont="1" applyFill="1" applyBorder="1" applyAlignment="1" applyProtection="1">
      <alignment horizontal="center" vertical="center"/>
    </xf>
    <xf numFmtId="169" fontId="0" fillId="6" borderId="43" xfId="1" applyNumberFormat="1" applyFont="1" applyFill="1" applyBorder="1" applyAlignment="1" applyProtection="1">
      <alignment horizontal="center" vertical="center"/>
    </xf>
    <xf numFmtId="169" fontId="0" fillId="6" borderId="45" xfId="1" applyNumberFormat="1" applyFont="1" applyFill="1" applyBorder="1" applyAlignment="1" applyProtection="1">
      <alignment horizontal="center" vertical="center"/>
    </xf>
    <xf numFmtId="169" fontId="0" fillId="6" borderId="46" xfId="1" applyNumberFormat="1" applyFont="1" applyFill="1" applyBorder="1" applyAlignment="1" applyProtection="1">
      <alignment horizontal="center" vertical="center"/>
    </xf>
    <xf numFmtId="169" fontId="0" fillId="6" borderId="44" xfId="1" applyNumberFormat="1" applyFont="1" applyFill="1" applyBorder="1" applyAlignment="1" applyProtection="1">
      <alignment horizontal="center" vertical="center"/>
    </xf>
    <xf numFmtId="0" fontId="5" fillId="6" borderId="42" xfId="0" applyFont="1" applyFill="1" applyBorder="1" applyAlignment="1" applyProtection="1">
      <alignment horizontal="center" vertical="center"/>
    </xf>
    <xf numFmtId="3" fontId="0" fillId="6" borderId="45" xfId="0" applyNumberFormat="1" applyFont="1" applyFill="1" applyBorder="1" applyAlignment="1" applyProtection="1">
      <alignment horizontal="center" vertical="center"/>
    </xf>
    <xf numFmtId="0" fontId="0" fillId="6" borderId="46" xfId="0" applyFill="1" applyBorder="1" applyAlignment="1" applyProtection="1">
      <alignment horizontal="center" vertical="center"/>
    </xf>
    <xf numFmtId="0" fontId="0" fillId="6" borderId="43" xfId="0" applyFill="1" applyBorder="1" applyAlignment="1" applyProtection="1">
      <alignment horizontal="center" vertical="center"/>
    </xf>
    <xf numFmtId="0" fontId="0" fillId="6" borderId="44" xfId="0" applyFill="1" applyBorder="1" applyAlignment="1" applyProtection="1">
      <alignment horizontal="center" vertical="center"/>
    </xf>
    <xf numFmtId="0" fontId="0" fillId="6" borderId="42" xfId="0" applyFill="1" applyBorder="1" applyAlignment="1" applyProtection="1">
      <alignment horizontal="center" vertical="center"/>
    </xf>
    <xf numFmtId="0" fontId="0" fillId="6" borderId="45" xfId="0" applyFill="1" applyBorder="1" applyAlignment="1" applyProtection="1">
      <alignment horizontal="center" vertical="center"/>
    </xf>
    <xf numFmtId="164" fontId="0" fillId="6" borderId="43" xfId="2" applyFont="1" applyFill="1" applyBorder="1" applyAlignment="1" applyProtection="1">
      <alignment horizontal="center" vertical="center"/>
    </xf>
    <xf numFmtId="3" fontId="0" fillId="9" borderId="42" xfId="0" applyNumberFormat="1" applyFont="1" applyFill="1" applyBorder="1" applyAlignment="1" applyProtection="1">
      <alignment horizontal="center" vertical="center"/>
    </xf>
    <xf numFmtId="0" fontId="5" fillId="6" borderId="6" xfId="0" applyFont="1" applyFill="1" applyBorder="1" applyAlignment="1" applyProtection="1"/>
    <xf numFmtId="0" fontId="5" fillId="6" borderId="65" xfId="0" applyFont="1" applyFill="1" applyBorder="1" applyAlignment="1" applyProtection="1"/>
    <xf numFmtId="0" fontId="0" fillId="7" borderId="70" xfId="0" applyFill="1" applyBorder="1" applyAlignment="1" applyProtection="1">
      <alignment horizontal="center"/>
    </xf>
    <xf numFmtId="0" fontId="0" fillId="7" borderId="18" xfId="0" applyFill="1" applyBorder="1" applyAlignment="1" applyProtection="1">
      <alignment horizontal="center"/>
    </xf>
    <xf numFmtId="0" fontId="5" fillId="7" borderId="32" xfId="0" applyFont="1" applyFill="1" applyBorder="1" applyAlignment="1" applyProtection="1"/>
    <xf numFmtId="0" fontId="0" fillId="7" borderId="26" xfId="0" applyFill="1" applyBorder="1" applyAlignment="1" applyProtection="1">
      <alignment horizontal="center"/>
    </xf>
    <xf numFmtId="0" fontId="0" fillId="7" borderId="32" xfId="0" applyFill="1" applyBorder="1" applyAlignment="1" applyProtection="1">
      <alignment horizontal="center"/>
    </xf>
    <xf numFmtId="165" fontId="0" fillId="7" borderId="27" xfId="2" applyNumberFormat="1" applyFont="1" applyFill="1" applyBorder="1" applyAlignment="1" applyProtection="1">
      <alignment horizontal="center" vertical="center"/>
    </xf>
    <xf numFmtId="0" fontId="0" fillId="7" borderId="27" xfId="0" applyFill="1" applyBorder="1" applyAlignment="1" applyProtection="1">
      <alignment horizontal="center" vertical="center"/>
    </xf>
    <xf numFmtId="165" fontId="0" fillId="7" borderId="29" xfId="2" applyNumberFormat="1" applyFont="1" applyFill="1" applyBorder="1" applyAlignment="1" applyProtection="1">
      <alignment horizontal="center" vertical="center"/>
    </xf>
    <xf numFmtId="0" fontId="6" fillId="7" borderId="26" xfId="0" applyFont="1" applyFill="1" applyBorder="1" applyAlignment="1" applyProtection="1">
      <alignment horizontal="center" vertical="center" wrapText="1"/>
    </xf>
    <xf numFmtId="0" fontId="0" fillId="7" borderId="27" xfId="0" applyFill="1" applyBorder="1" applyAlignment="1" applyProtection="1">
      <alignment horizontal="center"/>
    </xf>
    <xf numFmtId="164" fontId="0" fillId="7" borderId="29" xfId="2" applyFont="1" applyFill="1" applyBorder="1" applyAlignment="1" applyProtection="1">
      <alignment horizontal="center"/>
    </xf>
    <xf numFmtId="0" fontId="6" fillId="7" borderId="27" xfId="0" applyFont="1" applyFill="1" applyBorder="1" applyAlignment="1" applyProtection="1">
      <alignment horizontal="center" vertical="center" wrapText="1"/>
    </xf>
    <xf numFmtId="0" fontId="6" fillId="7" borderId="29" xfId="0" applyFont="1" applyFill="1" applyBorder="1" applyAlignment="1" applyProtection="1">
      <alignment horizontal="center" vertical="center" wrapText="1"/>
    </xf>
    <xf numFmtId="0" fontId="0" fillId="7" borderId="29" xfId="0" applyFill="1" applyBorder="1" applyAlignment="1" applyProtection="1">
      <alignment horizontal="center"/>
    </xf>
    <xf numFmtId="0" fontId="0" fillId="7" borderId="30" xfId="0" applyFill="1" applyBorder="1" applyAlignment="1" applyProtection="1">
      <alignment horizontal="center"/>
    </xf>
    <xf numFmtId="0" fontId="0" fillId="0" borderId="70" xfId="0" applyBorder="1" applyAlignment="1" applyProtection="1">
      <alignment horizontal="center"/>
    </xf>
    <xf numFmtId="0" fontId="0" fillId="6" borderId="15" xfId="0" applyFont="1" applyFill="1" applyBorder="1" applyAlignment="1" applyProtection="1">
      <alignment horizontal="center" vertical="center" wrapText="1"/>
    </xf>
    <xf numFmtId="0" fontId="0" fillId="6" borderId="31" xfId="0" applyFont="1" applyFill="1" applyBorder="1" applyAlignment="1" applyProtection="1">
      <alignment horizontal="center" vertical="center" wrapText="1"/>
    </xf>
    <xf numFmtId="0" fontId="0" fillId="6" borderId="32" xfId="0" applyFont="1" applyFill="1" applyBorder="1" applyAlignment="1" applyProtection="1">
      <alignment horizontal="center" vertical="center" wrapText="1"/>
    </xf>
    <xf numFmtId="0" fontId="0" fillId="6" borderId="33" xfId="0" applyFont="1" applyFill="1" applyBorder="1" applyAlignment="1" applyProtection="1">
      <alignment horizontal="center" vertical="center" wrapText="1"/>
    </xf>
    <xf numFmtId="167" fontId="4" fillId="8" borderId="4" xfId="1" applyNumberFormat="1" applyFont="1" applyFill="1" applyBorder="1" applyAlignment="1" applyProtection="1">
      <alignment horizontal="center" vertical="center" wrapText="1"/>
    </xf>
    <xf numFmtId="3" fontId="4" fillId="8" borderId="4" xfId="0" applyNumberFormat="1" applyFont="1" applyFill="1" applyBorder="1" applyAlignment="1" applyProtection="1">
      <alignment horizontal="center" vertical="center"/>
    </xf>
    <xf numFmtId="3" fontId="0" fillId="6" borderId="43" xfId="0" applyNumberFormat="1" applyFont="1" applyFill="1" applyBorder="1" applyAlignment="1" applyProtection="1">
      <alignment horizontal="center" vertical="center"/>
    </xf>
    <xf numFmtId="168" fontId="0" fillId="6" borderId="43" xfId="0" applyNumberFormat="1" applyFont="1" applyFill="1" applyBorder="1" applyAlignment="1" applyProtection="1">
      <alignment horizontal="center" vertical="center"/>
    </xf>
    <xf numFmtId="3" fontId="0" fillId="9" borderId="43" xfId="0" applyNumberFormat="1" applyFont="1" applyFill="1" applyBorder="1" applyAlignment="1" applyProtection="1">
      <alignment horizontal="center" vertical="center"/>
    </xf>
    <xf numFmtId="168" fontId="0" fillId="9" borderId="43" xfId="0" applyNumberFormat="1" applyFont="1" applyFill="1" applyBorder="1" applyAlignment="1" applyProtection="1">
      <alignment horizontal="center" vertical="center"/>
    </xf>
    <xf numFmtId="0" fontId="5" fillId="0" borderId="53" xfId="0" applyFont="1" applyBorder="1" applyAlignment="1" applyProtection="1">
      <alignment vertical="center"/>
    </xf>
    <xf numFmtId="0" fontId="5" fillId="6" borderId="1" xfId="0" applyFont="1" applyFill="1" applyBorder="1" applyAlignment="1" applyProtection="1"/>
    <xf numFmtId="0" fontId="0" fillId="6" borderId="51" xfId="0" applyFont="1" applyFill="1" applyBorder="1" applyAlignment="1" applyProtection="1"/>
    <xf numFmtId="0" fontId="5" fillId="6" borderId="55" xfId="0" applyFont="1" applyFill="1" applyBorder="1" applyAlignment="1" applyProtection="1"/>
    <xf numFmtId="0" fontId="0" fillId="6" borderId="59" xfId="0" applyFont="1" applyFill="1" applyBorder="1" applyAlignment="1" applyProtection="1"/>
    <xf numFmtId="0" fontId="0" fillId="7" borderId="5" xfId="0" applyFont="1" applyFill="1" applyBorder="1" applyAlignment="1" applyProtection="1"/>
    <xf numFmtId="0" fontId="0" fillId="7" borderId="51" xfId="0" applyFont="1" applyFill="1" applyBorder="1" applyAlignment="1" applyProtection="1"/>
    <xf numFmtId="0" fontId="0" fillId="7" borderId="59" xfId="0" applyFont="1" applyFill="1" applyBorder="1" applyAlignment="1" applyProtection="1"/>
    <xf numFmtId="0" fontId="0" fillId="0" borderId="5" xfId="0" applyFont="1" applyBorder="1" applyAlignment="1" applyProtection="1">
      <alignment wrapText="1"/>
    </xf>
    <xf numFmtId="0" fontId="5" fillId="6" borderId="0" xfId="0" applyFont="1" applyFill="1" applyBorder="1" applyAlignment="1" applyProtection="1"/>
    <xf numFmtId="165" fontId="0" fillId="0" borderId="57" xfId="2" applyNumberFormat="1" applyFont="1" applyBorder="1" applyAlignment="1" applyProtection="1">
      <alignment horizontal="center" vertical="center"/>
    </xf>
    <xf numFmtId="0" fontId="5" fillId="7" borderId="53" xfId="0" applyFont="1" applyFill="1" applyBorder="1" applyAlignment="1" applyProtection="1"/>
    <xf numFmtId="0" fontId="0" fillId="7" borderId="5" xfId="0" applyFont="1" applyFill="1" applyBorder="1" applyAlignment="1" applyProtection="1">
      <alignment wrapText="1"/>
    </xf>
    <xf numFmtId="0" fontId="5" fillId="7" borderId="1" xfId="0" applyFont="1" applyFill="1" applyBorder="1" applyAlignment="1" applyProtection="1"/>
    <xf numFmtId="0" fontId="0" fillId="7" borderId="51" xfId="0" applyFont="1" applyFill="1" applyBorder="1" applyAlignment="1" applyProtection="1">
      <alignment wrapText="1"/>
    </xf>
    <xf numFmtId="0" fontId="0" fillId="7" borderId="59" xfId="0" applyFont="1" applyFill="1" applyBorder="1" applyAlignment="1" applyProtection="1">
      <alignment wrapText="1"/>
    </xf>
    <xf numFmtId="0" fontId="6" fillId="7" borderId="20" xfId="0" applyFont="1" applyFill="1" applyBorder="1" applyAlignment="1" applyProtection="1">
      <alignment horizontal="center" vertical="center" wrapText="1"/>
    </xf>
    <xf numFmtId="164" fontId="0" fillId="7" borderId="22" xfId="2" applyFont="1" applyFill="1" applyBorder="1" applyAlignment="1" applyProtection="1">
      <alignment horizontal="center"/>
    </xf>
    <xf numFmtId="0" fontId="6" fillId="7" borderId="21" xfId="0" applyFont="1" applyFill="1" applyBorder="1" applyAlignment="1" applyProtection="1">
      <alignment horizontal="center" vertical="center" wrapText="1"/>
    </xf>
    <xf numFmtId="0" fontId="6" fillId="7" borderId="22" xfId="0" applyFont="1" applyFill="1" applyBorder="1" applyAlignment="1" applyProtection="1">
      <alignment horizontal="center" vertical="center" wrapText="1"/>
    </xf>
    <xf numFmtId="0" fontId="5" fillId="6" borderId="53" xfId="0" applyFont="1" applyFill="1" applyBorder="1" applyAlignment="1" applyProtection="1"/>
    <xf numFmtId="0" fontId="0" fillId="6" borderId="0" xfId="0" applyFont="1" applyFill="1" applyBorder="1" applyAlignment="1" applyProtection="1">
      <alignment wrapText="1"/>
    </xf>
    <xf numFmtId="0" fontId="0" fillId="6" borderId="59" xfId="0" applyFont="1" applyFill="1" applyBorder="1" applyAlignment="1" applyProtection="1">
      <alignment wrapText="1"/>
    </xf>
    <xf numFmtId="0" fontId="0" fillId="0" borderId="20" xfId="0" applyBorder="1" applyAlignment="1" applyProtection="1">
      <alignment horizontal="center"/>
    </xf>
    <xf numFmtId="0" fontId="0" fillId="0" borderId="71" xfId="0" applyBorder="1" applyAlignment="1" applyProtection="1">
      <alignment horizontal="center" vertical="center"/>
    </xf>
    <xf numFmtId="0" fontId="6" fillId="0" borderId="20" xfId="0" applyFont="1" applyBorder="1" applyAlignment="1" applyProtection="1">
      <alignment horizontal="center" vertical="center" wrapText="1"/>
    </xf>
    <xf numFmtId="0" fontId="6" fillId="0" borderId="21" xfId="0" applyFont="1" applyBorder="1" applyAlignment="1" applyProtection="1">
      <alignment horizontal="center" vertical="center" wrapText="1"/>
    </xf>
    <xf numFmtId="0" fontId="6" fillId="0" borderId="22" xfId="0" applyFont="1" applyBorder="1" applyAlignment="1" applyProtection="1">
      <alignment horizontal="center" vertical="center" wrapText="1"/>
    </xf>
    <xf numFmtId="0" fontId="0" fillId="6" borderId="65" xfId="0" applyFont="1" applyFill="1" applyBorder="1" applyAlignment="1" applyProtection="1"/>
    <xf numFmtId="0" fontId="0" fillId="0" borderId="72" xfId="0" applyBorder="1" applyAlignment="1" applyProtection="1">
      <alignment horizontal="center"/>
    </xf>
    <xf numFmtId="0" fontId="0" fillId="0" borderId="21" xfId="0" applyBorder="1" applyAlignment="1" applyProtection="1">
      <alignment horizontal="center" vertical="center"/>
    </xf>
    <xf numFmtId="0" fontId="0" fillId="7" borderId="0" xfId="0" applyFont="1" applyFill="1" applyBorder="1" applyAlignment="1" applyProtection="1">
      <alignment wrapText="1"/>
    </xf>
    <xf numFmtId="165" fontId="0" fillId="7" borderId="22" xfId="2" applyNumberFormat="1" applyFont="1" applyFill="1" applyBorder="1" applyAlignment="1" applyProtection="1">
      <alignment horizontal="center" vertical="center"/>
    </xf>
    <xf numFmtId="165" fontId="0" fillId="0" borderId="22" xfId="2" applyNumberFormat="1" applyFont="1" applyBorder="1" applyAlignment="1" applyProtection="1">
      <alignment horizontal="center" vertical="center"/>
    </xf>
    <xf numFmtId="0" fontId="5" fillId="7" borderId="55" xfId="0" applyFont="1" applyFill="1" applyBorder="1" applyAlignment="1" applyProtection="1"/>
    <xf numFmtId="0" fontId="0" fillId="6" borderId="0" xfId="0" applyFill="1" applyBorder="1" applyAlignment="1" applyProtection="1"/>
    <xf numFmtId="0" fontId="0" fillId="6" borderId="4" xfId="0" applyFont="1" applyFill="1" applyBorder="1" applyAlignment="1" applyProtection="1">
      <alignment horizontal="center" vertical="center" wrapText="1"/>
    </xf>
    <xf numFmtId="0" fontId="0" fillId="6" borderId="6" xfId="0" applyFont="1" applyFill="1" applyBorder="1" applyAlignment="1" applyProtection="1">
      <alignment horizontal="center" vertical="center" wrapText="1"/>
    </xf>
    <xf numFmtId="0" fontId="0" fillId="6" borderId="53" xfId="0" applyFont="1" applyFill="1" applyBorder="1" applyAlignment="1" applyProtection="1">
      <alignment horizontal="center" vertical="center" wrapText="1"/>
    </xf>
    <xf numFmtId="0" fontId="5" fillId="6" borderId="66" xfId="0" applyFont="1" applyFill="1" applyBorder="1" applyAlignment="1" applyProtection="1">
      <alignment horizontal="left" vertical="center"/>
    </xf>
    <xf numFmtId="0" fontId="0" fillId="6" borderId="8" xfId="0" applyFont="1" applyFill="1" applyBorder="1" applyAlignment="1" applyProtection="1">
      <alignment horizontal="center" vertical="center"/>
    </xf>
    <xf numFmtId="0" fontId="0" fillId="6" borderId="8" xfId="0" applyFont="1" applyFill="1" applyBorder="1" applyAlignment="1" applyProtection="1">
      <alignment horizontal="center"/>
    </xf>
    <xf numFmtId="0" fontId="0" fillId="6" borderId="9" xfId="0" applyFont="1" applyFill="1" applyBorder="1" applyAlignment="1" applyProtection="1">
      <alignment horizontal="center"/>
    </xf>
    <xf numFmtId="0" fontId="0" fillId="6" borderId="15" xfId="0" applyFill="1" applyBorder="1" applyAlignment="1" applyProtection="1">
      <alignment horizontal="center"/>
    </xf>
    <xf numFmtId="0" fontId="0" fillId="6" borderId="14" xfId="0" applyFill="1" applyBorder="1" applyAlignment="1" applyProtection="1">
      <alignment horizontal="center"/>
    </xf>
    <xf numFmtId="168" fontId="0" fillId="6" borderId="13" xfId="0" applyNumberFormat="1" applyFill="1" applyBorder="1" applyAlignment="1" applyProtection="1">
      <alignment horizontal="center"/>
    </xf>
    <xf numFmtId="168" fontId="0" fillId="6" borderId="15" xfId="0" applyNumberFormat="1" applyFill="1" applyBorder="1" applyAlignment="1" applyProtection="1">
      <alignment horizontal="center"/>
    </xf>
    <xf numFmtId="165" fontId="0" fillId="6" borderId="13" xfId="2" applyNumberFormat="1" applyFont="1" applyFill="1" applyBorder="1" applyAlignment="1" applyProtection="1">
      <alignment horizontal="center" vertical="center"/>
    </xf>
    <xf numFmtId="0" fontId="0" fillId="6" borderId="13" xfId="0" applyFill="1" applyBorder="1" applyAlignment="1" applyProtection="1">
      <alignment horizontal="center"/>
    </xf>
    <xf numFmtId="0" fontId="0" fillId="6" borderId="39" xfId="0" applyFill="1" applyBorder="1" applyAlignment="1" applyProtection="1">
      <alignment horizontal="center"/>
    </xf>
    <xf numFmtId="0" fontId="0" fillId="6" borderId="43" xfId="0" applyFill="1" applyBorder="1" applyAlignment="1" applyProtection="1">
      <alignment horizontal="center"/>
    </xf>
    <xf numFmtId="0" fontId="0" fillId="6" borderId="42" xfId="0" applyFill="1" applyBorder="1" applyAlignment="1" applyProtection="1">
      <alignment horizontal="center"/>
    </xf>
    <xf numFmtId="168" fontId="0" fillId="6" borderId="45" xfId="0" applyNumberFormat="1" applyFill="1" applyBorder="1" applyAlignment="1" applyProtection="1">
      <alignment horizontal="center"/>
    </xf>
    <xf numFmtId="168" fontId="0" fillId="6" borderId="43" xfId="0" applyNumberFormat="1" applyFill="1" applyBorder="1" applyAlignment="1" applyProtection="1">
      <alignment horizontal="center"/>
    </xf>
    <xf numFmtId="0" fontId="0" fillId="6" borderId="45" xfId="0" applyFill="1" applyBorder="1" applyAlignment="1" applyProtection="1">
      <alignment horizontal="center"/>
    </xf>
    <xf numFmtId="0" fontId="0" fillId="6" borderId="46" xfId="0" applyFill="1" applyBorder="1" applyAlignment="1" applyProtection="1">
      <alignment horizontal="center"/>
    </xf>
    <xf numFmtId="0" fontId="6" fillId="6" borderId="43" xfId="0" applyFont="1" applyFill="1" applyBorder="1" applyAlignment="1" applyProtection="1">
      <alignment horizontal="center"/>
    </xf>
    <xf numFmtId="0" fontId="0" fillId="6" borderId="23" xfId="0" applyFill="1" applyBorder="1" applyAlignment="1" applyProtection="1">
      <alignment horizontal="center"/>
    </xf>
    <xf numFmtId="0" fontId="0" fillId="6" borderId="47" xfId="0" applyFill="1" applyBorder="1" applyAlignment="1" applyProtection="1">
      <alignment horizontal="center"/>
    </xf>
    <xf numFmtId="165" fontId="0" fillId="6" borderId="23" xfId="2" applyNumberFormat="1" applyFont="1" applyFill="1" applyBorder="1" applyAlignment="1" applyProtection="1">
      <alignment horizontal="center" vertical="center"/>
    </xf>
    <xf numFmtId="168" fontId="0" fillId="6" borderId="25" xfId="0" applyNumberFormat="1" applyFill="1" applyBorder="1" applyAlignment="1" applyProtection="1">
      <alignment horizontal="center"/>
    </xf>
    <xf numFmtId="168" fontId="0" fillId="6" borderId="23" xfId="0" applyNumberFormat="1" applyFill="1" applyBorder="1" applyAlignment="1" applyProtection="1">
      <alignment horizontal="center"/>
    </xf>
    <xf numFmtId="165" fontId="0" fillId="6" borderId="25" xfId="2" applyNumberFormat="1" applyFont="1" applyFill="1" applyBorder="1" applyAlignment="1" applyProtection="1">
      <alignment horizontal="center" vertical="center"/>
    </xf>
    <xf numFmtId="0" fontId="0" fillId="6" borderId="25" xfId="0" applyFill="1" applyBorder="1" applyAlignment="1" applyProtection="1">
      <alignment horizontal="center"/>
    </xf>
    <xf numFmtId="0" fontId="0" fillId="6" borderId="49" xfId="0" applyFill="1" applyBorder="1" applyAlignment="1" applyProtection="1">
      <alignment horizontal="center"/>
    </xf>
    <xf numFmtId="0" fontId="0" fillId="6" borderId="58" xfId="0" applyFont="1" applyFill="1" applyBorder="1" applyAlignment="1" applyProtection="1">
      <alignment horizontal="center"/>
    </xf>
    <xf numFmtId="0" fontId="0" fillId="6" borderId="34" xfId="0" applyFill="1" applyBorder="1" applyAlignment="1" applyProtection="1">
      <alignment horizontal="center"/>
    </xf>
    <xf numFmtId="0" fontId="0" fillId="6" borderId="35" xfId="0" applyFill="1" applyBorder="1" applyAlignment="1" applyProtection="1">
      <alignment horizontal="center"/>
    </xf>
    <xf numFmtId="168" fontId="0" fillId="6" borderId="37" xfId="0" applyNumberFormat="1" applyFill="1" applyBorder="1" applyAlignment="1" applyProtection="1">
      <alignment horizontal="center"/>
    </xf>
    <xf numFmtId="168" fontId="0" fillId="6" borderId="35" xfId="0" applyNumberFormat="1" applyFill="1" applyBorder="1" applyAlignment="1" applyProtection="1">
      <alignment horizontal="center"/>
    </xf>
    <xf numFmtId="165" fontId="0" fillId="6" borderId="37" xfId="2" applyNumberFormat="1" applyFont="1" applyFill="1" applyBorder="1" applyAlignment="1" applyProtection="1">
      <alignment horizontal="center" vertical="center"/>
    </xf>
    <xf numFmtId="0" fontId="0" fillId="6" borderId="37" xfId="0" applyFill="1" applyBorder="1" applyAlignment="1" applyProtection="1">
      <alignment horizontal="center"/>
    </xf>
    <xf numFmtId="0" fontId="0" fillId="6" borderId="38" xfId="0" applyFill="1" applyBorder="1" applyAlignment="1" applyProtection="1">
      <alignment horizontal="center"/>
    </xf>
    <xf numFmtId="0" fontId="0" fillId="6" borderId="50" xfId="0" applyFont="1" applyFill="1" applyBorder="1" applyAlignment="1" applyProtection="1">
      <alignment horizontal="center"/>
    </xf>
    <xf numFmtId="0" fontId="0" fillId="7" borderId="15" xfId="0" applyFont="1" applyFill="1" applyBorder="1" applyAlignment="1" applyProtection="1">
      <alignment horizontal="center"/>
    </xf>
    <xf numFmtId="0" fontId="6" fillId="7" borderId="43" xfId="0" applyFont="1" applyFill="1" applyBorder="1" applyAlignment="1" applyProtection="1">
      <alignment horizontal="center"/>
    </xf>
    <xf numFmtId="0" fontId="0" fillId="7" borderId="23" xfId="0" applyFont="1" applyFill="1" applyBorder="1" applyAlignment="1" applyProtection="1">
      <alignment horizontal="center"/>
    </xf>
    <xf numFmtId="0" fontId="0" fillId="7" borderId="70" xfId="0" applyFont="1" applyFill="1" applyBorder="1" applyAlignment="1" applyProtection="1">
      <alignment horizontal="center"/>
    </xf>
    <xf numFmtId="0" fontId="0" fillId="7" borderId="50" xfId="0" applyFont="1" applyFill="1" applyBorder="1" applyAlignment="1" applyProtection="1">
      <alignment horizontal="center"/>
    </xf>
    <xf numFmtId="0" fontId="0" fillId="7" borderId="18" xfId="0" applyFont="1" applyFill="1" applyBorder="1" applyAlignment="1" applyProtection="1">
      <alignment horizontal="center"/>
    </xf>
    <xf numFmtId="0" fontId="0" fillId="7" borderId="34" xfId="0" applyFill="1" applyBorder="1" applyAlignment="1" applyProtection="1">
      <alignment horizontal="center"/>
    </xf>
    <xf numFmtId="0" fontId="0" fillId="7" borderId="58" xfId="0" applyFont="1" applyFill="1" applyBorder="1" applyAlignment="1" applyProtection="1">
      <alignment horizontal="center"/>
    </xf>
    <xf numFmtId="165" fontId="0" fillId="7" borderId="35" xfId="2" applyNumberFormat="1" applyFont="1" applyFill="1" applyBorder="1" applyAlignment="1" applyProtection="1">
      <alignment horizontal="center" vertical="center"/>
    </xf>
    <xf numFmtId="168" fontId="0" fillId="7" borderId="37" xfId="0" applyNumberFormat="1" applyFill="1" applyBorder="1" applyAlignment="1" applyProtection="1">
      <alignment horizontal="center"/>
    </xf>
    <xf numFmtId="168" fontId="0" fillId="7" borderId="35" xfId="0" applyNumberFormat="1" applyFill="1" applyBorder="1" applyAlignment="1" applyProtection="1">
      <alignment horizontal="center"/>
    </xf>
    <xf numFmtId="165" fontId="0" fillId="7" borderId="37" xfId="2" applyNumberFormat="1" applyFont="1" applyFill="1" applyBorder="1" applyAlignment="1" applyProtection="1">
      <alignment horizontal="center" vertical="center"/>
    </xf>
    <xf numFmtId="0" fontId="0" fillId="7" borderId="37" xfId="0" applyFill="1" applyBorder="1" applyAlignment="1" applyProtection="1">
      <alignment horizontal="center"/>
    </xf>
    <xf numFmtId="0" fontId="0" fillId="7" borderId="38" xfId="0" applyFill="1" applyBorder="1" applyAlignment="1" applyProtection="1">
      <alignment horizontal="center"/>
    </xf>
    <xf numFmtId="168" fontId="0" fillId="7" borderId="22" xfId="0" applyNumberFormat="1" applyFill="1" applyBorder="1" applyAlignment="1" applyProtection="1">
      <alignment horizontal="center"/>
    </xf>
    <xf numFmtId="0" fontId="0" fillId="7" borderId="58" xfId="0" applyFill="1" applyBorder="1" applyAlignment="1" applyProtection="1">
      <alignment horizontal="center"/>
    </xf>
    <xf numFmtId="0" fontId="0" fillId="7" borderId="44" xfId="0" applyFont="1" applyFill="1" applyBorder="1" applyAlignment="1" applyProtection="1">
      <alignment horizontal="center"/>
    </xf>
    <xf numFmtId="165" fontId="0" fillId="7" borderId="71" xfId="2" applyNumberFormat="1" applyFont="1" applyFill="1" applyBorder="1" applyAlignment="1" applyProtection="1">
      <alignment horizontal="center" vertical="center"/>
    </xf>
    <xf numFmtId="0" fontId="0" fillId="7" borderId="37" xfId="0" applyFont="1" applyFill="1" applyBorder="1" applyAlignment="1" applyProtection="1">
      <alignment horizontal="center"/>
    </xf>
    <xf numFmtId="0" fontId="0" fillId="7" borderId="57" xfId="0" applyFont="1" applyFill="1" applyBorder="1" applyAlignment="1" applyProtection="1">
      <alignment horizontal="center"/>
    </xf>
    <xf numFmtId="0" fontId="0" fillId="7" borderId="40" xfId="0" applyFont="1" applyFill="1" applyBorder="1" applyAlignment="1" applyProtection="1">
      <alignment horizontal="center"/>
    </xf>
    <xf numFmtId="0" fontId="0" fillId="0" borderId="36" xfId="0" applyFont="1" applyBorder="1" applyAlignment="1" applyProtection="1">
      <alignment horizontal="center"/>
    </xf>
    <xf numFmtId="0" fontId="0" fillId="0" borderId="44" xfId="0" applyFont="1" applyBorder="1" applyAlignment="1" applyProtection="1">
      <alignment horizontal="center"/>
    </xf>
    <xf numFmtId="0" fontId="0" fillId="0" borderId="48" xfId="0" applyFont="1" applyBorder="1" applyAlignment="1" applyProtection="1">
      <alignment horizontal="center"/>
    </xf>
    <xf numFmtId="0" fontId="0" fillId="6" borderId="57" xfId="0" applyFill="1" applyBorder="1" applyAlignment="1" applyProtection="1">
      <alignment horizontal="center"/>
    </xf>
    <xf numFmtId="0" fontId="0" fillId="6" borderId="61" xfId="0" applyFill="1" applyBorder="1" applyAlignment="1" applyProtection="1">
      <alignment horizontal="center"/>
    </xf>
    <xf numFmtId="0" fontId="0" fillId="0" borderId="40" xfId="0" applyFont="1" applyBorder="1" applyAlignment="1" applyProtection="1">
      <alignment horizontal="center"/>
    </xf>
    <xf numFmtId="0" fontId="0" fillId="0" borderId="23" xfId="0" applyFont="1" applyBorder="1" applyAlignment="1" applyProtection="1">
      <alignment horizontal="center"/>
    </xf>
    <xf numFmtId="0" fontId="0" fillId="7" borderId="61" xfId="0" applyFill="1" applyBorder="1" applyAlignment="1" applyProtection="1">
      <alignment horizontal="center"/>
    </xf>
    <xf numFmtId="0" fontId="0" fillId="6" borderId="23" xfId="0" applyFill="1" applyBorder="1" applyAlignment="1" applyProtection="1">
      <alignment horizontal="center" vertical="center"/>
    </xf>
    <xf numFmtId="0" fontId="0" fillId="6" borderId="14" xfId="0" applyFont="1" applyFill="1" applyBorder="1" applyAlignment="1" applyProtection="1">
      <alignment horizontal="center" vertical="center" wrapText="1"/>
    </xf>
    <xf numFmtId="0" fontId="0" fillId="0" borderId="15" xfId="0" applyFont="1" applyBorder="1" applyAlignment="1" applyProtection="1">
      <alignment horizontal="center" vertical="center" wrapText="1"/>
    </xf>
    <xf numFmtId="0" fontId="0" fillId="0" borderId="13" xfId="0" applyFont="1" applyBorder="1" applyAlignment="1" applyProtection="1">
      <alignment horizontal="center" vertical="center" wrapText="1"/>
    </xf>
    <xf numFmtId="0" fontId="0" fillId="0" borderId="16" xfId="0" applyFont="1" applyBorder="1" applyAlignment="1" applyProtection="1">
      <alignment horizontal="center" vertical="center" wrapText="1"/>
    </xf>
    <xf numFmtId="0" fontId="5" fillId="0" borderId="5" xfId="0" applyFont="1" applyBorder="1" applyAlignment="1" applyProtection="1">
      <alignment horizontal="center" vertical="top"/>
    </xf>
    <xf numFmtId="0" fontId="5" fillId="7" borderId="2" xfId="0" applyFont="1" applyFill="1" applyBorder="1" applyAlignment="1" applyProtection="1">
      <alignment horizontal="center" vertical="top"/>
    </xf>
    <xf numFmtId="0" fontId="5" fillId="0" borderId="1" xfId="0" applyFont="1" applyBorder="1" applyAlignment="1" applyProtection="1">
      <alignment horizontal="center" vertical="top"/>
    </xf>
    <xf numFmtId="0" fontId="0" fillId="0" borderId="51" xfId="0" applyBorder="1" applyAlignment="1" applyProtection="1">
      <alignment horizontal="center" vertical="top"/>
    </xf>
    <xf numFmtId="0" fontId="0" fillId="0" borderId="59" xfId="0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center" vertical="top"/>
    </xf>
    <xf numFmtId="0" fontId="5" fillId="0" borderId="2" xfId="0" applyFont="1" applyBorder="1" applyAlignment="1" applyProtection="1">
      <alignment horizontal="center" vertical="top"/>
    </xf>
    <xf numFmtId="0" fontId="5" fillId="0" borderId="31" xfId="0" applyFont="1" applyBorder="1" applyAlignment="1" applyProtection="1">
      <alignment horizontal="center" vertical="center"/>
    </xf>
    <xf numFmtId="0" fontId="5" fillId="7" borderId="31" xfId="0" applyFont="1" applyFill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/>
    </xf>
    <xf numFmtId="0" fontId="2" fillId="6" borderId="2" xfId="0" applyFont="1" applyFill="1" applyBorder="1" applyAlignment="1" applyProtection="1">
      <alignment horizontal="center" vertical="center"/>
    </xf>
    <xf numFmtId="0" fontId="2" fillId="6" borderId="31" xfId="0" applyFont="1" applyFill="1" applyBorder="1" applyAlignment="1" applyProtection="1">
      <alignment horizontal="center" vertical="center"/>
    </xf>
    <xf numFmtId="0" fontId="0" fillId="6" borderId="7" xfId="0" applyFont="1" applyFill="1" applyBorder="1" applyAlignment="1" applyProtection="1">
      <alignment horizontal="center" vertical="center" wrapText="1"/>
    </xf>
    <xf numFmtId="0" fontId="0" fillId="6" borderId="8" xfId="0" applyFont="1" applyFill="1" applyBorder="1" applyAlignment="1" applyProtection="1">
      <alignment horizontal="center" vertical="center" wrapText="1"/>
    </xf>
    <xf numFmtId="0" fontId="0" fillId="6" borderId="9" xfId="0" applyFont="1" applyFill="1" applyBorder="1" applyAlignment="1" applyProtection="1">
      <alignment horizontal="center" vertical="center" wrapText="1"/>
    </xf>
    <xf numFmtId="0" fontId="0" fillId="6" borderId="69" xfId="0" applyFont="1" applyFill="1" applyBorder="1" applyAlignment="1" applyProtection="1">
      <alignment horizontal="center" vertical="center" wrapText="1"/>
    </xf>
    <xf numFmtId="0" fontId="0" fillId="6" borderId="10" xfId="0" applyFont="1" applyFill="1" applyBorder="1" applyAlignment="1" applyProtection="1">
      <alignment horizontal="center" vertical="center" wrapText="1"/>
    </xf>
    <xf numFmtId="0" fontId="0" fillId="6" borderId="11" xfId="0" applyFont="1" applyFill="1" applyBorder="1" applyAlignment="1" applyProtection="1">
      <alignment horizontal="center" vertical="center" wrapText="1"/>
    </xf>
    <xf numFmtId="0" fontId="0" fillId="6" borderId="5" xfId="0" applyFont="1" applyFill="1" applyBorder="1" applyAlignment="1" applyProtection="1">
      <alignment horizontal="center" vertical="center" wrapText="1"/>
    </xf>
    <xf numFmtId="0" fontId="5" fillId="6" borderId="31" xfId="0" applyFont="1" applyFill="1" applyBorder="1" applyAlignment="1" applyProtection="1">
      <alignment horizontal="center" vertical="center"/>
    </xf>
    <xf numFmtId="0" fontId="5" fillId="6" borderId="4" xfId="0" applyFont="1" applyFill="1" applyBorder="1" applyAlignment="1" applyProtection="1">
      <alignment horizontal="center" vertical="center"/>
    </xf>
    <xf numFmtId="0" fontId="5" fillId="7" borderId="4" xfId="0" applyFont="1" applyFill="1" applyBorder="1" applyAlignment="1" applyProtection="1">
      <alignment horizontal="center" vertical="center"/>
    </xf>
    <xf numFmtId="0" fontId="1" fillId="6" borderId="0" xfId="0" applyFont="1" applyFill="1" applyBorder="1" applyAlignment="1" applyProtection="1">
      <alignment horizontal="center"/>
    </xf>
    <xf numFmtId="0" fontId="5" fillId="6" borderId="14" xfId="0" applyFont="1" applyFill="1" applyBorder="1" applyAlignment="1" applyProtection="1">
      <alignment horizontal="center" vertical="center"/>
    </xf>
    <xf numFmtId="0" fontId="5" fillId="6" borderId="27" xfId="0" applyFont="1" applyFill="1" applyBorder="1" applyAlignment="1" applyProtection="1">
      <alignment horizontal="center" vertical="center"/>
    </xf>
    <xf numFmtId="0" fontId="5" fillId="6" borderId="29" xfId="0" applyFont="1" applyFill="1" applyBorder="1" applyAlignment="1" applyProtection="1">
      <alignment horizontal="center" vertical="center"/>
    </xf>
    <xf numFmtId="0" fontId="5" fillId="0" borderId="36" xfId="0" applyFont="1" applyBorder="1" applyAlignment="1" applyProtection="1">
      <alignment horizontal="center" vertical="center"/>
    </xf>
    <xf numFmtId="0" fontId="5" fillId="0" borderId="37" xfId="0" applyFont="1" applyBorder="1" applyAlignment="1" applyProtection="1">
      <alignment horizontal="center" vertical="center"/>
    </xf>
    <xf numFmtId="0" fontId="5" fillId="7" borderId="27" xfId="0" applyFont="1" applyFill="1" applyBorder="1" applyAlignment="1" applyProtection="1">
      <alignment horizontal="center" vertical="center"/>
    </xf>
    <xf numFmtId="0" fontId="5" fillId="7" borderId="28" xfId="0" applyFont="1" applyFill="1" applyBorder="1" applyAlignment="1" applyProtection="1">
      <alignment horizontal="center" vertical="center"/>
    </xf>
    <xf numFmtId="0" fontId="5" fillId="7" borderId="29" xfId="0" applyFont="1" applyFill="1" applyBorder="1" applyAlignment="1" applyProtection="1">
      <alignment horizontal="center" vertical="center"/>
    </xf>
    <xf numFmtId="0" fontId="5" fillId="7" borderId="61" xfId="0" applyFont="1" applyFill="1" applyBorder="1" applyAlignment="1" applyProtection="1">
      <alignment horizontal="center" vertical="center"/>
    </xf>
    <xf numFmtId="0" fontId="5" fillId="7" borderId="63" xfId="0" applyFont="1" applyFill="1" applyBorder="1" applyAlignment="1" applyProtection="1">
      <alignment horizontal="center" vertical="center"/>
    </xf>
    <xf numFmtId="0" fontId="5" fillId="0" borderId="29" xfId="0" applyFont="1" applyBorder="1" applyAlignment="1" applyProtection="1">
      <alignment horizontal="center" vertical="center"/>
    </xf>
    <xf numFmtId="0" fontId="5" fillId="6" borderId="62" xfId="0" applyFont="1" applyFill="1" applyBorder="1" applyAlignment="1" applyProtection="1">
      <alignment horizontal="center" vertical="center"/>
    </xf>
    <xf numFmtId="0" fontId="5" fillId="6" borderId="61" xfId="0" applyFont="1" applyFill="1" applyBorder="1" applyAlignment="1" applyProtection="1">
      <alignment horizontal="center" vertical="center"/>
    </xf>
    <xf numFmtId="0" fontId="5" fillId="6" borderId="26" xfId="0" applyFont="1" applyFill="1" applyBorder="1" applyAlignment="1" applyProtection="1">
      <alignment horizontal="center" vertical="center"/>
    </xf>
    <xf numFmtId="0" fontId="8" fillId="0" borderId="61" xfId="0" applyFont="1" applyBorder="1" applyAlignment="1" applyProtection="1">
      <alignment horizontal="center" vertical="center" wrapText="1"/>
    </xf>
    <xf numFmtId="0" fontId="5" fillId="6" borderId="63" xfId="0" applyFont="1" applyFill="1" applyBorder="1" applyAlignment="1" applyProtection="1">
      <alignment horizontal="center" vertical="center"/>
    </xf>
    <xf numFmtId="0" fontId="5" fillId="7" borderId="26" xfId="0" applyFont="1" applyFill="1" applyBorder="1" applyAlignment="1" applyProtection="1">
      <alignment horizontal="center" vertical="center"/>
    </xf>
    <xf numFmtId="0" fontId="8" fillId="7" borderId="27" xfId="0" applyFont="1" applyFill="1" applyBorder="1" applyAlignment="1" applyProtection="1">
      <alignment horizontal="center" vertical="center" wrapText="1"/>
    </xf>
    <xf numFmtId="0" fontId="8" fillId="7" borderId="8" xfId="0" applyFont="1" applyFill="1" applyBorder="1" applyAlignment="1" applyProtection="1">
      <alignment horizontal="center" vertical="center" wrapText="1"/>
    </xf>
    <xf numFmtId="0" fontId="5" fillId="7" borderId="9" xfId="0" applyFont="1" applyFill="1" applyBorder="1" applyAlignment="1" applyProtection="1">
      <alignment horizontal="center" vertical="center"/>
    </xf>
    <xf numFmtId="0" fontId="5" fillId="7" borderId="8" xfId="0" applyFont="1" applyFill="1" applyBorder="1" applyAlignment="1" applyProtection="1">
      <alignment horizontal="center" vertical="center"/>
    </xf>
    <xf numFmtId="0" fontId="5" fillId="7" borderId="43" xfId="0" applyFont="1" applyFill="1" applyBorder="1" applyAlignment="1" applyProtection="1">
      <alignment horizontal="center" vertical="center"/>
    </xf>
    <xf numFmtId="0" fontId="5" fillId="7" borderId="15" xfId="0" applyFont="1" applyFill="1" applyBorder="1" applyAlignment="1" applyProtection="1">
      <alignment horizontal="center" vertical="center"/>
    </xf>
    <xf numFmtId="0" fontId="5" fillId="7" borderId="13" xfId="0" applyFont="1" applyFill="1" applyBorder="1" applyAlignment="1" applyProtection="1">
      <alignment horizontal="center" vertical="center"/>
    </xf>
    <xf numFmtId="0" fontId="5" fillId="6" borderId="23" xfId="0" applyFont="1" applyFill="1" applyBorder="1" applyAlignment="1" applyProtection="1">
      <alignment horizontal="center" vertical="center"/>
    </xf>
    <xf numFmtId="0" fontId="5" fillId="6" borderId="25" xfId="0" applyFont="1" applyFill="1" applyBorder="1" applyAlignment="1" applyProtection="1">
      <alignment horizontal="center" vertical="center"/>
    </xf>
    <xf numFmtId="0" fontId="5" fillId="6" borderId="10" xfId="0" applyFont="1" applyFill="1" applyBorder="1" applyAlignment="1" applyProtection="1">
      <alignment horizontal="left" vertical="center"/>
    </xf>
    <xf numFmtId="0" fontId="5" fillId="6" borderId="69" xfId="0" applyFont="1" applyFill="1" applyBorder="1" applyAlignment="1" applyProtection="1">
      <alignment horizontal="left" vertical="center"/>
    </xf>
    <xf numFmtId="0" fontId="5" fillId="6" borderId="73" xfId="0" applyFont="1" applyFill="1" applyBorder="1" applyAlignment="1" applyProtection="1">
      <alignment horizontal="left" vertical="center"/>
    </xf>
    <xf numFmtId="3" fontId="0" fillId="6" borderId="46" xfId="0" applyNumberFormat="1" applyFont="1" applyFill="1" applyBorder="1" applyAlignment="1" applyProtection="1">
      <alignment horizontal="center" vertical="center"/>
    </xf>
    <xf numFmtId="3" fontId="0" fillId="9" borderId="46" xfId="0" applyNumberFormat="1" applyFont="1" applyFill="1" applyBorder="1" applyAlignment="1" applyProtection="1">
      <alignment horizontal="center" vertical="center"/>
    </xf>
    <xf numFmtId="3" fontId="5" fillId="6" borderId="74" xfId="0" applyNumberFormat="1" applyFont="1" applyFill="1" applyBorder="1" applyAlignment="1" applyProtection="1">
      <alignment horizontal="center" vertical="center"/>
    </xf>
    <xf numFmtId="3" fontId="0" fillId="6" borderId="15" xfId="0" applyNumberFormat="1" applyFont="1" applyFill="1" applyBorder="1" applyAlignment="1" applyProtection="1">
      <alignment horizontal="center" vertical="center"/>
    </xf>
    <xf numFmtId="3" fontId="5" fillId="9" borderId="75" xfId="0" applyNumberFormat="1" applyFont="1" applyFill="1" applyBorder="1" applyAlignment="1" applyProtection="1">
      <alignment horizontal="center" vertical="center"/>
    </xf>
    <xf numFmtId="3" fontId="5" fillId="6" borderId="75" xfId="0" applyNumberFormat="1" applyFont="1" applyFill="1" applyBorder="1" applyAlignment="1" applyProtection="1">
      <alignment horizontal="center" vertical="center"/>
    </xf>
    <xf numFmtId="3" fontId="5" fillId="9" borderId="76" xfId="0" applyNumberFormat="1" applyFont="1" applyFill="1" applyBorder="1" applyAlignment="1" applyProtection="1">
      <alignment horizontal="center" vertical="center"/>
    </xf>
    <xf numFmtId="165" fontId="0" fillId="9" borderId="23" xfId="2" applyNumberFormat="1" applyFont="1" applyFill="1" applyBorder="1" applyAlignment="1" applyProtection="1">
      <alignment horizontal="center" vertical="center"/>
    </xf>
    <xf numFmtId="3" fontId="0" fillId="9" borderId="23" xfId="0" applyNumberFormat="1" applyFont="1" applyFill="1" applyBorder="1" applyAlignment="1" applyProtection="1">
      <alignment horizontal="center" vertical="center"/>
    </xf>
    <xf numFmtId="165" fontId="0" fillId="9" borderId="25" xfId="2" applyNumberFormat="1" applyFont="1" applyFill="1" applyBorder="1" applyAlignment="1" applyProtection="1">
      <alignment horizontal="center" vertical="center"/>
    </xf>
    <xf numFmtId="3" fontId="0" fillId="6" borderId="14" xfId="0" applyNumberFormat="1" applyFont="1" applyFill="1" applyBorder="1" applyAlignment="1" applyProtection="1">
      <alignment horizontal="center" vertical="center"/>
    </xf>
    <xf numFmtId="3" fontId="0" fillId="6" borderId="42" xfId="0" applyNumberFormat="1" applyFont="1" applyFill="1" applyBorder="1" applyAlignment="1" applyProtection="1">
      <alignment horizontal="center" vertical="center"/>
    </xf>
    <xf numFmtId="3" fontId="0" fillId="9" borderId="47" xfId="0" applyNumberFormat="1" applyFont="1" applyFill="1" applyBorder="1" applyAlignment="1" applyProtection="1">
      <alignment horizontal="center" vertical="center"/>
    </xf>
    <xf numFmtId="168" fontId="0" fillId="0" borderId="35" xfId="0" applyNumberFormat="1" applyBorder="1" applyAlignment="1" applyProtection="1">
      <alignment horizontal="center"/>
    </xf>
    <xf numFmtId="168" fontId="0" fillId="0" borderId="37" xfId="0" applyNumberFormat="1" applyBorder="1" applyAlignment="1" applyProtection="1">
      <alignment horizontal="center"/>
    </xf>
    <xf numFmtId="168" fontId="0" fillId="6" borderId="15" xfId="0" applyNumberFormat="1" applyFont="1" applyFill="1" applyBorder="1" applyAlignment="1" applyProtection="1">
      <alignment horizontal="center" vertical="center"/>
    </xf>
    <xf numFmtId="168" fontId="0" fillId="6" borderId="13" xfId="0" applyNumberFormat="1" applyFont="1" applyFill="1" applyBorder="1" applyAlignment="1" applyProtection="1">
      <alignment horizontal="center" vertical="center"/>
    </xf>
    <xf numFmtId="168" fontId="0" fillId="9" borderId="45" xfId="0" applyNumberFormat="1" applyFont="1" applyFill="1" applyBorder="1" applyAlignment="1" applyProtection="1">
      <alignment horizontal="center" vertical="center"/>
    </xf>
    <xf numFmtId="168" fontId="0" fillId="6" borderId="45" xfId="0" applyNumberFormat="1" applyFont="1" applyFill="1" applyBorder="1" applyAlignment="1" applyProtection="1">
      <alignment horizontal="center" vertical="center"/>
    </xf>
    <xf numFmtId="168" fontId="0" fillId="9" borderId="23" xfId="0" applyNumberFormat="1" applyFont="1" applyFill="1" applyBorder="1" applyAlignment="1" applyProtection="1">
      <alignment horizontal="center" vertical="center"/>
    </xf>
    <xf numFmtId="168" fontId="0" fillId="9" borderId="25" xfId="0" applyNumberFormat="1" applyFont="1" applyFill="1" applyBorder="1" applyAlignment="1" applyProtection="1">
      <alignment horizontal="center" vertical="center"/>
    </xf>
    <xf numFmtId="3" fontId="5" fillId="6" borderId="14" xfId="0" applyNumberFormat="1" applyFont="1" applyFill="1" applyBorder="1" applyAlignment="1" applyProtection="1">
      <alignment horizontal="center" vertical="center"/>
    </xf>
    <xf numFmtId="3" fontId="0" fillId="6" borderId="38" xfId="0" applyNumberFormat="1" applyFont="1" applyFill="1" applyBorder="1" applyAlignment="1" applyProtection="1">
      <alignment horizontal="center" vertical="center"/>
    </xf>
    <xf numFmtId="3" fontId="0" fillId="6" borderId="35" xfId="0" applyNumberFormat="1" applyFont="1" applyFill="1" applyBorder="1" applyAlignment="1" applyProtection="1">
      <alignment horizontal="center" vertical="center"/>
    </xf>
    <xf numFmtId="168" fontId="0" fillId="6" borderId="37" xfId="2" applyNumberFormat="1" applyFont="1" applyFill="1" applyBorder="1" applyAlignment="1" applyProtection="1">
      <alignment horizontal="center" vertical="center"/>
    </xf>
    <xf numFmtId="3" fontId="4" fillId="8" borderId="26" xfId="1" applyNumberFormat="1" applyFont="1" applyFill="1" applyBorder="1" applyAlignment="1" applyProtection="1">
      <alignment horizontal="center" vertical="center" wrapText="1"/>
    </xf>
    <xf numFmtId="165" fontId="4" fillId="8" borderId="29" xfId="2" applyNumberFormat="1" applyFont="1" applyFill="1" applyBorder="1" applyAlignment="1" applyProtection="1">
      <alignment horizontal="center" vertical="center"/>
    </xf>
    <xf numFmtId="0" fontId="0" fillId="0" borderId="21" xfId="0" applyFont="1" applyBorder="1" applyAlignment="1" applyProtection="1">
      <alignment horizontal="center" vertical="center" wrapText="1"/>
    </xf>
    <xf numFmtId="0" fontId="0" fillId="0" borderId="22" xfId="0" applyFont="1" applyBorder="1" applyAlignment="1" applyProtection="1">
      <alignment horizontal="center" vertical="center" wrapText="1"/>
    </xf>
    <xf numFmtId="168" fontId="4" fillId="8" borderId="29" xfId="0" applyNumberFormat="1" applyFont="1" applyFill="1" applyBorder="1" applyAlignment="1" applyProtection="1">
      <alignment horizontal="center" vertical="center"/>
    </xf>
    <xf numFmtId="168" fontId="0" fillId="9" borderId="21" xfId="2" applyNumberFormat="1" applyFont="1" applyFill="1" applyBorder="1" applyAlignment="1" applyProtection="1">
      <alignment horizontal="center" vertical="center"/>
    </xf>
    <xf numFmtId="0" fontId="0" fillId="7" borderId="31" xfId="0" applyFill="1" applyBorder="1" applyAlignment="1" applyProtection="1">
      <alignment horizontal="center"/>
    </xf>
    <xf numFmtId="168" fontId="0" fillId="7" borderId="27" xfId="0" applyNumberFormat="1" applyFill="1" applyBorder="1" applyAlignment="1" applyProtection="1">
      <alignment horizontal="center"/>
    </xf>
    <xf numFmtId="168" fontId="0" fillId="7" borderId="29" xfId="0" applyNumberFormat="1" applyFill="1" applyBorder="1" applyAlignment="1" applyProtection="1">
      <alignment horizontal="center"/>
    </xf>
    <xf numFmtId="0" fontId="0" fillId="6" borderId="5" xfId="0" applyFont="1" applyFill="1" applyBorder="1" applyAlignment="1" applyProtection="1"/>
    <xf numFmtId="0" fontId="0" fillId="7" borderId="69" xfId="0" applyFont="1" applyFill="1" applyBorder="1" applyAlignment="1" applyProtection="1">
      <alignment wrapText="1"/>
    </xf>
    <xf numFmtId="0" fontId="0" fillId="7" borderId="73" xfId="0" applyFont="1" applyFill="1" applyBorder="1" applyAlignment="1" applyProtection="1">
      <alignment wrapText="1"/>
    </xf>
    <xf numFmtId="168" fontId="0" fillId="7" borderId="70" xfId="0" applyNumberFormat="1" applyFill="1" applyBorder="1" applyAlignment="1" applyProtection="1">
      <alignment horizontal="center"/>
    </xf>
    <xf numFmtId="168" fontId="0" fillId="7" borderId="18" xfId="0" applyNumberFormat="1" applyFill="1" applyBorder="1" applyAlignment="1" applyProtection="1">
      <alignment horizontal="center"/>
    </xf>
    <xf numFmtId="0" fontId="0" fillId="7" borderId="77" xfId="0" applyFill="1" applyBorder="1" applyAlignment="1" applyProtection="1">
      <alignment horizontal="center"/>
    </xf>
    <xf numFmtId="168" fontId="0" fillId="7" borderId="78" xfId="0" applyNumberFormat="1" applyFill="1" applyBorder="1" applyAlignment="1" applyProtection="1">
      <alignment horizontal="center"/>
    </xf>
    <xf numFmtId="0" fontId="0" fillId="7" borderId="78" xfId="0" applyFill="1" applyBorder="1" applyAlignment="1" applyProtection="1">
      <alignment horizontal="center"/>
    </xf>
    <xf numFmtId="168" fontId="0" fillId="7" borderId="79" xfId="0" applyNumberFormat="1" applyFill="1" applyBorder="1" applyAlignment="1" applyProtection="1">
      <alignment horizontal="center"/>
    </xf>
    <xf numFmtId="0" fontId="0" fillId="7" borderId="80" xfId="0" applyFill="1" applyBorder="1" applyAlignment="1" applyProtection="1">
      <alignment horizontal="center"/>
    </xf>
    <xf numFmtId="168" fontId="0" fillId="7" borderId="81" xfId="0" applyNumberFormat="1" applyFill="1" applyBorder="1" applyAlignment="1" applyProtection="1">
      <alignment horizontal="center"/>
    </xf>
    <xf numFmtId="0" fontId="0" fillId="7" borderId="82" xfId="0" applyFill="1" applyBorder="1" applyAlignment="1" applyProtection="1">
      <alignment horizontal="center"/>
    </xf>
    <xf numFmtId="168" fontId="0" fillId="7" borderId="83" xfId="0" applyNumberFormat="1" applyFill="1" applyBorder="1" applyAlignment="1" applyProtection="1">
      <alignment horizontal="center"/>
    </xf>
    <xf numFmtId="0" fontId="0" fillId="7" borderId="83" xfId="0" applyFill="1" applyBorder="1" applyAlignment="1" applyProtection="1">
      <alignment horizontal="center"/>
    </xf>
    <xf numFmtId="168" fontId="0" fillId="7" borderId="84" xfId="0" applyNumberFormat="1" applyFill="1" applyBorder="1" applyAlignment="1" applyProtection="1">
      <alignment horizontal="center"/>
    </xf>
    <xf numFmtId="164" fontId="0" fillId="12" borderId="45" xfId="2" applyFont="1" applyFill="1" applyBorder="1" applyAlignment="1" applyProtection="1">
      <alignment horizontal="center"/>
    </xf>
    <xf numFmtId="164" fontId="0" fillId="13" borderId="45" xfId="2" applyFont="1" applyFill="1" applyBorder="1" applyAlignment="1" applyProtection="1">
      <alignment horizontal="center"/>
    </xf>
    <xf numFmtId="164" fontId="0" fillId="12" borderId="13" xfId="2" applyFont="1" applyFill="1" applyBorder="1" applyAlignment="1" applyProtection="1">
      <alignment horizontal="center"/>
    </xf>
    <xf numFmtId="0" fontId="0" fillId="11" borderId="85" xfId="0" applyFill="1" applyBorder="1" applyAlignment="1" applyProtection="1"/>
    <xf numFmtId="0" fontId="0" fillId="11" borderId="71" xfId="0" applyFill="1" applyBorder="1" applyAlignment="1" applyProtection="1"/>
    <xf numFmtId="0" fontId="0" fillId="11" borderId="72" xfId="0" applyFill="1" applyBorder="1" applyAlignment="1" applyProtection="1"/>
    <xf numFmtId="0" fontId="0" fillId="11" borderId="86" xfId="0" applyFill="1" applyBorder="1" applyAlignment="1" applyProtection="1"/>
    <xf numFmtId="0" fontId="0" fillId="11" borderId="60" xfId="0" applyFill="1" applyBorder="1" applyAlignment="1" applyProtection="1"/>
    <xf numFmtId="0" fontId="0" fillId="11" borderId="61" xfId="0" applyFill="1" applyBorder="1" applyAlignment="1" applyProtection="1"/>
    <xf numFmtId="0" fontId="0" fillId="11" borderId="63" xfId="0" applyFill="1" applyBorder="1" applyAlignment="1" applyProtection="1"/>
    <xf numFmtId="3" fontId="0" fillId="6" borderId="13" xfId="0" applyNumberFormat="1" applyFill="1" applyBorder="1" applyAlignment="1" applyProtection="1">
      <alignment horizontal="center" vertical="center"/>
    </xf>
    <xf numFmtId="3" fontId="0" fillId="9" borderId="45" xfId="0" applyNumberFormat="1" applyFill="1" applyBorder="1" applyAlignment="1" applyProtection="1">
      <alignment horizontal="center" vertical="center"/>
    </xf>
    <xf numFmtId="3" fontId="0" fillId="6" borderId="45" xfId="0" applyNumberFormat="1" applyFill="1" applyBorder="1" applyAlignment="1" applyProtection="1">
      <alignment horizontal="center" vertical="center"/>
    </xf>
    <xf numFmtId="3" fontId="0" fillId="9" borderId="25" xfId="0" applyNumberFormat="1" applyFill="1" applyBorder="1" applyAlignment="1" applyProtection="1">
      <alignment horizontal="center" vertical="center"/>
    </xf>
    <xf numFmtId="0" fontId="0" fillId="11" borderId="64" xfId="0" applyFill="1" applyBorder="1" applyAlignment="1" applyProtection="1"/>
    <xf numFmtId="0" fontId="0" fillId="0" borderId="13" xfId="0" applyFont="1" applyBorder="1" applyAlignment="1" applyProtection="1">
      <alignment horizontal="center"/>
    </xf>
    <xf numFmtId="0" fontId="0" fillId="0" borderId="45" xfId="0" applyFont="1" applyBorder="1" applyAlignment="1" applyProtection="1">
      <alignment horizontal="center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5E0B4"/>
      <rgbColor rgb="FF808080"/>
      <rgbColor rgb="FF5B9BD5"/>
      <rgbColor rgb="FF7030A0"/>
      <rgbColor rgb="FFE7E6E6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6E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R4319"/>
  <sheetViews>
    <sheetView showGridLines="0" topLeftCell="C1" zoomScale="74" zoomScaleNormal="74" workbookViewId="0">
      <pane ySplit="5" topLeftCell="A4101" activePane="bottomLeft" state="frozen"/>
      <selection activeCell="T1" sqref="T1"/>
      <selection pane="bottomLeft" activeCell="L4204" sqref="L4204"/>
    </sheetView>
  </sheetViews>
  <sheetFormatPr baseColWidth="10" defaultColWidth="10.7109375" defaultRowHeight="15" x14ac:dyDescent="0.25"/>
  <cols>
    <col min="3" max="3" width="41.28515625" style="15" customWidth="1"/>
    <col min="4" max="8" width="19.85546875" style="15" customWidth="1"/>
    <col min="9" max="9" width="17.42578125" style="16" customWidth="1"/>
    <col min="10" max="10" width="15.140625" style="16" customWidth="1"/>
    <col min="11" max="11" width="17" style="17" customWidth="1"/>
    <col min="12" max="12" width="15.140625" style="16" customWidth="1"/>
    <col min="13" max="16" width="11.42578125" style="17" customWidth="1"/>
    <col min="17" max="18" width="12.85546875" style="17" customWidth="1"/>
    <col min="19" max="21" width="11.42578125" style="17" customWidth="1"/>
    <col min="22" max="33" width="10" style="16" customWidth="1"/>
  </cols>
  <sheetData>
    <row r="2" spans="1:44" ht="38.25" customHeight="1" x14ac:dyDescent="0.5">
      <c r="A2" s="14" t="s">
        <v>0</v>
      </c>
      <c r="B2" s="14"/>
      <c r="C2" s="14"/>
      <c r="D2" s="13" t="s">
        <v>1</v>
      </c>
      <c r="E2" s="13"/>
      <c r="F2" s="13"/>
      <c r="G2" s="13"/>
      <c r="H2" s="13"/>
      <c r="I2" s="13" t="s">
        <v>2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 t="s">
        <v>3</v>
      </c>
      <c r="AI2" s="13"/>
      <c r="AJ2" s="13"/>
      <c r="AK2" s="13"/>
      <c r="AL2" s="13"/>
      <c r="AM2" s="13"/>
      <c r="AN2" s="13"/>
      <c r="AO2" s="13"/>
      <c r="AP2" s="13"/>
      <c r="AQ2" s="13"/>
      <c r="AR2" s="13"/>
    </row>
    <row r="3" spans="1:44" ht="39" customHeight="1" x14ac:dyDescent="0.5">
      <c r="A3" s="14" t="s">
        <v>4</v>
      </c>
      <c r="B3" s="14"/>
      <c r="C3" s="14"/>
      <c r="D3" s="12" t="s">
        <v>5</v>
      </c>
      <c r="E3" s="12"/>
      <c r="F3" s="12"/>
      <c r="G3" s="12"/>
      <c r="H3" s="12"/>
      <c r="I3" s="11" t="s">
        <v>6</v>
      </c>
      <c r="J3" s="11"/>
      <c r="K3" s="11"/>
      <c r="L3" s="11"/>
      <c r="M3" s="10" t="s">
        <v>7</v>
      </c>
      <c r="N3" s="10"/>
      <c r="O3" s="10"/>
      <c r="P3" s="10"/>
      <c r="Q3" s="10"/>
      <c r="R3" s="10"/>
      <c r="S3" s="10"/>
      <c r="T3" s="10"/>
      <c r="U3" s="10"/>
      <c r="V3" s="9" t="s">
        <v>8</v>
      </c>
      <c r="W3" s="9"/>
      <c r="X3" s="9"/>
      <c r="Y3" s="9"/>
      <c r="Z3" s="9"/>
      <c r="AA3" s="9"/>
      <c r="AB3" s="8" t="s">
        <v>9</v>
      </c>
      <c r="AC3" s="8"/>
      <c r="AD3" s="8"/>
      <c r="AE3" s="8"/>
      <c r="AF3" s="8"/>
      <c r="AG3" s="8"/>
      <c r="AH3" s="7" t="s">
        <v>6</v>
      </c>
      <c r="AI3" s="7"/>
      <c r="AJ3" s="10" t="s">
        <v>10</v>
      </c>
      <c r="AK3" s="10"/>
      <c r="AL3" s="10"/>
      <c r="AM3" s="10"/>
      <c r="AN3" s="10"/>
      <c r="AO3" s="10"/>
      <c r="AP3" s="10"/>
      <c r="AQ3" s="10"/>
      <c r="AR3" s="10"/>
    </row>
    <row r="4" spans="1:44" ht="49.5" customHeight="1" x14ac:dyDescent="0.25">
      <c r="D4" s="6" t="s">
        <v>11</v>
      </c>
      <c r="E4" s="5" t="s">
        <v>12</v>
      </c>
      <c r="F4" s="5" t="s">
        <v>13</v>
      </c>
      <c r="G4" s="5" t="s">
        <v>14</v>
      </c>
      <c r="H4" s="4" t="s">
        <v>15</v>
      </c>
      <c r="I4" s="6" t="s">
        <v>11</v>
      </c>
      <c r="J4" s="5" t="s">
        <v>16</v>
      </c>
      <c r="K4" s="5" t="s">
        <v>14</v>
      </c>
      <c r="L4" s="5" t="s">
        <v>17</v>
      </c>
      <c r="M4" s="3" t="s">
        <v>18</v>
      </c>
      <c r="N4" s="3"/>
      <c r="O4" s="3"/>
      <c r="P4" s="3"/>
      <c r="Q4" s="2" t="s">
        <v>19</v>
      </c>
      <c r="R4" s="2"/>
      <c r="S4" s="1" t="s">
        <v>20</v>
      </c>
      <c r="T4" s="1"/>
      <c r="U4" s="1"/>
      <c r="V4" s="18">
        <v>3</v>
      </c>
      <c r="W4" s="19">
        <v>4</v>
      </c>
      <c r="X4" s="19">
        <v>5</v>
      </c>
      <c r="Y4" s="19">
        <v>6</v>
      </c>
      <c r="Z4" s="20">
        <v>7</v>
      </c>
      <c r="AA4" s="21">
        <v>8</v>
      </c>
      <c r="AB4" s="617" t="s">
        <v>21</v>
      </c>
      <c r="AC4" s="617"/>
      <c r="AD4" s="618" t="s">
        <v>22</v>
      </c>
      <c r="AE4" s="618"/>
      <c r="AF4" s="619" t="s">
        <v>23</v>
      </c>
      <c r="AG4" s="619"/>
      <c r="AH4" s="620" t="s">
        <v>11</v>
      </c>
      <c r="AI4" s="5" t="s">
        <v>14</v>
      </c>
      <c r="AJ4" s="2" t="s">
        <v>18</v>
      </c>
      <c r="AK4" s="2"/>
      <c r="AL4" s="2"/>
      <c r="AM4" s="2"/>
      <c r="AN4" s="2" t="s">
        <v>19</v>
      </c>
      <c r="AO4" s="2"/>
      <c r="AP4" s="2" t="s">
        <v>20</v>
      </c>
      <c r="AQ4" s="2"/>
      <c r="AR4" s="2"/>
    </row>
    <row r="5" spans="1:44" ht="39" customHeight="1" x14ac:dyDescent="0.25">
      <c r="D5" s="6"/>
      <c r="E5" s="5"/>
      <c r="F5" s="5"/>
      <c r="G5" s="5"/>
      <c r="H5" s="4"/>
      <c r="I5" s="6"/>
      <c r="J5" s="5"/>
      <c r="K5" s="5"/>
      <c r="L5" s="5"/>
      <c r="M5" s="23" t="s">
        <v>24</v>
      </c>
      <c r="N5" s="24" t="s">
        <v>25</v>
      </c>
      <c r="O5" s="24" t="s">
        <v>26</v>
      </c>
      <c r="P5" s="25" t="s">
        <v>27</v>
      </c>
      <c r="Q5" s="26" t="s">
        <v>28</v>
      </c>
      <c r="R5" s="27" t="s">
        <v>29</v>
      </c>
      <c r="S5" s="26" t="s">
        <v>30</v>
      </c>
      <c r="T5" s="28" t="s">
        <v>31</v>
      </c>
      <c r="U5" s="28" t="s">
        <v>32</v>
      </c>
      <c r="V5" s="29" t="s">
        <v>33</v>
      </c>
      <c r="W5" s="30" t="s">
        <v>33</v>
      </c>
      <c r="X5" s="30" t="s">
        <v>33</v>
      </c>
      <c r="Y5" s="30" t="s">
        <v>33</v>
      </c>
      <c r="Z5" s="30" t="s">
        <v>33</v>
      </c>
      <c r="AA5" s="31" t="s">
        <v>33</v>
      </c>
      <c r="AB5" s="32" t="s">
        <v>33</v>
      </c>
      <c r="AC5" s="33" t="s">
        <v>34</v>
      </c>
      <c r="AD5" s="34" t="s">
        <v>33</v>
      </c>
      <c r="AE5" s="33" t="s">
        <v>34</v>
      </c>
      <c r="AF5" s="34" t="s">
        <v>33</v>
      </c>
      <c r="AG5" s="35" t="s">
        <v>34</v>
      </c>
      <c r="AH5" s="620"/>
      <c r="AI5" s="5"/>
      <c r="AJ5" s="23" t="s">
        <v>24</v>
      </c>
      <c r="AK5" s="28" t="s">
        <v>25</v>
      </c>
      <c r="AL5" s="28" t="s">
        <v>35</v>
      </c>
      <c r="AM5" s="27" t="s">
        <v>27</v>
      </c>
      <c r="AN5" s="26" t="s">
        <v>28</v>
      </c>
      <c r="AO5" s="27" t="s">
        <v>29</v>
      </c>
      <c r="AP5" s="26" t="s">
        <v>30</v>
      </c>
      <c r="AQ5" s="28" t="s">
        <v>31</v>
      </c>
      <c r="AR5" s="27" t="s">
        <v>32</v>
      </c>
    </row>
    <row r="6" spans="1:44" ht="20.25" customHeight="1" x14ac:dyDescent="0.25">
      <c r="C6" s="36" t="s">
        <v>36</v>
      </c>
      <c r="D6" s="37">
        <f>SUM(D7:D18)</f>
        <v>154505</v>
      </c>
      <c r="E6" s="38">
        <f>SUM(E7:E18)</f>
        <v>3826486</v>
      </c>
      <c r="F6" s="39">
        <f t="shared" ref="F6:F69" si="0">D6/E6</f>
        <v>4.0377777417714318E-2</v>
      </c>
      <c r="G6" s="38">
        <f>SUM(G7:G18)</f>
        <v>76220</v>
      </c>
      <c r="H6" s="40">
        <f t="shared" ref="H6:H69" si="1">G6/E6</f>
        <v>1.9919058896334652E-2</v>
      </c>
      <c r="I6" s="41">
        <f>SUM(I7:I18)</f>
        <v>153902</v>
      </c>
      <c r="J6" s="42">
        <f t="shared" ref="J6:J69" si="2">I6/D6</f>
        <v>0.99609721368240511</v>
      </c>
      <c r="K6" s="43">
        <f>SUM(K7:K18)</f>
        <v>76109</v>
      </c>
      <c r="L6" s="42">
        <f t="shared" ref="L6:L69" si="3">K6/G6</f>
        <v>0.99854368932038839</v>
      </c>
      <c r="M6" s="37">
        <f t="shared" ref="M6:R6" si="4">SUM(M7:M18)</f>
        <v>104637</v>
      </c>
      <c r="N6" s="38">
        <f t="shared" si="4"/>
        <v>23841</v>
      </c>
      <c r="O6" s="38">
        <f t="shared" si="4"/>
        <v>12098</v>
      </c>
      <c r="P6" s="44">
        <f t="shared" si="4"/>
        <v>12826</v>
      </c>
      <c r="Q6" s="37">
        <f t="shared" si="4"/>
        <v>110587</v>
      </c>
      <c r="R6" s="45">
        <f t="shared" si="4"/>
        <v>43315</v>
      </c>
      <c r="S6" s="46">
        <v>59348</v>
      </c>
      <c r="T6" s="38">
        <v>59440</v>
      </c>
      <c r="U6" s="44">
        <v>20309</v>
      </c>
      <c r="V6" s="47">
        <f t="shared" ref="V6:AB6" si="5">SUM(V7:V18)</f>
        <v>250</v>
      </c>
      <c r="W6" s="48">
        <f t="shared" si="5"/>
        <v>3845</v>
      </c>
      <c r="X6" s="48">
        <f t="shared" si="5"/>
        <v>39524</v>
      </c>
      <c r="Y6" s="49">
        <f t="shared" si="5"/>
        <v>73110</v>
      </c>
      <c r="Z6" s="48">
        <f t="shared" si="5"/>
        <v>27891</v>
      </c>
      <c r="AA6" s="49">
        <f t="shared" si="5"/>
        <v>9425</v>
      </c>
      <c r="AB6" s="50">
        <f t="shared" si="5"/>
        <v>79582</v>
      </c>
      <c r="AC6" s="51">
        <f>AVERAGE(AC7:AC18)</f>
        <v>0.51354166666666667</v>
      </c>
      <c r="AD6" s="48">
        <f>SUM(AD7:AD18)</f>
        <v>21970</v>
      </c>
      <c r="AE6" s="51">
        <f>AVERAGE(AE7:AE18)</f>
        <v>0.14090833333333333</v>
      </c>
      <c r="AF6" s="48">
        <f>SUM(AF7:AF18)</f>
        <v>52350</v>
      </c>
      <c r="AG6" s="52">
        <f>AVERAGE(AG7:AG18)</f>
        <v>0.34556666666666674</v>
      </c>
      <c r="AH6" s="53">
        <f t="shared" ref="AH6:AR6" si="6">SUM(AH7:AH18)</f>
        <v>603</v>
      </c>
      <c r="AI6" s="54">
        <f t="shared" si="6"/>
        <v>103</v>
      </c>
      <c r="AJ6" s="55">
        <f t="shared" si="6"/>
        <v>21</v>
      </c>
      <c r="AK6" s="54">
        <f t="shared" si="6"/>
        <v>389</v>
      </c>
      <c r="AL6" s="54">
        <f t="shared" si="6"/>
        <v>162</v>
      </c>
      <c r="AM6" s="54">
        <f t="shared" si="6"/>
        <v>30</v>
      </c>
      <c r="AN6" s="37">
        <f t="shared" si="6"/>
        <v>77</v>
      </c>
      <c r="AO6" s="45">
        <f t="shared" si="6"/>
        <v>526</v>
      </c>
      <c r="AP6" s="46">
        <f t="shared" si="6"/>
        <v>183</v>
      </c>
      <c r="AQ6" s="38">
        <f t="shared" si="6"/>
        <v>372</v>
      </c>
      <c r="AR6" s="45">
        <f t="shared" si="6"/>
        <v>48</v>
      </c>
    </row>
    <row r="7" spans="1:44" s="15" customFormat="1" ht="20.25" customHeight="1" x14ac:dyDescent="0.25">
      <c r="C7" s="56" t="s">
        <v>37</v>
      </c>
      <c r="D7" s="57">
        <v>10956</v>
      </c>
      <c r="E7" s="58">
        <v>210527</v>
      </c>
      <c r="F7" s="59">
        <f t="shared" si="0"/>
        <v>5.204083086729968E-2</v>
      </c>
      <c r="G7" s="58">
        <v>6148</v>
      </c>
      <c r="H7" s="60">
        <f t="shared" si="1"/>
        <v>2.9202905090558454E-2</v>
      </c>
      <c r="I7" s="61">
        <v>10921</v>
      </c>
      <c r="J7" s="62">
        <f t="shared" si="2"/>
        <v>0.99680540343190949</v>
      </c>
      <c r="K7" s="63">
        <v>6139</v>
      </c>
      <c r="L7" s="64">
        <f t="shared" si="3"/>
        <v>0.99853610930383863</v>
      </c>
      <c r="M7" s="65">
        <v>8291</v>
      </c>
      <c r="N7" s="66">
        <v>1356</v>
      </c>
      <c r="O7" s="66">
        <v>598</v>
      </c>
      <c r="P7" s="67">
        <v>676</v>
      </c>
      <c r="Q7" s="65">
        <v>9437</v>
      </c>
      <c r="R7" s="67">
        <v>1484</v>
      </c>
      <c r="S7" s="68">
        <v>4331</v>
      </c>
      <c r="T7" s="66">
        <v>4937</v>
      </c>
      <c r="U7" s="69">
        <v>1653</v>
      </c>
      <c r="V7" s="70">
        <v>31</v>
      </c>
      <c r="W7" s="71">
        <v>371</v>
      </c>
      <c r="X7" s="72">
        <v>2494</v>
      </c>
      <c r="Y7" s="71">
        <v>4873</v>
      </c>
      <c r="Z7" s="72">
        <v>2239</v>
      </c>
      <c r="AA7" s="73">
        <v>931</v>
      </c>
      <c r="AB7" s="74">
        <v>5471</v>
      </c>
      <c r="AC7" s="75">
        <v>0.501</v>
      </c>
      <c r="AD7" s="76">
        <v>1583</v>
      </c>
      <c r="AE7" s="75">
        <v>0.14499999999999999</v>
      </c>
      <c r="AF7" s="76">
        <v>3867</v>
      </c>
      <c r="AG7" s="77">
        <v>0.35399999999999998</v>
      </c>
      <c r="AH7" s="78">
        <v>35</v>
      </c>
      <c r="AI7" s="79">
        <v>9</v>
      </c>
      <c r="AJ7" s="80">
        <v>4</v>
      </c>
      <c r="AK7" s="81">
        <v>23</v>
      </c>
      <c r="AL7" s="81">
        <v>4</v>
      </c>
      <c r="AM7" s="82">
        <v>4</v>
      </c>
      <c r="AN7" s="83">
        <v>7</v>
      </c>
      <c r="AO7" s="84">
        <v>28</v>
      </c>
      <c r="AP7" s="85">
        <v>7</v>
      </c>
      <c r="AQ7" s="86">
        <v>21</v>
      </c>
      <c r="AR7" s="84">
        <v>7</v>
      </c>
    </row>
    <row r="8" spans="1:44" s="15" customFormat="1" ht="20.25" customHeight="1" x14ac:dyDescent="0.25">
      <c r="C8" s="87" t="s">
        <v>38</v>
      </c>
      <c r="D8" s="88">
        <v>14491</v>
      </c>
      <c r="E8" s="89">
        <v>475785</v>
      </c>
      <c r="F8" s="90">
        <f t="shared" si="0"/>
        <v>3.0457034164591151E-2</v>
      </c>
      <c r="G8" s="89">
        <v>6436</v>
      </c>
      <c r="H8" s="91">
        <f t="shared" si="1"/>
        <v>1.352711834126759E-2</v>
      </c>
      <c r="I8" s="92">
        <v>14416</v>
      </c>
      <c r="J8" s="90">
        <f t="shared" si="2"/>
        <v>0.99482437374922361</v>
      </c>
      <c r="K8" s="89">
        <v>6429</v>
      </c>
      <c r="L8" s="93">
        <f t="shared" si="3"/>
        <v>0.99891236793039151</v>
      </c>
      <c r="M8" s="94">
        <v>9065</v>
      </c>
      <c r="N8" s="95">
        <v>2328</v>
      </c>
      <c r="O8" s="95">
        <v>1392</v>
      </c>
      <c r="P8" s="96">
        <v>1631</v>
      </c>
      <c r="Q8" s="94">
        <v>11370</v>
      </c>
      <c r="R8" s="96">
        <v>3046</v>
      </c>
      <c r="S8" s="97">
        <v>5951</v>
      </c>
      <c r="T8" s="95">
        <v>6237</v>
      </c>
      <c r="U8" s="98">
        <v>2228</v>
      </c>
      <c r="V8" s="99">
        <v>35</v>
      </c>
      <c r="W8" s="100">
        <v>584</v>
      </c>
      <c r="X8" s="101">
        <v>3586</v>
      </c>
      <c r="Y8" s="100">
        <v>7483</v>
      </c>
      <c r="Z8" s="101">
        <v>2325</v>
      </c>
      <c r="AA8" s="102">
        <v>467</v>
      </c>
      <c r="AB8" s="103">
        <v>7289</v>
      </c>
      <c r="AC8" s="104">
        <v>0.50560000000000005</v>
      </c>
      <c r="AD8" s="100">
        <v>2502</v>
      </c>
      <c r="AE8" s="104">
        <v>0.1736</v>
      </c>
      <c r="AF8" s="100">
        <v>4625</v>
      </c>
      <c r="AG8" s="93">
        <v>0.32079999999999997</v>
      </c>
      <c r="AH8" s="105">
        <v>75</v>
      </c>
      <c r="AI8" s="106">
        <v>8</v>
      </c>
      <c r="AJ8" s="107">
        <v>3</v>
      </c>
      <c r="AK8" s="108">
        <v>53</v>
      </c>
      <c r="AL8" s="108">
        <v>11</v>
      </c>
      <c r="AM8" s="109">
        <v>8</v>
      </c>
      <c r="AN8" s="110">
        <v>37</v>
      </c>
      <c r="AO8" s="111">
        <v>38</v>
      </c>
      <c r="AP8" s="107">
        <v>33</v>
      </c>
      <c r="AQ8" s="108">
        <v>34</v>
      </c>
      <c r="AR8" s="111">
        <v>8</v>
      </c>
    </row>
    <row r="9" spans="1:44" s="15" customFormat="1" ht="20.25" customHeight="1" x14ac:dyDescent="0.25">
      <c r="C9" s="87" t="s">
        <v>39</v>
      </c>
      <c r="D9" s="112">
        <v>11373</v>
      </c>
      <c r="E9" s="113">
        <v>164401</v>
      </c>
      <c r="F9" s="114">
        <f t="shared" si="0"/>
        <v>6.9178411323532099E-2</v>
      </c>
      <c r="G9" s="113">
        <v>6482</v>
      </c>
      <c r="H9" s="115">
        <f t="shared" si="1"/>
        <v>3.9427984014695772E-2</v>
      </c>
      <c r="I9" s="116">
        <v>11370</v>
      </c>
      <c r="J9" s="114">
        <f t="shared" si="2"/>
        <v>0.99973621735689788</v>
      </c>
      <c r="K9" s="113">
        <v>6486</v>
      </c>
      <c r="L9" s="117">
        <f t="shared" si="3"/>
        <v>1.0006170934896637</v>
      </c>
      <c r="M9" s="118">
        <v>8108</v>
      </c>
      <c r="N9" s="119">
        <v>2255</v>
      </c>
      <c r="O9" s="119">
        <v>579</v>
      </c>
      <c r="P9" s="120">
        <v>428</v>
      </c>
      <c r="Q9" s="118">
        <v>7527</v>
      </c>
      <c r="R9" s="120">
        <v>3843</v>
      </c>
      <c r="S9" s="121">
        <v>4749</v>
      </c>
      <c r="T9" s="119">
        <v>4988</v>
      </c>
      <c r="U9" s="122">
        <v>1633</v>
      </c>
      <c r="V9" s="123">
        <v>11</v>
      </c>
      <c r="W9" s="124">
        <v>160</v>
      </c>
      <c r="X9" s="125">
        <v>2872</v>
      </c>
      <c r="Y9" s="124">
        <v>4721</v>
      </c>
      <c r="Z9" s="125">
        <v>2505</v>
      </c>
      <c r="AA9" s="126">
        <v>1108</v>
      </c>
      <c r="AB9" s="127">
        <v>5576</v>
      </c>
      <c r="AC9" s="128">
        <v>0.4904</v>
      </c>
      <c r="AD9" s="124">
        <v>1503</v>
      </c>
      <c r="AE9" s="128">
        <v>0.13220000000000001</v>
      </c>
      <c r="AF9" s="124">
        <v>4291</v>
      </c>
      <c r="AG9" s="129">
        <v>0.37740000000000001</v>
      </c>
      <c r="AH9" s="130">
        <v>3</v>
      </c>
      <c r="AI9" s="131">
        <v>1</v>
      </c>
      <c r="AJ9" s="132">
        <v>0</v>
      </c>
      <c r="AK9" s="133">
        <v>0</v>
      </c>
      <c r="AL9" s="133">
        <v>1</v>
      </c>
      <c r="AM9" s="134">
        <v>2</v>
      </c>
      <c r="AN9" s="135">
        <v>1</v>
      </c>
      <c r="AO9" s="136">
        <v>2</v>
      </c>
      <c r="AP9" s="132">
        <v>1</v>
      </c>
      <c r="AQ9" s="133">
        <v>2</v>
      </c>
      <c r="AR9" s="136">
        <v>0</v>
      </c>
    </row>
    <row r="10" spans="1:44" s="15" customFormat="1" ht="20.25" customHeight="1" x14ac:dyDescent="0.25">
      <c r="C10" s="87" t="s">
        <v>40</v>
      </c>
      <c r="D10" s="88">
        <v>9401</v>
      </c>
      <c r="E10" s="89">
        <v>93635</v>
      </c>
      <c r="F10" s="90">
        <f t="shared" si="0"/>
        <v>0.10040049126929033</v>
      </c>
      <c r="G10" s="89">
        <v>6150</v>
      </c>
      <c r="H10" s="91">
        <f t="shared" si="1"/>
        <v>6.5680568163614034E-2</v>
      </c>
      <c r="I10" s="92">
        <v>9301</v>
      </c>
      <c r="J10" s="90">
        <f t="shared" si="2"/>
        <v>0.98936283374109135</v>
      </c>
      <c r="K10" s="89">
        <v>6116</v>
      </c>
      <c r="L10" s="137">
        <f t="shared" si="3"/>
        <v>0.99447154471544719</v>
      </c>
      <c r="M10" s="94">
        <v>7942</v>
      </c>
      <c r="N10" s="95">
        <v>840</v>
      </c>
      <c r="O10" s="95">
        <v>288</v>
      </c>
      <c r="P10" s="96">
        <v>231</v>
      </c>
      <c r="Q10" s="94">
        <v>7576</v>
      </c>
      <c r="R10" s="96">
        <v>1725</v>
      </c>
      <c r="S10" s="97">
        <v>4249</v>
      </c>
      <c r="T10" s="95">
        <v>3854</v>
      </c>
      <c r="U10" s="98">
        <v>1198</v>
      </c>
      <c r="V10" s="99">
        <v>4</v>
      </c>
      <c r="W10" s="100">
        <v>67</v>
      </c>
      <c r="X10" s="101">
        <v>1952</v>
      </c>
      <c r="Y10" s="100">
        <v>3048</v>
      </c>
      <c r="Z10" s="101">
        <v>2916</v>
      </c>
      <c r="AA10" s="102">
        <v>1329</v>
      </c>
      <c r="AB10" s="103">
        <v>3781</v>
      </c>
      <c r="AC10" s="104">
        <v>0.40649999999999997</v>
      </c>
      <c r="AD10" s="100">
        <v>892</v>
      </c>
      <c r="AE10" s="104">
        <v>9.5899999999999999E-2</v>
      </c>
      <c r="AF10" s="100">
        <v>4628</v>
      </c>
      <c r="AG10" s="93">
        <v>0.49759999999999999</v>
      </c>
      <c r="AH10" s="105">
        <v>100</v>
      </c>
      <c r="AI10" s="106">
        <v>24</v>
      </c>
      <c r="AJ10" s="107">
        <v>4</v>
      </c>
      <c r="AK10" s="108">
        <v>74</v>
      </c>
      <c r="AL10" s="108">
        <v>21</v>
      </c>
      <c r="AM10" s="109">
        <v>1</v>
      </c>
      <c r="AN10" s="110">
        <v>6</v>
      </c>
      <c r="AO10" s="111">
        <v>94</v>
      </c>
      <c r="AP10" s="107">
        <v>15</v>
      </c>
      <c r="AQ10" s="108">
        <v>73</v>
      </c>
      <c r="AR10" s="111">
        <v>12</v>
      </c>
    </row>
    <row r="11" spans="1:44" s="15" customFormat="1" ht="20.25" customHeight="1" x14ac:dyDescent="0.25">
      <c r="C11" s="87" t="s">
        <v>41</v>
      </c>
      <c r="D11" s="112">
        <v>15702</v>
      </c>
      <c r="E11" s="113">
        <v>281722</v>
      </c>
      <c r="F11" s="114">
        <f t="shared" si="0"/>
        <v>5.5735796281440569E-2</v>
      </c>
      <c r="G11" s="113">
        <v>8554</v>
      </c>
      <c r="H11" s="115">
        <f t="shared" si="1"/>
        <v>3.0363265914625057E-2</v>
      </c>
      <c r="I11" s="116">
        <v>15661</v>
      </c>
      <c r="J11" s="114">
        <f t="shared" si="2"/>
        <v>0.99738886766017065</v>
      </c>
      <c r="K11" s="113">
        <v>8552</v>
      </c>
      <c r="L11" s="117">
        <f t="shared" si="3"/>
        <v>0.99976619125555299</v>
      </c>
      <c r="M11" s="118">
        <v>10958</v>
      </c>
      <c r="N11" s="119">
        <v>2378</v>
      </c>
      <c r="O11" s="119">
        <v>1163</v>
      </c>
      <c r="P11" s="120">
        <v>1162</v>
      </c>
      <c r="Q11" s="118">
        <v>12724</v>
      </c>
      <c r="R11" s="120">
        <v>2937</v>
      </c>
      <c r="S11" s="121">
        <v>6374</v>
      </c>
      <c r="T11" s="119">
        <v>6931</v>
      </c>
      <c r="U11" s="122">
        <v>2356</v>
      </c>
      <c r="V11" s="123">
        <v>15</v>
      </c>
      <c r="W11" s="124">
        <v>313</v>
      </c>
      <c r="X11" s="125">
        <v>4601</v>
      </c>
      <c r="Y11" s="124">
        <v>6431</v>
      </c>
      <c r="Z11" s="125">
        <v>3017</v>
      </c>
      <c r="AA11" s="126">
        <v>1284</v>
      </c>
      <c r="AB11" s="127">
        <v>6986</v>
      </c>
      <c r="AC11" s="128">
        <v>0.4461</v>
      </c>
      <c r="AD11" s="124">
        <v>2427</v>
      </c>
      <c r="AE11" s="128">
        <v>0.155</v>
      </c>
      <c r="AF11" s="124">
        <v>6248</v>
      </c>
      <c r="AG11" s="129">
        <v>0.39900000000000002</v>
      </c>
      <c r="AH11" s="130">
        <v>41</v>
      </c>
      <c r="AI11" s="131">
        <v>11</v>
      </c>
      <c r="AJ11" s="132">
        <v>3</v>
      </c>
      <c r="AK11" s="133">
        <v>16</v>
      </c>
      <c r="AL11" s="133">
        <v>19</v>
      </c>
      <c r="AM11" s="134">
        <v>3</v>
      </c>
      <c r="AN11" s="135">
        <v>7</v>
      </c>
      <c r="AO11" s="136">
        <v>34</v>
      </c>
      <c r="AP11" s="132">
        <v>3</v>
      </c>
      <c r="AQ11" s="133">
        <v>35</v>
      </c>
      <c r="AR11" s="136">
        <v>3</v>
      </c>
    </row>
    <row r="12" spans="1:44" s="15" customFormat="1" ht="20.25" customHeight="1" x14ac:dyDescent="0.25">
      <c r="C12" s="87" t="s">
        <v>42</v>
      </c>
      <c r="D12" s="88">
        <v>24268</v>
      </c>
      <c r="E12" s="89">
        <v>976847</v>
      </c>
      <c r="F12" s="90">
        <f t="shared" si="0"/>
        <v>2.4843194481837996E-2</v>
      </c>
      <c r="G12" s="89">
        <v>9003</v>
      </c>
      <c r="H12" s="91">
        <f t="shared" si="1"/>
        <v>9.216387008405616E-3</v>
      </c>
      <c r="I12" s="92">
        <v>24206</v>
      </c>
      <c r="J12" s="90">
        <f t="shared" si="2"/>
        <v>0.99744519531893849</v>
      </c>
      <c r="K12" s="89">
        <v>9004</v>
      </c>
      <c r="L12" s="137">
        <f t="shared" si="3"/>
        <v>1.0001110740864156</v>
      </c>
      <c r="M12" s="94">
        <v>15692</v>
      </c>
      <c r="N12" s="95">
        <v>3457</v>
      </c>
      <c r="O12" s="95">
        <v>2166</v>
      </c>
      <c r="P12" s="96">
        <v>2891</v>
      </c>
      <c r="Q12" s="94">
        <v>15251</v>
      </c>
      <c r="R12" s="96">
        <v>8955</v>
      </c>
      <c r="S12" s="97">
        <v>9712</v>
      </c>
      <c r="T12" s="95">
        <v>10726</v>
      </c>
      <c r="U12" s="98">
        <v>3768</v>
      </c>
      <c r="V12" s="99">
        <v>33</v>
      </c>
      <c r="W12" s="100">
        <v>711</v>
      </c>
      <c r="X12" s="101">
        <v>6596</v>
      </c>
      <c r="Y12" s="100">
        <v>13027</v>
      </c>
      <c r="Z12" s="101">
        <v>3314</v>
      </c>
      <c r="AA12" s="102">
        <v>564</v>
      </c>
      <c r="AB12" s="103">
        <v>13141</v>
      </c>
      <c r="AC12" s="104">
        <v>0.54290000000000005</v>
      </c>
      <c r="AD12" s="100">
        <v>3591</v>
      </c>
      <c r="AE12" s="104">
        <v>0.1484</v>
      </c>
      <c r="AF12" s="100">
        <v>7474</v>
      </c>
      <c r="AG12" s="93">
        <v>0.30880000000000002</v>
      </c>
      <c r="AH12" s="105">
        <v>62</v>
      </c>
      <c r="AI12" s="106">
        <v>0</v>
      </c>
      <c r="AJ12" s="107">
        <v>0</v>
      </c>
      <c r="AK12" s="108">
        <v>8</v>
      </c>
      <c r="AL12" s="108">
        <v>50</v>
      </c>
      <c r="AM12" s="109">
        <v>4</v>
      </c>
      <c r="AN12" s="110">
        <v>2</v>
      </c>
      <c r="AO12" s="111">
        <v>60</v>
      </c>
      <c r="AP12" s="107">
        <v>48</v>
      </c>
      <c r="AQ12" s="108">
        <v>13</v>
      </c>
      <c r="AR12" s="111">
        <v>1</v>
      </c>
    </row>
    <row r="13" spans="1:44" s="15" customFormat="1" ht="20.25" customHeight="1" x14ac:dyDescent="0.25">
      <c r="C13" s="87" t="s">
        <v>43</v>
      </c>
      <c r="D13" s="112">
        <v>9574</v>
      </c>
      <c r="E13" s="113">
        <v>285903</v>
      </c>
      <c r="F13" s="114">
        <f t="shared" si="0"/>
        <v>3.3486881914495475E-2</v>
      </c>
      <c r="G13" s="113">
        <v>4312</v>
      </c>
      <c r="H13" s="115">
        <f t="shared" si="1"/>
        <v>1.5082038313693806E-2</v>
      </c>
      <c r="I13" s="116">
        <v>9566</v>
      </c>
      <c r="J13" s="138">
        <f t="shared" si="2"/>
        <v>0.99916440359306458</v>
      </c>
      <c r="K13" s="113">
        <v>4312</v>
      </c>
      <c r="L13" s="117">
        <f t="shared" si="3"/>
        <v>1</v>
      </c>
      <c r="M13" s="118">
        <v>4843</v>
      </c>
      <c r="N13" s="119">
        <v>2011</v>
      </c>
      <c r="O13" s="119">
        <v>1276</v>
      </c>
      <c r="P13" s="120">
        <v>1436</v>
      </c>
      <c r="Q13" s="118">
        <v>6809</v>
      </c>
      <c r="R13" s="120">
        <v>2757</v>
      </c>
      <c r="S13" s="121">
        <v>2689</v>
      </c>
      <c r="T13" s="119">
        <v>4710</v>
      </c>
      <c r="U13" s="122">
        <v>2167</v>
      </c>
      <c r="V13" s="123">
        <v>8</v>
      </c>
      <c r="W13" s="124">
        <v>175</v>
      </c>
      <c r="X13" s="125">
        <v>2346</v>
      </c>
      <c r="Y13" s="124">
        <v>5378</v>
      </c>
      <c r="Z13" s="125">
        <v>1164</v>
      </c>
      <c r="AA13" s="126">
        <v>495</v>
      </c>
      <c r="AB13" s="127">
        <v>4377</v>
      </c>
      <c r="AC13" s="128">
        <v>0.45760000000000001</v>
      </c>
      <c r="AD13" s="124">
        <v>1970</v>
      </c>
      <c r="AE13" s="128">
        <v>0.2059</v>
      </c>
      <c r="AF13" s="124">
        <v>3219</v>
      </c>
      <c r="AG13" s="129">
        <v>0.33650000000000002</v>
      </c>
      <c r="AH13" s="130">
        <v>8</v>
      </c>
      <c r="AI13" s="131">
        <v>0</v>
      </c>
      <c r="AJ13" s="132">
        <v>0</v>
      </c>
      <c r="AK13" s="133">
        <v>1</v>
      </c>
      <c r="AL13" s="133">
        <v>2</v>
      </c>
      <c r="AM13" s="134">
        <v>5</v>
      </c>
      <c r="AN13" s="135">
        <v>4</v>
      </c>
      <c r="AO13" s="136">
        <v>4</v>
      </c>
      <c r="AP13" s="132">
        <v>1</v>
      </c>
      <c r="AQ13" s="133">
        <v>6</v>
      </c>
      <c r="AR13" s="136">
        <v>1</v>
      </c>
    </row>
    <row r="14" spans="1:44" s="15" customFormat="1" ht="20.25" customHeight="1" x14ac:dyDescent="0.25">
      <c r="C14" s="87" t="s">
        <v>44</v>
      </c>
      <c r="D14" s="88">
        <v>12535</v>
      </c>
      <c r="E14" s="89">
        <v>197250</v>
      </c>
      <c r="F14" s="90">
        <f t="shared" si="0"/>
        <v>6.3548795944233211E-2</v>
      </c>
      <c r="G14" s="89">
        <v>6129</v>
      </c>
      <c r="H14" s="91">
        <f t="shared" si="1"/>
        <v>3.1072243346007604E-2</v>
      </c>
      <c r="I14" s="92">
        <v>12530</v>
      </c>
      <c r="J14" s="90">
        <f t="shared" si="2"/>
        <v>0.99960111687275632</v>
      </c>
      <c r="K14" s="89">
        <v>6126</v>
      </c>
      <c r="L14" s="137">
        <f t="shared" si="3"/>
        <v>0.99951052373959859</v>
      </c>
      <c r="M14" s="94">
        <v>8102</v>
      </c>
      <c r="N14" s="95">
        <v>2093</v>
      </c>
      <c r="O14" s="95">
        <v>1006</v>
      </c>
      <c r="P14" s="96">
        <v>1329</v>
      </c>
      <c r="Q14" s="94">
        <v>9289</v>
      </c>
      <c r="R14" s="96">
        <v>3241</v>
      </c>
      <c r="S14" s="97">
        <v>4451</v>
      </c>
      <c r="T14" s="95">
        <v>6065</v>
      </c>
      <c r="U14" s="98">
        <v>2014</v>
      </c>
      <c r="V14" s="99">
        <v>15</v>
      </c>
      <c r="W14" s="100">
        <v>202</v>
      </c>
      <c r="X14" s="101">
        <v>2778</v>
      </c>
      <c r="Y14" s="100">
        <v>6639</v>
      </c>
      <c r="Z14" s="101">
        <v>2089</v>
      </c>
      <c r="AA14" s="102">
        <v>807</v>
      </c>
      <c r="AB14" s="103">
        <v>7088</v>
      </c>
      <c r="AC14" s="104">
        <v>0.56569999999999998</v>
      </c>
      <c r="AD14" s="100">
        <v>1880</v>
      </c>
      <c r="AE14" s="139">
        <v>0.15</v>
      </c>
      <c r="AF14" s="100">
        <v>3562</v>
      </c>
      <c r="AG14" s="93">
        <v>0.2843</v>
      </c>
      <c r="AH14" s="105">
        <v>5</v>
      </c>
      <c r="AI14" s="106">
        <v>1</v>
      </c>
      <c r="AJ14" s="107">
        <v>0</v>
      </c>
      <c r="AK14" s="108">
        <v>4</v>
      </c>
      <c r="AL14" s="108">
        <v>1</v>
      </c>
      <c r="AM14" s="109">
        <v>0</v>
      </c>
      <c r="AN14" s="110">
        <v>1</v>
      </c>
      <c r="AO14" s="111">
        <v>4</v>
      </c>
      <c r="AP14" s="107">
        <v>1</v>
      </c>
      <c r="AQ14" s="108">
        <v>3</v>
      </c>
      <c r="AR14" s="111">
        <v>1</v>
      </c>
    </row>
    <row r="15" spans="1:44" s="15" customFormat="1" ht="20.25" customHeight="1" x14ac:dyDescent="0.25">
      <c r="C15" s="87" t="s">
        <v>45</v>
      </c>
      <c r="D15" s="112">
        <v>13701</v>
      </c>
      <c r="E15" s="113">
        <v>442092</v>
      </c>
      <c r="F15" s="114">
        <f t="shared" si="0"/>
        <v>3.0991286881463586E-2</v>
      </c>
      <c r="G15" s="113">
        <v>5823</v>
      </c>
      <c r="H15" s="115">
        <f t="shared" si="1"/>
        <v>1.3171466572568605E-2</v>
      </c>
      <c r="I15" s="116">
        <v>13692</v>
      </c>
      <c r="J15" s="114">
        <f t="shared" si="2"/>
        <v>0.9993431136413401</v>
      </c>
      <c r="K15" s="113">
        <v>5820</v>
      </c>
      <c r="L15" s="117">
        <f t="shared" si="3"/>
        <v>0.99948480164863474</v>
      </c>
      <c r="M15" s="118">
        <v>8226</v>
      </c>
      <c r="N15" s="119">
        <v>2915</v>
      </c>
      <c r="O15" s="119">
        <v>1268</v>
      </c>
      <c r="P15" s="120">
        <v>1283</v>
      </c>
      <c r="Q15" s="118">
        <v>6328</v>
      </c>
      <c r="R15" s="120">
        <v>7364</v>
      </c>
      <c r="S15" s="121">
        <v>4938</v>
      </c>
      <c r="T15" s="119">
        <v>6096</v>
      </c>
      <c r="U15" s="122">
        <v>2658</v>
      </c>
      <c r="V15" s="123">
        <v>52</v>
      </c>
      <c r="W15" s="124">
        <v>535</v>
      </c>
      <c r="X15" s="125">
        <v>4559</v>
      </c>
      <c r="Y15" s="124">
        <v>6656</v>
      </c>
      <c r="Z15" s="125">
        <v>1316</v>
      </c>
      <c r="AA15" s="126">
        <v>574</v>
      </c>
      <c r="AB15" s="127">
        <v>8836</v>
      </c>
      <c r="AC15" s="128">
        <v>0.64529999999999998</v>
      </c>
      <c r="AD15" s="124">
        <v>2123</v>
      </c>
      <c r="AE15" s="128">
        <v>0.15509999999999999</v>
      </c>
      <c r="AF15" s="124">
        <v>2733</v>
      </c>
      <c r="AG15" s="129">
        <v>0.1996</v>
      </c>
      <c r="AH15" s="130">
        <v>9</v>
      </c>
      <c r="AI15" s="131">
        <v>2</v>
      </c>
      <c r="AJ15" s="132">
        <v>1</v>
      </c>
      <c r="AK15" s="133">
        <v>7</v>
      </c>
      <c r="AL15" s="133">
        <v>1</v>
      </c>
      <c r="AM15" s="134">
        <v>0</v>
      </c>
      <c r="AN15" s="135">
        <v>1</v>
      </c>
      <c r="AO15" s="136">
        <v>8</v>
      </c>
      <c r="AP15" s="132">
        <v>2</v>
      </c>
      <c r="AQ15" s="133">
        <v>6</v>
      </c>
      <c r="AR15" s="136">
        <v>1</v>
      </c>
    </row>
    <row r="16" spans="1:44" s="15" customFormat="1" ht="20.25" customHeight="1" x14ac:dyDescent="0.25">
      <c r="C16" s="87" t="s">
        <v>46</v>
      </c>
      <c r="D16" s="88">
        <v>7894</v>
      </c>
      <c r="E16" s="89">
        <v>205900</v>
      </c>
      <c r="F16" s="90">
        <f t="shared" si="0"/>
        <v>3.8338999514327343E-2</v>
      </c>
      <c r="G16" s="89">
        <v>4207</v>
      </c>
      <c r="H16" s="91">
        <f t="shared" si="1"/>
        <v>2.0432248664400195E-2</v>
      </c>
      <c r="I16" s="92">
        <v>7848</v>
      </c>
      <c r="J16" s="90">
        <f t="shared" si="2"/>
        <v>0.99417278946034959</v>
      </c>
      <c r="K16" s="89">
        <v>4203</v>
      </c>
      <c r="L16" s="140">
        <f t="shared" si="3"/>
        <v>0.99904920370810557</v>
      </c>
      <c r="M16" s="94">
        <v>5833</v>
      </c>
      <c r="N16" s="95">
        <v>1073</v>
      </c>
      <c r="O16" s="95">
        <v>444</v>
      </c>
      <c r="P16" s="96">
        <v>498</v>
      </c>
      <c r="Q16" s="94">
        <v>6781</v>
      </c>
      <c r="R16" s="96">
        <v>1067</v>
      </c>
      <c r="S16" s="97">
        <v>3205</v>
      </c>
      <c r="T16" s="95">
        <v>3341</v>
      </c>
      <c r="U16" s="98">
        <v>1302</v>
      </c>
      <c r="V16" s="99">
        <v>19</v>
      </c>
      <c r="W16" s="100">
        <v>183</v>
      </c>
      <c r="X16" s="101">
        <v>2676</v>
      </c>
      <c r="Y16" s="100">
        <v>3318</v>
      </c>
      <c r="Z16" s="101">
        <v>1334</v>
      </c>
      <c r="AA16" s="102">
        <v>318</v>
      </c>
      <c r="AB16" s="103">
        <v>4436</v>
      </c>
      <c r="AC16" s="104">
        <v>0.56520000000000004</v>
      </c>
      <c r="AD16" s="100">
        <v>894</v>
      </c>
      <c r="AE16" s="104">
        <v>0.1139</v>
      </c>
      <c r="AF16" s="100">
        <v>2518</v>
      </c>
      <c r="AG16" s="93">
        <v>0.32079999999999997</v>
      </c>
      <c r="AH16" s="105">
        <v>46</v>
      </c>
      <c r="AI16" s="106">
        <v>3</v>
      </c>
      <c r="AJ16" s="107">
        <v>1</v>
      </c>
      <c r="AK16" s="108">
        <v>41</v>
      </c>
      <c r="AL16" s="108">
        <v>4</v>
      </c>
      <c r="AM16" s="109">
        <v>0</v>
      </c>
      <c r="AN16" s="110">
        <v>6</v>
      </c>
      <c r="AO16" s="111">
        <v>40</v>
      </c>
      <c r="AP16" s="107">
        <v>9</v>
      </c>
      <c r="AQ16" s="108">
        <v>29</v>
      </c>
      <c r="AR16" s="111">
        <v>8</v>
      </c>
    </row>
    <row r="17" spans="1:44" s="15" customFormat="1" ht="20.25" customHeight="1" x14ac:dyDescent="0.25">
      <c r="C17" s="87" t="s">
        <v>47</v>
      </c>
      <c r="D17" s="112">
        <v>11430</v>
      </c>
      <c r="E17" s="113">
        <v>256473</v>
      </c>
      <c r="F17" s="114">
        <f t="shared" si="0"/>
        <v>4.4566094676632625E-2</v>
      </c>
      <c r="G17" s="113">
        <v>5911</v>
      </c>
      <c r="H17" s="115">
        <f t="shared" si="1"/>
        <v>2.304726033539593E-2</v>
      </c>
      <c r="I17" s="116">
        <v>11357</v>
      </c>
      <c r="J17" s="114">
        <f t="shared" si="2"/>
        <v>0.99361329833770784</v>
      </c>
      <c r="K17" s="113">
        <v>5895</v>
      </c>
      <c r="L17" s="117">
        <f t="shared" si="3"/>
        <v>0.99729318220267293</v>
      </c>
      <c r="M17" s="118">
        <v>8069</v>
      </c>
      <c r="N17" s="119">
        <v>1161</v>
      </c>
      <c r="O17" s="119">
        <v>924</v>
      </c>
      <c r="P17" s="120">
        <v>703</v>
      </c>
      <c r="Q17" s="118">
        <v>8720</v>
      </c>
      <c r="R17" s="120">
        <v>2637</v>
      </c>
      <c r="S17" s="121">
        <v>5570</v>
      </c>
      <c r="T17" s="119">
        <v>4421</v>
      </c>
      <c r="U17" s="122">
        <v>1366</v>
      </c>
      <c r="V17" s="123">
        <v>17</v>
      </c>
      <c r="W17" s="124">
        <v>342</v>
      </c>
      <c r="X17" s="125">
        <v>2099</v>
      </c>
      <c r="Y17" s="124">
        <v>5515</v>
      </c>
      <c r="Z17" s="125">
        <v>2652</v>
      </c>
      <c r="AA17" s="126">
        <v>732</v>
      </c>
      <c r="AB17" s="127">
        <v>6122</v>
      </c>
      <c r="AC17" s="128">
        <v>0.53910000000000002</v>
      </c>
      <c r="AD17" s="124">
        <v>1416</v>
      </c>
      <c r="AE17" s="128">
        <v>0.12470000000000001</v>
      </c>
      <c r="AF17" s="124">
        <v>3819</v>
      </c>
      <c r="AG17" s="129">
        <v>0.33629999999999999</v>
      </c>
      <c r="AH17" s="130">
        <v>73</v>
      </c>
      <c r="AI17" s="131">
        <v>15</v>
      </c>
      <c r="AJ17" s="132">
        <v>4</v>
      </c>
      <c r="AK17" s="133">
        <v>30</v>
      </c>
      <c r="AL17" s="133">
        <v>38</v>
      </c>
      <c r="AM17" s="134">
        <v>1</v>
      </c>
      <c r="AN17" s="135">
        <v>3</v>
      </c>
      <c r="AO17" s="136">
        <v>70</v>
      </c>
      <c r="AP17" s="132">
        <v>30</v>
      </c>
      <c r="AQ17" s="133">
        <v>39</v>
      </c>
      <c r="AR17" s="136">
        <v>4</v>
      </c>
    </row>
    <row r="18" spans="1:44" s="15" customFormat="1" ht="20.25" customHeight="1" x14ac:dyDescent="0.25">
      <c r="C18" s="141" t="s">
        <v>48</v>
      </c>
      <c r="D18" s="142">
        <v>13180</v>
      </c>
      <c r="E18" s="143">
        <v>235951</v>
      </c>
      <c r="F18" s="144">
        <f t="shared" si="0"/>
        <v>5.5859055481858523E-2</v>
      </c>
      <c r="G18" s="143">
        <v>7065</v>
      </c>
      <c r="H18" s="145">
        <f t="shared" si="1"/>
        <v>2.9942657585685165E-2</v>
      </c>
      <c r="I18" s="146">
        <v>13034</v>
      </c>
      <c r="J18" s="144">
        <f t="shared" si="2"/>
        <v>0.98892261001517445</v>
      </c>
      <c r="K18" s="147">
        <v>7027</v>
      </c>
      <c r="L18" s="148">
        <f t="shared" si="3"/>
        <v>0.99462137296532205</v>
      </c>
      <c r="M18" s="149">
        <v>9508</v>
      </c>
      <c r="N18" s="150">
        <v>1974</v>
      </c>
      <c r="O18" s="150">
        <v>994</v>
      </c>
      <c r="P18" s="151">
        <v>558</v>
      </c>
      <c r="Q18" s="149">
        <v>8775</v>
      </c>
      <c r="R18" s="151">
        <v>4259</v>
      </c>
      <c r="S18" s="152">
        <v>5976</v>
      </c>
      <c r="T18" s="150">
        <v>5484</v>
      </c>
      <c r="U18" s="153">
        <v>1574</v>
      </c>
      <c r="V18" s="154">
        <v>10</v>
      </c>
      <c r="W18" s="155">
        <v>202</v>
      </c>
      <c r="X18" s="156">
        <v>2965</v>
      </c>
      <c r="Y18" s="155">
        <v>6021</v>
      </c>
      <c r="Z18" s="156">
        <v>3020</v>
      </c>
      <c r="AA18" s="157">
        <v>816</v>
      </c>
      <c r="AB18" s="158">
        <v>6479</v>
      </c>
      <c r="AC18" s="159">
        <v>0.49709999999999999</v>
      </c>
      <c r="AD18" s="160">
        <v>1189</v>
      </c>
      <c r="AE18" s="159">
        <v>9.1200000000000003E-2</v>
      </c>
      <c r="AF18" s="160">
        <v>5366</v>
      </c>
      <c r="AG18" s="161">
        <v>0.41170000000000001</v>
      </c>
      <c r="AH18" s="162">
        <v>146</v>
      </c>
      <c r="AI18" s="163">
        <v>29</v>
      </c>
      <c r="AJ18" s="164">
        <v>1</v>
      </c>
      <c r="AK18" s="165">
        <v>132</v>
      </c>
      <c r="AL18" s="165">
        <v>10</v>
      </c>
      <c r="AM18" s="166">
        <v>2</v>
      </c>
      <c r="AN18" s="167">
        <v>2</v>
      </c>
      <c r="AO18" s="168">
        <v>144</v>
      </c>
      <c r="AP18" s="164">
        <v>33</v>
      </c>
      <c r="AQ18" s="165">
        <v>111</v>
      </c>
      <c r="AR18" s="168">
        <v>2</v>
      </c>
    </row>
    <row r="19" spans="1:44" s="16" customFormat="1" x14ac:dyDescent="0.25">
      <c r="A19" s="621">
        <v>16</v>
      </c>
      <c r="B19" s="169">
        <v>16001</v>
      </c>
      <c r="C19" s="170" t="s">
        <v>49</v>
      </c>
      <c r="D19" s="171">
        <f t="shared" ref="D19:D82" si="7">I19+AH19</f>
        <v>44</v>
      </c>
      <c r="E19" s="172">
        <v>381</v>
      </c>
      <c r="F19" s="62">
        <f t="shared" si="0"/>
        <v>0.11548556430446194</v>
      </c>
      <c r="G19" s="81">
        <f t="shared" ref="G19:G82" si="8">K19+AI19</f>
        <v>35</v>
      </c>
      <c r="H19" s="173">
        <f t="shared" si="1"/>
        <v>9.1863517060367453E-2</v>
      </c>
      <c r="I19" s="174">
        <v>44</v>
      </c>
      <c r="J19" s="62">
        <f t="shared" si="2"/>
        <v>1</v>
      </c>
      <c r="K19" s="175">
        <v>35</v>
      </c>
      <c r="L19" s="176">
        <f t="shared" si="3"/>
        <v>1</v>
      </c>
      <c r="M19" s="174">
        <v>39</v>
      </c>
      <c r="N19" s="177">
        <v>3</v>
      </c>
      <c r="O19" s="177">
        <v>2</v>
      </c>
      <c r="P19" s="178">
        <v>0</v>
      </c>
      <c r="Q19" s="174">
        <v>44</v>
      </c>
      <c r="R19" s="178">
        <v>0</v>
      </c>
      <c r="S19" s="174">
        <v>24</v>
      </c>
      <c r="T19" s="177">
        <v>17</v>
      </c>
      <c r="U19" s="178">
        <v>3</v>
      </c>
      <c r="V19" s="171">
        <v>0</v>
      </c>
      <c r="W19" s="175">
        <v>1</v>
      </c>
      <c r="X19" s="175">
        <v>2</v>
      </c>
      <c r="Y19" s="175">
        <v>16</v>
      </c>
      <c r="Z19" s="175">
        <v>16</v>
      </c>
      <c r="AA19" s="179">
        <v>9</v>
      </c>
      <c r="AB19" s="171">
        <v>12</v>
      </c>
      <c r="AC19" s="180">
        <v>0.2727</v>
      </c>
      <c r="AD19" s="175">
        <v>9</v>
      </c>
      <c r="AE19" s="180">
        <v>0.20449999999999999</v>
      </c>
      <c r="AF19" s="175">
        <v>23</v>
      </c>
      <c r="AG19" s="181">
        <v>0.52270000000000005</v>
      </c>
      <c r="AH19" s="182"/>
      <c r="AI19" s="183"/>
      <c r="AJ19" s="184"/>
      <c r="AK19" s="175"/>
      <c r="AL19" s="175"/>
      <c r="AM19" s="179"/>
      <c r="AN19" s="184"/>
      <c r="AO19" s="179"/>
      <c r="AP19" s="184"/>
      <c r="AQ19" s="175"/>
      <c r="AR19" s="179"/>
    </row>
    <row r="20" spans="1:44" s="16" customFormat="1" x14ac:dyDescent="0.25">
      <c r="A20" s="621"/>
      <c r="B20" s="185">
        <v>16002</v>
      </c>
      <c r="C20" s="186" t="s">
        <v>50</v>
      </c>
      <c r="D20" s="187">
        <f t="shared" si="7"/>
        <v>26</v>
      </c>
      <c r="E20" s="172">
        <v>301</v>
      </c>
      <c r="F20" s="114">
        <f t="shared" si="0"/>
        <v>8.6378737541528236E-2</v>
      </c>
      <c r="G20" s="133">
        <f t="shared" si="8"/>
        <v>16</v>
      </c>
      <c r="H20" s="115">
        <f t="shared" si="1"/>
        <v>5.3156146179401995E-2</v>
      </c>
      <c r="I20" s="188">
        <v>26</v>
      </c>
      <c r="J20" s="114">
        <f t="shared" si="2"/>
        <v>1</v>
      </c>
      <c r="K20" s="189">
        <v>16</v>
      </c>
      <c r="L20" s="190">
        <f t="shared" si="3"/>
        <v>1</v>
      </c>
      <c r="M20" s="188">
        <v>18</v>
      </c>
      <c r="N20" s="191">
        <v>2</v>
      </c>
      <c r="O20" s="191">
        <v>3</v>
      </c>
      <c r="P20" s="192">
        <v>3</v>
      </c>
      <c r="Q20" s="188">
        <v>26</v>
      </c>
      <c r="R20" s="192">
        <v>0</v>
      </c>
      <c r="S20" s="188">
        <v>9</v>
      </c>
      <c r="T20" s="191">
        <v>15</v>
      </c>
      <c r="U20" s="192">
        <v>2</v>
      </c>
      <c r="V20" s="187">
        <v>0</v>
      </c>
      <c r="W20" s="189">
        <v>2</v>
      </c>
      <c r="X20" s="189">
        <v>5</v>
      </c>
      <c r="Y20" s="189">
        <v>8</v>
      </c>
      <c r="Z20" s="189">
        <v>9</v>
      </c>
      <c r="AA20" s="193">
        <v>2</v>
      </c>
      <c r="AB20" s="187">
        <v>6</v>
      </c>
      <c r="AC20" s="194">
        <v>0.23080000000000001</v>
      </c>
      <c r="AD20" s="189">
        <v>10</v>
      </c>
      <c r="AE20" s="194">
        <v>0.3846</v>
      </c>
      <c r="AF20" s="189">
        <v>10</v>
      </c>
      <c r="AG20" s="195">
        <v>0.3846</v>
      </c>
      <c r="AH20" s="196"/>
      <c r="AI20" s="193"/>
      <c r="AJ20" s="196"/>
      <c r="AK20" s="189"/>
      <c r="AL20" s="189"/>
      <c r="AM20" s="193"/>
      <c r="AN20" s="196"/>
      <c r="AO20" s="193"/>
      <c r="AP20" s="196"/>
      <c r="AQ20" s="189"/>
      <c r="AR20" s="193"/>
    </row>
    <row r="21" spans="1:44" s="16" customFormat="1" x14ac:dyDescent="0.25">
      <c r="A21" s="621"/>
      <c r="B21" s="185">
        <v>16003</v>
      </c>
      <c r="C21" s="186" t="s">
        <v>51</v>
      </c>
      <c r="D21" s="187">
        <f t="shared" si="7"/>
        <v>29</v>
      </c>
      <c r="E21" s="172">
        <v>491</v>
      </c>
      <c r="F21" s="114">
        <f t="shared" si="0"/>
        <v>5.9063136456211814E-2</v>
      </c>
      <c r="G21" s="133">
        <f t="shared" si="8"/>
        <v>20</v>
      </c>
      <c r="H21" s="115">
        <f t="shared" si="1"/>
        <v>4.0733197556008148E-2</v>
      </c>
      <c r="I21" s="197">
        <v>29</v>
      </c>
      <c r="J21" s="114">
        <f t="shared" si="2"/>
        <v>1</v>
      </c>
      <c r="K21" s="189">
        <v>20</v>
      </c>
      <c r="L21" s="190">
        <f t="shared" si="3"/>
        <v>1</v>
      </c>
      <c r="M21" s="188">
        <v>23</v>
      </c>
      <c r="N21" s="191">
        <v>5</v>
      </c>
      <c r="O21" s="191">
        <v>0</v>
      </c>
      <c r="P21" s="192">
        <v>1</v>
      </c>
      <c r="Q21" s="188">
        <v>26</v>
      </c>
      <c r="R21" s="192">
        <v>3</v>
      </c>
      <c r="S21" s="188">
        <v>16</v>
      </c>
      <c r="T21" s="191">
        <v>11</v>
      </c>
      <c r="U21" s="192">
        <v>2</v>
      </c>
      <c r="V21" s="187">
        <v>0</v>
      </c>
      <c r="W21" s="189">
        <v>0</v>
      </c>
      <c r="X21" s="189">
        <v>6</v>
      </c>
      <c r="Y21" s="189">
        <v>8</v>
      </c>
      <c r="Z21" s="189">
        <v>10</v>
      </c>
      <c r="AA21" s="193">
        <v>5</v>
      </c>
      <c r="AB21" s="187">
        <v>5</v>
      </c>
      <c r="AC21" s="194">
        <v>0.1724</v>
      </c>
      <c r="AD21" s="189">
        <v>2</v>
      </c>
      <c r="AE21" s="194">
        <v>6.9000000000000006E-2</v>
      </c>
      <c r="AF21" s="189">
        <v>22</v>
      </c>
      <c r="AG21" s="195">
        <v>0.75860000000000005</v>
      </c>
      <c r="AH21" s="196"/>
      <c r="AI21" s="193"/>
      <c r="AJ21" s="196"/>
      <c r="AK21" s="189"/>
      <c r="AL21" s="189"/>
      <c r="AM21" s="193"/>
      <c r="AN21" s="196"/>
      <c r="AO21" s="193"/>
      <c r="AP21" s="196"/>
      <c r="AQ21" s="189"/>
      <c r="AR21" s="193"/>
    </row>
    <row r="22" spans="1:44" s="16" customFormat="1" x14ac:dyDescent="0.25">
      <c r="A22" s="621"/>
      <c r="B22" s="185">
        <v>16005</v>
      </c>
      <c r="C22" s="186" t="s">
        <v>52</v>
      </c>
      <c r="D22" s="187">
        <f t="shared" si="7"/>
        <v>82</v>
      </c>
      <c r="E22" s="172">
        <v>1003</v>
      </c>
      <c r="F22" s="114">
        <f t="shared" si="0"/>
        <v>8.175473579262213E-2</v>
      </c>
      <c r="G22" s="133">
        <f t="shared" si="8"/>
        <v>56</v>
      </c>
      <c r="H22" s="115">
        <f t="shared" si="1"/>
        <v>5.5832502492522432E-2</v>
      </c>
      <c r="I22" s="188">
        <v>82</v>
      </c>
      <c r="J22" s="114">
        <f t="shared" si="2"/>
        <v>1</v>
      </c>
      <c r="K22" s="189">
        <v>56</v>
      </c>
      <c r="L22" s="190">
        <f t="shared" si="3"/>
        <v>1</v>
      </c>
      <c r="M22" s="188">
        <v>72</v>
      </c>
      <c r="N22" s="191">
        <v>5</v>
      </c>
      <c r="O22" s="191">
        <v>4</v>
      </c>
      <c r="P22" s="192">
        <v>1</v>
      </c>
      <c r="Q22" s="188">
        <v>65</v>
      </c>
      <c r="R22" s="192">
        <v>17</v>
      </c>
      <c r="S22" s="188">
        <v>22</v>
      </c>
      <c r="T22" s="191">
        <v>48</v>
      </c>
      <c r="U22" s="192">
        <v>12</v>
      </c>
      <c r="V22" s="187">
        <v>1</v>
      </c>
      <c r="W22" s="189">
        <v>6</v>
      </c>
      <c r="X22" s="189">
        <v>17</v>
      </c>
      <c r="Y22" s="189">
        <v>43</v>
      </c>
      <c r="Z22" s="189">
        <v>12</v>
      </c>
      <c r="AA22" s="193">
        <v>3</v>
      </c>
      <c r="AB22" s="187">
        <v>66</v>
      </c>
      <c r="AC22" s="194">
        <v>0.80489999999999995</v>
      </c>
      <c r="AD22" s="189">
        <v>10</v>
      </c>
      <c r="AE22" s="194">
        <v>0.122</v>
      </c>
      <c r="AF22" s="189">
        <v>6</v>
      </c>
      <c r="AG22" s="195">
        <v>7.3200000000000001E-2</v>
      </c>
      <c r="AH22" s="196"/>
      <c r="AI22" s="193"/>
      <c r="AJ22" s="196"/>
      <c r="AK22" s="189"/>
      <c r="AL22" s="189"/>
      <c r="AM22" s="193"/>
      <c r="AN22" s="196"/>
      <c r="AO22" s="193"/>
      <c r="AP22" s="196"/>
      <c r="AQ22" s="189"/>
      <c r="AR22" s="193"/>
    </row>
    <row r="23" spans="1:44" s="16" customFormat="1" x14ac:dyDescent="0.25">
      <c r="A23" s="621"/>
      <c r="B23" s="185">
        <v>16007</v>
      </c>
      <c r="C23" s="186" t="s">
        <v>53</v>
      </c>
      <c r="D23" s="187">
        <f t="shared" si="7"/>
        <v>28</v>
      </c>
      <c r="E23" s="172">
        <v>398</v>
      </c>
      <c r="F23" s="114">
        <f t="shared" si="0"/>
        <v>7.0351758793969849E-2</v>
      </c>
      <c r="G23" s="133">
        <f t="shared" si="8"/>
        <v>15</v>
      </c>
      <c r="H23" s="115">
        <f t="shared" si="1"/>
        <v>3.7688442211055273E-2</v>
      </c>
      <c r="I23" s="188">
        <v>28</v>
      </c>
      <c r="J23" s="114">
        <f t="shared" si="2"/>
        <v>1</v>
      </c>
      <c r="K23" s="189">
        <v>15</v>
      </c>
      <c r="L23" s="190">
        <f t="shared" si="3"/>
        <v>1</v>
      </c>
      <c r="M23" s="188">
        <v>23</v>
      </c>
      <c r="N23" s="191">
        <v>4</v>
      </c>
      <c r="O23" s="191">
        <v>1</v>
      </c>
      <c r="P23" s="192">
        <v>0</v>
      </c>
      <c r="Q23" s="188">
        <v>28</v>
      </c>
      <c r="R23" s="192">
        <v>0</v>
      </c>
      <c r="S23" s="188">
        <v>15</v>
      </c>
      <c r="T23" s="191">
        <v>8</v>
      </c>
      <c r="U23" s="192">
        <v>5</v>
      </c>
      <c r="V23" s="187">
        <v>0</v>
      </c>
      <c r="W23" s="189">
        <v>2</v>
      </c>
      <c r="X23" s="189">
        <v>5</v>
      </c>
      <c r="Y23" s="189">
        <v>9</v>
      </c>
      <c r="Z23" s="189">
        <v>6</v>
      </c>
      <c r="AA23" s="193">
        <v>6</v>
      </c>
      <c r="AB23" s="187">
        <v>3</v>
      </c>
      <c r="AC23" s="194">
        <v>0.1071</v>
      </c>
      <c r="AD23" s="189">
        <v>3</v>
      </c>
      <c r="AE23" s="194">
        <v>0.1071</v>
      </c>
      <c r="AF23" s="189">
        <v>22</v>
      </c>
      <c r="AG23" s="195">
        <v>0.78569999999999995</v>
      </c>
      <c r="AH23" s="196"/>
      <c r="AI23" s="193"/>
      <c r="AJ23" s="196"/>
      <c r="AK23" s="189"/>
      <c r="AL23" s="189"/>
      <c r="AM23" s="193"/>
      <c r="AN23" s="196"/>
      <c r="AO23" s="193"/>
      <c r="AP23" s="196"/>
      <c r="AQ23" s="189"/>
      <c r="AR23" s="193"/>
    </row>
    <row r="24" spans="1:44" s="16" customFormat="1" x14ac:dyDescent="0.25">
      <c r="A24" s="621"/>
      <c r="B24" s="185">
        <v>16008</v>
      </c>
      <c r="C24" s="186" t="s">
        <v>54</v>
      </c>
      <c r="D24" s="187">
        <f t="shared" si="7"/>
        <v>19</v>
      </c>
      <c r="E24" s="172">
        <v>215</v>
      </c>
      <c r="F24" s="114">
        <f t="shared" si="0"/>
        <v>8.8372093023255813E-2</v>
      </c>
      <c r="G24" s="133">
        <f t="shared" si="8"/>
        <v>12</v>
      </c>
      <c r="H24" s="115">
        <f t="shared" si="1"/>
        <v>5.5813953488372092E-2</v>
      </c>
      <c r="I24" s="188">
        <v>19</v>
      </c>
      <c r="J24" s="114">
        <f t="shared" si="2"/>
        <v>1</v>
      </c>
      <c r="K24" s="189">
        <v>12</v>
      </c>
      <c r="L24" s="190">
        <f t="shared" si="3"/>
        <v>1</v>
      </c>
      <c r="M24" s="188">
        <v>18</v>
      </c>
      <c r="N24" s="191">
        <v>1</v>
      </c>
      <c r="O24" s="191">
        <v>0</v>
      </c>
      <c r="P24" s="192">
        <v>0</v>
      </c>
      <c r="Q24" s="188">
        <v>19</v>
      </c>
      <c r="R24" s="192">
        <v>0</v>
      </c>
      <c r="S24" s="188">
        <v>9</v>
      </c>
      <c r="T24" s="191">
        <v>8</v>
      </c>
      <c r="U24" s="192">
        <v>2</v>
      </c>
      <c r="V24" s="187">
        <v>0</v>
      </c>
      <c r="W24" s="189">
        <v>0</v>
      </c>
      <c r="X24" s="189">
        <v>5</v>
      </c>
      <c r="Y24" s="189">
        <v>8</v>
      </c>
      <c r="Z24" s="189">
        <v>3</v>
      </c>
      <c r="AA24" s="193">
        <v>3</v>
      </c>
      <c r="AB24" s="187">
        <v>8</v>
      </c>
      <c r="AC24" s="194">
        <v>0.42109999999999997</v>
      </c>
      <c r="AD24" s="189">
        <v>2</v>
      </c>
      <c r="AE24" s="194">
        <v>0.1053</v>
      </c>
      <c r="AF24" s="189">
        <v>9</v>
      </c>
      <c r="AG24" s="195">
        <v>0.47370000000000001</v>
      </c>
      <c r="AH24" s="196"/>
      <c r="AI24" s="193"/>
      <c r="AJ24" s="196"/>
      <c r="AK24" s="189"/>
      <c r="AL24" s="189"/>
      <c r="AM24" s="193"/>
      <c r="AN24" s="196"/>
      <c r="AO24" s="193"/>
      <c r="AP24" s="196"/>
      <c r="AQ24" s="189"/>
      <c r="AR24" s="193"/>
    </row>
    <row r="25" spans="1:44" s="16" customFormat="1" x14ac:dyDescent="0.25">
      <c r="A25" s="621"/>
      <c r="B25" s="185">
        <v>16009</v>
      </c>
      <c r="C25" s="186" t="s">
        <v>55</v>
      </c>
      <c r="D25" s="187">
        <f t="shared" si="7"/>
        <v>22</v>
      </c>
      <c r="E25" s="172">
        <v>275</v>
      </c>
      <c r="F25" s="114">
        <f t="shared" si="0"/>
        <v>0.08</v>
      </c>
      <c r="G25" s="133">
        <f t="shared" si="8"/>
        <v>16</v>
      </c>
      <c r="H25" s="115">
        <f t="shared" si="1"/>
        <v>5.8181818181818182E-2</v>
      </c>
      <c r="I25" s="188">
        <v>22</v>
      </c>
      <c r="J25" s="114">
        <f t="shared" si="2"/>
        <v>1</v>
      </c>
      <c r="K25" s="189">
        <v>16</v>
      </c>
      <c r="L25" s="190">
        <f t="shared" si="3"/>
        <v>1</v>
      </c>
      <c r="M25" s="188">
        <v>14</v>
      </c>
      <c r="N25" s="191">
        <v>5</v>
      </c>
      <c r="O25" s="191">
        <v>1</v>
      </c>
      <c r="P25" s="192">
        <v>2</v>
      </c>
      <c r="Q25" s="188">
        <v>22</v>
      </c>
      <c r="R25" s="192">
        <v>0</v>
      </c>
      <c r="S25" s="188">
        <v>10</v>
      </c>
      <c r="T25" s="191">
        <v>12</v>
      </c>
      <c r="U25" s="192">
        <v>0</v>
      </c>
      <c r="V25" s="187">
        <v>0</v>
      </c>
      <c r="W25" s="189">
        <v>0</v>
      </c>
      <c r="X25" s="189">
        <v>3</v>
      </c>
      <c r="Y25" s="189">
        <v>10</v>
      </c>
      <c r="Z25" s="189">
        <v>6</v>
      </c>
      <c r="AA25" s="193">
        <v>3</v>
      </c>
      <c r="AB25" s="187">
        <v>4</v>
      </c>
      <c r="AC25" s="194">
        <v>0.18179999999999999</v>
      </c>
      <c r="AD25" s="189"/>
      <c r="AE25" s="194"/>
      <c r="AF25" s="189">
        <v>18</v>
      </c>
      <c r="AG25" s="195">
        <v>0.81820000000000004</v>
      </c>
      <c r="AH25" s="196"/>
      <c r="AI25" s="193"/>
      <c r="AJ25" s="196"/>
      <c r="AK25" s="189"/>
      <c r="AL25" s="189"/>
      <c r="AM25" s="193"/>
      <c r="AN25" s="196"/>
      <c r="AO25" s="193"/>
      <c r="AP25" s="196"/>
      <c r="AQ25" s="189"/>
      <c r="AR25" s="193"/>
    </row>
    <row r="26" spans="1:44" s="16" customFormat="1" x14ac:dyDescent="0.25">
      <c r="A26" s="621"/>
      <c r="B26" s="185">
        <v>16011</v>
      </c>
      <c r="C26" s="186" t="s">
        <v>56</v>
      </c>
      <c r="D26" s="187">
        <f t="shared" si="7"/>
        <v>12</v>
      </c>
      <c r="E26" s="172">
        <v>301</v>
      </c>
      <c r="F26" s="114">
        <f t="shared" si="0"/>
        <v>3.9867109634551492E-2</v>
      </c>
      <c r="G26" s="133">
        <f t="shared" si="8"/>
        <v>8</v>
      </c>
      <c r="H26" s="115">
        <f t="shared" si="1"/>
        <v>2.6578073089700997E-2</v>
      </c>
      <c r="I26" s="188">
        <v>12</v>
      </c>
      <c r="J26" s="114">
        <f t="shared" si="2"/>
        <v>1</v>
      </c>
      <c r="K26" s="189">
        <v>8</v>
      </c>
      <c r="L26" s="190">
        <f t="shared" si="3"/>
        <v>1</v>
      </c>
      <c r="M26" s="188">
        <v>7</v>
      </c>
      <c r="N26" s="191">
        <v>5</v>
      </c>
      <c r="O26" s="191">
        <v>0</v>
      </c>
      <c r="P26" s="192">
        <v>0</v>
      </c>
      <c r="Q26" s="188">
        <v>12</v>
      </c>
      <c r="R26" s="192">
        <v>0</v>
      </c>
      <c r="S26" s="188">
        <v>2</v>
      </c>
      <c r="T26" s="191">
        <v>9</v>
      </c>
      <c r="U26" s="192">
        <v>1</v>
      </c>
      <c r="V26" s="187">
        <v>0</v>
      </c>
      <c r="W26" s="189">
        <v>0</v>
      </c>
      <c r="X26" s="189">
        <v>2</v>
      </c>
      <c r="Y26" s="189">
        <v>7</v>
      </c>
      <c r="Z26" s="189">
        <v>3</v>
      </c>
      <c r="AA26" s="193">
        <v>0</v>
      </c>
      <c r="AB26" s="187">
        <v>3</v>
      </c>
      <c r="AC26" s="194">
        <v>0.25</v>
      </c>
      <c r="AD26" s="189">
        <v>2</v>
      </c>
      <c r="AE26" s="194">
        <v>0.16669999999999999</v>
      </c>
      <c r="AF26" s="189">
        <v>7</v>
      </c>
      <c r="AG26" s="195">
        <v>0.58330000000000004</v>
      </c>
      <c r="AH26" s="196"/>
      <c r="AI26" s="193"/>
      <c r="AJ26" s="196"/>
      <c r="AK26" s="189"/>
      <c r="AL26" s="189"/>
      <c r="AM26" s="193"/>
      <c r="AN26" s="196"/>
      <c r="AO26" s="193"/>
      <c r="AP26" s="196"/>
      <c r="AQ26" s="189"/>
      <c r="AR26" s="193"/>
    </row>
    <row r="27" spans="1:44" s="16" customFormat="1" x14ac:dyDescent="0.25">
      <c r="A27" s="621"/>
      <c r="B27" s="185">
        <v>16012</v>
      </c>
      <c r="C27" s="186" t="s">
        <v>57</v>
      </c>
      <c r="D27" s="187">
        <f t="shared" si="7"/>
        <v>12</v>
      </c>
      <c r="E27" s="172">
        <v>259</v>
      </c>
      <c r="F27" s="114">
        <f t="shared" si="0"/>
        <v>4.633204633204633E-2</v>
      </c>
      <c r="G27" s="133">
        <f t="shared" si="8"/>
        <v>7</v>
      </c>
      <c r="H27" s="115">
        <f t="shared" si="1"/>
        <v>2.7027027027027029E-2</v>
      </c>
      <c r="I27" s="188">
        <v>12</v>
      </c>
      <c r="J27" s="114">
        <f t="shared" si="2"/>
        <v>1</v>
      </c>
      <c r="K27" s="189">
        <v>7</v>
      </c>
      <c r="L27" s="190">
        <f t="shared" si="3"/>
        <v>1</v>
      </c>
      <c r="M27" s="188">
        <v>11</v>
      </c>
      <c r="N27" s="191">
        <v>1</v>
      </c>
      <c r="O27" s="191">
        <v>0</v>
      </c>
      <c r="P27" s="192">
        <v>0</v>
      </c>
      <c r="Q27" s="188">
        <v>12</v>
      </c>
      <c r="R27" s="192">
        <v>0</v>
      </c>
      <c r="S27" s="188">
        <v>4</v>
      </c>
      <c r="T27" s="191">
        <v>4</v>
      </c>
      <c r="U27" s="192">
        <v>4</v>
      </c>
      <c r="V27" s="187">
        <v>0</v>
      </c>
      <c r="W27" s="189">
        <v>2</v>
      </c>
      <c r="X27" s="189">
        <v>2</v>
      </c>
      <c r="Y27" s="189">
        <v>6</v>
      </c>
      <c r="Z27" s="189">
        <v>2</v>
      </c>
      <c r="AA27" s="193">
        <v>0</v>
      </c>
      <c r="AB27" s="187">
        <v>4</v>
      </c>
      <c r="AC27" s="194">
        <v>0.33329999999999999</v>
      </c>
      <c r="AD27" s="189"/>
      <c r="AE27" s="194"/>
      <c r="AF27" s="189">
        <v>8</v>
      </c>
      <c r="AG27" s="195">
        <v>0.66669999999999996</v>
      </c>
      <c r="AH27" s="196"/>
      <c r="AI27" s="193"/>
      <c r="AJ27" s="196"/>
      <c r="AK27" s="189"/>
      <c r="AL27" s="189"/>
      <c r="AM27" s="193"/>
      <c r="AN27" s="196"/>
      <c r="AO27" s="193"/>
      <c r="AP27" s="196"/>
      <c r="AQ27" s="189"/>
      <c r="AR27" s="193"/>
    </row>
    <row r="28" spans="1:44" s="16" customFormat="1" x14ac:dyDescent="0.25">
      <c r="A28" s="621"/>
      <c r="B28" s="185">
        <v>16013</v>
      </c>
      <c r="C28" s="186" t="s">
        <v>58</v>
      </c>
      <c r="D28" s="187">
        <f t="shared" si="7"/>
        <v>11</v>
      </c>
      <c r="E28" s="172">
        <v>198</v>
      </c>
      <c r="F28" s="114">
        <f t="shared" si="0"/>
        <v>5.5555555555555552E-2</v>
      </c>
      <c r="G28" s="133">
        <f t="shared" si="8"/>
        <v>8</v>
      </c>
      <c r="H28" s="115">
        <f t="shared" si="1"/>
        <v>4.0404040404040407E-2</v>
      </c>
      <c r="I28" s="188">
        <v>11</v>
      </c>
      <c r="J28" s="114">
        <f t="shared" si="2"/>
        <v>1</v>
      </c>
      <c r="K28" s="189">
        <v>8</v>
      </c>
      <c r="L28" s="190">
        <f t="shared" si="3"/>
        <v>1</v>
      </c>
      <c r="M28" s="188">
        <v>9</v>
      </c>
      <c r="N28" s="191">
        <v>2</v>
      </c>
      <c r="O28" s="191">
        <v>0</v>
      </c>
      <c r="P28" s="192">
        <v>0</v>
      </c>
      <c r="Q28" s="188">
        <v>11</v>
      </c>
      <c r="R28" s="192">
        <v>0</v>
      </c>
      <c r="S28" s="188">
        <v>2</v>
      </c>
      <c r="T28" s="191">
        <v>9</v>
      </c>
      <c r="U28" s="192">
        <v>0</v>
      </c>
      <c r="V28" s="187">
        <v>0</v>
      </c>
      <c r="W28" s="189">
        <v>0</v>
      </c>
      <c r="X28" s="189">
        <v>0</v>
      </c>
      <c r="Y28" s="189">
        <v>8</v>
      </c>
      <c r="Z28" s="189">
        <v>3</v>
      </c>
      <c r="AA28" s="193">
        <v>0</v>
      </c>
      <c r="AB28" s="187">
        <v>4</v>
      </c>
      <c r="AC28" s="194">
        <v>0.36359999999999998</v>
      </c>
      <c r="AD28" s="189">
        <v>2</v>
      </c>
      <c r="AE28" s="194">
        <v>0.18179999999999999</v>
      </c>
      <c r="AF28" s="189">
        <v>5</v>
      </c>
      <c r="AG28" s="195">
        <v>0.45450000000000002</v>
      </c>
      <c r="AH28" s="196"/>
      <c r="AI28" s="193"/>
      <c r="AJ28" s="196"/>
      <c r="AK28" s="189"/>
      <c r="AL28" s="189"/>
      <c r="AM28" s="193"/>
      <c r="AN28" s="196"/>
      <c r="AO28" s="193"/>
      <c r="AP28" s="196"/>
      <c r="AQ28" s="189"/>
      <c r="AR28" s="193"/>
    </row>
    <row r="29" spans="1:44" s="16" customFormat="1" x14ac:dyDescent="0.25">
      <c r="A29" s="621"/>
      <c r="B29" s="185">
        <v>16014</v>
      </c>
      <c r="C29" s="186" t="s">
        <v>59</v>
      </c>
      <c r="D29" s="187">
        <f t="shared" si="7"/>
        <v>3</v>
      </c>
      <c r="E29" s="172">
        <v>64</v>
      </c>
      <c r="F29" s="114">
        <f t="shared" si="0"/>
        <v>4.6875E-2</v>
      </c>
      <c r="G29" s="133">
        <f t="shared" si="8"/>
        <v>3</v>
      </c>
      <c r="H29" s="115">
        <f t="shared" si="1"/>
        <v>4.6875E-2</v>
      </c>
      <c r="I29" s="188">
        <v>3</v>
      </c>
      <c r="J29" s="114">
        <f t="shared" si="2"/>
        <v>1</v>
      </c>
      <c r="K29" s="189">
        <v>3</v>
      </c>
      <c r="L29" s="190">
        <f t="shared" si="3"/>
        <v>1</v>
      </c>
      <c r="M29" s="188">
        <v>3</v>
      </c>
      <c r="N29" s="191">
        <v>0</v>
      </c>
      <c r="O29" s="191">
        <v>0</v>
      </c>
      <c r="P29" s="192">
        <v>0</v>
      </c>
      <c r="Q29" s="188">
        <v>3</v>
      </c>
      <c r="R29" s="192">
        <v>0</v>
      </c>
      <c r="S29" s="188">
        <v>2</v>
      </c>
      <c r="T29" s="191">
        <v>1</v>
      </c>
      <c r="U29" s="192">
        <v>0</v>
      </c>
      <c r="V29" s="187">
        <v>0</v>
      </c>
      <c r="W29" s="189">
        <v>0</v>
      </c>
      <c r="X29" s="189">
        <v>0</v>
      </c>
      <c r="Y29" s="189">
        <v>1</v>
      </c>
      <c r="Z29" s="189">
        <v>1</v>
      </c>
      <c r="AA29" s="193">
        <v>1</v>
      </c>
      <c r="AB29" s="187">
        <v>2</v>
      </c>
      <c r="AC29" s="194">
        <v>0.66669999999999996</v>
      </c>
      <c r="AD29" s="189">
        <v>1</v>
      </c>
      <c r="AE29" s="194">
        <v>0.33329999999999999</v>
      </c>
      <c r="AF29" s="189"/>
      <c r="AG29" s="195"/>
      <c r="AH29" s="196"/>
      <c r="AI29" s="193"/>
      <c r="AJ29" s="196"/>
      <c r="AK29" s="189"/>
      <c r="AL29" s="189"/>
      <c r="AM29" s="193"/>
      <c r="AN29" s="196"/>
      <c r="AO29" s="193"/>
      <c r="AP29" s="196"/>
      <c r="AQ29" s="189"/>
      <c r="AR29" s="193"/>
    </row>
    <row r="30" spans="1:44" s="16" customFormat="1" x14ac:dyDescent="0.25">
      <c r="A30" s="621"/>
      <c r="B30" s="185">
        <v>16015</v>
      </c>
      <c r="C30" s="186" t="s">
        <v>60</v>
      </c>
      <c r="D30" s="187">
        <f t="shared" si="7"/>
        <v>914</v>
      </c>
      <c r="E30" s="172">
        <v>27866</v>
      </c>
      <c r="F30" s="114">
        <f t="shared" si="0"/>
        <v>3.2799827747075287E-2</v>
      </c>
      <c r="G30" s="133">
        <f t="shared" si="8"/>
        <v>374</v>
      </c>
      <c r="H30" s="115">
        <f t="shared" si="1"/>
        <v>1.3421373717074572E-2</v>
      </c>
      <c r="I30" s="188">
        <v>889</v>
      </c>
      <c r="J30" s="114">
        <f t="shared" si="2"/>
        <v>0.97264770240700216</v>
      </c>
      <c r="K30" s="189">
        <v>367</v>
      </c>
      <c r="L30" s="190">
        <f t="shared" si="3"/>
        <v>0.98128342245989308</v>
      </c>
      <c r="M30" s="188">
        <v>605</v>
      </c>
      <c r="N30" s="191">
        <v>160</v>
      </c>
      <c r="O30" s="191">
        <v>49</v>
      </c>
      <c r="P30" s="192">
        <v>75</v>
      </c>
      <c r="Q30" s="188">
        <v>350</v>
      </c>
      <c r="R30" s="192">
        <v>539</v>
      </c>
      <c r="S30" s="188">
        <v>461</v>
      </c>
      <c r="T30" s="191">
        <v>337</v>
      </c>
      <c r="U30" s="192">
        <v>91</v>
      </c>
      <c r="V30" s="187">
        <v>4</v>
      </c>
      <c r="W30" s="189">
        <v>28</v>
      </c>
      <c r="X30" s="189">
        <v>248</v>
      </c>
      <c r="Y30" s="189">
        <v>496</v>
      </c>
      <c r="Z30" s="189">
        <v>73</v>
      </c>
      <c r="AA30" s="193">
        <v>40</v>
      </c>
      <c r="AB30" s="187">
        <v>797</v>
      </c>
      <c r="AC30" s="194">
        <v>0.89649999999999996</v>
      </c>
      <c r="AD30" s="189">
        <v>68</v>
      </c>
      <c r="AE30" s="194">
        <v>7.6499999999999999E-2</v>
      </c>
      <c r="AF30" s="189">
        <v>24</v>
      </c>
      <c r="AG30" s="195">
        <v>2.7E-2</v>
      </c>
      <c r="AH30" s="196">
        <v>25</v>
      </c>
      <c r="AI30" s="193">
        <v>7</v>
      </c>
      <c r="AJ30" s="196">
        <v>2</v>
      </c>
      <c r="AK30" s="189">
        <v>20</v>
      </c>
      <c r="AL30" s="189">
        <v>2</v>
      </c>
      <c r="AM30" s="193">
        <v>1</v>
      </c>
      <c r="AN30" s="196">
        <v>2</v>
      </c>
      <c r="AO30" s="193">
        <v>23</v>
      </c>
      <c r="AP30" s="196">
        <v>6</v>
      </c>
      <c r="AQ30" s="189">
        <v>14</v>
      </c>
      <c r="AR30" s="193">
        <v>5</v>
      </c>
    </row>
    <row r="31" spans="1:44" s="16" customFormat="1" x14ac:dyDescent="0.25">
      <c r="A31" s="621"/>
      <c r="B31" s="185">
        <v>16016</v>
      </c>
      <c r="C31" s="186" t="s">
        <v>61</v>
      </c>
      <c r="D31" s="187">
        <f t="shared" si="7"/>
        <v>26</v>
      </c>
      <c r="E31" s="172">
        <v>522</v>
      </c>
      <c r="F31" s="114">
        <f t="shared" si="0"/>
        <v>4.9808429118773943E-2</v>
      </c>
      <c r="G31" s="133">
        <f t="shared" si="8"/>
        <v>16</v>
      </c>
      <c r="H31" s="115">
        <f t="shared" si="1"/>
        <v>3.0651340996168581E-2</v>
      </c>
      <c r="I31" s="188">
        <v>26</v>
      </c>
      <c r="J31" s="114">
        <f t="shared" si="2"/>
        <v>1</v>
      </c>
      <c r="K31" s="189">
        <v>16</v>
      </c>
      <c r="L31" s="190">
        <f t="shared" si="3"/>
        <v>1</v>
      </c>
      <c r="M31" s="188">
        <v>17</v>
      </c>
      <c r="N31" s="191">
        <v>4</v>
      </c>
      <c r="O31" s="191">
        <v>3</v>
      </c>
      <c r="P31" s="192">
        <v>2</v>
      </c>
      <c r="Q31" s="188">
        <v>24</v>
      </c>
      <c r="R31" s="192">
        <v>2</v>
      </c>
      <c r="S31" s="188">
        <v>9</v>
      </c>
      <c r="T31" s="191">
        <v>13</v>
      </c>
      <c r="U31" s="192">
        <v>4</v>
      </c>
      <c r="V31" s="187">
        <v>0</v>
      </c>
      <c r="W31" s="189">
        <v>1</v>
      </c>
      <c r="X31" s="189">
        <v>5</v>
      </c>
      <c r="Y31" s="189">
        <v>13</v>
      </c>
      <c r="Z31" s="189">
        <v>7</v>
      </c>
      <c r="AA31" s="193">
        <v>0</v>
      </c>
      <c r="AB31" s="187">
        <v>8</v>
      </c>
      <c r="AC31" s="194">
        <v>0.30769999999999997</v>
      </c>
      <c r="AD31" s="189">
        <v>3</v>
      </c>
      <c r="AE31" s="194">
        <v>0.1154</v>
      </c>
      <c r="AF31" s="189">
        <v>15</v>
      </c>
      <c r="AG31" s="195">
        <v>0.57689999999999997</v>
      </c>
      <c r="AH31" s="196"/>
      <c r="AI31" s="193"/>
      <c r="AJ31" s="196"/>
      <c r="AK31" s="189"/>
      <c r="AL31" s="189"/>
      <c r="AM31" s="193"/>
      <c r="AN31" s="196"/>
      <c r="AO31" s="193"/>
      <c r="AP31" s="196"/>
      <c r="AQ31" s="189"/>
      <c r="AR31" s="193"/>
    </row>
    <row r="32" spans="1:44" s="16" customFormat="1" x14ac:dyDescent="0.25">
      <c r="A32" s="621"/>
      <c r="B32" s="185">
        <v>16018</v>
      </c>
      <c r="C32" s="186" t="s">
        <v>62</v>
      </c>
      <c r="D32" s="187">
        <f t="shared" si="7"/>
        <v>16</v>
      </c>
      <c r="E32" s="172">
        <v>354</v>
      </c>
      <c r="F32" s="114">
        <f t="shared" si="0"/>
        <v>4.519774011299435E-2</v>
      </c>
      <c r="G32" s="133">
        <f t="shared" si="8"/>
        <v>9</v>
      </c>
      <c r="H32" s="115">
        <f t="shared" si="1"/>
        <v>2.5423728813559324E-2</v>
      </c>
      <c r="I32" s="188">
        <v>16</v>
      </c>
      <c r="J32" s="114">
        <f t="shared" si="2"/>
        <v>1</v>
      </c>
      <c r="K32" s="189">
        <v>9</v>
      </c>
      <c r="L32" s="190">
        <f t="shared" si="3"/>
        <v>1</v>
      </c>
      <c r="M32" s="188">
        <v>12</v>
      </c>
      <c r="N32" s="191">
        <v>4</v>
      </c>
      <c r="O32" s="191">
        <v>0</v>
      </c>
      <c r="P32" s="192">
        <v>0</v>
      </c>
      <c r="Q32" s="188">
        <v>14</v>
      </c>
      <c r="R32" s="192">
        <v>2</v>
      </c>
      <c r="S32" s="188">
        <v>5</v>
      </c>
      <c r="T32" s="191">
        <v>7</v>
      </c>
      <c r="U32" s="192">
        <v>4</v>
      </c>
      <c r="V32" s="187">
        <v>1</v>
      </c>
      <c r="W32" s="189">
        <v>0</v>
      </c>
      <c r="X32" s="189">
        <v>5</v>
      </c>
      <c r="Y32" s="189">
        <v>5</v>
      </c>
      <c r="Z32" s="189">
        <v>3</v>
      </c>
      <c r="AA32" s="193">
        <v>2</v>
      </c>
      <c r="AB32" s="187">
        <v>3</v>
      </c>
      <c r="AC32" s="194">
        <v>0.1875</v>
      </c>
      <c r="AD32" s="189">
        <v>4</v>
      </c>
      <c r="AE32" s="194">
        <v>0.25</v>
      </c>
      <c r="AF32" s="189">
        <v>9</v>
      </c>
      <c r="AG32" s="195">
        <v>0.5625</v>
      </c>
      <c r="AH32" s="196"/>
      <c r="AI32" s="193"/>
      <c r="AJ32" s="196"/>
      <c r="AK32" s="189"/>
      <c r="AL32" s="189"/>
      <c r="AM32" s="193"/>
      <c r="AN32" s="196"/>
      <c r="AO32" s="193"/>
      <c r="AP32" s="196"/>
      <c r="AQ32" s="189"/>
      <c r="AR32" s="193"/>
    </row>
    <row r="33" spans="1:44" s="16" customFormat="1" x14ac:dyDescent="0.25">
      <c r="A33" s="621"/>
      <c r="B33" s="185">
        <v>16019</v>
      </c>
      <c r="C33" s="186" t="s">
        <v>63</v>
      </c>
      <c r="D33" s="187">
        <f t="shared" si="7"/>
        <v>24</v>
      </c>
      <c r="E33" s="172">
        <v>639</v>
      </c>
      <c r="F33" s="114">
        <f t="shared" si="0"/>
        <v>3.7558685446009391E-2</v>
      </c>
      <c r="G33" s="133">
        <f t="shared" si="8"/>
        <v>12</v>
      </c>
      <c r="H33" s="115">
        <f t="shared" si="1"/>
        <v>1.8779342723004695E-2</v>
      </c>
      <c r="I33" s="188">
        <v>24</v>
      </c>
      <c r="J33" s="114">
        <f t="shared" si="2"/>
        <v>1</v>
      </c>
      <c r="K33" s="189">
        <v>12</v>
      </c>
      <c r="L33" s="190">
        <f t="shared" si="3"/>
        <v>1</v>
      </c>
      <c r="M33" s="188">
        <v>20</v>
      </c>
      <c r="N33" s="191">
        <v>0</v>
      </c>
      <c r="O33" s="191">
        <v>2</v>
      </c>
      <c r="P33" s="192">
        <v>2</v>
      </c>
      <c r="Q33" s="188">
        <v>24</v>
      </c>
      <c r="R33" s="192">
        <v>0</v>
      </c>
      <c r="S33" s="188">
        <v>9</v>
      </c>
      <c r="T33" s="191">
        <v>9</v>
      </c>
      <c r="U33" s="192">
        <v>6</v>
      </c>
      <c r="V33" s="187">
        <v>0</v>
      </c>
      <c r="W33" s="189">
        <v>2</v>
      </c>
      <c r="X33" s="189">
        <v>10</v>
      </c>
      <c r="Y33" s="189">
        <v>4</v>
      </c>
      <c r="Z33" s="189">
        <v>5</v>
      </c>
      <c r="AA33" s="193">
        <v>3</v>
      </c>
      <c r="AB33" s="187">
        <v>5</v>
      </c>
      <c r="AC33" s="194">
        <v>0.20830000000000001</v>
      </c>
      <c r="AD33" s="189">
        <v>3</v>
      </c>
      <c r="AE33" s="194">
        <v>0.125</v>
      </c>
      <c r="AF33" s="189">
        <v>16</v>
      </c>
      <c r="AG33" s="195">
        <v>0.66669999999999996</v>
      </c>
      <c r="AH33" s="196"/>
      <c r="AI33" s="193"/>
      <c r="AJ33" s="196"/>
      <c r="AK33" s="189"/>
      <c r="AL33" s="189"/>
      <c r="AM33" s="193"/>
      <c r="AN33" s="196"/>
      <c r="AO33" s="193"/>
      <c r="AP33" s="196"/>
      <c r="AQ33" s="189"/>
      <c r="AR33" s="193"/>
    </row>
    <row r="34" spans="1:44" s="16" customFormat="1" x14ac:dyDescent="0.25">
      <c r="A34" s="621"/>
      <c r="B34" s="185">
        <v>16020</v>
      </c>
      <c r="C34" s="186" t="s">
        <v>64</v>
      </c>
      <c r="D34" s="187">
        <f t="shared" si="7"/>
        <v>20</v>
      </c>
      <c r="E34" s="172">
        <v>262</v>
      </c>
      <c r="F34" s="114">
        <f t="shared" si="0"/>
        <v>7.6335877862595422E-2</v>
      </c>
      <c r="G34" s="133">
        <f t="shared" si="8"/>
        <v>12</v>
      </c>
      <c r="H34" s="115">
        <f t="shared" si="1"/>
        <v>4.5801526717557252E-2</v>
      </c>
      <c r="I34" s="188">
        <v>20</v>
      </c>
      <c r="J34" s="114">
        <f t="shared" si="2"/>
        <v>1</v>
      </c>
      <c r="K34" s="189">
        <v>12</v>
      </c>
      <c r="L34" s="190">
        <f t="shared" si="3"/>
        <v>1</v>
      </c>
      <c r="M34" s="188">
        <v>18</v>
      </c>
      <c r="N34" s="191">
        <v>1</v>
      </c>
      <c r="O34" s="191">
        <v>1</v>
      </c>
      <c r="P34" s="192">
        <v>0</v>
      </c>
      <c r="Q34" s="188">
        <v>15</v>
      </c>
      <c r="R34" s="192">
        <v>5</v>
      </c>
      <c r="S34" s="188">
        <v>6</v>
      </c>
      <c r="T34" s="191">
        <v>12</v>
      </c>
      <c r="U34" s="192">
        <v>2</v>
      </c>
      <c r="V34" s="187">
        <v>0</v>
      </c>
      <c r="W34" s="189">
        <v>0</v>
      </c>
      <c r="X34" s="189">
        <v>1</v>
      </c>
      <c r="Y34" s="189">
        <v>14</v>
      </c>
      <c r="Z34" s="189">
        <v>5</v>
      </c>
      <c r="AA34" s="193">
        <v>0</v>
      </c>
      <c r="AB34" s="187">
        <v>19</v>
      </c>
      <c r="AC34" s="194">
        <v>0.95</v>
      </c>
      <c r="AD34" s="189">
        <v>1</v>
      </c>
      <c r="AE34" s="194">
        <v>0.05</v>
      </c>
      <c r="AF34" s="189"/>
      <c r="AG34" s="195"/>
      <c r="AH34" s="196"/>
      <c r="AI34" s="193"/>
      <c r="AJ34" s="196"/>
      <c r="AK34" s="189"/>
      <c r="AL34" s="189"/>
      <c r="AM34" s="193"/>
      <c r="AN34" s="196"/>
      <c r="AO34" s="193"/>
      <c r="AP34" s="196"/>
      <c r="AQ34" s="189"/>
      <c r="AR34" s="193"/>
    </row>
    <row r="35" spans="1:44" s="16" customFormat="1" x14ac:dyDescent="0.25">
      <c r="A35" s="621"/>
      <c r="B35" s="185">
        <v>16023</v>
      </c>
      <c r="C35" s="186" t="s">
        <v>65</v>
      </c>
      <c r="D35" s="187">
        <f t="shared" si="7"/>
        <v>39</v>
      </c>
      <c r="E35" s="172">
        <v>434</v>
      </c>
      <c r="F35" s="114">
        <f t="shared" si="0"/>
        <v>8.9861751152073732E-2</v>
      </c>
      <c r="G35" s="133">
        <f t="shared" si="8"/>
        <v>30</v>
      </c>
      <c r="H35" s="115">
        <f t="shared" si="1"/>
        <v>6.9124423963133647E-2</v>
      </c>
      <c r="I35" s="188">
        <v>39</v>
      </c>
      <c r="J35" s="114">
        <f t="shared" si="2"/>
        <v>1</v>
      </c>
      <c r="K35" s="189">
        <v>30</v>
      </c>
      <c r="L35" s="190">
        <f t="shared" si="3"/>
        <v>1</v>
      </c>
      <c r="M35" s="188">
        <v>30</v>
      </c>
      <c r="N35" s="191">
        <v>3</v>
      </c>
      <c r="O35" s="191">
        <v>0</v>
      </c>
      <c r="P35" s="192">
        <v>6</v>
      </c>
      <c r="Q35" s="188">
        <v>39</v>
      </c>
      <c r="R35" s="192">
        <v>0</v>
      </c>
      <c r="S35" s="188">
        <v>14</v>
      </c>
      <c r="T35" s="191">
        <v>21</v>
      </c>
      <c r="U35" s="192">
        <v>4</v>
      </c>
      <c r="V35" s="187">
        <v>0</v>
      </c>
      <c r="W35" s="189">
        <v>0</v>
      </c>
      <c r="X35" s="189">
        <v>6</v>
      </c>
      <c r="Y35" s="189">
        <v>15</v>
      </c>
      <c r="Z35" s="189">
        <v>12</v>
      </c>
      <c r="AA35" s="193">
        <v>6</v>
      </c>
      <c r="AB35" s="187">
        <v>30</v>
      </c>
      <c r="AC35" s="194">
        <v>0.76919999999999999</v>
      </c>
      <c r="AD35" s="189">
        <v>6</v>
      </c>
      <c r="AE35" s="194">
        <v>0.15379999999999999</v>
      </c>
      <c r="AF35" s="189">
        <v>3</v>
      </c>
      <c r="AG35" s="195">
        <v>7.6899999999999996E-2</v>
      </c>
      <c r="AH35" s="196"/>
      <c r="AI35" s="193"/>
      <c r="AJ35" s="196"/>
      <c r="AK35" s="189"/>
      <c r="AL35" s="189"/>
      <c r="AM35" s="193"/>
      <c r="AN35" s="196"/>
      <c r="AO35" s="193"/>
      <c r="AP35" s="196"/>
      <c r="AQ35" s="189"/>
      <c r="AR35" s="193"/>
    </row>
    <row r="36" spans="1:44" s="16" customFormat="1" x14ac:dyDescent="0.25">
      <c r="A36" s="621"/>
      <c r="B36" s="185">
        <v>16024</v>
      </c>
      <c r="C36" s="186" t="s">
        <v>66</v>
      </c>
      <c r="D36" s="187">
        <f t="shared" si="7"/>
        <v>13</v>
      </c>
      <c r="E36" s="172">
        <v>287</v>
      </c>
      <c r="F36" s="114">
        <f t="shared" si="0"/>
        <v>4.5296167247386762E-2</v>
      </c>
      <c r="G36" s="133">
        <f t="shared" si="8"/>
        <v>4</v>
      </c>
      <c r="H36" s="115">
        <f t="shared" si="1"/>
        <v>1.3937282229965157E-2</v>
      </c>
      <c r="I36" s="188">
        <v>13</v>
      </c>
      <c r="J36" s="114">
        <f t="shared" si="2"/>
        <v>1</v>
      </c>
      <c r="K36" s="189">
        <v>4</v>
      </c>
      <c r="L36" s="190">
        <f t="shared" si="3"/>
        <v>1</v>
      </c>
      <c r="M36" s="188">
        <v>9</v>
      </c>
      <c r="N36" s="191">
        <v>3</v>
      </c>
      <c r="O36" s="191">
        <v>1</v>
      </c>
      <c r="P36" s="192">
        <v>0</v>
      </c>
      <c r="Q36" s="188">
        <v>13</v>
      </c>
      <c r="R36" s="192">
        <v>0</v>
      </c>
      <c r="S36" s="188">
        <v>5</v>
      </c>
      <c r="T36" s="191">
        <v>8</v>
      </c>
      <c r="U36" s="192">
        <v>0</v>
      </c>
      <c r="V36" s="187">
        <v>0</v>
      </c>
      <c r="W36" s="189">
        <v>0</v>
      </c>
      <c r="X36" s="189">
        <v>2</v>
      </c>
      <c r="Y36" s="189">
        <v>9</v>
      </c>
      <c r="Z36" s="189">
        <v>2</v>
      </c>
      <c r="AA36" s="193">
        <v>0</v>
      </c>
      <c r="AB36" s="187">
        <v>10</v>
      </c>
      <c r="AC36" s="194">
        <v>0.76919999999999999</v>
      </c>
      <c r="AD36" s="189">
        <v>1</v>
      </c>
      <c r="AE36" s="194">
        <v>7.6899999999999996E-2</v>
      </c>
      <c r="AF36" s="189">
        <v>2</v>
      </c>
      <c r="AG36" s="195">
        <v>0.15379999999999999</v>
      </c>
      <c r="AH36" s="196"/>
      <c r="AI36" s="193"/>
      <c r="AJ36" s="196"/>
      <c r="AK36" s="189"/>
      <c r="AL36" s="189"/>
      <c r="AM36" s="193"/>
      <c r="AN36" s="196"/>
      <c r="AO36" s="193"/>
      <c r="AP36" s="196"/>
      <c r="AQ36" s="189"/>
      <c r="AR36" s="193"/>
    </row>
    <row r="37" spans="1:44" s="16" customFormat="1" x14ac:dyDescent="0.25">
      <c r="A37" s="621"/>
      <c r="B37" s="185">
        <v>16025</v>
      </c>
      <c r="C37" s="186" t="s">
        <v>67</v>
      </c>
      <c r="D37" s="187">
        <f t="shared" si="7"/>
        <v>51</v>
      </c>
      <c r="E37" s="172">
        <v>736</v>
      </c>
      <c r="F37" s="114">
        <f t="shared" si="0"/>
        <v>6.9293478260869568E-2</v>
      </c>
      <c r="G37" s="133">
        <f t="shared" si="8"/>
        <v>36</v>
      </c>
      <c r="H37" s="115">
        <f t="shared" si="1"/>
        <v>4.8913043478260872E-2</v>
      </c>
      <c r="I37" s="188">
        <v>51</v>
      </c>
      <c r="J37" s="114">
        <f t="shared" si="2"/>
        <v>1</v>
      </c>
      <c r="K37" s="189">
        <v>36</v>
      </c>
      <c r="L37" s="190">
        <f t="shared" si="3"/>
        <v>1</v>
      </c>
      <c r="M37" s="188">
        <v>39</v>
      </c>
      <c r="N37" s="191">
        <v>8</v>
      </c>
      <c r="O37" s="191">
        <v>2</v>
      </c>
      <c r="P37" s="192">
        <v>2</v>
      </c>
      <c r="Q37" s="188">
        <v>51</v>
      </c>
      <c r="R37" s="192">
        <v>0</v>
      </c>
      <c r="S37" s="188">
        <v>15</v>
      </c>
      <c r="T37" s="191">
        <v>21</v>
      </c>
      <c r="U37" s="192">
        <v>15</v>
      </c>
      <c r="V37" s="187">
        <v>0</v>
      </c>
      <c r="W37" s="189">
        <v>1</v>
      </c>
      <c r="X37" s="189">
        <v>11</v>
      </c>
      <c r="Y37" s="189">
        <v>18</v>
      </c>
      <c r="Z37" s="189">
        <v>14</v>
      </c>
      <c r="AA37" s="193">
        <v>7</v>
      </c>
      <c r="AB37" s="187">
        <v>25</v>
      </c>
      <c r="AC37" s="194">
        <v>0.49020000000000002</v>
      </c>
      <c r="AD37" s="189">
        <v>2</v>
      </c>
      <c r="AE37" s="194">
        <v>3.9199999999999999E-2</v>
      </c>
      <c r="AF37" s="189">
        <v>24</v>
      </c>
      <c r="AG37" s="195">
        <v>0.47060000000000002</v>
      </c>
      <c r="AH37" s="196"/>
      <c r="AI37" s="193"/>
      <c r="AJ37" s="196"/>
      <c r="AK37" s="189"/>
      <c r="AL37" s="189"/>
      <c r="AM37" s="193"/>
      <c r="AN37" s="196"/>
      <c r="AO37" s="193"/>
      <c r="AP37" s="196"/>
      <c r="AQ37" s="189"/>
      <c r="AR37" s="193"/>
    </row>
    <row r="38" spans="1:44" s="16" customFormat="1" x14ac:dyDescent="0.25">
      <c r="A38" s="621"/>
      <c r="B38" s="185">
        <v>16026</v>
      </c>
      <c r="C38" s="186" t="s">
        <v>68</v>
      </c>
      <c r="D38" s="187">
        <f t="shared" si="7"/>
        <v>21</v>
      </c>
      <c r="E38" s="172">
        <v>675</v>
      </c>
      <c r="F38" s="114">
        <f t="shared" si="0"/>
        <v>3.111111111111111E-2</v>
      </c>
      <c r="G38" s="133">
        <f t="shared" si="8"/>
        <v>12</v>
      </c>
      <c r="H38" s="115">
        <f t="shared" si="1"/>
        <v>1.7777777777777778E-2</v>
      </c>
      <c r="I38" s="188">
        <v>21</v>
      </c>
      <c r="J38" s="114">
        <f t="shared" si="2"/>
        <v>1</v>
      </c>
      <c r="K38" s="189">
        <v>12</v>
      </c>
      <c r="L38" s="190">
        <f t="shared" si="3"/>
        <v>1</v>
      </c>
      <c r="M38" s="188">
        <v>10</v>
      </c>
      <c r="N38" s="191">
        <v>7</v>
      </c>
      <c r="O38" s="191">
        <v>3</v>
      </c>
      <c r="P38" s="192">
        <v>1</v>
      </c>
      <c r="Q38" s="188">
        <v>21</v>
      </c>
      <c r="R38" s="192">
        <v>0</v>
      </c>
      <c r="S38" s="188">
        <v>6</v>
      </c>
      <c r="T38" s="191">
        <v>9</v>
      </c>
      <c r="U38" s="192">
        <v>6</v>
      </c>
      <c r="V38" s="187">
        <v>0</v>
      </c>
      <c r="W38" s="189">
        <v>0</v>
      </c>
      <c r="X38" s="189">
        <v>9</v>
      </c>
      <c r="Y38" s="189">
        <v>7</v>
      </c>
      <c r="Z38" s="189">
        <v>3</v>
      </c>
      <c r="AA38" s="193">
        <v>2</v>
      </c>
      <c r="AB38" s="187">
        <v>7</v>
      </c>
      <c r="AC38" s="194">
        <v>0.33329999999999999</v>
      </c>
      <c r="AD38" s="189">
        <v>5</v>
      </c>
      <c r="AE38" s="194">
        <v>0.23810000000000001</v>
      </c>
      <c r="AF38" s="189">
        <v>9</v>
      </c>
      <c r="AG38" s="195">
        <v>0.42859999999999998</v>
      </c>
      <c r="AH38" s="196"/>
      <c r="AI38" s="193"/>
      <c r="AJ38" s="196"/>
      <c r="AK38" s="189"/>
      <c r="AL38" s="189"/>
      <c r="AM38" s="193"/>
      <c r="AN38" s="196"/>
      <c r="AO38" s="193"/>
      <c r="AP38" s="196"/>
      <c r="AQ38" s="189"/>
      <c r="AR38" s="193"/>
    </row>
    <row r="39" spans="1:44" s="16" customFormat="1" x14ac:dyDescent="0.25">
      <c r="A39" s="621"/>
      <c r="B39" s="185">
        <v>16027</v>
      </c>
      <c r="C39" s="186" t="s">
        <v>69</v>
      </c>
      <c r="D39" s="187">
        <f t="shared" si="7"/>
        <v>14</v>
      </c>
      <c r="E39" s="172">
        <v>100</v>
      </c>
      <c r="F39" s="114">
        <f t="shared" si="0"/>
        <v>0.14000000000000001</v>
      </c>
      <c r="G39" s="133">
        <f t="shared" si="8"/>
        <v>5</v>
      </c>
      <c r="H39" s="115">
        <f t="shared" si="1"/>
        <v>0.05</v>
      </c>
      <c r="I39" s="188">
        <v>14</v>
      </c>
      <c r="J39" s="114">
        <f t="shared" si="2"/>
        <v>1</v>
      </c>
      <c r="K39" s="189">
        <v>5</v>
      </c>
      <c r="L39" s="190">
        <f t="shared" si="3"/>
        <v>1</v>
      </c>
      <c r="M39" s="188">
        <v>12</v>
      </c>
      <c r="N39" s="191">
        <v>1</v>
      </c>
      <c r="O39" s="191">
        <v>0</v>
      </c>
      <c r="P39" s="192">
        <v>1</v>
      </c>
      <c r="Q39" s="188">
        <v>14</v>
      </c>
      <c r="R39" s="192">
        <v>0</v>
      </c>
      <c r="S39" s="188">
        <v>6</v>
      </c>
      <c r="T39" s="191">
        <v>6</v>
      </c>
      <c r="U39" s="192">
        <v>2</v>
      </c>
      <c r="V39" s="187">
        <v>0</v>
      </c>
      <c r="W39" s="189">
        <v>1</v>
      </c>
      <c r="X39" s="189">
        <v>4</v>
      </c>
      <c r="Y39" s="189">
        <v>2</v>
      </c>
      <c r="Z39" s="189">
        <v>7</v>
      </c>
      <c r="AA39" s="193">
        <v>0</v>
      </c>
      <c r="AB39" s="187">
        <v>11</v>
      </c>
      <c r="AC39" s="194">
        <v>0.78569999999999995</v>
      </c>
      <c r="AD39" s="189"/>
      <c r="AE39" s="194"/>
      <c r="AF39" s="189">
        <v>3</v>
      </c>
      <c r="AG39" s="195">
        <v>0.21429999999999999</v>
      </c>
      <c r="AH39" s="196"/>
      <c r="AI39" s="193"/>
      <c r="AJ39" s="196"/>
      <c r="AK39" s="189"/>
      <c r="AL39" s="189"/>
      <c r="AM39" s="193"/>
      <c r="AN39" s="196"/>
      <c r="AO39" s="193"/>
      <c r="AP39" s="196"/>
      <c r="AQ39" s="189"/>
      <c r="AR39" s="193"/>
    </row>
    <row r="40" spans="1:44" s="16" customFormat="1" x14ac:dyDescent="0.25">
      <c r="A40" s="621"/>
      <c r="B40" s="185">
        <v>16028</v>
      </c>
      <c r="C40" s="186" t="s">
        <v>70</v>
      </c>
      <c r="D40" s="187">
        <f t="shared" si="7"/>
        <v>165</v>
      </c>
      <c r="E40" s="172">
        <v>2924</v>
      </c>
      <c r="F40" s="114">
        <f t="shared" si="0"/>
        <v>5.6429548563611494E-2</v>
      </c>
      <c r="G40" s="133">
        <f t="shared" si="8"/>
        <v>106</v>
      </c>
      <c r="H40" s="115">
        <f t="shared" si="1"/>
        <v>3.6251709986320109E-2</v>
      </c>
      <c r="I40" s="188">
        <v>165</v>
      </c>
      <c r="J40" s="114">
        <f t="shared" si="2"/>
        <v>1</v>
      </c>
      <c r="K40" s="189">
        <v>106</v>
      </c>
      <c r="L40" s="190">
        <f t="shared" si="3"/>
        <v>1</v>
      </c>
      <c r="M40" s="188">
        <v>123</v>
      </c>
      <c r="N40" s="191">
        <v>19</v>
      </c>
      <c r="O40" s="191">
        <v>9</v>
      </c>
      <c r="P40" s="192">
        <v>14</v>
      </c>
      <c r="Q40" s="188">
        <v>128</v>
      </c>
      <c r="R40" s="192">
        <v>37</v>
      </c>
      <c r="S40" s="188">
        <v>54</v>
      </c>
      <c r="T40" s="191">
        <v>88</v>
      </c>
      <c r="U40" s="192">
        <v>23</v>
      </c>
      <c r="V40" s="187">
        <v>0</v>
      </c>
      <c r="W40" s="189">
        <v>4</v>
      </c>
      <c r="X40" s="189">
        <v>42</v>
      </c>
      <c r="Y40" s="189">
        <v>87</v>
      </c>
      <c r="Z40" s="189">
        <v>24</v>
      </c>
      <c r="AA40" s="193">
        <v>8</v>
      </c>
      <c r="AB40" s="187">
        <v>121</v>
      </c>
      <c r="AC40" s="194">
        <v>0.73329999999999995</v>
      </c>
      <c r="AD40" s="189">
        <v>21</v>
      </c>
      <c r="AE40" s="194">
        <v>0.1273</v>
      </c>
      <c r="AF40" s="189">
        <v>23</v>
      </c>
      <c r="AG40" s="195">
        <v>0.1394</v>
      </c>
      <c r="AH40" s="196"/>
      <c r="AI40" s="193"/>
      <c r="AJ40" s="196"/>
      <c r="AK40" s="189"/>
      <c r="AL40" s="189"/>
      <c r="AM40" s="193"/>
      <c r="AN40" s="196"/>
      <c r="AO40" s="193"/>
      <c r="AP40" s="196"/>
      <c r="AQ40" s="189"/>
      <c r="AR40" s="193"/>
    </row>
    <row r="41" spans="1:44" s="16" customFormat="1" x14ac:dyDescent="0.25">
      <c r="A41" s="621"/>
      <c r="B41" s="185">
        <v>16029</v>
      </c>
      <c r="C41" s="186" t="s">
        <v>71</v>
      </c>
      <c r="D41" s="187">
        <f t="shared" si="7"/>
        <v>12</v>
      </c>
      <c r="E41" s="172">
        <v>141</v>
      </c>
      <c r="F41" s="114">
        <f t="shared" si="0"/>
        <v>8.5106382978723402E-2</v>
      </c>
      <c r="G41" s="133">
        <f t="shared" si="8"/>
        <v>7</v>
      </c>
      <c r="H41" s="115">
        <f t="shared" si="1"/>
        <v>4.9645390070921988E-2</v>
      </c>
      <c r="I41" s="188">
        <v>12</v>
      </c>
      <c r="J41" s="114">
        <f t="shared" si="2"/>
        <v>1</v>
      </c>
      <c r="K41" s="189">
        <v>7</v>
      </c>
      <c r="L41" s="190">
        <f t="shared" si="3"/>
        <v>1</v>
      </c>
      <c r="M41" s="188">
        <v>10</v>
      </c>
      <c r="N41" s="191">
        <v>2</v>
      </c>
      <c r="O41" s="191">
        <v>0</v>
      </c>
      <c r="P41" s="192">
        <v>0</v>
      </c>
      <c r="Q41" s="188">
        <v>12</v>
      </c>
      <c r="R41" s="192">
        <v>0</v>
      </c>
      <c r="S41" s="188">
        <v>6</v>
      </c>
      <c r="T41" s="191">
        <v>2</v>
      </c>
      <c r="U41" s="192">
        <v>4</v>
      </c>
      <c r="V41" s="187">
        <v>0</v>
      </c>
      <c r="W41" s="189">
        <v>0</v>
      </c>
      <c r="X41" s="189">
        <v>3</v>
      </c>
      <c r="Y41" s="189">
        <v>2</v>
      </c>
      <c r="Z41" s="189">
        <v>7</v>
      </c>
      <c r="AA41" s="193">
        <v>0</v>
      </c>
      <c r="AB41" s="187">
        <v>4</v>
      </c>
      <c r="AC41" s="194">
        <v>0.33329999999999999</v>
      </c>
      <c r="AD41" s="189">
        <v>4</v>
      </c>
      <c r="AE41" s="194">
        <v>0.33329999999999999</v>
      </c>
      <c r="AF41" s="189">
        <v>4</v>
      </c>
      <c r="AG41" s="195">
        <v>0.33329999999999999</v>
      </c>
      <c r="AH41" s="196"/>
      <c r="AI41" s="193"/>
      <c r="AJ41" s="196"/>
      <c r="AK41" s="189"/>
      <c r="AL41" s="189"/>
      <c r="AM41" s="193"/>
      <c r="AN41" s="196"/>
      <c r="AO41" s="193"/>
      <c r="AP41" s="196"/>
      <c r="AQ41" s="189"/>
      <c r="AR41" s="193"/>
    </row>
    <row r="42" spans="1:44" s="16" customFormat="1" x14ac:dyDescent="0.25">
      <c r="A42" s="621"/>
      <c r="B42" s="185">
        <v>16030</v>
      </c>
      <c r="C42" s="186" t="s">
        <v>72</v>
      </c>
      <c r="D42" s="187">
        <f t="shared" si="7"/>
        <v>26</v>
      </c>
      <c r="E42" s="172">
        <v>530</v>
      </c>
      <c r="F42" s="114">
        <f t="shared" si="0"/>
        <v>4.9056603773584909E-2</v>
      </c>
      <c r="G42" s="133">
        <f t="shared" si="8"/>
        <v>13</v>
      </c>
      <c r="H42" s="115">
        <f t="shared" si="1"/>
        <v>2.4528301886792454E-2</v>
      </c>
      <c r="I42" s="188">
        <v>26</v>
      </c>
      <c r="J42" s="114">
        <f t="shared" si="2"/>
        <v>1</v>
      </c>
      <c r="K42" s="189">
        <v>13</v>
      </c>
      <c r="L42" s="190">
        <f t="shared" si="3"/>
        <v>1</v>
      </c>
      <c r="M42" s="188">
        <v>22</v>
      </c>
      <c r="N42" s="191">
        <v>2</v>
      </c>
      <c r="O42" s="191">
        <v>1</v>
      </c>
      <c r="P42" s="192">
        <v>1</v>
      </c>
      <c r="Q42" s="188">
        <v>25</v>
      </c>
      <c r="R42" s="192">
        <v>1</v>
      </c>
      <c r="S42" s="188">
        <v>7</v>
      </c>
      <c r="T42" s="191">
        <v>16</v>
      </c>
      <c r="U42" s="192">
        <v>3</v>
      </c>
      <c r="V42" s="187">
        <v>0</v>
      </c>
      <c r="W42" s="189">
        <v>0</v>
      </c>
      <c r="X42" s="189">
        <v>3</v>
      </c>
      <c r="Y42" s="189">
        <v>16</v>
      </c>
      <c r="Z42" s="189">
        <v>7</v>
      </c>
      <c r="AA42" s="193">
        <v>0</v>
      </c>
      <c r="AB42" s="187">
        <v>4</v>
      </c>
      <c r="AC42" s="194">
        <v>0.15379999999999999</v>
      </c>
      <c r="AD42" s="189">
        <v>6</v>
      </c>
      <c r="AE42" s="194">
        <v>0.23080000000000001</v>
      </c>
      <c r="AF42" s="189">
        <v>16</v>
      </c>
      <c r="AG42" s="195">
        <v>0.61539999999999995</v>
      </c>
      <c r="AH42" s="196"/>
      <c r="AI42" s="193"/>
      <c r="AJ42" s="196"/>
      <c r="AK42" s="189"/>
      <c r="AL42" s="189"/>
      <c r="AM42" s="193"/>
      <c r="AN42" s="196"/>
      <c r="AO42" s="193"/>
      <c r="AP42" s="196"/>
      <c r="AQ42" s="189"/>
      <c r="AR42" s="193"/>
    </row>
    <row r="43" spans="1:44" s="16" customFormat="1" x14ac:dyDescent="0.25">
      <c r="A43" s="621"/>
      <c r="B43" s="185">
        <v>16031</v>
      </c>
      <c r="C43" s="186" t="s">
        <v>73</v>
      </c>
      <c r="D43" s="187">
        <f t="shared" si="7"/>
        <v>20</v>
      </c>
      <c r="E43" s="172">
        <v>248</v>
      </c>
      <c r="F43" s="114">
        <f t="shared" si="0"/>
        <v>8.0645161290322578E-2</v>
      </c>
      <c r="G43" s="133">
        <f t="shared" si="8"/>
        <v>15</v>
      </c>
      <c r="H43" s="115">
        <f t="shared" si="1"/>
        <v>6.0483870967741937E-2</v>
      </c>
      <c r="I43" s="188">
        <v>20</v>
      </c>
      <c r="J43" s="114">
        <f t="shared" si="2"/>
        <v>1</v>
      </c>
      <c r="K43" s="189">
        <v>15</v>
      </c>
      <c r="L43" s="190">
        <f t="shared" si="3"/>
        <v>1</v>
      </c>
      <c r="M43" s="188">
        <v>16</v>
      </c>
      <c r="N43" s="191">
        <v>0</v>
      </c>
      <c r="O43" s="191">
        <v>3</v>
      </c>
      <c r="P43" s="192">
        <v>1</v>
      </c>
      <c r="Q43" s="188">
        <v>20</v>
      </c>
      <c r="R43" s="192">
        <v>0</v>
      </c>
      <c r="S43" s="188">
        <v>7</v>
      </c>
      <c r="T43" s="191">
        <v>12</v>
      </c>
      <c r="U43" s="192">
        <v>1</v>
      </c>
      <c r="V43" s="187">
        <v>0</v>
      </c>
      <c r="W43" s="189">
        <v>1</v>
      </c>
      <c r="X43" s="189">
        <v>3</v>
      </c>
      <c r="Y43" s="189">
        <v>6</v>
      </c>
      <c r="Z43" s="189">
        <v>8</v>
      </c>
      <c r="AA43" s="193">
        <v>2</v>
      </c>
      <c r="AB43" s="187">
        <v>5</v>
      </c>
      <c r="AC43" s="194">
        <v>0.25</v>
      </c>
      <c r="AD43" s="189">
        <v>1</v>
      </c>
      <c r="AE43" s="194">
        <v>0.05</v>
      </c>
      <c r="AF43" s="189">
        <v>14</v>
      </c>
      <c r="AG43" s="195">
        <v>0.7</v>
      </c>
      <c r="AH43" s="196"/>
      <c r="AI43" s="193"/>
      <c r="AJ43" s="196"/>
      <c r="AK43" s="189"/>
      <c r="AL43" s="189"/>
      <c r="AM43" s="193"/>
      <c r="AN43" s="196"/>
      <c r="AO43" s="193"/>
      <c r="AP43" s="196"/>
      <c r="AQ43" s="189"/>
      <c r="AR43" s="193"/>
    </row>
    <row r="44" spans="1:44" s="16" customFormat="1" x14ac:dyDescent="0.25">
      <c r="A44" s="621"/>
      <c r="B44" s="185">
        <v>16032</v>
      </c>
      <c r="C44" s="186" t="s">
        <v>74</v>
      </c>
      <c r="D44" s="187">
        <f t="shared" si="7"/>
        <v>24</v>
      </c>
      <c r="E44" s="172">
        <v>307</v>
      </c>
      <c r="F44" s="114">
        <f t="shared" si="0"/>
        <v>7.8175895765472306E-2</v>
      </c>
      <c r="G44" s="133">
        <f t="shared" si="8"/>
        <v>16</v>
      </c>
      <c r="H44" s="115">
        <f t="shared" si="1"/>
        <v>5.2117263843648211E-2</v>
      </c>
      <c r="I44" s="188">
        <v>24</v>
      </c>
      <c r="J44" s="114">
        <f t="shared" si="2"/>
        <v>1</v>
      </c>
      <c r="K44" s="189">
        <v>16</v>
      </c>
      <c r="L44" s="190">
        <f t="shared" si="3"/>
        <v>1</v>
      </c>
      <c r="M44" s="188">
        <v>21</v>
      </c>
      <c r="N44" s="191">
        <v>0</v>
      </c>
      <c r="O44" s="191">
        <v>3</v>
      </c>
      <c r="P44" s="192">
        <v>0</v>
      </c>
      <c r="Q44" s="188">
        <v>20</v>
      </c>
      <c r="R44" s="192">
        <v>4</v>
      </c>
      <c r="S44" s="188">
        <v>8</v>
      </c>
      <c r="T44" s="191">
        <v>8</v>
      </c>
      <c r="U44" s="192">
        <v>8</v>
      </c>
      <c r="V44" s="187">
        <v>3</v>
      </c>
      <c r="W44" s="189">
        <v>0</v>
      </c>
      <c r="X44" s="189">
        <v>5</v>
      </c>
      <c r="Y44" s="189">
        <v>13</v>
      </c>
      <c r="Z44" s="189">
        <v>3</v>
      </c>
      <c r="AA44" s="193">
        <v>0</v>
      </c>
      <c r="AB44" s="187">
        <v>15</v>
      </c>
      <c r="AC44" s="194">
        <v>0.625</v>
      </c>
      <c r="AD44" s="189">
        <v>2</v>
      </c>
      <c r="AE44" s="194">
        <v>8.3299999999999999E-2</v>
      </c>
      <c r="AF44" s="189">
        <v>7</v>
      </c>
      <c r="AG44" s="195">
        <v>0.29170000000000001</v>
      </c>
      <c r="AH44" s="196"/>
      <c r="AI44" s="193"/>
      <c r="AJ44" s="196"/>
      <c r="AK44" s="189"/>
      <c r="AL44" s="189"/>
      <c r="AM44" s="193"/>
      <c r="AN44" s="196"/>
      <c r="AO44" s="193"/>
      <c r="AP44" s="196"/>
      <c r="AQ44" s="189"/>
      <c r="AR44" s="193"/>
    </row>
    <row r="45" spans="1:44" s="16" customFormat="1" x14ac:dyDescent="0.25">
      <c r="A45" s="621"/>
      <c r="B45" s="185">
        <v>16034</v>
      </c>
      <c r="C45" s="186" t="s">
        <v>75</v>
      </c>
      <c r="D45" s="187">
        <f t="shared" si="7"/>
        <v>12</v>
      </c>
      <c r="E45" s="172">
        <v>132</v>
      </c>
      <c r="F45" s="114">
        <f t="shared" si="0"/>
        <v>9.0909090909090912E-2</v>
      </c>
      <c r="G45" s="133">
        <f t="shared" si="8"/>
        <v>9</v>
      </c>
      <c r="H45" s="115">
        <f t="shared" si="1"/>
        <v>6.8181818181818177E-2</v>
      </c>
      <c r="I45" s="188">
        <v>12</v>
      </c>
      <c r="J45" s="114">
        <f t="shared" si="2"/>
        <v>1</v>
      </c>
      <c r="K45" s="189">
        <v>9</v>
      </c>
      <c r="L45" s="190">
        <f t="shared" si="3"/>
        <v>1</v>
      </c>
      <c r="M45" s="188">
        <v>11</v>
      </c>
      <c r="N45" s="191">
        <v>1</v>
      </c>
      <c r="O45" s="191">
        <v>0</v>
      </c>
      <c r="P45" s="192">
        <v>0</v>
      </c>
      <c r="Q45" s="188">
        <v>12</v>
      </c>
      <c r="R45" s="192">
        <v>0</v>
      </c>
      <c r="S45" s="188">
        <v>6</v>
      </c>
      <c r="T45" s="191">
        <v>5</v>
      </c>
      <c r="U45" s="192">
        <v>1</v>
      </c>
      <c r="V45" s="187">
        <v>0</v>
      </c>
      <c r="W45" s="189">
        <v>1</v>
      </c>
      <c r="X45" s="189">
        <v>2</v>
      </c>
      <c r="Y45" s="189">
        <v>3</v>
      </c>
      <c r="Z45" s="189">
        <v>3</v>
      </c>
      <c r="AA45" s="193">
        <v>3</v>
      </c>
      <c r="AB45" s="187">
        <v>5</v>
      </c>
      <c r="AC45" s="194">
        <v>0.41670000000000001</v>
      </c>
      <c r="AD45" s="189">
        <v>2</v>
      </c>
      <c r="AE45" s="194">
        <v>0.16669999999999999</v>
      </c>
      <c r="AF45" s="189">
        <v>5</v>
      </c>
      <c r="AG45" s="195">
        <v>0.41670000000000001</v>
      </c>
      <c r="AH45" s="196"/>
      <c r="AI45" s="193"/>
      <c r="AJ45" s="196"/>
      <c r="AK45" s="189"/>
      <c r="AL45" s="189"/>
      <c r="AM45" s="193"/>
      <c r="AN45" s="196"/>
      <c r="AO45" s="193"/>
      <c r="AP45" s="196"/>
      <c r="AQ45" s="189"/>
      <c r="AR45" s="193"/>
    </row>
    <row r="46" spans="1:44" s="16" customFormat="1" x14ac:dyDescent="0.25">
      <c r="A46" s="621"/>
      <c r="B46" s="185">
        <v>16035</v>
      </c>
      <c r="C46" s="186" t="s">
        <v>76</v>
      </c>
      <c r="D46" s="187">
        <f t="shared" si="7"/>
        <v>25</v>
      </c>
      <c r="E46" s="172">
        <v>212</v>
      </c>
      <c r="F46" s="114">
        <f t="shared" si="0"/>
        <v>0.11792452830188679</v>
      </c>
      <c r="G46" s="133">
        <f t="shared" si="8"/>
        <v>10</v>
      </c>
      <c r="H46" s="115">
        <f t="shared" si="1"/>
        <v>4.716981132075472E-2</v>
      </c>
      <c r="I46" s="188">
        <v>25</v>
      </c>
      <c r="J46" s="114">
        <f t="shared" si="2"/>
        <v>1</v>
      </c>
      <c r="K46" s="189">
        <v>10</v>
      </c>
      <c r="L46" s="190">
        <f t="shared" si="3"/>
        <v>1</v>
      </c>
      <c r="M46" s="188">
        <v>21</v>
      </c>
      <c r="N46" s="191">
        <v>1</v>
      </c>
      <c r="O46" s="191">
        <v>1</v>
      </c>
      <c r="P46" s="192">
        <v>2</v>
      </c>
      <c r="Q46" s="188">
        <v>19</v>
      </c>
      <c r="R46" s="192">
        <v>6</v>
      </c>
      <c r="S46" s="188">
        <v>8</v>
      </c>
      <c r="T46" s="191">
        <v>9</v>
      </c>
      <c r="U46" s="192">
        <v>8</v>
      </c>
      <c r="V46" s="187">
        <v>0</v>
      </c>
      <c r="W46" s="189">
        <v>1</v>
      </c>
      <c r="X46" s="189">
        <v>7</v>
      </c>
      <c r="Y46" s="189">
        <v>8</v>
      </c>
      <c r="Z46" s="189">
        <v>8</v>
      </c>
      <c r="AA46" s="193">
        <v>1</v>
      </c>
      <c r="AB46" s="187">
        <v>14</v>
      </c>
      <c r="AC46" s="194">
        <v>0.56000000000000005</v>
      </c>
      <c r="AD46" s="189">
        <v>3</v>
      </c>
      <c r="AE46" s="194">
        <v>0.12</v>
      </c>
      <c r="AF46" s="189">
        <v>8</v>
      </c>
      <c r="AG46" s="195">
        <v>0.32</v>
      </c>
      <c r="AH46" s="196"/>
      <c r="AI46" s="193"/>
      <c r="AJ46" s="196"/>
      <c r="AK46" s="189"/>
      <c r="AL46" s="189"/>
      <c r="AM46" s="193"/>
      <c r="AN46" s="196"/>
      <c r="AO46" s="193"/>
      <c r="AP46" s="196"/>
      <c r="AQ46" s="189"/>
      <c r="AR46" s="193"/>
    </row>
    <row r="47" spans="1:44" s="16" customFormat="1" x14ac:dyDescent="0.25">
      <c r="A47" s="621"/>
      <c r="B47" s="185">
        <v>16036</v>
      </c>
      <c r="C47" s="186" t="s">
        <v>77</v>
      </c>
      <c r="D47" s="187">
        <f t="shared" si="7"/>
        <v>16</v>
      </c>
      <c r="E47" s="172">
        <v>147</v>
      </c>
      <c r="F47" s="114">
        <f t="shared" si="0"/>
        <v>0.10884353741496598</v>
      </c>
      <c r="G47" s="133">
        <f t="shared" si="8"/>
        <v>11</v>
      </c>
      <c r="H47" s="115">
        <f t="shared" si="1"/>
        <v>7.4829931972789115E-2</v>
      </c>
      <c r="I47" s="188">
        <v>16</v>
      </c>
      <c r="J47" s="114">
        <f t="shared" si="2"/>
        <v>1</v>
      </c>
      <c r="K47" s="189">
        <v>11</v>
      </c>
      <c r="L47" s="190">
        <f t="shared" si="3"/>
        <v>1</v>
      </c>
      <c r="M47" s="188">
        <v>10</v>
      </c>
      <c r="N47" s="191">
        <v>5</v>
      </c>
      <c r="O47" s="191">
        <v>0</v>
      </c>
      <c r="P47" s="192">
        <v>1</v>
      </c>
      <c r="Q47" s="188">
        <v>16</v>
      </c>
      <c r="R47" s="192">
        <v>0</v>
      </c>
      <c r="S47" s="188">
        <v>5</v>
      </c>
      <c r="T47" s="191">
        <v>9</v>
      </c>
      <c r="U47" s="192">
        <v>2</v>
      </c>
      <c r="V47" s="187">
        <v>0</v>
      </c>
      <c r="W47" s="189">
        <v>1</v>
      </c>
      <c r="X47" s="189">
        <v>2</v>
      </c>
      <c r="Y47" s="189">
        <v>5</v>
      </c>
      <c r="Z47" s="189">
        <v>6</v>
      </c>
      <c r="AA47" s="193">
        <v>2</v>
      </c>
      <c r="AB47" s="187">
        <v>3</v>
      </c>
      <c r="AC47" s="194">
        <v>0.1875</v>
      </c>
      <c r="AD47" s="189">
        <v>3</v>
      </c>
      <c r="AE47" s="194">
        <v>0.1875</v>
      </c>
      <c r="AF47" s="189">
        <v>10</v>
      </c>
      <c r="AG47" s="195">
        <v>0.625</v>
      </c>
      <c r="AH47" s="196"/>
      <c r="AI47" s="193"/>
      <c r="AJ47" s="196"/>
      <c r="AK47" s="189"/>
      <c r="AL47" s="189"/>
      <c r="AM47" s="193"/>
      <c r="AN47" s="196"/>
      <c r="AO47" s="193"/>
      <c r="AP47" s="196"/>
      <c r="AQ47" s="189"/>
      <c r="AR47" s="193"/>
    </row>
    <row r="48" spans="1:44" s="16" customFormat="1" x14ac:dyDescent="0.25">
      <c r="A48" s="621"/>
      <c r="B48" s="185">
        <v>16037</v>
      </c>
      <c r="C48" s="186" t="s">
        <v>78</v>
      </c>
      <c r="D48" s="187">
        <f t="shared" si="7"/>
        <v>6</v>
      </c>
      <c r="E48" s="172">
        <v>100</v>
      </c>
      <c r="F48" s="114">
        <f t="shared" si="0"/>
        <v>0.06</v>
      </c>
      <c r="G48" s="133">
        <f t="shared" si="8"/>
        <v>3</v>
      </c>
      <c r="H48" s="115">
        <f t="shared" si="1"/>
        <v>0.03</v>
      </c>
      <c r="I48" s="188">
        <v>6</v>
      </c>
      <c r="J48" s="114">
        <f t="shared" si="2"/>
        <v>1</v>
      </c>
      <c r="K48" s="189">
        <v>3</v>
      </c>
      <c r="L48" s="190">
        <f t="shared" si="3"/>
        <v>1</v>
      </c>
      <c r="M48" s="188">
        <v>4</v>
      </c>
      <c r="N48" s="191">
        <v>1</v>
      </c>
      <c r="O48" s="191">
        <v>1</v>
      </c>
      <c r="P48" s="192">
        <v>0</v>
      </c>
      <c r="Q48" s="188">
        <v>6</v>
      </c>
      <c r="R48" s="192">
        <v>0</v>
      </c>
      <c r="S48" s="188">
        <v>3</v>
      </c>
      <c r="T48" s="191">
        <v>1</v>
      </c>
      <c r="U48" s="192">
        <v>2</v>
      </c>
      <c r="V48" s="187">
        <v>0</v>
      </c>
      <c r="W48" s="189">
        <v>0</v>
      </c>
      <c r="X48" s="189">
        <v>2</v>
      </c>
      <c r="Y48" s="189">
        <v>2</v>
      </c>
      <c r="Z48" s="189">
        <v>1</v>
      </c>
      <c r="AA48" s="193">
        <v>1</v>
      </c>
      <c r="AB48" s="187">
        <v>3</v>
      </c>
      <c r="AC48" s="194">
        <v>0.5</v>
      </c>
      <c r="AD48" s="189"/>
      <c r="AE48" s="194"/>
      <c r="AF48" s="189">
        <v>3</v>
      </c>
      <c r="AG48" s="195">
        <v>0.5</v>
      </c>
      <c r="AH48" s="196"/>
      <c r="AI48" s="193"/>
      <c r="AJ48" s="196"/>
      <c r="AK48" s="189"/>
      <c r="AL48" s="189"/>
      <c r="AM48" s="193"/>
      <c r="AN48" s="196"/>
      <c r="AO48" s="193"/>
      <c r="AP48" s="196"/>
      <c r="AQ48" s="189"/>
      <c r="AR48" s="193"/>
    </row>
    <row r="49" spans="1:44" s="16" customFormat="1" x14ac:dyDescent="0.25">
      <c r="A49" s="621"/>
      <c r="B49" s="185">
        <v>16038</v>
      </c>
      <c r="C49" s="186" t="s">
        <v>79</v>
      </c>
      <c r="D49" s="187">
        <f t="shared" si="7"/>
        <v>41</v>
      </c>
      <c r="E49" s="172">
        <v>336</v>
      </c>
      <c r="F49" s="114">
        <f t="shared" si="0"/>
        <v>0.12202380952380952</v>
      </c>
      <c r="G49" s="133">
        <f t="shared" si="8"/>
        <v>30</v>
      </c>
      <c r="H49" s="115">
        <f t="shared" si="1"/>
        <v>8.9285714285714288E-2</v>
      </c>
      <c r="I49" s="188">
        <v>41</v>
      </c>
      <c r="J49" s="114">
        <f t="shared" si="2"/>
        <v>1</v>
      </c>
      <c r="K49" s="189">
        <v>30</v>
      </c>
      <c r="L49" s="190">
        <f t="shared" si="3"/>
        <v>1</v>
      </c>
      <c r="M49" s="188">
        <v>30</v>
      </c>
      <c r="N49" s="191">
        <v>8</v>
      </c>
      <c r="O49" s="191">
        <v>2</v>
      </c>
      <c r="P49" s="192">
        <v>1</v>
      </c>
      <c r="Q49" s="188">
        <v>41</v>
      </c>
      <c r="R49" s="192">
        <v>0</v>
      </c>
      <c r="S49" s="188">
        <v>23</v>
      </c>
      <c r="T49" s="191">
        <v>13</v>
      </c>
      <c r="U49" s="192">
        <v>5</v>
      </c>
      <c r="V49" s="187">
        <v>0</v>
      </c>
      <c r="W49" s="189">
        <v>0</v>
      </c>
      <c r="X49" s="189">
        <v>6</v>
      </c>
      <c r="Y49" s="189">
        <v>19</v>
      </c>
      <c r="Z49" s="189">
        <v>15</v>
      </c>
      <c r="AA49" s="193">
        <v>1</v>
      </c>
      <c r="AB49" s="187">
        <v>9</v>
      </c>
      <c r="AC49" s="194">
        <v>0.2195</v>
      </c>
      <c r="AD49" s="189">
        <v>5</v>
      </c>
      <c r="AE49" s="194">
        <v>0.122</v>
      </c>
      <c r="AF49" s="189">
        <v>27</v>
      </c>
      <c r="AG49" s="195">
        <v>0.65849999999999997</v>
      </c>
      <c r="AH49" s="196"/>
      <c r="AI49" s="193"/>
      <c r="AJ49" s="196"/>
      <c r="AK49" s="189"/>
      <c r="AL49" s="189"/>
      <c r="AM49" s="193"/>
      <c r="AN49" s="196"/>
      <c r="AO49" s="193"/>
      <c r="AP49" s="196"/>
      <c r="AQ49" s="189"/>
      <c r="AR49" s="193"/>
    </row>
    <row r="50" spans="1:44" s="16" customFormat="1" x14ac:dyDescent="0.25">
      <c r="A50" s="621"/>
      <c r="B50" s="185">
        <v>16039</v>
      </c>
      <c r="C50" s="186" t="s">
        <v>80</v>
      </c>
      <c r="D50" s="187">
        <f t="shared" si="7"/>
        <v>7</v>
      </c>
      <c r="E50" s="172">
        <v>258</v>
      </c>
      <c r="F50" s="114">
        <f t="shared" si="0"/>
        <v>2.7131782945736434E-2</v>
      </c>
      <c r="G50" s="133">
        <f t="shared" si="8"/>
        <v>4</v>
      </c>
      <c r="H50" s="115">
        <f t="shared" si="1"/>
        <v>1.5503875968992248E-2</v>
      </c>
      <c r="I50" s="188">
        <v>7</v>
      </c>
      <c r="J50" s="114">
        <f t="shared" si="2"/>
        <v>1</v>
      </c>
      <c r="K50" s="189">
        <v>4</v>
      </c>
      <c r="L50" s="190">
        <f t="shared" si="3"/>
        <v>1</v>
      </c>
      <c r="M50" s="188">
        <v>4</v>
      </c>
      <c r="N50" s="191">
        <v>2</v>
      </c>
      <c r="O50" s="191">
        <v>0</v>
      </c>
      <c r="P50" s="192">
        <v>1</v>
      </c>
      <c r="Q50" s="188">
        <v>7</v>
      </c>
      <c r="R50" s="192">
        <v>0</v>
      </c>
      <c r="S50" s="188">
        <v>3</v>
      </c>
      <c r="T50" s="191">
        <v>2</v>
      </c>
      <c r="U50" s="192">
        <v>2</v>
      </c>
      <c r="V50" s="187">
        <v>0</v>
      </c>
      <c r="W50" s="189">
        <v>0</v>
      </c>
      <c r="X50" s="189">
        <v>1</v>
      </c>
      <c r="Y50" s="189">
        <v>4</v>
      </c>
      <c r="Z50" s="189">
        <v>0</v>
      </c>
      <c r="AA50" s="193">
        <v>2</v>
      </c>
      <c r="AB50" s="187">
        <v>2</v>
      </c>
      <c r="AC50" s="194">
        <v>0.28570000000000001</v>
      </c>
      <c r="AD50" s="189">
        <v>2</v>
      </c>
      <c r="AE50" s="194">
        <v>0.28570000000000001</v>
      </c>
      <c r="AF50" s="189">
        <v>3</v>
      </c>
      <c r="AG50" s="195">
        <v>0.42859999999999998</v>
      </c>
      <c r="AH50" s="196"/>
      <c r="AI50" s="193"/>
      <c r="AJ50" s="196"/>
      <c r="AK50" s="189"/>
      <c r="AL50" s="189"/>
      <c r="AM50" s="193"/>
      <c r="AN50" s="196"/>
      <c r="AO50" s="193"/>
      <c r="AP50" s="196"/>
      <c r="AQ50" s="189"/>
      <c r="AR50" s="193"/>
    </row>
    <row r="51" spans="1:44" s="16" customFormat="1" x14ac:dyDescent="0.25">
      <c r="A51" s="621"/>
      <c r="B51" s="185">
        <v>16040</v>
      </c>
      <c r="C51" s="186" t="s">
        <v>81</v>
      </c>
      <c r="D51" s="187">
        <f t="shared" si="7"/>
        <v>14</v>
      </c>
      <c r="E51" s="172">
        <v>188</v>
      </c>
      <c r="F51" s="114">
        <f t="shared" si="0"/>
        <v>7.4468085106382975E-2</v>
      </c>
      <c r="G51" s="133">
        <f t="shared" si="8"/>
        <v>10</v>
      </c>
      <c r="H51" s="115">
        <f t="shared" si="1"/>
        <v>5.3191489361702128E-2</v>
      </c>
      <c r="I51" s="188">
        <v>14</v>
      </c>
      <c r="J51" s="114">
        <f t="shared" si="2"/>
        <v>1</v>
      </c>
      <c r="K51" s="189">
        <v>10</v>
      </c>
      <c r="L51" s="190">
        <f t="shared" si="3"/>
        <v>1</v>
      </c>
      <c r="M51" s="188">
        <v>12</v>
      </c>
      <c r="N51" s="191">
        <v>1</v>
      </c>
      <c r="O51" s="191">
        <v>0</v>
      </c>
      <c r="P51" s="192">
        <v>1</v>
      </c>
      <c r="Q51" s="188">
        <v>13</v>
      </c>
      <c r="R51" s="192">
        <v>1</v>
      </c>
      <c r="S51" s="188">
        <v>2</v>
      </c>
      <c r="T51" s="191">
        <v>7</v>
      </c>
      <c r="U51" s="192">
        <v>5</v>
      </c>
      <c r="V51" s="187">
        <v>0</v>
      </c>
      <c r="W51" s="189">
        <v>0</v>
      </c>
      <c r="X51" s="189">
        <v>6</v>
      </c>
      <c r="Y51" s="189">
        <v>2</v>
      </c>
      <c r="Z51" s="189">
        <v>3</v>
      </c>
      <c r="AA51" s="193">
        <v>3</v>
      </c>
      <c r="AB51" s="187">
        <v>3</v>
      </c>
      <c r="AC51" s="194">
        <v>0.21429999999999999</v>
      </c>
      <c r="AD51" s="189"/>
      <c r="AE51" s="194"/>
      <c r="AF51" s="189">
        <v>11</v>
      </c>
      <c r="AG51" s="195">
        <v>0.78569999999999995</v>
      </c>
      <c r="AH51" s="196"/>
      <c r="AI51" s="193"/>
      <c r="AJ51" s="196"/>
      <c r="AK51" s="189"/>
      <c r="AL51" s="189"/>
      <c r="AM51" s="193"/>
      <c r="AN51" s="196"/>
      <c r="AO51" s="193"/>
      <c r="AP51" s="196"/>
      <c r="AQ51" s="189"/>
      <c r="AR51" s="193"/>
    </row>
    <row r="52" spans="1:44" s="16" customFormat="1" x14ac:dyDescent="0.25">
      <c r="A52" s="621"/>
      <c r="B52" s="185">
        <v>16041</v>
      </c>
      <c r="C52" s="186" t="s">
        <v>82</v>
      </c>
      <c r="D52" s="187">
        <f t="shared" si="7"/>
        <v>16</v>
      </c>
      <c r="E52" s="172">
        <v>93</v>
      </c>
      <c r="F52" s="114">
        <f t="shared" si="0"/>
        <v>0.17204301075268819</v>
      </c>
      <c r="G52" s="133">
        <f t="shared" si="8"/>
        <v>11</v>
      </c>
      <c r="H52" s="115">
        <f t="shared" si="1"/>
        <v>0.11827956989247312</v>
      </c>
      <c r="I52" s="188">
        <v>16</v>
      </c>
      <c r="J52" s="114">
        <f t="shared" si="2"/>
        <v>1</v>
      </c>
      <c r="K52" s="189">
        <v>11</v>
      </c>
      <c r="L52" s="190">
        <f t="shared" si="3"/>
        <v>1</v>
      </c>
      <c r="M52" s="188">
        <v>14</v>
      </c>
      <c r="N52" s="191">
        <v>1</v>
      </c>
      <c r="O52" s="191">
        <v>0</v>
      </c>
      <c r="P52" s="192">
        <v>1</v>
      </c>
      <c r="Q52" s="188">
        <v>16</v>
      </c>
      <c r="R52" s="192">
        <v>0</v>
      </c>
      <c r="S52" s="188">
        <v>7</v>
      </c>
      <c r="T52" s="191">
        <v>9</v>
      </c>
      <c r="U52" s="192">
        <v>0</v>
      </c>
      <c r="V52" s="187">
        <v>0</v>
      </c>
      <c r="W52" s="189">
        <v>0</v>
      </c>
      <c r="X52" s="189">
        <v>2</v>
      </c>
      <c r="Y52" s="189">
        <v>5</v>
      </c>
      <c r="Z52" s="189">
        <v>5</v>
      </c>
      <c r="AA52" s="193">
        <v>4</v>
      </c>
      <c r="AB52" s="187"/>
      <c r="AC52" s="194"/>
      <c r="AD52" s="189">
        <v>7</v>
      </c>
      <c r="AE52" s="194">
        <v>0.4375</v>
      </c>
      <c r="AF52" s="189">
        <v>9</v>
      </c>
      <c r="AG52" s="195">
        <v>0.5625</v>
      </c>
      <c r="AH52" s="196"/>
      <c r="AI52" s="193"/>
      <c r="AJ52" s="196"/>
      <c r="AK52" s="189"/>
      <c r="AL52" s="189"/>
      <c r="AM52" s="193"/>
      <c r="AN52" s="196"/>
      <c r="AO52" s="193"/>
      <c r="AP52" s="196"/>
      <c r="AQ52" s="189"/>
      <c r="AR52" s="193"/>
    </row>
    <row r="53" spans="1:44" s="16" customFormat="1" x14ac:dyDescent="0.25">
      <c r="A53" s="621"/>
      <c r="B53" s="185">
        <v>16042</v>
      </c>
      <c r="C53" s="186" t="s">
        <v>83</v>
      </c>
      <c r="D53" s="187">
        <f t="shared" si="7"/>
        <v>5</v>
      </c>
      <c r="E53" s="172">
        <v>91</v>
      </c>
      <c r="F53" s="114">
        <f t="shared" si="0"/>
        <v>5.4945054945054944E-2</v>
      </c>
      <c r="G53" s="133">
        <f t="shared" si="8"/>
        <v>2</v>
      </c>
      <c r="H53" s="115">
        <f t="shared" si="1"/>
        <v>2.197802197802198E-2</v>
      </c>
      <c r="I53" s="188">
        <v>5</v>
      </c>
      <c r="J53" s="114">
        <f t="shared" si="2"/>
        <v>1</v>
      </c>
      <c r="K53" s="189">
        <v>2</v>
      </c>
      <c r="L53" s="190">
        <f t="shared" si="3"/>
        <v>1</v>
      </c>
      <c r="M53" s="188">
        <v>5</v>
      </c>
      <c r="N53" s="191">
        <v>0</v>
      </c>
      <c r="O53" s="191">
        <v>0</v>
      </c>
      <c r="P53" s="192">
        <v>0</v>
      </c>
      <c r="Q53" s="188">
        <v>5</v>
      </c>
      <c r="R53" s="192">
        <v>0</v>
      </c>
      <c r="S53" s="188">
        <v>3</v>
      </c>
      <c r="T53" s="191">
        <v>0</v>
      </c>
      <c r="U53" s="192">
        <v>2</v>
      </c>
      <c r="V53" s="187">
        <v>0</v>
      </c>
      <c r="W53" s="189">
        <v>0</v>
      </c>
      <c r="X53" s="189">
        <v>2</v>
      </c>
      <c r="Y53" s="189">
        <v>1</v>
      </c>
      <c r="Z53" s="189">
        <v>2</v>
      </c>
      <c r="AA53" s="193">
        <v>0</v>
      </c>
      <c r="AB53" s="187">
        <v>4</v>
      </c>
      <c r="AC53" s="194">
        <v>0.8</v>
      </c>
      <c r="AD53" s="189"/>
      <c r="AE53" s="194"/>
      <c r="AF53" s="189">
        <v>1</v>
      </c>
      <c r="AG53" s="195">
        <v>0.2</v>
      </c>
      <c r="AH53" s="196"/>
      <c r="AI53" s="193"/>
      <c r="AJ53" s="196"/>
      <c r="AK53" s="189"/>
      <c r="AL53" s="189"/>
      <c r="AM53" s="193"/>
      <c r="AN53" s="196"/>
      <c r="AO53" s="193"/>
      <c r="AP53" s="196"/>
      <c r="AQ53" s="189"/>
      <c r="AR53" s="193"/>
    </row>
    <row r="54" spans="1:44" s="16" customFormat="1" x14ac:dyDescent="0.25">
      <c r="A54" s="621"/>
      <c r="B54" s="185">
        <v>16044</v>
      </c>
      <c r="C54" s="186" t="s">
        <v>84</v>
      </c>
      <c r="D54" s="187">
        <f t="shared" si="7"/>
        <v>18</v>
      </c>
      <c r="E54" s="172">
        <v>173</v>
      </c>
      <c r="F54" s="114">
        <f t="shared" si="0"/>
        <v>0.10404624277456648</v>
      </c>
      <c r="G54" s="133">
        <f t="shared" si="8"/>
        <v>15</v>
      </c>
      <c r="H54" s="115">
        <f t="shared" si="1"/>
        <v>8.6705202312138727E-2</v>
      </c>
      <c r="I54" s="188">
        <v>18</v>
      </c>
      <c r="J54" s="114">
        <f t="shared" si="2"/>
        <v>1</v>
      </c>
      <c r="K54" s="189">
        <v>15</v>
      </c>
      <c r="L54" s="190">
        <f t="shared" si="3"/>
        <v>1</v>
      </c>
      <c r="M54" s="188">
        <v>18</v>
      </c>
      <c r="N54" s="191">
        <v>0</v>
      </c>
      <c r="O54" s="191">
        <v>0</v>
      </c>
      <c r="P54" s="192">
        <v>0</v>
      </c>
      <c r="Q54" s="188">
        <v>14</v>
      </c>
      <c r="R54" s="192">
        <v>4</v>
      </c>
      <c r="S54" s="188">
        <v>11</v>
      </c>
      <c r="T54" s="191">
        <v>7</v>
      </c>
      <c r="U54" s="192">
        <v>0</v>
      </c>
      <c r="V54" s="187">
        <v>0</v>
      </c>
      <c r="W54" s="189">
        <v>0</v>
      </c>
      <c r="X54" s="189">
        <v>3</v>
      </c>
      <c r="Y54" s="189">
        <v>6</v>
      </c>
      <c r="Z54" s="189">
        <v>7</v>
      </c>
      <c r="AA54" s="193">
        <v>2</v>
      </c>
      <c r="AB54" s="187">
        <v>7</v>
      </c>
      <c r="AC54" s="194">
        <v>0.38890000000000002</v>
      </c>
      <c r="AD54" s="189">
        <v>3</v>
      </c>
      <c r="AE54" s="194">
        <v>0.16669999999999999</v>
      </c>
      <c r="AF54" s="189">
        <v>8</v>
      </c>
      <c r="AG54" s="195">
        <v>0.44440000000000002</v>
      </c>
      <c r="AH54" s="196"/>
      <c r="AI54" s="193"/>
      <c r="AJ54" s="196"/>
      <c r="AK54" s="189"/>
      <c r="AL54" s="189"/>
      <c r="AM54" s="193"/>
      <c r="AN54" s="196"/>
      <c r="AO54" s="193"/>
      <c r="AP54" s="196"/>
      <c r="AQ54" s="189"/>
      <c r="AR54" s="193"/>
    </row>
    <row r="55" spans="1:44" s="16" customFormat="1" x14ac:dyDescent="0.25">
      <c r="A55" s="621"/>
      <c r="B55" s="185">
        <v>16045</v>
      </c>
      <c r="C55" s="186" t="s">
        <v>85</v>
      </c>
      <c r="D55" s="187">
        <f t="shared" si="7"/>
        <v>10</v>
      </c>
      <c r="E55" s="172">
        <v>169</v>
      </c>
      <c r="F55" s="114">
        <f t="shared" si="0"/>
        <v>5.9171597633136092E-2</v>
      </c>
      <c r="G55" s="133">
        <f t="shared" si="8"/>
        <v>5</v>
      </c>
      <c r="H55" s="115">
        <f t="shared" si="1"/>
        <v>2.9585798816568046E-2</v>
      </c>
      <c r="I55" s="188">
        <v>10</v>
      </c>
      <c r="J55" s="114">
        <f t="shared" si="2"/>
        <v>1</v>
      </c>
      <c r="K55" s="189">
        <v>5</v>
      </c>
      <c r="L55" s="190">
        <f t="shared" si="3"/>
        <v>1</v>
      </c>
      <c r="M55" s="188">
        <v>9</v>
      </c>
      <c r="N55" s="191">
        <v>0</v>
      </c>
      <c r="O55" s="191">
        <v>0</v>
      </c>
      <c r="P55" s="192">
        <v>1</v>
      </c>
      <c r="Q55" s="188">
        <v>10</v>
      </c>
      <c r="R55" s="192">
        <v>0</v>
      </c>
      <c r="S55" s="188">
        <v>3</v>
      </c>
      <c r="T55" s="191">
        <v>5</v>
      </c>
      <c r="U55" s="192">
        <v>2</v>
      </c>
      <c r="V55" s="187">
        <v>0</v>
      </c>
      <c r="W55" s="189">
        <v>0</v>
      </c>
      <c r="X55" s="189">
        <v>2</v>
      </c>
      <c r="Y55" s="189">
        <v>6</v>
      </c>
      <c r="Z55" s="189">
        <v>2</v>
      </c>
      <c r="AA55" s="193">
        <v>0</v>
      </c>
      <c r="AB55" s="187">
        <v>1</v>
      </c>
      <c r="AC55" s="194">
        <v>0.1</v>
      </c>
      <c r="AD55" s="189">
        <v>2</v>
      </c>
      <c r="AE55" s="194">
        <v>0.2</v>
      </c>
      <c r="AF55" s="189">
        <v>7</v>
      </c>
      <c r="AG55" s="195">
        <v>0.7</v>
      </c>
      <c r="AH55" s="196"/>
      <c r="AI55" s="193"/>
      <c r="AJ55" s="196"/>
      <c r="AK55" s="189"/>
      <c r="AL55" s="189"/>
      <c r="AM55" s="193"/>
      <c r="AN55" s="196"/>
      <c r="AO55" s="193"/>
      <c r="AP55" s="196"/>
      <c r="AQ55" s="189"/>
      <c r="AR55" s="193"/>
    </row>
    <row r="56" spans="1:44" s="16" customFormat="1" x14ac:dyDescent="0.25">
      <c r="A56" s="621"/>
      <c r="B56" s="185">
        <v>16046</v>
      </c>
      <c r="C56" s="186" t="s">
        <v>86</v>
      </c>
      <c r="D56" s="187">
        <f t="shared" si="7"/>
        <v>51</v>
      </c>
      <c r="E56" s="172">
        <v>654</v>
      </c>
      <c r="F56" s="114">
        <f t="shared" si="0"/>
        <v>7.7981651376146793E-2</v>
      </c>
      <c r="G56" s="133">
        <f t="shared" si="8"/>
        <v>27</v>
      </c>
      <c r="H56" s="115">
        <f t="shared" si="1"/>
        <v>4.1284403669724773E-2</v>
      </c>
      <c r="I56" s="188">
        <v>51</v>
      </c>
      <c r="J56" s="114">
        <f t="shared" si="2"/>
        <v>1</v>
      </c>
      <c r="K56" s="189">
        <v>27</v>
      </c>
      <c r="L56" s="190">
        <f t="shared" si="3"/>
        <v>1</v>
      </c>
      <c r="M56" s="188">
        <v>40</v>
      </c>
      <c r="N56" s="191">
        <v>5</v>
      </c>
      <c r="O56" s="191">
        <v>6</v>
      </c>
      <c r="P56" s="192">
        <v>0</v>
      </c>
      <c r="Q56" s="188">
        <v>50</v>
      </c>
      <c r="R56" s="192">
        <v>1</v>
      </c>
      <c r="S56" s="188">
        <v>10</v>
      </c>
      <c r="T56" s="191">
        <v>24</v>
      </c>
      <c r="U56" s="192">
        <v>17</v>
      </c>
      <c r="V56" s="187">
        <v>0</v>
      </c>
      <c r="W56" s="189">
        <v>2</v>
      </c>
      <c r="X56" s="189">
        <v>17</v>
      </c>
      <c r="Y56" s="189">
        <v>22</v>
      </c>
      <c r="Z56" s="189">
        <v>8</v>
      </c>
      <c r="AA56" s="193">
        <v>2</v>
      </c>
      <c r="AB56" s="187">
        <v>32</v>
      </c>
      <c r="AC56" s="194">
        <v>0.62749999999999995</v>
      </c>
      <c r="AD56" s="189">
        <v>8</v>
      </c>
      <c r="AE56" s="194">
        <v>0.15690000000000001</v>
      </c>
      <c r="AF56" s="189">
        <v>11</v>
      </c>
      <c r="AG56" s="195">
        <v>0.2157</v>
      </c>
      <c r="AH56" s="196"/>
      <c r="AI56" s="193"/>
      <c r="AJ56" s="196"/>
      <c r="AK56" s="189"/>
      <c r="AL56" s="189"/>
      <c r="AM56" s="193"/>
      <c r="AN56" s="196"/>
      <c r="AO56" s="193"/>
      <c r="AP56" s="196"/>
      <c r="AQ56" s="189"/>
      <c r="AR56" s="193"/>
    </row>
    <row r="57" spans="1:44" s="16" customFormat="1" x14ac:dyDescent="0.25">
      <c r="A57" s="621"/>
      <c r="B57" s="185">
        <v>16047</v>
      </c>
      <c r="C57" s="186" t="s">
        <v>87</v>
      </c>
      <c r="D57" s="187">
        <f t="shared" si="7"/>
        <v>7</v>
      </c>
      <c r="E57" s="172">
        <v>156</v>
      </c>
      <c r="F57" s="114">
        <f t="shared" si="0"/>
        <v>4.4871794871794872E-2</v>
      </c>
      <c r="G57" s="133">
        <f t="shared" si="8"/>
        <v>6</v>
      </c>
      <c r="H57" s="115">
        <f t="shared" si="1"/>
        <v>3.8461538461538464E-2</v>
      </c>
      <c r="I57" s="188">
        <v>7</v>
      </c>
      <c r="J57" s="114">
        <f t="shared" si="2"/>
        <v>1</v>
      </c>
      <c r="K57" s="189">
        <v>6</v>
      </c>
      <c r="L57" s="190">
        <f t="shared" si="3"/>
        <v>1</v>
      </c>
      <c r="M57" s="188">
        <v>7</v>
      </c>
      <c r="N57" s="191">
        <v>0</v>
      </c>
      <c r="O57" s="191">
        <v>0</v>
      </c>
      <c r="P57" s="192">
        <v>0</v>
      </c>
      <c r="Q57" s="188">
        <v>7</v>
      </c>
      <c r="R57" s="192">
        <v>0</v>
      </c>
      <c r="S57" s="188">
        <v>2</v>
      </c>
      <c r="T57" s="191">
        <v>5</v>
      </c>
      <c r="U57" s="192">
        <v>0</v>
      </c>
      <c r="V57" s="187">
        <v>0</v>
      </c>
      <c r="W57" s="189">
        <v>0</v>
      </c>
      <c r="X57" s="189">
        <v>1</v>
      </c>
      <c r="Y57" s="189">
        <v>4</v>
      </c>
      <c r="Z57" s="189">
        <v>2</v>
      </c>
      <c r="AA57" s="193">
        <v>0</v>
      </c>
      <c r="AB57" s="187">
        <v>2</v>
      </c>
      <c r="AC57" s="194">
        <v>0.28570000000000001</v>
      </c>
      <c r="AD57" s="189">
        <v>4</v>
      </c>
      <c r="AE57" s="194">
        <v>0.57140000000000002</v>
      </c>
      <c r="AF57" s="189">
        <v>1</v>
      </c>
      <c r="AG57" s="195">
        <v>0.1429</v>
      </c>
      <c r="AH57" s="196"/>
      <c r="AI57" s="193"/>
      <c r="AJ57" s="196"/>
      <c r="AK57" s="189"/>
      <c r="AL57" s="189"/>
      <c r="AM57" s="193"/>
      <c r="AN57" s="196"/>
      <c r="AO57" s="193"/>
      <c r="AP57" s="196"/>
      <c r="AQ57" s="189"/>
      <c r="AR57" s="193"/>
    </row>
    <row r="58" spans="1:44" s="16" customFormat="1" x14ac:dyDescent="0.25">
      <c r="A58" s="621"/>
      <c r="B58" s="185">
        <v>16048</v>
      </c>
      <c r="C58" s="186" t="s">
        <v>88</v>
      </c>
      <c r="D58" s="187">
        <f t="shared" si="7"/>
        <v>13</v>
      </c>
      <c r="E58" s="172">
        <v>92</v>
      </c>
      <c r="F58" s="114">
        <f t="shared" si="0"/>
        <v>0.14130434782608695</v>
      </c>
      <c r="G58" s="133">
        <f t="shared" si="8"/>
        <v>8</v>
      </c>
      <c r="H58" s="115">
        <f t="shared" si="1"/>
        <v>8.6956521739130432E-2</v>
      </c>
      <c r="I58" s="188">
        <v>13</v>
      </c>
      <c r="J58" s="114">
        <f t="shared" si="2"/>
        <v>1</v>
      </c>
      <c r="K58" s="189">
        <v>8</v>
      </c>
      <c r="L58" s="190">
        <f t="shared" si="3"/>
        <v>1</v>
      </c>
      <c r="M58" s="188">
        <v>12</v>
      </c>
      <c r="N58" s="191">
        <v>0</v>
      </c>
      <c r="O58" s="191">
        <v>0</v>
      </c>
      <c r="P58" s="192">
        <v>1</v>
      </c>
      <c r="Q58" s="188">
        <v>13</v>
      </c>
      <c r="R58" s="192">
        <v>0</v>
      </c>
      <c r="S58" s="188">
        <v>5</v>
      </c>
      <c r="T58" s="191">
        <v>6</v>
      </c>
      <c r="U58" s="192">
        <v>2</v>
      </c>
      <c r="V58" s="187">
        <v>0</v>
      </c>
      <c r="W58" s="189">
        <v>0</v>
      </c>
      <c r="X58" s="189">
        <v>4</v>
      </c>
      <c r="Y58" s="189">
        <v>4</v>
      </c>
      <c r="Z58" s="189">
        <v>4</v>
      </c>
      <c r="AA58" s="193">
        <v>1</v>
      </c>
      <c r="AB58" s="187"/>
      <c r="AC58" s="194"/>
      <c r="AD58" s="189">
        <v>1</v>
      </c>
      <c r="AE58" s="194">
        <v>7.6899999999999996E-2</v>
      </c>
      <c r="AF58" s="189">
        <v>12</v>
      </c>
      <c r="AG58" s="195">
        <v>0.92310000000000003</v>
      </c>
      <c r="AH58" s="196"/>
      <c r="AI58" s="193"/>
      <c r="AJ58" s="196"/>
      <c r="AK58" s="189"/>
      <c r="AL58" s="189"/>
      <c r="AM58" s="193"/>
      <c r="AN58" s="196"/>
      <c r="AO58" s="193"/>
      <c r="AP58" s="196"/>
      <c r="AQ58" s="189"/>
      <c r="AR58" s="193"/>
    </row>
    <row r="59" spans="1:44" s="16" customFormat="1" x14ac:dyDescent="0.25">
      <c r="A59" s="621"/>
      <c r="B59" s="185">
        <v>16049</v>
      </c>
      <c r="C59" s="186" t="s">
        <v>89</v>
      </c>
      <c r="D59" s="187">
        <f t="shared" si="7"/>
        <v>13</v>
      </c>
      <c r="E59" s="172">
        <v>305</v>
      </c>
      <c r="F59" s="114">
        <f t="shared" si="0"/>
        <v>4.2622950819672129E-2</v>
      </c>
      <c r="G59" s="133">
        <f t="shared" si="8"/>
        <v>7</v>
      </c>
      <c r="H59" s="115">
        <f t="shared" si="1"/>
        <v>2.2950819672131147E-2</v>
      </c>
      <c r="I59" s="188">
        <v>13</v>
      </c>
      <c r="J59" s="114">
        <f t="shared" si="2"/>
        <v>1</v>
      </c>
      <c r="K59" s="189">
        <v>7</v>
      </c>
      <c r="L59" s="190">
        <f t="shared" si="3"/>
        <v>1</v>
      </c>
      <c r="M59" s="188">
        <v>9</v>
      </c>
      <c r="N59" s="191">
        <v>1</v>
      </c>
      <c r="O59" s="191">
        <v>1</v>
      </c>
      <c r="P59" s="192">
        <v>2</v>
      </c>
      <c r="Q59" s="188">
        <v>13</v>
      </c>
      <c r="R59" s="192">
        <v>0</v>
      </c>
      <c r="S59" s="188">
        <v>4</v>
      </c>
      <c r="T59" s="191">
        <v>8</v>
      </c>
      <c r="U59" s="192">
        <v>1</v>
      </c>
      <c r="V59" s="187">
        <v>0</v>
      </c>
      <c r="W59" s="189">
        <v>2</v>
      </c>
      <c r="X59" s="189">
        <v>3</v>
      </c>
      <c r="Y59" s="189">
        <v>4</v>
      </c>
      <c r="Z59" s="189">
        <v>4</v>
      </c>
      <c r="AA59" s="193">
        <v>0</v>
      </c>
      <c r="AB59" s="187">
        <v>4</v>
      </c>
      <c r="AC59" s="194">
        <v>0.30769999999999997</v>
      </c>
      <c r="AD59" s="189">
        <v>1</v>
      </c>
      <c r="AE59" s="194">
        <v>7.6899999999999996E-2</v>
      </c>
      <c r="AF59" s="189">
        <v>8</v>
      </c>
      <c r="AG59" s="195">
        <v>0.61539999999999995</v>
      </c>
      <c r="AH59" s="196"/>
      <c r="AI59" s="193"/>
      <c r="AJ59" s="196"/>
      <c r="AK59" s="189"/>
      <c r="AL59" s="189"/>
      <c r="AM59" s="193"/>
      <c r="AN59" s="196"/>
      <c r="AO59" s="193"/>
      <c r="AP59" s="196"/>
      <c r="AQ59" s="189"/>
      <c r="AR59" s="193"/>
    </row>
    <row r="60" spans="1:44" s="16" customFormat="1" x14ac:dyDescent="0.25">
      <c r="A60" s="621"/>
      <c r="B60" s="185">
        <v>16050</v>
      </c>
      <c r="C60" s="186" t="s">
        <v>90</v>
      </c>
      <c r="D60" s="187">
        <f t="shared" si="7"/>
        <v>10</v>
      </c>
      <c r="E60" s="172">
        <v>158</v>
      </c>
      <c r="F60" s="114">
        <f t="shared" si="0"/>
        <v>6.3291139240506333E-2</v>
      </c>
      <c r="G60" s="133">
        <f t="shared" si="8"/>
        <v>7</v>
      </c>
      <c r="H60" s="115">
        <f t="shared" si="1"/>
        <v>4.4303797468354431E-2</v>
      </c>
      <c r="I60" s="188">
        <v>10</v>
      </c>
      <c r="J60" s="114">
        <f t="shared" si="2"/>
        <v>1</v>
      </c>
      <c r="K60" s="189">
        <v>7</v>
      </c>
      <c r="L60" s="190">
        <f t="shared" si="3"/>
        <v>1</v>
      </c>
      <c r="M60" s="188">
        <v>9</v>
      </c>
      <c r="N60" s="191">
        <v>0</v>
      </c>
      <c r="O60" s="191">
        <v>0</v>
      </c>
      <c r="P60" s="192">
        <v>1</v>
      </c>
      <c r="Q60" s="188">
        <v>10</v>
      </c>
      <c r="R60" s="192">
        <v>0</v>
      </c>
      <c r="S60" s="188">
        <v>2</v>
      </c>
      <c r="T60" s="191">
        <v>6</v>
      </c>
      <c r="U60" s="192">
        <v>2</v>
      </c>
      <c r="V60" s="187">
        <v>0</v>
      </c>
      <c r="W60" s="189">
        <v>2</v>
      </c>
      <c r="X60" s="189">
        <v>1</v>
      </c>
      <c r="Y60" s="189">
        <v>5</v>
      </c>
      <c r="Z60" s="189">
        <v>1</v>
      </c>
      <c r="AA60" s="193">
        <v>1</v>
      </c>
      <c r="AB60" s="187">
        <v>1</v>
      </c>
      <c r="AC60" s="194">
        <v>0.1</v>
      </c>
      <c r="AD60" s="189">
        <v>5</v>
      </c>
      <c r="AE60" s="194">
        <v>0.5</v>
      </c>
      <c r="AF60" s="189">
        <v>4</v>
      </c>
      <c r="AG60" s="195">
        <v>0.4</v>
      </c>
      <c r="AH60" s="196"/>
      <c r="AI60" s="193"/>
      <c r="AJ60" s="196"/>
      <c r="AK60" s="189"/>
      <c r="AL60" s="189"/>
      <c r="AM60" s="193"/>
      <c r="AN60" s="196"/>
      <c r="AO60" s="193"/>
      <c r="AP60" s="196"/>
      <c r="AQ60" s="189"/>
      <c r="AR60" s="193"/>
    </row>
    <row r="61" spans="1:44" s="16" customFormat="1" x14ac:dyDescent="0.25">
      <c r="A61" s="621"/>
      <c r="B61" s="185">
        <v>16052</v>
      </c>
      <c r="C61" s="186" t="s">
        <v>91</v>
      </c>
      <c r="D61" s="187">
        <f t="shared" si="7"/>
        <v>21</v>
      </c>
      <c r="E61" s="172">
        <v>185</v>
      </c>
      <c r="F61" s="114">
        <f t="shared" si="0"/>
        <v>0.11351351351351352</v>
      </c>
      <c r="G61" s="133">
        <f t="shared" si="8"/>
        <v>15</v>
      </c>
      <c r="H61" s="115">
        <f t="shared" si="1"/>
        <v>8.1081081081081086E-2</v>
      </c>
      <c r="I61" s="188">
        <v>21</v>
      </c>
      <c r="J61" s="114">
        <f t="shared" si="2"/>
        <v>1</v>
      </c>
      <c r="K61" s="189">
        <v>15</v>
      </c>
      <c r="L61" s="190">
        <f t="shared" si="3"/>
        <v>1</v>
      </c>
      <c r="M61" s="188">
        <v>20</v>
      </c>
      <c r="N61" s="191">
        <v>1</v>
      </c>
      <c r="O61" s="191">
        <v>0</v>
      </c>
      <c r="P61" s="192">
        <v>0</v>
      </c>
      <c r="Q61" s="188">
        <v>19</v>
      </c>
      <c r="R61" s="192">
        <v>2</v>
      </c>
      <c r="S61" s="188">
        <v>5</v>
      </c>
      <c r="T61" s="191">
        <v>14</v>
      </c>
      <c r="U61" s="192">
        <v>2</v>
      </c>
      <c r="V61" s="187">
        <v>0</v>
      </c>
      <c r="W61" s="189">
        <v>0</v>
      </c>
      <c r="X61" s="189">
        <v>3</v>
      </c>
      <c r="Y61" s="189">
        <v>9</v>
      </c>
      <c r="Z61" s="189">
        <v>7</v>
      </c>
      <c r="AA61" s="193">
        <v>2</v>
      </c>
      <c r="AB61" s="187">
        <v>10</v>
      </c>
      <c r="AC61" s="194">
        <v>0.47620000000000001</v>
      </c>
      <c r="AD61" s="189"/>
      <c r="AE61" s="194"/>
      <c r="AF61" s="189">
        <v>11</v>
      </c>
      <c r="AG61" s="195">
        <v>0.52380000000000004</v>
      </c>
      <c r="AH61" s="196"/>
      <c r="AI61" s="193"/>
      <c r="AJ61" s="196"/>
      <c r="AK61" s="189"/>
      <c r="AL61" s="189"/>
      <c r="AM61" s="193"/>
      <c r="AN61" s="196"/>
      <c r="AO61" s="193"/>
      <c r="AP61" s="196"/>
      <c r="AQ61" s="189"/>
      <c r="AR61" s="193"/>
    </row>
    <row r="62" spans="1:44" s="16" customFormat="1" x14ac:dyDescent="0.25">
      <c r="A62" s="621"/>
      <c r="B62" s="185">
        <v>16053</v>
      </c>
      <c r="C62" s="186" t="s">
        <v>92</v>
      </c>
      <c r="D62" s="187">
        <f t="shared" si="7"/>
        <v>5</v>
      </c>
      <c r="E62" s="172">
        <v>71</v>
      </c>
      <c r="F62" s="114">
        <f t="shared" si="0"/>
        <v>7.0422535211267609E-2</v>
      </c>
      <c r="G62" s="133">
        <f t="shared" si="8"/>
        <v>3</v>
      </c>
      <c r="H62" s="115">
        <f t="shared" si="1"/>
        <v>4.2253521126760563E-2</v>
      </c>
      <c r="I62" s="188">
        <v>5</v>
      </c>
      <c r="J62" s="114">
        <f t="shared" si="2"/>
        <v>1</v>
      </c>
      <c r="K62" s="189">
        <v>3</v>
      </c>
      <c r="L62" s="190">
        <f t="shared" si="3"/>
        <v>1</v>
      </c>
      <c r="M62" s="188">
        <v>3</v>
      </c>
      <c r="N62" s="191">
        <v>1</v>
      </c>
      <c r="O62" s="191">
        <v>0</v>
      </c>
      <c r="P62" s="192">
        <v>1</v>
      </c>
      <c r="Q62" s="188">
        <v>5</v>
      </c>
      <c r="R62" s="192">
        <v>0</v>
      </c>
      <c r="S62" s="188">
        <v>3</v>
      </c>
      <c r="T62" s="191">
        <v>1</v>
      </c>
      <c r="U62" s="192">
        <v>1</v>
      </c>
      <c r="V62" s="187">
        <v>0</v>
      </c>
      <c r="W62" s="189">
        <v>0</v>
      </c>
      <c r="X62" s="189">
        <v>1</v>
      </c>
      <c r="Y62" s="189">
        <v>3</v>
      </c>
      <c r="Z62" s="189">
        <v>0</v>
      </c>
      <c r="AA62" s="193">
        <v>1</v>
      </c>
      <c r="AB62" s="187">
        <v>1</v>
      </c>
      <c r="AC62" s="194">
        <v>0.2</v>
      </c>
      <c r="AD62" s="189">
        <v>1</v>
      </c>
      <c r="AE62" s="194">
        <v>0.2</v>
      </c>
      <c r="AF62" s="189">
        <v>3</v>
      </c>
      <c r="AG62" s="195">
        <v>0.6</v>
      </c>
      <c r="AH62" s="196"/>
      <c r="AI62" s="193"/>
      <c r="AJ62" s="196"/>
      <c r="AK62" s="189"/>
      <c r="AL62" s="189"/>
      <c r="AM62" s="193"/>
      <c r="AN62" s="196"/>
      <c r="AO62" s="193"/>
      <c r="AP62" s="196"/>
      <c r="AQ62" s="189"/>
      <c r="AR62" s="193"/>
    </row>
    <row r="63" spans="1:44" s="16" customFormat="1" x14ac:dyDescent="0.25">
      <c r="A63" s="621"/>
      <c r="B63" s="185">
        <v>16054</v>
      </c>
      <c r="C63" s="186" t="s">
        <v>93</v>
      </c>
      <c r="D63" s="187">
        <f t="shared" si="7"/>
        <v>19</v>
      </c>
      <c r="E63" s="172">
        <v>129</v>
      </c>
      <c r="F63" s="114">
        <f t="shared" si="0"/>
        <v>0.14728682170542637</v>
      </c>
      <c r="G63" s="133">
        <f t="shared" si="8"/>
        <v>12</v>
      </c>
      <c r="H63" s="115">
        <f t="shared" si="1"/>
        <v>9.3023255813953487E-2</v>
      </c>
      <c r="I63" s="188">
        <v>19</v>
      </c>
      <c r="J63" s="114">
        <f t="shared" si="2"/>
        <v>1</v>
      </c>
      <c r="K63" s="189">
        <v>12</v>
      </c>
      <c r="L63" s="190">
        <f t="shared" si="3"/>
        <v>1</v>
      </c>
      <c r="M63" s="188">
        <v>17</v>
      </c>
      <c r="N63" s="191">
        <v>2</v>
      </c>
      <c r="O63" s="191">
        <v>0</v>
      </c>
      <c r="P63" s="192">
        <v>0</v>
      </c>
      <c r="Q63" s="188">
        <v>19</v>
      </c>
      <c r="R63" s="192">
        <v>0</v>
      </c>
      <c r="S63" s="188">
        <v>11</v>
      </c>
      <c r="T63" s="191">
        <v>6</v>
      </c>
      <c r="U63" s="192">
        <v>2</v>
      </c>
      <c r="V63" s="187">
        <v>0</v>
      </c>
      <c r="W63" s="189">
        <v>0</v>
      </c>
      <c r="X63" s="189">
        <v>1</v>
      </c>
      <c r="Y63" s="189">
        <v>8</v>
      </c>
      <c r="Z63" s="189">
        <v>7</v>
      </c>
      <c r="AA63" s="193">
        <v>3</v>
      </c>
      <c r="AB63" s="187">
        <v>11</v>
      </c>
      <c r="AC63" s="194">
        <v>0.57889999999999997</v>
      </c>
      <c r="AD63" s="189">
        <v>3</v>
      </c>
      <c r="AE63" s="194">
        <v>0.15790000000000001</v>
      </c>
      <c r="AF63" s="189">
        <v>5</v>
      </c>
      <c r="AG63" s="195">
        <v>0.26319999999999999</v>
      </c>
      <c r="AH63" s="196"/>
      <c r="AI63" s="193"/>
      <c r="AJ63" s="196"/>
      <c r="AK63" s="189"/>
      <c r="AL63" s="189"/>
      <c r="AM63" s="193"/>
      <c r="AN63" s="196"/>
      <c r="AO63" s="193"/>
      <c r="AP63" s="196"/>
      <c r="AQ63" s="189"/>
      <c r="AR63" s="193"/>
    </row>
    <row r="64" spans="1:44" s="16" customFormat="1" x14ac:dyDescent="0.25">
      <c r="A64" s="621"/>
      <c r="B64" s="185">
        <v>16055</v>
      </c>
      <c r="C64" s="186" t="s">
        <v>94</v>
      </c>
      <c r="D64" s="187">
        <f t="shared" si="7"/>
        <v>11</v>
      </c>
      <c r="E64" s="172">
        <v>449</v>
      </c>
      <c r="F64" s="114">
        <f t="shared" si="0"/>
        <v>2.4498886414253896E-2</v>
      </c>
      <c r="G64" s="133">
        <f t="shared" si="8"/>
        <v>5</v>
      </c>
      <c r="H64" s="115">
        <f t="shared" si="1"/>
        <v>1.1135857461024499E-2</v>
      </c>
      <c r="I64" s="188">
        <v>11</v>
      </c>
      <c r="J64" s="114">
        <f t="shared" si="2"/>
        <v>1</v>
      </c>
      <c r="K64" s="189">
        <v>5</v>
      </c>
      <c r="L64" s="190">
        <f t="shared" si="3"/>
        <v>1</v>
      </c>
      <c r="M64" s="188">
        <v>10</v>
      </c>
      <c r="N64" s="191">
        <v>1</v>
      </c>
      <c r="O64" s="191">
        <v>0</v>
      </c>
      <c r="P64" s="192">
        <v>0</v>
      </c>
      <c r="Q64" s="188">
        <v>11</v>
      </c>
      <c r="R64" s="192">
        <v>0</v>
      </c>
      <c r="S64" s="188">
        <v>5</v>
      </c>
      <c r="T64" s="191">
        <v>4</v>
      </c>
      <c r="U64" s="192">
        <v>2</v>
      </c>
      <c r="V64" s="187">
        <v>0</v>
      </c>
      <c r="W64" s="189">
        <v>0</v>
      </c>
      <c r="X64" s="189">
        <v>1</v>
      </c>
      <c r="Y64" s="189">
        <v>5</v>
      </c>
      <c r="Z64" s="189">
        <v>3</v>
      </c>
      <c r="AA64" s="193">
        <v>2</v>
      </c>
      <c r="AB64" s="187">
        <v>4</v>
      </c>
      <c r="AC64" s="194">
        <v>0.36359999999999998</v>
      </c>
      <c r="AD64" s="189"/>
      <c r="AE64" s="194"/>
      <c r="AF64" s="189">
        <v>7</v>
      </c>
      <c r="AG64" s="195">
        <v>0.63639999999999997</v>
      </c>
      <c r="AH64" s="196"/>
      <c r="AI64" s="193"/>
      <c r="AJ64" s="196"/>
      <c r="AK64" s="189"/>
      <c r="AL64" s="189"/>
      <c r="AM64" s="193"/>
      <c r="AN64" s="196"/>
      <c r="AO64" s="193"/>
      <c r="AP64" s="196"/>
      <c r="AQ64" s="189"/>
      <c r="AR64" s="193"/>
    </row>
    <row r="65" spans="1:44" s="16" customFormat="1" x14ac:dyDescent="0.25">
      <c r="A65" s="621"/>
      <c r="B65" s="185">
        <v>16056</v>
      </c>
      <c r="C65" s="186" t="s">
        <v>95</v>
      </c>
      <c r="D65" s="187">
        <f t="shared" si="7"/>
        <v>26</v>
      </c>
      <c r="E65" s="172">
        <v>452</v>
      </c>
      <c r="F65" s="114">
        <f t="shared" si="0"/>
        <v>5.7522123893805309E-2</v>
      </c>
      <c r="G65" s="133">
        <f t="shared" si="8"/>
        <v>11</v>
      </c>
      <c r="H65" s="115">
        <f t="shared" si="1"/>
        <v>2.4336283185840708E-2</v>
      </c>
      <c r="I65" s="188">
        <v>26</v>
      </c>
      <c r="J65" s="114">
        <f t="shared" si="2"/>
        <v>1</v>
      </c>
      <c r="K65" s="189">
        <v>11</v>
      </c>
      <c r="L65" s="190">
        <f t="shared" si="3"/>
        <v>1</v>
      </c>
      <c r="M65" s="188">
        <v>17</v>
      </c>
      <c r="N65" s="191">
        <v>4</v>
      </c>
      <c r="O65" s="191">
        <v>2</v>
      </c>
      <c r="P65" s="192">
        <v>3</v>
      </c>
      <c r="Q65" s="188">
        <v>26</v>
      </c>
      <c r="R65" s="192">
        <v>0</v>
      </c>
      <c r="S65" s="188">
        <v>5</v>
      </c>
      <c r="T65" s="191">
        <v>16</v>
      </c>
      <c r="U65" s="192">
        <v>5</v>
      </c>
      <c r="V65" s="187">
        <v>1</v>
      </c>
      <c r="W65" s="189">
        <v>2</v>
      </c>
      <c r="X65" s="189">
        <v>9</v>
      </c>
      <c r="Y65" s="189">
        <v>13</v>
      </c>
      <c r="Z65" s="189">
        <v>1</v>
      </c>
      <c r="AA65" s="193">
        <v>0</v>
      </c>
      <c r="AB65" s="187">
        <v>6</v>
      </c>
      <c r="AC65" s="194">
        <v>0.23080000000000001</v>
      </c>
      <c r="AD65" s="189">
        <v>13</v>
      </c>
      <c r="AE65" s="194">
        <v>0.5</v>
      </c>
      <c r="AF65" s="189">
        <v>7</v>
      </c>
      <c r="AG65" s="195">
        <v>0.26919999999999999</v>
      </c>
      <c r="AH65" s="196"/>
      <c r="AI65" s="193"/>
      <c r="AJ65" s="196"/>
      <c r="AK65" s="189"/>
      <c r="AL65" s="189"/>
      <c r="AM65" s="193"/>
      <c r="AN65" s="196"/>
      <c r="AO65" s="193"/>
      <c r="AP65" s="196"/>
      <c r="AQ65" s="189"/>
      <c r="AR65" s="193"/>
    </row>
    <row r="66" spans="1:44" s="16" customFormat="1" x14ac:dyDescent="0.25">
      <c r="A66" s="621"/>
      <c r="B66" s="185">
        <v>16057</v>
      </c>
      <c r="C66" s="186" t="s">
        <v>96</v>
      </c>
      <c r="D66" s="187">
        <f t="shared" si="7"/>
        <v>26</v>
      </c>
      <c r="E66" s="172">
        <v>198</v>
      </c>
      <c r="F66" s="114">
        <f t="shared" si="0"/>
        <v>0.13131313131313133</v>
      </c>
      <c r="G66" s="133">
        <f t="shared" si="8"/>
        <v>14</v>
      </c>
      <c r="H66" s="115">
        <f t="shared" si="1"/>
        <v>7.0707070707070704E-2</v>
      </c>
      <c r="I66" s="188">
        <v>26</v>
      </c>
      <c r="J66" s="114">
        <f t="shared" si="2"/>
        <v>1</v>
      </c>
      <c r="K66" s="189">
        <v>14</v>
      </c>
      <c r="L66" s="190">
        <f t="shared" si="3"/>
        <v>1</v>
      </c>
      <c r="M66" s="188">
        <v>23</v>
      </c>
      <c r="N66" s="191">
        <v>2</v>
      </c>
      <c r="O66" s="191">
        <v>1</v>
      </c>
      <c r="P66" s="192">
        <v>0</v>
      </c>
      <c r="Q66" s="188">
        <v>23</v>
      </c>
      <c r="R66" s="192">
        <v>3</v>
      </c>
      <c r="S66" s="188">
        <v>6</v>
      </c>
      <c r="T66" s="191">
        <v>11</v>
      </c>
      <c r="U66" s="192">
        <v>9</v>
      </c>
      <c r="V66" s="187">
        <v>2</v>
      </c>
      <c r="W66" s="189">
        <v>1</v>
      </c>
      <c r="X66" s="189">
        <v>10</v>
      </c>
      <c r="Y66" s="189">
        <v>8</v>
      </c>
      <c r="Z66" s="189">
        <v>3</v>
      </c>
      <c r="AA66" s="193">
        <v>2</v>
      </c>
      <c r="AB66" s="187">
        <v>13</v>
      </c>
      <c r="AC66" s="194">
        <v>0.5</v>
      </c>
      <c r="AD66" s="189">
        <v>3</v>
      </c>
      <c r="AE66" s="194">
        <v>0.1154</v>
      </c>
      <c r="AF66" s="189">
        <v>10</v>
      </c>
      <c r="AG66" s="195">
        <v>0.3846</v>
      </c>
      <c r="AH66" s="196"/>
      <c r="AI66" s="193"/>
      <c r="AJ66" s="196"/>
      <c r="AK66" s="189"/>
      <c r="AL66" s="189"/>
      <c r="AM66" s="193"/>
      <c r="AN66" s="196"/>
      <c r="AO66" s="193"/>
      <c r="AP66" s="196"/>
      <c r="AQ66" s="189"/>
      <c r="AR66" s="193"/>
    </row>
    <row r="67" spans="1:44" s="16" customFormat="1" x14ac:dyDescent="0.25">
      <c r="A67" s="621"/>
      <c r="B67" s="185">
        <v>16058</v>
      </c>
      <c r="C67" s="186" t="s">
        <v>97</v>
      </c>
      <c r="D67" s="187">
        <f t="shared" si="7"/>
        <v>28</v>
      </c>
      <c r="E67" s="172">
        <v>741</v>
      </c>
      <c r="F67" s="114">
        <f t="shared" si="0"/>
        <v>3.7786774628879895E-2</v>
      </c>
      <c r="G67" s="133">
        <f t="shared" si="8"/>
        <v>17</v>
      </c>
      <c r="H67" s="115">
        <f t="shared" si="1"/>
        <v>2.2941970310391364E-2</v>
      </c>
      <c r="I67" s="188">
        <v>28</v>
      </c>
      <c r="J67" s="114">
        <f t="shared" si="2"/>
        <v>1</v>
      </c>
      <c r="K67" s="189">
        <v>17</v>
      </c>
      <c r="L67" s="190">
        <f t="shared" si="3"/>
        <v>1</v>
      </c>
      <c r="M67" s="188">
        <v>18</v>
      </c>
      <c r="N67" s="191">
        <v>9</v>
      </c>
      <c r="O67" s="191">
        <v>1</v>
      </c>
      <c r="P67" s="192">
        <v>0</v>
      </c>
      <c r="Q67" s="188">
        <v>27</v>
      </c>
      <c r="R67" s="192">
        <v>1</v>
      </c>
      <c r="S67" s="188">
        <v>8</v>
      </c>
      <c r="T67" s="191">
        <v>16</v>
      </c>
      <c r="U67" s="192">
        <v>4</v>
      </c>
      <c r="V67" s="187">
        <v>0</v>
      </c>
      <c r="W67" s="189">
        <v>0</v>
      </c>
      <c r="X67" s="189">
        <v>8</v>
      </c>
      <c r="Y67" s="189">
        <v>12</v>
      </c>
      <c r="Z67" s="189">
        <v>8</v>
      </c>
      <c r="AA67" s="193">
        <v>0</v>
      </c>
      <c r="AB67" s="187">
        <v>11</v>
      </c>
      <c r="AC67" s="194">
        <v>0.39290000000000003</v>
      </c>
      <c r="AD67" s="189">
        <v>12</v>
      </c>
      <c r="AE67" s="194">
        <v>0.42859999999999998</v>
      </c>
      <c r="AF67" s="189">
        <v>5</v>
      </c>
      <c r="AG67" s="195">
        <v>0.17860000000000001</v>
      </c>
      <c r="AH67" s="196"/>
      <c r="AI67" s="193"/>
      <c r="AJ67" s="196"/>
      <c r="AK67" s="189"/>
      <c r="AL67" s="189"/>
      <c r="AM67" s="193"/>
      <c r="AN67" s="196"/>
      <c r="AO67" s="193"/>
      <c r="AP67" s="196"/>
      <c r="AQ67" s="189"/>
      <c r="AR67" s="193"/>
    </row>
    <row r="68" spans="1:44" s="16" customFormat="1" x14ac:dyDescent="0.25">
      <c r="A68" s="621"/>
      <c r="B68" s="185">
        <v>16059</v>
      </c>
      <c r="C68" s="186" t="s">
        <v>98</v>
      </c>
      <c r="D68" s="187">
        <f t="shared" si="7"/>
        <v>16</v>
      </c>
      <c r="E68" s="172">
        <v>118</v>
      </c>
      <c r="F68" s="114">
        <f t="shared" si="0"/>
        <v>0.13559322033898305</v>
      </c>
      <c r="G68" s="133">
        <f t="shared" si="8"/>
        <v>11</v>
      </c>
      <c r="H68" s="115">
        <f t="shared" si="1"/>
        <v>9.3220338983050849E-2</v>
      </c>
      <c r="I68" s="188">
        <v>16</v>
      </c>
      <c r="J68" s="114">
        <f t="shared" si="2"/>
        <v>1</v>
      </c>
      <c r="K68" s="189">
        <v>11</v>
      </c>
      <c r="L68" s="190">
        <f t="shared" si="3"/>
        <v>1</v>
      </c>
      <c r="M68" s="188">
        <v>14</v>
      </c>
      <c r="N68" s="191">
        <v>1</v>
      </c>
      <c r="O68" s="191">
        <v>1</v>
      </c>
      <c r="P68" s="192">
        <v>0</v>
      </c>
      <c r="Q68" s="188">
        <v>16</v>
      </c>
      <c r="R68" s="192">
        <v>0</v>
      </c>
      <c r="S68" s="188">
        <v>11</v>
      </c>
      <c r="T68" s="191">
        <v>5</v>
      </c>
      <c r="U68" s="192">
        <v>0</v>
      </c>
      <c r="V68" s="187">
        <v>0</v>
      </c>
      <c r="W68" s="189">
        <v>0</v>
      </c>
      <c r="X68" s="189">
        <v>3</v>
      </c>
      <c r="Y68" s="189">
        <v>6</v>
      </c>
      <c r="Z68" s="189">
        <v>4</v>
      </c>
      <c r="AA68" s="193">
        <v>3</v>
      </c>
      <c r="AB68" s="187">
        <v>9</v>
      </c>
      <c r="AC68" s="194">
        <v>0.5625</v>
      </c>
      <c r="AD68" s="189"/>
      <c r="AE68" s="194"/>
      <c r="AF68" s="189">
        <v>7</v>
      </c>
      <c r="AG68" s="195">
        <v>0.4375</v>
      </c>
      <c r="AH68" s="196"/>
      <c r="AI68" s="193"/>
      <c r="AJ68" s="196"/>
      <c r="AK68" s="189"/>
      <c r="AL68" s="189"/>
      <c r="AM68" s="193"/>
      <c r="AN68" s="196"/>
      <c r="AO68" s="193"/>
      <c r="AP68" s="196"/>
      <c r="AQ68" s="189"/>
      <c r="AR68" s="193"/>
    </row>
    <row r="69" spans="1:44" s="16" customFormat="1" x14ac:dyDescent="0.25">
      <c r="A69" s="621"/>
      <c r="B69" s="185">
        <v>16060</v>
      </c>
      <c r="C69" s="186" t="s">
        <v>99</v>
      </c>
      <c r="D69" s="187">
        <f t="shared" si="7"/>
        <v>32</v>
      </c>
      <c r="E69" s="172">
        <v>274</v>
      </c>
      <c r="F69" s="114">
        <f t="shared" si="0"/>
        <v>0.11678832116788321</v>
      </c>
      <c r="G69" s="133">
        <f t="shared" si="8"/>
        <v>23</v>
      </c>
      <c r="H69" s="115">
        <f t="shared" si="1"/>
        <v>8.3941605839416053E-2</v>
      </c>
      <c r="I69" s="188">
        <v>32</v>
      </c>
      <c r="J69" s="114">
        <f t="shared" si="2"/>
        <v>1</v>
      </c>
      <c r="K69" s="189">
        <v>23</v>
      </c>
      <c r="L69" s="190">
        <f t="shared" si="3"/>
        <v>1</v>
      </c>
      <c r="M69" s="188">
        <v>15</v>
      </c>
      <c r="N69" s="191">
        <v>3</v>
      </c>
      <c r="O69" s="191">
        <v>0</v>
      </c>
      <c r="P69" s="192">
        <v>14</v>
      </c>
      <c r="Q69" s="188">
        <v>20</v>
      </c>
      <c r="R69" s="192">
        <v>12</v>
      </c>
      <c r="S69" s="188">
        <v>17</v>
      </c>
      <c r="T69" s="191">
        <v>8</v>
      </c>
      <c r="U69" s="192">
        <v>7</v>
      </c>
      <c r="V69" s="187">
        <v>0</v>
      </c>
      <c r="W69" s="189">
        <v>0</v>
      </c>
      <c r="X69" s="189">
        <v>3</v>
      </c>
      <c r="Y69" s="189">
        <v>28</v>
      </c>
      <c r="Z69" s="189">
        <v>1</v>
      </c>
      <c r="AA69" s="193">
        <v>0</v>
      </c>
      <c r="AB69" s="187">
        <v>4</v>
      </c>
      <c r="AC69" s="194">
        <v>0.125</v>
      </c>
      <c r="AD69" s="189">
        <v>4</v>
      </c>
      <c r="AE69" s="194">
        <v>0.125</v>
      </c>
      <c r="AF69" s="189">
        <v>24</v>
      </c>
      <c r="AG69" s="195">
        <v>0.75</v>
      </c>
      <c r="AH69" s="196"/>
      <c r="AI69" s="193"/>
      <c r="AJ69" s="196"/>
      <c r="AK69" s="189"/>
      <c r="AL69" s="189"/>
      <c r="AM69" s="193"/>
      <c r="AN69" s="196"/>
      <c r="AO69" s="193"/>
      <c r="AP69" s="196"/>
      <c r="AQ69" s="189"/>
      <c r="AR69" s="193"/>
    </row>
    <row r="70" spans="1:44" s="16" customFormat="1" x14ac:dyDescent="0.25">
      <c r="A70" s="621"/>
      <c r="B70" s="185">
        <v>16061</v>
      </c>
      <c r="C70" s="186" t="s">
        <v>100</v>
      </c>
      <c r="D70" s="187">
        <f t="shared" si="7"/>
        <v>41</v>
      </c>
      <c r="E70" s="172">
        <v>1793</v>
      </c>
      <c r="F70" s="114">
        <f t="shared" ref="F70:F133" si="9">D70/E70</f>
        <v>2.286670384829894E-2</v>
      </c>
      <c r="G70" s="133">
        <f t="shared" si="8"/>
        <v>17</v>
      </c>
      <c r="H70" s="115">
        <f t="shared" ref="H70:H133" si="10">G70/E70</f>
        <v>9.4813162297824882E-3</v>
      </c>
      <c r="I70" s="188">
        <v>41</v>
      </c>
      <c r="J70" s="114">
        <f t="shared" ref="J70:J133" si="11">I70/D70</f>
        <v>1</v>
      </c>
      <c r="K70" s="189">
        <v>17</v>
      </c>
      <c r="L70" s="190">
        <f t="shared" ref="L70:L133" si="12">K70/G70</f>
        <v>1</v>
      </c>
      <c r="M70" s="188">
        <v>28</v>
      </c>
      <c r="N70" s="191">
        <v>5</v>
      </c>
      <c r="O70" s="191">
        <v>3</v>
      </c>
      <c r="P70" s="192">
        <v>5</v>
      </c>
      <c r="Q70" s="188">
        <v>41</v>
      </c>
      <c r="R70" s="192">
        <v>0</v>
      </c>
      <c r="S70" s="188">
        <v>17</v>
      </c>
      <c r="T70" s="191">
        <v>18</v>
      </c>
      <c r="U70" s="192">
        <v>6</v>
      </c>
      <c r="V70" s="187">
        <v>0</v>
      </c>
      <c r="W70" s="189">
        <v>1</v>
      </c>
      <c r="X70" s="189">
        <v>12</v>
      </c>
      <c r="Y70" s="189">
        <v>12</v>
      </c>
      <c r="Z70" s="189">
        <v>10</v>
      </c>
      <c r="AA70" s="193">
        <v>6</v>
      </c>
      <c r="AB70" s="187">
        <v>8</v>
      </c>
      <c r="AC70" s="194">
        <v>0.1951</v>
      </c>
      <c r="AD70" s="189">
        <v>5</v>
      </c>
      <c r="AE70" s="194">
        <v>0.122</v>
      </c>
      <c r="AF70" s="189">
        <v>28</v>
      </c>
      <c r="AG70" s="195">
        <v>0.68289999999999995</v>
      </c>
      <c r="AH70" s="196"/>
      <c r="AI70" s="193"/>
      <c r="AJ70" s="196"/>
      <c r="AK70" s="189"/>
      <c r="AL70" s="189"/>
      <c r="AM70" s="193"/>
      <c r="AN70" s="196"/>
      <c r="AO70" s="193"/>
      <c r="AP70" s="196"/>
      <c r="AQ70" s="189"/>
      <c r="AR70" s="193"/>
    </row>
    <row r="71" spans="1:44" s="16" customFormat="1" x14ac:dyDescent="0.25">
      <c r="A71" s="621"/>
      <c r="B71" s="185">
        <v>16062</v>
      </c>
      <c r="C71" s="186" t="s">
        <v>101</v>
      </c>
      <c r="D71" s="187">
        <f t="shared" si="7"/>
        <v>6</v>
      </c>
      <c r="E71" s="172">
        <v>68</v>
      </c>
      <c r="F71" s="114">
        <f t="shared" si="9"/>
        <v>8.8235294117647065E-2</v>
      </c>
      <c r="G71" s="133">
        <f t="shared" si="8"/>
        <v>5</v>
      </c>
      <c r="H71" s="115">
        <f t="shared" si="10"/>
        <v>7.3529411764705885E-2</v>
      </c>
      <c r="I71" s="188">
        <v>6</v>
      </c>
      <c r="J71" s="114">
        <f t="shared" si="11"/>
        <v>1</v>
      </c>
      <c r="K71" s="189">
        <v>5</v>
      </c>
      <c r="L71" s="190">
        <f t="shared" si="12"/>
        <v>1</v>
      </c>
      <c r="M71" s="188">
        <v>6</v>
      </c>
      <c r="N71" s="191">
        <v>0</v>
      </c>
      <c r="O71" s="191">
        <v>0</v>
      </c>
      <c r="P71" s="192">
        <v>0</v>
      </c>
      <c r="Q71" s="188">
        <v>6</v>
      </c>
      <c r="R71" s="192">
        <v>0</v>
      </c>
      <c r="S71" s="188">
        <v>3</v>
      </c>
      <c r="T71" s="191">
        <v>3</v>
      </c>
      <c r="U71" s="192">
        <v>0</v>
      </c>
      <c r="V71" s="187">
        <v>0</v>
      </c>
      <c r="W71" s="189">
        <v>0</v>
      </c>
      <c r="X71" s="189">
        <v>1</v>
      </c>
      <c r="Y71" s="189">
        <v>2</v>
      </c>
      <c r="Z71" s="189">
        <v>1</v>
      </c>
      <c r="AA71" s="193">
        <v>2</v>
      </c>
      <c r="AB71" s="187">
        <v>2</v>
      </c>
      <c r="AC71" s="194">
        <v>0.33329999999999999</v>
      </c>
      <c r="AD71" s="189">
        <v>2</v>
      </c>
      <c r="AE71" s="194">
        <v>0.33329999999999999</v>
      </c>
      <c r="AF71" s="189">
        <v>2</v>
      </c>
      <c r="AG71" s="195">
        <v>0.33329999999999999</v>
      </c>
      <c r="AH71" s="196"/>
      <c r="AI71" s="193"/>
      <c r="AJ71" s="196"/>
      <c r="AK71" s="189"/>
      <c r="AL71" s="189"/>
      <c r="AM71" s="193"/>
      <c r="AN71" s="196"/>
      <c r="AO71" s="193"/>
      <c r="AP71" s="196"/>
      <c r="AQ71" s="189"/>
      <c r="AR71" s="193"/>
    </row>
    <row r="72" spans="1:44" s="16" customFormat="1" x14ac:dyDescent="0.25">
      <c r="A72" s="621"/>
      <c r="B72" s="185">
        <v>16063</v>
      </c>
      <c r="C72" s="186" t="s">
        <v>102</v>
      </c>
      <c r="D72" s="187">
        <f t="shared" si="7"/>
        <v>12</v>
      </c>
      <c r="E72" s="172">
        <v>135</v>
      </c>
      <c r="F72" s="114">
        <f t="shared" si="9"/>
        <v>8.8888888888888892E-2</v>
      </c>
      <c r="G72" s="133">
        <f t="shared" si="8"/>
        <v>7</v>
      </c>
      <c r="H72" s="115">
        <f t="shared" si="10"/>
        <v>5.185185185185185E-2</v>
      </c>
      <c r="I72" s="188">
        <v>12</v>
      </c>
      <c r="J72" s="114">
        <f t="shared" si="11"/>
        <v>1</v>
      </c>
      <c r="K72" s="189">
        <v>7</v>
      </c>
      <c r="L72" s="190">
        <f t="shared" si="12"/>
        <v>1</v>
      </c>
      <c r="M72" s="188">
        <v>12</v>
      </c>
      <c r="N72" s="191">
        <v>0</v>
      </c>
      <c r="O72" s="191">
        <v>0</v>
      </c>
      <c r="P72" s="192">
        <v>0</v>
      </c>
      <c r="Q72" s="188">
        <v>12</v>
      </c>
      <c r="R72" s="192">
        <v>0</v>
      </c>
      <c r="S72" s="188">
        <v>4</v>
      </c>
      <c r="T72" s="191">
        <v>7</v>
      </c>
      <c r="U72" s="192">
        <v>1</v>
      </c>
      <c r="V72" s="187">
        <v>0</v>
      </c>
      <c r="W72" s="189">
        <v>1</v>
      </c>
      <c r="X72" s="189">
        <v>1</v>
      </c>
      <c r="Y72" s="189">
        <v>7</v>
      </c>
      <c r="Z72" s="189">
        <v>3</v>
      </c>
      <c r="AA72" s="193">
        <v>0</v>
      </c>
      <c r="AB72" s="187">
        <v>5</v>
      </c>
      <c r="AC72" s="194">
        <v>0.41670000000000001</v>
      </c>
      <c r="AD72" s="189">
        <v>4</v>
      </c>
      <c r="AE72" s="194">
        <v>0.33329999999999999</v>
      </c>
      <c r="AF72" s="189">
        <v>3</v>
      </c>
      <c r="AG72" s="195">
        <v>0.25</v>
      </c>
      <c r="AH72" s="196"/>
      <c r="AI72" s="193"/>
      <c r="AJ72" s="196"/>
      <c r="AK72" s="189"/>
      <c r="AL72" s="189"/>
      <c r="AM72" s="193"/>
      <c r="AN72" s="196"/>
      <c r="AO72" s="193"/>
      <c r="AP72" s="196"/>
      <c r="AQ72" s="189"/>
      <c r="AR72" s="193"/>
    </row>
    <row r="73" spans="1:44" s="16" customFormat="1" x14ac:dyDescent="0.25">
      <c r="A73" s="621"/>
      <c r="B73" s="185">
        <v>16064</v>
      </c>
      <c r="C73" s="186" t="s">
        <v>103</v>
      </c>
      <c r="D73" s="187">
        <f t="shared" si="7"/>
        <v>50</v>
      </c>
      <c r="E73" s="172">
        <v>683</v>
      </c>
      <c r="F73" s="114">
        <f t="shared" si="9"/>
        <v>7.320644216691069E-2</v>
      </c>
      <c r="G73" s="133">
        <f t="shared" si="8"/>
        <v>29</v>
      </c>
      <c r="H73" s="115">
        <f t="shared" si="10"/>
        <v>4.24597364568082E-2</v>
      </c>
      <c r="I73" s="188">
        <v>50</v>
      </c>
      <c r="J73" s="114">
        <f t="shared" si="11"/>
        <v>1</v>
      </c>
      <c r="K73" s="189">
        <v>29</v>
      </c>
      <c r="L73" s="190">
        <f t="shared" si="12"/>
        <v>1</v>
      </c>
      <c r="M73" s="188">
        <v>34</v>
      </c>
      <c r="N73" s="191">
        <v>6</v>
      </c>
      <c r="O73" s="191">
        <v>6</v>
      </c>
      <c r="P73" s="192">
        <v>4</v>
      </c>
      <c r="Q73" s="188">
        <v>50</v>
      </c>
      <c r="R73" s="192">
        <v>0</v>
      </c>
      <c r="S73" s="188">
        <v>20</v>
      </c>
      <c r="T73" s="191">
        <v>27</v>
      </c>
      <c r="U73" s="192">
        <v>3</v>
      </c>
      <c r="V73" s="187">
        <v>0</v>
      </c>
      <c r="W73" s="189">
        <v>1</v>
      </c>
      <c r="X73" s="189">
        <v>4</v>
      </c>
      <c r="Y73" s="189">
        <v>27</v>
      </c>
      <c r="Z73" s="189">
        <v>10</v>
      </c>
      <c r="AA73" s="193">
        <v>8</v>
      </c>
      <c r="AB73" s="187">
        <v>13</v>
      </c>
      <c r="AC73" s="194">
        <v>0.26</v>
      </c>
      <c r="AD73" s="189">
        <v>3</v>
      </c>
      <c r="AE73" s="194">
        <v>0.06</v>
      </c>
      <c r="AF73" s="189">
        <v>34</v>
      </c>
      <c r="AG73" s="195">
        <v>0.68</v>
      </c>
      <c r="AH73" s="196"/>
      <c r="AI73" s="193"/>
      <c r="AJ73" s="196"/>
      <c r="AK73" s="189"/>
      <c r="AL73" s="189"/>
      <c r="AM73" s="193"/>
      <c r="AN73" s="196"/>
      <c r="AO73" s="193"/>
      <c r="AP73" s="196"/>
      <c r="AQ73" s="189"/>
      <c r="AR73" s="193"/>
    </row>
    <row r="74" spans="1:44" s="16" customFormat="1" x14ac:dyDescent="0.25">
      <c r="A74" s="621"/>
      <c r="B74" s="185">
        <v>16065</v>
      </c>
      <c r="C74" s="186" t="s">
        <v>104</v>
      </c>
      <c r="D74" s="187">
        <f t="shared" si="7"/>
        <v>40</v>
      </c>
      <c r="E74" s="172">
        <v>443</v>
      </c>
      <c r="F74" s="114">
        <f t="shared" si="9"/>
        <v>9.0293453724604969E-2</v>
      </c>
      <c r="G74" s="133">
        <f t="shared" si="8"/>
        <v>26</v>
      </c>
      <c r="H74" s="115">
        <f t="shared" si="10"/>
        <v>5.8690744920993229E-2</v>
      </c>
      <c r="I74" s="188">
        <v>40</v>
      </c>
      <c r="J74" s="114">
        <f t="shared" si="11"/>
        <v>1</v>
      </c>
      <c r="K74" s="189">
        <v>26</v>
      </c>
      <c r="L74" s="190">
        <f t="shared" si="12"/>
        <v>1</v>
      </c>
      <c r="M74" s="188">
        <v>32</v>
      </c>
      <c r="N74" s="191">
        <v>2</v>
      </c>
      <c r="O74" s="191">
        <v>4</v>
      </c>
      <c r="P74" s="192">
        <v>2</v>
      </c>
      <c r="Q74" s="188">
        <v>40</v>
      </c>
      <c r="R74" s="192">
        <v>0</v>
      </c>
      <c r="S74" s="188">
        <v>19</v>
      </c>
      <c r="T74" s="191">
        <v>18</v>
      </c>
      <c r="U74" s="192">
        <v>3</v>
      </c>
      <c r="V74" s="187">
        <v>0</v>
      </c>
      <c r="W74" s="189">
        <v>1</v>
      </c>
      <c r="X74" s="189">
        <v>3</v>
      </c>
      <c r="Y74" s="189">
        <v>17</v>
      </c>
      <c r="Z74" s="189">
        <v>16</v>
      </c>
      <c r="AA74" s="193">
        <v>3</v>
      </c>
      <c r="AB74" s="187">
        <v>19</v>
      </c>
      <c r="AC74" s="194">
        <v>0.47499999999999998</v>
      </c>
      <c r="AD74" s="189"/>
      <c r="AE74" s="194"/>
      <c r="AF74" s="189">
        <v>21</v>
      </c>
      <c r="AG74" s="195">
        <v>0.52500000000000002</v>
      </c>
      <c r="AH74" s="196"/>
      <c r="AI74" s="193"/>
      <c r="AJ74" s="196"/>
      <c r="AK74" s="189"/>
      <c r="AL74" s="189"/>
      <c r="AM74" s="193"/>
      <c r="AN74" s="196"/>
      <c r="AO74" s="193"/>
      <c r="AP74" s="196"/>
      <c r="AQ74" s="189"/>
      <c r="AR74" s="193"/>
    </row>
    <row r="75" spans="1:44" s="16" customFormat="1" x14ac:dyDescent="0.25">
      <c r="A75" s="621"/>
      <c r="B75" s="185">
        <v>16066</v>
      </c>
      <c r="C75" s="186" t="s">
        <v>105</v>
      </c>
      <c r="D75" s="187">
        <f t="shared" si="7"/>
        <v>39</v>
      </c>
      <c r="E75" s="172">
        <v>451</v>
      </c>
      <c r="F75" s="114">
        <f t="shared" si="9"/>
        <v>8.6474501108647447E-2</v>
      </c>
      <c r="G75" s="133">
        <f t="shared" si="8"/>
        <v>24</v>
      </c>
      <c r="H75" s="115">
        <f t="shared" si="10"/>
        <v>5.3215077605321508E-2</v>
      </c>
      <c r="I75" s="188">
        <v>39</v>
      </c>
      <c r="J75" s="114">
        <f t="shared" si="11"/>
        <v>1</v>
      </c>
      <c r="K75" s="189">
        <v>24</v>
      </c>
      <c r="L75" s="190">
        <f t="shared" si="12"/>
        <v>1</v>
      </c>
      <c r="M75" s="188">
        <v>32</v>
      </c>
      <c r="N75" s="191">
        <v>3</v>
      </c>
      <c r="O75" s="191">
        <v>2</v>
      </c>
      <c r="P75" s="192">
        <v>2</v>
      </c>
      <c r="Q75" s="188">
        <v>38</v>
      </c>
      <c r="R75" s="192">
        <v>1</v>
      </c>
      <c r="S75" s="188">
        <v>14</v>
      </c>
      <c r="T75" s="191">
        <v>20</v>
      </c>
      <c r="U75" s="192">
        <v>5</v>
      </c>
      <c r="V75" s="187">
        <v>0</v>
      </c>
      <c r="W75" s="189">
        <v>1</v>
      </c>
      <c r="X75" s="189">
        <v>13</v>
      </c>
      <c r="Y75" s="189">
        <v>11</v>
      </c>
      <c r="Z75" s="189">
        <v>6</v>
      </c>
      <c r="AA75" s="193">
        <v>8</v>
      </c>
      <c r="AB75" s="187">
        <v>17</v>
      </c>
      <c r="AC75" s="194">
        <v>0.43590000000000001</v>
      </c>
      <c r="AD75" s="189">
        <v>7</v>
      </c>
      <c r="AE75" s="194">
        <v>0.17949999999999999</v>
      </c>
      <c r="AF75" s="189">
        <v>15</v>
      </c>
      <c r="AG75" s="195">
        <v>0.3846</v>
      </c>
      <c r="AH75" s="196"/>
      <c r="AI75" s="193"/>
      <c r="AJ75" s="196"/>
      <c r="AK75" s="189"/>
      <c r="AL75" s="189"/>
      <c r="AM75" s="193"/>
      <c r="AN75" s="196"/>
      <c r="AO75" s="193"/>
      <c r="AP75" s="196"/>
      <c r="AQ75" s="189"/>
      <c r="AR75" s="193"/>
    </row>
    <row r="76" spans="1:44" s="16" customFormat="1" x14ac:dyDescent="0.25">
      <c r="A76" s="621"/>
      <c r="B76" s="185">
        <v>16067</v>
      </c>
      <c r="C76" s="186" t="s">
        <v>106</v>
      </c>
      <c r="D76" s="187">
        <f t="shared" si="7"/>
        <v>17</v>
      </c>
      <c r="E76" s="172">
        <v>238</v>
      </c>
      <c r="F76" s="114">
        <f t="shared" si="9"/>
        <v>7.1428571428571425E-2</v>
      </c>
      <c r="G76" s="133">
        <f t="shared" si="8"/>
        <v>10</v>
      </c>
      <c r="H76" s="115">
        <f t="shared" si="10"/>
        <v>4.2016806722689079E-2</v>
      </c>
      <c r="I76" s="188">
        <v>17</v>
      </c>
      <c r="J76" s="114">
        <f t="shared" si="11"/>
        <v>1</v>
      </c>
      <c r="K76" s="189">
        <v>10</v>
      </c>
      <c r="L76" s="190">
        <f t="shared" si="12"/>
        <v>1</v>
      </c>
      <c r="M76" s="188">
        <v>13</v>
      </c>
      <c r="N76" s="191">
        <v>1</v>
      </c>
      <c r="O76" s="191">
        <v>1</v>
      </c>
      <c r="P76" s="192">
        <v>2</v>
      </c>
      <c r="Q76" s="188">
        <v>17</v>
      </c>
      <c r="R76" s="192">
        <v>0</v>
      </c>
      <c r="S76" s="188">
        <v>8</v>
      </c>
      <c r="T76" s="191">
        <v>6</v>
      </c>
      <c r="U76" s="192">
        <v>3</v>
      </c>
      <c r="V76" s="187">
        <v>0</v>
      </c>
      <c r="W76" s="189">
        <v>2</v>
      </c>
      <c r="X76" s="189">
        <v>3</v>
      </c>
      <c r="Y76" s="189">
        <v>3</v>
      </c>
      <c r="Z76" s="189">
        <v>5</v>
      </c>
      <c r="AA76" s="193">
        <v>4</v>
      </c>
      <c r="AB76" s="187">
        <v>7</v>
      </c>
      <c r="AC76" s="194">
        <v>0.4118</v>
      </c>
      <c r="AD76" s="189">
        <v>4</v>
      </c>
      <c r="AE76" s="194">
        <v>0.23530000000000001</v>
      </c>
      <c r="AF76" s="189">
        <v>6</v>
      </c>
      <c r="AG76" s="195">
        <v>0.35289999999999999</v>
      </c>
      <c r="AH76" s="196"/>
      <c r="AI76" s="193"/>
      <c r="AJ76" s="196"/>
      <c r="AK76" s="189"/>
      <c r="AL76" s="189"/>
      <c r="AM76" s="193"/>
      <c r="AN76" s="196"/>
      <c r="AO76" s="193"/>
      <c r="AP76" s="196"/>
      <c r="AQ76" s="189"/>
      <c r="AR76" s="193"/>
    </row>
    <row r="77" spans="1:44" s="16" customFormat="1" x14ac:dyDescent="0.25">
      <c r="A77" s="621"/>
      <c r="B77" s="185">
        <v>16068</v>
      </c>
      <c r="C77" s="186" t="s">
        <v>107</v>
      </c>
      <c r="D77" s="187">
        <f t="shared" si="7"/>
        <v>43</v>
      </c>
      <c r="E77" s="172">
        <v>446</v>
      </c>
      <c r="F77" s="114">
        <f t="shared" si="9"/>
        <v>9.641255605381166E-2</v>
      </c>
      <c r="G77" s="133">
        <f t="shared" si="8"/>
        <v>24</v>
      </c>
      <c r="H77" s="115">
        <f t="shared" si="10"/>
        <v>5.3811659192825115E-2</v>
      </c>
      <c r="I77" s="188">
        <v>43</v>
      </c>
      <c r="J77" s="114">
        <f t="shared" si="11"/>
        <v>1</v>
      </c>
      <c r="K77" s="189">
        <v>24</v>
      </c>
      <c r="L77" s="190">
        <f t="shared" si="12"/>
        <v>1</v>
      </c>
      <c r="M77" s="188">
        <v>37</v>
      </c>
      <c r="N77" s="191">
        <v>1</v>
      </c>
      <c r="O77" s="191">
        <v>1</v>
      </c>
      <c r="P77" s="192">
        <v>4</v>
      </c>
      <c r="Q77" s="188">
        <v>43</v>
      </c>
      <c r="R77" s="192">
        <v>0</v>
      </c>
      <c r="S77" s="188">
        <v>20</v>
      </c>
      <c r="T77" s="191">
        <v>19</v>
      </c>
      <c r="U77" s="192">
        <v>4</v>
      </c>
      <c r="V77" s="187">
        <v>0</v>
      </c>
      <c r="W77" s="189">
        <v>1</v>
      </c>
      <c r="X77" s="189">
        <v>10</v>
      </c>
      <c r="Y77" s="189">
        <v>11</v>
      </c>
      <c r="Z77" s="189">
        <v>19</v>
      </c>
      <c r="AA77" s="193">
        <v>2</v>
      </c>
      <c r="AB77" s="187">
        <v>6</v>
      </c>
      <c r="AC77" s="194">
        <v>0.13950000000000001</v>
      </c>
      <c r="AD77" s="189">
        <v>5</v>
      </c>
      <c r="AE77" s="194">
        <v>0.1163</v>
      </c>
      <c r="AF77" s="189">
        <v>32</v>
      </c>
      <c r="AG77" s="195">
        <v>0.74419999999999997</v>
      </c>
      <c r="AH77" s="196"/>
      <c r="AI77" s="193"/>
      <c r="AJ77" s="196"/>
      <c r="AK77" s="189"/>
      <c r="AL77" s="189"/>
      <c r="AM77" s="193"/>
      <c r="AN77" s="196"/>
      <c r="AO77" s="193"/>
      <c r="AP77" s="196"/>
      <c r="AQ77" s="189"/>
      <c r="AR77" s="193"/>
    </row>
    <row r="78" spans="1:44" s="16" customFormat="1" x14ac:dyDescent="0.25">
      <c r="A78" s="621"/>
      <c r="B78" s="185">
        <v>16069</v>
      </c>
      <c r="C78" s="186" t="s">
        <v>108</v>
      </c>
      <c r="D78" s="187">
        <f t="shared" si="7"/>
        <v>12</v>
      </c>
      <c r="E78" s="172">
        <v>251</v>
      </c>
      <c r="F78" s="114">
        <f t="shared" si="9"/>
        <v>4.7808764940239043E-2</v>
      </c>
      <c r="G78" s="133">
        <f t="shared" si="8"/>
        <v>6</v>
      </c>
      <c r="H78" s="115">
        <f t="shared" si="10"/>
        <v>2.3904382470119521E-2</v>
      </c>
      <c r="I78" s="188">
        <v>12</v>
      </c>
      <c r="J78" s="114">
        <f t="shared" si="11"/>
        <v>1</v>
      </c>
      <c r="K78" s="189">
        <v>6</v>
      </c>
      <c r="L78" s="190">
        <f t="shared" si="12"/>
        <v>1</v>
      </c>
      <c r="M78" s="188">
        <v>8</v>
      </c>
      <c r="N78" s="191">
        <v>0</v>
      </c>
      <c r="O78" s="191">
        <v>3</v>
      </c>
      <c r="P78" s="192">
        <v>1</v>
      </c>
      <c r="Q78" s="188">
        <v>11</v>
      </c>
      <c r="R78" s="192">
        <v>1</v>
      </c>
      <c r="S78" s="188">
        <v>5</v>
      </c>
      <c r="T78" s="191">
        <v>7</v>
      </c>
      <c r="U78" s="192">
        <v>0</v>
      </c>
      <c r="V78" s="187">
        <v>0</v>
      </c>
      <c r="W78" s="189">
        <v>0</v>
      </c>
      <c r="X78" s="189">
        <v>1</v>
      </c>
      <c r="Y78" s="189">
        <v>7</v>
      </c>
      <c r="Z78" s="189">
        <v>3</v>
      </c>
      <c r="AA78" s="193">
        <v>1</v>
      </c>
      <c r="AB78" s="187">
        <v>9</v>
      </c>
      <c r="AC78" s="194">
        <v>0.75</v>
      </c>
      <c r="AD78" s="189"/>
      <c r="AE78" s="194"/>
      <c r="AF78" s="189">
        <v>3</v>
      </c>
      <c r="AG78" s="195">
        <v>0.25</v>
      </c>
      <c r="AH78" s="196"/>
      <c r="AI78" s="193"/>
      <c r="AJ78" s="196"/>
      <c r="AK78" s="189"/>
      <c r="AL78" s="189"/>
      <c r="AM78" s="193"/>
      <c r="AN78" s="196"/>
      <c r="AO78" s="193"/>
      <c r="AP78" s="196"/>
      <c r="AQ78" s="189"/>
      <c r="AR78" s="193"/>
    </row>
    <row r="79" spans="1:44" s="16" customFormat="1" x14ac:dyDescent="0.25">
      <c r="A79" s="621"/>
      <c r="B79" s="185">
        <v>16070</v>
      </c>
      <c r="C79" s="186" t="s">
        <v>109</v>
      </c>
      <c r="D79" s="187">
        <f t="shared" si="7"/>
        <v>86</v>
      </c>
      <c r="E79" s="172">
        <v>1173</v>
      </c>
      <c r="F79" s="114">
        <f t="shared" si="9"/>
        <v>7.3316283034953106E-2</v>
      </c>
      <c r="G79" s="133">
        <f t="shared" si="8"/>
        <v>46</v>
      </c>
      <c r="H79" s="115">
        <f t="shared" si="10"/>
        <v>3.9215686274509803E-2</v>
      </c>
      <c r="I79" s="188">
        <v>86</v>
      </c>
      <c r="J79" s="114">
        <f t="shared" si="11"/>
        <v>1</v>
      </c>
      <c r="K79" s="189">
        <v>46</v>
      </c>
      <c r="L79" s="190">
        <f t="shared" si="12"/>
        <v>1</v>
      </c>
      <c r="M79" s="188">
        <v>57</v>
      </c>
      <c r="N79" s="191">
        <v>17</v>
      </c>
      <c r="O79" s="191">
        <v>5</v>
      </c>
      <c r="P79" s="192">
        <v>7</v>
      </c>
      <c r="Q79" s="188">
        <v>71</v>
      </c>
      <c r="R79" s="192">
        <v>15</v>
      </c>
      <c r="S79" s="188">
        <v>28</v>
      </c>
      <c r="T79" s="191">
        <v>37</v>
      </c>
      <c r="U79" s="192">
        <v>21</v>
      </c>
      <c r="V79" s="187">
        <v>0</v>
      </c>
      <c r="W79" s="189">
        <v>0</v>
      </c>
      <c r="X79" s="189">
        <v>12</v>
      </c>
      <c r="Y79" s="189">
        <v>55</v>
      </c>
      <c r="Z79" s="189">
        <v>17</v>
      </c>
      <c r="AA79" s="193">
        <v>2</v>
      </c>
      <c r="AB79" s="187">
        <v>71</v>
      </c>
      <c r="AC79" s="194">
        <v>0.8256</v>
      </c>
      <c r="AD79" s="189">
        <v>4</v>
      </c>
      <c r="AE79" s="194">
        <v>4.65E-2</v>
      </c>
      <c r="AF79" s="189">
        <v>11</v>
      </c>
      <c r="AG79" s="195">
        <v>0.12790000000000001</v>
      </c>
      <c r="AH79" s="196"/>
      <c r="AI79" s="193"/>
      <c r="AJ79" s="196"/>
      <c r="AK79" s="189"/>
      <c r="AL79" s="189"/>
      <c r="AM79" s="193"/>
      <c r="AN79" s="196"/>
      <c r="AO79" s="193"/>
      <c r="AP79" s="196"/>
      <c r="AQ79" s="189"/>
      <c r="AR79" s="193"/>
    </row>
    <row r="80" spans="1:44" s="16" customFormat="1" x14ac:dyDescent="0.25">
      <c r="A80" s="621"/>
      <c r="B80" s="185">
        <v>16071</v>
      </c>
      <c r="C80" s="186" t="s">
        <v>110</v>
      </c>
      <c r="D80" s="187">
        <f t="shared" si="7"/>
        <v>23</v>
      </c>
      <c r="E80" s="172">
        <v>340</v>
      </c>
      <c r="F80" s="114">
        <f t="shared" si="9"/>
        <v>6.7647058823529407E-2</v>
      </c>
      <c r="G80" s="133">
        <f t="shared" si="8"/>
        <v>11</v>
      </c>
      <c r="H80" s="115">
        <f t="shared" si="10"/>
        <v>3.2352941176470591E-2</v>
      </c>
      <c r="I80" s="188">
        <v>23</v>
      </c>
      <c r="J80" s="114">
        <f t="shared" si="11"/>
        <v>1</v>
      </c>
      <c r="K80" s="189">
        <v>11</v>
      </c>
      <c r="L80" s="190">
        <f t="shared" si="12"/>
        <v>1</v>
      </c>
      <c r="M80" s="188">
        <v>16</v>
      </c>
      <c r="N80" s="191">
        <v>3</v>
      </c>
      <c r="O80" s="191">
        <v>4</v>
      </c>
      <c r="P80" s="192">
        <v>0</v>
      </c>
      <c r="Q80" s="188">
        <v>22</v>
      </c>
      <c r="R80" s="192">
        <v>1</v>
      </c>
      <c r="S80" s="188">
        <v>10</v>
      </c>
      <c r="T80" s="191">
        <v>8</v>
      </c>
      <c r="U80" s="192">
        <v>5</v>
      </c>
      <c r="V80" s="187">
        <v>0</v>
      </c>
      <c r="W80" s="189">
        <v>0</v>
      </c>
      <c r="X80" s="189">
        <v>1</v>
      </c>
      <c r="Y80" s="189">
        <v>10</v>
      </c>
      <c r="Z80" s="189">
        <v>10</v>
      </c>
      <c r="AA80" s="193">
        <v>2</v>
      </c>
      <c r="AB80" s="187">
        <v>6</v>
      </c>
      <c r="AC80" s="194">
        <v>0.26090000000000002</v>
      </c>
      <c r="AD80" s="189">
        <v>5</v>
      </c>
      <c r="AE80" s="194">
        <v>0.21740000000000001</v>
      </c>
      <c r="AF80" s="189">
        <v>12</v>
      </c>
      <c r="AG80" s="195">
        <v>0.52170000000000005</v>
      </c>
      <c r="AH80" s="196"/>
      <c r="AI80" s="193"/>
      <c r="AJ80" s="196"/>
      <c r="AK80" s="189"/>
      <c r="AL80" s="189"/>
      <c r="AM80" s="193"/>
      <c r="AN80" s="196"/>
      <c r="AO80" s="193"/>
      <c r="AP80" s="196"/>
      <c r="AQ80" s="189"/>
      <c r="AR80" s="193"/>
    </row>
    <row r="81" spans="1:44" s="16" customFormat="1" x14ac:dyDescent="0.25">
      <c r="A81" s="621"/>
      <c r="B81" s="185">
        <v>16072</v>
      </c>
      <c r="C81" s="186" t="s">
        <v>111</v>
      </c>
      <c r="D81" s="187">
        <f t="shared" si="7"/>
        <v>12</v>
      </c>
      <c r="E81" s="172">
        <v>268</v>
      </c>
      <c r="F81" s="114">
        <f t="shared" si="9"/>
        <v>4.4776119402985072E-2</v>
      </c>
      <c r="G81" s="133">
        <f t="shared" si="8"/>
        <v>9</v>
      </c>
      <c r="H81" s="115">
        <f t="shared" si="10"/>
        <v>3.3582089552238806E-2</v>
      </c>
      <c r="I81" s="188">
        <v>12</v>
      </c>
      <c r="J81" s="114">
        <f t="shared" si="11"/>
        <v>1</v>
      </c>
      <c r="K81" s="189">
        <v>9</v>
      </c>
      <c r="L81" s="190">
        <f t="shared" si="12"/>
        <v>1</v>
      </c>
      <c r="M81" s="188">
        <v>8</v>
      </c>
      <c r="N81" s="191">
        <v>3</v>
      </c>
      <c r="O81" s="191">
        <v>1</v>
      </c>
      <c r="P81" s="192">
        <v>0</v>
      </c>
      <c r="Q81" s="188">
        <v>12</v>
      </c>
      <c r="R81" s="192">
        <v>0</v>
      </c>
      <c r="S81" s="188">
        <v>5</v>
      </c>
      <c r="T81" s="191">
        <v>4</v>
      </c>
      <c r="U81" s="192">
        <v>3</v>
      </c>
      <c r="V81" s="187">
        <v>0</v>
      </c>
      <c r="W81" s="189">
        <v>1</v>
      </c>
      <c r="X81" s="189">
        <v>3</v>
      </c>
      <c r="Y81" s="189">
        <v>3</v>
      </c>
      <c r="Z81" s="189">
        <v>5</v>
      </c>
      <c r="AA81" s="193">
        <v>0</v>
      </c>
      <c r="AB81" s="187">
        <v>2</v>
      </c>
      <c r="AC81" s="194">
        <v>0.16669999999999999</v>
      </c>
      <c r="AD81" s="189"/>
      <c r="AE81" s="194"/>
      <c r="AF81" s="189">
        <v>10</v>
      </c>
      <c r="AG81" s="195">
        <v>0.83330000000000004</v>
      </c>
      <c r="AH81" s="196"/>
      <c r="AI81" s="193"/>
      <c r="AJ81" s="196"/>
      <c r="AK81" s="189"/>
      <c r="AL81" s="189"/>
      <c r="AM81" s="193"/>
      <c r="AN81" s="196"/>
      <c r="AO81" s="193"/>
      <c r="AP81" s="196"/>
      <c r="AQ81" s="189"/>
      <c r="AR81" s="193"/>
    </row>
    <row r="82" spans="1:44" s="16" customFormat="1" x14ac:dyDescent="0.25">
      <c r="A82" s="621"/>
      <c r="B82" s="185">
        <v>16073</v>
      </c>
      <c r="C82" s="186" t="s">
        <v>112</v>
      </c>
      <c r="D82" s="187">
        <f t="shared" si="7"/>
        <v>147</v>
      </c>
      <c r="E82" s="172">
        <v>1262</v>
      </c>
      <c r="F82" s="114">
        <f t="shared" si="9"/>
        <v>0.11648177496038035</v>
      </c>
      <c r="G82" s="133">
        <f t="shared" si="8"/>
        <v>93</v>
      </c>
      <c r="H82" s="115">
        <f t="shared" si="10"/>
        <v>7.3692551505546752E-2</v>
      </c>
      <c r="I82" s="188">
        <v>147</v>
      </c>
      <c r="J82" s="114">
        <f t="shared" si="11"/>
        <v>1</v>
      </c>
      <c r="K82" s="189">
        <v>93</v>
      </c>
      <c r="L82" s="190">
        <f t="shared" si="12"/>
        <v>1</v>
      </c>
      <c r="M82" s="188">
        <v>107</v>
      </c>
      <c r="N82" s="191">
        <v>24</v>
      </c>
      <c r="O82" s="191">
        <v>4</v>
      </c>
      <c r="P82" s="192">
        <v>12</v>
      </c>
      <c r="Q82" s="188">
        <v>121</v>
      </c>
      <c r="R82" s="192">
        <v>26</v>
      </c>
      <c r="S82" s="188">
        <v>46</v>
      </c>
      <c r="T82" s="191">
        <v>76</v>
      </c>
      <c r="U82" s="192">
        <v>25</v>
      </c>
      <c r="V82" s="187">
        <v>0</v>
      </c>
      <c r="W82" s="189">
        <v>2</v>
      </c>
      <c r="X82" s="189">
        <v>47</v>
      </c>
      <c r="Y82" s="189">
        <v>70</v>
      </c>
      <c r="Z82" s="189">
        <v>19</v>
      </c>
      <c r="AA82" s="193">
        <v>9</v>
      </c>
      <c r="AB82" s="187">
        <v>118</v>
      </c>
      <c r="AC82" s="194">
        <v>0.80269999999999997</v>
      </c>
      <c r="AD82" s="189">
        <v>14</v>
      </c>
      <c r="AE82" s="194">
        <v>9.5200000000000007E-2</v>
      </c>
      <c r="AF82" s="189">
        <v>15</v>
      </c>
      <c r="AG82" s="195">
        <v>0.10199999999999999</v>
      </c>
      <c r="AH82" s="196"/>
      <c r="AI82" s="193"/>
      <c r="AJ82" s="196"/>
      <c r="AK82" s="189"/>
      <c r="AL82" s="189"/>
      <c r="AM82" s="193"/>
      <c r="AN82" s="196"/>
      <c r="AO82" s="193"/>
      <c r="AP82" s="196"/>
      <c r="AQ82" s="189"/>
      <c r="AR82" s="193"/>
    </row>
    <row r="83" spans="1:44" s="16" customFormat="1" x14ac:dyDescent="0.25">
      <c r="A83" s="621"/>
      <c r="B83" s="185">
        <v>16074</v>
      </c>
      <c r="C83" s="186" t="s">
        <v>113</v>
      </c>
      <c r="D83" s="187">
        <f t="shared" ref="D83:D146" si="13">I83+AH83</f>
        <v>17</v>
      </c>
      <c r="E83" s="172">
        <v>184</v>
      </c>
      <c r="F83" s="114">
        <f t="shared" si="9"/>
        <v>9.2391304347826081E-2</v>
      </c>
      <c r="G83" s="133">
        <f t="shared" ref="G83:G146" si="14">K83+AI83</f>
        <v>14</v>
      </c>
      <c r="H83" s="115">
        <f t="shared" si="10"/>
        <v>7.6086956521739135E-2</v>
      </c>
      <c r="I83" s="188">
        <v>17</v>
      </c>
      <c r="J83" s="114">
        <f t="shared" si="11"/>
        <v>1</v>
      </c>
      <c r="K83" s="189">
        <v>14</v>
      </c>
      <c r="L83" s="190">
        <f t="shared" si="12"/>
        <v>1</v>
      </c>
      <c r="M83" s="188">
        <v>14</v>
      </c>
      <c r="N83" s="191">
        <v>2</v>
      </c>
      <c r="O83" s="191">
        <v>1</v>
      </c>
      <c r="P83" s="192">
        <v>0</v>
      </c>
      <c r="Q83" s="188">
        <v>17</v>
      </c>
      <c r="R83" s="192">
        <v>0</v>
      </c>
      <c r="S83" s="188">
        <v>4</v>
      </c>
      <c r="T83" s="191">
        <v>11</v>
      </c>
      <c r="U83" s="192">
        <v>2</v>
      </c>
      <c r="V83" s="187">
        <v>0</v>
      </c>
      <c r="W83" s="189">
        <v>1</v>
      </c>
      <c r="X83" s="189">
        <v>5</v>
      </c>
      <c r="Y83" s="189">
        <v>7</v>
      </c>
      <c r="Z83" s="189">
        <v>4</v>
      </c>
      <c r="AA83" s="193">
        <v>0</v>
      </c>
      <c r="AB83" s="187">
        <v>3</v>
      </c>
      <c r="AC83" s="194">
        <v>0.17649999999999999</v>
      </c>
      <c r="AD83" s="189">
        <v>6</v>
      </c>
      <c r="AE83" s="194">
        <v>0.35289999999999999</v>
      </c>
      <c r="AF83" s="189">
        <v>8</v>
      </c>
      <c r="AG83" s="195">
        <v>0.47060000000000002</v>
      </c>
      <c r="AH83" s="196"/>
      <c r="AI83" s="193"/>
      <c r="AJ83" s="196"/>
      <c r="AK83" s="189"/>
      <c r="AL83" s="189"/>
      <c r="AM83" s="193"/>
      <c r="AN83" s="196"/>
      <c r="AO83" s="193"/>
      <c r="AP83" s="196"/>
      <c r="AQ83" s="189"/>
      <c r="AR83" s="193"/>
    </row>
    <row r="84" spans="1:44" s="16" customFormat="1" x14ac:dyDescent="0.25">
      <c r="A84" s="621"/>
      <c r="B84" s="185">
        <v>16075</v>
      </c>
      <c r="C84" s="186" t="s">
        <v>114</v>
      </c>
      <c r="D84" s="187">
        <f t="shared" si="13"/>
        <v>11</v>
      </c>
      <c r="E84" s="172">
        <v>119</v>
      </c>
      <c r="F84" s="114">
        <f t="shared" si="9"/>
        <v>9.2436974789915971E-2</v>
      </c>
      <c r="G84" s="133">
        <f t="shared" si="14"/>
        <v>6</v>
      </c>
      <c r="H84" s="115">
        <f t="shared" si="10"/>
        <v>5.0420168067226892E-2</v>
      </c>
      <c r="I84" s="188">
        <v>11</v>
      </c>
      <c r="J84" s="114">
        <f t="shared" si="11"/>
        <v>1</v>
      </c>
      <c r="K84" s="189">
        <v>6</v>
      </c>
      <c r="L84" s="190">
        <f t="shared" si="12"/>
        <v>1</v>
      </c>
      <c r="M84" s="188">
        <v>11</v>
      </c>
      <c r="N84" s="191">
        <v>0</v>
      </c>
      <c r="O84" s="191">
        <v>0</v>
      </c>
      <c r="P84" s="192">
        <v>0</v>
      </c>
      <c r="Q84" s="188">
        <v>11</v>
      </c>
      <c r="R84" s="192">
        <v>0</v>
      </c>
      <c r="S84" s="188">
        <v>3</v>
      </c>
      <c r="T84" s="191">
        <v>6</v>
      </c>
      <c r="U84" s="192">
        <v>2</v>
      </c>
      <c r="V84" s="187">
        <v>0</v>
      </c>
      <c r="W84" s="189">
        <v>1</v>
      </c>
      <c r="X84" s="189">
        <v>2</v>
      </c>
      <c r="Y84" s="189">
        <v>6</v>
      </c>
      <c r="Z84" s="189">
        <v>1</v>
      </c>
      <c r="AA84" s="193">
        <v>1</v>
      </c>
      <c r="AB84" s="187">
        <v>2</v>
      </c>
      <c r="AC84" s="194">
        <v>0.18179999999999999</v>
      </c>
      <c r="AD84" s="189">
        <v>5</v>
      </c>
      <c r="AE84" s="194">
        <v>0.45450000000000002</v>
      </c>
      <c r="AF84" s="189">
        <v>4</v>
      </c>
      <c r="AG84" s="195">
        <v>0.36359999999999998</v>
      </c>
      <c r="AH84" s="196"/>
      <c r="AI84" s="193"/>
      <c r="AJ84" s="196"/>
      <c r="AK84" s="189"/>
      <c r="AL84" s="189"/>
      <c r="AM84" s="193"/>
      <c r="AN84" s="196"/>
      <c r="AO84" s="193"/>
      <c r="AP84" s="196"/>
      <c r="AQ84" s="189"/>
      <c r="AR84" s="193"/>
    </row>
    <row r="85" spans="1:44" s="16" customFormat="1" x14ac:dyDescent="0.25">
      <c r="A85" s="621"/>
      <c r="B85" s="185">
        <v>16076</v>
      </c>
      <c r="C85" s="186" t="s">
        <v>115</v>
      </c>
      <c r="D85" s="187">
        <f t="shared" si="13"/>
        <v>58</v>
      </c>
      <c r="E85" s="172">
        <v>615</v>
      </c>
      <c r="F85" s="114">
        <f t="shared" si="9"/>
        <v>9.4308943089430899E-2</v>
      </c>
      <c r="G85" s="133">
        <f t="shared" si="14"/>
        <v>29</v>
      </c>
      <c r="H85" s="115">
        <f t="shared" si="10"/>
        <v>4.715447154471545E-2</v>
      </c>
      <c r="I85" s="188">
        <v>58</v>
      </c>
      <c r="J85" s="114">
        <f t="shared" si="11"/>
        <v>1</v>
      </c>
      <c r="K85" s="189">
        <v>29</v>
      </c>
      <c r="L85" s="190">
        <f t="shared" si="12"/>
        <v>1</v>
      </c>
      <c r="M85" s="188">
        <v>39</v>
      </c>
      <c r="N85" s="191">
        <v>11</v>
      </c>
      <c r="O85" s="191">
        <v>6</v>
      </c>
      <c r="P85" s="192">
        <v>2</v>
      </c>
      <c r="Q85" s="188">
        <v>55</v>
      </c>
      <c r="R85" s="192">
        <v>3</v>
      </c>
      <c r="S85" s="188">
        <v>21</v>
      </c>
      <c r="T85" s="191">
        <v>28</v>
      </c>
      <c r="U85" s="192">
        <v>9</v>
      </c>
      <c r="V85" s="187">
        <v>0</v>
      </c>
      <c r="W85" s="189">
        <v>0</v>
      </c>
      <c r="X85" s="189">
        <v>17</v>
      </c>
      <c r="Y85" s="189">
        <v>30</v>
      </c>
      <c r="Z85" s="189">
        <v>9</v>
      </c>
      <c r="AA85" s="193">
        <v>2</v>
      </c>
      <c r="AB85" s="187">
        <v>34</v>
      </c>
      <c r="AC85" s="194">
        <v>0.58620000000000005</v>
      </c>
      <c r="AD85" s="189">
        <v>11</v>
      </c>
      <c r="AE85" s="194">
        <v>0.18970000000000001</v>
      </c>
      <c r="AF85" s="189">
        <v>13</v>
      </c>
      <c r="AG85" s="195">
        <v>0.22409999999999999</v>
      </c>
      <c r="AH85" s="196"/>
      <c r="AI85" s="193"/>
      <c r="AJ85" s="196"/>
      <c r="AK85" s="189"/>
      <c r="AL85" s="189"/>
      <c r="AM85" s="193"/>
      <c r="AN85" s="196"/>
      <c r="AO85" s="193"/>
      <c r="AP85" s="196"/>
      <c r="AQ85" s="189"/>
      <c r="AR85" s="193"/>
    </row>
    <row r="86" spans="1:44" s="16" customFormat="1" x14ac:dyDescent="0.25">
      <c r="A86" s="621"/>
      <c r="B86" s="185">
        <v>16077</v>
      </c>
      <c r="C86" s="186" t="s">
        <v>116</v>
      </c>
      <c r="D86" s="187">
        <f t="shared" si="13"/>
        <v>18</v>
      </c>
      <c r="E86" s="172">
        <v>254</v>
      </c>
      <c r="F86" s="114">
        <f t="shared" si="9"/>
        <v>7.0866141732283464E-2</v>
      </c>
      <c r="G86" s="133">
        <f t="shared" si="14"/>
        <v>11</v>
      </c>
      <c r="H86" s="115">
        <f t="shared" si="10"/>
        <v>4.3307086614173228E-2</v>
      </c>
      <c r="I86" s="188">
        <v>18</v>
      </c>
      <c r="J86" s="114">
        <f t="shared" si="11"/>
        <v>1</v>
      </c>
      <c r="K86" s="189">
        <v>11</v>
      </c>
      <c r="L86" s="190">
        <f t="shared" si="12"/>
        <v>1</v>
      </c>
      <c r="M86" s="188">
        <v>15</v>
      </c>
      <c r="N86" s="191">
        <v>0</v>
      </c>
      <c r="O86" s="191">
        <v>2</v>
      </c>
      <c r="P86" s="192">
        <v>1</v>
      </c>
      <c r="Q86" s="188">
        <v>18</v>
      </c>
      <c r="R86" s="192">
        <v>0</v>
      </c>
      <c r="S86" s="188">
        <v>8</v>
      </c>
      <c r="T86" s="191">
        <v>6</v>
      </c>
      <c r="U86" s="192">
        <v>4</v>
      </c>
      <c r="V86" s="187">
        <v>0</v>
      </c>
      <c r="W86" s="189">
        <v>3</v>
      </c>
      <c r="X86" s="189">
        <v>1</v>
      </c>
      <c r="Y86" s="189">
        <v>5</v>
      </c>
      <c r="Z86" s="189">
        <v>8</v>
      </c>
      <c r="AA86" s="193">
        <v>1</v>
      </c>
      <c r="AB86" s="187">
        <v>8</v>
      </c>
      <c r="AC86" s="194">
        <v>0.44440000000000002</v>
      </c>
      <c r="AD86" s="189">
        <v>5</v>
      </c>
      <c r="AE86" s="194">
        <v>0.27779999999999999</v>
      </c>
      <c r="AF86" s="189">
        <v>5</v>
      </c>
      <c r="AG86" s="195">
        <v>0.27779999999999999</v>
      </c>
      <c r="AH86" s="196"/>
      <c r="AI86" s="193"/>
      <c r="AJ86" s="196"/>
      <c r="AK86" s="189"/>
      <c r="AL86" s="189"/>
      <c r="AM86" s="193"/>
      <c r="AN86" s="196"/>
      <c r="AO86" s="193"/>
      <c r="AP86" s="196"/>
      <c r="AQ86" s="189"/>
      <c r="AR86" s="193"/>
    </row>
    <row r="87" spans="1:44" s="16" customFormat="1" x14ac:dyDescent="0.25">
      <c r="A87" s="621"/>
      <c r="B87" s="185">
        <v>16078</v>
      </c>
      <c r="C87" s="186" t="s">
        <v>117</v>
      </c>
      <c r="D87" s="187">
        <f t="shared" si="13"/>
        <v>74</v>
      </c>
      <c r="E87" s="172">
        <v>2660</v>
      </c>
      <c r="F87" s="114">
        <f t="shared" si="9"/>
        <v>2.7819548872180452E-2</v>
      </c>
      <c r="G87" s="133">
        <f t="shared" si="14"/>
        <v>37</v>
      </c>
      <c r="H87" s="115">
        <f t="shared" si="10"/>
        <v>1.3909774436090226E-2</v>
      </c>
      <c r="I87" s="188">
        <v>74</v>
      </c>
      <c r="J87" s="114">
        <f t="shared" si="11"/>
        <v>1</v>
      </c>
      <c r="K87" s="189">
        <v>37</v>
      </c>
      <c r="L87" s="190">
        <f t="shared" si="12"/>
        <v>1</v>
      </c>
      <c r="M87" s="188">
        <v>48</v>
      </c>
      <c r="N87" s="191">
        <v>12</v>
      </c>
      <c r="O87" s="191">
        <v>7</v>
      </c>
      <c r="P87" s="192">
        <v>7</v>
      </c>
      <c r="Q87" s="188">
        <v>73</v>
      </c>
      <c r="R87" s="192">
        <v>1</v>
      </c>
      <c r="S87" s="188">
        <v>20</v>
      </c>
      <c r="T87" s="191">
        <v>39</v>
      </c>
      <c r="U87" s="192">
        <v>15</v>
      </c>
      <c r="V87" s="187">
        <v>1</v>
      </c>
      <c r="W87" s="189">
        <v>3</v>
      </c>
      <c r="X87" s="189">
        <v>22</v>
      </c>
      <c r="Y87" s="189">
        <v>30</v>
      </c>
      <c r="Z87" s="189">
        <v>11</v>
      </c>
      <c r="AA87" s="193">
        <v>7</v>
      </c>
      <c r="AB87" s="187">
        <v>12</v>
      </c>
      <c r="AC87" s="194">
        <v>0.16220000000000001</v>
      </c>
      <c r="AD87" s="189">
        <v>11</v>
      </c>
      <c r="AE87" s="194">
        <v>0.14860000000000001</v>
      </c>
      <c r="AF87" s="189">
        <v>51</v>
      </c>
      <c r="AG87" s="195">
        <v>0.68920000000000003</v>
      </c>
      <c r="AH87" s="196"/>
      <c r="AI87" s="193"/>
      <c r="AJ87" s="196"/>
      <c r="AK87" s="189"/>
      <c r="AL87" s="189"/>
      <c r="AM87" s="193"/>
      <c r="AN87" s="196"/>
      <c r="AO87" s="193"/>
      <c r="AP87" s="196"/>
      <c r="AQ87" s="189"/>
      <c r="AR87" s="193"/>
    </row>
    <row r="88" spans="1:44" s="16" customFormat="1" x14ac:dyDescent="0.25">
      <c r="A88" s="621"/>
      <c r="B88" s="185">
        <v>16079</v>
      </c>
      <c r="C88" s="186" t="s">
        <v>118</v>
      </c>
      <c r="D88" s="187">
        <f t="shared" si="13"/>
        <v>19</v>
      </c>
      <c r="E88" s="172">
        <v>208</v>
      </c>
      <c r="F88" s="114">
        <f t="shared" si="9"/>
        <v>9.1346153846153841E-2</v>
      </c>
      <c r="G88" s="133">
        <f t="shared" si="14"/>
        <v>13</v>
      </c>
      <c r="H88" s="115">
        <f t="shared" si="10"/>
        <v>6.25E-2</v>
      </c>
      <c r="I88" s="188">
        <v>19</v>
      </c>
      <c r="J88" s="114">
        <f t="shared" si="11"/>
        <v>1</v>
      </c>
      <c r="K88" s="189">
        <v>13</v>
      </c>
      <c r="L88" s="190">
        <f t="shared" si="12"/>
        <v>1</v>
      </c>
      <c r="M88" s="188">
        <v>19</v>
      </c>
      <c r="N88" s="191">
        <v>0</v>
      </c>
      <c r="O88" s="191">
        <v>0</v>
      </c>
      <c r="P88" s="192">
        <v>0</v>
      </c>
      <c r="Q88" s="188">
        <v>19</v>
      </c>
      <c r="R88" s="192">
        <v>0</v>
      </c>
      <c r="S88" s="188">
        <v>8</v>
      </c>
      <c r="T88" s="191">
        <v>11</v>
      </c>
      <c r="U88" s="192">
        <v>0</v>
      </c>
      <c r="V88" s="187">
        <v>0</v>
      </c>
      <c r="W88" s="189">
        <v>0</v>
      </c>
      <c r="X88" s="189">
        <v>5</v>
      </c>
      <c r="Y88" s="189">
        <v>3</v>
      </c>
      <c r="Z88" s="189">
        <v>9</v>
      </c>
      <c r="AA88" s="193">
        <v>2</v>
      </c>
      <c r="AB88" s="187">
        <v>4</v>
      </c>
      <c r="AC88" s="194">
        <v>0.21049999999999999</v>
      </c>
      <c r="AD88" s="189">
        <v>4</v>
      </c>
      <c r="AE88" s="194">
        <v>0.21049999999999999</v>
      </c>
      <c r="AF88" s="189">
        <v>11</v>
      </c>
      <c r="AG88" s="195">
        <v>0.57889999999999997</v>
      </c>
      <c r="AH88" s="196"/>
      <c r="AI88" s="193"/>
      <c r="AJ88" s="196"/>
      <c r="AK88" s="189"/>
      <c r="AL88" s="189"/>
      <c r="AM88" s="193"/>
      <c r="AN88" s="196"/>
      <c r="AO88" s="193"/>
      <c r="AP88" s="196"/>
      <c r="AQ88" s="189"/>
      <c r="AR88" s="193"/>
    </row>
    <row r="89" spans="1:44" s="16" customFormat="1" x14ac:dyDescent="0.25">
      <c r="A89" s="621"/>
      <c r="B89" s="185">
        <v>16081</v>
      </c>
      <c r="C89" s="186" t="s">
        <v>119</v>
      </c>
      <c r="D89" s="187">
        <f t="shared" si="13"/>
        <v>11</v>
      </c>
      <c r="E89" s="172">
        <v>123</v>
      </c>
      <c r="F89" s="114">
        <f t="shared" si="9"/>
        <v>8.943089430894309E-2</v>
      </c>
      <c r="G89" s="133">
        <f t="shared" si="14"/>
        <v>5</v>
      </c>
      <c r="H89" s="115">
        <f t="shared" si="10"/>
        <v>4.065040650406504E-2</v>
      </c>
      <c r="I89" s="188">
        <v>11</v>
      </c>
      <c r="J89" s="114">
        <f t="shared" si="11"/>
        <v>1</v>
      </c>
      <c r="K89" s="189">
        <v>5</v>
      </c>
      <c r="L89" s="190">
        <f t="shared" si="12"/>
        <v>1</v>
      </c>
      <c r="M89" s="188">
        <v>6</v>
      </c>
      <c r="N89" s="191">
        <v>2</v>
      </c>
      <c r="O89" s="191">
        <v>2</v>
      </c>
      <c r="P89" s="192">
        <v>1</v>
      </c>
      <c r="Q89" s="188">
        <v>11</v>
      </c>
      <c r="R89" s="192">
        <v>0</v>
      </c>
      <c r="S89" s="188">
        <v>5</v>
      </c>
      <c r="T89" s="191">
        <v>5</v>
      </c>
      <c r="U89" s="192">
        <v>1</v>
      </c>
      <c r="V89" s="187">
        <v>0</v>
      </c>
      <c r="W89" s="189">
        <v>2</v>
      </c>
      <c r="X89" s="189">
        <v>1</v>
      </c>
      <c r="Y89" s="189">
        <v>5</v>
      </c>
      <c r="Z89" s="189">
        <v>2</v>
      </c>
      <c r="AA89" s="193">
        <v>1</v>
      </c>
      <c r="AB89" s="187">
        <v>6</v>
      </c>
      <c r="AC89" s="194">
        <v>0.54549999999999998</v>
      </c>
      <c r="AD89" s="189"/>
      <c r="AE89" s="194"/>
      <c r="AF89" s="189">
        <v>5</v>
      </c>
      <c r="AG89" s="195">
        <v>0.45450000000000002</v>
      </c>
      <c r="AH89" s="196"/>
      <c r="AI89" s="193"/>
      <c r="AJ89" s="196"/>
      <c r="AK89" s="189"/>
      <c r="AL89" s="189"/>
      <c r="AM89" s="193"/>
      <c r="AN89" s="196"/>
      <c r="AO89" s="193"/>
      <c r="AP89" s="196"/>
      <c r="AQ89" s="189"/>
      <c r="AR89" s="193"/>
    </row>
    <row r="90" spans="1:44" s="16" customFormat="1" x14ac:dyDescent="0.25">
      <c r="A90" s="621"/>
      <c r="B90" s="185">
        <v>16082</v>
      </c>
      <c r="C90" s="186" t="s">
        <v>120</v>
      </c>
      <c r="D90" s="187">
        <f t="shared" si="13"/>
        <v>23</v>
      </c>
      <c r="E90" s="172">
        <v>378</v>
      </c>
      <c r="F90" s="114">
        <f t="shared" si="9"/>
        <v>6.0846560846560843E-2</v>
      </c>
      <c r="G90" s="133">
        <f t="shared" si="14"/>
        <v>12</v>
      </c>
      <c r="H90" s="115">
        <f t="shared" si="10"/>
        <v>3.1746031746031744E-2</v>
      </c>
      <c r="I90" s="188">
        <v>23</v>
      </c>
      <c r="J90" s="114">
        <f t="shared" si="11"/>
        <v>1</v>
      </c>
      <c r="K90" s="189">
        <v>12</v>
      </c>
      <c r="L90" s="190">
        <f t="shared" si="12"/>
        <v>1</v>
      </c>
      <c r="M90" s="188">
        <v>20</v>
      </c>
      <c r="N90" s="191">
        <v>2</v>
      </c>
      <c r="O90" s="191">
        <v>0</v>
      </c>
      <c r="P90" s="192">
        <v>1</v>
      </c>
      <c r="Q90" s="188">
        <v>23</v>
      </c>
      <c r="R90" s="192">
        <v>0</v>
      </c>
      <c r="S90" s="188">
        <v>10</v>
      </c>
      <c r="T90" s="191">
        <v>9</v>
      </c>
      <c r="U90" s="192">
        <v>4</v>
      </c>
      <c r="V90" s="187">
        <v>1</v>
      </c>
      <c r="W90" s="189">
        <v>3</v>
      </c>
      <c r="X90" s="189">
        <v>1</v>
      </c>
      <c r="Y90" s="189">
        <v>8</v>
      </c>
      <c r="Z90" s="189">
        <v>8</v>
      </c>
      <c r="AA90" s="193">
        <v>2</v>
      </c>
      <c r="AB90" s="187">
        <v>2</v>
      </c>
      <c r="AC90" s="194">
        <v>8.6999999999999994E-2</v>
      </c>
      <c r="AD90" s="189">
        <v>6</v>
      </c>
      <c r="AE90" s="194">
        <v>0.26090000000000002</v>
      </c>
      <c r="AF90" s="189">
        <v>15</v>
      </c>
      <c r="AG90" s="195">
        <v>0.6522</v>
      </c>
      <c r="AH90" s="196"/>
      <c r="AI90" s="193"/>
      <c r="AJ90" s="196"/>
      <c r="AK90" s="189"/>
      <c r="AL90" s="189"/>
      <c r="AM90" s="193"/>
      <c r="AN90" s="196"/>
      <c r="AO90" s="193"/>
      <c r="AP90" s="196"/>
      <c r="AQ90" s="189"/>
      <c r="AR90" s="193"/>
    </row>
    <row r="91" spans="1:44" s="16" customFormat="1" x14ac:dyDescent="0.25">
      <c r="A91" s="621"/>
      <c r="B91" s="185">
        <v>16083</v>
      </c>
      <c r="C91" s="186" t="s">
        <v>121</v>
      </c>
      <c r="D91" s="187">
        <f t="shared" si="13"/>
        <v>14</v>
      </c>
      <c r="E91" s="172">
        <v>238</v>
      </c>
      <c r="F91" s="114">
        <f t="shared" si="9"/>
        <v>5.8823529411764705E-2</v>
      </c>
      <c r="G91" s="133">
        <f t="shared" si="14"/>
        <v>10</v>
      </c>
      <c r="H91" s="115">
        <f t="shared" si="10"/>
        <v>4.2016806722689079E-2</v>
      </c>
      <c r="I91" s="188">
        <v>14</v>
      </c>
      <c r="J91" s="114">
        <f t="shared" si="11"/>
        <v>1</v>
      </c>
      <c r="K91" s="189">
        <v>10</v>
      </c>
      <c r="L91" s="190">
        <f t="shared" si="12"/>
        <v>1</v>
      </c>
      <c r="M91" s="188">
        <v>13</v>
      </c>
      <c r="N91" s="191">
        <v>0</v>
      </c>
      <c r="O91" s="191">
        <v>1</v>
      </c>
      <c r="P91" s="192">
        <v>0</v>
      </c>
      <c r="Q91" s="188">
        <v>14</v>
      </c>
      <c r="R91" s="192">
        <v>0</v>
      </c>
      <c r="S91" s="188">
        <v>4</v>
      </c>
      <c r="T91" s="191">
        <v>5</v>
      </c>
      <c r="U91" s="192">
        <v>5</v>
      </c>
      <c r="V91" s="187">
        <v>0</v>
      </c>
      <c r="W91" s="189">
        <v>0</v>
      </c>
      <c r="X91" s="189">
        <v>5</v>
      </c>
      <c r="Y91" s="189">
        <v>4</v>
      </c>
      <c r="Z91" s="189">
        <v>3</v>
      </c>
      <c r="AA91" s="193">
        <v>2</v>
      </c>
      <c r="AB91" s="187">
        <v>7</v>
      </c>
      <c r="AC91" s="194">
        <v>0.5</v>
      </c>
      <c r="AD91" s="189">
        <v>1</v>
      </c>
      <c r="AE91" s="194">
        <v>7.1400000000000005E-2</v>
      </c>
      <c r="AF91" s="189">
        <v>6</v>
      </c>
      <c r="AG91" s="195">
        <v>0.42859999999999998</v>
      </c>
      <c r="AH91" s="196"/>
      <c r="AI91" s="193"/>
      <c r="AJ91" s="196"/>
      <c r="AK91" s="189"/>
      <c r="AL91" s="189"/>
      <c r="AM91" s="193"/>
      <c r="AN91" s="196"/>
      <c r="AO91" s="193"/>
      <c r="AP91" s="196"/>
      <c r="AQ91" s="189"/>
      <c r="AR91" s="193"/>
    </row>
    <row r="92" spans="1:44" s="16" customFormat="1" x14ac:dyDescent="0.25">
      <c r="A92" s="621"/>
      <c r="B92" s="185">
        <v>16084</v>
      </c>
      <c r="C92" s="186" t="s">
        <v>122</v>
      </c>
      <c r="D92" s="187">
        <f t="shared" si="13"/>
        <v>15</v>
      </c>
      <c r="E92" s="172">
        <v>245</v>
      </c>
      <c r="F92" s="114">
        <f t="shared" si="9"/>
        <v>6.1224489795918366E-2</v>
      </c>
      <c r="G92" s="133">
        <f t="shared" si="14"/>
        <v>8</v>
      </c>
      <c r="H92" s="115">
        <f t="shared" si="10"/>
        <v>3.2653061224489799E-2</v>
      </c>
      <c r="I92" s="188">
        <v>15</v>
      </c>
      <c r="J92" s="114">
        <f t="shared" si="11"/>
        <v>1</v>
      </c>
      <c r="K92" s="189">
        <v>8</v>
      </c>
      <c r="L92" s="190">
        <f t="shared" si="12"/>
        <v>1</v>
      </c>
      <c r="M92" s="188">
        <v>14</v>
      </c>
      <c r="N92" s="191">
        <v>0</v>
      </c>
      <c r="O92" s="191">
        <v>0</v>
      </c>
      <c r="P92" s="192">
        <v>1</v>
      </c>
      <c r="Q92" s="188">
        <v>14</v>
      </c>
      <c r="R92" s="192">
        <v>1</v>
      </c>
      <c r="S92" s="188">
        <v>8</v>
      </c>
      <c r="T92" s="191">
        <v>7</v>
      </c>
      <c r="U92" s="192">
        <v>0</v>
      </c>
      <c r="V92" s="187">
        <v>0</v>
      </c>
      <c r="W92" s="189">
        <v>0</v>
      </c>
      <c r="X92" s="189">
        <v>4</v>
      </c>
      <c r="Y92" s="189">
        <v>4</v>
      </c>
      <c r="Z92" s="189">
        <v>5</v>
      </c>
      <c r="AA92" s="193">
        <v>2</v>
      </c>
      <c r="AB92" s="187">
        <v>8</v>
      </c>
      <c r="AC92" s="194">
        <v>0.5333</v>
      </c>
      <c r="AD92" s="189">
        <v>1</v>
      </c>
      <c r="AE92" s="194">
        <v>6.6699999999999995E-2</v>
      </c>
      <c r="AF92" s="189">
        <v>6</v>
      </c>
      <c r="AG92" s="195">
        <v>0.4</v>
      </c>
      <c r="AH92" s="196"/>
      <c r="AI92" s="193"/>
      <c r="AJ92" s="196"/>
      <c r="AK92" s="189"/>
      <c r="AL92" s="189"/>
      <c r="AM92" s="193"/>
      <c r="AN92" s="196"/>
      <c r="AO92" s="193"/>
      <c r="AP92" s="196"/>
      <c r="AQ92" s="189"/>
      <c r="AR92" s="193"/>
    </row>
    <row r="93" spans="1:44" s="16" customFormat="1" x14ac:dyDescent="0.25">
      <c r="A93" s="621"/>
      <c r="B93" s="185">
        <v>16085</v>
      </c>
      <c r="C93" s="186" t="s">
        <v>123</v>
      </c>
      <c r="D93" s="187">
        <f t="shared" si="13"/>
        <v>104</v>
      </c>
      <c r="E93" s="172">
        <v>1878</v>
      </c>
      <c r="F93" s="114">
        <f t="shared" si="9"/>
        <v>5.5378061767838126E-2</v>
      </c>
      <c r="G93" s="133">
        <f t="shared" si="14"/>
        <v>45</v>
      </c>
      <c r="H93" s="115">
        <f t="shared" si="10"/>
        <v>2.3961661341853034E-2</v>
      </c>
      <c r="I93" s="188">
        <v>104</v>
      </c>
      <c r="J93" s="114">
        <f t="shared" si="11"/>
        <v>1</v>
      </c>
      <c r="K93" s="189">
        <v>45</v>
      </c>
      <c r="L93" s="190">
        <f t="shared" si="12"/>
        <v>1</v>
      </c>
      <c r="M93" s="188">
        <v>67</v>
      </c>
      <c r="N93" s="191">
        <v>14</v>
      </c>
      <c r="O93" s="191">
        <v>6</v>
      </c>
      <c r="P93" s="192">
        <v>17</v>
      </c>
      <c r="Q93" s="188">
        <v>80</v>
      </c>
      <c r="R93" s="192">
        <v>24</v>
      </c>
      <c r="S93" s="188">
        <v>40</v>
      </c>
      <c r="T93" s="191">
        <v>53</v>
      </c>
      <c r="U93" s="192">
        <v>11</v>
      </c>
      <c r="V93" s="187">
        <v>0</v>
      </c>
      <c r="W93" s="189">
        <v>2</v>
      </c>
      <c r="X93" s="189">
        <v>22</v>
      </c>
      <c r="Y93" s="189">
        <v>59</v>
      </c>
      <c r="Z93" s="189">
        <v>16</v>
      </c>
      <c r="AA93" s="193">
        <v>5</v>
      </c>
      <c r="AB93" s="187">
        <v>56</v>
      </c>
      <c r="AC93" s="194">
        <v>0.53849999999999998</v>
      </c>
      <c r="AD93" s="189">
        <v>14</v>
      </c>
      <c r="AE93" s="194">
        <v>0.1346</v>
      </c>
      <c r="AF93" s="189">
        <v>34</v>
      </c>
      <c r="AG93" s="195">
        <v>0.32690000000000002</v>
      </c>
      <c r="AH93" s="196"/>
      <c r="AI93" s="193"/>
      <c r="AJ93" s="196"/>
      <c r="AK93" s="189"/>
      <c r="AL93" s="189"/>
      <c r="AM93" s="193"/>
      <c r="AN93" s="196"/>
      <c r="AO93" s="193"/>
      <c r="AP93" s="196"/>
      <c r="AQ93" s="189"/>
      <c r="AR93" s="193"/>
    </row>
    <row r="94" spans="1:44" s="16" customFormat="1" x14ac:dyDescent="0.25">
      <c r="A94" s="621"/>
      <c r="B94" s="185">
        <v>16086</v>
      </c>
      <c r="C94" s="186" t="s">
        <v>124</v>
      </c>
      <c r="D94" s="187">
        <f t="shared" si="13"/>
        <v>37</v>
      </c>
      <c r="E94" s="172">
        <v>569</v>
      </c>
      <c r="F94" s="114">
        <f t="shared" si="9"/>
        <v>6.5026362038664326E-2</v>
      </c>
      <c r="G94" s="133">
        <f t="shared" si="14"/>
        <v>17</v>
      </c>
      <c r="H94" s="115">
        <f t="shared" si="10"/>
        <v>2.9876977152899824E-2</v>
      </c>
      <c r="I94" s="188">
        <v>37</v>
      </c>
      <c r="J94" s="114">
        <f t="shared" si="11"/>
        <v>1</v>
      </c>
      <c r="K94" s="189">
        <v>17</v>
      </c>
      <c r="L94" s="190">
        <f t="shared" si="12"/>
        <v>1</v>
      </c>
      <c r="M94" s="188">
        <v>28</v>
      </c>
      <c r="N94" s="191">
        <v>5</v>
      </c>
      <c r="O94" s="191">
        <v>3</v>
      </c>
      <c r="P94" s="192">
        <v>1</v>
      </c>
      <c r="Q94" s="188">
        <v>37</v>
      </c>
      <c r="R94" s="192">
        <v>0</v>
      </c>
      <c r="S94" s="188">
        <v>17</v>
      </c>
      <c r="T94" s="191">
        <v>16</v>
      </c>
      <c r="U94" s="192">
        <v>4</v>
      </c>
      <c r="V94" s="187">
        <v>0</v>
      </c>
      <c r="W94" s="189">
        <v>0</v>
      </c>
      <c r="X94" s="189">
        <v>7</v>
      </c>
      <c r="Y94" s="189">
        <v>13</v>
      </c>
      <c r="Z94" s="189">
        <v>10</v>
      </c>
      <c r="AA94" s="193">
        <v>7</v>
      </c>
      <c r="AB94" s="187">
        <v>6</v>
      </c>
      <c r="AC94" s="194">
        <v>0.16220000000000001</v>
      </c>
      <c r="AD94" s="189">
        <v>9</v>
      </c>
      <c r="AE94" s="194">
        <v>0.2432</v>
      </c>
      <c r="AF94" s="189">
        <v>22</v>
      </c>
      <c r="AG94" s="195">
        <v>0.59460000000000002</v>
      </c>
      <c r="AH94" s="196"/>
      <c r="AI94" s="193"/>
      <c r="AJ94" s="196"/>
      <c r="AK94" s="189"/>
      <c r="AL94" s="189"/>
      <c r="AM94" s="193"/>
      <c r="AN94" s="196"/>
      <c r="AO94" s="193"/>
      <c r="AP94" s="196"/>
      <c r="AQ94" s="189"/>
      <c r="AR94" s="193"/>
    </row>
    <row r="95" spans="1:44" s="16" customFormat="1" x14ac:dyDescent="0.25">
      <c r="A95" s="621"/>
      <c r="B95" s="185">
        <v>16087</v>
      </c>
      <c r="C95" s="186" t="s">
        <v>125</v>
      </c>
      <c r="D95" s="187">
        <f t="shared" si="13"/>
        <v>16</v>
      </c>
      <c r="E95" s="172">
        <v>138</v>
      </c>
      <c r="F95" s="114">
        <f t="shared" si="9"/>
        <v>0.11594202898550725</v>
      </c>
      <c r="G95" s="133">
        <f t="shared" si="14"/>
        <v>13</v>
      </c>
      <c r="H95" s="115">
        <f t="shared" si="10"/>
        <v>9.420289855072464E-2</v>
      </c>
      <c r="I95" s="188">
        <v>16</v>
      </c>
      <c r="J95" s="114">
        <f t="shared" si="11"/>
        <v>1</v>
      </c>
      <c r="K95" s="189">
        <v>13</v>
      </c>
      <c r="L95" s="190">
        <f t="shared" si="12"/>
        <v>1</v>
      </c>
      <c r="M95" s="188">
        <v>16</v>
      </c>
      <c r="N95" s="191">
        <v>0</v>
      </c>
      <c r="O95" s="191">
        <v>0</v>
      </c>
      <c r="P95" s="192">
        <v>0</v>
      </c>
      <c r="Q95" s="188">
        <v>16</v>
      </c>
      <c r="R95" s="192">
        <v>0</v>
      </c>
      <c r="S95" s="188">
        <v>7</v>
      </c>
      <c r="T95" s="191">
        <v>8</v>
      </c>
      <c r="U95" s="192">
        <v>1</v>
      </c>
      <c r="V95" s="187">
        <v>0</v>
      </c>
      <c r="W95" s="189">
        <v>0</v>
      </c>
      <c r="X95" s="189">
        <v>4</v>
      </c>
      <c r="Y95" s="189">
        <v>3</v>
      </c>
      <c r="Z95" s="189">
        <v>6</v>
      </c>
      <c r="AA95" s="193">
        <v>3</v>
      </c>
      <c r="AB95" s="187">
        <v>2</v>
      </c>
      <c r="AC95" s="194">
        <v>0.125</v>
      </c>
      <c r="AD95" s="189">
        <v>3</v>
      </c>
      <c r="AE95" s="194">
        <v>0.1875</v>
      </c>
      <c r="AF95" s="189">
        <v>11</v>
      </c>
      <c r="AG95" s="195">
        <v>0.6875</v>
      </c>
      <c r="AH95" s="196"/>
      <c r="AI95" s="193"/>
      <c r="AJ95" s="196"/>
      <c r="AK95" s="189"/>
      <c r="AL95" s="189"/>
      <c r="AM95" s="193"/>
      <c r="AN95" s="196"/>
      <c r="AO95" s="193"/>
      <c r="AP95" s="196"/>
      <c r="AQ95" s="189"/>
      <c r="AR95" s="193"/>
    </row>
    <row r="96" spans="1:44" s="16" customFormat="1" x14ac:dyDescent="0.25">
      <c r="A96" s="621"/>
      <c r="B96" s="185">
        <v>16088</v>
      </c>
      <c r="C96" s="186" t="s">
        <v>126</v>
      </c>
      <c r="D96" s="187">
        <f t="shared" si="13"/>
        <v>23</v>
      </c>
      <c r="E96" s="172">
        <v>603</v>
      </c>
      <c r="F96" s="114">
        <f t="shared" si="9"/>
        <v>3.8142620232172471E-2</v>
      </c>
      <c r="G96" s="133">
        <f t="shared" si="14"/>
        <v>10</v>
      </c>
      <c r="H96" s="115">
        <f t="shared" si="10"/>
        <v>1.658374792703151E-2</v>
      </c>
      <c r="I96" s="188">
        <v>23</v>
      </c>
      <c r="J96" s="114">
        <f t="shared" si="11"/>
        <v>1</v>
      </c>
      <c r="K96" s="189">
        <v>10</v>
      </c>
      <c r="L96" s="190">
        <f t="shared" si="12"/>
        <v>1</v>
      </c>
      <c r="M96" s="188">
        <v>18</v>
      </c>
      <c r="N96" s="191">
        <v>3</v>
      </c>
      <c r="O96" s="191">
        <v>1</v>
      </c>
      <c r="P96" s="192">
        <v>1</v>
      </c>
      <c r="Q96" s="188">
        <v>23</v>
      </c>
      <c r="R96" s="192">
        <v>0</v>
      </c>
      <c r="S96" s="188">
        <v>10</v>
      </c>
      <c r="T96" s="191">
        <v>10</v>
      </c>
      <c r="U96" s="192">
        <v>3</v>
      </c>
      <c r="V96" s="187">
        <v>0</v>
      </c>
      <c r="W96" s="189">
        <v>1</v>
      </c>
      <c r="X96" s="189">
        <v>7</v>
      </c>
      <c r="Y96" s="189">
        <v>11</v>
      </c>
      <c r="Z96" s="189">
        <v>4</v>
      </c>
      <c r="AA96" s="193">
        <v>0</v>
      </c>
      <c r="AB96" s="187">
        <v>15</v>
      </c>
      <c r="AC96" s="194">
        <v>0.6522</v>
      </c>
      <c r="AD96" s="189">
        <v>4</v>
      </c>
      <c r="AE96" s="194">
        <v>0.1739</v>
      </c>
      <c r="AF96" s="189">
        <v>4</v>
      </c>
      <c r="AG96" s="195">
        <v>0.1739</v>
      </c>
      <c r="AH96" s="196"/>
      <c r="AI96" s="193"/>
      <c r="AJ96" s="196"/>
      <c r="AK96" s="189"/>
      <c r="AL96" s="189"/>
      <c r="AM96" s="193"/>
      <c r="AN96" s="196"/>
      <c r="AO96" s="193"/>
      <c r="AP96" s="196"/>
      <c r="AQ96" s="189"/>
      <c r="AR96" s="193"/>
    </row>
    <row r="97" spans="1:44" s="16" customFormat="1" x14ac:dyDescent="0.25">
      <c r="A97" s="621"/>
      <c r="B97" s="185">
        <v>16089</v>
      </c>
      <c r="C97" s="186" t="s">
        <v>127</v>
      </c>
      <c r="D97" s="187">
        <f t="shared" si="13"/>
        <v>68</v>
      </c>
      <c r="E97" s="172">
        <v>2083</v>
      </c>
      <c r="F97" s="114">
        <f t="shared" si="9"/>
        <v>3.2645223235717717E-2</v>
      </c>
      <c r="G97" s="133">
        <f t="shared" si="14"/>
        <v>28</v>
      </c>
      <c r="H97" s="115">
        <f t="shared" si="10"/>
        <v>1.344215074411906E-2</v>
      </c>
      <c r="I97" s="188">
        <v>68</v>
      </c>
      <c r="J97" s="114">
        <f t="shared" si="11"/>
        <v>1</v>
      </c>
      <c r="K97" s="189">
        <v>28</v>
      </c>
      <c r="L97" s="190">
        <f t="shared" si="12"/>
        <v>1</v>
      </c>
      <c r="M97" s="188">
        <v>28</v>
      </c>
      <c r="N97" s="191">
        <v>27</v>
      </c>
      <c r="O97" s="191">
        <v>4</v>
      </c>
      <c r="P97" s="192">
        <v>9</v>
      </c>
      <c r="Q97" s="188">
        <v>61</v>
      </c>
      <c r="R97" s="192">
        <v>7</v>
      </c>
      <c r="S97" s="188">
        <v>10</v>
      </c>
      <c r="T97" s="191">
        <v>43</v>
      </c>
      <c r="U97" s="192">
        <v>15</v>
      </c>
      <c r="V97" s="187">
        <v>0</v>
      </c>
      <c r="W97" s="189">
        <v>3</v>
      </c>
      <c r="X97" s="189">
        <v>14</v>
      </c>
      <c r="Y97" s="189">
        <v>47</v>
      </c>
      <c r="Z97" s="189">
        <v>4</v>
      </c>
      <c r="AA97" s="193">
        <v>0</v>
      </c>
      <c r="AB97" s="187">
        <v>31</v>
      </c>
      <c r="AC97" s="194">
        <v>0.45590000000000003</v>
      </c>
      <c r="AD97" s="189">
        <v>21</v>
      </c>
      <c r="AE97" s="194">
        <v>0.30880000000000002</v>
      </c>
      <c r="AF97" s="189">
        <v>16</v>
      </c>
      <c r="AG97" s="195">
        <v>0.23530000000000001</v>
      </c>
      <c r="AH97" s="196"/>
      <c r="AI97" s="193"/>
      <c r="AJ97" s="196"/>
      <c r="AK97" s="189"/>
      <c r="AL97" s="189"/>
      <c r="AM97" s="193"/>
      <c r="AN97" s="196"/>
      <c r="AO97" s="193"/>
      <c r="AP97" s="196"/>
      <c r="AQ97" s="189"/>
      <c r="AR97" s="193"/>
    </row>
    <row r="98" spans="1:44" s="16" customFormat="1" x14ac:dyDescent="0.25">
      <c r="A98" s="621"/>
      <c r="B98" s="185">
        <v>16090</v>
      </c>
      <c r="C98" s="186" t="s">
        <v>128</v>
      </c>
      <c r="D98" s="187">
        <f t="shared" si="13"/>
        <v>107</v>
      </c>
      <c r="E98" s="172">
        <v>2008</v>
      </c>
      <c r="F98" s="114">
        <f t="shared" si="9"/>
        <v>5.3286852589641436E-2</v>
      </c>
      <c r="G98" s="133">
        <f t="shared" si="14"/>
        <v>62</v>
      </c>
      <c r="H98" s="115">
        <f t="shared" si="10"/>
        <v>3.0876494023904383E-2</v>
      </c>
      <c r="I98" s="188">
        <v>107</v>
      </c>
      <c r="J98" s="114">
        <f t="shared" si="11"/>
        <v>1</v>
      </c>
      <c r="K98" s="189">
        <v>62</v>
      </c>
      <c r="L98" s="190">
        <f t="shared" si="12"/>
        <v>1</v>
      </c>
      <c r="M98" s="188">
        <v>88</v>
      </c>
      <c r="N98" s="191">
        <v>10</v>
      </c>
      <c r="O98" s="191">
        <v>2</v>
      </c>
      <c r="P98" s="192">
        <v>7</v>
      </c>
      <c r="Q98" s="188">
        <v>78</v>
      </c>
      <c r="R98" s="192">
        <v>29</v>
      </c>
      <c r="S98" s="188">
        <v>44</v>
      </c>
      <c r="T98" s="191">
        <v>41</v>
      </c>
      <c r="U98" s="192">
        <v>22</v>
      </c>
      <c r="V98" s="187">
        <v>0</v>
      </c>
      <c r="W98" s="189">
        <v>2</v>
      </c>
      <c r="X98" s="189">
        <v>23</v>
      </c>
      <c r="Y98" s="189">
        <v>60</v>
      </c>
      <c r="Z98" s="189">
        <v>18</v>
      </c>
      <c r="AA98" s="193">
        <v>4</v>
      </c>
      <c r="AB98" s="187">
        <v>80</v>
      </c>
      <c r="AC98" s="194">
        <v>0.74770000000000003</v>
      </c>
      <c r="AD98" s="189">
        <v>10</v>
      </c>
      <c r="AE98" s="194">
        <v>9.35E-2</v>
      </c>
      <c r="AF98" s="189">
        <v>17</v>
      </c>
      <c r="AG98" s="195">
        <v>0.15890000000000001</v>
      </c>
      <c r="AH98" s="196"/>
      <c r="AI98" s="193"/>
      <c r="AJ98" s="196"/>
      <c r="AK98" s="189"/>
      <c r="AL98" s="189"/>
      <c r="AM98" s="193"/>
      <c r="AN98" s="196"/>
      <c r="AO98" s="193"/>
      <c r="AP98" s="196"/>
      <c r="AQ98" s="189"/>
      <c r="AR98" s="193"/>
    </row>
    <row r="99" spans="1:44" s="16" customFormat="1" x14ac:dyDescent="0.25">
      <c r="A99" s="621"/>
      <c r="B99" s="185">
        <v>16091</v>
      </c>
      <c r="C99" s="186" t="s">
        <v>129</v>
      </c>
      <c r="D99" s="187">
        <f t="shared" si="13"/>
        <v>10</v>
      </c>
      <c r="E99" s="172">
        <v>111</v>
      </c>
      <c r="F99" s="114">
        <f t="shared" si="9"/>
        <v>9.0090090090090086E-2</v>
      </c>
      <c r="G99" s="133">
        <f t="shared" si="14"/>
        <v>5</v>
      </c>
      <c r="H99" s="115">
        <f t="shared" si="10"/>
        <v>4.5045045045045043E-2</v>
      </c>
      <c r="I99" s="188">
        <v>10</v>
      </c>
      <c r="J99" s="114">
        <f t="shared" si="11"/>
        <v>1</v>
      </c>
      <c r="K99" s="189">
        <v>5</v>
      </c>
      <c r="L99" s="190">
        <f t="shared" si="12"/>
        <v>1</v>
      </c>
      <c r="M99" s="188">
        <v>9</v>
      </c>
      <c r="N99" s="191">
        <v>0</v>
      </c>
      <c r="O99" s="191">
        <v>0</v>
      </c>
      <c r="P99" s="192">
        <v>1</v>
      </c>
      <c r="Q99" s="188">
        <v>10</v>
      </c>
      <c r="R99" s="192">
        <v>0</v>
      </c>
      <c r="S99" s="188">
        <v>5</v>
      </c>
      <c r="T99" s="191">
        <v>3</v>
      </c>
      <c r="U99" s="192">
        <v>2</v>
      </c>
      <c r="V99" s="187">
        <v>0</v>
      </c>
      <c r="W99" s="189">
        <v>0</v>
      </c>
      <c r="X99" s="189">
        <v>3</v>
      </c>
      <c r="Y99" s="189">
        <v>3</v>
      </c>
      <c r="Z99" s="189">
        <v>3</v>
      </c>
      <c r="AA99" s="193">
        <v>1</v>
      </c>
      <c r="AB99" s="187">
        <v>3</v>
      </c>
      <c r="AC99" s="194">
        <v>0.3</v>
      </c>
      <c r="AD99" s="189">
        <v>3</v>
      </c>
      <c r="AE99" s="194">
        <v>0.3</v>
      </c>
      <c r="AF99" s="189">
        <v>4</v>
      </c>
      <c r="AG99" s="195">
        <v>0.4</v>
      </c>
      <c r="AH99" s="196"/>
      <c r="AI99" s="193"/>
      <c r="AJ99" s="196"/>
      <c r="AK99" s="189"/>
      <c r="AL99" s="189"/>
      <c r="AM99" s="193"/>
      <c r="AN99" s="196"/>
      <c r="AO99" s="193"/>
      <c r="AP99" s="196"/>
      <c r="AQ99" s="189"/>
      <c r="AR99" s="193"/>
    </row>
    <row r="100" spans="1:44" s="16" customFormat="1" x14ac:dyDescent="0.25">
      <c r="A100" s="621"/>
      <c r="B100" s="185">
        <v>16093</v>
      </c>
      <c r="C100" s="186" t="s">
        <v>130</v>
      </c>
      <c r="D100" s="187">
        <f t="shared" si="13"/>
        <v>39</v>
      </c>
      <c r="E100" s="172">
        <v>822</v>
      </c>
      <c r="F100" s="114">
        <f t="shared" si="9"/>
        <v>4.7445255474452552E-2</v>
      </c>
      <c r="G100" s="133">
        <f t="shared" si="14"/>
        <v>19</v>
      </c>
      <c r="H100" s="115">
        <f t="shared" si="10"/>
        <v>2.3114355231143552E-2</v>
      </c>
      <c r="I100" s="188">
        <v>39</v>
      </c>
      <c r="J100" s="114">
        <f t="shared" si="11"/>
        <v>1</v>
      </c>
      <c r="K100" s="189">
        <v>19</v>
      </c>
      <c r="L100" s="190">
        <f t="shared" si="12"/>
        <v>1</v>
      </c>
      <c r="M100" s="188">
        <v>33</v>
      </c>
      <c r="N100" s="191">
        <v>2</v>
      </c>
      <c r="O100" s="191">
        <v>2</v>
      </c>
      <c r="P100" s="192">
        <v>2</v>
      </c>
      <c r="Q100" s="188">
        <v>37</v>
      </c>
      <c r="R100" s="192">
        <v>2</v>
      </c>
      <c r="S100" s="188">
        <v>17</v>
      </c>
      <c r="T100" s="191">
        <v>16</v>
      </c>
      <c r="U100" s="192">
        <v>6</v>
      </c>
      <c r="V100" s="187">
        <v>0</v>
      </c>
      <c r="W100" s="189">
        <v>2</v>
      </c>
      <c r="X100" s="189">
        <v>6</v>
      </c>
      <c r="Y100" s="189">
        <v>18</v>
      </c>
      <c r="Z100" s="189">
        <v>11</v>
      </c>
      <c r="AA100" s="193">
        <v>2</v>
      </c>
      <c r="AB100" s="187">
        <v>12</v>
      </c>
      <c r="AC100" s="194">
        <v>0.30769999999999997</v>
      </c>
      <c r="AD100" s="189">
        <v>3</v>
      </c>
      <c r="AE100" s="194">
        <v>7.6899999999999996E-2</v>
      </c>
      <c r="AF100" s="189">
        <v>24</v>
      </c>
      <c r="AG100" s="195">
        <v>0.61539999999999995</v>
      </c>
      <c r="AH100" s="196"/>
      <c r="AI100" s="193"/>
      <c r="AJ100" s="196"/>
      <c r="AK100" s="189"/>
      <c r="AL100" s="189"/>
      <c r="AM100" s="193"/>
      <c r="AN100" s="196"/>
      <c r="AO100" s="193"/>
      <c r="AP100" s="196"/>
      <c r="AQ100" s="189"/>
      <c r="AR100" s="193"/>
    </row>
    <row r="101" spans="1:44" s="16" customFormat="1" x14ac:dyDescent="0.25">
      <c r="A101" s="621"/>
      <c r="B101" s="185">
        <v>16095</v>
      </c>
      <c r="C101" s="186" t="s">
        <v>131</v>
      </c>
      <c r="D101" s="187">
        <f t="shared" si="13"/>
        <v>7</v>
      </c>
      <c r="E101" s="172">
        <v>111</v>
      </c>
      <c r="F101" s="114">
        <f t="shared" si="9"/>
        <v>6.3063063063063057E-2</v>
      </c>
      <c r="G101" s="133">
        <f t="shared" si="14"/>
        <v>5</v>
      </c>
      <c r="H101" s="115">
        <f t="shared" si="10"/>
        <v>4.5045045045045043E-2</v>
      </c>
      <c r="I101" s="188">
        <v>7</v>
      </c>
      <c r="J101" s="114">
        <f t="shared" si="11"/>
        <v>1</v>
      </c>
      <c r="K101" s="189">
        <v>5</v>
      </c>
      <c r="L101" s="190">
        <f t="shared" si="12"/>
        <v>1</v>
      </c>
      <c r="M101" s="188">
        <v>6</v>
      </c>
      <c r="N101" s="191">
        <v>1</v>
      </c>
      <c r="O101" s="191">
        <v>0</v>
      </c>
      <c r="P101" s="192">
        <v>0</v>
      </c>
      <c r="Q101" s="188">
        <v>7</v>
      </c>
      <c r="R101" s="192">
        <v>0</v>
      </c>
      <c r="S101" s="188">
        <v>4</v>
      </c>
      <c r="T101" s="191">
        <v>3</v>
      </c>
      <c r="U101" s="192">
        <v>0</v>
      </c>
      <c r="V101" s="187">
        <v>0</v>
      </c>
      <c r="W101" s="189">
        <v>0</v>
      </c>
      <c r="X101" s="189">
        <v>2</v>
      </c>
      <c r="Y101" s="189">
        <v>1</v>
      </c>
      <c r="Z101" s="189">
        <v>3</v>
      </c>
      <c r="AA101" s="193">
        <v>1</v>
      </c>
      <c r="AB101" s="187">
        <v>5</v>
      </c>
      <c r="AC101" s="194">
        <v>0.71430000000000005</v>
      </c>
      <c r="AD101" s="189"/>
      <c r="AE101" s="194"/>
      <c r="AF101" s="189">
        <v>2</v>
      </c>
      <c r="AG101" s="195">
        <v>0.28570000000000001</v>
      </c>
      <c r="AH101" s="196"/>
      <c r="AI101" s="193"/>
      <c r="AJ101" s="196"/>
      <c r="AK101" s="189"/>
      <c r="AL101" s="189"/>
      <c r="AM101" s="193"/>
      <c r="AN101" s="196"/>
      <c r="AO101" s="193"/>
      <c r="AP101" s="196"/>
      <c r="AQ101" s="189"/>
      <c r="AR101" s="193"/>
    </row>
    <row r="102" spans="1:44" s="16" customFormat="1" x14ac:dyDescent="0.25">
      <c r="A102" s="621"/>
      <c r="B102" s="185">
        <v>16096</v>
      </c>
      <c r="C102" s="186" t="s">
        <v>132</v>
      </c>
      <c r="D102" s="187">
        <f t="shared" si="13"/>
        <v>31</v>
      </c>
      <c r="E102" s="172">
        <v>304</v>
      </c>
      <c r="F102" s="114">
        <f t="shared" si="9"/>
        <v>0.10197368421052631</v>
      </c>
      <c r="G102" s="133">
        <f t="shared" si="14"/>
        <v>19</v>
      </c>
      <c r="H102" s="115">
        <f t="shared" si="10"/>
        <v>6.25E-2</v>
      </c>
      <c r="I102" s="188">
        <v>31</v>
      </c>
      <c r="J102" s="114">
        <f t="shared" si="11"/>
        <v>1</v>
      </c>
      <c r="K102" s="189">
        <v>19</v>
      </c>
      <c r="L102" s="190">
        <f t="shared" si="12"/>
        <v>1</v>
      </c>
      <c r="M102" s="188">
        <v>28</v>
      </c>
      <c r="N102" s="191">
        <v>1</v>
      </c>
      <c r="O102" s="191">
        <v>0</v>
      </c>
      <c r="P102" s="192">
        <v>2</v>
      </c>
      <c r="Q102" s="188">
        <v>31</v>
      </c>
      <c r="R102" s="192">
        <v>0</v>
      </c>
      <c r="S102" s="188">
        <v>15</v>
      </c>
      <c r="T102" s="191">
        <v>13</v>
      </c>
      <c r="U102" s="192">
        <v>3</v>
      </c>
      <c r="V102" s="187">
        <v>0</v>
      </c>
      <c r="W102" s="189">
        <v>2</v>
      </c>
      <c r="X102" s="189">
        <v>5</v>
      </c>
      <c r="Y102" s="189">
        <v>6</v>
      </c>
      <c r="Z102" s="189">
        <v>3</v>
      </c>
      <c r="AA102" s="193">
        <v>15</v>
      </c>
      <c r="AB102" s="187">
        <v>1</v>
      </c>
      <c r="AC102" s="194">
        <v>3.2300000000000002E-2</v>
      </c>
      <c r="AD102" s="189">
        <v>5</v>
      </c>
      <c r="AE102" s="194">
        <v>0.1613</v>
      </c>
      <c r="AF102" s="189">
        <v>25</v>
      </c>
      <c r="AG102" s="195">
        <v>0.80649999999999999</v>
      </c>
      <c r="AH102" s="196"/>
      <c r="AI102" s="193"/>
      <c r="AJ102" s="196"/>
      <c r="AK102" s="189"/>
      <c r="AL102" s="189"/>
      <c r="AM102" s="193"/>
      <c r="AN102" s="196"/>
      <c r="AO102" s="193"/>
      <c r="AP102" s="196"/>
      <c r="AQ102" s="189"/>
      <c r="AR102" s="193"/>
    </row>
    <row r="103" spans="1:44" s="16" customFormat="1" x14ac:dyDescent="0.25">
      <c r="A103" s="621"/>
      <c r="B103" s="185">
        <v>16097</v>
      </c>
      <c r="C103" s="186" t="s">
        <v>133</v>
      </c>
      <c r="D103" s="187">
        <f t="shared" si="13"/>
        <v>104</v>
      </c>
      <c r="E103" s="172">
        <v>1916</v>
      </c>
      <c r="F103" s="114">
        <f t="shared" si="9"/>
        <v>5.4279749478079335E-2</v>
      </c>
      <c r="G103" s="133">
        <f t="shared" si="14"/>
        <v>81</v>
      </c>
      <c r="H103" s="115">
        <f t="shared" si="10"/>
        <v>4.2275574112734866E-2</v>
      </c>
      <c r="I103" s="188">
        <v>104</v>
      </c>
      <c r="J103" s="114">
        <f t="shared" si="11"/>
        <v>1</v>
      </c>
      <c r="K103" s="189">
        <v>81</v>
      </c>
      <c r="L103" s="190">
        <f t="shared" si="12"/>
        <v>1</v>
      </c>
      <c r="M103" s="188">
        <v>86</v>
      </c>
      <c r="N103" s="191">
        <v>11</v>
      </c>
      <c r="O103" s="191">
        <v>3</v>
      </c>
      <c r="P103" s="192">
        <v>4</v>
      </c>
      <c r="Q103" s="188">
        <v>100</v>
      </c>
      <c r="R103" s="192">
        <v>4</v>
      </c>
      <c r="S103" s="188">
        <v>30</v>
      </c>
      <c r="T103" s="191">
        <v>43</v>
      </c>
      <c r="U103" s="192">
        <v>31</v>
      </c>
      <c r="V103" s="187">
        <v>1</v>
      </c>
      <c r="W103" s="189">
        <v>4</v>
      </c>
      <c r="X103" s="189">
        <v>35</v>
      </c>
      <c r="Y103" s="189">
        <v>40</v>
      </c>
      <c r="Z103" s="189">
        <v>21</v>
      </c>
      <c r="AA103" s="193">
        <v>3</v>
      </c>
      <c r="AB103" s="187">
        <v>17</v>
      </c>
      <c r="AC103" s="194">
        <v>0.16350000000000001</v>
      </c>
      <c r="AD103" s="189">
        <v>29</v>
      </c>
      <c r="AE103" s="194">
        <v>0.27879999999999999</v>
      </c>
      <c r="AF103" s="189">
        <v>58</v>
      </c>
      <c r="AG103" s="195">
        <v>0.55769999999999997</v>
      </c>
      <c r="AH103" s="196"/>
      <c r="AI103" s="193"/>
      <c r="AJ103" s="196"/>
      <c r="AK103" s="189"/>
      <c r="AL103" s="189"/>
      <c r="AM103" s="193"/>
      <c r="AN103" s="196"/>
      <c r="AO103" s="193"/>
      <c r="AP103" s="196"/>
      <c r="AQ103" s="189"/>
      <c r="AR103" s="193"/>
    </row>
    <row r="104" spans="1:44" s="16" customFormat="1" x14ac:dyDescent="0.25">
      <c r="A104" s="621"/>
      <c r="B104" s="185">
        <v>16098</v>
      </c>
      <c r="C104" s="186" t="s">
        <v>134</v>
      </c>
      <c r="D104" s="187">
        <f t="shared" si="13"/>
        <v>3</v>
      </c>
      <c r="E104" s="172">
        <v>85</v>
      </c>
      <c r="F104" s="114">
        <f t="shared" si="9"/>
        <v>3.5294117647058823E-2</v>
      </c>
      <c r="G104" s="133">
        <f t="shared" si="14"/>
        <v>2</v>
      </c>
      <c r="H104" s="115">
        <f t="shared" si="10"/>
        <v>2.3529411764705882E-2</v>
      </c>
      <c r="I104" s="188">
        <v>3</v>
      </c>
      <c r="J104" s="114">
        <f t="shared" si="11"/>
        <v>1</v>
      </c>
      <c r="K104" s="189">
        <v>2</v>
      </c>
      <c r="L104" s="190">
        <f t="shared" si="12"/>
        <v>1</v>
      </c>
      <c r="M104" s="188">
        <v>3</v>
      </c>
      <c r="N104" s="191">
        <v>0</v>
      </c>
      <c r="O104" s="191">
        <v>0</v>
      </c>
      <c r="P104" s="192">
        <v>0</v>
      </c>
      <c r="Q104" s="188">
        <v>3</v>
      </c>
      <c r="R104" s="192">
        <v>0</v>
      </c>
      <c r="S104" s="188">
        <v>2</v>
      </c>
      <c r="T104" s="191">
        <v>1</v>
      </c>
      <c r="U104" s="192">
        <v>0</v>
      </c>
      <c r="V104" s="187">
        <v>0</v>
      </c>
      <c r="W104" s="189">
        <v>0</v>
      </c>
      <c r="X104" s="189">
        <v>0</v>
      </c>
      <c r="Y104" s="189">
        <v>2</v>
      </c>
      <c r="Z104" s="189">
        <v>1</v>
      </c>
      <c r="AA104" s="193">
        <v>0</v>
      </c>
      <c r="AB104" s="187">
        <v>3</v>
      </c>
      <c r="AC104" s="194">
        <v>1</v>
      </c>
      <c r="AD104" s="189"/>
      <c r="AE104" s="194"/>
      <c r="AF104" s="189"/>
      <c r="AG104" s="195"/>
      <c r="AH104" s="196"/>
      <c r="AI104" s="193"/>
      <c r="AJ104" s="196"/>
      <c r="AK104" s="189"/>
      <c r="AL104" s="189"/>
      <c r="AM104" s="193"/>
      <c r="AN104" s="196"/>
      <c r="AO104" s="193"/>
      <c r="AP104" s="196"/>
      <c r="AQ104" s="189"/>
      <c r="AR104" s="193"/>
    </row>
    <row r="105" spans="1:44" s="16" customFormat="1" x14ac:dyDescent="0.25">
      <c r="A105" s="621"/>
      <c r="B105" s="185">
        <v>16099</v>
      </c>
      <c r="C105" s="186" t="s">
        <v>135</v>
      </c>
      <c r="D105" s="187">
        <f t="shared" si="13"/>
        <v>10</v>
      </c>
      <c r="E105" s="172">
        <v>139</v>
      </c>
      <c r="F105" s="114">
        <f t="shared" si="9"/>
        <v>7.1942446043165464E-2</v>
      </c>
      <c r="G105" s="133">
        <f t="shared" si="14"/>
        <v>6</v>
      </c>
      <c r="H105" s="115">
        <f t="shared" si="10"/>
        <v>4.3165467625899283E-2</v>
      </c>
      <c r="I105" s="188">
        <v>10</v>
      </c>
      <c r="J105" s="114">
        <f t="shared" si="11"/>
        <v>1</v>
      </c>
      <c r="K105" s="189">
        <v>6</v>
      </c>
      <c r="L105" s="190">
        <f t="shared" si="12"/>
        <v>1</v>
      </c>
      <c r="M105" s="188">
        <v>8</v>
      </c>
      <c r="N105" s="191">
        <v>0</v>
      </c>
      <c r="O105" s="191">
        <v>2</v>
      </c>
      <c r="P105" s="192">
        <v>0</v>
      </c>
      <c r="Q105" s="188">
        <v>10</v>
      </c>
      <c r="R105" s="192">
        <v>0</v>
      </c>
      <c r="S105" s="188">
        <v>3</v>
      </c>
      <c r="T105" s="191">
        <v>7</v>
      </c>
      <c r="U105" s="192">
        <v>0</v>
      </c>
      <c r="V105" s="187">
        <v>0</v>
      </c>
      <c r="W105" s="189">
        <v>0</v>
      </c>
      <c r="X105" s="189">
        <v>2</v>
      </c>
      <c r="Y105" s="189">
        <v>5</v>
      </c>
      <c r="Z105" s="189">
        <v>0</v>
      </c>
      <c r="AA105" s="193">
        <v>3</v>
      </c>
      <c r="AB105" s="187">
        <v>2</v>
      </c>
      <c r="AC105" s="194">
        <v>0.2</v>
      </c>
      <c r="AD105" s="189">
        <v>3</v>
      </c>
      <c r="AE105" s="194">
        <v>0.3</v>
      </c>
      <c r="AF105" s="189">
        <v>5</v>
      </c>
      <c r="AG105" s="195">
        <v>0.5</v>
      </c>
      <c r="AH105" s="196"/>
      <c r="AI105" s="193"/>
      <c r="AJ105" s="196"/>
      <c r="AK105" s="189"/>
      <c r="AL105" s="189"/>
      <c r="AM105" s="193"/>
      <c r="AN105" s="196"/>
      <c r="AO105" s="193"/>
      <c r="AP105" s="196"/>
      <c r="AQ105" s="189"/>
      <c r="AR105" s="193"/>
    </row>
    <row r="106" spans="1:44" s="16" customFormat="1" x14ac:dyDescent="0.25">
      <c r="A106" s="621"/>
      <c r="B106" s="185">
        <v>16100</v>
      </c>
      <c r="C106" s="186" t="s">
        <v>136</v>
      </c>
      <c r="D106" s="187">
        <f t="shared" si="13"/>
        <v>27</v>
      </c>
      <c r="E106" s="172">
        <v>496</v>
      </c>
      <c r="F106" s="114">
        <f t="shared" si="9"/>
        <v>5.4435483870967742E-2</v>
      </c>
      <c r="G106" s="133">
        <f t="shared" si="14"/>
        <v>18</v>
      </c>
      <c r="H106" s="115">
        <f t="shared" si="10"/>
        <v>3.6290322580645164E-2</v>
      </c>
      <c r="I106" s="188">
        <v>27</v>
      </c>
      <c r="J106" s="114">
        <f t="shared" si="11"/>
        <v>1</v>
      </c>
      <c r="K106" s="189">
        <v>18</v>
      </c>
      <c r="L106" s="190">
        <f t="shared" si="12"/>
        <v>1</v>
      </c>
      <c r="M106" s="188">
        <v>22</v>
      </c>
      <c r="N106" s="191">
        <v>2</v>
      </c>
      <c r="O106" s="191">
        <v>2</v>
      </c>
      <c r="P106" s="192">
        <v>1</v>
      </c>
      <c r="Q106" s="188">
        <v>27</v>
      </c>
      <c r="R106" s="192">
        <v>0</v>
      </c>
      <c r="S106" s="188">
        <v>15</v>
      </c>
      <c r="T106" s="191">
        <v>9</v>
      </c>
      <c r="U106" s="192">
        <v>3</v>
      </c>
      <c r="V106" s="187">
        <v>0</v>
      </c>
      <c r="W106" s="189">
        <v>2</v>
      </c>
      <c r="X106" s="189">
        <v>1</v>
      </c>
      <c r="Y106" s="189">
        <v>10</v>
      </c>
      <c r="Z106" s="189">
        <v>11</v>
      </c>
      <c r="AA106" s="193">
        <v>3</v>
      </c>
      <c r="AB106" s="187">
        <v>1</v>
      </c>
      <c r="AC106" s="194">
        <v>3.6999999999999998E-2</v>
      </c>
      <c r="AD106" s="189">
        <v>3</v>
      </c>
      <c r="AE106" s="194">
        <v>0.1111</v>
      </c>
      <c r="AF106" s="189">
        <v>23</v>
      </c>
      <c r="AG106" s="195">
        <v>0.85189999999999999</v>
      </c>
      <c r="AH106" s="196"/>
      <c r="AI106" s="193"/>
      <c r="AJ106" s="196"/>
      <c r="AK106" s="189"/>
      <c r="AL106" s="189"/>
      <c r="AM106" s="193"/>
      <c r="AN106" s="196"/>
      <c r="AO106" s="193"/>
      <c r="AP106" s="196"/>
      <c r="AQ106" s="189"/>
      <c r="AR106" s="193"/>
    </row>
    <row r="107" spans="1:44" s="16" customFormat="1" x14ac:dyDescent="0.25">
      <c r="A107" s="621"/>
      <c r="B107" s="185">
        <v>16101</v>
      </c>
      <c r="C107" s="186" t="s">
        <v>137</v>
      </c>
      <c r="D107" s="187">
        <f t="shared" si="13"/>
        <v>14</v>
      </c>
      <c r="E107" s="172">
        <v>477</v>
      </c>
      <c r="F107" s="114">
        <f t="shared" si="9"/>
        <v>2.9350104821802937E-2</v>
      </c>
      <c r="G107" s="133">
        <f t="shared" si="14"/>
        <v>9</v>
      </c>
      <c r="H107" s="115">
        <f t="shared" si="10"/>
        <v>1.8867924528301886E-2</v>
      </c>
      <c r="I107" s="188">
        <v>14</v>
      </c>
      <c r="J107" s="114">
        <f t="shared" si="11"/>
        <v>1</v>
      </c>
      <c r="K107" s="189">
        <v>9</v>
      </c>
      <c r="L107" s="190">
        <f t="shared" si="12"/>
        <v>1</v>
      </c>
      <c r="M107" s="188">
        <v>10</v>
      </c>
      <c r="N107" s="191">
        <v>1</v>
      </c>
      <c r="O107" s="191">
        <v>2</v>
      </c>
      <c r="P107" s="192">
        <v>1</v>
      </c>
      <c r="Q107" s="188">
        <v>14</v>
      </c>
      <c r="R107" s="192">
        <v>0</v>
      </c>
      <c r="S107" s="188">
        <v>6</v>
      </c>
      <c r="T107" s="191">
        <v>7</v>
      </c>
      <c r="U107" s="192">
        <v>1</v>
      </c>
      <c r="V107" s="187">
        <v>0</v>
      </c>
      <c r="W107" s="189">
        <v>0</v>
      </c>
      <c r="X107" s="189">
        <v>3</v>
      </c>
      <c r="Y107" s="189">
        <v>3</v>
      </c>
      <c r="Z107" s="189">
        <v>6</v>
      </c>
      <c r="AA107" s="193">
        <v>2</v>
      </c>
      <c r="AB107" s="187">
        <v>5</v>
      </c>
      <c r="AC107" s="194">
        <v>0.35709999999999997</v>
      </c>
      <c r="AD107" s="189">
        <v>5</v>
      </c>
      <c r="AE107" s="194">
        <v>0.35709999999999997</v>
      </c>
      <c r="AF107" s="189">
        <v>4</v>
      </c>
      <c r="AG107" s="195">
        <v>0.28570000000000001</v>
      </c>
      <c r="AH107" s="196"/>
      <c r="AI107" s="193"/>
      <c r="AJ107" s="196"/>
      <c r="AK107" s="189"/>
      <c r="AL107" s="189"/>
      <c r="AM107" s="193"/>
      <c r="AN107" s="196"/>
      <c r="AO107" s="193"/>
      <c r="AP107" s="196"/>
      <c r="AQ107" s="189"/>
      <c r="AR107" s="193"/>
    </row>
    <row r="108" spans="1:44" s="16" customFormat="1" x14ac:dyDescent="0.25">
      <c r="A108" s="621"/>
      <c r="B108" s="185">
        <v>16102</v>
      </c>
      <c r="C108" s="186" t="s">
        <v>138</v>
      </c>
      <c r="D108" s="187">
        <f t="shared" si="13"/>
        <v>536</v>
      </c>
      <c r="E108" s="172">
        <v>11993</v>
      </c>
      <c r="F108" s="114">
        <f t="shared" si="9"/>
        <v>4.4692737430167599E-2</v>
      </c>
      <c r="G108" s="133">
        <f t="shared" si="14"/>
        <v>209</v>
      </c>
      <c r="H108" s="115">
        <f t="shared" si="10"/>
        <v>1.7426832318852663E-2</v>
      </c>
      <c r="I108" s="188">
        <v>535</v>
      </c>
      <c r="J108" s="114">
        <f t="shared" si="11"/>
        <v>0.99813432835820892</v>
      </c>
      <c r="K108" s="189">
        <v>209</v>
      </c>
      <c r="L108" s="190">
        <f t="shared" si="12"/>
        <v>1</v>
      </c>
      <c r="M108" s="188">
        <v>373</v>
      </c>
      <c r="N108" s="191">
        <v>54</v>
      </c>
      <c r="O108" s="191">
        <v>34</v>
      </c>
      <c r="P108" s="192">
        <v>74</v>
      </c>
      <c r="Q108" s="188">
        <v>277</v>
      </c>
      <c r="R108" s="192">
        <v>258</v>
      </c>
      <c r="S108" s="188">
        <v>234</v>
      </c>
      <c r="T108" s="191">
        <v>223</v>
      </c>
      <c r="U108" s="192">
        <v>78</v>
      </c>
      <c r="V108" s="187">
        <v>3</v>
      </c>
      <c r="W108" s="189">
        <v>19</v>
      </c>
      <c r="X108" s="189">
        <v>162</v>
      </c>
      <c r="Y108" s="189">
        <v>302</v>
      </c>
      <c r="Z108" s="189">
        <v>49</v>
      </c>
      <c r="AA108" s="193">
        <v>0</v>
      </c>
      <c r="AB108" s="187">
        <v>499</v>
      </c>
      <c r="AC108" s="194">
        <v>0.93269999999999997</v>
      </c>
      <c r="AD108" s="189">
        <v>27</v>
      </c>
      <c r="AE108" s="194">
        <v>5.0500000000000003E-2</v>
      </c>
      <c r="AF108" s="189">
        <v>9</v>
      </c>
      <c r="AG108" s="195">
        <v>1.6799999999999999E-2</v>
      </c>
      <c r="AH108" s="196">
        <v>1</v>
      </c>
      <c r="AI108" s="193"/>
      <c r="AJ108" s="196"/>
      <c r="AK108" s="189">
        <v>1</v>
      </c>
      <c r="AL108" s="189"/>
      <c r="AM108" s="193"/>
      <c r="AN108" s="196"/>
      <c r="AO108" s="193">
        <v>1</v>
      </c>
      <c r="AP108" s="196"/>
      <c r="AQ108" s="189">
        <v>1</v>
      </c>
      <c r="AR108" s="193"/>
    </row>
    <row r="109" spans="1:44" s="16" customFormat="1" x14ac:dyDescent="0.25">
      <c r="A109" s="621"/>
      <c r="B109" s="185">
        <v>16103</v>
      </c>
      <c r="C109" s="186" t="s">
        <v>139</v>
      </c>
      <c r="D109" s="187">
        <f t="shared" si="13"/>
        <v>6</v>
      </c>
      <c r="E109" s="172">
        <v>117</v>
      </c>
      <c r="F109" s="114">
        <f t="shared" si="9"/>
        <v>5.128205128205128E-2</v>
      </c>
      <c r="G109" s="133">
        <f t="shared" si="14"/>
        <v>1</v>
      </c>
      <c r="H109" s="115">
        <f t="shared" si="10"/>
        <v>8.5470085470085479E-3</v>
      </c>
      <c r="I109" s="188">
        <v>6</v>
      </c>
      <c r="J109" s="114">
        <f t="shared" si="11"/>
        <v>1</v>
      </c>
      <c r="K109" s="189">
        <v>1</v>
      </c>
      <c r="L109" s="190">
        <f t="shared" si="12"/>
        <v>1</v>
      </c>
      <c r="M109" s="188">
        <v>5</v>
      </c>
      <c r="N109" s="191">
        <v>0</v>
      </c>
      <c r="O109" s="191">
        <v>0</v>
      </c>
      <c r="P109" s="192">
        <v>1</v>
      </c>
      <c r="Q109" s="188">
        <v>6</v>
      </c>
      <c r="R109" s="192">
        <v>0</v>
      </c>
      <c r="S109" s="188">
        <v>0</v>
      </c>
      <c r="T109" s="191">
        <v>4</v>
      </c>
      <c r="U109" s="192">
        <v>2</v>
      </c>
      <c r="V109" s="187">
        <v>0</v>
      </c>
      <c r="W109" s="189">
        <v>1</v>
      </c>
      <c r="X109" s="189">
        <v>2</v>
      </c>
      <c r="Y109" s="189">
        <v>2</v>
      </c>
      <c r="Z109" s="189">
        <v>1</v>
      </c>
      <c r="AA109" s="193">
        <v>0</v>
      </c>
      <c r="AB109" s="187">
        <v>4</v>
      </c>
      <c r="AC109" s="194">
        <v>0.66669999999999996</v>
      </c>
      <c r="AD109" s="189">
        <v>1</v>
      </c>
      <c r="AE109" s="194">
        <v>0.16669999999999999</v>
      </c>
      <c r="AF109" s="189">
        <v>1</v>
      </c>
      <c r="AG109" s="195">
        <v>0.16669999999999999</v>
      </c>
      <c r="AH109" s="196"/>
      <c r="AI109" s="193"/>
      <c r="AJ109" s="196"/>
      <c r="AK109" s="189"/>
      <c r="AL109" s="189"/>
      <c r="AM109" s="193"/>
      <c r="AN109" s="196"/>
      <c r="AO109" s="193"/>
      <c r="AP109" s="196"/>
      <c r="AQ109" s="189"/>
      <c r="AR109" s="193"/>
    </row>
    <row r="110" spans="1:44" s="16" customFormat="1" x14ac:dyDescent="0.25">
      <c r="A110" s="621"/>
      <c r="B110" s="185">
        <v>16104</v>
      </c>
      <c r="C110" s="186" t="s">
        <v>140</v>
      </c>
      <c r="D110" s="187">
        <f t="shared" si="13"/>
        <v>15</v>
      </c>
      <c r="E110" s="172">
        <v>287</v>
      </c>
      <c r="F110" s="114">
        <f t="shared" si="9"/>
        <v>5.2264808362369339E-2</v>
      </c>
      <c r="G110" s="133">
        <f t="shared" si="14"/>
        <v>7</v>
      </c>
      <c r="H110" s="115">
        <f t="shared" si="10"/>
        <v>2.4390243902439025E-2</v>
      </c>
      <c r="I110" s="188">
        <v>15</v>
      </c>
      <c r="J110" s="114">
        <f t="shared" si="11"/>
        <v>1</v>
      </c>
      <c r="K110" s="189">
        <v>7</v>
      </c>
      <c r="L110" s="190">
        <f t="shared" si="12"/>
        <v>1</v>
      </c>
      <c r="M110" s="188">
        <v>8</v>
      </c>
      <c r="N110" s="191">
        <v>5</v>
      </c>
      <c r="O110" s="191">
        <v>1</v>
      </c>
      <c r="P110" s="192">
        <v>1</v>
      </c>
      <c r="Q110" s="188">
        <v>15</v>
      </c>
      <c r="R110" s="192">
        <v>0</v>
      </c>
      <c r="S110" s="188">
        <v>4</v>
      </c>
      <c r="T110" s="191">
        <v>7</v>
      </c>
      <c r="U110" s="192">
        <v>4</v>
      </c>
      <c r="V110" s="187">
        <v>0</v>
      </c>
      <c r="W110" s="189">
        <v>0</v>
      </c>
      <c r="X110" s="189">
        <v>4</v>
      </c>
      <c r="Y110" s="189">
        <v>8</v>
      </c>
      <c r="Z110" s="189">
        <v>2</v>
      </c>
      <c r="AA110" s="193">
        <v>1</v>
      </c>
      <c r="AB110" s="187">
        <v>8</v>
      </c>
      <c r="AC110" s="194">
        <v>0.5333</v>
      </c>
      <c r="AD110" s="189">
        <v>3</v>
      </c>
      <c r="AE110" s="194">
        <v>0.2</v>
      </c>
      <c r="AF110" s="189">
        <v>4</v>
      </c>
      <c r="AG110" s="195">
        <v>0.26669999999999999</v>
      </c>
      <c r="AH110" s="196"/>
      <c r="AI110" s="193"/>
      <c r="AJ110" s="196"/>
      <c r="AK110" s="189"/>
      <c r="AL110" s="189"/>
      <c r="AM110" s="193"/>
      <c r="AN110" s="196"/>
      <c r="AO110" s="193"/>
      <c r="AP110" s="196"/>
      <c r="AQ110" s="189"/>
      <c r="AR110" s="193"/>
    </row>
    <row r="111" spans="1:44" s="16" customFormat="1" x14ac:dyDescent="0.25">
      <c r="A111" s="621"/>
      <c r="B111" s="185">
        <v>16105</v>
      </c>
      <c r="C111" s="186" t="s">
        <v>141</v>
      </c>
      <c r="D111" s="187">
        <f t="shared" si="13"/>
        <v>24</v>
      </c>
      <c r="E111" s="172">
        <v>336</v>
      </c>
      <c r="F111" s="114">
        <f t="shared" si="9"/>
        <v>7.1428571428571425E-2</v>
      </c>
      <c r="G111" s="133">
        <f t="shared" si="14"/>
        <v>15</v>
      </c>
      <c r="H111" s="115">
        <f t="shared" si="10"/>
        <v>4.4642857142857144E-2</v>
      </c>
      <c r="I111" s="188">
        <v>24</v>
      </c>
      <c r="J111" s="114">
        <f t="shared" si="11"/>
        <v>1</v>
      </c>
      <c r="K111" s="189">
        <v>15</v>
      </c>
      <c r="L111" s="190">
        <f t="shared" si="12"/>
        <v>1</v>
      </c>
      <c r="M111" s="188">
        <v>18</v>
      </c>
      <c r="N111" s="191">
        <v>3</v>
      </c>
      <c r="O111" s="191">
        <v>1</v>
      </c>
      <c r="P111" s="192">
        <v>2</v>
      </c>
      <c r="Q111" s="188">
        <v>24</v>
      </c>
      <c r="R111" s="192">
        <v>0</v>
      </c>
      <c r="S111" s="188">
        <v>6</v>
      </c>
      <c r="T111" s="191">
        <v>15</v>
      </c>
      <c r="U111" s="192">
        <v>3</v>
      </c>
      <c r="V111" s="187">
        <v>0</v>
      </c>
      <c r="W111" s="189">
        <v>1</v>
      </c>
      <c r="X111" s="189">
        <v>7</v>
      </c>
      <c r="Y111" s="189">
        <v>8</v>
      </c>
      <c r="Z111" s="189">
        <v>7</v>
      </c>
      <c r="AA111" s="193">
        <v>1</v>
      </c>
      <c r="AB111" s="187">
        <v>5</v>
      </c>
      <c r="AC111" s="194">
        <v>0.20830000000000001</v>
      </c>
      <c r="AD111" s="189">
        <v>2</v>
      </c>
      <c r="AE111" s="194">
        <v>8.3299999999999999E-2</v>
      </c>
      <c r="AF111" s="189">
        <v>17</v>
      </c>
      <c r="AG111" s="195">
        <v>0.70830000000000004</v>
      </c>
      <c r="AH111" s="196"/>
      <c r="AI111" s="193"/>
      <c r="AJ111" s="196"/>
      <c r="AK111" s="189"/>
      <c r="AL111" s="189"/>
      <c r="AM111" s="193"/>
      <c r="AN111" s="196"/>
      <c r="AO111" s="193"/>
      <c r="AP111" s="196"/>
      <c r="AQ111" s="189"/>
      <c r="AR111" s="193"/>
    </row>
    <row r="112" spans="1:44" s="16" customFormat="1" x14ac:dyDescent="0.25">
      <c r="A112" s="621"/>
      <c r="B112" s="185">
        <v>16106</v>
      </c>
      <c r="C112" s="186" t="s">
        <v>142</v>
      </c>
      <c r="D112" s="187">
        <f t="shared" si="13"/>
        <v>160</v>
      </c>
      <c r="E112" s="172">
        <v>1839</v>
      </c>
      <c r="F112" s="114">
        <f t="shared" si="9"/>
        <v>8.700380641653073E-2</v>
      </c>
      <c r="G112" s="133">
        <f t="shared" si="14"/>
        <v>95</v>
      </c>
      <c r="H112" s="115">
        <f t="shared" si="10"/>
        <v>5.1658510059815116E-2</v>
      </c>
      <c r="I112" s="188">
        <v>159</v>
      </c>
      <c r="J112" s="114">
        <f t="shared" si="11"/>
        <v>0.99375000000000002</v>
      </c>
      <c r="K112" s="189">
        <v>95</v>
      </c>
      <c r="L112" s="190">
        <f t="shared" si="12"/>
        <v>1</v>
      </c>
      <c r="M112" s="188">
        <v>109</v>
      </c>
      <c r="N112" s="191">
        <v>23</v>
      </c>
      <c r="O112" s="191">
        <v>14</v>
      </c>
      <c r="P112" s="192">
        <v>13</v>
      </c>
      <c r="Q112" s="188">
        <v>95</v>
      </c>
      <c r="R112" s="192">
        <v>64</v>
      </c>
      <c r="S112" s="188">
        <v>84</v>
      </c>
      <c r="T112" s="191">
        <v>54</v>
      </c>
      <c r="U112" s="192">
        <v>21</v>
      </c>
      <c r="V112" s="187">
        <v>1</v>
      </c>
      <c r="W112" s="189">
        <v>5</v>
      </c>
      <c r="X112" s="189">
        <v>17</v>
      </c>
      <c r="Y112" s="189">
        <v>91</v>
      </c>
      <c r="Z112" s="189">
        <v>38</v>
      </c>
      <c r="AA112" s="193">
        <v>7</v>
      </c>
      <c r="AB112" s="187">
        <v>134</v>
      </c>
      <c r="AC112" s="194">
        <v>0.84279999999999999</v>
      </c>
      <c r="AD112" s="189">
        <v>8</v>
      </c>
      <c r="AE112" s="194">
        <v>5.0299999999999997E-2</v>
      </c>
      <c r="AF112" s="189">
        <v>17</v>
      </c>
      <c r="AG112" s="195">
        <v>0.1069</v>
      </c>
      <c r="AH112" s="196">
        <v>1</v>
      </c>
      <c r="AI112" s="193"/>
      <c r="AJ112" s="196">
        <v>1</v>
      </c>
      <c r="AK112" s="189"/>
      <c r="AL112" s="189"/>
      <c r="AM112" s="193"/>
      <c r="AN112" s="196">
        <v>1</v>
      </c>
      <c r="AO112" s="193"/>
      <c r="AP112" s="196"/>
      <c r="AQ112" s="189">
        <v>1</v>
      </c>
      <c r="AR112" s="193"/>
    </row>
    <row r="113" spans="1:44" s="16" customFormat="1" x14ac:dyDescent="0.25">
      <c r="A113" s="621"/>
      <c r="B113" s="185">
        <v>16107</v>
      </c>
      <c r="C113" s="186" t="s">
        <v>143</v>
      </c>
      <c r="D113" s="187">
        <f t="shared" si="13"/>
        <v>19</v>
      </c>
      <c r="E113" s="172">
        <v>291</v>
      </c>
      <c r="F113" s="114">
        <f t="shared" si="9"/>
        <v>6.5292096219931275E-2</v>
      </c>
      <c r="G113" s="133">
        <f t="shared" si="14"/>
        <v>9</v>
      </c>
      <c r="H113" s="115">
        <f t="shared" si="10"/>
        <v>3.0927835051546393E-2</v>
      </c>
      <c r="I113" s="188">
        <v>19</v>
      </c>
      <c r="J113" s="114">
        <f t="shared" si="11"/>
        <v>1</v>
      </c>
      <c r="K113" s="189">
        <v>9</v>
      </c>
      <c r="L113" s="190">
        <f t="shared" si="12"/>
        <v>1</v>
      </c>
      <c r="M113" s="188">
        <v>16</v>
      </c>
      <c r="N113" s="191">
        <v>2</v>
      </c>
      <c r="O113" s="191">
        <v>0</v>
      </c>
      <c r="P113" s="192">
        <v>1</v>
      </c>
      <c r="Q113" s="188">
        <v>19</v>
      </c>
      <c r="R113" s="192">
        <v>0</v>
      </c>
      <c r="S113" s="188">
        <v>7</v>
      </c>
      <c r="T113" s="191">
        <v>11</v>
      </c>
      <c r="U113" s="192">
        <v>1</v>
      </c>
      <c r="V113" s="187">
        <v>0</v>
      </c>
      <c r="W113" s="189">
        <v>1</v>
      </c>
      <c r="X113" s="189">
        <v>9</v>
      </c>
      <c r="Y113" s="189">
        <v>6</v>
      </c>
      <c r="Z113" s="189">
        <v>2</v>
      </c>
      <c r="AA113" s="193">
        <v>1</v>
      </c>
      <c r="AB113" s="187">
        <v>7</v>
      </c>
      <c r="AC113" s="194">
        <v>0.36840000000000001</v>
      </c>
      <c r="AD113" s="189">
        <v>2</v>
      </c>
      <c r="AE113" s="194">
        <v>0.1053</v>
      </c>
      <c r="AF113" s="189">
        <v>10</v>
      </c>
      <c r="AG113" s="195">
        <v>0.52629999999999999</v>
      </c>
      <c r="AH113" s="196"/>
      <c r="AI113" s="193"/>
      <c r="AJ113" s="196"/>
      <c r="AK113" s="189"/>
      <c r="AL113" s="189"/>
      <c r="AM113" s="193"/>
      <c r="AN113" s="196"/>
      <c r="AO113" s="193"/>
      <c r="AP113" s="196"/>
      <c r="AQ113" s="189"/>
      <c r="AR113" s="193"/>
    </row>
    <row r="114" spans="1:44" s="16" customFormat="1" x14ac:dyDescent="0.25">
      <c r="A114" s="621"/>
      <c r="B114" s="185">
        <v>16108</v>
      </c>
      <c r="C114" s="186" t="s">
        <v>144</v>
      </c>
      <c r="D114" s="187">
        <f t="shared" si="13"/>
        <v>8</v>
      </c>
      <c r="E114" s="172">
        <v>72</v>
      </c>
      <c r="F114" s="114">
        <f t="shared" si="9"/>
        <v>0.1111111111111111</v>
      </c>
      <c r="G114" s="133">
        <f t="shared" si="14"/>
        <v>4</v>
      </c>
      <c r="H114" s="115">
        <f t="shared" si="10"/>
        <v>5.5555555555555552E-2</v>
      </c>
      <c r="I114" s="188">
        <v>8</v>
      </c>
      <c r="J114" s="114">
        <f t="shared" si="11"/>
        <v>1</v>
      </c>
      <c r="K114" s="189">
        <v>4</v>
      </c>
      <c r="L114" s="190">
        <f t="shared" si="12"/>
        <v>1</v>
      </c>
      <c r="M114" s="188">
        <v>7</v>
      </c>
      <c r="N114" s="191">
        <v>0</v>
      </c>
      <c r="O114" s="191">
        <v>1</v>
      </c>
      <c r="P114" s="192">
        <v>0</v>
      </c>
      <c r="Q114" s="188">
        <v>8</v>
      </c>
      <c r="R114" s="192">
        <v>0</v>
      </c>
      <c r="S114" s="188">
        <v>1</v>
      </c>
      <c r="T114" s="191">
        <v>4</v>
      </c>
      <c r="U114" s="192">
        <v>3</v>
      </c>
      <c r="V114" s="187">
        <v>0</v>
      </c>
      <c r="W114" s="189">
        <v>0</v>
      </c>
      <c r="X114" s="189">
        <v>3</v>
      </c>
      <c r="Y114" s="189">
        <v>2</v>
      </c>
      <c r="Z114" s="189">
        <v>1</v>
      </c>
      <c r="AA114" s="193">
        <v>2</v>
      </c>
      <c r="AB114" s="187">
        <v>8</v>
      </c>
      <c r="AC114" s="194">
        <v>1</v>
      </c>
      <c r="AD114" s="189"/>
      <c r="AE114" s="194"/>
      <c r="AF114" s="189"/>
      <c r="AG114" s="195"/>
      <c r="AH114" s="196"/>
      <c r="AI114" s="193"/>
      <c r="AJ114" s="196"/>
      <c r="AK114" s="189"/>
      <c r="AL114" s="189"/>
      <c r="AM114" s="193"/>
      <c r="AN114" s="196"/>
      <c r="AO114" s="193"/>
      <c r="AP114" s="196"/>
      <c r="AQ114" s="189"/>
      <c r="AR114" s="193"/>
    </row>
    <row r="115" spans="1:44" s="16" customFormat="1" x14ac:dyDescent="0.25">
      <c r="A115" s="621"/>
      <c r="B115" s="185">
        <v>16109</v>
      </c>
      <c r="C115" s="186" t="s">
        <v>145</v>
      </c>
      <c r="D115" s="187">
        <f t="shared" si="13"/>
        <v>14</v>
      </c>
      <c r="E115" s="172">
        <v>333</v>
      </c>
      <c r="F115" s="114">
        <f t="shared" si="9"/>
        <v>4.2042042042042045E-2</v>
      </c>
      <c r="G115" s="133">
        <f t="shared" si="14"/>
        <v>7</v>
      </c>
      <c r="H115" s="115">
        <f t="shared" si="10"/>
        <v>2.1021021021021023E-2</v>
      </c>
      <c r="I115" s="188">
        <v>14</v>
      </c>
      <c r="J115" s="114">
        <f t="shared" si="11"/>
        <v>1</v>
      </c>
      <c r="K115" s="189">
        <v>7</v>
      </c>
      <c r="L115" s="190">
        <f t="shared" si="12"/>
        <v>1</v>
      </c>
      <c r="M115" s="188">
        <v>8</v>
      </c>
      <c r="N115" s="191">
        <v>3</v>
      </c>
      <c r="O115" s="191">
        <v>1</v>
      </c>
      <c r="P115" s="192">
        <v>2</v>
      </c>
      <c r="Q115" s="188">
        <v>14</v>
      </c>
      <c r="R115" s="192">
        <v>0</v>
      </c>
      <c r="S115" s="188">
        <v>5</v>
      </c>
      <c r="T115" s="191">
        <v>5</v>
      </c>
      <c r="U115" s="192">
        <v>4</v>
      </c>
      <c r="V115" s="187">
        <v>0</v>
      </c>
      <c r="W115" s="189">
        <v>0</v>
      </c>
      <c r="X115" s="189">
        <v>8</v>
      </c>
      <c r="Y115" s="189">
        <v>4</v>
      </c>
      <c r="Z115" s="189">
        <v>2</v>
      </c>
      <c r="AA115" s="193">
        <v>0</v>
      </c>
      <c r="AB115" s="187">
        <v>5</v>
      </c>
      <c r="AC115" s="194">
        <v>0.35709999999999997</v>
      </c>
      <c r="AD115" s="189">
        <v>9</v>
      </c>
      <c r="AE115" s="194">
        <v>0.64290000000000003</v>
      </c>
      <c r="AF115" s="189"/>
      <c r="AG115" s="195"/>
      <c r="AH115" s="196"/>
      <c r="AI115" s="193"/>
      <c r="AJ115" s="196"/>
      <c r="AK115" s="189"/>
      <c r="AL115" s="189"/>
      <c r="AM115" s="193"/>
      <c r="AN115" s="196"/>
      <c r="AO115" s="193"/>
      <c r="AP115" s="196"/>
      <c r="AQ115" s="189"/>
      <c r="AR115" s="193"/>
    </row>
    <row r="116" spans="1:44" s="16" customFormat="1" x14ac:dyDescent="0.25">
      <c r="A116" s="621"/>
      <c r="B116" s="185">
        <v>16110</v>
      </c>
      <c r="C116" s="186" t="s">
        <v>146</v>
      </c>
      <c r="D116" s="187">
        <f t="shared" si="13"/>
        <v>29</v>
      </c>
      <c r="E116" s="172">
        <v>491</v>
      </c>
      <c r="F116" s="114">
        <f t="shared" si="9"/>
        <v>5.9063136456211814E-2</v>
      </c>
      <c r="G116" s="133">
        <f t="shared" si="14"/>
        <v>23</v>
      </c>
      <c r="H116" s="115">
        <f t="shared" si="10"/>
        <v>4.684317718940937E-2</v>
      </c>
      <c r="I116" s="188">
        <v>29</v>
      </c>
      <c r="J116" s="114">
        <f t="shared" si="11"/>
        <v>1</v>
      </c>
      <c r="K116" s="189">
        <v>23</v>
      </c>
      <c r="L116" s="190">
        <f t="shared" si="12"/>
        <v>1</v>
      </c>
      <c r="M116" s="188">
        <v>24</v>
      </c>
      <c r="N116" s="191">
        <v>3</v>
      </c>
      <c r="O116" s="191">
        <v>2</v>
      </c>
      <c r="P116" s="192">
        <v>0</v>
      </c>
      <c r="Q116" s="188">
        <v>29</v>
      </c>
      <c r="R116" s="192">
        <v>0</v>
      </c>
      <c r="S116" s="188">
        <v>11</v>
      </c>
      <c r="T116" s="191">
        <v>13</v>
      </c>
      <c r="U116" s="192">
        <v>5</v>
      </c>
      <c r="V116" s="187">
        <v>0</v>
      </c>
      <c r="W116" s="189">
        <v>1</v>
      </c>
      <c r="X116" s="189">
        <v>5</v>
      </c>
      <c r="Y116" s="189">
        <v>9</v>
      </c>
      <c r="Z116" s="189">
        <v>11</v>
      </c>
      <c r="AA116" s="193">
        <v>3</v>
      </c>
      <c r="AB116" s="187">
        <v>22</v>
      </c>
      <c r="AC116" s="194">
        <v>0.75860000000000005</v>
      </c>
      <c r="AD116" s="189">
        <v>1</v>
      </c>
      <c r="AE116" s="194">
        <v>3.4500000000000003E-2</v>
      </c>
      <c r="AF116" s="189">
        <v>6</v>
      </c>
      <c r="AG116" s="195">
        <v>0.2069</v>
      </c>
      <c r="AH116" s="196"/>
      <c r="AI116" s="193"/>
      <c r="AJ116" s="196"/>
      <c r="AK116" s="189"/>
      <c r="AL116" s="189"/>
      <c r="AM116" s="193"/>
      <c r="AN116" s="196"/>
      <c r="AO116" s="193"/>
      <c r="AP116" s="196"/>
      <c r="AQ116" s="189"/>
      <c r="AR116" s="193"/>
    </row>
    <row r="117" spans="1:44" s="16" customFormat="1" x14ac:dyDescent="0.25">
      <c r="A117" s="621"/>
      <c r="B117" s="185">
        <v>16111</v>
      </c>
      <c r="C117" s="186" t="s">
        <v>147</v>
      </c>
      <c r="D117" s="187">
        <f t="shared" si="13"/>
        <v>12</v>
      </c>
      <c r="E117" s="172">
        <v>120</v>
      </c>
      <c r="F117" s="114">
        <f t="shared" si="9"/>
        <v>0.1</v>
      </c>
      <c r="G117" s="133">
        <f t="shared" si="14"/>
        <v>6</v>
      </c>
      <c r="H117" s="115">
        <f t="shared" si="10"/>
        <v>0.05</v>
      </c>
      <c r="I117" s="188">
        <v>12</v>
      </c>
      <c r="J117" s="114">
        <f t="shared" si="11"/>
        <v>1</v>
      </c>
      <c r="K117" s="189">
        <v>6</v>
      </c>
      <c r="L117" s="190">
        <f t="shared" si="12"/>
        <v>1</v>
      </c>
      <c r="M117" s="188">
        <v>9</v>
      </c>
      <c r="N117" s="191">
        <v>1</v>
      </c>
      <c r="O117" s="191">
        <v>1</v>
      </c>
      <c r="P117" s="192">
        <v>1</v>
      </c>
      <c r="Q117" s="188">
        <v>12</v>
      </c>
      <c r="R117" s="192">
        <v>0</v>
      </c>
      <c r="S117" s="188">
        <v>3</v>
      </c>
      <c r="T117" s="191">
        <v>9</v>
      </c>
      <c r="U117" s="192">
        <v>0</v>
      </c>
      <c r="V117" s="187">
        <v>0</v>
      </c>
      <c r="W117" s="189">
        <v>0</v>
      </c>
      <c r="X117" s="189">
        <v>4</v>
      </c>
      <c r="Y117" s="189">
        <v>3</v>
      </c>
      <c r="Z117" s="189">
        <v>5</v>
      </c>
      <c r="AA117" s="193">
        <v>0</v>
      </c>
      <c r="AB117" s="187">
        <v>3</v>
      </c>
      <c r="AC117" s="194">
        <v>0.25</v>
      </c>
      <c r="AD117" s="189">
        <v>4</v>
      </c>
      <c r="AE117" s="194">
        <v>0.33329999999999999</v>
      </c>
      <c r="AF117" s="189">
        <v>5</v>
      </c>
      <c r="AG117" s="195">
        <v>0.41670000000000001</v>
      </c>
      <c r="AH117" s="196"/>
      <c r="AI117" s="193"/>
      <c r="AJ117" s="196"/>
      <c r="AK117" s="189"/>
      <c r="AL117" s="189"/>
      <c r="AM117" s="193"/>
      <c r="AN117" s="196"/>
      <c r="AO117" s="193"/>
      <c r="AP117" s="196"/>
      <c r="AQ117" s="189"/>
      <c r="AR117" s="193"/>
    </row>
    <row r="118" spans="1:44" s="16" customFormat="1" x14ac:dyDescent="0.25">
      <c r="A118" s="621"/>
      <c r="B118" s="185">
        <v>16112</v>
      </c>
      <c r="C118" s="186" t="s">
        <v>148</v>
      </c>
      <c r="D118" s="187">
        <f t="shared" si="13"/>
        <v>8</v>
      </c>
      <c r="E118" s="172">
        <v>61</v>
      </c>
      <c r="F118" s="114">
        <f t="shared" si="9"/>
        <v>0.13114754098360656</v>
      </c>
      <c r="G118" s="133">
        <f t="shared" si="14"/>
        <v>8</v>
      </c>
      <c r="H118" s="115">
        <f t="shared" si="10"/>
        <v>0.13114754098360656</v>
      </c>
      <c r="I118" s="188">
        <v>8</v>
      </c>
      <c r="J118" s="114">
        <f t="shared" si="11"/>
        <v>1</v>
      </c>
      <c r="K118" s="189">
        <v>8</v>
      </c>
      <c r="L118" s="190">
        <f t="shared" si="12"/>
        <v>1</v>
      </c>
      <c r="M118" s="188">
        <v>7</v>
      </c>
      <c r="N118" s="191">
        <v>0</v>
      </c>
      <c r="O118" s="191">
        <v>1</v>
      </c>
      <c r="P118" s="192">
        <v>0</v>
      </c>
      <c r="Q118" s="188">
        <v>8</v>
      </c>
      <c r="R118" s="192">
        <v>0</v>
      </c>
      <c r="S118" s="188">
        <v>4</v>
      </c>
      <c r="T118" s="191">
        <v>4</v>
      </c>
      <c r="U118" s="192">
        <v>0</v>
      </c>
      <c r="V118" s="187">
        <v>0</v>
      </c>
      <c r="W118" s="189">
        <v>0</v>
      </c>
      <c r="X118" s="189">
        <v>1</v>
      </c>
      <c r="Y118" s="189">
        <v>4</v>
      </c>
      <c r="Z118" s="189">
        <v>3</v>
      </c>
      <c r="AA118" s="193">
        <v>0</v>
      </c>
      <c r="AB118" s="187">
        <v>3</v>
      </c>
      <c r="AC118" s="194">
        <v>0.375</v>
      </c>
      <c r="AD118" s="189">
        <v>3</v>
      </c>
      <c r="AE118" s="194">
        <v>0.375</v>
      </c>
      <c r="AF118" s="189">
        <v>2</v>
      </c>
      <c r="AG118" s="195">
        <v>0.25</v>
      </c>
      <c r="AH118" s="196"/>
      <c r="AI118" s="193"/>
      <c r="AJ118" s="196"/>
      <c r="AK118" s="189"/>
      <c r="AL118" s="189"/>
      <c r="AM118" s="193"/>
      <c r="AN118" s="196"/>
      <c r="AO118" s="193"/>
      <c r="AP118" s="196"/>
      <c r="AQ118" s="189"/>
      <c r="AR118" s="193"/>
    </row>
    <row r="119" spans="1:44" s="16" customFormat="1" x14ac:dyDescent="0.25">
      <c r="A119" s="621"/>
      <c r="B119" s="185">
        <v>16113</v>
      </c>
      <c r="C119" s="186" t="s">
        <v>149</v>
      </c>
      <c r="D119" s="187">
        <f t="shared" si="13"/>
        <v>125</v>
      </c>
      <c r="E119" s="172">
        <v>4596</v>
      </c>
      <c r="F119" s="114">
        <f t="shared" si="9"/>
        <v>2.7197563098346388E-2</v>
      </c>
      <c r="G119" s="133">
        <f t="shared" si="14"/>
        <v>52</v>
      </c>
      <c r="H119" s="115">
        <f t="shared" si="10"/>
        <v>1.1314186248912098E-2</v>
      </c>
      <c r="I119" s="188">
        <v>124</v>
      </c>
      <c r="J119" s="114">
        <f t="shared" si="11"/>
        <v>0.99199999999999999</v>
      </c>
      <c r="K119" s="189">
        <v>52</v>
      </c>
      <c r="L119" s="190">
        <f t="shared" si="12"/>
        <v>1</v>
      </c>
      <c r="M119" s="188">
        <v>71</v>
      </c>
      <c r="N119" s="191">
        <v>11</v>
      </c>
      <c r="O119" s="191">
        <v>27</v>
      </c>
      <c r="P119" s="192">
        <v>15</v>
      </c>
      <c r="Q119" s="188">
        <v>89</v>
      </c>
      <c r="R119" s="192">
        <v>35</v>
      </c>
      <c r="S119" s="188">
        <v>68</v>
      </c>
      <c r="T119" s="191">
        <v>48</v>
      </c>
      <c r="U119" s="192">
        <v>8</v>
      </c>
      <c r="V119" s="187">
        <v>0</v>
      </c>
      <c r="W119" s="189">
        <v>3</v>
      </c>
      <c r="X119" s="189">
        <v>36</v>
      </c>
      <c r="Y119" s="189">
        <v>67</v>
      </c>
      <c r="Z119" s="189">
        <v>12</v>
      </c>
      <c r="AA119" s="193">
        <v>6</v>
      </c>
      <c r="AB119" s="187">
        <v>52</v>
      </c>
      <c r="AC119" s="194">
        <v>0.4194</v>
      </c>
      <c r="AD119" s="189">
        <v>32</v>
      </c>
      <c r="AE119" s="194">
        <v>0.2581</v>
      </c>
      <c r="AF119" s="189">
        <v>40</v>
      </c>
      <c r="AG119" s="195">
        <v>0.3226</v>
      </c>
      <c r="AH119" s="196">
        <v>1</v>
      </c>
      <c r="AI119" s="193"/>
      <c r="AJ119" s="196"/>
      <c r="AK119" s="189"/>
      <c r="AL119" s="189"/>
      <c r="AM119" s="193">
        <v>1</v>
      </c>
      <c r="AN119" s="196"/>
      <c r="AO119" s="193">
        <v>1</v>
      </c>
      <c r="AP119" s="196">
        <v>1</v>
      </c>
      <c r="AQ119" s="189"/>
      <c r="AR119" s="193"/>
    </row>
    <row r="120" spans="1:44" s="16" customFormat="1" x14ac:dyDescent="0.25">
      <c r="A120" s="621"/>
      <c r="B120" s="185">
        <v>16114</v>
      </c>
      <c r="C120" s="186" t="s">
        <v>150</v>
      </c>
      <c r="D120" s="187">
        <f t="shared" si="13"/>
        <v>9</v>
      </c>
      <c r="E120" s="172">
        <v>131</v>
      </c>
      <c r="F120" s="114">
        <f t="shared" si="9"/>
        <v>6.8702290076335881E-2</v>
      </c>
      <c r="G120" s="133">
        <f t="shared" si="14"/>
        <v>8</v>
      </c>
      <c r="H120" s="115">
        <f t="shared" si="10"/>
        <v>6.1068702290076333E-2</v>
      </c>
      <c r="I120" s="188">
        <v>9</v>
      </c>
      <c r="J120" s="114">
        <f t="shared" si="11"/>
        <v>1</v>
      </c>
      <c r="K120" s="189">
        <v>8</v>
      </c>
      <c r="L120" s="190">
        <f t="shared" si="12"/>
        <v>1</v>
      </c>
      <c r="M120" s="188">
        <v>7</v>
      </c>
      <c r="N120" s="191">
        <v>1</v>
      </c>
      <c r="O120" s="191">
        <v>0</v>
      </c>
      <c r="P120" s="192">
        <v>1</v>
      </c>
      <c r="Q120" s="188">
        <v>9</v>
      </c>
      <c r="R120" s="192">
        <v>0</v>
      </c>
      <c r="S120" s="188">
        <v>6</v>
      </c>
      <c r="T120" s="191">
        <v>2</v>
      </c>
      <c r="U120" s="192">
        <v>1</v>
      </c>
      <c r="V120" s="187">
        <v>0</v>
      </c>
      <c r="W120" s="189">
        <v>1</v>
      </c>
      <c r="X120" s="189">
        <v>1</v>
      </c>
      <c r="Y120" s="189">
        <v>5</v>
      </c>
      <c r="Z120" s="189">
        <v>1</v>
      </c>
      <c r="AA120" s="193">
        <v>1</v>
      </c>
      <c r="AB120" s="187">
        <v>5</v>
      </c>
      <c r="AC120" s="194">
        <v>0.55559999999999998</v>
      </c>
      <c r="AD120" s="189"/>
      <c r="AE120" s="194"/>
      <c r="AF120" s="189">
        <v>4</v>
      </c>
      <c r="AG120" s="195">
        <v>0.44440000000000002</v>
      </c>
      <c r="AH120" s="196"/>
      <c r="AI120" s="193"/>
      <c r="AJ120" s="196"/>
      <c r="AK120" s="189"/>
      <c r="AL120" s="189"/>
      <c r="AM120" s="193"/>
      <c r="AN120" s="196"/>
      <c r="AO120" s="193"/>
      <c r="AP120" s="196"/>
      <c r="AQ120" s="189"/>
      <c r="AR120" s="193"/>
    </row>
    <row r="121" spans="1:44" s="16" customFormat="1" x14ac:dyDescent="0.25">
      <c r="A121" s="621"/>
      <c r="B121" s="185">
        <v>16116</v>
      </c>
      <c r="C121" s="186" t="s">
        <v>151</v>
      </c>
      <c r="D121" s="187">
        <f t="shared" si="13"/>
        <v>26</v>
      </c>
      <c r="E121" s="172">
        <v>249</v>
      </c>
      <c r="F121" s="114">
        <f t="shared" si="9"/>
        <v>0.10441767068273092</v>
      </c>
      <c r="G121" s="133">
        <f t="shared" si="14"/>
        <v>18</v>
      </c>
      <c r="H121" s="115">
        <f t="shared" si="10"/>
        <v>7.2289156626506021E-2</v>
      </c>
      <c r="I121" s="188">
        <v>26</v>
      </c>
      <c r="J121" s="114">
        <f t="shared" si="11"/>
        <v>1</v>
      </c>
      <c r="K121" s="189">
        <v>18</v>
      </c>
      <c r="L121" s="190">
        <f t="shared" si="12"/>
        <v>1</v>
      </c>
      <c r="M121" s="188">
        <v>22</v>
      </c>
      <c r="N121" s="191">
        <v>1</v>
      </c>
      <c r="O121" s="191">
        <v>1</v>
      </c>
      <c r="P121" s="192">
        <v>2</v>
      </c>
      <c r="Q121" s="188">
        <v>24</v>
      </c>
      <c r="R121" s="192">
        <v>2</v>
      </c>
      <c r="S121" s="188">
        <v>10</v>
      </c>
      <c r="T121" s="191">
        <v>8</v>
      </c>
      <c r="U121" s="192">
        <v>8</v>
      </c>
      <c r="V121" s="187">
        <v>0</v>
      </c>
      <c r="W121" s="189">
        <v>1</v>
      </c>
      <c r="X121" s="189">
        <v>6</v>
      </c>
      <c r="Y121" s="189">
        <v>11</v>
      </c>
      <c r="Z121" s="189">
        <v>6</v>
      </c>
      <c r="AA121" s="193">
        <v>2</v>
      </c>
      <c r="AB121" s="187">
        <v>6</v>
      </c>
      <c r="AC121" s="194">
        <v>0.23080000000000001</v>
      </c>
      <c r="AD121" s="189">
        <v>4</v>
      </c>
      <c r="AE121" s="194">
        <v>0.15379999999999999</v>
      </c>
      <c r="AF121" s="189">
        <v>16</v>
      </c>
      <c r="AG121" s="195">
        <v>0.61539999999999995</v>
      </c>
      <c r="AH121" s="196"/>
      <c r="AI121" s="193"/>
      <c r="AJ121" s="196"/>
      <c r="AK121" s="189"/>
      <c r="AL121" s="189"/>
      <c r="AM121" s="193"/>
      <c r="AN121" s="196"/>
      <c r="AO121" s="193"/>
      <c r="AP121" s="196"/>
      <c r="AQ121" s="189"/>
      <c r="AR121" s="193"/>
    </row>
    <row r="122" spans="1:44" s="16" customFormat="1" x14ac:dyDescent="0.25">
      <c r="A122" s="621"/>
      <c r="B122" s="185">
        <v>16117</v>
      </c>
      <c r="C122" s="186" t="s">
        <v>152</v>
      </c>
      <c r="D122" s="187">
        <f t="shared" si="13"/>
        <v>8</v>
      </c>
      <c r="E122" s="172">
        <v>79</v>
      </c>
      <c r="F122" s="114">
        <f t="shared" si="9"/>
        <v>0.10126582278481013</v>
      </c>
      <c r="G122" s="133">
        <f t="shared" si="14"/>
        <v>6</v>
      </c>
      <c r="H122" s="115">
        <f t="shared" si="10"/>
        <v>7.5949367088607597E-2</v>
      </c>
      <c r="I122" s="188">
        <v>8</v>
      </c>
      <c r="J122" s="114">
        <f t="shared" si="11"/>
        <v>1</v>
      </c>
      <c r="K122" s="189">
        <v>6</v>
      </c>
      <c r="L122" s="190">
        <f t="shared" si="12"/>
        <v>1</v>
      </c>
      <c r="M122" s="188">
        <v>6</v>
      </c>
      <c r="N122" s="191">
        <v>1</v>
      </c>
      <c r="O122" s="191">
        <v>1</v>
      </c>
      <c r="P122" s="192">
        <v>0</v>
      </c>
      <c r="Q122" s="188">
        <v>8</v>
      </c>
      <c r="R122" s="192">
        <v>0</v>
      </c>
      <c r="S122" s="188">
        <v>3</v>
      </c>
      <c r="T122" s="191">
        <v>4</v>
      </c>
      <c r="U122" s="192">
        <v>1</v>
      </c>
      <c r="V122" s="187">
        <v>0</v>
      </c>
      <c r="W122" s="189">
        <v>0</v>
      </c>
      <c r="X122" s="189">
        <v>2</v>
      </c>
      <c r="Y122" s="189">
        <v>4</v>
      </c>
      <c r="Z122" s="189">
        <v>1</v>
      </c>
      <c r="AA122" s="193">
        <v>1</v>
      </c>
      <c r="AB122" s="187">
        <v>3</v>
      </c>
      <c r="AC122" s="194">
        <v>0.375</v>
      </c>
      <c r="AD122" s="189"/>
      <c r="AE122" s="194"/>
      <c r="AF122" s="189">
        <v>5</v>
      </c>
      <c r="AG122" s="195">
        <v>0.625</v>
      </c>
      <c r="AH122" s="196"/>
      <c r="AI122" s="193"/>
      <c r="AJ122" s="196"/>
      <c r="AK122" s="189"/>
      <c r="AL122" s="189"/>
      <c r="AM122" s="193"/>
      <c r="AN122" s="196"/>
      <c r="AO122" s="193"/>
      <c r="AP122" s="196"/>
      <c r="AQ122" s="189"/>
      <c r="AR122" s="193"/>
    </row>
    <row r="123" spans="1:44" s="16" customFormat="1" x14ac:dyDescent="0.25">
      <c r="A123" s="621"/>
      <c r="B123" s="185">
        <v>16118</v>
      </c>
      <c r="C123" s="186" t="s">
        <v>153</v>
      </c>
      <c r="D123" s="187">
        <f t="shared" si="13"/>
        <v>10</v>
      </c>
      <c r="E123" s="172">
        <v>105</v>
      </c>
      <c r="F123" s="114">
        <f t="shared" si="9"/>
        <v>9.5238095238095233E-2</v>
      </c>
      <c r="G123" s="133">
        <f t="shared" si="14"/>
        <v>7</v>
      </c>
      <c r="H123" s="115">
        <f t="shared" si="10"/>
        <v>6.6666666666666666E-2</v>
      </c>
      <c r="I123" s="188">
        <v>10</v>
      </c>
      <c r="J123" s="114">
        <f t="shared" si="11"/>
        <v>1</v>
      </c>
      <c r="K123" s="189">
        <v>7</v>
      </c>
      <c r="L123" s="190">
        <f t="shared" si="12"/>
        <v>1</v>
      </c>
      <c r="M123" s="188">
        <v>9</v>
      </c>
      <c r="N123" s="191">
        <v>0</v>
      </c>
      <c r="O123" s="191">
        <v>0</v>
      </c>
      <c r="P123" s="192">
        <v>1</v>
      </c>
      <c r="Q123" s="188">
        <v>10</v>
      </c>
      <c r="R123" s="192">
        <v>0</v>
      </c>
      <c r="S123" s="188">
        <v>5</v>
      </c>
      <c r="T123" s="191">
        <v>3</v>
      </c>
      <c r="U123" s="192">
        <v>2</v>
      </c>
      <c r="V123" s="187">
        <v>0</v>
      </c>
      <c r="W123" s="189">
        <v>0</v>
      </c>
      <c r="X123" s="189">
        <v>1</v>
      </c>
      <c r="Y123" s="189">
        <v>6</v>
      </c>
      <c r="Z123" s="189">
        <v>0</v>
      </c>
      <c r="AA123" s="193">
        <v>3</v>
      </c>
      <c r="AB123" s="187">
        <v>8</v>
      </c>
      <c r="AC123" s="194">
        <v>0.8</v>
      </c>
      <c r="AD123" s="189"/>
      <c r="AE123" s="194"/>
      <c r="AF123" s="189">
        <v>2</v>
      </c>
      <c r="AG123" s="195">
        <v>0.2</v>
      </c>
      <c r="AH123" s="196"/>
      <c r="AI123" s="193"/>
      <c r="AJ123" s="196"/>
      <c r="AK123" s="189"/>
      <c r="AL123" s="189"/>
      <c r="AM123" s="193"/>
      <c r="AN123" s="196"/>
      <c r="AO123" s="193"/>
      <c r="AP123" s="196"/>
      <c r="AQ123" s="189"/>
      <c r="AR123" s="193"/>
    </row>
    <row r="124" spans="1:44" s="16" customFormat="1" x14ac:dyDescent="0.25">
      <c r="A124" s="621"/>
      <c r="B124" s="185">
        <v>16119</v>
      </c>
      <c r="C124" s="186" t="s">
        <v>154</v>
      </c>
      <c r="D124" s="187">
        <f t="shared" si="13"/>
        <v>37</v>
      </c>
      <c r="E124" s="172">
        <v>724</v>
      </c>
      <c r="F124" s="114">
        <f t="shared" si="9"/>
        <v>5.1104972375690609E-2</v>
      </c>
      <c r="G124" s="133">
        <f t="shared" si="14"/>
        <v>21</v>
      </c>
      <c r="H124" s="115">
        <f t="shared" si="10"/>
        <v>2.9005524861878452E-2</v>
      </c>
      <c r="I124" s="188">
        <v>37</v>
      </c>
      <c r="J124" s="114">
        <f t="shared" si="11"/>
        <v>1</v>
      </c>
      <c r="K124" s="189">
        <v>21</v>
      </c>
      <c r="L124" s="190">
        <f t="shared" si="12"/>
        <v>1</v>
      </c>
      <c r="M124" s="188">
        <v>33</v>
      </c>
      <c r="N124" s="191">
        <v>2</v>
      </c>
      <c r="O124" s="191">
        <v>2</v>
      </c>
      <c r="P124" s="192">
        <v>0</v>
      </c>
      <c r="Q124" s="188">
        <v>37</v>
      </c>
      <c r="R124" s="192">
        <v>0</v>
      </c>
      <c r="S124" s="188">
        <v>16</v>
      </c>
      <c r="T124" s="191">
        <v>17</v>
      </c>
      <c r="U124" s="192">
        <v>4</v>
      </c>
      <c r="V124" s="187">
        <v>0</v>
      </c>
      <c r="W124" s="189">
        <v>0</v>
      </c>
      <c r="X124" s="189">
        <v>7</v>
      </c>
      <c r="Y124" s="189">
        <v>17</v>
      </c>
      <c r="Z124" s="189">
        <v>11</v>
      </c>
      <c r="AA124" s="193">
        <v>2</v>
      </c>
      <c r="AB124" s="187">
        <v>25</v>
      </c>
      <c r="AC124" s="194">
        <v>0.67569999999999997</v>
      </c>
      <c r="AD124" s="189">
        <v>1</v>
      </c>
      <c r="AE124" s="194">
        <v>2.7E-2</v>
      </c>
      <c r="AF124" s="189">
        <v>11</v>
      </c>
      <c r="AG124" s="195">
        <v>0.29730000000000001</v>
      </c>
      <c r="AH124" s="196"/>
      <c r="AI124" s="193"/>
      <c r="AJ124" s="196"/>
      <c r="AK124" s="189"/>
      <c r="AL124" s="189"/>
      <c r="AM124" s="193"/>
      <c r="AN124" s="196"/>
      <c r="AO124" s="193"/>
      <c r="AP124" s="196"/>
      <c r="AQ124" s="189"/>
      <c r="AR124" s="193"/>
    </row>
    <row r="125" spans="1:44" s="16" customFormat="1" x14ac:dyDescent="0.25">
      <c r="A125" s="621"/>
      <c r="B125" s="185">
        <v>16120</v>
      </c>
      <c r="C125" s="186" t="s">
        <v>155</v>
      </c>
      <c r="D125" s="187">
        <f t="shared" si="13"/>
        <v>16</v>
      </c>
      <c r="E125" s="172">
        <v>688</v>
      </c>
      <c r="F125" s="114">
        <f t="shared" si="9"/>
        <v>2.3255813953488372E-2</v>
      </c>
      <c r="G125" s="133">
        <f t="shared" si="14"/>
        <v>6</v>
      </c>
      <c r="H125" s="115">
        <f t="shared" si="10"/>
        <v>8.7209302325581394E-3</v>
      </c>
      <c r="I125" s="188">
        <v>16</v>
      </c>
      <c r="J125" s="114">
        <f t="shared" si="11"/>
        <v>1</v>
      </c>
      <c r="K125" s="189">
        <v>6</v>
      </c>
      <c r="L125" s="190">
        <f t="shared" si="12"/>
        <v>1</v>
      </c>
      <c r="M125" s="188">
        <v>11</v>
      </c>
      <c r="N125" s="191">
        <v>2</v>
      </c>
      <c r="O125" s="191">
        <v>1</v>
      </c>
      <c r="P125" s="192">
        <v>2</v>
      </c>
      <c r="Q125" s="188">
        <v>16</v>
      </c>
      <c r="R125" s="192">
        <v>0</v>
      </c>
      <c r="S125" s="188">
        <v>5</v>
      </c>
      <c r="T125" s="191">
        <v>9</v>
      </c>
      <c r="U125" s="192">
        <v>2</v>
      </c>
      <c r="V125" s="187">
        <v>0</v>
      </c>
      <c r="W125" s="189">
        <v>0</v>
      </c>
      <c r="X125" s="189">
        <v>6</v>
      </c>
      <c r="Y125" s="189">
        <v>4</v>
      </c>
      <c r="Z125" s="189">
        <v>4</v>
      </c>
      <c r="AA125" s="193">
        <v>2</v>
      </c>
      <c r="AB125" s="187">
        <v>1</v>
      </c>
      <c r="AC125" s="194">
        <v>6.25E-2</v>
      </c>
      <c r="AD125" s="189">
        <v>5</v>
      </c>
      <c r="AE125" s="194">
        <v>0.3125</v>
      </c>
      <c r="AF125" s="189">
        <v>10</v>
      </c>
      <c r="AG125" s="195">
        <v>0.625</v>
      </c>
      <c r="AH125" s="196"/>
      <c r="AI125" s="193"/>
      <c r="AJ125" s="196"/>
      <c r="AK125" s="189"/>
      <c r="AL125" s="189"/>
      <c r="AM125" s="193"/>
      <c r="AN125" s="196"/>
      <c r="AO125" s="193"/>
      <c r="AP125" s="196"/>
      <c r="AQ125" s="189"/>
      <c r="AR125" s="193"/>
    </row>
    <row r="126" spans="1:44" s="16" customFormat="1" x14ac:dyDescent="0.25">
      <c r="A126" s="621"/>
      <c r="B126" s="185">
        <v>16121</v>
      </c>
      <c r="C126" s="186" t="s">
        <v>156</v>
      </c>
      <c r="D126" s="187">
        <f t="shared" si="13"/>
        <v>10</v>
      </c>
      <c r="E126" s="172">
        <v>235</v>
      </c>
      <c r="F126" s="114">
        <f t="shared" si="9"/>
        <v>4.2553191489361701E-2</v>
      </c>
      <c r="G126" s="133">
        <f t="shared" si="14"/>
        <v>5</v>
      </c>
      <c r="H126" s="115">
        <f t="shared" si="10"/>
        <v>2.1276595744680851E-2</v>
      </c>
      <c r="I126" s="188">
        <v>10</v>
      </c>
      <c r="J126" s="114">
        <f t="shared" si="11"/>
        <v>1</v>
      </c>
      <c r="K126" s="189">
        <v>5</v>
      </c>
      <c r="L126" s="190">
        <f t="shared" si="12"/>
        <v>1</v>
      </c>
      <c r="M126" s="188">
        <v>8</v>
      </c>
      <c r="N126" s="191">
        <v>1</v>
      </c>
      <c r="O126" s="191">
        <v>0</v>
      </c>
      <c r="P126" s="192">
        <v>1</v>
      </c>
      <c r="Q126" s="188">
        <v>10</v>
      </c>
      <c r="R126" s="192">
        <v>0</v>
      </c>
      <c r="S126" s="188">
        <v>4</v>
      </c>
      <c r="T126" s="191">
        <v>4</v>
      </c>
      <c r="U126" s="192">
        <v>2</v>
      </c>
      <c r="V126" s="187">
        <v>0</v>
      </c>
      <c r="W126" s="189">
        <v>2</v>
      </c>
      <c r="X126" s="189">
        <v>3</v>
      </c>
      <c r="Y126" s="189">
        <v>2</v>
      </c>
      <c r="Z126" s="189">
        <v>2</v>
      </c>
      <c r="AA126" s="193">
        <v>1</v>
      </c>
      <c r="AB126" s="187">
        <v>4</v>
      </c>
      <c r="AC126" s="194">
        <v>0.4</v>
      </c>
      <c r="AD126" s="189">
        <v>2</v>
      </c>
      <c r="AE126" s="194">
        <v>0.2</v>
      </c>
      <c r="AF126" s="189">
        <v>4</v>
      </c>
      <c r="AG126" s="195">
        <v>0.4</v>
      </c>
      <c r="AH126" s="196"/>
      <c r="AI126" s="193"/>
      <c r="AJ126" s="196"/>
      <c r="AK126" s="189"/>
      <c r="AL126" s="189"/>
      <c r="AM126" s="193"/>
      <c r="AN126" s="196"/>
      <c r="AO126" s="193"/>
      <c r="AP126" s="196"/>
      <c r="AQ126" s="189"/>
      <c r="AR126" s="193"/>
    </row>
    <row r="127" spans="1:44" s="16" customFormat="1" x14ac:dyDescent="0.25">
      <c r="A127" s="621"/>
      <c r="B127" s="185">
        <v>16122</v>
      </c>
      <c r="C127" s="186" t="s">
        <v>157</v>
      </c>
      <c r="D127" s="187">
        <f t="shared" si="13"/>
        <v>9</v>
      </c>
      <c r="E127" s="172">
        <v>114</v>
      </c>
      <c r="F127" s="114">
        <f t="shared" si="9"/>
        <v>7.8947368421052627E-2</v>
      </c>
      <c r="G127" s="133">
        <f t="shared" si="14"/>
        <v>8</v>
      </c>
      <c r="H127" s="115">
        <f t="shared" si="10"/>
        <v>7.0175438596491224E-2</v>
      </c>
      <c r="I127" s="188">
        <v>9</v>
      </c>
      <c r="J127" s="114">
        <f t="shared" si="11"/>
        <v>1</v>
      </c>
      <c r="K127" s="189">
        <v>8</v>
      </c>
      <c r="L127" s="190">
        <f t="shared" si="12"/>
        <v>1</v>
      </c>
      <c r="M127" s="188">
        <v>9</v>
      </c>
      <c r="N127" s="191">
        <v>0</v>
      </c>
      <c r="O127" s="191">
        <v>0</v>
      </c>
      <c r="P127" s="192">
        <v>0</v>
      </c>
      <c r="Q127" s="188">
        <v>9</v>
      </c>
      <c r="R127" s="192">
        <v>0</v>
      </c>
      <c r="S127" s="188">
        <v>4</v>
      </c>
      <c r="T127" s="191">
        <v>4</v>
      </c>
      <c r="U127" s="192">
        <v>1</v>
      </c>
      <c r="V127" s="187">
        <v>0</v>
      </c>
      <c r="W127" s="189">
        <v>0</v>
      </c>
      <c r="X127" s="189">
        <v>1</v>
      </c>
      <c r="Y127" s="189">
        <v>4</v>
      </c>
      <c r="Z127" s="189">
        <v>1</v>
      </c>
      <c r="AA127" s="193">
        <v>3</v>
      </c>
      <c r="AB127" s="187">
        <v>4</v>
      </c>
      <c r="AC127" s="194">
        <v>0.44440000000000002</v>
      </c>
      <c r="AD127" s="189">
        <v>3</v>
      </c>
      <c r="AE127" s="194">
        <v>0.33329999999999999</v>
      </c>
      <c r="AF127" s="189">
        <v>2</v>
      </c>
      <c r="AG127" s="195">
        <v>0.22220000000000001</v>
      </c>
      <c r="AH127" s="196"/>
      <c r="AI127" s="193"/>
      <c r="AJ127" s="196"/>
      <c r="AK127" s="189"/>
      <c r="AL127" s="189"/>
      <c r="AM127" s="193"/>
      <c r="AN127" s="196"/>
      <c r="AO127" s="193"/>
      <c r="AP127" s="196"/>
      <c r="AQ127" s="189"/>
      <c r="AR127" s="193"/>
    </row>
    <row r="128" spans="1:44" s="16" customFormat="1" x14ac:dyDescent="0.25">
      <c r="A128" s="621"/>
      <c r="B128" s="185">
        <v>16123</v>
      </c>
      <c r="C128" s="186" t="s">
        <v>158</v>
      </c>
      <c r="D128" s="187">
        <f t="shared" si="13"/>
        <v>11</v>
      </c>
      <c r="E128" s="172">
        <v>251</v>
      </c>
      <c r="F128" s="114">
        <f t="shared" si="9"/>
        <v>4.3824701195219126E-2</v>
      </c>
      <c r="G128" s="133">
        <f t="shared" si="14"/>
        <v>9</v>
      </c>
      <c r="H128" s="115">
        <f t="shared" si="10"/>
        <v>3.5856573705179286E-2</v>
      </c>
      <c r="I128" s="188">
        <v>11</v>
      </c>
      <c r="J128" s="114">
        <f t="shared" si="11"/>
        <v>1</v>
      </c>
      <c r="K128" s="189">
        <v>9</v>
      </c>
      <c r="L128" s="190">
        <f t="shared" si="12"/>
        <v>1</v>
      </c>
      <c r="M128" s="188">
        <v>10</v>
      </c>
      <c r="N128" s="191">
        <v>0</v>
      </c>
      <c r="O128" s="191">
        <v>0</v>
      </c>
      <c r="P128" s="192">
        <v>1</v>
      </c>
      <c r="Q128" s="188">
        <v>11</v>
      </c>
      <c r="R128" s="192">
        <v>0</v>
      </c>
      <c r="S128" s="188">
        <v>2</v>
      </c>
      <c r="T128" s="191">
        <v>6</v>
      </c>
      <c r="U128" s="192">
        <v>3</v>
      </c>
      <c r="V128" s="187">
        <v>0</v>
      </c>
      <c r="W128" s="189">
        <v>1</v>
      </c>
      <c r="X128" s="189">
        <v>4</v>
      </c>
      <c r="Y128" s="189">
        <v>2</v>
      </c>
      <c r="Z128" s="189">
        <v>2</v>
      </c>
      <c r="AA128" s="193">
        <v>2</v>
      </c>
      <c r="AB128" s="187">
        <v>5</v>
      </c>
      <c r="AC128" s="194">
        <v>0.45450000000000002</v>
      </c>
      <c r="AD128" s="189">
        <v>1</v>
      </c>
      <c r="AE128" s="194">
        <v>9.0899999999999995E-2</v>
      </c>
      <c r="AF128" s="189">
        <v>5</v>
      </c>
      <c r="AG128" s="195">
        <v>0.45450000000000002</v>
      </c>
      <c r="AH128" s="196"/>
      <c r="AI128" s="193"/>
      <c r="AJ128" s="196"/>
      <c r="AK128" s="189"/>
      <c r="AL128" s="189"/>
      <c r="AM128" s="193"/>
      <c r="AN128" s="196"/>
      <c r="AO128" s="193"/>
      <c r="AP128" s="196"/>
      <c r="AQ128" s="189"/>
      <c r="AR128" s="193"/>
    </row>
    <row r="129" spans="1:44" s="16" customFormat="1" x14ac:dyDescent="0.25">
      <c r="A129" s="621"/>
      <c r="B129" s="185">
        <v>16124</v>
      </c>
      <c r="C129" s="186" t="s">
        <v>159</v>
      </c>
      <c r="D129" s="187">
        <f t="shared" si="13"/>
        <v>49</v>
      </c>
      <c r="E129" s="172">
        <v>682</v>
      </c>
      <c r="F129" s="114">
        <f t="shared" si="9"/>
        <v>7.1847507331378305E-2</v>
      </c>
      <c r="G129" s="133">
        <f t="shared" si="14"/>
        <v>32</v>
      </c>
      <c r="H129" s="115">
        <f t="shared" si="10"/>
        <v>4.6920821114369501E-2</v>
      </c>
      <c r="I129" s="188">
        <v>49</v>
      </c>
      <c r="J129" s="114">
        <f t="shared" si="11"/>
        <v>1</v>
      </c>
      <c r="K129" s="189">
        <v>32</v>
      </c>
      <c r="L129" s="190">
        <f t="shared" si="12"/>
        <v>1</v>
      </c>
      <c r="M129" s="188">
        <v>37</v>
      </c>
      <c r="N129" s="191">
        <v>2</v>
      </c>
      <c r="O129" s="191">
        <v>2</v>
      </c>
      <c r="P129" s="192">
        <v>8</v>
      </c>
      <c r="Q129" s="188">
        <v>49</v>
      </c>
      <c r="R129" s="192">
        <v>0</v>
      </c>
      <c r="S129" s="188">
        <v>25</v>
      </c>
      <c r="T129" s="191">
        <v>16</v>
      </c>
      <c r="U129" s="192">
        <v>8</v>
      </c>
      <c r="V129" s="187">
        <v>0</v>
      </c>
      <c r="W129" s="189">
        <v>6</v>
      </c>
      <c r="X129" s="189">
        <v>3</v>
      </c>
      <c r="Y129" s="189">
        <v>19</v>
      </c>
      <c r="Z129" s="189">
        <v>17</v>
      </c>
      <c r="AA129" s="193">
        <v>4</v>
      </c>
      <c r="AB129" s="187">
        <v>1</v>
      </c>
      <c r="AC129" s="194">
        <v>2.0400000000000001E-2</v>
      </c>
      <c r="AD129" s="189">
        <v>5</v>
      </c>
      <c r="AE129" s="194">
        <v>0.10199999999999999</v>
      </c>
      <c r="AF129" s="189">
        <v>43</v>
      </c>
      <c r="AG129" s="195">
        <v>0.87760000000000005</v>
      </c>
      <c r="AH129" s="196"/>
      <c r="AI129" s="193"/>
      <c r="AJ129" s="196"/>
      <c r="AK129" s="189"/>
      <c r="AL129" s="189"/>
      <c r="AM129" s="193"/>
      <c r="AN129" s="196"/>
      <c r="AO129" s="193"/>
      <c r="AP129" s="196"/>
      <c r="AQ129" s="189"/>
      <c r="AR129" s="193"/>
    </row>
    <row r="130" spans="1:44" s="16" customFormat="1" x14ac:dyDescent="0.25">
      <c r="A130" s="621"/>
      <c r="B130" s="185">
        <v>16125</v>
      </c>
      <c r="C130" s="186" t="s">
        <v>160</v>
      </c>
      <c r="D130" s="187">
        <f t="shared" si="13"/>
        <v>11</v>
      </c>
      <c r="E130" s="172">
        <v>199</v>
      </c>
      <c r="F130" s="114">
        <f t="shared" si="9"/>
        <v>5.5276381909547742E-2</v>
      </c>
      <c r="G130" s="133">
        <f t="shared" si="14"/>
        <v>7</v>
      </c>
      <c r="H130" s="115">
        <f t="shared" si="10"/>
        <v>3.5175879396984924E-2</v>
      </c>
      <c r="I130" s="188">
        <v>11</v>
      </c>
      <c r="J130" s="114">
        <f t="shared" si="11"/>
        <v>1</v>
      </c>
      <c r="K130" s="189">
        <v>7</v>
      </c>
      <c r="L130" s="190">
        <f t="shared" si="12"/>
        <v>1</v>
      </c>
      <c r="M130" s="188">
        <v>8</v>
      </c>
      <c r="N130" s="191">
        <v>1</v>
      </c>
      <c r="O130" s="191">
        <v>0</v>
      </c>
      <c r="P130" s="192">
        <v>2</v>
      </c>
      <c r="Q130" s="188">
        <v>11</v>
      </c>
      <c r="R130" s="192">
        <v>0</v>
      </c>
      <c r="S130" s="188">
        <v>3</v>
      </c>
      <c r="T130" s="191">
        <v>8</v>
      </c>
      <c r="U130" s="192">
        <v>0</v>
      </c>
      <c r="V130" s="187">
        <v>0</v>
      </c>
      <c r="W130" s="189">
        <v>1</v>
      </c>
      <c r="X130" s="189">
        <v>3</v>
      </c>
      <c r="Y130" s="189">
        <v>4</v>
      </c>
      <c r="Z130" s="189">
        <v>1</v>
      </c>
      <c r="AA130" s="193">
        <v>2</v>
      </c>
      <c r="AB130" s="187">
        <v>1</v>
      </c>
      <c r="AC130" s="194">
        <v>9.0899999999999995E-2</v>
      </c>
      <c r="AD130" s="189"/>
      <c r="AE130" s="194"/>
      <c r="AF130" s="189">
        <v>10</v>
      </c>
      <c r="AG130" s="195">
        <v>0.90910000000000002</v>
      </c>
      <c r="AH130" s="196"/>
      <c r="AI130" s="193"/>
      <c r="AJ130" s="196"/>
      <c r="AK130" s="189"/>
      <c r="AL130" s="189"/>
      <c r="AM130" s="193"/>
      <c r="AN130" s="196"/>
      <c r="AO130" s="193"/>
      <c r="AP130" s="196"/>
      <c r="AQ130" s="189"/>
      <c r="AR130" s="193"/>
    </row>
    <row r="131" spans="1:44" s="16" customFormat="1" x14ac:dyDescent="0.25">
      <c r="A131" s="621"/>
      <c r="B131" s="185">
        <v>16127</v>
      </c>
      <c r="C131" s="186" t="s">
        <v>161</v>
      </c>
      <c r="D131" s="187">
        <f t="shared" si="13"/>
        <v>8</v>
      </c>
      <c r="E131" s="172">
        <v>70</v>
      </c>
      <c r="F131" s="114">
        <f t="shared" si="9"/>
        <v>0.11428571428571428</v>
      </c>
      <c r="G131" s="133">
        <f t="shared" si="14"/>
        <v>4</v>
      </c>
      <c r="H131" s="115">
        <f t="shared" si="10"/>
        <v>5.7142857142857141E-2</v>
      </c>
      <c r="I131" s="188">
        <v>8</v>
      </c>
      <c r="J131" s="114">
        <f t="shared" si="11"/>
        <v>1</v>
      </c>
      <c r="K131" s="189">
        <v>4</v>
      </c>
      <c r="L131" s="190">
        <f t="shared" si="12"/>
        <v>1</v>
      </c>
      <c r="M131" s="188">
        <v>7</v>
      </c>
      <c r="N131" s="191">
        <v>1</v>
      </c>
      <c r="O131" s="191">
        <v>0</v>
      </c>
      <c r="P131" s="192">
        <v>0</v>
      </c>
      <c r="Q131" s="188">
        <v>8</v>
      </c>
      <c r="R131" s="192">
        <v>0</v>
      </c>
      <c r="S131" s="188">
        <v>5</v>
      </c>
      <c r="T131" s="191">
        <v>2</v>
      </c>
      <c r="U131" s="192">
        <v>1</v>
      </c>
      <c r="V131" s="187">
        <v>0</v>
      </c>
      <c r="W131" s="189">
        <v>0</v>
      </c>
      <c r="X131" s="189">
        <v>1</v>
      </c>
      <c r="Y131" s="189">
        <v>2</v>
      </c>
      <c r="Z131" s="189">
        <v>4</v>
      </c>
      <c r="AA131" s="193">
        <v>1</v>
      </c>
      <c r="AB131" s="187">
        <v>5</v>
      </c>
      <c r="AC131" s="194">
        <v>0.625</v>
      </c>
      <c r="AD131" s="189">
        <v>1</v>
      </c>
      <c r="AE131" s="194">
        <v>0.125</v>
      </c>
      <c r="AF131" s="189">
        <v>2</v>
      </c>
      <c r="AG131" s="195">
        <v>0.25</v>
      </c>
      <c r="AH131" s="196"/>
      <c r="AI131" s="193"/>
      <c r="AJ131" s="196"/>
      <c r="AK131" s="189"/>
      <c r="AL131" s="189"/>
      <c r="AM131" s="193"/>
      <c r="AN131" s="196"/>
      <c r="AO131" s="193"/>
      <c r="AP131" s="196"/>
      <c r="AQ131" s="189"/>
      <c r="AR131" s="193"/>
    </row>
    <row r="132" spans="1:44" s="16" customFormat="1" x14ac:dyDescent="0.25">
      <c r="A132" s="621"/>
      <c r="B132" s="185">
        <v>16128</v>
      </c>
      <c r="C132" s="186" t="s">
        <v>162</v>
      </c>
      <c r="D132" s="187">
        <f t="shared" si="13"/>
        <v>23</v>
      </c>
      <c r="E132" s="172">
        <v>152</v>
      </c>
      <c r="F132" s="114">
        <f t="shared" si="9"/>
        <v>0.15131578947368421</v>
      </c>
      <c r="G132" s="133">
        <f t="shared" si="14"/>
        <v>17</v>
      </c>
      <c r="H132" s="115">
        <f t="shared" si="10"/>
        <v>0.1118421052631579</v>
      </c>
      <c r="I132" s="188">
        <v>23</v>
      </c>
      <c r="J132" s="114">
        <f t="shared" si="11"/>
        <v>1</v>
      </c>
      <c r="K132" s="189">
        <v>17</v>
      </c>
      <c r="L132" s="190">
        <f t="shared" si="12"/>
        <v>1</v>
      </c>
      <c r="M132" s="188">
        <v>22</v>
      </c>
      <c r="N132" s="191">
        <v>1</v>
      </c>
      <c r="O132" s="191">
        <v>0</v>
      </c>
      <c r="P132" s="192">
        <v>0</v>
      </c>
      <c r="Q132" s="188">
        <v>23</v>
      </c>
      <c r="R132" s="192">
        <v>0</v>
      </c>
      <c r="S132" s="188">
        <v>18</v>
      </c>
      <c r="T132" s="191">
        <v>4</v>
      </c>
      <c r="U132" s="192">
        <v>1</v>
      </c>
      <c r="V132" s="187">
        <v>0</v>
      </c>
      <c r="W132" s="189">
        <v>0</v>
      </c>
      <c r="X132" s="189">
        <v>1</v>
      </c>
      <c r="Y132" s="189">
        <v>5</v>
      </c>
      <c r="Z132" s="189">
        <v>13</v>
      </c>
      <c r="AA132" s="193">
        <v>4</v>
      </c>
      <c r="AB132" s="187">
        <v>8</v>
      </c>
      <c r="AC132" s="194">
        <v>0.3478</v>
      </c>
      <c r="AD132" s="189">
        <v>3</v>
      </c>
      <c r="AE132" s="194">
        <v>0.13039999999999999</v>
      </c>
      <c r="AF132" s="189">
        <v>12</v>
      </c>
      <c r="AG132" s="195">
        <v>0.52170000000000005</v>
      </c>
      <c r="AH132" s="196"/>
      <c r="AI132" s="193"/>
      <c r="AJ132" s="196"/>
      <c r="AK132" s="189"/>
      <c r="AL132" s="189"/>
      <c r="AM132" s="193"/>
      <c r="AN132" s="196"/>
      <c r="AO132" s="193"/>
      <c r="AP132" s="196"/>
      <c r="AQ132" s="189"/>
      <c r="AR132" s="193"/>
    </row>
    <row r="133" spans="1:44" s="16" customFormat="1" x14ac:dyDescent="0.25">
      <c r="A133" s="621"/>
      <c r="B133" s="185">
        <v>16130</v>
      </c>
      <c r="C133" s="186" t="s">
        <v>163</v>
      </c>
      <c r="D133" s="187">
        <f t="shared" si="13"/>
        <v>18</v>
      </c>
      <c r="E133" s="172">
        <v>154</v>
      </c>
      <c r="F133" s="114">
        <f t="shared" si="9"/>
        <v>0.11688311688311688</v>
      </c>
      <c r="G133" s="133">
        <f t="shared" si="14"/>
        <v>12</v>
      </c>
      <c r="H133" s="115">
        <f t="shared" si="10"/>
        <v>7.792207792207792E-2</v>
      </c>
      <c r="I133" s="188">
        <v>18</v>
      </c>
      <c r="J133" s="114">
        <f t="shared" si="11"/>
        <v>1</v>
      </c>
      <c r="K133" s="189">
        <v>12</v>
      </c>
      <c r="L133" s="190">
        <f t="shared" si="12"/>
        <v>1</v>
      </c>
      <c r="M133" s="188">
        <v>13</v>
      </c>
      <c r="N133" s="191">
        <v>1</v>
      </c>
      <c r="O133" s="191">
        <v>2</v>
      </c>
      <c r="P133" s="192">
        <v>2</v>
      </c>
      <c r="Q133" s="188">
        <v>18</v>
      </c>
      <c r="R133" s="192">
        <v>0</v>
      </c>
      <c r="S133" s="188">
        <v>9</v>
      </c>
      <c r="T133" s="191">
        <v>8</v>
      </c>
      <c r="U133" s="192">
        <v>1</v>
      </c>
      <c r="V133" s="187">
        <v>0</v>
      </c>
      <c r="W133" s="189">
        <v>1</v>
      </c>
      <c r="X133" s="189">
        <v>6</v>
      </c>
      <c r="Y133" s="189">
        <v>5</v>
      </c>
      <c r="Z133" s="189">
        <v>2</v>
      </c>
      <c r="AA133" s="193">
        <v>4</v>
      </c>
      <c r="AB133" s="187">
        <v>4</v>
      </c>
      <c r="AC133" s="194">
        <v>0.22220000000000001</v>
      </c>
      <c r="AD133" s="189">
        <v>3</v>
      </c>
      <c r="AE133" s="194">
        <v>0.16669999999999999</v>
      </c>
      <c r="AF133" s="189">
        <v>11</v>
      </c>
      <c r="AG133" s="195">
        <v>0.61109999999999998</v>
      </c>
      <c r="AH133" s="196"/>
      <c r="AI133" s="193"/>
      <c r="AJ133" s="196"/>
      <c r="AK133" s="189"/>
      <c r="AL133" s="189"/>
      <c r="AM133" s="193"/>
      <c r="AN133" s="196"/>
      <c r="AO133" s="193"/>
      <c r="AP133" s="196"/>
      <c r="AQ133" s="189"/>
      <c r="AR133" s="193"/>
    </row>
    <row r="134" spans="1:44" s="16" customFormat="1" x14ac:dyDescent="0.25">
      <c r="A134" s="621"/>
      <c r="B134" s="185">
        <v>16131</v>
      </c>
      <c r="C134" s="186" t="s">
        <v>164</v>
      </c>
      <c r="D134" s="187">
        <f t="shared" si="13"/>
        <v>31</v>
      </c>
      <c r="E134" s="172">
        <v>346</v>
      </c>
      <c r="F134" s="114">
        <f t="shared" ref="F134:F197" si="15">D134/E134</f>
        <v>8.9595375722543349E-2</v>
      </c>
      <c r="G134" s="133">
        <f t="shared" si="14"/>
        <v>23</v>
      </c>
      <c r="H134" s="115">
        <f t="shared" ref="H134:H197" si="16">G134/E134</f>
        <v>6.6473988439306353E-2</v>
      </c>
      <c r="I134" s="188">
        <v>31</v>
      </c>
      <c r="J134" s="114">
        <f t="shared" ref="J134:J197" si="17">I134/D134</f>
        <v>1</v>
      </c>
      <c r="K134" s="189">
        <v>23</v>
      </c>
      <c r="L134" s="190">
        <f t="shared" ref="L134:L197" si="18">K134/G134</f>
        <v>1</v>
      </c>
      <c r="M134" s="188">
        <v>26</v>
      </c>
      <c r="N134" s="191">
        <v>4</v>
      </c>
      <c r="O134" s="191">
        <v>0</v>
      </c>
      <c r="P134" s="192">
        <v>1</v>
      </c>
      <c r="Q134" s="188">
        <v>31</v>
      </c>
      <c r="R134" s="192">
        <v>0</v>
      </c>
      <c r="S134" s="188">
        <v>17</v>
      </c>
      <c r="T134" s="191">
        <v>12</v>
      </c>
      <c r="U134" s="192">
        <v>2</v>
      </c>
      <c r="V134" s="187">
        <v>0</v>
      </c>
      <c r="W134" s="189">
        <v>1</v>
      </c>
      <c r="X134" s="189">
        <v>0</v>
      </c>
      <c r="Y134" s="189">
        <v>16</v>
      </c>
      <c r="Z134" s="189">
        <v>11</v>
      </c>
      <c r="AA134" s="193">
        <v>3</v>
      </c>
      <c r="AB134" s="187">
        <v>8</v>
      </c>
      <c r="AC134" s="194">
        <v>0.2581</v>
      </c>
      <c r="AD134" s="189">
        <v>3</v>
      </c>
      <c r="AE134" s="194">
        <v>9.6799999999999997E-2</v>
      </c>
      <c r="AF134" s="189">
        <v>20</v>
      </c>
      <c r="AG134" s="195">
        <v>0.6452</v>
      </c>
      <c r="AH134" s="196"/>
      <c r="AI134" s="193"/>
      <c r="AJ134" s="196"/>
      <c r="AK134" s="189"/>
      <c r="AL134" s="189"/>
      <c r="AM134" s="193"/>
      <c r="AN134" s="196"/>
      <c r="AO134" s="193"/>
      <c r="AP134" s="196"/>
      <c r="AQ134" s="189"/>
      <c r="AR134" s="193"/>
    </row>
    <row r="135" spans="1:44" s="16" customFormat="1" x14ac:dyDescent="0.25">
      <c r="A135" s="621"/>
      <c r="B135" s="185">
        <v>16132</v>
      </c>
      <c r="C135" s="186" t="s">
        <v>165</v>
      </c>
      <c r="D135" s="187">
        <f t="shared" si="13"/>
        <v>70</v>
      </c>
      <c r="E135" s="172">
        <v>607</v>
      </c>
      <c r="F135" s="114">
        <f t="shared" si="15"/>
        <v>0.11532125205930807</v>
      </c>
      <c r="G135" s="133">
        <f t="shared" si="14"/>
        <v>45</v>
      </c>
      <c r="H135" s="115">
        <f t="shared" si="16"/>
        <v>7.4135090609555185E-2</v>
      </c>
      <c r="I135" s="188">
        <v>70</v>
      </c>
      <c r="J135" s="114">
        <f t="shared" si="17"/>
        <v>1</v>
      </c>
      <c r="K135" s="189">
        <v>45</v>
      </c>
      <c r="L135" s="190">
        <f t="shared" si="18"/>
        <v>1</v>
      </c>
      <c r="M135" s="188">
        <v>57</v>
      </c>
      <c r="N135" s="191">
        <v>11</v>
      </c>
      <c r="O135" s="191">
        <v>1</v>
      </c>
      <c r="P135" s="192">
        <v>1</v>
      </c>
      <c r="Q135" s="188">
        <v>68</v>
      </c>
      <c r="R135" s="192">
        <v>2</v>
      </c>
      <c r="S135" s="188">
        <v>37</v>
      </c>
      <c r="T135" s="191">
        <v>27</v>
      </c>
      <c r="U135" s="192">
        <v>6</v>
      </c>
      <c r="V135" s="187">
        <v>0</v>
      </c>
      <c r="W135" s="189">
        <v>0</v>
      </c>
      <c r="X135" s="189">
        <v>5</v>
      </c>
      <c r="Y135" s="189">
        <v>30</v>
      </c>
      <c r="Z135" s="189">
        <v>25</v>
      </c>
      <c r="AA135" s="193">
        <v>10</v>
      </c>
      <c r="AB135" s="187">
        <v>13</v>
      </c>
      <c r="AC135" s="194">
        <v>0.1857</v>
      </c>
      <c r="AD135" s="189">
        <v>14</v>
      </c>
      <c r="AE135" s="194">
        <v>0.2</v>
      </c>
      <c r="AF135" s="189">
        <v>43</v>
      </c>
      <c r="AG135" s="195">
        <v>0.61429999999999996</v>
      </c>
      <c r="AH135" s="196"/>
      <c r="AI135" s="193"/>
      <c r="AJ135" s="196"/>
      <c r="AK135" s="189"/>
      <c r="AL135" s="189"/>
      <c r="AM135" s="193"/>
      <c r="AN135" s="196"/>
      <c r="AO135" s="193"/>
      <c r="AP135" s="196"/>
      <c r="AQ135" s="189"/>
      <c r="AR135" s="193"/>
    </row>
    <row r="136" spans="1:44" s="16" customFormat="1" x14ac:dyDescent="0.25">
      <c r="A136" s="621"/>
      <c r="B136" s="185">
        <v>16133</v>
      </c>
      <c r="C136" s="186" t="s">
        <v>166</v>
      </c>
      <c r="D136" s="187">
        <f t="shared" si="13"/>
        <v>9</v>
      </c>
      <c r="E136" s="172">
        <v>113</v>
      </c>
      <c r="F136" s="114">
        <f t="shared" si="15"/>
        <v>7.9646017699115043E-2</v>
      </c>
      <c r="G136" s="133">
        <f t="shared" si="14"/>
        <v>8</v>
      </c>
      <c r="H136" s="115">
        <f t="shared" si="16"/>
        <v>7.0796460176991149E-2</v>
      </c>
      <c r="I136" s="188">
        <v>9</v>
      </c>
      <c r="J136" s="114">
        <f t="shared" si="17"/>
        <v>1</v>
      </c>
      <c r="K136" s="189">
        <v>8</v>
      </c>
      <c r="L136" s="190">
        <f t="shared" si="18"/>
        <v>1</v>
      </c>
      <c r="M136" s="188">
        <v>7</v>
      </c>
      <c r="N136" s="191">
        <v>2</v>
      </c>
      <c r="O136" s="191">
        <v>0</v>
      </c>
      <c r="P136" s="192">
        <v>0</v>
      </c>
      <c r="Q136" s="188">
        <v>9</v>
      </c>
      <c r="R136" s="192">
        <v>0</v>
      </c>
      <c r="S136" s="188">
        <v>3</v>
      </c>
      <c r="T136" s="191">
        <v>4</v>
      </c>
      <c r="U136" s="192">
        <v>2</v>
      </c>
      <c r="V136" s="187">
        <v>0</v>
      </c>
      <c r="W136" s="189">
        <v>0</v>
      </c>
      <c r="X136" s="189">
        <v>5</v>
      </c>
      <c r="Y136" s="189">
        <v>1</v>
      </c>
      <c r="Z136" s="189">
        <v>2</v>
      </c>
      <c r="AA136" s="193">
        <v>1</v>
      </c>
      <c r="AB136" s="187">
        <v>1</v>
      </c>
      <c r="AC136" s="194">
        <v>0.1111</v>
      </c>
      <c r="AD136" s="189"/>
      <c r="AE136" s="194"/>
      <c r="AF136" s="189">
        <v>8</v>
      </c>
      <c r="AG136" s="195">
        <v>0.88890000000000002</v>
      </c>
      <c r="AH136" s="196"/>
      <c r="AI136" s="193"/>
      <c r="AJ136" s="196"/>
      <c r="AK136" s="189"/>
      <c r="AL136" s="189"/>
      <c r="AM136" s="193"/>
      <c r="AN136" s="196"/>
      <c r="AO136" s="193"/>
      <c r="AP136" s="196"/>
      <c r="AQ136" s="189"/>
      <c r="AR136" s="193"/>
    </row>
    <row r="137" spans="1:44" s="16" customFormat="1" x14ac:dyDescent="0.25">
      <c r="A137" s="621"/>
      <c r="B137" s="185">
        <v>16134</v>
      </c>
      <c r="C137" s="186" t="s">
        <v>167</v>
      </c>
      <c r="D137" s="187">
        <f t="shared" si="13"/>
        <v>49</v>
      </c>
      <c r="E137" s="172">
        <v>675</v>
      </c>
      <c r="F137" s="114">
        <f t="shared" si="15"/>
        <v>7.2592592592592597E-2</v>
      </c>
      <c r="G137" s="133">
        <f t="shared" si="14"/>
        <v>31</v>
      </c>
      <c r="H137" s="115">
        <f t="shared" si="16"/>
        <v>4.5925925925925926E-2</v>
      </c>
      <c r="I137" s="188">
        <v>49</v>
      </c>
      <c r="J137" s="114">
        <f t="shared" si="17"/>
        <v>1</v>
      </c>
      <c r="K137" s="189">
        <v>31</v>
      </c>
      <c r="L137" s="190">
        <f t="shared" si="18"/>
        <v>1</v>
      </c>
      <c r="M137" s="188">
        <v>39</v>
      </c>
      <c r="N137" s="191">
        <v>7</v>
      </c>
      <c r="O137" s="191">
        <v>1</v>
      </c>
      <c r="P137" s="192">
        <v>2</v>
      </c>
      <c r="Q137" s="188">
        <v>49</v>
      </c>
      <c r="R137" s="192">
        <v>0</v>
      </c>
      <c r="S137" s="188">
        <v>22</v>
      </c>
      <c r="T137" s="191">
        <v>22</v>
      </c>
      <c r="U137" s="192">
        <v>5</v>
      </c>
      <c r="V137" s="187">
        <v>0</v>
      </c>
      <c r="W137" s="189">
        <v>2</v>
      </c>
      <c r="X137" s="189">
        <v>4</v>
      </c>
      <c r="Y137" s="189">
        <v>24</v>
      </c>
      <c r="Z137" s="189">
        <v>12</v>
      </c>
      <c r="AA137" s="193">
        <v>7</v>
      </c>
      <c r="AB137" s="187">
        <v>14</v>
      </c>
      <c r="AC137" s="194">
        <v>0.28570000000000001</v>
      </c>
      <c r="AD137" s="189">
        <v>6</v>
      </c>
      <c r="AE137" s="194">
        <v>0.12239999999999999</v>
      </c>
      <c r="AF137" s="189">
        <v>29</v>
      </c>
      <c r="AG137" s="195">
        <v>0.59179999999999999</v>
      </c>
      <c r="AH137" s="196"/>
      <c r="AI137" s="193"/>
      <c r="AJ137" s="196"/>
      <c r="AK137" s="189"/>
      <c r="AL137" s="189"/>
      <c r="AM137" s="193"/>
      <c r="AN137" s="196"/>
      <c r="AO137" s="193"/>
      <c r="AP137" s="196"/>
      <c r="AQ137" s="189"/>
      <c r="AR137" s="193"/>
    </row>
    <row r="138" spans="1:44" s="16" customFormat="1" x14ac:dyDescent="0.25">
      <c r="A138" s="621"/>
      <c r="B138" s="185">
        <v>16135</v>
      </c>
      <c r="C138" s="186" t="s">
        <v>168</v>
      </c>
      <c r="D138" s="187">
        <f t="shared" si="13"/>
        <v>17</v>
      </c>
      <c r="E138" s="172">
        <v>197</v>
      </c>
      <c r="F138" s="114">
        <f t="shared" si="15"/>
        <v>8.6294416243654817E-2</v>
      </c>
      <c r="G138" s="133">
        <f t="shared" si="14"/>
        <v>10</v>
      </c>
      <c r="H138" s="115">
        <f t="shared" si="16"/>
        <v>5.0761421319796954E-2</v>
      </c>
      <c r="I138" s="188">
        <v>17</v>
      </c>
      <c r="J138" s="114">
        <f t="shared" si="17"/>
        <v>1</v>
      </c>
      <c r="K138" s="189">
        <v>10</v>
      </c>
      <c r="L138" s="190">
        <f t="shared" si="18"/>
        <v>1</v>
      </c>
      <c r="M138" s="188">
        <v>15</v>
      </c>
      <c r="N138" s="191">
        <v>0</v>
      </c>
      <c r="O138" s="191">
        <v>2</v>
      </c>
      <c r="P138" s="192">
        <v>0</v>
      </c>
      <c r="Q138" s="188">
        <v>17</v>
      </c>
      <c r="R138" s="192">
        <v>0</v>
      </c>
      <c r="S138" s="188">
        <v>8</v>
      </c>
      <c r="T138" s="191">
        <v>7</v>
      </c>
      <c r="U138" s="192">
        <v>2</v>
      </c>
      <c r="V138" s="187">
        <v>0</v>
      </c>
      <c r="W138" s="189">
        <v>0</v>
      </c>
      <c r="X138" s="189">
        <v>5</v>
      </c>
      <c r="Y138" s="189">
        <v>7</v>
      </c>
      <c r="Z138" s="189">
        <v>3</v>
      </c>
      <c r="AA138" s="193">
        <v>2</v>
      </c>
      <c r="AB138" s="187">
        <v>8</v>
      </c>
      <c r="AC138" s="194">
        <v>0.47060000000000002</v>
      </c>
      <c r="AD138" s="189">
        <v>1</v>
      </c>
      <c r="AE138" s="194">
        <v>5.8799999999999998E-2</v>
      </c>
      <c r="AF138" s="189">
        <v>8</v>
      </c>
      <c r="AG138" s="195">
        <v>0.47060000000000002</v>
      </c>
      <c r="AH138" s="196"/>
      <c r="AI138" s="193"/>
      <c r="AJ138" s="196"/>
      <c r="AK138" s="189"/>
      <c r="AL138" s="189"/>
      <c r="AM138" s="193"/>
      <c r="AN138" s="196"/>
      <c r="AO138" s="193"/>
      <c r="AP138" s="196"/>
      <c r="AQ138" s="189"/>
      <c r="AR138" s="193"/>
    </row>
    <row r="139" spans="1:44" s="16" customFormat="1" x14ac:dyDescent="0.25">
      <c r="A139" s="621"/>
      <c r="B139" s="185">
        <v>16136</v>
      </c>
      <c r="C139" s="186" t="s">
        <v>169</v>
      </c>
      <c r="D139" s="187">
        <f t="shared" si="13"/>
        <v>13</v>
      </c>
      <c r="E139" s="172">
        <v>345</v>
      </c>
      <c r="F139" s="114">
        <f t="shared" si="15"/>
        <v>3.7681159420289857E-2</v>
      </c>
      <c r="G139" s="133">
        <f t="shared" si="14"/>
        <v>7</v>
      </c>
      <c r="H139" s="115">
        <f t="shared" si="16"/>
        <v>2.0289855072463767E-2</v>
      </c>
      <c r="I139" s="188">
        <v>13</v>
      </c>
      <c r="J139" s="114">
        <f t="shared" si="17"/>
        <v>1</v>
      </c>
      <c r="K139" s="189">
        <v>7</v>
      </c>
      <c r="L139" s="190">
        <f t="shared" si="18"/>
        <v>1</v>
      </c>
      <c r="M139" s="188">
        <v>10</v>
      </c>
      <c r="N139" s="191">
        <v>2</v>
      </c>
      <c r="O139" s="191">
        <v>1</v>
      </c>
      <c r="P139" s="192">
        <v>0</v>
      </c>
      <c r="Q139" s="188">
        <v>13</v>
      </c>
      <c r="R139" s="192">
        <v>0</v>
      </c>
      <c r="S139" s="188">
        <v>4</v>
      </c>
      <c r="T139" s="191">
        <v>5</v>
      </c>
      <c r="U139" s="192">
        <v>4</v>
      </c>
      <c r="V139" s="187">
        <v>0</v>
      </c>
      <c r="W139" s="189">
        <v>0</v>
      </c>
      <c r="X139" s="189">
        <v>6</v>
      </c>
      <c r="Y139" s="189">
        <v>3</v>
      </c>
      <c r="Z139" s="189">
        <v>4</v>
      </c>
      <c r="AA139" s="193">
        <v>0</v>
      </c>
      <c r="AB139" s="187">
        <v>2</v>
      </c>
      <c r="AC139" s="194">
        <v>0.15379999999999999</v>
      </c>
      <c r="AD139" s="189">
        <v>3</v>
      </c>
      <c r="AE139" s="194">
        <v>0.23080000000000001</v>
      </c>
      <c r="AF139" s="189">
        <v>8</v>
      </c>
      <c r="AG139" s="195">
        <v>0.61539999999999995</v>
      </c>
      <c r="AH139" s="196"/>
      <c r="AI139" s="193"/>
      <c r="AJ139" s="196"/>
      <c r="AK139" s="189"/>
      <c r="AL139" s="189"/>
      <c r="AM139" s="193"/>
      <c r="AN139" s="196"/>
      <c r="AO139" s="193"/>
      <c r="AP139" s="196"/>
      <c r="AQ139" s="189"/>
      <c r="AR139" s="193"/>
    </row>
    <row r="140" spans="1:44" s="16" customFormat="1" x14ac:dyDescent="0.25">
      <c r="A140" s="621"/>
      <c r="B140" s="185">
        <v>16137</v>
      </c>
      <c r="C140" s="186" t="s">
        <v>170</v>
      </c>
      <c r="D140" s="187">
        <f t="shared" si="13"/>
        <v>22</v>
      </c>
      <c r="E140" s="172">
        <v>184</v>
      </c>
      <c r="F140" s="114">
        <f t="shared" si="15"/>
        <v>0.11956521739130435</v>
      </c>
      <c r="G140" s="133">
        <f t="shared" si="14"/>
        <v>11</v>
      </c>
      <c r="H140" s="115">
        <f t="shared" si="16"/>
        <v>5.9782608695652176E-2</v>
      </c>
      <c r="I140" s="188">
        <v>22</v>
      </c>
      <c r="J140" s="114">
        <f t="shared" si="17"/>
        <v>1</v>
      </c>
      <c r="K140" s="189">
        <v>11</v>
      </c>
      <c r="L140" s="190">
        <f t="shared" si="18"/>
        <v>1</v>
      </c>
      <c r="M140" s="188">
        <v>19</v>
      </c>
      <c r="N140" s="191">
        <v>1</v>
      </c>
      <c r="O140" s="191">
        <v>1</v>
      </c>
      <c r="P140" s="192">
        <v>1</v>
      </c>
      <c r="Q140" s="188">
        <v>22</v>
      </c>
      <c r="R140" s="192">
        <v>0</v>
      </c>
      <c r="S140" s="188">
        <v>6</v>
      </c>
      <c r="T140" s="191">
        <v>13</v>
      </c>
      <c r="U140" s="192">
        <v>3</v>
      </c>
      <c r="V140" s="187">
        <v>0</v>
      </c>
      <c r="W140" s="189">
        <v>0</v>
      </c>
      <c r="X140" s="189">
        <v>8</v>
      </c>
      <c r="Y140" s="189">
        <v>9</v>
      </c>
      <c r="Z140" s="189">
        <v>4</v>
      </c>
      <c r="AA140" s="193">
        <v>1</v>
      </c>
      <c r="AB140" s="187">
        <v>2</v>
      </c>
      <c r="AC140" s="194">
        <v>9.0899999999999995E-2</v>
      </c>
      <c r="AD140" s="189">
        <v>2</v>
      </c>
      <c r="AE140" s="194">
        <v>9.0899999999999995E-2</v>
      </c>
      <c r="AF140" s="189">
        <v>18</v>
      </c>
      <c r="AG140" s="195">
        <v>0.81820000000000004</v>
      </c>
      <c r="AH140" s="196"/>
      <c r="AI140" s="193"/>
      <c r="AJ140" s="196"/>
      <c r="AK140" s="189"/>
      <c r="AL140" s="189"/>
      <c r="AM140" s="193"/>
      <c r="AN140" s="196"/>
      <c r="AO140" s="193"/>
      <c r="AP140" s="196"/>
      <c r="AQ140" s="189"/>
      <c r="AR140" s="193"/>
    </row>
    <row r="141" spans="1:44" s="16" customFormat="1" x14ac:dyDescent="0.25">
      <c r="A141" s="621"/>
      <c r="B141" s="185">
        <v>16138</v>
      </c>
      <c r="C141" s="186" t="s">
        <v>171</v>
      </c>
      <c r="D141" s="187">
        <f t="shared" si="13"/>
        <v>35</v>
      </c>
      <c r="E141" s="172">
        <v>1938</v>
      </c>
      <c r="F141" s="114">
        <f t="shared" si="15"/>
        <v>1.805985552115583E-2</v>
      </c>
      <c r="G141" s="133">
        <f t="shared" si="14"/>
        <v>13</v>
      </c>
      <c r="H141" s="115">
        <f t="shared" si="16"/>
        <v>6.7079463364293082E-3</v>
      </c>
      <c r="I141" s="188">
        <v>35</v>
      </c>
      <c r="J141" s="114">
        <f t="shared" si="17"/>
        <v>1</v>
      </c>
      <c r="K141" s="189">
        <v>13</v>
      </c>
      <c r="L141" s="190">
        <f t="shared" si="18"/>
        <v>1</v>
      </c>
      <c r="M141" s="188">
        <v>22</v>
      </c>
      <c r="N141" s="191">
        <v>10</v>
      </c>
      <c r="O141" s="191">
        <v>2</v>
      </c>
      <c r="P141" s="192">
        <v>1</v>
      </c>
      <c r="Q141" s="188">
        <v>30</v>
      </c>
      <c r="R141" s="192">
        <v>5</v>
      </c>
      <c r="S141" s="188">
        <v>14</v>
      </c>
      <c r="T141" s="191">
        <v>12</v>
      </c>
      <c r="U141" s="192">
        <v>9</v>
      </c>
      <c r="V141" s="187">
        <v>0</v>
      </c>
      <c r="W141" s="189">
        <v>1</v>
      </c>
      <c r="X141" s="189">
        <v>8</v>
      </c>
      <c r="Y141" s="189">
        <v>15</v>
      </c>
      <c r="Z141" s="189">
        <v>7</v>
      </c>
      <c r="AA141" s="193">
        <v>4</v>
      </c>
      <c r="AB141" s="187">
        <v>7</v>
      </c>
      <c r="AC141" s="194">
        <v>0.2</v>
      </c>
      <c r="AD141" s="189">
        <v>14</v>
      </c>
      <c r="AE141" s="194">
        <v>0.4</v>
      </c>
      <c r="AF141" s="189">
        <v>14</v>
      </c>
      <c r="AG141" s="195">
        <v>0.4</v>
      </c>
      <c r="AH141" s="196"/>
      <c r="AI141" s="193"/>
      <c r="AJ141" s="196"/>
      <c r="AK141" s="189"/>
      <c r="AL141" s="189"/>
      <c r="AM141" s="193"/>
      <c r="AN141" s="196"/>
      <c r="AO141" s="193"/>
      <c r="AP141" s="196"/>
      <c r="AQ141" s="189"/>
      <c r="AR141" s="193"/>
    </row>
    <row r="142" spans="1:44" s="16" customFormat="1" x14ac:dyDescent="0.25">
      <c r="A142" s="621"/>
      <c r="B142" s="185">
        <v>16139</v>
      </c>
      <c r="C142" s="186" t="s">
        <v>172</v>
      </c>
      <c r="D142" s="187">
        <f t="shared" si="13"/>
        <v>7</v>
      </c>
      <c r="E142" s="172">
        <v>141</v>
      </c>
      <c r="F142" s="114">
        <f t="shared" si="15"/>
        <v>4.9645390070921988E-2</v>
      </c>
      <c r="G142" s="133">
        <f t="shared" si="14"/>
        <v>4</v>
      </c>
      <c r="H142" s="115">
        <f t="shared" si="16"/>
        <v>2.8368794326241134E-2</v>
      </c>
      <c r="I142" s="188">
        <v>7</v>
      </c>
      <c r="J142" s="114">
        <f t="shared" si="17"/>
        <v>1</v>
      </c>
      <c r="K142" s="189">
        <v>4</v>
      </c>
      <c r="L142" s="190">
        <f t="shared" si="18"/>
        <v>1</v>
      </c>
      <c r="M142" s="188">
        <v>5</v>
      </c>
      <c r="N142" s="191">
        <v>1</v>
      </c>
      <c r="O142" s="191">
        <v>1</v>
      </c>
      <c r="P142" s="192">
        <v>0</v>
      </c>
      <c r="Q142" s="188">
        <v>7</v>
      </c>
      <c r="R142" s="192">
        <v>0</v>
      </c>
      <c r="S142" s="188">
        <v>1</v>
      </c>
      <c r="T142" s="191">
        <v>4</v>
      </c>
      <c r="U142" s="192">
        <v>2</v>
      </c>
      <c r="V142" s="187">
        <v>0</v>
      </c>
      <c r="W142" s="189">
        <v>0</v>
      </c>
      <c r="X142" s="189">
        <v>2</v>
      </c>
      <c r="Y142" s="189">
        <v>2</v>
      </c>
      <c r="Z142" s="189">
        <v>3</v>
      </c>
      <c r="AA142" s="193">
        <v>0</v>
      </c>
      <c r="AB142" s="187">
        <v>6</v>
      </c>
      <c r="AC142" s="194">
        <v>0.85709999999999997</v>
      </c>
      <c r="AD142" s="189"/>
      <c r="AE142" s="194"/>
      <c r="AF142" s="189">
        <v>1</v>
      </c>
      <c r="AG142" s="195">
        <v>0.1429</v>
      </c>
      <c r="AH142" s="196"/>
      <c r="AI142" s="193"/>
      <c r="AJ142" s="196"/>
      <c r="AK142" s="189"/>
      <c r="AL142" s="189"/>
      <c r="AM142" s="193"/>
      <c r="AN142" s="196"/>
      <c r="AO142" s="193"/>
      <c r="AP142" s="196"/>
      <c r="AQ142" s="189"/>
      <c r="AR142" s="193"/>
    </row>
    <row r="143" spans="1:44" s="16" customFormat="1" x14ac:dyDescent="0.25">
      <c r="A143" s="621"/>
      <c r="B143" s="185">
        <v>16141</v>
      </c>
      <c r="C143" s="186" t="s">
        <v>173</v>
      </c>
      <c r="D143" s="187">
        <f t="shared" si="13"/>
        <v>11</v>
      </c>
      <c r="E143" s="172">
        <v>213</v>
      </c>
      <c r="F143" s="114">
        <f t="shared" si="15"/>
        <v>5.1643192488262914E-2</v>
      </c>
      <c r="G143" s="133">
        <f t="shared" si="14"/>
        <v>6</v>
      </c>
      <c r="H143" s="115">
        <f t="shared" si="16"/>
        <v>2.8169014084507043E-2</v>
      </c>
      <c r="I143" s="188">
        <v>11</v>
      </c>
      <c r="J143" s="114">
        <f t="shared" si="17"/>
        <v>1</v>
      </c>
      <c r="K143" s="189">
        <v>6</v>
      </c>
      <c r="L143" s="190">
        <f t="shared" si="18"/>
        <v>1</v>
      </c>
      <c r="M143" s="188">
        <v>6</v>
      </c>
      <c r="N143" s="191">
        <v>2</v>
      </c>
      <c r="O143" s="191">
        <v>2</v>
      </c>
      <c r="P143" s="192">
        <v>1</v>
      </c>
      <c r="Q143" s="188">
        <v>10</v>
      </c>
      <c r="R143" s="192">
        <v>1</v>
      </c>
      <c r="S143" s="188">
        <v>2</v>
      </c>
      <c r="T143" s="191">
        <v>7</v>
      </c>
      <c r="U143" s="192">
        <v>2</v>
      </c>
      <c r="V143" s="187">
        <v>0</v>
      </c>
      <c r="W143" s="189">
        <v>0</v>
      </c>
      <c r="X143" s="189">
        <v>2</v>
      </c>
      <c r="Y143" s="189">
        <v>7</v>
      </c>
      <c r="Z143" s="189">
        <v>2</v>
      </c>
      <c r="AA143" s="193">
        <v>0</v>
      </c>
      <c r="AB143" s="187">
        <v>3</v>
      </c>
      <c r="AC143" s="194">
        <v>0.2727</v>
      </c>
      <c r="AD143" s="189">
        <v>3</v>
      </c>
      <c r="AE143" s="194">
        <v>0.2727</v>
      </c>
      <c r="AF143" s="189">
        <v>5</v>
      </c>
      <c r="AG143" s="195">
        <v>0.45450000000000002</v>
      </c>
      <c r="AH143" s="196"/>
      <c r="AI143" s="193"/>
      <c r="AJ143" s="196"/>
      <c r="AK143" s="189"/>
      <c r="AL143" s="189"/>
      <c r="AM143" s="193"/>
      <c r="AN143" s="196"/>
      <c r="AO143" s="193"/>
      <c r="AP143" s="196"/>
      <c r="AQ143" s="189"/>
      <c r="AR143" s="193"/>
    </row>
    <row r="144" spans="1:44" s="16" customFormat="1" x14ac:dyDescent="0.25">
      <c r="A144" s="621"/>
      <c r="B144" s="185">
        <v>16142</v>
      </c>
      <c r="C144" s="186" t="s">
        <v>174</v>
      </c>
      <c r="D144" s="187">
        <f t="shared" si="13"/>
        <v>14</v>
      </c>
      <c r="E144" s="172">
        <v>176</v>
      </c>
      <c r="F144" s="114">
        <f t="shared" si="15"/>
        <v>7.9545454545454544E-2</v>
      </c>
      <c r="G144" s="133">
        <f t="shared" si="14"/>
        <v>10</v>
      </c>
      <c r="H144" s="115">
        <f t="shared" si="16"/>
        <v>5.6818181818181816E-2</v>
      </c>
      <c r="I144" s="188">
        <v>14</v>
      </c>
      <c r="J144" s="114">
        <f t="shared" si="17"/>
        <v>1</v>
      </c>
      <c r="K144" s="189">
        <v>10</v>
      </c>
      <c r="L144" s="190">
        <f t="shared" si="18"/>
        <v>1</v>
      </c>
      <c r="M144" s="188">
        <v>13</v>
      </c>
      <c r="N144" s="191">
        <v>0</v>
      </c>
      <c r="O144" s="191">
        <v>0</v>
      </c>
      <c r="P144" s="192">
        <v>1</v>
      </c>
      <c r="Q144" s="188">
        <v>14</v>
      </c>
      <c r="R144" s="192">
        <v>0</v>
      </c>
      <c r="S144" s="188">
        <v>4</v>
      </c>
      <c r="T144" s="191">
        <v>9</v>
      </c>
      <c r="U144" s="192">
        <v>1</v>
      </c>
      <c r="V144" s="187">
        <v>0</v>
      </c>
      <c r="W144" s="189">
        <v>0</v>
      </c>
      <c r="X144" s="189">
        <v>4</v>
      </c>
      <c r="Y144" s="189">
        <v>3</v>
      </c>
      <c r="Z144" s="189">
        <v>4</v>
      </c>
      <c r="AA144" s="193">
        <v>3</v>
      </c>
      <c r="AB144" s="187">
        <v>2</v>
      </c>
      <c r="AC144" s="194">
        <v>0.1429</v>
      </c>
      <c r="AD144" s="189">
        <v>1</v>
      </c>
      <c r="AE144" s="194">
        <v>7.1400000000000005E-2</v>
      </c>
      <c r="AF144" s="189">
        <v>11</v>
      </c>
      <c r="AG144" s="195">
        <v>0.78569999999999995</v>
      </c>
      <c r="AH144" s="196"/>
      <c r="AI144" s="193"/>
      <c r="AJ144" s="196"/>
      <c r="AK144" s="189"/>
      <c r="AL144" s="189"/>
      <c r="AM144" s="193"/>
      <c r="AN144" s="196"/>
      <c r="AO144" s="193"/>
      <c r="AP144" s="196"/>
      <c r="AQ144" s="189"/>
      <c r="AR144" s="193"/>
    </row>
    <row r="145" spans="1:44" s="16" customFormat="1" x14ac:dyDescent="0.25">
      <c r="A145" s="621"/>
      <c r="B145" s="185">
        <v>16143</v>
      </c>
      <c r="C145" s="186" t="s">
        <v>175</v>
      </c>
      <c r="D145" s="187">
        <f t="shared" si="13"/>
        <v>10</v>
      </c>
      <c r="E145" s="172">
        <v>358</v>
      </c>
      <c r="F145" s="114">
        <f t="shared" si="15"/>
        <v>2.7932960893854747E-2</v>
      </c>
      <c r="G145" s="133">
        <f t="shared" si="14"/>
        <v>5</v>
      </c>
      <c r="H145" s="115">
        <f t="shared" si="16"/>
        <v>1.3966480446927373E-2</v>
      </c>
      <c r="I145" s="188">
        <v>10</v>
      </c>
      <c r="J145" s="114">
        <f t="shared" si="17"/>
        <v>1</v>
      </c>
      <c r="K145" s="189">
        <v>5</v>
      </c>
      <c r="L145" s="190">
        <f t="shared" si="18"/>
        <v>1</v>
      </c>
      <c r="M145" s="188">
        <v>10</v>
      </c>
      <c r="N145" s="191">
        <v>0</v>
      </c>
      <c r="O145" s="191">
        <v>0</v>
      </c>
      <c r="P145" s="192">
        <v>0</v>
      </c>
      <c r="Q145" s="188">
        <v>10</v>
      </c>
      <c r="R145" s="192">
        <v>0</v>
      </c>
      <c r="S145" s="188">
        <v>3</v>
      </c>
      <c r="T145" s="191">
        <v>6</v>
      </c>
      <c r="U145" s="192">
        <v>1</v>
      </c>
      <c r="V145" s="187">
        <v>0</v>
      </c>
      <c r="W145" s="189">
        <v>0</v>
      </c>
      <c r="X145" s="189">
        <v>2</v>
      </c>
      <c r="Y145" s="189">
        <v>3</v>
      </c>
      <c r="Z145" s="189">
        <v>2</v>
      </c>
      <c r="AA145" s="193">
        <v>3</v>
      </c>
      <c r="AB145" s="187">
        <v>2</v>
      </c>
      <c r="AC145" s="194">
        <v>0.2</v>
      </c>
      <c r="AD145" s="189"/>
      <c r="AE145" s="194"/>
      <c r="AF145" s="189">
        <v>8</v>
      </c>
      <c r="AG145" s="195">
        <v>0.8</v>
      </c>
      <c r="AH145" s="196"/>
      <c r="AI145" s="193"/>
      <c r="AJ145" s="196"/>
      <c r="AK145" s="189"/>
      <c r="AL145" s="189"/>
      <c r="AM145" s="193"/>
      <c r="AN145" s="196"/>
      <c r="AO145" s="193"/>
      <c r="AP145" s="196"/>
      <c r="AQ145" s="189"/>
      <c r="AR145" s="193"/>
    </row>
    <row r="146" spans="1:44" s="16" customFormat="1" x14ac:dyDescent="0.25">
      <c r="A146" s="621"/>
      <c r="B146" s="185">
        <v>16144</v>
      </c>
      <c r="C146" s="186" t="s">
        <v>176</v>
      </c>
      <c r="D146" s="187">
        <f t="shared" si="13"/>
        <v>19</v>
      </c>
      <c r="E146" s="172">
        <v>282</v>
      </c>
      <c r="F146" s="114">
        <f t="shared" si="15"/>
        <v>6.7375886524822695E-2</v>
      </c>
      <c r="G146" s="133">
        <f t="shared" si="14"/>
        <v>12</v>
      </c>
      <c r="H146" s="115">
        <f t="shared" si="16"/>
        <v>4.2553191489361701E-2</v>
      </c>
      <c r="I146" s="188">
        <v>18</v>
      </c>
      <c r="J146" s="114">
        <f t="shared" si="17"/>
        <v>0.94736842105263153</v>
      </c>
      <c r="K146" s="189">
        <v>11</v>
      </c>
      <c r="L146" s="190">
        <f t="shared" si="18"/>
        <v>0.91666666666666663</v>
      </c>
      <c r="M146" s="188">
        <v>15</v>
      </c>
      <c r="N146" s="191">
        <v>2</v>
      </c>
      <c r="O146" s="191">
        <v>0</v>
      </c>
      <c r="P146" s="192">
        <v>1</v>
      </c>
      <c r="Q146" s="188">
        <v>18</v>
      </c>
      <c r="R146" s="192">
        <v>0</v>
      </c>
      <c r="S146" s="188">
        <v>8</v>
      </c>
      <c r="T146" s="191">
        <v>6</v>
      </c>
      <c r="U146" s="192">
        <v>4</v>
      </c>
      <c r="V146" s="187">
        <v>0</v>
      </c>
      <c r="W146" s="189">
        <v>2</v>
      </c>
      <c r="X146" s="189">
        <v>0</v>
      </c>
      <c r="Y146" s="189">
        <v>8</v>
      </c>
      <c r="Z146" s="189">
        <v>6</v>
      </c>
      <c r="AA146" s="193">
        <v>2</v>
      </c>
      <c r="AB146" s="187">
        <v>13</v>
      </c>
      <c r="AC146" s="194">
        <v>0.72219999999999995</v>
      </c>
      <c r="AD146" s="189"/>
      <c r="AE146" s="194"/>
      <c r="AF146" s="189">
        <v>5</v>
      </c>
      <c r="AG146" s="195">
        <v>0.27779999999999999</v>
      </c>
      <c r="AH146" s="196">
        <v>1</v>
      </c>
      <c r="AI146" s="193">
        <v>1</v>
      </c>
      <c r="AJ146" s="196"/>
      <c r="AK146" s="189"/>
      <c r="AL146" s="189"/>
      <c r="AM146" s="193">
        <v>1</v>
      </c>
      <c r="AN146" s="196">
        <v>1</v>
      </c>
      <c r="AO146" s="193"/>
      <c r="AP146" s="196"/>
      <c r="AQ146" s="189"/>
      <c r="AR146" s="193">
        <v>1</v>
      </c>
    </row>
    <row r="147" spans="1:44" s="16" customFormat="1" x14ac:dyDescent="0.25">
      <c r="A147" s="621"/>
      <c r="B147" s="185">
        <v>16145</v>
      </c>
      <c r="C147" s="186" t="s">
        <v>177</v>
      </c>
      <c r="D147" s="187">
        <f t="shared" ref="D147:D210" si="19">I147+AH147</f>
        <v>18</v>
      </c>
      <c r="E147" s="172">
        <v>340</v>
      </c>
      <c r="F147" s="114">
        <f t="shared" si="15"/>
        <v>5.2941176470588235E-2</v>
      </c>
      <c r="G147" s="133">
        <f t="shared" ref="G147:G210" si="20">K147+AI147</f>
        <v>10</v>
      </c>
      <c r="H147" s="115">
        <f t="shared" si="16"/>
        <v>2.9411764705882353E-2</v>
      </c>
      <c r="I147" s="188">
        <v>18</v>
      </c>
      <c r="J147" s="114">
        <f t="shared" si="17"/>
        <v>1</v>
      </c>
      <c r="K147" s="189">
        <v>10</v>
      </c>
      <c r="L147" s="190">
        <f t="shared" si="18"/>
        <v>1</v>
      </c>
      <c r="M147" s="188">
        <v>14</v>
      </c>
      <c r="N147" s="191">
        <v>1</v>
      </c>
      <c r="O147" s="191">
        <v>1</v>
      </c>
      <c r="P147" s="192">
        <v>2</v>
      </c>
      <c r="Q147" s="188">
        <v>18</v>
      </c>
      <c r="R147" s="192">
        <v>0</v>
      </c>
      <c r="S147" s="188">
        <v>5</v>
      </c>
      <c r="T147" s="191">
        <v>8</v>
      </c>
      <c r="U147" s="192">
        <v>5</v>
      </c>
      <c r="V147" s="187">
        <v>0</v>
      </c>
      <c r="W147" s="189">
        <v>2</v>
      </c>
      <c r="X147" s="189">
        <v>7</v>
      </c>
      <c r="Y147" s="189">
        <v>9</v>
      </c>
      <c r="Z147" s="189">
        <v>0</v>
      </c>
      <c r="AA147" s="193">
        <v>0</v>
      </c>
      <c r="AB147" s="187">
        <v>7</v>
      </c>
      <c r="AC147" s="194">
        <v>0.38890000000000002</v>
      </c>
      <c r="AD147" s="189">
        <v>2</v>
      </c>
      <c r="AE147" s="194">
        <v>0.1111</v>
      </c>
      <c r="AF147" s="189">
        <v>9</v>
      </c>
      <c r="AG147" s="195">
        <v>0.5</v>
      </c>
      <c r="AH147" s="196"/>
      <c r="AI147" s="193"/>
      <c r="AJ147" s="196"/>
      <c r="AK147" s="189"/>
      <c r="AL147" s="189"/>
      <c r="AM147" s="193"/>
      <c r="AN147" s="196"/>
      <c r="AO147" s="193"/>
      <c r="AP147" s="196"/>
      <c r="AQ147" s="189"/>
      <c r="AR147" s="193"/>
    </row>
    <row r="148" spans="1:44" s="16" customFormat="1" x14ac:dyDescent="0.25">
      <c r="A148" s="621"/>
      <c r="B148" s="185">
        <v>16146</v>
      </c>
      <c r="C148" s="186" t="s">
        <v>178</v>
      </c>
      <c r="D148" s="187">
        <f t="shared" si="19"/>
        <v>20</v>
      </c>
      <c r="E148" s="172">
        <v>998</v>
      </c>
      <c r="F148" s="114">
        <f t="shared" si="15"/>
        <v>2.004008016032064E-2</v>
      </c>
      <c r="G148" s="133">
        <f t="shared" si="20"/>
        <v>4</v>
      </c>
      <c r="H148" s="115">
        <f t="shared" si="16"/>
        <v>4.0080160320641279E-3</v>
      </c>
      <c r="I148" s="188">
        <v>20</v>
      </c>
      <c r="J148" s="114">
        <f t="shared" si="17"/>
        <v>1</v>
      </c>
      <c r="K148" s="189">
        <v>4</v>
      </c>
      <c r="L148" s="190">
        <f t="shared" si="18"/>
        <v>1</v>
      </c>
      <c r="M148" s="188">
        <v>16</v>
      </c>
      <c r="N148" s="191">
        <v>2</v>
      </c>
      <c r="O148" s="191">
        <v>1</v>
      </c>
      <c r="P148" s="192">
        <v>1</v>
      </c>
      <c r="Q148" s="188">
        <v>20</v>
      </c>
      <c r="R148" s="192">
        <v>0</v>
      </c>
      <c r="S148" s="188">
        <v>7</v>
      </c>
      <c r="T148" s="191">
        <v>9</v>
      </c>
      <c r="U148" s="192">
        <v>4</v>
      </c>
      <c r="V148" s="187">
        <v>0</v>
      </c>
      <c r="W148" s="189">
        <v>1</v>
      </c>
      <c r="X148" s="189">
        <v>3</v>
      </c>
      <c r="Y148" s="189">
        <v>7</v>
      </c>
      <c r="Z148" s="189">
        <v>8</v>
      </c>
      <c r="AA148" s="193">
        <v>1</v>
      </c>
      <c r="AB148" s="187">
        <v>3</v>
      </c>
      <c r="AC148" s="194">
        <v>0.15</v>
      </c>
      <c r="AD148" s="189">
        <v>6</v>
      </c>
      <c r="AE148" s="194">
        <v>0.3</v>
      </c>
      <c r="AF148" s="189">
        <v>11</v>
      </c>
      <c r="AG148" s="195">
        <v>0.55000000000000004</v>
      </c>
      <c r="AH148" s="196"/>
      <c r="AI148" s="193"/>
      <c r="AJ148" s="196"/>
      <c r="AK148" s="189"/>
      <c r="AL148" s="189"/>
      <c r="AM148" s="193"/>
      <c r="AN148" s="196"/>
      <c r="AO148" s="193"/>
      <c r="AP148" s="196"/>
      <c r="AQ148" s="189"/>
      <c r="AR148" s="193"/>
    </row>
    <row r="149" spans="1:44" s="16" customFormat="1" x14ac:dyDescent="0.25">
      <c r="A149" s="621"/>
      <c r="B149" s="185">
        <v>16148</v>
      </c>
      <c r="C149" s="186" t="s">
        <v>179</v>
      </c>
      <c r="D149" s="187">
        <f t="shared" si="19"/>
        <v>39</v>
      </c>
      <c r="E149" s="172">
        <v>557</v>
      </c>
      <c r="F149" s="114">
        <f t="shared" si="15"/>
        <v>7.0017953321364457E-2</v>
      </c>
      <c r="G149" s="133">
        <f t="shared" si="20"/>
        <v>23</v>
      </c>
      <c r="H149" s="115">
        <f t="shared" si="16"/>
        <v>4.1292639138240578E-2</v>
      </c>
      <c r="I149" s="188">
        <v>39</v>
      </c>
      <c r="J149" s="114">
        <f t="shared" si="17"/>
        <v>1</v>
      </c>
      <c r="K149" s="189">
        <v>23</v>
      </c>
      <c r="L149" s="190">
        <f t="shared" si="18"/>
        <v>1</v>
      </c>
      <c r="M149" s="188">
        <v>34</v>
      </c>
      <c r="N149" s="191">
        <v>3</v>
      </c>
      <c r="O149" s="191">
        <v>0</v>
      </c>
      <c r="P149" s="192">
        <v>2</v>
      </c>
      <c r="Q149" s="188">
        <v>38</v>
      </c>
      <c r="R149" s="192">
        <v>1</v>
      </c>
      <c r="S149" s="188">
        <v>14</v>
      </c>
      <c r="T149" s="191">
        <v>14</v>
      </c>
      <c r="U149" s="192">
        <v>11</v>
      </c>
      <c r="V149" s="187">
        <v>0</v>
      </c>
      <c r="W149" s="189">
        <v>4</v>
      </c>
      <c r="X149" s="189">
        <v>5</v>
      </c>
      <c r="Y149" s="189">
        <v>12</v>
      </c>
      <c r="Z149" s="189">
        <v>11</v>
      </c>
      <c r="AA149" s="193">
        <v>7</v>
      </c>
      <c r="AB149" s="187">
        <v>13</v>
      </c>
      <c r="AC149" s="194">
        <v>0.33329999999999999</v>
      </c>
      <c r="AD149" s="189">
        <v>1</v>
      </c>
      <c r="AE149" s="194">
        <v>2.5600000000000001E-2</v>
      </c>
      <c r="AF149" s="189">
        <v>25</v>
      </c>
      <c r="AG149" s="195">
        <v>0.64100000000000001</v>
      </c>
      <c r="AH149" s="196"/>
      <c r="AI149" s="193"/>
      <c r="AJ149" s="196"/>
      <c r="AK149" s="189"/>
      <c r="AL149" s="189"/>
      <c r="AM149" s="193"/>
      <c r="AN149" s="196"/>
      <c r="AO149" s="193"/>
      <c r="AP149" s="196"/>
      <c r="AQ149" s="189"/>
      <c r="AR149" s="193"/>
    </row>
    <row r="150" spans="1:44" s="16" customFormat="1" x14ac:dyDescent="0.25">
      <c r="A150" s="621"/>
      <c r="B150" s="185">
        <v>16150</v>
      </c>
      <c r="C150" s="186" t="s">
        <v>180</v>
      </c>
      <c r="D150" s="187">
        <f t="shared" si="19"/>
        <v>21</v>
      </c>
      <c r="E150" s="172">
        <v>863</v>
      </c>
      <c r="F150" s="114">
        <f t="shared" si="15"/>
        <v>2.4333719582850522E-2</v>
      </c>
      <c r="G150" s="133">
        <f t="shared" si="20"/>
        <v>12</v>
      </c>
      <c r="H150" s="115">
        <f t="shared" si="16"/>
        <v>1.3904982618771726E-2</v>
      </c>
      <c r="I150" s="188">
        <v>21</v>
      </c>
      <c r="J150" s="114">
        <f t="shared" si="17"/>
        <v>1</v>
      </c>
      <c r="K150" s="189">
        <v>12</v>
      </c>
      <c r="L150" s="190">
        <f t="shared" si="18"/>
        <v>1</v>
      </c>
      <c r="M150" s="188">
        <v>15</v>
      </c>
      <c r="N150" s="191">
        <v>6</v>
      </c>
      <c r="O150" s="191">
        <v>0</v>
      </c>
      <c r="P150" s="192">
        <v>0</v>
      </c>
      <c r="Q150" s="188">
        <v>19</v>
      </c>
      <c r="R150" s="192">
        <v>2</v>
      </c>
      <c r="S150" s="188">
        <v>5</v>
      </c>
      <c r="T150" s="191">
        <v>10</v>
      </c>
      <c r="U150" s="192">
        <v>6</v>
      </c>
      <c r="V150" s="187">
        <v>0</v>
      </c>
      <c r="W150" s="189">
        <v>2</v>
      </c>
      <c r="X150" s="189">
        <v>8</v>
      </c>
      <c r="Y150" s="189">
        <v>9</v>
      </c>
      <c r="Z150" s="189">
        <v>1</v>
      </c>
      <c r="AA150" s="193">
        <v>1</v>
      </c>
      <c r="AB150" s="187">
        <v>7</v>
      </c>
      <c r="AC150" s="194">
        <v>0.33329999999999999</v>
      </c>
      <c r="AD150" s="189"/>
      <c r="AE150" s="194"/>
      <c r="AF150" s="189">
        <v>14</v>
      </c>
      <c r="AG150" s="195">
        <v>0.66669999999999996</v>
      </c>
      <c r="AH150" s="196"/>
      <c r="AI150" s="193"/>
      <c r="AJ150" s="196"/>
      <c r="AK150" s="189"/>
      <c r="AL150" s="189"/>
      <c r="AM150" s="193"/>
      <c r="AN150" s="196"/>
      <c r="AO150" s="193"/>
      <c r="AP150" s="196"/>
      <c r="AQ150" s="189"/>
      <c r="AR150" s="193"/>
    </row>
    <row r="151" spans="1:44" s="16" customFormat="1" x14ac:dyDescent="0.25">
      <c r="A151" s="621"/>
      <c r="B151" s="185">
        <v>16151</v>
      </c>
      <c r="C151" s="186" t="s">
        <v>181</v>
      </c>
      <c r="D151" s="187">
        <f t="shared" si="19"/>
        <v>13</v>
      </c>
      <c r="E151" s="172">
        <v>475</v>
      </c>
      <c r="F151" s="114">
        <f t="shared" si="15"/>
        <v>2.736842105263158E-2</v>
      </c>
      <c r="G151" s="133">
        <f t="shared" si="20"/>
        <v>10</v>
      </c>
      <c r="H151" s="115">
        <f t="shared" si="16"/>
        <v>2.1052631578947368E-2</v>
      </c>
      <c r="I151" s="188">
        <v>13</v>
      </c>
      <c r="J151" s="114">
        <f t="shared" si="17"/>
        <v>1</v>
      </c>
      <c r="K151" s="189">
        <v>10</v>
      </c>
      <c r="L151" s="190">
        <f t="shared" si="18"/>
        <v>1</v>
      </c>
      <c r="M151" s="188">
        <v>10</v>
      </c>
      <c r="N151" s="191">
        <v>2</v>
      </c>
      <c r="O151" s="191">
        <v>0</v>
      </c>
      <c r="P151" s="192">
        <v>1</v>
      </c>
      <c r="Q151" s="188">
        <v>13</v>
      </c>
      <c r="R151" s="192">
        <v>0</v>
      </c>
      <c r="S151" s="188">
        <v>6</v>
      </c>
      <c r="T151" s="191">
        <v>4</v>
      </c>
      <c r="U151" s="192">
        <v>3</v>
      </c>
      <c r="V151" s="187">
        <v>1</v>
      </c>
      <c r="W151" s="189">
        <v>0</v>
      </c>
      <c r="X151" s="189">
        <v>3</v>
      </c>
      <c r="Y151" s="189">
        <v>4</v>
      </c>
      <c r="Z151" s="189">
        <v>2</v>
      </c>
      <c r="AA151" s="193">
        <v>3</v>
      </c>
      <c r="AB151" s="187">
        <v>6</v>
      </c>
      <c r="AC151" s="194">
        <v>0.46150000000000002</v>
      </c>
      <c r="AD151" s="189">
        <v>2</v>
      </c>
      <c r="AE151" s="194">
        <v>0.15379999999999999</v>
      </c>
      <c r="AF151" s="189">
        <v>5</v>
      </c>
      <c r="AG151" s="195">
        <v>0.3846</v>
      </c>
      <c r="AH151" s="196"/>
      <c r="AI151" s="193"/>
      <c r="AJ151" s="196"/>
      <c r="AK151" s="189"/>
      <c r="AL151" s="189"/>
      <c r="AM151" s="193"/>
      <c r="AN151" s="196"/>
      <c r="AO151" s="193"/>
      <c r="AP151" s="196"/>
      <c r="AQ151" s="189"/>
      <c r="AR151" s="193"/>
    </row>
    <row r="152" spans="1:44" s="16" customFormat="1" x14ac:dyDescent="0.25">
      <c r="A152" s="621"/>
      <c r="B152" s="185">
        <v>16152</v>
      </c>
      <c r="C152" s="186" t="s">
        <v>182</v>
      </c>
      <c r="D152" s="187">
        <f t="shared" si="19"/>
        <v>6</v>
      </c>
      <c r="E152" s="172">
        <v>350</v>
      </c>
      <c r="F152" s="114">
        <f t="shared" si="15"/>
        <v>1.7142857142857144E-2</v>
      </c>
      <c r="G152" s="133">
        <f t="shared" si="20"/>
        <v>5</v>
      </c>
      <c r="H152" s="115">
        <f t="shared" si="16"/>
        <v>1.4285714285714285E-2</v>
      </c>
      <c r="I152" s="188">
        <v>6</v>
      </c>
      <c r="J152" s="114">
        <f t="shared" si="17"/>
        <v>1</v>
      </c>
      <c r="K152" s="189">
        <v>5</v>
      </c>
      <c r="L152" s="190">
        <f t="shared" si="18"/>
        <v>1</v>
      </c>
      <c r="M152" s="188">
        <v>4</v>
      </c>
      <c r="N152" s="191">
        <v>1</v>
      </c>
      <c r="O152" s="191">
        <v>1</v>
      </c>
      <c r="P152" s="192">
        <v>0</v>
      </c>
      <c r="Q152" s="188">
        <v>6</v>
      </c>
      <c r="R152" s="192">
        <v>0</v>
      </c>
      <c r="S152" s="188">
        <v>2</v>
      </c>
      <c r="T152" s="191">
        <v>3</v>
      </c>
      <c r="U152" s="192">
        <v>1</v>
      </c>
      <c r="V152" s="187">
        <v>0</v>
      </c>
      <c r="W152" s="189">
        <v>0</v>
      </c>
      <c r="X152" s="189">
        <v>2</v>
      </c>
      <c r="Y152" s="189">
        <v>2</v>
      </c>
      <c r="Z152" s="189">
        <v>2</v>
      </c>
      <c r="AA152" s="193">
        <v>0</v>
      </c>
      <c r="AB152" s="187">
        <v>4</v>
      </c>
      <c r="AC152" s="194">
        <v>0.66669999999999996</v>
      </c>
      <c r="AD152" s="189">
        <v>1</v>
      </c>
      <c r="AE152" s="194">
        <v>0.16669999999999999</v>
      </c>
      <c r="AF152" s="189">
        <v>1</v>
      </c>
      <c r="AG152" s="195">
        <v>0.16669999999999999</v>
      </c>
      <c r="AH152" s="196"/>
      <c r="AI152" s="193"/>
      <c r="AJ152" s="196"/>
      <c r="AK152" s="189"/>
      <c r="AL152" s="189"/>
      <c r="AM152" s="193"/>
      <c r="AN152" s="196"/>
      <c r="AO152" s="193"/>
      <c r="AP152" s="196"/>
      <c r="AQ152" s="189"/>
      <c r="AR152" s="193"/>
    </row>
    <row r="153" spans="1:44" s="16" customFormat="1" x14ac:dyDescent="0.25">
      <c r="A153" s="621"/>
      <c r="B153" s="185">
        <v>16153</v>
      </c>
      <c r="C153" s="186" t="s">
        <v>183</v>
      </c>
      <c r="D153" s="187">
        <f t="shared" si="19"/>
        <v>43</v>
      </c>
      <c r="E153" s="172">
        <v>627</v>
      </c>
      <c r="F153" s="114">
        <f t="shared" si="15"/>
        <v>6.8580542264752797E-2</v>
      </c>
      <c r="G153" s="133">
        <f t="shared" si="20"/>
        <v>30</v>
      </c>
      <c r="H153" s="115">
        <f t="shared" si="16"/>
        <v>4.784688995215311E-2</v>
      </c>
      <c r="I153" s="188">
        <v>43</v>
      </c>
      <c r="J153" s="114">
        <f t="shared" si="17"/>
        <v>1</v>
      </c>
      <c r="K153" s="189">
        <v>30</v>
      </c>
      <c r="L153" s="190">
        <f t="shared" si="18"/>
        <v>1</v>
      </c>
      <c r="M153" s="188">
        <v>36</v>
      </c>
      <c r="N153" s="191">
        <v>3</v>
      </c>
      <c r="O153" s="191">
        <v>3</v>
      </c>
      <c r="P153" s="192">
        <v>1</v>
      </c>
      <c r="Q153" s="188">
        <v>43</v>
      </c>
      <c r="R153" s="192">
        <v>0</v>
      </c>
      <c r="S153" s="188">
        <v>13</v>
      </c>
      <c r="T153" s="191">
        <v>23</v>
      </c>
      <c r="U153" s="192">
        <v>7</v>
      </c>
      <c r="V153" s="187">
        <v>0</v>
      </c>
      <c r="W153" s="189">
        <v>3</v>
      </c>
      <c r="X153" s="189">
        <v>7</v>
      </c>
      <c r="Y153" s="189">
        <v>17</v>
      </c>
      <c r="Z153" s="189">
        <v>14</v>
      </c>
      <c r="AA153" s="193">
        <v>2</v>
      </c>
      <c r="AB153" s="187">
        <v>10</v>
      </c>
      <c r="AC153" s="194">
        <v>0.2326</v>
      </c>
      <c r="AD153" s="189">
        <v>10</v>
      </c>
      <c r="AE153" s="194">
        <v>0.2326</v>
      </c>
      <c r="AF153" s="189">
        <v>23</v>
      </c>
      <c r="AG153" s="195">
        <v>0.53490000000000004</v>
      </c>
      <c r="AH153" s="196"/>
      <c r="AI153" s="193"/>
      <c r="AJ153" s="196"/>
      <c r="AK153" s="189"/>
      <c r="AL153" s="189"/>
      <c r="AM153" s="193"/>
      <c r="AN153" s="196"/>
      <c r="AO153" s="193"/>
      <c r="AP153" s="196"/>
      <c r="AQ153" s="189"/>
      <c r="AR153" s="193"/>
    </row>
    <row r="154" spans="1:44" s="16" customFormat="1" x14ac:dyDescent="0.25">
      <c r="A154" s="621"/>
      <c r="B154" s="185">
        <v>16154</v>
      </c>
      <c r="C154" s="186" t="s">
        <v>184</v>
      </c>
      <c r="D154" s="187">
        <f t="shared" si="19"/>
        <v>99</v>
      </c>
      <c r="E154" s="172">
        <v>3473</v>
      </c>
      <c r="F154" s="114">
        <f t="shared" si="15"/>
        <v>2.8505614742297725E-2</v>
      </c>
      <c r="G154" s="133">
        <f t="shared" si="20"/>
        <v>50</v>
      </c>
      <c r="H154" s="115">
        <f t="shared" si="16"/>
        <v>1.4396775122372588E-2</v>
      </c>
      <c r="I154" s="188">
        <v>98</v>
      </c>
      <c r="J154" s="114">
        <f t="shared" si="17"/>
        <v>0.98989898989898994</v>
      </c>
      <c r="K154" s="189">
        <v>50</v>
      </c>
      <c r="L154" s="190">
        <f t="shared" si="18"/>
        <v>1</v>
      </c>
      <c r="M154" s="188">
        <v>71</v>
      </c>
      <c r="N154" s="191">
        <v>19</v>
      </c>
      <c r="O154" s="191">
        <v>4</v>
      </c>
      <c r="P154" s="192">
        <v>4</v>
      </c>
      <c r="Q154" s="188">
        <v>73</v>
      </c>
      <c r="R154" s="192">
        <v>25</v>
      </c>
      <c r="S154" s="188">
        <v>35</v>
      </c>
      <c r="T154" s="191">
        <v>50</v>
      </c>
      <c r="U154" s="192">
        <v>13</v>
      </c>
      <c r="V154" s="187">
        <v>0</v>
      </c>
      <c r="W154" s="189">
        <v>3</v>
      </c>
      <c r="X154" s="189">
        <v>29</v>
      </c>
      <c r="Y154" s="189">
        <v>45</v>
      </c>
      <c r="Z154" s="189">
        <v>21</v>
      </c>
      <c r="AA154" s="193">
        <v>0</v>
      </c>
      <c r="AB154" s="187">
        <v>69</v>
      </c>
      <c r="AC154" s="194">
        <v>0.70409999999999995</v>
      </c>
      <c r="AD154" s="189">
        <v>27</v>
      </c>
      <c r="AE154" s="194">
        <v>0.27550000000000002</v>
      </c>
      <c r="AF154" s="189">
        <v>2</v>
      </c>
      <c r="AG154" s="195">
        <v>2.0400000000000001E-2</v>
      </c>
      <c r="AH154" s="196">
        <v>1</v>
      </c>
      <c r="AI154" s="193"/>
      <c r="AJ154" s="196"/>
      <c r="AK154" s="189"/>
      <c r="AL154" s="189">
        <v>1</v>
      </c>
      <c r="AM154" s="193"/>
      <c r="AN154" s="196"/>
      <c r="AO154" s="193">
        <v>1</v>
      </c>
      <c r="AP154" s="196"/>
      <c r="AQ154" s="189">
        <v>1</v>
      </c>
      <c r="AR154" s="193"/>
    </row>
    <row r="155" spans="1:44" s="16" customFormat="1" x14ac:dyDescent="0.25">
      <c r="A155" s="621"/>
      <c r="B155" s="185">
        <v>16155</v>
      </c>
      <c r="C155" s="186" t="s">
        <v>185</v>
      </c>
      <c r="D155" s="187">
        <f t="shared" si="19"/>
        <v>7</v>
      </c>
      <c r="E155" s="172">
        <v>68</v>
      </c>
      <c r="F155" s="114">
        <f t="shared" si="15"/>
        <v>0.10294117647058823</v>
      </c>
      <c r="G155" s="133">
        <f t="shared" si="20"/>
        <v>5</v>
      </c>
      <c r="H155" s="115">
        <f t="shared" si="16"/>
        <v>7.3529411764705885E-2</v>
      </c>
      <c r="I155" s="188">
        <v>7</v>
      </c>
      <c r="J155" s="114">
        <f t="shared" si="17"/>
        <v>1</v>
      </c>
      <c r="K155" s="189">
        <v>5</v>
      </c>
      <c r="L155" s="190">
        <f t="shared" si="18"/>
        <v>1</v>
      </c>
      <c r="M155" s="188">
        <v>6</v>
      </c>
      <c r="N155" s="191">
        <v>0</v>
      </c>
      <c r="O155" s="191">
        <v>1</v>
      </c>
      <c r="P155" s="192">
        <v>0</v>
      </c>
      <c r="Q155" s="188">
        <v>7</v>
      </c>
      <c r="R155" s="192">
        <v>0</v>
      </c>
      <c r="S155" s="188">
        <v>3</v>
      </c>
      <c r="T155" s="191">
        <v>4</v>
      </c>
      <c r="U155" s="192">
        <v>0</v>
      </c>
      <c r="V155" s="187">
        <v>0</v>
      </c>
      <c r="W155" s="189">
        <v>0</v>
      </c>
      <c r="X155" s="189">
        <v>1</v>
      </c>
      <c r="Y155" s="189">
        <v>3</v>
      </c>
      <c r="Z155" s="189">
        <v>1</v>
      </c>
      <c r="AA155" s="193">
        <v>2</v>
      </c>
      <c r="AB155" s="187">
        <v>5</v>
      </c>
      <c r="AC155" s="194">
        <v>0.71430000000000005</v>
      </c>
      <c r="AD155" s="189"/>
      <c r="AE155" s="194"/>
      <c r="AF155" s="189">
        <v>2</v>
      </c>
      <c r="AG155" s="195">
        <v>0.28570000000000001</v>
      </c>
      <c r="AH155" s="196"/>
      <c r="AI155" s="193"/>
      <c r="AJ155" s="196"/>
      <c r="AK155" s="189"/>
      <c r="AL155" s="189"/>
      <c r="AM155" s="193"/>
      <c r="AN155" s="196"/>
      <c r="AO155" s="193"/>
      <c r="AP155" s="196"/>
      <c r="AQ155" s="189"/>
      <c r="AR155" s="193"/>
    </row>
    <row r="156" spans="1:44" s="16" customFormat="1" x14ac:dyDescent="0.25">
      <c r="A156" s="621"/>
      <c r="B156" s="185">
        <v>16157</v>
      </c>
      <c r="C156" s="186" t="s">
        <v>186</v>
      </c>
      <c r="D156" s="187">
        <f t="shared" si="19"/>
        <v>9</v>
      </c>
      <c r="E156" s="172">
        <v>124</v>
      </c>
      <c r="F156" s="114">
        <f t="shared" si="15"/>
        <v>7.2580645161290328E-2</v>
      </c>
      <c r="G156" s="133">
        <f t="shared" si="20"/>
        <v>5</v>
      </c>
      <c r="H156" s="115">
        <f t="shared" si="16"/>
        <v>4.0322580645161289E-2</v>
      </c>
      <c r="I156" s="188">
        <v>9</v>
      </c>
      <c r="J156" s="114">
        <f t="shared" si="17"/>
        <v>1</v>
      </c>
      <c r="K156" s="189">
        <v>5</v>
      </c>
      <c r="L156" s="190">
        <f t="shared" si="18"/>
        <v>1</v>
      </c>
      <c r="M156" s="188">
        <v>6</v>
      </c>
      <c r="N156" s="191">
        <v>1</v>
      </c>
      <c r="O156" s="191">
        <v>0</v>
      </c>
      <c r="P156" s="192">
        <v>2</v>
      </c>
      <c r="Q156" s="188">
        <v>7</v>
      </c>
      <c r="R156" s="192">
        <v>2</v>
      </c>
      <c r="S156" s="188">
        <v>6</v>
      </c>
      <c r="T156" s="191">
        <v>3</v>
      </c>
      <c r="U156" s="192">
        <v>0</v>
      </c>
      <c r="V156" s="187">
        <v>0</v>
      </c>
      <c r="W156" s="189">
        <v>0</v>
      </c>
      <c r="X156" s="189">
        <v>1</v>
      </c>
      <c r="Y156" s="189">
        <v>2</v>
      </c>
      <c r="Z156" s="189">
        <v>3</v>
      </c>
      <c r="AA156" s="193">
        <v>3</v>
      </c>
      <c r="AB156" s="187">
        <v>8</v>
      </c>
      <c r="AC156" s="194">
        <v>0.88890000000000002</v>
      </c>
      <c r="AD156" s="189">
        <v>1</v>
      </c>
      <c r="AE156" s="194">
        <v>0.1111</v>
      </c>
      <c r="AF156" s="189"/>
      <c r="AG156" s="195"/>
      <c r="AH156" s="196"/>
      <c r="AI156" s="193"/>
      <c r="AJ156" s="196"/>
      <c r="AK156" s="189"/>
      <c r="AL156" s="189"/>
      <c r="AM156" s="193"/>
      <c r="AN156" s="196"/>
      <c r="AO156" s="193"/>
      <c r="AP156" s="196"/>
      <c r="AQ156" s="189"/>
      <c r="AR156" s="193"/>
    </row>
    <row r="157" spans="1:44" s="16" customFormat="1" x14ac:dyDescent="0.25">
      <c r="A157" s="621"/>
      <c r="B157" s="185">
        <v>16158</v>
      </c>
      <c r="C157" s="186" t="s">
        <v>187</v>
      </c>
      <c r="D157" s="187">
        <f t="shared" si="19"/>
        <v>12</v>
      </c>
      <c r="E157" s="172">
        <v>197</v>
      </c>
      <c r="F157" s="114">
        <f t="shared" si="15"/>
        <v>6.0913705583756347E-2</v>
      </c>
      <c r="G157" s="133">
        <f t="shared" si="20"/>
        <v>6</v>
      </c>
      <c r="H157" s="115">
        <f t="shared" si="16"/>
        <v>3.0456852791878174E-2</v>
      </c>
      <c r="I157" s="188">
        <v>12</v>
      </c>
      <c r="J157" s="114">
        <f t="shared" si="17"/>
        <v>1</v>
      </c>
      <c r="K157" s="189">
        <v>6</v>
      </c>
      <c r="L157" s="190">
        <f t="shared" si="18"/>
        <v>1</v>
      </c>
      <c r="M157" s="188">
        <v>10</v>
      </c>
      <c r="N157" s="191">
        <v>0</v>
      </c>
      <c r="O157" s="191">
        <v>2</v>
      </c>
      <c r="P157" s="192">
        <v>0</v>
      </c>
      <c r="Q157" s="188">
        <v>12</v>
      </c>
      <c r="R157" s="192">
        <v>0</v>
      </c>
      <c r="S157" s="188">
        <v>5</v>
      </c>
      <c r="T157" s="191">
        <v>7</v>
      </c>
      <c r="U157" s="192">
        <v>0</v>
      </c>
      <c r="V157" s="187">
        <v>0</v>
      </c>
      <c r="W157" s="189">
        <v>0</v>
      </c>
      <c r="X157" s="189">
        <v>4</v>
      </c>
      <c r="Y157" s="189">
        <v>4</v>
      </c>
      <c r="Z157" s="189">
        <v>3</v>
      </c>
      <c r="AA157" s="193">
        <v>1</v>
      </c>
      <c r="AB157" s="187">
        <v>8</v>
      </c>
      <c r="AC157" s="194">
        <v>0.66669999999999996</v>
      </c>
      <c r="AD157" s="189">
        <v>2</v>
      </c>
      <c r="AE157" s="194">
        <v>0.16669999999999999</v>
      </c>
      <c r="AF157" s="189">
        <v>2</v>
      </c>
      <c r="AG157" s="195">
        <v>0.16669999999999999</v>
      </c>
      <c r="AH157" s="196"/>
      <c r="AI157" s="193"/>
      <c r="AJ157" s="196"/>
      <c r="AK157" s="189"/>
      <c r="AL157" s="189"/>
      <c r="AM157" s="193"/>
      <c r="AN157" s="196"/>
      <c r="AO157" s="193"/>
      <c r="AP157" s="196"/>
      <c r="AQ157" s="189"/>
      <c r="AR157" s="193"/>
    </row>
    <row r="158" spans="1:44" s="16" customFormat="1" x14ac:dyDescent="0.25">
      <c r="A158" s="621"/>
      <c r="B158" s="185">
        <v>16160</v>
      </c>
      <c r="C158" s="186" t="s">
        <v>188</v>
      </c>
      <c r="D158" s="187">
        <f t="shared" si="19"/>
        <v>25</v>
      </c>
      <c r="E158" s="172">
        <v>268</v>
      </c>
      <c r="F158" s="114">
        <f t="shared" si="15"/>
        <v>9.3283582089552244E-2</v>
      </c>
      <c r="G158" s="133">
        <f t="shared" si="20"/>
        <v>16</v>
      </c>
      <c r="H158" s="115">
        <f t="shared" si="16"/>
        <v>5.9701492537313432E-2</v>
      </c>
      <c r="I158" s="188">
        <v>25</v>
      </c>
      <c r="J158" s="114">
        <f t="shared" si="17"/>
        <v>1</v>
      </c>
      <c r="K158" s="189">
        <v>16</v>
      </c>
      <c r="L158" s="190">
        <f t="shared" si="18"/>
        <v>1</v>
      </c>
      <c r="M158" s="188">
        <v>19</v>
      </c>
      <c r="N158" s="191">
        <v>2</v>
      </c>
      <c r="O158" s="191">
        <v>2</v>
      </c>
      <c r="P158" s="192">
        <v>2</v>
      </c>
      <c r="Q158" s="188">
        <v>25</v>
      </c>
      <c r="R158" s="192">
        <v>0</v>
      </c>
      <c r="S158" s="188">
        <v>5</v>
      </c>
      <c r="T158" s="191">
        <v>14</v>
      </c>
      <c r="U158" s="192">
        <v>6</v>
      </c>
      <c r="V158" s="187">
        <v>0</v>
      </c>
      <c r="W158" s="189">
        <v>3</v>
      </c>
      <c r="X158" s="189">
        <v>8</v>
      </c>
      <c r="Y158" s="189">
        <v>9</v>
      </c>
      <c r="Z158" s="189">
        <v>3</v>
      </c>
      <c r="AA158" s="193">
        <v>2</v>
      </c>
      <c r="AB158" s="187">
        <v>7</v>
      </c>
      <c r="AC158" s="194">
        <v>0.28000000000000003</v>
      </c>
      <c r="AD158" s="189">
        <v>8</v>
      </c>
      <c r="AE158" s="194">
        <v>0.32</v>
      </c>
      <c r="AF158" s="189">
        <v>10</v>
      </c>
      <c r="AG158" s="195">
        <v>0.4</v>
      </c>
      <c r="AH158" s="196"/>
      <c r="AI158" s="193"/>
      <c r="AJ158" s="196"/>
      <c r="AK158" s="189"/>
      <c r="AL158" s="189"/>
      <c r="AM158" s="193"/>
      <c r="AN158" s="196"/>
      <c r="AO158" s="193"/>
      <c r="AP158" s="196"/>
      <c r="AQ158" s="189"/>
      <c r="AR158" s="193"/>
    </row>
    <row r="159" spans="1:44" s="16" customFormat="1" x14ac:dyDescent="0.25">
      <c r="A159" s="621"/>
      <c r="B159" s="185">
        <v>16161</v>
      </c>
      <c r="C159" s="186" t="s">
        <v>189</v>
      </c>
      <c r="D159" s="187">
        <f t="shared" si="19"/>
        <v>11</v>
      </c>
      <c r="E159" s="172">
        <v>105</v>
      </c>
      <c r="F159" s="114">
        <f t="shared" si="15"/>
        <v>0.10476190476190476</v>
      </c>
      <c r="G159" s="133">
        <f t="shared" si="20"/>
        <v>8</v>
      </c>
      <c r="H159" s="115">
        <f t="shared" si="16"/>
        <v>7.6190476190476197E-2</v>
      </c>
      <c r="I159" s="188">
        <v>11</v>
      </c>
      <c r="J159" s="114">
        <f t="shared" si="17"/>
        <v>1</v>
      </c>
      <c r="K159" s="189">
        <v>8</v>
      </c>
      <c r="L159" s="190">
        <f t="shared" si="18"/>
        <v>1</v>
      </c>
      <c r="M159" s="188">
        <v>10</v>
      </c>
      <c r="N159" s="191">
        <v>0</v>
      </c>
      <c r="O159" s="191">
        <v>0</v>
      </c>
      <c r="P159" s="192">
        <v>1</v>
      </c>
      <c r="Q159" s="188">
        <v>11</v>
      </c>
      <c r="R159" s="192">
        <v>0</v>
      </c>
      <c r="S159" s="188">
        <v>4</v>
      </c>
      <c r="T159" s="191">
        <v>5</v>
      </c>
      <c r="U159" s="192">
        <v>2</v>
      </c>
      <c r="V159" s="187">
        <v>0</v>
      </c>
      <c r="W159" s="189">
        <v>0</v>
      </c>
      <c r="X159" s="189">
        <v>4</v>
      </c>
      <c r="Y159" s="189">
        <v>2</v>
      </c>
      <c r="Z159" s="189">
        <v>2</v>
      </c>
      <c r="AA159" s="193">
        <v>3</v>
      </c>
      <c r="AB159" s="187">
        <v>4</v>
      </c>
      <c r="AC159" s="194">
        <v>0.36359999999999998</v>
      </c>
      <c r="AD159" s="189">
        <v>1</v>
      </c>
      <c r="AE159" s="194">
        <v>9.0899999999999995E-2</v>
      </c>
      <c r="AF159" s="189">
        <v>6</v>
      </c>
      <c r="AG159" s="195">
        <v>0.54549999999999998</v>
      </c>
      <c r="AH159" s="196"/>
      <c r="AI159" s="193"/>
      <c r="AJ159" s="196"/>
      <c r="AK159" s="189"/>
      <c r="AL159" s="189"/>
      <c r="AM159" s="193"/>
      <c r="AN159" s="196"/>
      <c r="AO159" s="193"/>
      <c r="AP159" s="196"/>
      <c r="AQ159" s="189"/>
      <c r="AR159" s="193"/>
    </row>
    <row r="160" spans="1:44" s="16" customFormat="1" x14ac:dyDescent="0.25">
      <c r="A160" s="621"/>
      <c r="B160" s="185">
        <v>16162</v>
      </c>
      <c r="C160" s="186" t="s">
        <v>190</v>
      </c>
      <c r="D160" s="187">
        <f t="shared" si="19"/>
        <v>22</v>
      </c>
      <c r="E160" s="172">
        <v>133</v>
      </c>
      <c r="F160" s="114">
        <f t="shared" si="15"/>
        <v>0.16541353383458646</v>
      </c>
      <c r="G160" s="133">
        <f t="shared" si="20"/>
        <v>16</v>
      </c>
      <c r="H160" s="115">
        <f t="shared" si="16"/>
        <v>0.12030075187969924</v>
      </c>
      <c r="I160" s="188">
        <v>22</v>
      </c>
      <c r="J160" s="114">
        <f t="shared" si="17"/>
        <v>1</v>
      </c>
      <c r="K160" s="189">
        <v>16</v>
      </c>
      <c r="L160" s="190">
        <f t="shared" si="18"/>
        <v>1</v>
      </c>
      <c r="M160" s="188">
        <v>21</v>
      </c>
      <c r="N160" s="191">
        <v>1</v>
      </c>
      <c r="O160" s="191">
        <v>0</v>
      </c>
      <c r="P160" s="192">
        <v>0</v>
      </c>
      <c r="Q160" s="188">
        <v>22</v>
      </c>
      <c r="R160" s="192">
        <v>0</v>
      </c>
      <c r="S160" s="188">
        <v>9</v>
      </c>
      <c r="T160" s="191">
        <v>8</v>
      </c>
      <c r="U160" s="192">
        <v>5</v>
      </c>
      <c r="V160" s="187">
        <v>0</v>
      </c>
      <c r="W160" s="189">
        <v>1</v>
      </c>
      <c r="X160" s="189">
        <v>2</v>
      </c>
      <c r="Y160" s="189">
        <v>9</v>
      </c>
      <c r="Z160" s="189">
        <v>9</v>
      </c>
      <c r="AA160" s="193">
        <v>1</v>
      </c>
      <c r="AB160" s="187">
        <v>14</v>
      </c>
      <c r="AC160" s="194">
        <v>0.63639999999999997</v>
      </c>
      <c r="AD160" s="189"/>
      <c r="AE160" s="194"/>
      <c r="AF160" s="189">
        <v>8</v>
      </c>
      <c r="AG160" s="195">
        <v>0.36359999999999998</v>
      </c>
      <c r="AH160" s="196"/>
      <c r="AI160" s="193"/>
      <c r="AJ160" s="196"/>
      <c r="AK160" s="189"/>
      <c r="AL160" s="189"/>
      <c r="AM160" s="193"/>
      <c r="AN160" s="196"/>
      <c r="AO160" s="193"/>
      <c r="AP160" s="196"/>
      <c r="AQ160" s="189"/>
      <c r="AR160" s="193"/>
    </row>
    <row r="161" spans="1:44" s="16" customFormat="1" x14ac:dyDescent="0.25">
      <c r="A161" s="621"/>
      <c r="B161" s="185">
        <v>16163</v>
      </c>
      <c r="C161" s="186" t="s">
        <v>191</v>
      </c>
      <c r="D161" s="187">
        <f t="shared" si="19"/>
        <v>15</v>
      </c>
      <c r="E161" s="172">
        <v>591</v>
      </c>
      <c r="F161" s="114">
        <f t="shared" si="15"/>
        <v>2.5380710659898477E-2</v>
      </c>
      <c r="G161" s="133">
        <f t="shared" si="20"/>
        <v>7</v>
      </c>
      <c r="H161" s="115">
        <f t="shared" si="16"/>
        <v>1.1844331641285956E-2</v>
      </c>
      <c r="I161" s="188">
        <v>15</v>
      </c>
      <c r="J161" s="114">
        <f t="shared" si="17"/>
        <v>1</v>
      </c>
      <c r="K161" s="189">
        <v>7</v>
      </c>
      <c r="L161" s="190">
        <f t="shared" si="18"/>
        <v>1</v>
      </c>
      <c r="M161" s="188">
        <v>11</v>
      </c>
      <c r="N161" s="191">
        <v>1</v>
      </c>
      <c r="O161" s="191">
        <v>3</v>
      </c>
      <c r="P161" s="192">
        <v>0</v>
      </c>
      <c r="Q161" s="188">
        <v>14</v>
      </c>
      <c r="R161" s="192">
        <v>1</v>
      </c>
      <c r="S161" s="188">
        <v>7</v>
      </c>
      <c r="T161" s="191">
        <v>7</v>
      </c>
      <c r="U161" s="192">
        <v>1</v>
      </c>
      <c r="V161" s="187">
        <v>0</v>
      </c>
      <c r="W161" s="189">
        <v>0</v>
      </c>
      <c r="X161" s="189">
        <v>1</v>
      </c>
      <c r="Y161" s="189">
        <v>9</v>
      </c>
      <c r="Z161" s="189">
        <v>4</v>
      </c>
      <c r="AA161" s="193">
        <v>1</v>
      </c>
      <c r="AB161" s="187">
        <v>12</v>
      </c>
      <c r="AC161" s="194">
        <v>0.8</v>
      </c>
      <c r="AD161" s="189">
        <v>1</v>
      </c>
      <c r="AE161" s="194">
        <v>6.6699999999999995E-2</v>
      </c>
      <c r="AF161" s="189">
        <v>2</v>
      </c>
      <c r="AG161" s="195">
        <v>0.1333</v>
      </c>
      <c r="AH161" s="196"/>
      <c r="AI161" s="193"/>
      <c r="AJ161" s="196"/>
      <c r="AK161" s="189"/>
      <c r="AL161" s="189"/>
      <c r="AM161" s="193"/>
      <c r="AN161" s="196"/>
      <c r="AO161" s="193"/>
      <c r="AP161" s="196"/>
      <c r="AQ161" s="189"/>
      <c r="AR161" s="193"/>
    </row>
    <row r="162" spans="1:44" s="16" customFormat="1" x14ac:dyDescent="0.25">
      <c r="A162" s="621"/>
      <c r="B162" s="185">
        <v>16164</v>
      </c>
      <c r="C162" s="186" t="s">
        <v>192</v>
      </c>
      <c r="D162" s="187">
        <f t="shared" si="19"/>
        <v>18</v>
      </c>
      <c r="E162" s="172">
        <v>188</v>
      </c>
      <c r="F162" s="114">
        <f t="shared" si="15"/>
        <v>9.5744680851063829E-2</v>
      </c>
      <c r="G162" s="133">
        <f t="shared" si="20"/>
        <v>10</v>
      </c>
      <c r="H162" s="115">
        <f t="shared" si="16"/>
        <v>5.3191489361702128E-2</v>
      </c>
      <c r="I162" s="188">
        <v>18</v>
      </c>
      <c r="J162" s="114">
        <f t="shared" si="17"/>
        <v>1</v>
      </c>
      <c r="K162" s="189">
        <v>10</v>
      </c>
      <c r="L162" s="190">
        <f t="shared" si="18"/>
        <v>1</v>
      </c>
      <c r="M162" s="188">
        <v>14</v>
      </c>
      <c r="N162" s="191">
        <v>3</v>
      </c>
      <c r="O162" s="191">
        <v>1</v>
      </c>
      <c r="P162" s="192">
        <v>0</v>
      </c>
      <c r="Q162" s="188">
        <v>18</v>
      </c>
      <c r="R162" s="192">
        <v>0</v>
      </c>
      <c r="S162" s="188">
        <v>10</v>
      </c>
      <c r="T162" s="191">
        <v>6</v>
      </c>
      <c r="U162" s="192">
        <v>2</v>
      </c>
      <c r="V162" s="187">
        <v>0</v>
      </c>
      <c r="W162" s="189">
        <v>1</v>
      </c>
      <c r="X162" s="189">
        <v>0</v>
      </c>
      <c r="Y162" s="189">
        <v>7</v>
      </c>
      <c r="Z162" s="189">
        <v>7</v>
      </c>
      <c r="AA162" s="193">
        <v>3</v>
      </c>
      <c r="AB162" s="187">
        <v>8</v>
      </c>
      <c r="AC162" s="194">
        <v>0.44440000000000002</v>
      </c>
      <c r="AD162" s="189">
        <v>1</v>
      </c>
      <c r="AE162" s="194">
        <v>5.5599999999999997E-2</v>
      </c>
      <c r="AF162" s="189">
        <v>9</v>
      </c>
      <c r="AG162" s="195">
        <v>0.5</v>
      </c>
      <c r="AH162" s="196"/>
      <c r="AI162" s="193"/>
      <c r="AJ162" s="196"/>
      <c r="AK162" s="189"/>
      <c r="AL162" s="189"/>
      <c r="AM162" s="193"/>
      <c r="AN162" s="196"/>
      <c r="AO162" s="193"/>
      <c r="AP162" s="196"/>
      <c r="AQ162" s="189"/>
      <c r="AR162" s="193"/>
    </row>
    <row r="163" spans="1:44" s="16" customFormat="1" x14ac:dyDescent="0.25">
      <c r="A163" s="621"/>
      <c r="B163" s="185">
        <v>16165</v>
      </c>
      <c r="C163" s="186" t="s">
        <v>193</v>
      </c>
      <c r="D163" s="187">
        <f t="shared" si="19"/>
        <v>11</v>
      </c>
      <c r="E163" s="172">
        <v>206</v>
      </c>
      <c r="F163" s="114">
        <f t="shared" si="15"/>
        <v>5.3398058252427182E-2</v>
      </c>
      <c r="G163" s="133">
        <f t="shared" si="20"/>
        <v>4</v>
      </c>
      <c r="H163" s="115">
        <f t="shared" si="16"/>
        <v>1.9417475728155338E-2</v>
      </c>
      <c r="I163" s="188">
        <v>11</v>
      </c>
      <c r="J163" s="114">
        <f t="shared" si="17"/>
        <v>1</v>
      </c>
      <c r="K163" s="189">
        <v>4</v>
      </c>
      <c r="L163" s="190">
        <f t="shared" si="18"/>
        <v>1</v>
      </c>
      <c r="M163" s="188">
        <v>7</v>
      </c>
      <c r="N163" s="191">
        <v>2</v>
      </c>
      <c r="O163" s="191">
        <v>2</v>
      </c>
      <c r="P163" s="192">
        <v>0</v>
      </c>
      <c r="Q163" s="188">
        <v>11</v>
      </c>
      <c r="R163" s="192">
        <v>0</v>
      </c>
      <c r="S163" s="188">
        <v>3</v>
      </c>
      <c r="T163" s="191">
        <v>5</v>
      </c>
      <c r="U163" s="192">
        <v>3</v>
      </c>
      <c r="V163" s="187">
        <v>0</v>
      </c>
      <c r="W163" s="189">
        <v>0</v>
      </c>
      <c r="X163" s="189">
        <v>4</v>
      </c>
      <c r="Y163" s="189">
        <v>4</v>
      </c>
      <c r="Z163" s="189">
        <v>3</v>
      </c>
      <c r="AA163" s="193">
        <v>0</v>
      </c>
      <c r="AB163" s="187">
        <v>2</v>
      </c>
      <c r="AC163" s="194">
        <v>0.18179999999999999</v>
      </c>
      <c r="AD163" s="189">
        <v>2</v>
      </c>
      <c r="AE163" s="194">
        <v>0.18179999999999999</v>
      </c>
      <c r="AF163" s="189">
        <v>7</v>
      </c>
      <c r="AG163" s="195">
        <v>0.63639999999999997</v>
      </c>
      <c r="AH163" s="196"/>
      <c r="AI163" s="193"/>
      <c r="AJ163" s="196"/>
      <c r="AK163" s="189"/>
      <c r="AL163" s="189"/>
      <c r="AM163" s="193"/>
      <c r="AN163" s="196"/>
      <c r="AO163" s="193"/>
      <c r="AP163" s="196"/>
      <c r="AQ163" s="189"/>
      <c r="AR163" s="193"/>
    </row>
    <row r="164" spans="1:44" s="16" customFormat="1" x14ac:dyDescent="0.25">
      <c r="A164" s="621"/>
      <c r="B164" s="185">
        <v>16166</v>
      </c>
      <c r="C164" s="186" t="s">
        <v>194</v>
      </c>
      <c r="D164" s="187">
        <f t="shared" si="19"/>
        <v>68</v>
      </c>
      <c r="E164" s="172">
        <v>2833</v>
      </c>
      <c r="F164" s="114">
        <f t="shared" si="15"/>
        <v>2.400282386163078E-2</v>
      </c>
      <c r="G164" s="133">
        <f t="shared" si="20"/>
        <v>23</v>
      </c>
      <c r="H164" s="115">
        <f t="shared" si="16"/>
        <v>8.1186021884927639E-3</v>
      </c>
      <c r="I164" s="188">
        <v>68</v>
      </c>
      <c r="J164" s="114">
        <f t="shared" si="17"/>
        <v>1</v>
      </c>
      <c r="K164" s="189">
        <v>23</v>
      </c>
      <c r="L164" s="190">
        <f t="shared" si="18"/>
        <v>1</v>
      </c>
      <c r="M164" s="188">
        <v>22</v>
      </c>
      <c r="N164" s="191">
        <v>39</v>
      </c>
      <c r="O164" s="191">
        <v>2</v>
      </c>
      <c r="P164" s="192">
        <v>5</v>
      </c>
      <c r="Q164" s="188">
        <v>59</v>
      </c>
      <c r="R164" s="192">
        <v>9</v>
      </c>
      <c r="S164" s="188">
        <v>14</v>
      </c>
      <c r="T164" s="191">
        <v>40</v>
      </c>
      <c r="U164" s="192">
        <v>14</v>
      </c>
      <c r="V164" s="187">
        <v>0</v>
      </c>
      <c r="W164" s="189">
        <v>3</v>
      </c>
      <c r="X164" s="189">
        <v>36</v>
      </c>
      <c r="Y164" s="189">
        <v>22</v>
      </c>
      <c r="Z164" s="189">
        <v>4</v>
      </c>
      <c r="AA164" s="193">
        <v>3</v>
      </c>
      <c r="AB164" s="187">
        <v>47</v>
      </c>
      <c r="AC164" s="194">
        <v>0.69120000000000004</v>
      </c>
      <c r="AD164" s="189">
        <v>13</v>
      </c>
      <c r="AE164" s="194">
        <v>0.19120000000000001</v>
      </c>
      <c r="AF164" s="189">
        <v>8</v>
      </c>
      <c r="AG164" s="195">
        <v>0.1176</v>
      </c>
      <c r="AH164" s="196"/>
      <c r="AI164" s="193"/>
      <c r="AJ164" s="196"/>
      <c r="AK164" s="189"/>
      <c r="AL164" s="189"/>
      <c r="AM164" s="193"/>
      <c r="AN164" s="196"/>
      <c r="AO164" s="193"/>
      <c r="AP164" s="196"/>
      <c r="AQ164" s="189"/>
      <c r="AR164" s="193"/>
    </row>
    <row r="165" spans="1:44" s="16" customFormat="1" x14ac:dyDescent="0.25">
      <c r="A165" s="621"/>
      <c r="B165" s="185">
        <v>16167</v>
      </c>
      <c r="C165" s="186" t="s">
        <v>195</v>
      </c>
      <c r="D165" s="187">
        <f t="shared" si="19"/>
        <v>157</v>
      </c>
      <c r="E165" s="172">
        <v>2837</v>
      </c>
      <c r="F165" s="114">
        <f t="shared" si="15"/>
        <v>5.534014804370814E-2</v>
      </c>
      <c r="G165" s="133">
        <f t="shared" si="20"/>
        <v>77</v>
      </c>
      <c r="H165" s="115">
        <f t="shared" si="16"/>
        <v>2.7141346492774058E-2</v>
      </c>
      <c r="I165" s="188">
        <v>157</v>
      </c>
      <c r="J165" s="114">
        <f t="shared" si="17"/>
        <v>1</v>
      </c>
      <c r="K165" s="189">
        <v>77</v>
      </c>
      <c r="L165" s="190">
        <f t="shared" si="18"/>
        <v>1</v>
      </c>
      <c r="M165" s="188">
        <v>109</v>
      </c>
      <c r="N165" s="191">
        <v>22</v>
      </c>
      <c r="O165" s="191">
        <v>11</v>
      </c>
      <c r="P165" s="192">
        <v>15</v>
      </c>
      <c r="Q165" s="188">
        <v>109</v>
      </c>
      <c r="R165" s="192">
        <v>48</v>
      </c>
      <c r="S165" s="188">
        <v>55</v>
      </c>
      <c r="T165" s="191">
        <v>66</v>
      </c>
      <c r="U165" s="192">
        <v>36</v>
      </c>
      <c r="V165" s="187">
        <v>2</v>
      </c>
      <c r="W165" s="189">
        <v>9</v>
      </c>
      <c r="X165" s="189">
        <v>38</v>
      </c>
      <c r="Y165" s="189">
        <v>92</v>
      </c>
      <c r="Z165" s="189">
        <v>15</v>
      </c>
      <c r="AA165" s="193">
        <v>1</v>
      </c>
      <c r="AB165" s="187">
        <v>132</v>
      </c>
      <c r="AC165" s="194">
        <v>0.84079999999999999</v>
      </c>
      <c r="AD165" s="189">
        <v>15</v>
      </c>
      <c r="AE165" s="194">
        <v>9.5500000000000002E-2</v>
      </c>
      <c r="AF165" s="189">
        <v>10</v>
      </c>
      <c r="AG165" s="195">
        <v>6.3700000000000007E-2</v>
      </c>
      <c r="AH165" s="196"/>
      <c r="AI165" s="193"/>
      <c r="AJ165" s="196"/>
      <c r="AK165" s="189"/>
      <c r="AL165" s="189"/>
      <c r="AM165" s="193"/>
      <c r="AN165" s="196"/>
      <c r="AO165" s="193"/>
      <c r="AP165" s="196"/>
      <c r="AQ165" s="189"/>
      <c r="AR165" s="193"/>
    </row>
    <row r="166" spans="1:44" s="16" customFormat="1" x14ac:dyDescent="0.25">
      <c r="A166" s="621"/>
      <c r="B166" s="185">
        <v>16168</v>
      </c>
      <c r="C166" s="186" t="s">
        <v>196</v>
      </c>
      <c r="D166" s="187">
        <f t="shared" si="19"/>
        <v>19</v>
      </c>
      <c r="E166" s="172">
        <v>433</v>
      </c>
      <c r="F166" s="114">
        <f t="shared" si="15"/>
        <v>4.3879907621247112E-2</v>
      </c>
      <c r="G166" s="133">
        <f t="shared" si="20"/>
        <v>10</v>
      </c>
      <c r="H166" s="115">
        <f t="shared" si="16"/>
        <v>2.3094688221709007E-2</v>
      </c>
      <c r="I166" s="188">
        <v>19</v>
      </c>
      <c r="J166" s="114">
        <f t="shared" si="17"/>
        <v>1</v>
      </c>
      <c r="K166" s="189">
        <v>10</v>
      </c>
      <c r="L166" s="190">
        <f t="shared" si="18"/>
        <v>1</v>
      </c>
      <c r="M166" s="188">
        <v>17</v>
      </c>
      <c r="N166" s="191">
        <v>2</v>
      </c>
      <c r="O166" s="191">
        <v>0</v>
      </c>
      <c r="P166" s="192">
        <v>0</v>
      </c>
      <c r="Q166" s="188">
        <v>19</v>
      </c>
      <c r="R166" s="192">
        <v>0</v>
      </c>
      <c r="S166" s="188">
        <v>8</v>
      </c>
      <c r="T166" s="191">
        <v>8</v>
      </c>
      <c r="U166" s="192">
        <v>3</v>
      </c>
      <c r="V166" s="187">
        <v>0</v>
      </c>
      <c r="W166" s="189">
        <v>3</v>
      </c>
      <c r="X166" s="189">
        <v>4</v>
      </c>
      <c r="Y166" s="189">
        <v>5</v>
      </c>
      <c r="Z166" s="189">
        <v>3</v>
      </c>
      <c r="AA166" s="193">
        <v>4</v>
      </c>
      <c r="AB166" s="187">
        <v>4</v>
      </c>
      <c r="AC166" s="194">
        <v>0.21049999999999999</v>
      </c>
      <c r="AD166" s="189">
        <v>1</v>
      </c>
      <c r="AE166" s="194">
        <v>5.2600000000000001E-2</v>
      </c>
      <c r="AF166" s="189">
        <v>14</v>
      </c>
      <c r="AG166" s="195">
        <v>0.73680000000000001</v>
      </c>
      <c r="AH166" s="196"/>
      <c r="AI166" s="193"/>
      <c r="AJ166" s="196"/>
      <c r="AK166" s="189"/>
      <c r="AL166" s="189"/>
      <c r="AM166" s="193"/>
      <c r="AN166" s="196"/>
      <c r="AO166" s="193"/>
      <c r="AP166" s="196"/>
      <c r="AQ166" s="189"/>
      <c r="AR166" s="193"/>
    </row>
    <row r="167" spans="1:44" s="16" customFormat="1" x14ac:dyDescent="0.25">
      <c r="A167" s="621"/>
      <c r="B167" s="185">
        <v>16169</v>
      </c>
      <c r="C167" s="186" t="s">
        <v>197</v>
      </c>
      <c r="D167" s="187">
        <f t="shared" si="19"/>
        <v>14</v>
      </c>
      <c r="E167" s="172">
        <v>343</v>
      </c>
      <c r="F167" s="114">
        <f t="shared" si="15"/>
        <v>4.0816326530612242E-2</v>
      </c>
      <c r="G167" s="133">
        <f t="shared" si="20"/>
        <v>6</v>
      </c>
      <c r="H167" s="115">
        <f t="shared" si="16"/>
        <v>1.7492711370262391E-2</v>
      </c>
      <c r="I167" s="188">
        <v>14</v>
      </c>
      <c r="J167" s="114">
        <f t="shared" si="17"/>
        <v>1</v>
      </c>
      <c r="K167" s="189">
        <v>6</v>
      </c>
      <c r="L167" s="190">
        <f t="shared" si="18"/>
        <v>1</v>
      </c>
      <c r="M167" s="188">
        <v>12</v>
      </c>
      <c r="N167" s="191">
        <v>1</v>
      </c>
      <c r="O167" s="191">
        <v>1</v>
      </c>
      <c r="P167" s="192">
        <v>0</v>
      </c>
      <c r="Q167" s="188">
        <v>9</v>
      </c>
      <c r="R167" s="192">
        <v>5</v>
      </c>
      <c r="S167" s="188">
        <v>6</v>
      </c>
      <c r="T167" s="191">
        <v>6</v>
      </c>
      <c r="U167" s="192">
        <v>2</v>
      </c>
      <c r="V167" s="187">
        <v>0</v>
      </c>
      <c r="W167" s="189">
        <v>1</v>
      </c>
      <c r="X167" s="189">
        <v>1</v>
      </c>
      <c r="Y167" s="189">
        <v>11</v>
      </c>
      <c r="Z167" s="189">
        <v>1</v>
      </c>
      <c r="AA167" s="193">
        <v>0</v>
      </c>
      <c r="AB167" s="187">
        <v>4</v>
      </c>
      <c r="AC167" s="194">
        <v>0.28570000000000001</v>
      </c>
      <c r="AD167" s="189">
        <v>7</v>
      </c>
      <c r="AE167" s="194">
        <v>0.5</v>
      </c>
      <c r="AF167" s="189">
        <v>3</v>
      </c>
      <c r="AG167" s="195">
        <v>0.21429999999999999</v>
      </c>
      <c r="AH167" s="196"/>
      <c r="AI167" s="193"/>
      <c r="AJ167" s="196"/>
      <c r="AK167" s="189"/>
      <c r="AL167" s="189"/>
      <c r="AM167" s="193"/>
      <c r="AN167" s="196"/>
      <c r="AO167" s="193"/>
      <c r="AP167" s="196"/>
      <c r="AQ167" s="189"/>
      <c r="AR167" s="193"/>
    </row>
    <row r="168" spans="1:44" s="16" customFormat="1" x14ac:dyDescent="0.25">
      <c r="A168" s="621"/>
      <c r="B168" s="185">
        <v>16170</v>
      </c>
      <c r="C168" s="186" t="s">
        <v>198</v>
      </c>
      <c r="D168" s="187">
        <f t="shared" si="19"/>
        <v>27</v>
      </c>
      <c r="E168" s="172">
        <v>273</v>
      </c>
      <c r="F168" s="114">
        <f t="shared" si="15"/>
        <v>9.8901098901098897E-2</v>
      </c>
      <c r="G168" s="133">
        <f t="shared" si="20"/>
        <v>14</v>
      </c>
      <c r="H168" s="115">
        <f t="shared" si="16"/>
        <v>5.128205128205128E-2</v>
      </c>
      <c r="I168" s="188">
        <v>27</v>
      </c>
      <c r="J168" s="114">
        <f t="shared" si="17"/>
        <v>1</v>
      </c>
      <c r="K168" s="189">
        <v>14</v>
      </c>
      <c r="L168" s="190">
        <f t="shared" si="18"/>
        <v>1</v>
      </c>
      <c r="M168" s="188">
        <v>22</v>
      </c>
      <c r="N168" s="191">
        <v>3</v>
      </c>
      <c r="O168" s="191">
        <v>1</v>
      </c>
      <c r="P168" s="192">
        <v>1</v>
      </c>
      <c r="Q168" s="188">
        <v>27</v>
      </c>
      <c r="R168" s="192">
        <v>0</v>
      </c>
      <c r="S168" s="188">
        <v>15</v>
      </c>
      <c r="T168" s="191">
        <v>10</v>
      </c>
      <c r="U168" s="192">
        <v>2</v>
      </c>
      <c r="V168" s="187">
        <v>0</v>
      </c>
      <c r="W168" s="189">
        <v>0</v>
      </c>
      <c r="X168" s="189">
        <v>5</v>
      </c>
      <c r="Y168" s="189">
        <v>16</v>
      </c>
      <c r="Z168" s="189">
        <v>5</v>
      </c>
      <c r="AA168" s="193">
        <v>1</v>
      </c>
      <c r="AB168" s="187">
        <v>9</v>
      </c>
      <c r="AC168" s="194">
        <v>0.33329999999999999</v>
      </c>
      <c r="AD168" s="189">
        <v>3</v>
      </c>
      <c r="AE168" s="194">
        <v>0.1111</v>
      </c>
      <c r="AF168" s="189">
        <v>15</v>
      </c>
      <c r="AG168" s="195">
        <v>0.55559999999999998</v>
      </c>
      <c r="AH168" s="196"/>
      <c r="AI168" s="193"/>
      <c r="AJ168" s="196"/>
      <c r="AK168" s="189"/>
      <c r="AL168" s="189"/>
      <c r="AM168" s="193"/>
      <c r="AN168" s="196"/>
      <c r="AO168" s="193"/>
      <c r="AP168" s="196"/>
      <c r="AQ168" s="189"/>
      <c r="AR168" s="193"/>
    </row>
    <row r="169" spans="1:44" s="16" customFormat="1" x14ac:dyDescent="0.25">
      <c r="A169" s="621"/>
      <c r="B169" s="185">
        <v>16171</v>
      </c>
      <c r="C169" s="186" t="s">
        <v>199</v>
      </c>
      <c r="D169" s="187">
        <f t="shared" si="19"/>
        <v>29</v>
      </c>
      <c r="E169" s="172">
        <v>375</v>
      </c>
      <c r="F169" s="114">
        <f t="shared" si="15"/>
        <v>7.7333333333333337E-2</v>
      </c>
      <c r="G169" s="133">
        <f t="shared" si="20"/>
        <v>20</v>
      </c>
      <c r="H169" s="115">
        <f t="shared" si="16"/>
        <v>5.3333333333333337E-2</v>
      </c>
      <c r="I169" s="188">
        <v>29</v>
      </c>
      <c r="J169" s="114">
        <f t="shared" si="17"/>
        <v>1</v>
      </c>
      <c r="K169" s="189">
        <v>20</v>
      </c>
      <c r="L169" s="190">
        <f t="shared" si="18"/>
        <v>1</v>
      </c>
      <c r="M169" s="188">
        <v>20</v>
      </c>
      <c r="N169" s="191">
        <v>7</v>
      </c>
      <c r="O169" s="191">
        <v>1</v>
      </c>
      <c r="P169" s="192">
        <v>1</v>
      </c>
      <c r="Q169" s="188">
        <v>28</v>
      </c>
      <c r="R169" s="192">
        <v>1</v>
      </c>
      <c r="S169" s="188">
        <v>4</v>
      </c>
      <c r="T169" s="191">
        <v>17</v>
      </c>
      <c r="U169" s="192">
        <v>8</v>
      </c>
      <c r="V169" s="187">
        <v>0</v>
      </c>
      <c r="W169" s="189">
        <v>0</v>
      </c>
      <c r="X169" s="189">
        <v>9</v>
      </c>
      <c r="Y169" s="189">
        <v>18</v>
      </c>
      <c r="Z169" s="189">
        <v>1</v>
      </c>
      <c r="AA169" s="193">
        <v>1</v>
      </c>
      <c r="AB169" s="187">
        <v>2</v>
      </c>
      <c r="AC169" s="194">
        <v>6.9000000000000006E-2</v>
      </c>
      <c r="AD169" s="189">
        <v>7</v>
      </c>
      <c r="AE169" s="194">
        <v>0.2414</v>
      </c>
      <c r="AF169" s="189">
        <v>20</v>
      </c>
      <c r="AG169" s="195">
        <v>0.68969999999999998</v>
      </c>
      <c r="AH169" s="196"/>
      <c r="AI169" s="193"/>
      <c r="AJ169" s="196"/>
      <c r="AK169" s="189"/>
      <c r="AL169" s="189"/>
      <c r="AM169" s="193"/>
      <c r="AN169" s="196"/>
      <c r="AO169" s="193"/>
      <c r="AP169" s="196"/>
      <c r="AQ169" s="189"/>
      <c r="AR169" s="193"/>
    </row>
    <row r="170" spans="1:44" s="16" customFormat="1" x14ac:dyDescent="0.25">
      <c r="A170" s="621"/>
      <c r="B170" s="185">
        <v>16173</v>
      </c>
      <c r="C170" s="186" t="s">
        <v>200</v>
      </c>
      <c r="D170" s="187">
        <f t="shared" si="19"/>
        <v>13</v>
      </c>
      <c r="E170" s="172">
        <v>121</v>
      </c>
      <c r="F170" s="114">
        <f t="shared" si="15"/>
        <v>0.10743801652892562</v>
      </c>
      <c r="G170" s="133">
        <f t="shared" si="20"/>
        <v>7</v>
      </c>
      <c r="H170" s="115">
        <f t="shared" si="16"/>
        <v>5.7851239669421489E-2</v>
      </c>
      <c r="I170" s="188">
        <v>13</v>
      </c>
      <c r="J170" s="114">
        <f t="shared" si="17"/>
        <v>1</v>
      </c>
      <c r="K170" s="189">
        <v>7</v>
      </c>
      <c r="L170" s="190">
        <f t="shared" si="18"/>
        <v>1</v>
      </c>
      <c r="M170" s="188">
        <v>11</v>
      </c>
      <c r="N170" s="191">
        <v>2</v>
      </c>
      <c r="O170" s="191">
        <v>0</v>
      </c>
      <c r="P170" s="192">
        <v>0</v>
      </c>
      <c r="Q170" s="188">
        <v>13</v>
      </c>
      <c r="R170" s="192">
        <v>0</v>
      </c>
      <c r="S170" s="188">
        <v>4</v>
      </c>
      <c r="T170" s="191">
        <v>7</v>
      </c>
      <c r="U170" s="192">
        <v>2</v>
      </c>
      <c r="V170" s="187">
        <v>0</v>
      </c>
      <c r="W170" s="189">
        <v>0</v>
      </c>
      <c r="X170" s="189">
        <v>3</v>
      </c>
      <c r="Y170" s="189">
        <v>7</v>
      </c>
      <c r="Z170" s="189">
        <v>0</v>
      </c>
      <c r="AA170" s="193">
        <v>3</v>
      </c>
      <c r="AB170" s="187">
        <v>3</v>
      </c>
      <c r="AC170" s="194">
        <v>0.23080000000000001</v>
      </c>
      <c r="AD170" s="189">
        <v>4</v>
      </c>
      <c r="AE170" s="194">
        <v>0.30769999999999997</v>
      </c>
      <c r="AF170" s="189">
        <v>6</v>
      </c>
      <c r="AG170" s="195">
        <v>0.46150000000000002</v>
      </c>
      <c r="AH170" s="196"/>
      <c r="AI170" s="193"/>
      <c r="AJ170" s="196"/>
      <c r="AK170" s="189"/>
      <c r="AL170" s="189"/>
      <c r="AM170" s="193"/>
      <c r="AN170" s="196"/>
      <c r="AO170" s="193"/>
      <c r="AP170" s="196"/>
      <c r="AQ170" s="189"/>
      <c r="AR170" s="193"/>
    </row>
    <row r="171" spans="1:44" s="16" customFormat="1" x14ac:dyDescent="0.25">
      <c r="A171" s="621"/>
      <c r="B171" s="185">
        <v>16174</v>
      </c>
      <c r="C171" s="186" t="s">
        <v>201</v>
      </c>
      <c r="D171" s="187">
        <f t="shared" si="19"/>
        <v>11</v>
      </c>
      <c r="E171" s="172">
        <v>269</v>
      </c>
      <c r="F171" s="114">
        <f t="shared" si="15"/>
        <v>4.0892193308550186E-2</v>
      </c>
      <c r="G171" s="133">
        <f t="shared" si="20"/>
        <v>8</v>
      </c>
      <c r="H171" s="115">
        <f t="shared" si="16"/>
        <v>2.9739776951672861E-2</v>
      </c>
      <c r="I171" s="188">
        <v>11</v>
      </c>
      <c r="J171" s="114">
        <f t="shared" si="17"/>
        <v>1</v>
      </c>
      <c r="K171" s="189">
        <v>8</v>
      </c>
      <c r="L171" s="190">
        <f t="shared" si="18"/>
        <v>1</v>
      </c>
      <c r="M171" s="188">
        <v>7</v>
      </c>
      <c r="N171" s="191">
        <v>2</v>
      </c>
      <c r="O171" s="191">
        <v>1</v>
      </c>
      <c r="P171" s="192">
        <v>1</v>
      </c>
      <c r="Q171" s="188">
        <v>11</v>
      </c>
      <c r="R171" s="192">
        <v>0</v>
      </c>
      <c r="S171" s="188">
        <v>4</v>
      </c>
      <c r="T171" s="191">
        <v>4</v>
      </c>
      <c r="U171" s="192">
        <v>3</v>
      </c>
      <c r="V171" s="187">
        <v>0</v>
      </c>
      <c r="W171" s="189">
        <v>0</v>
      </c>
      <c r="X171" s="189">
        <v>3</v>
      </c>
      <c r="Y171" s="189">
        <v>4</v>
      </c>
      <c r="Z171" s="189">
        <v>4</v>
      </c>
      <c r="AA171" s="193">
        <v>0</v>
      </c>
      <c r="AB171" s="187">
        <v>4</v>
      </c>
      <c r="AC171" s="194">
        <v>0.36359999999999998</v>
      </c>
      <c r="AD171" s="189"/>
      <c r="AE171" s="194"/>
      <c r="AF171" s="189">
        <v>7</v>
      </c>
      <c r="AG171" s="195">
        <v>0.63639999999999997</v>
      </c>
      <c r="AH171" s="196"/>
      <c r="AI171" s="193"/>
      <c r="AJ171" s="196"/>
      <c r="AK171" s="189"/>
      <c r="AL171" s="189"/>
      <c r="AM171" s="193"/>
      <c r="AN171" s="196"/>
      <c r="AO171" s="193"/>
      <c r="AP171" s="196"/>
      <c r="AQ171" s="189"/>
      <c r="AR171" s="193"/>
    </row>
    <row r="172" spans="1:44" s="16" customFormat="1" x14ac:dyDescent="0.25">
      <c r="A172" s="621"/>
      <c r="B172" s="185">
        <v>16175</v>
      </c>
      <c r="C172" s="186" t="s">
        <v>202</v>
      </c>
      <c r="D172" s="187">
        <f t="shared" si="19"/>
        <v>83</v>
      </c>
      <c r="E172" s="172">
        <v>744</v>
      </c>
      <c r="F172" s="114">
        <f t="shared" si="15"/>
        <v>0.11155913978494623</v>
      </c>
      <c r="G172" s="133">
        <f t="shared" si="20"/>
        <v>55</v>
      </c>
      <c r="H172" s="115">
        <f t="shared" si="16"/>
        <v>7.3924731182795703E-2</v>
      </c>
      <c r="I172" s="188">
        <v>83</v>
      </c>
      <c r="J172" s="114">
        <f t="shared" si="17"/>
        <v>1</v>
      </c>
      <c r="K172" s="189">
        <v>55</v>
      </c>
      <c r="L172" s="190">
        <f t="shared" si="18"/>
        <v>1</v>
      </c>
      <c r="M172" s="188">
        <v>50</v>
      </c>
      <c r="N172" s="191">
        <v>7</v>
      </c>
      <c r="O172" s="191">
        <v>26</v>
      </c>
      <c r="P172" s="192">
        <v>0</v>
      </c>
      <c r="Q172" s="188">
        <v>83</v>
      </c>
      <c r="R172" s="192">
        <v>0</v>
      </c>
      <c r="S172" s="188">
        <v>44</v>
      </c>
      <c r="T172" s="191">
        <v>31</v>
      </c>
      <c r="U172" s="192">
        <v>8</v>
      </c>
      <c r="V172" s="187">
        <v>0</v>
      </c>
      <c r="W172" s="189">
        <v>1</v>
      </c>
      <c r="X172" s="189">
        <v>16</v>
      </c>
      <c r="Y172" s="189">
        <v>46</v>
      </c>
      <c r="Z172" s="189">
        <v>18</v>
      </c>
      <c r="AA172" s="193">
        <v>2</v>
      </c>
      <c r="AB172" s="187">
        <v>9</v>
      </c>
      <c r="AC172" s="194">
        <v>0.1084</v>
      </c>
      <c r="AD172" s="189">
        <v>34</v>
      </c>
      <c r="AE172" s="194">
        <v>0.40960000000000002</v>
      </c>
      <c r="AF172" s="189">
        <v>40</v>
      </c>
      <c r="AG172" s="195">
        <v>0.4819</v>
      </c>
      <c r="AH172" s="196"/>
      <c r="AI172" s="193"/>
      <c r="AJ172" s="196"/>
      <c r="AK172" s="189"/>
      <c r="AL172" s="189"/>
      <c r="AM172" s="193"/>
      <c r="AN172" s="196"/>
      <c r="AO172" s="193"/>
      <c r="AP172" s="196"/>
      <c r="AQ172" s="189"/>
      <c r="AR172" s="193"/>
    </row>
    <row r="173" spans="1:44" s="16" customFormat="1" x14ac:dyDescent="0.25">
      <c r="A173" s="621"/>
      <c r="B173" s="185">
        <v>16176</v>
      </c>
      <c r="C173" s="186" t="s">
        <v>203</v>
      </c>
      <c r="D173" s="187">
        <f t="shared" si="19"/>
        <v>12</v>
      </c>
      <c r="E173" s="172">
        <v>182</v>
      </c>
      <c r="F173" s="114">
        <f t="shared" si="15"/>
        <v>6.5934065934065936E-2</v>
      </c>
      <c r="G173" s="133">
        <f t="shared" si="20"/>
        <v>3</v>
      </c>
      <c r="H173" s="115">
        <f t="shared" si="16"/>
        <v>1.6483516483516484E-2</v>
      </c>
      <c r="I173" s="188">
        <v>12</v>
      </c>
      <c r="J173" s="114">
        <f t="shared" si="17"/>
        <v>1</v>
      </c>
      <c r="K173" s="189">
        <v>3</v>
      </c>
      <c r="L173" s="190">
        <f t="shared" si="18"/>
        <v>1</v>
      </c>
      <c r="M173" s="188">
        <v>10</v>
      </c>
      <c r="N173" s="191">
        <v>0</v>
      </c>
      <c r="O173" s="191">
        <v>1</v>
      </c>
      <c r="P173" s="192">
        <v>1</v>
      </c>
      <c r="Q173" s="188">
        <v>12</v>
      </c>
      <c r="R173" s="192">
        <v>0</v>
      </c>
      <c r="S173" s="188">
        <v>5</v>
      </c>
      <c r="T173" s="191">
        <v>6</v>
      </c>
      <c r="U173" s="192">
        <v>1</v>
      </c>
      <c r="V173" s="187">
        <v>0</v>
      </c>
      <c r="W173" s="189">
        <v>3</v>
      </c>
      <c r="X173" s="189">
        <v>2</v>
      </c>
      <c r="Y173" s="189">
        <v>4</v>
      </c>
      <c r="Z173" s="189">
        <v>1</v>
      </c>
      <c r="AA173" s="193">
        <v>2</v>
      </c>
      <c r="AB173" s="187">
        <v>2</v>
      </c>
      <c r="AC173" s="194">
        <v>0.16669999999999999</v>
      </c>
      <c r="AD173" s="189">
        <v>1</v>
      </c>
      <c r="AE173" s="194">
        <v>8.3299999999999999E-2</v>
      </c>
      <c r="AF173" s="189">
        <v>9</v>
      </c>
      <c r="AG173" s="195">
        <v>0.75</v>
      </c>
      <c r="AH173" s="196"/>
      <c r="AI173" s="193"/>
      <c r="AJ173" s="196"/>
      <c r="AK173" s="189"/>
      <c r="AL173" s="189"/>
      <c r="AM173" s="193"/>
      <c r="AN173" s="196"/>
      <c r="AO173" s="193"/>
      <c r="AP173" s="196"/>
      <c r="AQ173" s="189"/>
      <c r="AR173" s="193"/>
    </row>
    <row r="174" spans="1:44" s="16" customFormat="1" x14ac:dyDescent="0.25">
      <c r="A174" s="621"/>
      <c r="B174" s="185">
        <v>16177</v>
      </c>
      <c r="C174" s="186" t="s">
        <v>204</v>
      </c>
      <c r="D174" s="187">
        <f t="shared" si="19"/>
        <v>3</v>
      </c>
      <c r="E174" s="172">
        <v>69</v>
      </c>
      <c r="F174" s="114">
        <f t="shared" si="15"/>
        <v>4.3478260869565216E-2</v>
      </c>
      <c r="G174" s="133">
        <f t="shared" si="20"/>
        <v>3</v>
      </c>
      <c r="H174" s="115">
        <f t="shared" si="16"/>
        <v>4.3478260869565216E-2</v>
      </c>
      <c r="I174" s="188">
        <v>3</v>
      </c>
      <c r="J174" s="114">
        <f t="shared" si="17"/>
        <v>1</v>
      </c>
      <c r="K174" s="189">
        <v>3</v>
      </c>
      <c r="L174" s="190">
        <f t="shared" si="18"/>
        <v>1</v>
      </c>
      <c r="M174" s="188">
        <v>3</v>
      </c>
      <c r="N174" s="191">
        <v>0</v>
      </c>
      <c r="O174" s="191">
        <v>0</v>
      </c>
      <c r="P174" s="192">
        <v>0</v>
      </c>
      <c r="Q174" s="188">
        <v>3</v>
      </c>
      <c r="R174" s="192">
        <v>0</v>
      </c>
      <c r="S174" s="188">
        <v>1</v>
      </c>
      <c r="T174" s="191">
        <v>1</v>
      </c>
      <c r="U174" s="192">
        <v>1</v>
      </c>
      <c r="V174" s="187">
        <v>0</v>
      </c>
      <c r="W174" s="189">
        <v>0</v>
      </c>
      <c r="X174" s="189">
        <v>1</v>
      </c>
      <c r="Y174" s="189">
        <v>0</v>
      </c>
      <c r="Z174" s="189">
        <v>2</v>
      </c>
      <c r="AA174" s="193">
        <v>0</v>
      </c>
      <c r="AB174" s="187"/>
      <c r="AC174" s="194"/>
      <c r="AD174" s="189"/>
      <c r="AE174" s="194"/>
      <c r="AF174" s="189">
        <v>3</v>
      </c>
      <c r="AG174" s="195">
        <v>1</v>
      </c>
      <c r="AH174" s="196"/>
      <c r="AI174" s="193"/>
      <c r="AJ174" s="196"/>
      <c r="AK174" s="189"/>
      <c r="AL174" s="189"/>
      <c r="AM174" s="193"/>
      <c r="AN174" s="196"/>
      <c r="AO174" s="193"/>
      <c r="AP174" s="196"/>
      <c r="AQ174" s="189"/>
      <c r="AR174" s="193"/>
    </row>
    <row r="175" spans="1:44" s="16" customFormat="1" x14ac:dyDescent="0.25">
      <c r="A175" s="621"/>
      <c r="B175" s="185">
        <v>16178</v>
      </c>
      <c r="C175" s="186" t="s">
        <v>205</v>
      </c>
      <c r="D175" s="187">
        <f t="shared" si="19"/>
        <v>8</v>
      </c>
      <c r="E175" s="172">
        <v>95</v>
      </c>
      <c r="F175" s="114">
        <f t="shared" si="15"/>
        <v>8.4210526315789472E-2</v>
      </c>
      <c r="G175" s="133">
        <f t="shared" si="20"/>
        <v>6</v>
      </c>
      <c r="H175" s="115">
        <f t="shared" si="16"/>
        <v>6.3157894736842107E-2</v>
      </c>
      <c r="I175" s="188">
        <v>8</v>
      </c>
      <c r="J175" s="114">
        <f t="shared" si="17"/>
        <v>1</v>
      </c>
      <c r="K175" s="189">
        <v>6</v>
      </c>
      <c r="L175" s="190">
        <f t="shared" si="18"/>
        <v>1</v>
      </c>
      <c r="M175" s="188">
        <v>6</v>
      </c>
      <c r="N175" s="191">
        <v>0</v>
      </c>
      <c r="O175" s="191">
        <v>1</v>
      </c>
      <c r="P175" s="192">
        <v>1</v>
      </c>
      <c r="Q175" s="188">
        <v>8</v>
      </c>
      <c r="R175" s="192">
        <v>0</v>
      </c>
      <c r="S175" s="188">
        <v>4</v>
      </c>
      <c r="T175" s="191">
        <v>3</v>
      </c>
      <c r="U175" s="192">
        <v>1</v>
      </c>
      <c r="V175" s="187">
        <v>0</v>
      </c>
      <c r="W175" s="189">
        <v>0</v>
      </c>
      <c r="X175" s="189">
        <v>2</v>
      </c>
      <c r="Y175" s="189">
        <v>4</v>
      </c>
      <c r="Z175" s="189">
        <v>0</v>
      </c>
      <c r="AA175" s="193">
        <v>2</v>
      </c>
      <c r="AB175" s="187">
        <v>3</v>
      </c>
      <c r="AC175" s="194">
        <v>0.375</v>
      </c>
      <c r="AD175" s="189">
        <v>3</v>
      </c>
      <c r="AE175" s="194">
        <v>0.375</v>
      </c>
      <c r="AF175" s="189">
        <v>2</v>
      </c>
      <c r="AG175" s="195">
        <v>0.25</v>
      </c>
      <c r="AH175" s="196"/>
      <c r="AI175" s="193"/>
      <c r="AJ175" s="196"/>
      <c r="AK175" s="189"/>
      <c r="AL175" s="189"/>
      <c r="AM175" s="193"/>
      <c r="AN175" s="196"/>
      <c r="AO175" s="193"/>
      <c r="AP175" s="196"/>
      <c r="AQ175" s="189"/>
      <c r="AR175" s="193"/>
    </row>
    <row r="176" spans="1:44" s="16" customFormat="1" x14ac:dyDescent="0.25">
      <c r="A176" s="621"/>
      <c r="B176" s="185">
        <v>16180</v>
      </c>
      <c r="C176" s="186" t="s">
        <v>206</v>
      </c>
      <c r="D176" s="187">
        <f t="shared" si="19"/>
        <v>11</v>
      </c>
      <c r="E176" s="172">
        <v>180</v>
      </c>
      <c r="F176" s="114">
        <f t="shared" si="15"/>
        <v>6.1111111111111109E-2</v>
      </c>
      <c r="G176" s="133">
        <f t="shared" si="20"/>
        <v>7</v>
      </c>
      <c r="H176" s="115">
        <f t="shared" si="16"/>
        <v>3.888888888888889E-2</v>
      </c>
      <c r="I176" s="188">
        <v>11</v>
      </c>
      <c r="J176" s="114">
        <f t="shared" si="17"/>
        <v>1</v>
      </c>
      <c r="K176" s="189">
        <v>7</v>
      </c>
      <c r="L176" s="190">
        <f t="shared" si="18"/>
        <v>1</v>
      </c>
      <c r="M176" s="188">
        <v>8</v>
      </c>
      <c r="N176" s="191">
        <v>1</v>
      </c>
      <c r="O176" s="191">
        <v>0</v>
      </c>
      <c r="P176" s="192">
        <v>2</v>
      </c>
      <c r="Q176" s="188">
        <v>11</v>
      </c>
      <c r="R176" s="192">
        <v>0</v>
      </c>
      <c r="S176" s="188">
        <v>5</v>
      </c>
      <c r="T176" s="191">
        <v>3</v>
      </c>
      <c r="U176" s="192">
        <v>3</v>
      </c>
      <c r="V176" s="187">
        <v>0</v>
      </c>
      <c r="W176" s="189">
        <v>0</v>
      </c>
      <c r="X176" s="189">
        <v>3</v>
      </c>
      <c r="Y176" s="189">
        <v>5</v>
      </c>
      <c r="Z176" s="189">
        <v>2</v>
      </c>
      <c r="AA176" s="193">
        <v>1</v>
      </c>
      <c r="AB176" s="187">
        <v>1</v>
      </c>
      <c r="AC176" s="194">
        <v>9.0899999999999995E-2</v>
      </c>
      <c r="AD176" s="189">
        <v>4</v>
      </c>
      <c r="AE176" s="194">
        <v>0.36359999999999998</v>
      </c>
      <c r="AF176" s="189">
        <v>6</v>
      </c>
      <c r="AG176" s="195">
        <v>0.54549999999999998</v>
      </c>
      <c r="AH176" s="196"/>
      <c r="AI176" s="193"/>
      <c r="AJ176" s="196"/>
      <c r="AK176" s="189"/>
      <c r="AL176" s="189"/>
      <c r="AM176" s="193"/>
      <c r="AN176" s="196"/>
      <c r="AO176" s="193"/>
      <c r="AP176" s="196"/>
      <c r="AQ176" s="189"/>
      <c r="AR176" s="193"/>
    </row>
    <row r="177" spans="1:44" s="16" customFormat="1" x14ac:dyDescent="0.25">
      <c r="A177" s="621"/>
      <c r="B177" s="185">
        <v>16181</v>
      </c>
      <c r="C177" s="186" t="s">
        <v>207</v>
      </c>
      <c r="D177" s="187">
        <f t="shared" si="19"/>
        <v>28</v>
      </c>
      <c r="E177" s="172">
        <v>363</v>
      </c>
      <c r="F177" s="114">
        <f t="shared" si="15"/>
        <v>7.7134986225895319E-2</v>
      </c>
      <c r="G177" s="133">
        <f t="shared" si="20"/>
        <v>17</v>
      </c>
      <c r="H177" s="115">
        <f t="shared" si="16"/>
        <v>4.6831955922865015E-2</v>
      </c>
      <c r="I177" s="188">
        <v>28</v>
      </c>
      <c r="J177" s="114">
        <f t="shared" si="17"/>
        <v>1</v>
      </c>
      <c r="K177" s="189">
        <v>17</v>
      </c>
      <c r="L177" s="190">
        <f t="shared" si="18"/>
        <v>1</v>
      </c>
      <c r="M177" s="188">
        <v>22</v>
      </c>
      <c r="N177" s="191">
        <v>5</v>
      </c>
      <c r="O177" s="191">
        <v>1</v>
      </c>
      <c r="P177" s="192">
        <v>0</v>
      </c>
      <c r="Q177" s="188">
        <v>28</v>
      </c>
      <c r="R177" s="192">
        <v>0</v>
      </c>
      <c r="S177" s="188">
        <v>14</v>
      </c>
      <c r="T177" s="191">
        <v>9</v>
      </c>
      <c r="U177" s="192">
        <v>5</v>
      </c>
      <c r="V177" s="187">
        <v>0</v>
      </c>
      <c r="W177" s="189">
        <v>0</v>
      </c>
      <c r="X177" s="189">
        <v>2</v>
      </c>
      <c r="Y177" s="189">
        <v>16</v>
      </c>
      <c r="Z177" s="189">
        <v>5</v>
      </c>
      <c r="AA177" s="193">
        <v>5</v>
      </c>
      <c r="AB177" s="187">
        <v>14</v>
      </c>
      <c r="AC177" s="194">
        <v>0.5</v>
      </c>
      <c r="AD177" s="189">
        <v>4</v>
      </c>
      <c r="AE177" s="194">
        <v>0.1429</v>
      </c>
      <c r="AF177" s="189">
        <v>10</v>
      </c>
      <c r="AG177" s="195">
        <v>0.35709999999999997</v>
      </c>
      <c r="AH177" s="196"/>
      <c r="AI177" s="193"/>
      <c r="AJ177" s="196"/>
      <c r="AK177" s="189"/>
      <c r="AL177" s="189"/>
      <c r="AM177" s="193"/>
      <c r="AN177" s="196"/>
      <c r="AO177" s="193"/>
      <c r="AP177" s="196"/>
      <c r="AQ177" s="189"/>
      <c r="AR177" s="193"/>
    </row>
    <row r="178" spans="1:44" s="16" customFormat="1" x14ac:dyDescent="0.25">
      <c r="A178" s="621"/>
      <c r="B178" s="185">
        <v>16182</v>
      </c>
      <c r="C178" s="186" t="s">
        <v>208</v>
      </c>
      <c r="D178" s="187">
        <f t="shared" si="19"/>
        <v>43</v>
      </c>
      <c r="E178" s="172">
        <v>358</v>
      </c>
      <c r="F178" s="114">
        <f t="shared" si="15"/>
        <v>0.12011173184357542</v>
      </c>
      <c r="G178" s="133">
        <f t="shared" si="20"/>
        <v>31</v>
      </c>
      <c r="H178" s="115">
        <f t="shared" si="16"/>
        <v>8.6592178770949726E-2</v>
      </c>
      <c r="I178" s="188">
        <v>43</v>
      </c>
      <c r="J178" s="114">
        <f t="shared" si="17"/>
        <v>1</v>
      </c>
      <c r="K178" s="189">
        <v>31</v>
      </c>
      <c r="L178" s="190">
        <f t="shared" si="18"/>
        <v>1</v>
      </c>
      <c r="M178" s="188">
        <v>38</v>
      </c>
      <c r="N178" s="191">
        <v>0</v>
      </c>
      <c r="O178" s="191">
        <v>3</v>
      </c>
      <c r="P178" s="192">
        <v>2</v>
      </c>
      <c r="Q178" s="188">
        <v>42</v>
      </c>
      <c r="R178" s="192">
        <v>1</v>
      </c>
      <c r="S178" s="188">
        <v>19</v>
      </c>
      <c r="T178" s="191">
        <v>21</v>
      </c>
      <c r="U178" s="192">
        <v>3</v>
      </c>
      <c r="V178" s="187">
        <v>0</v>
      </c>
      <c r="W178" s="189">
        <v>0</v>
      </c>
      <c r="X178" s="189">
        <v>1</v>
      </c>
      <c r="Y178" s="189">
        <v>24</v>
      </c>
      <c r="Z178" s="189">
        <v>15</v>
      </c>
      <c r="AA178" s="193">
        <v>3</v>
      </c>
      <c r="AB178" s="187">
        <v>25</v>
      </c>
      <c r="AC178" s="194">
        <v>0.58140000000000003</v>
      </c>
      <c r="AD178" s="189">
        <v>1</v>
      </c>
      <c r="AE178" s="194">
        <v>2.3300000000000001E-2</v>
      </c>
      <c r="AF178" s="189">
        <v>17</v>
      </c>
      <c r="AG178" s="195">
        <v>0.39529999999999998</v>
      </c>
      <c r="AH178" s="196"/>
      <c r="AI178" s="193"/>
      <c r="AJ178" s="196"/>
      <c r="AK178" s="189"/>
      <c r="AL178" s="189"/>
      <c r="AM178" s="193"/>
      <c r="AN178" s="196"/>
      <c r="AO178" s="193"/>
      <c r="AP178" s="196"/>
      <c r="AQ178" s="189"/>
      <c r="AR178" s="193"/>
    </row>
    <row r="179" spans="1:44" s="16" customFormat="1" x14ac:dyDescent="0.25">
      <c r="A179" s="621"/>
      <c r="B179" s="185">
        <v>16183</v>
      </c>
      <c r="C179" s="186" t="s">
        <v>209</v>
      </c>
      <c r="D179" s="187">
        <f t="shared" si="19"/>
        <v>16</v>
      </c>
      <c r="E179" s="172">
        <v>180</v>
      </c>
      <c r="F179" s="114">
        <f t="shared" si="15"/>
        <v>8.8888888888888892E-2</v>
      </c>
      <c r="G179" s="133">
        <f t="shared" si="20"/>
        <v>8</v>
      </c>
      <c r="H179" s="115">
        <f t="shared" si="16"/>
        <v>4.4444444444444446E-2</v>
      </c>
      <c r="I179" s="188">
        <v>15</v>
      </c>
      <c r="J179" s="114">
        <f t="shared" si="17"/>
        <v>0.9375</v>
      </c>
      <c r="K179" s="189">
        <v>8</v>
      </c>
      <c r="L179" s="190">
        <f t="shared" si="18"/>
        <v>1</v>
      </c>
      <c r="M179" s="188">
        <v>11</v>
      </c>
      <c r="N179" s="191">
        <v>2</v>
      </c>
      <c r="O179" s="191">
        <v>1</v>
      </c>
      <c r="P179" s="192">
        <v>1</v>
      </c>
      <c r="Q179" s="188">
        <v>15</v>
      </c>
      <c r="R179" s="192">
        <v>0</v>
      </c>
      <c r="S179" s="188">
        <v>9</v>
      </c>
      <c r="T179" s="191">
        <v>5</v>
      </c>
      <c r="U179" s="192">
        <v>1</v>
      </c>
      <c r="V179" s="187">
        <v>0</v>
      </c>
      <c r="W179" s="189">
        <v>0</v>
      </c>
      <c r="X179" s="189">
        <v>3</v>
      </c>
      <c r="Y179" s="189">
        <v>0</v>
      </c>
      <c r="Z179" s="189">
        <v>7</v>
      </c>
      <c r="AA179" s="193">
        <v>5</v>
      </c>
      <c r="AB179" s="187">
        <v>4</v>
      </c>
      <c r="AC179" s="194">
        <v>0.26669999999999999</v>
      </c>
      <c r="AD179" s="189"/>
      <c r="AE179" s="194"/>
      <c r="AF179" s="189">
        <v>11</v>
      </c>
      <c r="AG179" s="195">
        <v>0.73329999999999995</v>
      </c>
      <c r="AH179" s="196">
        <v>1</v>
      </c>
      <c r="AI179" s="193"/>
      <c r="AJ179" s="196">
        <v>1</v>
      </c>
      <c r="AK179" s="189"/>
      <c r="AL179" s="189"/>
      <c r="AM179" s="193"/>
      <c r="AN179" s="196">
        <v>1</v>
      </c>
      <c r="AO179" s="193"/>
      <c r="AP179" s="196"/>
      <c r="AQ179" s="189">
        <v>1</v>
      </c>
      <c r="AR179" s="193"/>
    </row>
    <row r="180" spans="1:44" s="16" customFormat="1" x14ac:dyDescent="0.25">
      <c r="A180" s="621"/>
      <c r="B180" s="185">
        <v>16184</v>
      </c>
      <c r="C180" s="186" t="s">
        <v>210</v>
      </c>
      <c r="D180" s="187">
        <f t="shared" si="19"/>
        <v>6</v>
      </c>
      <c r="E180" s="172">
        <v>70</v>
      </c>
      <c r="F180" s="114">
        <f t="shared" si="15"/>
        <v>8.5714285714285715E-2</v>
      </c>
      <c r="G180" s="133">
        <f t="shared" si="20"/>
        <v>3</v>
      </c>
      <c r="H180" s="115">
        <f t="shared" si="16"/>
        <v>4.2857142857142858E-2</v>
      </c>
      <c r="I180" s="188">
        <v>6</v>
      </c>
      <c r="J180" s="114">
        <f t="shared" si="17"/>
        <v>1</v>
      </c>
      <c r="K180" s="189">
        <v>3</v>
      </c>
      <c r="L180" s="190">
        <f t="shared" si="18"/>
        <v>1</v>
      </c>
      <c r="M180" s="188">
        <v>5</v>
      </c>
      <c r="N180" s="191">
        <v>0</v>
      </c>
      <c r="O180" s="191">
        <v>0</v>
      </c>
      <c r="P180" s="192">
        <v>1</v>
      </c>
      <c r="Q180" s="188">
        <v>6</v>
      </c>
      <c r="R180" s="192">
        <v>0</v>
      </c>
      <c r="S180" s="188">
        <v>3</v>
      </c>
      <c r="T180" s="191">
        <v>3</v>
      </c>
      <c r="U180" s="192">
        <v>0</v>
      </c>
      <c r="V180" s="187">
        <v>0</v>
      </c>
      <c r="W180" s="189">
        <v>0</v>
      </c>
      <c r="X180" s="189">
        <v>1</v>
      </c>
      <c r="Y180" s="189">
        <v>3</v>
      </c>
      <c r="Z180" s="189">
        <v>1</v>
      </c>
      <c r="AA180" s="193">
        <v>1</v>
      </c>
      <c r="AB180" s="187">
        <v>2</v>
      </c>
      <c r="AC180" s="194">
        <v>0.33329999999999999</v>
      </c>
      <c r="AD180" s="189">
        <v>2</v>
      </c>
      <c r="AE180" s="194">
        <v>0.33329999999999999</v>
      </c>
      <c r="AF180" s="189">
        <v>2</v>
      </c>
      <c r="AG180" s="195">
        <v>0.33329999999999999</v>
      </c>
      <c r="AH180" s="196"/>
      <c r="AI180" s="193"/>
      <c r="AJ180" s="196"/>
      <c r="AK180" s="189"/>
      <c r="AL180" s="189"/>
      <c r="AM180" s="193"/>
      <c r="AN180" s="196"/>
      <c r="AO180" s="193"/>
      <c r="AP180" s="196"/>
      <c r="AQ180" s="189"/>
      <c r="AR180" s="193"/>
    </row>
    <row r="181" spans="1:44" s="16" customFormat="1" x14ac:dyDescent="0.25">
      <c r="A181" s="621"/>
      <c r="B181" s="185">
        <v>16185</v>
      </c>
      <c r="C181" s="186" t="s">
        <v>211</v>
      </c>
      <c r="D181" s="187">
        <f t="shared" si="19"/>
        <v>11</v>
      </c>
      <c r="E181" s="172">
        <v>121</v>
      </c>
      <c r="F181" s="114">
        <f t="shared" si="15"/>
        <v>9.0909090909090912E-2</v>
      </c>
      <c r="G181" s="133">
        <f t="shared" si="20"/>
        <v>9</v>
      </c>
      <c r="H181" s="115">
        <f t="shared" si="16"/>
        <v>7.43801652892562E-2</v>
      </c>
      <c r="I181" s="188">
        <v>11</v>
      </c>
      <c r="J181" s="114">
        <f t="shared" si="17"/>
        <v>1</v>
      </c>
      <c r="K181" s="189">
        <v>9</v>
      </c>
      <c r="L181" s="190">
        <f t="shared" si="18"/>
        <v>1</v>
      </c>
      <c r="M181" s="188">
        <v>11</v>
      </c>
      <c r="N181" s="191">
        <v>0</v>
      </c>
      <c r="O181" s="191">
        <v>0</v>
      </c>
      <c r="P181" s="192">
        <v>0</v>
      </c>
      <c r="Q181" s="188">
        <v>11</v>
      </c>
      <c r="R181" s="192">
        <v>0</v>
      </c>
      <c r="S181" s="188">
        <v>3</v>
      </c>
      <c r="T181" s="191">
        <v>6</v>
      </c>
      <c r="U181" s="192">
        <v>2</v>
      </c>
      <c r="V181" s="187">
        <v>0</v>
      </c>
      <c r="W181" s="189">
        <v>0</v>
      </c>
      <c r="X181" s="189">
        <v>3</v>
      </c>
      <c r="Y181" s="189">
        <v>2</v>
      </c>
      <c r="Z181" s="189">
        <v>4</v>
      </c>
      <c r="AA181" s="193">
        <v>2</v>
      </c>
      <c r="AB181" s="187">
        <v>7</v>
      </c>
      <c r="AC181" s="194">
        <v>0.63639999999999997</v>
      </c>
      <c r="AD181" s="189"/>
      <c r="AE181" s="194"/>
      <c r="AF181" s="189">
        <v>4</v>
      </c>
      <c r="AG181" s="195">
        <v>0.36359999999999998</v>
      </c>
      <c r="AH181" s="196"/>
      <c r="AI181" s="193"/>
      <c r="AJ181" s="196"/>
      <c r="AK181" s="189"/>
      <c r="AL181" s="189"/>
      <c r="AM181" s="193"/>
      <c r="AN181" s="196"/>
      <c r="AO181" s="193"/>
      <c r="AP181" s="196"/>
      <c r="AQ181" s="189"/>
      <c r="AR181" s="193"/>
    </row>
    <row r="182" spans="1:44" s="16" customFormat="1" x14ac:dyDescent="0.25">
      <c r="A182" s="621"/>
      <c r="B182" s="185">
        <v>16186</v>
      </c>
      <c r="C182" s="186" t="s">
        <v>212</v>
      </c>
      <c r="D182" s="187">
        <f t="shared" si="19"/>
        <v>27</v>
      </c>
      <c r="E182" s="172">
        <v>460</v>
      </c>
      <c r="F182" s="114">
        <f t="shared" si="15"/>
        <v>5.8695652173913045E-2</v>
      </c>
      <c r="G182" s="133">
        <f t="shared" si="20"/>
        <v>20</v>
      </c>
      <c r="H182" s="115">
        <f t="shared" si="16"/>
        <v>4.3478260869565216E-2</v>
      </c>
      <c r="I182" s="188">
        <v>27</v>
      </c>
      <c r="J182" s="114">
        <f t="shared" si="17"/>
        <v>1</v>
      </c>
      <c r="K182" s="189">
        <v>20</v>
      </c>
      <c r="L182" s="190">
        <f t="shared" si="18"/>
        <v>1</v>
      </c>
      <c r="M182" s="188">
        <v>22</v>
      </c>
      <c r="N182" s="191">
        <v>5</v>
      </c>
      <c r="O182" s="191">
        <v>0</v>
      </c>
      <c r="P182" s="192">
        <v>0</v>
      </c>
      <c r="Q182" s="188">
        <v>27</v>
      </c>
      <c r="R182" s="192">
        <v>0</v>
      </c>
      <c r="S182" s="188">
        <v>5</v>
      </c>
      <c r="T182" s="191">
        <v>13</v>
      </c>
      <c r="U182" s="192">
        <v>9</v>
      </c>
      <c r="V182" s="187">
        <v>0</v>
      </c>
      <c r="W182" s="189">
        <v>1</v>
      </c>
      <c r="X182" s="189">
        <v>7</v>
      </c>
      <c r="Y182" s="189">
        <v>15</v>
      </c>
      <c r="Z182" s="189">
        <v>2</v>
      </c>
      <c r="AA182" s="193">
        <v>2</v>
      </c>
      <c r="AB182" s="187">
        <v>11</v>
      </c>
      <c r="AC182" s="194">
        <v>0.40739999999999998</v>
      </c>
      <c r="AD182" s="189">
        <v>12</v>
      </c>
      <c r="AE182" s="194">
        <v>0.44440000000000002</v>
      </c>
      <c r="AF182" s="189">
        <v>4</v>
      </c>
      <c r="AG182" s="195">
        <v>0.14810000000000001</v>
      </c>
      <c r="AH182" s="196"/>
      <c r="AI182" s="193"/>
      <c r="AJ182" s="196"/>
      <c r="AK182" s="189"/>
      <c r="AL182" s="189"/>
      <c r="AM182" s="193"/>
      <c r="AN182" s="196"/>
      <c r="AO182" s="193"/>
      <c r="AP182" s="196"/>
      <c r="AQ182" s="189"/>
      <c r="AR182" s="193"/>
    </row>
    <row r="183" spans="1:44" s="16" customFormat="1" x14ac:dyDescent="0.25">
      <c r="A183" s="621"/>
      <c r="B183" s="185">
        <v>16187</v>
      </c>
      <c r="C183" s="186" t="s">
        <v>213</v>
      </c>
      <c r="D183" s="187">
        <f t="shared" si="19"/>
        <v>24</v>
      </c>
      <c r="E183" s="172">
        <v>1093</v>
      </c>
      <c r="F183" s="114">
        <f t="shared" si="15"/>
        <v>2.1957913998170174E-2</v>
      </c>
      <c r="G183" s="133">
        <f t="shared" si="20"/>
        <v>13</v>
      </c>
      <c r="H183" s="115">
        <f t="shared" si="16"/>
        <v>1.1893870082342177E-2</v>
      </c>
      <c r="I183" s="188">
        <v>24</v>
      </c>
      <c r="J183" s="114">
        <f t="shared" si="17"/>
        <v>1</v>
      </c>
      <c r="K183" s="189">
        <v>13</v>
      </c>
      <c r="L183" s="190">
        <f t="shared" si="18"/>
        <v>1</v>
      </c>
      <c r="M183" s="188">
        <v>13</v>
      </c>
      <c r="N183" s="191">
        <v>10</v>
      </c>
      <c r="O183" s="191">
        <v>1</v>
      </c>
      <c r="P183" s="192">
        <v>0</v>
      </c>
      <c r="Q183" s="188">
        <v>24</v>
      </c>
      <c r="R183" s="192">
        <v>0</v>
      </c>
      <c r="S183" s="188">
        <v>9</v>
      </c>
      <c r="T183" s="191">
        <v>8</v>
      </c>
      <c r="U183" s="192">
        <v>7</v>
      </c>
      <c r="V183" s="187">
        <v>0</v>
      </c>
      <c r="W183" s="189">
        <v>1</v>
      </c>
      <c r="X183" s="189">
        <v>8</v>
      </c>
      <c r="Y183" s="189">
        <v>12</v>
      </c>
      <c r="Z183" s="189">
        <v>3</v>
      </c>
      <c r="AA183" s="193">
        <v>0</v>
      </c>
      <c r="AB183" s="187">
        <v>13</v>
      </c>
      <c r="AC183" s="194">
        <v>0.54169999999999996</v>
      </c>
      <c r="AD183" s="189">
        <v>8</v>
      </c>
      <c r="AE183" s="194">
        <v>0.33329999999999999</v>
      </c>
      <c r="AF183" s="189">
        <v>3</v>
      </c>
      <c r="AG183" s="195">
        <v>0.125</v>
      </c>
      <c r="AH183" s="196"/>
      <c r="AI183" s="193"/>
      <c r="AJ183" s="196"/>
      <c r="AK183" s="189"/>
      <c r="AL183" s="189"/>
      <c r="AM183" s="193"/>
      <c r="AN183" s="196"/>
      <c r="AO183" s="193"/>
      <c r="AP183" s="196"/>
      <c r="AQ183" s="189"/>
      <c r="AR183" s="193"/>
    </row>
    <row r="184" spans="1:44" s="16" customFormat="1" x14ac:dyDescent="0.25">
      <c r="A184" s="621"/>
      <c r="B184" s="185">
        <v>16188</v>
      </c>
      <c r="C184" s="186" t="s">
        <v>214</v>
      </c>
      <c r="D184" s="187">
        <f t="shared" si="19"/>
        <v>26</v>
      </c>
      <c r="E184" s="172">
        <v>254</v>
      </c>
      <c r="F184" s="114">
        <f t="shared" si="15"/>
        <v>0.10236220472440945</v>
      </c>
      <c r="G184" s="133">
        <f t="shared" si="20"/>
        <v>16</v>
      </c>
      <c r="H184" s="115">
        <f t="shared" si="16"/>
        <v>6.2992125984251968E-2</v>
      </c>
      <c r="I184" s="188">
        <v>26</v>
      </c>
      <c r="J184" s="114">
        <f t="shared" si="17"/>
        <v>1</v>
      </c>
      <c r="K184" s="189">
        <v>16</v>
      </c>
      <c r="L184" s="190">
        <f t="shared" si="18"/>
        <v>1</v>
      </c>
      <c r="M184" s="188">
        <v>20</v>
      </c>
      <c r="N184" s="191">
        <v>3</v>
      </c>
      <c r="O184" s="191">
        <v>2</v>
      </c>
      <c r="P184" s="192">
        <v>1</v>
      </c>
      <c r="Q184" s="188">
        <v>26</v>
      </c>
      <c r="R184" s="192">
        <v>0</v>
      </c>
      <c r="S184" s="188">
        <v>12</v>
      </c>
      <c r="T184" s="191">
        <v>13</v>
      </c>
      <c r="U184" s="192">
        <v>1</v>
      </c>
      <c r="V184" s="187">
        <v>0</v>
      </c>
      <c r="W184" s="189">
        <v>0</v>
      </c>
      <c r="X184" s="189">
        <v>9</v>
      </c>
      <c r="Y184" s="189">
        <v>5</v>
      </c>
      <c r="Z184" s="189">
        <v>9</v>
      </c>
      <c r="AA184" s="193">
        <v>3</v>
      </c>
      <c r="AB184" s="187">
        <v>4</v>
      </c>
      <c r="AC184" s="194">
        <v>0.15379999999999999</v>
      </c>
      <c r="AD184" s="189">
        <v>4</v>
      </c>
      <c r="AE184" s="194">
        <v>0.15379999999999999</v>
      </c>
      <c r="AF184" s="189">
        <v>18</v>
      </c>
      <c r="AG184" s="195">
        <v>0.69230000000000003</v>
      </c>
      <c r="AH184" s="196"/>
      <c r="AI184" s="193"/>
      <c r="AJ184" s="196"/>
      <c r="AK184" s="189"/>
      <c r="AL184" s="189"/>
      <c r="AM184" s="193"/>
      <c r="AN184" s="196"/>
      <c r="AO184" s="193"/>
      <c r="AP184" s="196"/>
      <c r="AQ184" s="189"/>
      <c r="AR184" s="193"/>
    </row>
    <row r="185" spans="1:44" s="16" customFormat="1" x14ac:dyDescent="0.25">
      <c r="A185" s="621"/>
      <c r="B185" s="185">
        <v>16189</v>
      </c>
      <c r="C185" s="186" t="s">
        <v>215</v>
      </c>
      <c r="D185" s="187">
        <f t="shared" si="19"/>
        <v>8</v>
      </c>
      <c r="E185" s="172">
        <v>150</v>
      </c>
      <c r="F185" s="114">
        <f t="shared" si="15"/>
        <v>5.3333333333333337E-2</v>
      </c>
      <c r="G185" s="133">
        <f t="shared" si="20"/>
        <v>6</v>
      </c>
      <c r="H185" s="115">
        <f t="shared" si="16"/>
        <v>0.04</v>
      </c>
      <c r="I185" s="188">
        <v>8</v>
      </c>
      <c r="J185" s="114">
        <f t="shared" si="17"/>
        <v>1</v>
      </c>
      <c r="K185" s="189">
        <v>6</v>
      </c>
      <c r="L185" s="190">
        <f t="shared" si="18"/>
        <v>1</v>
      </c>
      <c r="M185" s="188">
        <v>6</v>
      </c>
      <c r="N185" s="191">
        <v>1</v>
      </c>
      <c r="O185" s="191">
        <v>0</v>
      </c>
      <c r="P185" s="192">
        <v>1</v>
      </c>
      <c r="Q185" s="188">
        <v>8</v>
      </c>
      <c r="R185" s="192">
        <v>0</v>
      </c>
      <c r="S185" s="188">
        <v>0</v>
      </c>
      <c r="T185" s="191">
        <v>5</v>
      </c>
      <c r="U185" s="192">
        <v>3</v>
      </c>
      <c r="V185" s="187">
        <v>0</v>
      </c>
      <c r="W185" s="189">
        <v>0</v>
      </c>
      <c r="X185" s="189">
        <v>3</v>
      </c>
      <c r="Y185" s="189">
        <v>4</v>
      </c>
      <c r="Z185" s="189">
        <v>1</v>
      </c>
      <c r="AA185" s="193">
        <v>0</v>
      </c>
      <c r="AB185" s="187">
        <v>1</v>
      </c>
      <c r="AC185" s="194">
        <v>0.125</v>
      </c>
      <c r="AD185" s="189">
        <v>4</v>
      </c>
      <c r="AE185" s="194">
        <v>0.5</v>
      </c>
      <c r="AF185" s="189">
        <v>3</v>
      </c>
      <c r="AG185" s="195">
        <v>0.375</v>
      </c>
      <c r="AH185" s="196"/>
      <c r="AI185" s="193"/>
      <c r="AJ185" s="196"/>
      <c r="AK185" s="189"/>
      <c r="AL185" s="189"/>
      <c r="AM185" s="193"/>
      <c r="AN185" s="196"/>
      <c r="AO185" s="193"/>
      <c r="AP185" s="196"/>
      <c r="AQ185" s="189"/>
      <c r="AR185" s="193"/>
    </row>
    <row r="186" spans="1:44" s="16" customFormat="1" x14ac:dyDescent="0.25">
      <c r="A186" s="621"/>
      <c r="B186" s="185">
        <v>16190</v>
      </c>
      <c r="C186" s="186" t="s">
        <v>216</v>
      </c>
      <c r="D186" s="187">
        <f t="shared" si="19"/>
        <v>19</v>
      </c>
      <c r="E186" s="172">
        <v>151</v>
      </c>
      <c r="F186" s="114">
        <f t="shared" si="15"/>
        <v>0.12582781456953643</v>
      </c>
      <c r="G186" s="133">
        <f t="shared" si="20"/>
        <v>16</v>
      </c>
      <c r="H186" s="115">
        <f t="shared" si="16"/>
        <v>0.10596026490066225</v>
      </c>
      <c r="I186" s="188">
        <v>19</v>
      </c>
      <c r="J186" s="114">
        <f t="shared" si="17"/>
        <v>1</v>
      </c>
      <c r="K186" s="189">
        <v>16</v>
      </c>
      <c r="L186" s="190">
        <f t="shared" si="18"/>
        <v>1</v>
      </c>
      <c r="M186" s="188">
        <v>14</v>
      </c>
      <c r="N186" s="191">
        <v>1</v>
      </c>
      <c r="O186" s="191">
        <v>1</v>
      </c>
      <c r="P186" s="192">
        <v>3</v>
      </c>
      <c r="Q186" s="188">
        <v>19</v>
      </c>
      <c r="R186" s="192">
        <v>0</v>
      </c>
      <c r="S186" s="188">
        <v>7</v>
      </c>
      <c r="T186" s="191">
        <v>7</v>
      </c>
      <c r="U186" s="192">
        <v>5</v>
      </c>
      <c r="V186" s="187">
        <v>0</v>
      </c>
      <c r="W186" s="189">
        <v>2</v>
      </c>
      <c r="X186" s="189">
        <v>4</v>
      </c>
      <c r="Y186" s="189">
        <v>6</v>
      </c>
      <c r="Z186" s="189">
        <v>5</v>
      </c>
      <c r="AA186" s="193">
        <v>2</v>
      </c>
      <c r="AB186" s="187">
        <v>5</v>
      </c>
      <c r="AC186" s="194">
        <v>0.26319999999999999</v>
      </c>
      <c r="AD186" s="189"/>
      <c r="AE186" s="194"/>
      <c r="AF186" s="189">
        <v>14</v>
      </c>
      <c r="AG186" s="195">
        <v>0.73680000000000001</v>
      </c>
      <c r="AH186" s="196"/>
      <c r="AI186" s="193"/>
      <c r="AJ186" s="196"/>
      <c r="AK186" s="189"/>
      <c r="AL186" s="189"/>
      <c r="AM186" s="193"/>
      <c r="AN186" s="196"/>
      <c r="AO186" s="193"/>
      <c r="AP186" s="196"/>
      <c r="AQ186" s="189"/>
      <c r="AR186" s="193"/>
    </row>
    <row r="187" spans="1:44" s="16" customFormat="1" x14ac:dyDescent="0.25">
      <c r="A187" s="621"/>
      <c r="B187" s="185">
        <v>16191</v>
      </c>
      <c r="C187" s="186" t="s">
        <v>217</v>
      </c>
      <c r="D187" s="187">
        <f t="shared" si="19"/>
        <v>13</v>
      </c>
      <c r="E187" s="172">
        <v>112</v>
      </c>
      <c r="F187" s="114">
        <f t="shared" si="15"/>
        <v>0.11607142857142858</v>
      </c>
      <c r="G187" s="133">
        <f t="shared" si="20"/>
        <v>6</v>
      </c>
      <c r="H187" s="115">
        <f t="shared" si="16"/>
        <v>5.3571428571428568E-2</v>
      </c>
      <c r="I187" s="188">
        <v>13</v>
      </c>
      <c r="J187" s="114">
        <f t="shared" si="17"/>
        <v>1</v>
      </c>
      <c r="K187" s="189">
        <v>6</v>
      </c>
      <c r="L187" s="190">
        <f t="shared" si="18"/>
        <v>1</v>
      </c>
      <c r="M187" s="188">
        <v>10</v>
      </c>
      <c r="N187" s="191">
        <v>0</v>
      </c>
      <c r="O187" s="191">
        <v>0</v>
      </c>
      <c r="P187" s="192">
        <v>3</v>
      </c>
      <c r="Q187" s="188">
        <v>13</v>
      </c>
      <c r="R187" s="192">
        <v>0</v>
      </c>
      <c r="S187" s="188">
        <v>4</v>
      </c>
      <c r="T187" s="191">
        <v>9</v>
      </c>
      <c r="U187" s="192">
        <v>0</v>
      </c>
      <c r="V187" s="187">
        <v>0</v>
      </c>
      <c r="W187" s="189">
        <v>0</v>
      </c>
      <c r="X187" s="189">
        <v>5</v>
      </c>
      <c r="Y187" s="189">
        <v>5</v>
      </c>
      <c r="Z187" s="189">
        <v>3</v>
      </c>
      <c r="AA187" s="193">
        <v>0</v>
      </c>
      <c r="AB187" s="187">
        <v>10</v>
      </c>
      <c r="AC187" s="194">
        <v>0.76919999999999999</v>
      </c>
      <c r="AD187" s="189"/>
      <c r="AE187" s="194"/>
      <c r="AF187" s="189">
        <v>3</v>
      </c>
      <c r="AG187" s="195">
        <v>0.23080000000000001</v>
      </c>
      <c r="AH187" s="196"/>
      <c r="AI187" s="193"/>
      <c r="AJ187" s="196"/>
      <c r="AK187" s="189"/>
      <c r="AL187" s="189"/>
      <c r="AM187" s="193"/>
      <c r="AN187" s="196"/>
      <c r="AO187" s="193"/>
      <c r="AP187" s="196"/>
      <c r="AQ187" s="189"/>
      <c r="AR187" s="193"/>
    </row>
    <row r="188" spans="1:44" s="16" customFormat="1" x14ac:dyDescent="0.25">
      <c r="A188" s="621"/>
      <c r="B188" s="185">
        <v>16192</v>
      </c>
      <c r="C188" s="186" t="s">
        <v>218</v>
      </c>
      <c r="D188" s="187">
        <f t="shared" si="19"/>
        <v>181</v>
      </c>
      <c r="E188" s="172">
        <v>2463</v>
      </c>
      <c r="F188" s="114">
        <f t="shared" si="15"/>
        <v>7.3487616727568011E-2</v>
      </c>
      <c r="G188" s="133">
        <f t="shared" si="20"/>
        <v>99</v>
      </c>
      <c r="H188" s="115">
        <f t="shared" si="16"/>
        <v>4.0194884287454324E-2</v>
      </c>
      <c r="I188" s="188">
        <v>180</v>
      </c>
      <c r="J188" s="114">
        <f t="shared" si="17"/>
        <v>0.99447513812154698</v>
      </c>
      <c r="K188" s="189">
        <v>99</v>
      </c>
      <c r="L188" s="190">
        <f t="shared" si="18"/>
        <v>1</v>
      </c>
      <c r="M188" s="188">
        <v>143</v>
      </c>
      <c r="N188" s="191">
        <v>22</v>
      </c>
      <c r="O188" s="191">
        <v>9</v>
      </c>
      <c r="P188" s="192">
        <v>6</v>
      </c>
      <c r="Q188" s="188">
        <v>176</v>
      </c>
      <c r="R188" s="192">
        <v>4</v>
      </c>
      <c r="S188" s="188">
        <v>71</v>
      </c>
      <c r="T188" s="191">
        <v>82</v>
      </c>
      <c r="U188" s="192">
        <v>27</v>
      </c>
      <c r="V188" s="187">
        <v>0</v>
      </c>
      <c r="W188" s="189">
        <v>1</v>
      </c>
      <c r="X188" s="189">
        <v>22</v>
      </c>
      <c r="Y188" s="189">
        <v>88</v>
      </c>
      <c r="Z188" s="189">
        <v>60</v>
      </c>
      <c r="AA188" s="193">
        <v>9</v>
      </c>
      <c r="AB188" s="187">
        <v>91</v>
      </c>
      <c r="AC188" s="194">
        <v>0.50560000000000005</v>
      </c>
      <c r="AD188" s="189">
        <v>40</v>
      </c>
      <c r="AE188" s="194">
        <v>0.22220000000000001</v>
      </c>
      <c r="AF188" s="189">
        <v>49</v>
      </c>
      <c r="AG188" s="195">
        <v>0.2722</v>
      </c>
      <c r="AH188" s="196">
        <v>1</v>
      </c>
      <c r="AI188" s="193"/>
      <c r="AJ188" s="196"/>
      <c r="AK188" s="189"/>
      <c r="AL188" s="189">
        <v>1</v>
      </c>
      <c r="AM188" s="193"/>
      <c r="AN188" s="196"/>
      <c r="AO188" s="193">
        <v>1</v>
      </c>
      <c r="AP188" s="196"/>
      <c r="AQ188" s="189">
        <v>1</v>
      </c>
      <c r="AR188" s="193"/>
    </row>
    <row r="189" spans="1:44" s="16" customFormat="1" x14ac:dyDescent="0.25">
      <c r="A189" s="621"/>
      <c r="B189" s="185">
        <v>16193</v>
      </c>
      <c r="C189" s="186" t="s">
        <v>219</v>
      </c>
      <c r="D189" s="187">
        <f t="shared" si="19"/>
        <v>18</v>
      </c>
      <c r="E189" s="172">
        <v>474</v>
      </c>
      <c r="F189" s="114">
        <f t="shared" si="15"/>
        <v>3.7974683544303799E-2</v>
      </c>
      <c r="G189" s="133">
        <f t="shared" si="20"/>
        <v>12</v>
      </c>
      <c r="H189" s="115">
        <f t="shared" si="16"/>
        <v>2.5316455696202531E-2</v>
      </c>
      <c r="I189" s="188">
        <v>18</v>
      </c>
      <c r="J189" s="114">
        <f t="shared" si="17"/>
        <v>1</v>
      </c>
      <c r="K189" s="189">
        <v>12</v>
      </c>
      <c r="L189" s="190">
        <f t="shared" si="18"/>
        <v>1</v>
      </c>
      <c r="M189" s="188">
        <v>14</v>
      </c>
      <c r="N189" s="191">
        <v>2</v>
      </c>
      <c r="O189" s="191">
        <v>2</v>
      </c>
      <c r="P189" s="192">
        <v>0</v>
      </c>
      <c r="Q189" s="188">
        <v>18</v>
      </c>
      <c r="R189" s="192">
        <v>0</v>
      </c>
      <c r="S189" s="188">
        <v>6</v>
      </c>
      <c r="T189" s="191">
        <v>9</v>
      </c>
      <c r="U189" s="192">
        <v>3</v>
      </c>
      <c r="V189" s="187">
        <v>0</v>
      </c>
      <c r="W189" s="189">
        <v>0</v>
      </c>
      <c r="X189" s="189">
        <v>3</v>
      </c>
      <c r="Y189" s="189">
        <v>10</v>
      </c>
      <c r="Z189" s="189">
        <v>2</v>
      </c>
      <c r="AA189" s="193">
        <v>3</v>
      </c>
      <c r="AB189" s="187">
        <v>6</v>
      </c>
      <c r="AC189" s="194">
        <v>0.33329999999999999</v>
      </c>
      <c r="AD189" s="189">
        <v>3</v>
      </c>
      <c r="AE189" s="194">
        <v>0.16669999999999999</v>
      </c>
      <c r="AF189" s="189">
        <v>9</v>
      </c>
      <c r="AG189" s="195">
        <v>0.5</v>
      </c>
      <c r="AH189" s="196"/>
      <c r="AI189" s="193"/>
      <c r="AJ189" s="196"/>
      <c r="AK189" s="189"/>
      <c r="AL189" s="189"/>
      <c r="AM189" s="193"/>
      <c r="AN189" s="196"/>
      <c r="AO189" s="193"/>
      <c r="AP189" s="196"/>
      <c r="AQ189" s="189"/>
      <c r="AR189" s="193"/>
    </row>
    <row r="190" spans="1:44" s="16" customFormat="1" x14ac:dyDescent="0.25">
      <c r="A190" s="621"/>
      <c r="B190" s="185">
        <v>16194</v>
      </c>
      <c r="C190" s="186" t="s">
        <v>220</v>
      </c>
      <c r="D190" s="187">
        <f t="shared" si="19"/>
        <v>11</v>
      </c>
      <c r="E190" s="172">
        <v>86</v>
      </c>
      <c r="F190" s="114">
        <f t="shared" si="15"/>
        <v>0.12790697674418605</v>
      </c>
      <c r="G190" s="133">
        <f t="shared" si="20"/>
        <v>5</v>
      </c>
      <c r="H190" s="115">
        <f t="shared" si="16"/>
        <v>5.8139534883720929E-2</v>
      </c>
      <c r="I190" s="188">
        <v>11</v>
      </c>
      <c r="J190" s="114">
        <f t="shared" si="17"/>
        <v>1</v>
      </c>
      <c r="K190" s="189">
        <v>5</v>
      </c>
      <c r="L190" s="190">
        <f t="shared" si="18"/>
        <v>1</v>
      </c>
      <c r="M190" s="188">
        <v>11</v>
      </c>
      <c r="N190" s="191">
        <v>0</v>
      </c>
      <c r="O190" s="191">
        <v>0</v>
      </c>
      <c r="P190" s="192">
        <v>0</v>
      </c>
      <c r="Q190" s="188">
        <v>11</v>
      </c>
      <c r="R190" s="192">
        <v>0</v>
      </c>
      <c r="S190" s="188">
        <v>4</v>
      </c>
      <c r="T190" s="191">
        <v>5</v>
      </c>
      <c r="U190" s="192">
        <v>2</v>
      </c>
      <c r="V190" s="187">
        <v>0</v>
      </c>
      <c r="W190" s="189">
        <v>0</v>
      </c>
      <c r="X190" s="189">
        <v>0</v>
      </c>
      <c r="Y190" s="189">
        <v>8</v>
      </c>
      <c r="Z190" s="189">
        <v>1</v>
      </c>
      <c r="AA190" s="193">
        <v>2</v>
      </c>
      <c r="AB190" s="187">
        <v>4</v>
      </c>
      <c r="AC190" s="194">
        <v>0.36359999999999998</v>
      </c>
      <c r="AD190" s="189">
        <v>2</v>
      </c>
      <c r="AE190" s="194">
        <v>0.18179999999999999</v>
      </c>
      <c r="AF190" s="189">
        <v>5</v>
      </c>
      <c r="AG190" s="195">
        <v>0.45450000000000002</v>
      </c>
      <c r="AH190" s="196"/>
      <c r="AI190" s="193"/>
      <c r="AJ190" s="196"/>
      <c r="AK190" s="189"/>
      <c r="AL190" s="189"/>
      <c r="AM190" s="193"/>
      <c r="AN190" s="196"/>
      <c r="AO190" s="193"/>
      <c r="AP190" s="196"/>
      <c r="AQ190" s="189"/>
      <c r="AR190" s="193"/>
    </row>
    <row r="191" spans="1:44" s="16" customFormat="1" x14ac:dyDescent="0.25">
      <c r="A191" s="621"/>
      <c r="B191" s="185">
        <v>16195</v>
      </c>
      <c r="C191" s="186" t="s">
        <v>221</v>
      </c>
      <c r="D191" s="187">
        <f t="shared" si="19"/>
        <v>13</v>
      </c>
      <c r="E191" s="172">
        <v>154</v>
      </c>
      <c r="F191" s="114">
        <f t="shared" si="15"/>
        <v>8.4415584415584416E-2</v>
      </c>
      <c r="G191" s="133">
        <f t="shared" si="20"/>
        <v>7</v>
      </c>
      <c r="H191" s="115">
        <f t="shared" si="16"/>
        <v>4.5454545454545456E-2</v>
      </c>
      <c r="I191" s="188">
        <v>13</v>
      </c>
      <c r="J191" s="114">
        <f t="shared" si="17"/>
        <v>1</v>
      </c>
      <c r="K191" s="189">
        <v>7</v>
      </c>
      <c r="L191" s="190">
        <f t="shared" si="18"/>
        <v>1</v>
      </c>
      <c r="M191" s="188">
        <v>10</v>
      </c>
      <c r="N191" s="191">
        <v>0</v>
      </c>
      <c r="O191" s="191">
        <v>1</v>
      </c>
      <c r="P191" s="192">
        <v>2</v>
      </c>
      <c r="Q191" s="188">
        <v>13</v>
      </c>
      <c r="R191" s="192">
        <v>0</v>
      </c>
      <c r="S191" s="188">
        <v>7</v>
      </c>
      <c r="T191" s="191">
        <v>5</v>
      </c>
      <c r="U191" s="192">
        <v>1</v>
      </c>
      <c r="V191" s="187">
        <v>0</v>
      </c>
      <c r="W191" s="189">
        <v>0</v>
      </c>
      <c r="X191" s="189">
        <v>2</v>
      </c>
      <c r="Y191" s="189">
        <v>4</v>
      </c>
      <c r="Z191" s="189">
        <v>5</v>
      </c>
      <c r="AA191" s="193">
        <v>2</v>
      </c>
      <c r="AB191" s="187">
        <v>6</v>
      </c>
      <c r="AC191" s="194">
        <v>0.46150000000000002</v>
      </c>
      <c r="AD191" s="189"/>
      <c r="AE191" s="194"/>
      <c r="AF191" s="189">
        <v>7</v>
      </c>
      <c r="AG191" s="195">
        <v>0.53849999999999998</v>
      </c>
      <c r="AH191" s="196"/>
      <c r="AI191" s="193"/>
      <c r="AJ191" s="196"/>
      <c r="AK191" s="189"/>
      <c r="AL191" s="189"/>
      <c r="AM191" s="193"/>
      <c r="AN191" s="196"/>
      <c r="AO191" s="193"/>
      <c r="AP191" s="196"/>
      <c r="AQ191" s="189"/>
      <c r="AR191" s="193"/>
    </row>
    <row r="192" spans="1:44" s="16" customFormat="1" x14ac:dyDescent="0.25">
      <c r="A192" s="621"/>
      <c r="B192" s="185">
        <v>16196</v>
      </c>
      <c r="C192" s="186" t="s">
        <v>222</v>
      </c>
      <c r="D192" s="187">
        <f t="shared" si="19"/>
        <v>35</v>
      </c>
      <c r="E192" s="172">
        <v>494</v>
      </c>
      <c r="F192" s="114">
        <f t="shared" si="15"/>
        <v>7.08502024291498E-2</v>
      </c>
      <c r="G192" s="133">
        <f t="shared" si="20"/>
        <v>24</v>
      </c>
      <c r="H192" s="115">
        <f t="shared" si="16"/>
        <v>4.8582995951417005E-2</v>
      </c>
      <c r="I192" s="188">
        <v>35</v>
      </c>
      <c r="J192" s="114">
        <f t="shared" si="17"/>
        <v>1</v>
      </c>
      <c r="K192" s="189">
        <v>24</v>
      </c>
      <c r="L192" s="190">
        <f t="shared" si="18"/>
        <v>1</v>
      </c>
      <c r="M192" s="188">
        <v>22</v>
      </c>
      <c r="N192" s="191">
        <v>9</v>
      </c>
      <c r="O192" s="191">
        <v>2</v>
      </c>
      <c r="P192" s="192">
        <v>2</v>
      </c>
      <c r="Q192" s="188">
        <v>34</v>
      </c>
      <c r="R192" s="192">
        <v>1</v>
      </c>
      <c r="S192" s="188">
        <v>14</v>
      </c>
      <c r="T192" s="191">
        <v>18</v>
      </c>
      <c r="U192" s="192">
        <v>3</v>
      </c>
      <c r="V192" s="187">
        <v>0</v>
      </c>
      <c r="W192" s="189">
        <v>0</v>
      </c>
      <c r="X192" s="189">
        <v>6</v>
      </c>
      <c r="Y192" s="189">
        <v>18</v>
      </c>
      <c r="Z192" s="189">
        <v>8</v>
      </c>
      <c r="AA192" s="193">
        <v>3</v>
      </c>
      <c r="AB192" s="187">
        <v>14</v>
      </c>
      <c r="AC192" s="194">
        <v>0.4</v>
      </c>
      <c r="AD192" s="189">
        <v>12</v>
      </c>
      <c r="AE192" s="194">
        <v>0.34289999999999998</v>
      </c>
      <c r="AF192" s="189">
        <v>9</v>
      </c>
      <c r="AG192" s="195">
        <v>0.2571</v>
      </c>
      <c r="AH192" s="196"/>
      <c r="AI192" s="193"/>
      <c r="AJ192" s="196"/>
      <c r="AK192" s="189"/>
      <c r="AL192" s="189"/>
      <c r="AM192" s="193"/>
      <c r="AN192" s="196"/>
      <c r="AO192" s="193"/>
      <c r="AP192" s="196"/>
      <c r="AQ192" s="189"/>
      <c r="AR192" s="193"/>
    </row>
    <row r="193" spans="1:44" s="16" customFormat="1" x14ac:dyDescent="0.25">
      <c r="A193" s="621"/>
      <c r="B193" s="185">
        <v>16197</v>
      </c>
      <c r="C193" s="186" t="s">
        <v>223</v>
      </c>
      <c r="D193" s="187">
        <f t="shared" si="19"/>
        <v>6</v>
      </c>
      <c r="E193" s="172">
        <v>88</v>
      </c>
      <c r="F193" s="114">
        <f t="shared" si="15"/>
        <v>6.8181818181818177E-2</v>
      </c>
      <c r="G193" s="133">
        <f t="shared" si="20"/>
        <v>5</v>
      </c>
      <c r="H193" s="115">
        <f t="shared" si="16"/>
        <v>5.6818181818181816E-2</v>
      </c>
      <c r="I193" s="188">
        <v>6</v>
      </c>
      <c r="J193" s="114">
        <f t="shared" si="17"/>
        <v>1</v>
      </c>
      <c r="K193" s="189">
        <v>5</v>
      </c>
      <c r="L193" s="190">
        <f t="shared" si="18"/>
        <v>1</v>
      </c>
      <c r="M193" s="188">
        <v>6</v>
      </c>
      <c r="N193" s="191">
        <v>0</v>
      </c>
      <c r="O193" s="191">
        <v>0</v>
      </c>
      <c r="P193" s="192">
        <v>0</v>
      </c>
      <c r="Q193" s="188">
        <v>6</v>
      </c>
      <c r="R193" s="192">
        <v>0</v>
      </c>
      <c r="S193" s="188">
        <v>4</v>
      </c>
      <c r="T193" s="191">
        <v>1</v>
      </c>
      <c r="U193" s="192">
        <v>1</v>
      </c>
      <c r="V193" s="187">
        <v>0</v>
      </c>
      <c r="W193" s="189">
        <v>0</v>
      </c>
      <c r="X193" s="189">
        <v>0</v>
      </c>
      <c r="Y193" s="189">
        <v>2</v>
      </c>
      <c r="Z193" s="189">
        <v>2</v>
      </c>
      <c r="AA193" s="193">
        <v>2</v>
      </c>
      <c r="AB193" s="187"/>
      <c r="AC193" s="194"/>
      <c r="AD193" s="189">
        <v>2</v>
      </c>
      <c r="AE193" s="194">
        <v>0.33329999999999999</v>
      </c>
      <c r="AF193" s="189">
        <v>4</v>
      </c>
      <c r="AG193" s="195">
        <v>0.66669999999999996</v>
      </c>
      <c r="AH193" s="196"/>
      <c r="AI193" s="193"/>
      <c r="AJ193" s="196"/>
      <c r="AK193" s="189"/>
      <c r="AL193" s="189"/>
      <c r="AM193" s="193"/>
      <c r="AN193" s="196"/>
      <c r="AO193" s="193"/>
      <c r="AP193" s="196"/>
      <c r="AQ193" s="189"/>
      <c r="AR193" s="193"/>
    </row>
    <row r="194" spans="1:44" s="16" customFormat="1" x14ac:dyDescent="0.25">
      <c r="A194" s="621"/>
      <c r="B194" s="185">
        <v>16198</v>
      </c>
      <c r="C194" s="186" t="s">
        <v>224</v>
      </c>
      <c r="D194" s="187">
        <f t="shared" si="19"/>
        <v>27</v>
      </c>
      <c r="E194" s="172">
        <v>404</v>
      </c>
      <c r="F194" s="114">
        <f t="shared" si="15"/>
        <v>6.6831683168316836E-2</v>
      </c>
      <c r="G194" s="133">
        <f t="shared" si="20"/>
        <v>15</v>
      </c>
      <c r="H194" s="115">
        <f t="shared" si="16"/>
        <v>3.7128712871287127E-2</v>
      </c>
      <c r="I194" s="188">
        <v>27</v>
      </c>
      <c r="J194" s="114">
        <f t="shared" si="17"/>
        <v>1</v>
      </c>
      <c r="K194" s="189">
        <v>15</v>
      </c>
      <c r="L194" s="190">
        <f t="shared" si="18"/>
        <v>1</v>
      </c>
      <c r="M194" s="188">
        <v>22</v>
      </c>
      <c r="N194" s="191">
        <v>4</v>
      </c>
      <c r="O194" s="191">
        <v>0</v>
      </c>
      <c r="P194" s="192">
        <v>1</v>
      </c>
      <c r="Q194" s="188">
        <v>27</v>
      </c>
      <c r="R194" s="192">
        <v>0</v>
      </c>
      <c r="S194" s="188">
        <v>14</v>
      </c>
      <c r="T194" s="191">
        <v>10</v>
      </c>
      <c r="U194" s="192">
        <v>3</v>
      </c>
      <c r="V194" s="187">
        <v>0</v>
      </c>
      <c r="W194" s="189">
        <v>1</v>
      </c>
      <c r="X194" s="189">
        <v>5</v>
      </c>
      <c r="Y194" s="189">
        <v>6</v>
      </c>
      <c r="Z194" s="189">
        <v>6</v>
      </c>
      <c r="AA194" s="193">
        <v>9</v>
      </c>
      <c r="AB194" s="187">
        <v>8</v>
      </c>
      <c r="AC194" s="194">
        <v>0.29630000000000001</v>
      </c>
      <c r="AD194" s="189">
        <v>5</v>
      </c>
      <c r="AE194" s="194">
        <v>0.1852</v>
      </c>
      <c r="AF194" s="189">
        <v>14</v>
      </c>
      <c r="AG194" s="195">
        <v>0.51849999999999996</v>
      </c>
      <c r="AH194" s="196"/>
      <c r="AI194" s="193"/>
      <c r="AJ194" s="196"/>
      <c r="AK194" s="189"/>
      <c r="AL194" s="189"/>
      <c r="AM194" s="193"/>
      <c r="AN194" s="196"/>
      <c r="AO194" s="193"/>
      <c r="AP194" s="196"/>
      <c r="AQ194" s="189"/>
      <c r="AR194" s="193"/>
    </row>
    <row r="195" spans="1:44" s="16" customFormat="1" x14ac:dyDescent="0.25">
      <c r="A195" s="621"/>
      <c r="B195" s="185">
        <v>16199</v>
      </c>
      <c r="C195" s="186" t="s">
        <v>225</v>
      </c>
      <c r="D195" s="187">
        <f t="shared" si="19"/>
        <v>60</v>
      </c>
      <c r="E195" s="172">
        <v>1710</v>
      </c>
      <c r="F195" s="114">
        <f t="shared" si="15"/>
        <v>3.5087719298245612E-2</v>
      </c>
      <c r="G195" s="133">
        <f t="shared" si="20"/>
        <v>26</v>
      </c>
      <c r="H195" s="115">
        <f t="shared" si="16"/>
        <v>1.5204678362573099E-2</v>
      </c>
      <c r="I195" s="188">
        <v>60</v>
      </c>
      <c r="J195" s="114">
        <f t="shared" si="17"/>
        <v>1</v>
      </c>
      <c r="K195" s="189">
        <v>26</v>
      </c>
      <c r="L195" s="190">
        <f t="shared" si="18"/>
        <v>1</v>
      </c>
      <c r="M195" s="188">
        <v>43</v>
      </c>
      <c r="N195" s="191">
        <v>8</v>
      </c>
      <c r="O195" s="191">
        <v>6</v>
      </c>
      <c r="P195" s="192">
        <v>3</v>
      </c>
      <c r="Q195" s="188">
        <v>55</v>
      </c>
      <c r="R195" s="192">
        <v>5</v>
      </c>
      <c r="S195" s="188">
        <v>16</v>
      </c>
      <c r="T195" s="191">
        <v>34</v>
      </c>
      <c r="U195" s="192">
        <v>10</v>
      </c>
      <c r="V195" s="187">
        <v>1</v>
      </c>
      <c r="W195" s="189">
        <v>3</v>
      </c>
      <c r="X195" s="189">
        <v>13</v>
      </c>
      <c r="Y195" s="189">
        <v>36</v>
      </c>
      <c r="Z195" s="189">
        <v>6</v>
      </c>
      <c r="AA195" s="193">
        <v>1</v>
      </c>
      <c r="AB195" s="187">
        <v>30</v>
      </c>
      <c r="AC195" s="194">
        <v>0.5</v>
      </c>
      <c r="AD195" s="189">
        <v>20</v>
      </c>
      <c r="AE195" s="194">
        <v>0.33329999999999999</v>
      </c>
      <c r="AF195" s="189">
        <v>10</v>
      </c>
      <c r="AG195" s="195">
        <v>0.16669999999999999</v>
      </c>
      <c r="AH195" s="196"/>
      <c r="AI195" s="193"/>
      <c r="AJ195" s="196"/>
      <c r="AK195" s="189"/>
      <c r="AL195" s="189"/>
      <c r="AM195" s="193"/>
      <c r="AN195" s="196"/>
      <c r="AO195" s="193"/>
      <c r="AP195" s="196"/>
      <c r="AQ195" s="189"/>
      <c r="AR195" s="193"/>
    </row>
    <row r="196" spans="1:44" s="16" customFormat="1" x14ac:dyDescent="0.25">
      <c r="A196" s="621"/>
      <c r="B196" s="185">
        <v>16200</v>
      </c>
      <c r="C196" s="186" t="s">
        <v>226</v>
      </c>
      <c r="D196" s="187">
        <f t="shared" si="19"/>
        <v>13</v>
      </c>
      <c r="E196" s="172">
        <v>240</v>
      </c>
      <c r="F196" s="114">
        <f t="shared" si="15"/>
        <v>5.4166666666666669E-2</v>
      </c>
      <c r="G196" s="133">
        <f t="shared" si="20"/>
        <v>9</v>
      </c>
      <c r="H196" s="115">
        <f t="shared" si="16"/>
        <v>3.7499999999999999E-2</v>
      </c>
      <c r="I196" s="188">
        <v>13</v>
      </c>
      <c r="J196" s="114">
        <f t="shared" si="17"/>
        <v>1</v>
      </c>
      <c r="K196" s="189">
        <v>9</v>
      </c>
      <c r="L196" s="190">
        <f t="shared" si="18"/>
        <v>1</v>
      </c>
      <c r="M196" s="188">
        <v>11</v>
      </c>
      <c r="N196" s="191">
        <v>0</v>
      </c>
      <c r="O196" s="191">
        <v>0</v>
      </c>
      <c r="P196" s="192">
        <v>2</v>
      </c>
      <c r="Q196" s="188">
        <v>13</v>
      </c>
      <c r="R196" s="192">
        <v>0</v>
      </c>
      <c r="S196" s="188">
        <v>8</v>
      </c>
      <c r="T196" s="191">
        <v>5</v>
      </c>
      <c r="U196" s="192">
        <v>0</v>
      </c>
      <c r="V196" s="187">
        <v>0</v>
      </c>
      <c r="W196" s="189">
        <v>0</v>
      </c>
      <c r="X196" s="189">
        <v>3</v>
      </c>
      <c r="Y196" s="189">
        <v>2</v>
      </c>
      <c r="Z196" s="189">
        <v>5</v>
      </c>
      <c r="AA196" s="193">
        <v>3</v>
      </c>
      <c r="AB196" s="187">
        <v>9</v>
      </c>
      <c r="AC196" s="194">
        <v>0.69230000000000003</v>
      </c>
      <c r="AD196" s="189">
        <v>3</v>
      </c>
      <c r="AE196" s="194">
        <v>0.23080000000000001</v>
      </c>
      <c r="AF196" s="189">
        <v>1</v>
      </c>
      <c r="AG196" s="195">
        <v>7.6899999999999996E-2</v>
      </c>
      <c r="AH196" s="196"/>
      <c r="AI196" s="193"/>
      <c r="AJ196" s="196"/>
      <c r="AK196" s="189"/>
      <c r="AL196" s="189"/>
      <c r="AM196" s="193"/>
      <c r="AN196" s="196"/>
      <c r="AO196" s="193"/>
      <c r="AP196" s="196"/>
      <c r="AQ196" s="189"/>
      <c r="AR196" s="193"/>
    </row>
    <row r="197" spans="1:44" s="16" customFormat="1" x14ac:dyDescent="0.25">
      <c r="A197" s="621"/>
      <c r="B197" s="185">
        <v>16203</v>
      </c>
      <c r="C197" s="186" t="s">
        <v>227</v>
      </c>
      <c r="D197" s="187">
        <f t="shared" si="19"/>
        <v>4</v>
      </c>
      <c r="E197" s="172">
        <v>80</v>
      </c>
      <c r="F197" s="114">
        <f t="shared" si="15"/>
        <v>0.05</v>
      </c>
      <c r="G197" s="133">
        <f t="shared" si="20"/>
        <v>2</v>
      </c>
      <c r="H197" s="115">
        <f t="shared" si="16"/>
        <v>2.5000000000000001E-2</v>
      </c>
      <c r="I197" s="188">
        <v>4</v>
      </c>
      <c r="J197" s="114">
        <f t="shared" si="17"/>
        <v>1</v>
      </c>
      <c r="K197" s="189">
        <v>2</v>
      </c>
      <c r="L197" s="190">
        <f t="shared" si="18"/>
        <v>1</v>
      </c>
      <c r="M197" s="188">
        <v>3</v>
      </c>
      <c r="N197" s="191">
        <v>0</v>
      </c>
      <c r="O197" s="191">
        <v>1</v>
      </c>
      <c r="P197" s="192">
        <v>0</v>
      </c>
      <c r="Q197" s="188">
        <v>4</v>
      </c>
      <c r="R197" s="192">
        <v>0</v>
      </c>
      <c r="S197" s="188">
        <v>0</v>
      </c>
      <c r="T197" s="191">
        <v>3</v>
      </c>
      <c r="U197" s="192">
        <v>1</v>
      </c>
      <c r="V197" s="187">
        <v>0</v>
      </c>
      <c r="W197" s="189">
        <v>0</v>
      </c>
      <c r="X197" s="189">
        <v>2</v>
      </c>
      <c r="Y197" s="189">
        <v>1</v>
      </c>
      <c r="Z197" s="189">
        <v>1</v>
      </c>
      <c r="AA197" s="193">
        <v>0</v>
      </c>
      <c r="AB197" s="187">
        <v>2</v>
      </c>
      <c r="AC197" s="194">
        <v>0.5</v>
      </c>
      <c r="AD197" s="189"/>
      <c r="AE197" s="194"/>
      <c r="AF197" s="189">
        <v>2</v>
      </c>
      <c r="AG197" s="195">
        <v>0.5</v>
      </c>
      <c r="AH197" s="196"/>
      <c r="AI197" s="193"/>
      <c r="AJ197" s="196"/>
      <c r="AK197" s="189"/>
      <c r="AL197" s="189"/>
      <c r="AM197" s="193"/>
      <c r="AN197" s="196"/>
      <c r="AO197" s="193"/>
      <c r="AP197" s="196"/>
      <c r="AQ197" s="189"/>
      <c r="AR197" s="193"/>
    </row>
    <row r="198" spans="1:44" s="16" customFormat="1" x14ac:dyDescent="0.25">
      <c r="A198" s="621"/>
      <c r="B198" s="185">
        <v>16204</v>
      </c>
      <c r="C198" s="186" t="s">
        <v>228</v>
      </c>
      <c r="D198" s="187">
        <f t="shared" si="19"/>
        <v>49</v>
      </c>
      <c r="E198" s="172">
        <v>738</v>
      </c>
      <c r="F198" s="114">
        <f t="shared" ref="F198:F261" si="21">D198/E198</f>
        <v>6.6395663956639567E-2</v>
      </c>
      <c r="G198" s="133">
        <f t="shared" si="20"/>
        <v>35</v>
      </c>
      <c r="H198" s="115">
        <f t="shared" ref="H198:H261" si="22">G198/E198</f>
        <v>4.7425474254742549E-2</v>
      </c>
      <c r="I198" s="188">
        <v>49</v>
      </c>
      <c r="J198" s="114">
        <f t="shared" ref="J198:J261" si="23">I198/D198</f>
        <v>1</v>
      </c>
      <c r="K198" s="189">
        <v>35</v>
      </c>
      <c r="L198" s="190">
        <f t="shared" ref="L198:L261" si="24">K198/G198</f>
        <v>1</v>
      </c>
      <c r="M198" s="188">
        <v>43</v>
      </c>
      <c r="N198" s="191">
        <v>6</v>
      </c>
      <c r="O198" s="191">
        <v>0</v>
      </c>
      <c r="P198" s="192">
        <v>0</v>
      </c>
      <c r="Q198" s="188">
        <v>49</v>
      </c>
      <c r="R198" s="192">
        <v>0</v>
      </c>
      <c r="S198" s="188">
        <v>9</v>
      </c>
      <c r="T198" s="191">
        <v>24</v>
      </c>
      <c r="U198" s="192">
        <v>16</v>
      </c>
      <c r="V198" s="187">
        <v>1</v>
      </c>
      <c r="W198" s="189">
        <v>2</v>
      </c>
      <c r="X198" s="189">
        <v>13</v>
      </c>
      <c r="Y198" s="189">
        <v>22</v>
      </c>
      <c r="Z198" s="189">
        <v>7</v>
      </c>
      <c r="AA198" s="193">
        <v>4</v>
      </c>
      <c r="AB198" s="187">
        <v>8</v>
      </c>
      <c r="AC198" s="194">
        <v>0.1633</v>
      </c>
      <c r="AD198" s="189">
        <v>8</v>
      </c>
      <c r="AE198" s="194">
        <v>0.1633</v>
      </c>
      <c r="AF198" s="189">
        <v>33</v>
      </c>
      <c r="AG198" s="195">
        <v>0.67349999999999999</v>
      </c>
      <c r="AH198" s="196"/>
      <c r="AI198" s="193"/>
      <c r="AJ198" s="196"/>
      <c r="AK198" s="189"/>
      <c r="AL198" s="189"/>
      <c r="AM198" s="193"/>
      <c r="AN198" s="196"/>
      <c r="AO198" s="193"/>
      <c r="AP198" s="196"/>
      <c r="AQ198" s="189"/>
      <c r="AR198" s="193"/>
    </row>
    <row r="199" spans="1:44" s="16" customFormat="1" x14ac:dyDescent="0.25">
      <c r="A199" s="621"/>
      <c r="B199" s="185">
        <v>16205</v>
      </c>
      <c r="C199" s="186" t="s">
        <v>229</v>
      </c>
      <c r="D199" s="187">
        <f t="shared" si="19"/>
        <v>40</v>
      </c>
      <c r="E199" s="172">
        <v>397</v>
      </c>
      <c r="F199" s="114">
        <f t="shared" si="21"/>
        <v>0.10075566750629723</v>
      </c>
      <c r="G199" s="133">
        <f t="shared" si="20"/>
        <v>31</v>
      </c>
      <c r="H199" s="115">
        <f t="shared" si="22"/>
        <v>7.8085642317380355E-2</v>
      </c>
      <c r="I199" s="188">
        <v>40</v>
      </c>
      <c r="J199" s="114">
        <f t="shared" si="23"/>
        <v>1</v>
      </c>
      <c r="K199" s="189">
        <v>31</v>
      </c>
      <c r="L199" s="190">
        <f t="shared" si="24"/>
        <v>1</v>
      </c>
      <c r="M199" s="188">
        <v>34</v>
      </c>
      <c r="N199" s="191">
        <v>4</v>
      </c>
      <c r="O199" s="191">
        <v>2</v>
      </c>
      <c r="P199" s="192">
        <v>0</v>
      </c>
      <c r="Q199" s="188">
        <v>40</v>
      </c>
      <c r="R199" s="192">
        <v>0</v>
      </c>
      <c r="S199" s="188">
        <v>19</v>
      </c>
      <c r="T199" s="191">
        <v>14</v>
      </c>
      <c r="U199" s="192">
        <v>7</v>
      </c>
      <c r="V199" s="187">
        <v>0</v>
      </c>
      <c r="W199" s="189">
        <v>2</v>
      </c>
      <c r="X199" s="189">
        <v>2</v>
      </c>
      <c r="Y199" s="189">
        <v>18</v>
      </c>
      <c r="Z199" s="189">
        <v>13</v>
      </c>
      <c r="AA199" s="193">
        <v>5</v>
      </c>
      <c r="AB199" s="187">
        <v>12</v>
      </c>
      <c r="AC199" s="194">
        <v>0.3</v>
      </c>
      <c r="AD199" s="189">
        <v>7</v>
      </c>
      <c r="AE199" s="194">
        <v>0.17499999999999999</v>
      </c>
      <c r="AF199" s="189">
        <v>21</v>
      </c>
      <c r="AG199" s="195">
        <v>0.52500000000000002</v>
      </c>
      <c r="AH199" s="196"/>
      <c r="AI199" s="193"/>
      <c r="AJ199" s="196"/>
      <c r="AK199" s="189"/>
      <c r="AL199" s="189"/>
      <c r="AM199" s="193"/>
      <c r="AN199" s="196"/>
      <c r="AO199" s="193"/>
      <c r="AP199" s="196"/>
      <c r="AQ199" s="189"/>
      <c r="AR199" s="193"/>
    </row>
    <row r="200" spans="1:44" s="16" customFormat="1" x14ac:dyDescent="0.25">
      <c r="A200" s="621"/>
      <c r="B200" s="185">
        <v>16206</v>
      </c>
      <c r="C200" s="186" t="s">
        <v>230</v>
      </c>
      <c r="D200" s="187">
        <f t="shared" si="19"/>
        <v>99</v>
      </c>
      <c r="E200" s="172">
        <v>1287</v>
      </c>
      <c r="F200" s="114">
        <f t="shared" si="21"/>
        <v>7.6923076923076927E-2</v>
      </c>
      <c r="G200" s="133">
        <f t="shared" si="20"/>
        <v>54</v>
      </c>
      <c r="H200" s="115">
        <f t="shared" si="22"/>
        <v>4.195804195804196E-2</v>
      </c>
      <c r="I200" s="188">
        <v>99</v>
      </c>
      <c r="J200" s="114">
        <f t="shared" si="23"/>
        <v>1</v>
      </c>
      <c r="K200" s="189">
        <v>54</v>
      </c>
      <c r="L200" s="190">
        <f t="shared" si="24"/>
        <v>1</v>
      </c>
      <c r="M200" s="188">
        <v>73</v>
      </c>
      <c r="N200" s="191">
        <v>16</v>
      </c>
      <c r="O200" s="191">
        <v>4</v>
      </c>
      <c r="P200" s="192">
        <v>6</v>
      </c>
      <c r="Q200" s="188">
        <v>75</v>
      </c>
      <c r="R200" s="192">
        <v>24</v>
      </c>
      <c r="S200" s="188">
        <v>39</v>
      </c>
      <c r="T200" s="191">
        <v>46</v>
      </c>
      <c r="U200" s="192">
        <v>14</v>
      </c>
      <c r="V200" s="187">
        <v>0</v>
      </c>
      <c r="W200" s="189">
        <v>2</v>
      </c>
      <c r="X200" s="189">
        <v>21</v>
      </c>
      <c r="Y200" s="189">
        <v>57</v>
      </c>
      <c r="Z200" s="189">
        <v>13</v>
      </c>
      <c r="AA200" s="193">
        <v>6</v>
      </c>
      <c r="AB200" s="187">
        <v>76</v>
      </c>
      <c r="AC200" s="194">
        <v>0.76770000000000005</v>
      </c>
      <c r="AD200" s="189">
        <v>12</v>
      </c>
      <c r="AE200" s="194">
        <v>0.1212</v>
      </c>
      <c r="AF200" s="189">
        <v>11</v>
      </c>
      <c r="AG200" s="195">
        <v>0.1111</v>
      </c>
      <c r="AH200" s="196"/>
      <c r="AI200" s="193"/>
      <c r="AJ200" s="196"/>
      <c r="AK200" s="189"/>
      <c r="AL200" s="189"/>
      <c r="AM200" s="193"/>
      <c r="AN200" s="196"/>
      <c r="AO200" s="193"/>
      <c r="AP200" s="196"/>
      <c r="AQ200" s="189"/>
      <c r="AR200" s="193"/>
    </row>
    <row r="201" spans="1:44" s="16" customFormat="1" x14ac:dyDescent="0.25">
      <c r="A201" s="621"/>
      <c r="B201" s="185">
        <v>16207</v>
      </c>
      <c r="C201" s="186" t="s">
        <v>231</v>
      </c>
      <c r="D201" s="187">
        <f t="shared" si="19"/>
        <v>37</v>
      </c>
      <c r="E201" s="172">
        <v>377</v>
      </c>
      <c r="F201" s="114">
        <f t="shared" si="21"/>
        <v>9.8143236074270557E-2</v>
      </c>
      <c r="G201" s="133">
        <f t="shared" si="20"/>
        <v>20</v>
      </c>
      <c r="H201" s="115">
        <f t="shared" si="22"/>
        <v>5.3050397877984087E-2</v>
      </c>
      <c r="I201" s="188">
        <v>37</v>
      </c>
      <c r="J201" s="114">
        <f t="shared" si="23"/>
        <v>1</v>
      </c>
      <c r="K201" s="189">
        <v>20</v>
      </c>
      <c r="L201" s="190">
        <f t="shared" si="24"/>
        <v>1</v>
      </c>
      <c r="M201" s="188">
        <v>30</v>
      </c>
      <c r="N201" s="191">
        <v>4</v>
      </c>
      <c r="O201" s="191">
        <v>1</v>
      </c>
      <c r="P201" s="192">
        <v>2</v>
      </c>
      <c r="Q201" s="188">
        <v>37</v>
      </c>
      <c r="R201" s="192">
        <v>0</v>
      </c>
      <c r="S201" s="188">
        <v>14</v>
      </c>
      <c r="T201" s="191">
        <v>19</v>
      </c>
      <c r="U201" s="192">
        <v>4</v>
      </c>
      <c r="V201" s="187">
        <v>0</v>
      </c>
      <c r="W201" s="189">
        <v>0</v>
      </c>
      <c r="X201" s="189">
        <v>8</v>
      </c>
      <c r="Y201" s="189">
        <v>18</v>
      </c>
      <c r="Z201" s="189">
        <v>8</v>
      </c>
      <c r="AA201" s="193">
        <v>3</v>
      </c>
      <c r="AB201" s="187">
        <v>12</v>
      </c>
      <c r="AC201" s="194">
        <v>0.32429999999999998</v>
      </c>
      <c r="AD201" s="189">
        <v>17</v>
      </c>
      <c r="AE201" s="194">
        <v>0.45950000000000002</v>
      </c>
      <c r="AF201" s="189">
        <v>8</v>
      </c>
      <c r="AG201" s="195">
        <v>0.2162</v>
      </c>
      <c r="AH201" s="196"/>
      <c r="AI201" s="193"/>
      <c r="AJ201" s="196"/>
      <c r="AK201" s="189"/>
      <c r="AL201" s="189"/>
      <c r="AM201" s="193"/>
      <c r="AN201" s="196"/>
      <c r="AO201" s="193"/>
      <c r="AP201" s="196"/>
      <c r="AQ201" s="189"/>
      <c r="AR201" s="193"/>
    </row>
    <row r="202" spans="1:44" s="16" customFormat="1" x14ac:dyDescent="0.25">
      <c r="A202" s="621"/>
      <c r="B202" s="185">
        <v>16208</v>
      </c>
      <c r="C202" s="186" t="s">
        <v>232</v>
      </c>
      <c r="D202" s="187">
        <f t="shared" si="19"/>
        <v>10</v>
      </c>
      <c r="E202" s="172">
        <v>227</v>
      </c>
      <c r="F202" s="114">
        <f t="shared" si="21"/>
        <v>4.405286343612335E-2</v>
      </c>
      <c r="G202" s="133">
        <f t="shared" si="20"/>
        <v>5</v>
      </c>
      <c r="H202" s="115">
        <f t="shared" si="22"/>
        <v>2.2026431718061675E-2</v>
      </c>
      <c r="I202" s="188">
        <v>10</v>
      </c>
      <c r="J202" s="114">
        <f t="shared" si="23"/>
        <v>1</v>
      </c>
      <c r="K202" s="189">
        <v>5</v>
      </c>
      <c r="L202" s="190">
        <f t="shared" si="24"/>
        <v>1</v>
      </c>
      <c r="M202" s="188">
        <v>8</v>
      </c>
      <c r="N202" s="191">
        <v>0</v>
      </c>
      <c r="O202" s="191">
        <v>1</v>
      </c>
      <c r="P202" s="192">
        <v>1</v>
      </c>
      <c r="Q202" s="188">
        <v>10</v>
      </c>
      <c r="R202" s="192">
        <v>0</v>
      </c>
      <c r="S202" s="188">
        <v>5</v>
      </c>
      <c r="T202" s="191">
        <v>3</v>
      </c>
      <c r="U202" s="192">
        <v>2</v>
      </c>
      <c r="V202" s="187">
        <v>0</v>
      </c>
      <c r="W202" s="189">
        <v>1</v>
      </c>
      <c r="X202" s="189">
        <v>4</v>
      </c>
      <c r="Y202" s="189">
        <v>2</v>
      </c>
      <c r="Z202" s="189">
        <v>1</v>
      </c>
      <c r="AA202" s="193">
        <v>2</v>
      </c>
      <c r="AB202" s="187">
        <v>3</v>
      </c>
      <c r="AC202" s="194">
        <v>0.3</v>
      </c>
      <c r="AD202" s="189">
        <v>2</v>
      </c>
      <c r="AE202" s="194">
        <v>0.2</v>
      </c>
      <c r="AF202" s="189">
        <v>5</v>
      </c>
      <c r="AG202" s="195">
        <v>0.5</v>
      </c>
      <c r="AH202" s="196"/>
      <c r="AI202" s="193"/>
      <c r="AJ202" s="196"/>
      <c r="AK202" s="189"/>
      <c r="AL202" s="189"/>
      <c r="AM202" s="193"/>
      <c r="AN202" s="196"/>
      <c r="AO202" s="193"/>
      <c r="AP202" s="196"/>
      <c r="AQ202" s="189"/>
      <c r="AR202" s="193"/>
    </row>
    <row r="203" spans="1:44" s="16" customFormat="1" x14ac:dyDescent="0.25">
      <c r="A203" s="621"/>
      <c r="B203" s="185">
        <v>16209</v>
      </c>
      <c r="C203" s="186" t="s">
        <v>233</v>
      </c>
      <c r="D203" s="187">
        <f t="shared" si="19"/>
        <v>14</v>
      </c>
      <c r="E203" s="172">
        <v>395</v>
      </c>
      <c r="F203" s="114">
        <f t="shared" si="21"/>
        <v>3.5443037974683546E-2</v>
      </c>
      <c r="G203" s="133">
        <f t="shared" si="20"/>
        <v>4</v>
      </c>
      <c r="H203" s="115">
        <f t="shared" si="22"/>
        <v>1.0126582278481013E-2</v>
      </c>
      <c r="I203" s="188">
        <v>14</v>
      </c>
      <c r="J203" s="114">
        <f t="shared" si="23"/>
        <v>1</v>
      </c>
      <c r="K203" s="189">
        <v>4</v>
      </c>
      <c r="L203" s="190">
        <f t="shared" si="24"/>
        <v>1</v>
      </c>
      <c r="M203" s="188">
        <v>11</v>
      </c>
      <c r="N203" s="191">
        <v>0</v>
      </c>
      <c r="O203" s="191">
        <v>0</v>
      </c>
      <c r="P203" s="192">
        <v>3</v>
      </c>
      <c r="Q203" s="188">
        <v>14</v>
      </c>
      <c r="R203" s="192">
        <v>0</v>
      </c>
      <c r="S203" s="188">
        <v>8</v>
      </c>
      <c r="T203" s="191">
        <v>5</v>
      </c>
      <c r="U203" s="192">
        <v>1</v>
      </c>
      <c r="V203" s="187">
        <v>0</v>
      </c>
      <c r="W203" s="189">
        <v>1</v>
      </c>
      <c r="X203" s="189">
        <v>3</v>
      </c>
      <c r="Y203" s="189">
        <v>4</v>
      </c>
      <c r="Z203" s="189">
        <v>4</v>
      </c>
      <c r="AA203" s="193">
        <v>2</v>
      </c>
      <c r="AB203" s="187">
        <v>4</v>
      </c>
      <c r="AC203" s="194">
        <v>0.28570000000000001</v>
      </c>
      <c r="AD203" s="189">
        <v>1</v>
      </c>
      <c r="AE203" s="194">
        <v>7.1400000000000005E-2</v>
      </c>
      <c r="AF203" s="189">
        <v>9</v>
      </c>
      <c r="AG203" s="195">
        <v>0.64290000000000003</v>
      </c>
      <c r="AH203" s="196"/>
      <c r="AI203" s="193"/>
      <c r="AJ203" s="196"/>
      <c r="AK203" s="189"/>
      <c r="AL203" s="189"/>
      <c r="AM203" s="193"/>
      <c r="AN203" s="196"/>
      <c r="AO203" s="193"/>
      <c r="AP203" s="196"/>
      <c r="AQ203" s="189"/>
      <c r="AR203" s="193"/>
    </row>
    <row r="204" spans="1:44" s="16" customFormat="1" x14ac:dyDescent="0.25">
      <c r="A204" s="621"/>
      <c r="B204" s="185">
        <v>16210</v>
      </c>
      <c r="C204" s="186" t="s">
        <v>234</v>
      </c>
      <c r="D204" s="187">
        <f t="shared" si="19"/>
        <v>17</v>
      </c>
      <c r="E204" s="172">
        <v>399</v>
      </c>
      <c r="F204" s="114">
        <f t="shared" si="21"/>
        <v>4.2606516290726815E-2</v>
      </c>
      <c r="G204" s="133">
        <f t="shared" si="20"/>
        <v>8</v>
      </c>
      <c r="H204" s="115">
        <f t="shared" si="22"/>
        <v>2.0050125313283207E-2</v>
      </c>
      <c r="I204" s="188">
        <v>17</v>
      </c>
      <c r="J204" s="114">
        <f t="shared" si="23"/>
        <v>1</v>
      </c>
      <c r="K204" s="189">
        <v>8</v>
      </c>
      <c r="L204" s="190">
        <f t="shared" si="24"/>
        <v>1</v>
      </c>
      <c r="M204" s="188">
        <v>9</v>
      </c>
      <c r="N204" s="191">
        <v>3</v>
      </c>
      <c r="O204" s="191">
        <v>4</v>
      </c>
      <c r="P204" s="192">
        <v>1</v>
      </c>
      <c r="Q204" s="188">
        <v>17</v>
      </c>
      <c r="R204" s="192">
        <v>0</v>
      </c>
      <c r="S204" s="188">
        <v>4</v>
      </c>
      <c r="T204" s="191">
        <v>9</v>
      </c>
      <c r="U204" s="192">
        <v>4</v>
      </c>
      <c r="V204" s="187">
        <v>0</v>
      </c>
      <c r="W204" s="189">
        <v>1</v>
      </c>
      <c r="X204" s="189">
        <v>8</v>
      </c>
      <c r="Y204" s="189">
        <v>3</v>
      </c>
      <c r="Z204" s="189">
        <v>4</v>
      </c>
      <c r="AA204" s="193">
        <v>1</v>
      </c>
      <c r="AB204" s="187">
        <v>10</v>
      </c>
      <c r="AC204" s="194">
        <v>0.58819999999999995</v>
      </c>
      <c r="AD204" s="189">
        <v>4</v>
      </c>
      <c r="AE204" s="194">
        <v>0.23530000000000001</v>
      </c>
      <c r="AF204" s="189">
        <v>3</v>
      </c>
      <c r="AG204" s="195">
        <v>0.17649999999999999</v>
      </c>
      <c r="AH204" s="196"/>
      <c r="AI204" s="193"/>
      <c r="AJ204" s="196"/>
      <c r="AK204" s="189"/>
      <c r="AL204" s="189"/>
      <c r="AM204" s="193"/>
      <c r="AN204" s="196"/>
      <c r="AO204" s="193"/>
      <c r="AP204" s="196"/>
      <c r="AQ204" s="189"/>
      <c r="AR204" s="193"/>
    </row>
    <row r="205" spans="1:44" s="16" customFormat="1" x14ac:dyDescent="0.25">
      <c r="A205" s="621"/>
      <c r="B205" s="185">
        <v>16211</v>
      </c>
      <c r="C205" s="186" t="s">
        <v>235</v>
      </c>
      <c r="D205" s="187">
        <f t="shared" si="19"/>
        <v>25</v>
      </c>
      <c r="E205" s="172">
        <v>343</v>
      </c>
      <c r="F205" s="114">
        <f t="shared" si="21"/>
        <v>7.2886297376093298E-2</v>
      </c>
      <c r="G205" s="133">
        <f t="shared" si="20"/>
        <v>11</v>
      </c>
      <c r="H205" s="115">
        <f t="shared" si="22"/>
        <v>3.2069970845481049E-2</v>
      </c>
      <c r="I205" s="188">
        <v>25</v>
      </c>
      <c r="J205" s="114">
        <f t="shared" si="23"/>
        <v>1</v>
      </c>
      <c r="K205" s="189">
        <v>11</v>
      </c>
      <c r="L205" s="190">
        <f t="shared" si="24"/>
        <v>1</v>
      </c>
      <c r="M205" s="188">
        <v>14</v>
      </c>
      <c r="N205" s="191">
        <v>5</v>
      </c>
      <c r="O205" s="191">
        <v>2</v>
      </c>
      <c r="P205" s="192">
        <v>4</v>
      </c>
      <c r="Q205" s="188">
        <v>19</v>
      </c>
      <c r="R205" s="192">
        <v>6</v>
      </c>
      <c r="S205" s="188">
        <v>12</v>
      </c>
      <c r="T205" s="191">
        <v>9</v>
      </c>
      <c r="U205" s="192">
        <v>4</v>
      </c>
      <c r="V205" s="187">
        <v>0</v>
      </c>
      <c r="W205" s="189">
        <v>2</v>
      </c>
      <c r="X205" s="189">
        <v>13</v>
      </c>
      <c r="Y205" s="189">
        <v>4</v>
      </c>
      <c r="Z205" s="189">
        <v>5</v>
      </c>
      <c r="AA205" s="193">
        <v>1</v>
      </c>
      <c r="AB205" s="187">
        <v>16</v>
      </c>
      <c r="AC205" s="194">
        <v>0.64</v>
      </c>
      <c r="AD205" s="189">
        <v>1</v>
      </c>
      <c r="AE205" s="194">
        <v>0.04</v>
      </c>
      <c r="AF205" s="189">
        <v>8</v>
      </c>
      <c r="AG205" s="195">
        <v>0.32</v>
      </c>
      <c r="AH205" s="196"/>
      <c r="AI205" s="193"/>
      <c r="AJ205" s="196"/>
      <c r="AK205" s="189"/>
      <c r="AL205" s="189"/>
      <c r="AM205" s="193"/>
      <c r="AN205" s="196"/>
      <c r="AO205" s="193"/>
      <c r="AP205" s="196"/>
      <c r="AQ205" s="189"/>
      <c r="AR205" s="193"/>
    </row>
    <row r="206" spans="1:44" s="16" customFormat="1" x14ac:dyDescent="0.25">
      <c r="A206" s="621"/>
      <c r="B206" s="185">
        <v>16212</v>
      </c>
      <c r="C206" s="186" t="s">
        <v>236</v>
      </c>
      <c r="D206" s="187">
        <f t="shared" si="19"/>
        <v>49</v>
      </c>
      <c r="E206" s="172">
        <v>313</v>
      </c>
      <c r="F206" s="114">
        <f t="shared" si="21"/>
        <v>0.15654952076677317</v>
      </c>
      <c r="G206" s="133">
        <f t="shared" si="20"/>
        <v>26</v>
      </c>
      <c r="H206" s="115">
        <f t="shared" si="22"/>
        <v>8.3067092651757185E-2</v>
      </c>
      <c r="I206" s="188">
        <v>49</v>
      </c>
      <c r="J206" s="114">
        <f t="shared" si="23"/>
        <v>1</v>
      </c>
      <c r="K206" s="189">
        <v>26</v>
      </c>
      <c r="L206" s="190">
        <f t="shared" si="24"/>
        <v>1</v>
      </c>
      <c r="M206" s="188">
        <v>47</v>
      </c>
      <c r="N206" s="191">
        <v>1</v>
      </c>
      <c r="O206" s="191">
        <v>0</v>
      </c>
      <c r="P206" s="192">
        <v>1</v>
      </c>
      <c r="Q206" s="188">
        <v>49</v>
      </c>
      <c r="R206" s="192">
        <v>0</v>
      </c>
      <c r="S206" s="188">
        <v>28</v>
      </c>
      <c r="T206" s="191">
        <v>14</v>
      </c>
      <c r="U206" s="192">
        <v>7</v>
      </c>
      <c r="V206" s="187">
        <v>0</v>
      </c>
      <c r="W206" s="189">
        <v>5</v>
      </c>
      <c r="X206" s="189">
        <v>3</v>
      </c>
      <c r="Y206" s="189">
        <v>17</v>
      </c>
      <c r="Z206" s="189">
        <v>16</v>
      </c>
      <c r="AA206" s="193">
        <v>8</v>
      </c>
      <c r="AB206" s="187">
        <v>21</v>
      </c>
      <c r="AC206" s="194">
        <v>0.42859999999999998</v>
      </c>
      <c r="AD206" s="189">
        <v>1</v>
      </c>
      <c r="AE206" s="194">
        <v>2.0400000000000001E-2</v>
      </c>
      <c r="AF206" s="189">
        <v>27</v>
      </c>
      <c r="AG206" s="195">
        <v>0.55100000000000005</v>
      </c>
      <c r="AH206" s="196"/>
      <c r="AI206" s="193"/>
      <c r="AJ206" s="196"/>
      <c r="AK206" s="189"/>
      <c r="AL206" s="189"/>
      <c r="AM206" s="193"/>
      <c r="AN206" s="196"/>
      <c r="AO206" s="193"/>
      <c r="AP206" s="196"/>
      <c r="AQ206" s="189"/>
      <c r="AR206" s="193"/>
    </row>
    <row r="207" spans="1:44" s="16" customFormat="1" x14ac:dyDescent="0.25">
      <c r="A207" s="621"/>
      <c r="B207" s="185">
        <v>16213</v>
      </c>
      <c r="C207" s="186" t="s">
        <v>237</v>
      </c>
      <c r="D207" s="187">
        <f t="shared" si="19"/>
        <v>19</v>
      </c>
      <c r="E207" s="172">
        <v>220</v>
      </c>
      <c r="F207" s="114">
        <f t="shared" si="21"/>
        <v>8.6363636363636365E-2</v>
      </c>
      <c r="G207" s="133">
        <f t="shared" si="20"/>
        <v>8</v>
      </c>
      <c r="H207" s="115">
        <f t="shared" si="22"/>
        <v>3.6363636363636362E-2</v>
      </c>
      <c r="I207" s="188">
        <v>19</v>
      </c>
      <c r="J207" s="114">
        <f t="shared" si="23"/>
        <v>1</v>
      </c>
      <c r="K207" s="189">
        <v>8</v>
      </c>
      <c r="L207" s="190">
        <f t="shared" si="24"/>
        <v>1</v>
      </c>
      <c r="M207" s="188">
        <v>16</v>
      </c>
      <c r="N207" s="191">
        <v>1</v>
      </c>
      <c r="O207" s="191">
        <v>1</v>
      </c>
      <c r="P207" s="192">
        <v>1</v>
      </c>
      <c r="Q207" s="188">
        <v>19</v>
      </c>
      <c r="R207" s="192">
        <v>0</v>
      </c>
      <c r="S207" s="188">
        <v>12</v>
      </c>
      <c r="T207" s="191">
        <v>6</v>
      </c>
      <c r="U207" s="192">
        <v>1</v>
      </c>
      <c r="V207" s="187">
        <v>0</v>
      </c>
      <c r="W207" s="189">
        <v>0</v>
      </c>
      <c r="X207" s="189">
        <v>1</v>
      </c>
      <c r="Y207" s="189">
        <v>7</v>
      </c>
      <c r="Z207" s="189">
        <v>6</v>
      </c>
      <c r="AA207" s="193">
        <v>5</v>
      </c>
      <c r="AB207" s="187">
        <v>3</v>
      </c>
      <c r="AC207" s="194">
        <v>0.15790000000000001</v>
      </c>
      <c r="AD207" s="189"/>
      <c r="AE207" s="194"/>
      <c r="AF207" s="189">
        <v>16</v>
      </c>
      <c r="AG207" s="195">
        <v>0.84209999999999996</v>
      </c>
      <c r="AH207" s="196"/>
      <c r="AI207" s="193"/>
      <c r="AJ207" s="196"/>
      <c r="AK207" s="189"/>
      <c r="AL207" s="189"/>
      <c r="AM207" s="193"/>
      <c r="AN207" s="196"/>
      <c r="AO207" s="193"/>
      <c r="AP207" s="196"/>
      <c r="AQ207" s="189"/>
      <c r="AR207" s="193"/>
    </row>
    <row r="208" spans="1:44" s="16" customFormat="1" x14ac:dyDescent="0.25">
      <c r="A208" s="621"/>
      <c r="B208" s="185">
        <v>16215</v>
      </c>
      <c r="C208" s="186" t="s">
        <v>238</v>
      </c>
      <c r="D208" s="187">
        <f t="shared" si="19"/>
        <v>17</v>
      </c>
      <c r="E208" s="172">
        <v>115</v>
      </c>
      <c r="F208" s="114">
        <f t="shared" si="21"/>
        <v>0.14782608695652175</v>
      </c>
      <c r="G208" s="133">
        <f t="shared" si="20"/>
        <v>15</v>
      </c>
      <c r="H208" s="115">
        <f t="shared" si="22"/>
        <v>0.13043478260869565</v>
      </c>
      <c r="I208" s="188">
        <v>17</v>
      </c>
      <c r="J208" s="114">
        <f t="shared" si="23"/>
        <v>1</v>
      </c>
      <c r="K208" s="189">
        <v>15</v>
      </c>
      <c r="L208" s="190">
        <f t="shared" si="24"/>
        <v>1</v>
      </c>
      <c r="M208" s="188">
        <v>13</v>
      </c>
      <c r="N208" s="191">
        <v>4</v>
      </c>
      <c r="O208" s="191">
        <v>0</v>
      </c>
      <c r="P208" s="192">
        <v>0</v>
      </c>
      <c r="Q208" s="188">
        <v>17</v>
      </c>
      <c r="R208" s="192">
        <v>0</v>
      </c>
      <c r="S208" s="188">
        <v>2</v>
      </c>
      <c r="T208" s="191">
        <v>13</v>
      </c>
      <c r="U208" s="192">
        <v>2</v>
      </c>
      <c r="V208" s="187">
        <v>0</v>
      </c>
      <c r="W208" s="189">
        <v>0</v>
      </c>
      <c r="X208" s="189">
        <v>4</v>
      </c>
      <c r="Y208" s="189">
        <v>8</v>
      </c>
      <c r="Z208" s="189">
        <v>2</v>
      </c>
      <c r="AA208" s="193">
        <v>3</v>
      </c>
      <c r="AB208" s="187">
        <v>12</v>
      </c>
      <c r="AC208" s="194">
        <v>0.70589999999999997</v>
      </c>
      <c r="AD208" s="189">
        <v>1</v>
      </c>
      <c r="AE208" s="194">
        <v>5.8799999999999998E-2</v>
      </c>
      <c r="AF208" s="189">
        <v>4</v>
      </c>
      <c r="AG208" s="195">
        <v>0.23530000000000001</v>
      </c>
      <c r="AH208" s="196"/>
      <c r="AI208" s="193"/>
      <c r="AJ208" s="196"/>
      <c r="AK208" s="189"/>
      <c r="AL208" s="189"/>
      <c r="AM208" s="193"/>
      <c r="AN208" s="196"/>
      <c r="AO208" s="193"/>
      <c r="AP208" s="196"/>
      <c r="AQ208" s="189"/>
      <c r="AR208" s="193"/>
    </row>
    <row r="209" spans="1:44" s="16" customFormat="1" x14ac:dyDescent="0.25">
      <c r="A209" s="621"/>
      <c r="B209" s="185">
        <v>16216</v>
      </c>
      <c r="C209" s="186" t="s">
        <v>239</v>
      </c>
      <c r="D209" s="187">
        <f t="shared" si="19"/>
        <v>19</v>
      </c>
      <c r="E209" s="172">
        <v>407</v>
      </c>
      <c r="F209" s="114">
        <f t="shared" si="21"/>
        <v>4.6683046683046681E-2</v>
      </c>
      <c r="G209" s="133">
        <f t="shared" si="20"/>
        <v>9</v>
      </c>
      <c r="H209" s="115">
        <f t="shared" si="22"/>
        <v>2.2113022113022112E-2</v>
      </c>
      <c r="I209" s="188">
        <v>19</v>
      </c>
      <c r="J209" s="114">
        <f t="shared" si="23"/>
        <v>1</v>
      </c>
      <c r="K209" s="189">
        <v>9</v>
      </c>
      <c r="L209" s="190">
        <f t="shared" si="24"/>
        <v>1</v>
      </c>
      <c r="M209" s="188">
        <v>16</v>
      </c>
      <c r="N209" s="191">
        <v>1</v>
      </c>
      <c r="O209" s="191">
        <v>1</v>
      </c>
      <c r="P209" s="192">
        <v>1</v>
      </c>
      <c r="Q209" s="188">
        <v>19</v>
      </c>
      <c r="R209" s="192">
        <v>0</v>
      </c>
      <c r="S209" s="188">
        <v>2</v>
      </c>
      <c r="T209" s="191">
        <v>9</v>
      </c>
      <c r="U209" s="192">
        <v>8</v>
      </c>
      <c r="V209" s="187">
        <v>0</v>
      </c>
      <c r="W209" s="189">
        <v>2</v>
      </c>
      <c r="X209" s="189">
        <v>6</v>
      </c>
      <c r="Y209" s="189">
        <v>6</v>
      </c>
      <c r="Z209" s="189">
        <v>1</v>
      </c>
      <c r="AA209" s="193">
        <v>4</v>
      </c>
      <c r="AB209" s="187">
        <v>6</v>
      </c>
      <c r="AC209" s="194">
        <v>0.31580000000000003</v>
      </c>
      <c r="AD209" s="189"/>
      <c r="AE209" s="194"/>
      <c r="AF209" s="189">
        <v>13</v>
      </c>
      <c r="AG209" s="195">
        <v>0.68420000000000003</v>
      </c>
      <c r="AH209" s="196"/>
      <c r="AI209" s="193"/>
      <c r="AJ209" s="196"/>
      <c r="AK209" s="189"/>
      <c r="AL209" s="189"/>
      <c r="AM209" s="193"/>
      <c r="AN209" s="196"/>
      <c r="AO209" s="193"/>
      <c r="AP209" s="196"/>
      <c r="AQ209" s="189"/>
      <c r="AR209" s="193"/>
    </row>
    <row r="210" spans="1:44" s="16" customFormat="1" x14ac:dyDescent="0.25">
      <c r="A210" s="621"/>
      <c r="B210" s="185">
        <v>16217</v>
      </c>
      <c r="C210" s="186" t="s">
        <v>240</v>
      </c>
      <c r="D210" s="187">
        <f t="shared" si="19"/>
        <v>25</v>
      </c>
      <c r="E210" s="172">
        <v>579</v>
      </c>
      <c r="F210" s="114">
        <f t="shared" si="21"/>
        <v>4.317789291882556E-2</v>
      </c>
      <c r="G210" s="133">
        <f t="shared" si="20"/>
        <v>7</v>
      </c>
      <c r="H210" s="115">
        <f t="shared" si="22"/>
        <v>1.2089810017271158E-2</v>
      </c>
      <c r="I210" s="188">
        <v>25</v>
      </c>
      <c r="J210" s="114">
        <f t="shared" si="23"/>
        <v>1</v>
      </c>
      <c r="K210" s="189">
        <v>7</v>
      </c>
      <c r="L210" s="190">
        <f t="shared" si="24"/>
        <v>1</v>
      </c>
      <c r="M210" s="188">
        <v>13</v>
      </c>
      <c r="N210" s="191">
        <v>6</v>
      </c>
      <c r="O210" s="191">
        <v>3</v>
      </c>
      <c r="P210" s="192">
        <v>3</v>
      </c>
      <c r="Q210" s="188">
        <v>25</v>
      </c>
      <c r="R210" s="192">
        <v>0</v>
      </c>
      <c r="S210" s="188">
        <v>8</v>
      </c>
      <c r="T210" s="191">
        <v>8</v>
      </c>
      <c r="U210" s="192">
        <v>9</v>
      </c>
      <c r="V210" s="187">
        <v>0</v>
      </c>
      <c r="W210" s="189">
        <v>0</v>
      </c>
      <c r="X210" s="189">
        <v>7</v>
      </c>
      <c r="Y210" s="189">
        <v>14</v>
      </c>
      <c r="Z210" s="189">
        <v>4</v>
      </c>
      <c r="AA210" s="193">
        <v>0</v>
      </c>
      <c r="AB210" s="187">
        <v>13</v>
      </c>
      <c r="AC210" s="194">
        <v>0.52</v>
      </c>
      <c r="AD210" s="189">
        <v>6</v>
      </c>
      <c r="AE210" s="194">
        <v>0.24</v>
      </c>
      <c r="AF210" s="189">
        <v>6</v>
      </c>
      <c r="AG210" s="195">
        <v>0.24</v>
      </c>
      <c r="AH210" s="196"/>
      <c r="AI210" s="193"/>
      <c r="AJ210" s="196"/>
      <c r="AK210" s="189"/>
      <c r="AL210" s="189"/>
      <c r="AM210" s="193"/>
      <c r="AN210" s="196"/>
      <c r="AO210" s="193"/>
      <c r="AP210" s="196"/>
      <c r="AQ210" s="189"/>
      <c r="AR210" s="193"/>
    </row>
    <row r="211" spans="1:44" s="16" customFormat="1" x14ac:dyDescent="0.25">
      <c r="A211" s="621"/>
      <c r="B211" s="185">
        <v>16218</v>
      </c>
      <c r="C211" s="186" t="s">
        <v>241</v>
      </c>
      <c r="D211" s="187">
        <f t="shared" ref="D211:D274" si="25">I211+AH211</f>
        <v>10</v>
      </c>
      <c r="E211" s="172">
        <v>199</v>
      </c>
      <c r="F211" s="114">
        <f t="shared" si="21"/>
        <v>5.0251256281407038E-2</v>
      </c>
      <c r="G211" s="133">
        <f t="shared" ref="G211:G274" si="26">K211+AI211</f>
        <v>6</v>
      </c>
      <c r="H211" s="115">
        <f t="shared" si="22"/>
        <v>3.015075376884422E-2</v>
      </c>
      <c r="I211" s="188">
        <v>10</v>
      </c>
      <c r="J211" s="114">
        <f t="shared" si="23"/>
        <v>1</v>
      </c>
      <c r="K211" s="189">
        <v>6</v>
      </c>
      <c r="L211" s="190">
        <f t="shared" si="24"/>
        <v>1</v>
      </c>
      <c r="M211" s="188">
        <v>9</v>
      </c>
      <c r="N211" s="191">
        <v>0</v>
      </c>
      <c r="O211" s="191">
        <v>0</v>
      </c>
      <c r="P211" s="192">
        <v>1</v>
      </c>
      <c r="Q211" s="188">
        <v>10</v>
      </c>
      <c r="R211" s="192">
        <v>0</v>
      </c>
      <c r="S211" s="188">
        <v>2</v>
      </c>
      <c r="T211" s="191">
        <v>6</v>
      </c>
      <c r="U211" s="192">
        <v>2</v>
      </c>
      <c r="V211" s="187">
        <v>0</v>
      </c>
      <c r="W211" s="189">
        <v>0</v>
      </c>
      <c r="X211" s="189">
        <v>3</v>
      </c>
      <c r="Y211" s="189">
        <v>3</v>
      </c>
      <c r="Z211" s="189">
        <v>3</v>
      </c>
      <c r="AA211" s="193">
        <v>1</v>
      </c>
      <c r="AB211" s="187">
        <v>7</v>
      </c>
      <c r="AC211" s="194">
        <v>0.7</v>
      </c>
      <c r="AD211" s="189">
        <v>3</v>
      </c>
      <c r="AE211" s="194">
        <v>0.3</v>
      </c>
      <c r="AF211" s="189"/>
      <c r="AG211" s="195"/>
      <c r="AH211" s="196"/>
      <c r="AI211" s="193"/>
      <c r="AJ211" s="196"/>
      <c r="AK211" s="189"/>
      <c r="AL211" s="189"/>
      <c r="AM211" s="193"/>
      <c r="AN211" s="196"/>
      <c r="AO211" s="193"/>
      <c r="AP211" s="196"/>
      <c r="AQ211" s="189"/>
      <c r="AR211" s="193"/>
    </row>
    <row r="212" spans="1:44" s="16" customFormat="1" x14ac:dyDescent="0.25">
      <c r="A212" s="621"/>
      <c r="B212" s="185">
        <v>16220</v>
      </c>
      <c r="C212" s="186" t="s">
        <v>242</v>
      </c>
      <c r="D212" s="187">
        <f t="shared" si="25"/>
        <v>7</v>
      </c>
      <c r="E212" s="172">
        <v>335</v>
      </c>
      <c r="F212" s="114">
        <f t="shared" si="21"/>
        <v>2.0895522388059702E-2</v>
      </c>
      <c r="G212" s="133">
        <f t="shared" si="26"/>
        <v>3</v>
      </c>
      <c r="H212" s="115">
        <f t="shared" si="22"/>
        <v>8.9552238805970154E-3</v>
      </c>
      <c r="I212" s="188">
        <v>7</v>
      </c>
      <c r="J212" s="114">
        <f t="shared" si="23"/>
        <v>1</v>
      </c>
      <c r="K212" s="189">
        <v>3</v>
      </c>
      <c r="L212" s="190">
        <f t="shared" si="24"/>
        <v>1</v>
      </c>
      <c r="M212" s="188">
        <v>4</v>
      </c>
      <c r="N212" s="191">
        <v>1</v>
      </c>
      <c r="O212" s="191">
        <v>0</v>
      </c>
      <c r="P212" s="192">
        <v>2</v>
      </c>
      <c r="Q212" s="188">
        <v>7</v>
      </c>
      <c r="R212" s="192">
        <v>0</v>
      </c>
      <c r="S212" s="188">
        <v>0</v>
      </c>
      <c r="T212" s="191">
        <v>6</v>
      </c>
      <c r="U212" s="192">
        <v>1</v>
      </c>
      <c r="V212" s="187">
        <v>0</v>
      </c>
      <c r="W212" s="189">
        <v>0</v>
      </c>
      <c r="X212" s="189">
        <v>1</v>
      </c>
      <c r="Y212" s="189">
        <v>5</v>
      </c>
      <c r="Z212" s="189">
        <v>1</v>
      </c>
      <c r="AA212" s="193">
        <v>0</v>
      </c>
      <c r="AB212" s="187">
        <v>2</v>
      </c>
      <c r="AC212" s="194">
        <v>0.28570000000000001</v>
      </c>
      <c r="AD212" s="189">
        <v>3</v>
      </c>
      <c r="AE212" s="194">
        <v>0.42859999999999998</v>
      </c>
      <c r="AF212" s="189">
        <v>2</v>
      </c>
      <c r="AG212" s="195">
        <v>0.28570000000000001</v>
      </c>
      <c r="AH212" s="196"/>
      <c r="AI212" s="193"/>
      <c r="AJ212" s="196"/>
      <c r="AK212" s="189"/>
      <c r="AL212" s="189"/>
      <c r="AM212" s="193"/>
      <c r="AN212" s="196"/>
      <c r="AO212" s="193"/>
      <c r="AP212" s="196"/>
      <c r="AQ212" s="189"/>
      <c r="AR212" s="193"/>
    </row>
    <row r="213" spans="1:44" s="16" customFormat="1" x14ac:dyDescent="0.25">
      <c r="A213" s="621"/>
      <c r="B213" s="185">
        <v>16221</v>
      </c>
      <c r="C213" s="186" t="s">
        <v>243</v>
      </c>
      <c r="D213" s="187">
        <f t="shared" si="25"/>
        <v>10</v>
      </c>
      <c r="E213" s="172">
        <v>162</v>
      </c>
      <c r="F213" s="114">
        <f t="shared" si="21"/>
        <v>6.1728395061728392E-2</v>
      </c>
      <c r="G213" s="133">
        <f t="shared" si="26"/>
        <v>7</v>
      </c>
      <c r="H213" s="115">
        <f t="shared" si="22"/>
        <v>4.3209876543209874E-2</v>
      </c>
      <c r="I213" s="188">
        <v>10</v>
      </c>
      <c r="J213" s="114">
        <f t="shared" si="23"/>
        <v>1</v>
      </c>
      <c r="K213" s="189">
        <v>7</v>
      </c>
      <c r="L213" s="190">
        <f t="shared" si="24"/>
        <v>1</v>
      </c>
      <c r="M213" s="188">
        <v>9</v>
      </c>
      <c r="N213" s="191">
        <v>0</v>
      </c>
      <c r="O213" s="191">
        <v>1</v>
      </c>
      <c r="P213" s="192">
        <v>0</v>
      </c>
      <c r="Q213" s="188">
        <v>10</v>
      </c>
      <c r="R213" s="192">
        <v>0</v>
      </c>
      <c r="S213" s="188">
        <v>8</v>
      </c>
      <c r="T213" s="191">
        <v>2</v>
      </c>
      <c r="U213" s="192">
        <v>0</v>
      </c>
      <c r="V213" s="187">
        <v>0</v>
      </c>
      <c r="W213" s="189">
        <v>0</v>
      </c>
      <c r="X213" s="189">
        <v>0</v>
      </c>
      <c r="Y213" s="189">
        <v>8</v>
      </c>
      <c r="Z213" s="189">
        <v>0</v>
      </c>
      <c r="AA213" s="193">
        <v>2</v>
      </c>
      <c r="AB213" s="187">
        <v>1</v>
      </c>
      <c r="AC213" s="194">
        <v>0.1</v>
      </c>
      <c r="AD213" s="189">
        <v>6</v>
      </c>
      <c r="AE213" s="194">
        <v>0.6</v>
      </c>
      <c r="AF213" s="189">
        <v>3</v>
      </c>
      <c r="AG213" s="195">
        <v>0.3</v>
      </c>
      <c r="AH213" s="196"/>
      <c r="AI213" s="193"/>
      <c r="AJ213" s="196"/>
      <c r="AK213" s="189"/>
      <c r="AL213" s="189"/>
      <c r="AM213" s="193"/>
      <c r="AN213" s="196"/>
      <c r="AO213" s="193"/>
      <c r="AP213" s="196"/>
      <c r="AQ213" s="189"/>
      <c r="AR213" s="193"/>
    </row>
    <row r="214" spans="1:44" s="16" customFormat="1" x14ac:dyDescent="0.25">
      <c r="A214" s="621"/>
      <c r="B214" s="185">
        <v>16222</v>
      </c>
      <c r="C214" s="186" t="s">
        <v>244</v>
      </c>
      <c r="D214" s="187">
        <f t="shared" si="25"/>
        <v>34</v>
      </c>
      <c r="E214" s="172">
        <v>292</v>
      </c>
      <c r="F214" s="114">
        <f t="shared" si="21"/>
        <v>0.11643835616438356</v>
      </c>
      <c r="G214" s="133">
        <f t="shared" si="26"/>
        <v>27</v>
      </c>
      <c r="H214" s="115">
        <f t="shared" si="22"/>
        <v>9.2465753424657529E-2</v>
      </c>
      <c r="I214" s="188">
        <v>34</v>
      </c>
      <c r="J214" s="114">
        <f t="shared" si="23"/>
        <v>1</v>
      </c>
      <c r="K214" s="189">
        <v>27</v>
      </c>
      <c r="L214" s="190">
        <f t="shared" si="24"/>
        <v>1</v>
      </c>
      <c r="M214" s="188">
        <v>30</v>
      </c>
      <c r="N214" s="191">
        <v>4</v>
      </c>
      <c r="O214" s="191">
        <v>0</v>
      </c>
      <c r="P214" s="192">
        <v>0</v>
      </c>
      <c r="Q214" s="188">
        <v>34</v>
      </c>
      <c r="R214" s="192">
        <v>0</v>
      </c>
      <c r="S214" s="188">
        <v>18</v>
      </c>
      <c r="T214" s="191">
        <v>10</v>
      </c>
      <c r="U214" s="192">
        <v>6</v>
      </c>
      <c r="V214" s="187">
        <v>0</v>
      </c>
      <c r="W214" s="189">
        <v>2</v>
      </c>
      <c r="X214" s="189">
        <v>7</v>
      </c>
      <c r="Y214" s="189">
        <v>9</v>
      </c>
      <c r="Z214" s="189">
        <v>5</v>
      </c>
      <c r="AA214" s="193">
        <v>11</v>
      </c>
      <c r="AB214" s="187">
        <v>13</v>
      </c>
      <c r="AC214" s="194">
        <v>0.38240000000000002</v>
      </c>
      <c r="AD214" s="189">
        <v>3</v>
      </c>
      <c r="AE214" s="194">
        <v>8.8200000000000001E-2</v>
      </c>
      <c r="AF214" s="189">
        <v>18</v>
      </c>
      <c r="AG214" s="195">
        <v>0.52939999999999998</v>
      </c>
      <c r="AH214" s="196"/>
      <c r="AI214" s="193"/>
      <c r="AJ214" s="196"/>
      <c r="AK214" s="189"/>
      <c r="AL214" s="189"/>
      <c r="AM214" s="193"/>
      <c r="AN214" s="196"/>
      <c r="AO214" s="193"/>
      <c r="AP214" s="196"/>
      <c r="AQ214" s="189"/>
      <c r="AR214" s="193"/>
    </row>
    <row r="215" spans="1:44" s="16" customFormat="1" x14ac:dyDescent="0.25">
      <c r="A215" s="621"/>
      <c r="B215" s="185">
        <v>16223</v>
      </c>
      <c r="C215" s="186" t="s">
        <v>245</v>
      </c>
      <c r="D215" s="187">
        <f t="shared" si="25"/>
        <v>100</v>
      </c>
      <c r="E215" s="172">
        <v>1322</v>
      </c>
      <c r="F215" s="114">
        <f t="shared" si="21"/>
        <v>7.564296520423601E-2</v>
      </c>
      <c r="G215" s="133">
        <f t="shared" si="26"/>
        <v>41</v>
      </c>
      <c r="H215" s="115">
        <f t="shared" si="22"/>
        <v>3.1013615733736764E-2</v>
      </c>
      <c r="I215" s="188">
        <v>100</v>
      </c>
      <c r="J215" s="114">
        <f t="shared" si="23"/>
        <v>1</v>
      </c>
      <c r="K215" s="189">
        <v>41</v>
      </c>
      <c r="L215" s="190">
        <f t="shared" si="24"/>
        <v>1</v>
      </c>
      <c r="M215" s="188">
        <v>71</v>
      </c>
      <c r="N215" s="191">
        <v>21</v>
      </c>
      <c r="O215" s="191">
        <v>4</v>
      </c>
      <c r="P215" s="192">
        <v>4</v>
      </c>
      <c r="Q215" s="188">
        <v>91</v>
      </c>
      <c r="R215" s="192">
        <v>9</v>
      </c>
      <c r="S215" s="188">
        <v>42</v>
      </c>
      <c r="T215" s="191">
        <v>43</v>
      </c>
      <c r="U215" s="192">
        <v>15</v>
      </c>
      <c r="V215" s="187">
        <v>0</v>
      </c>
      <c r="W215" s="189">
        <v>2</v>
      </c>
      <c r="X215" s="189">
        <v>28</v>
      </c>
      <c r="Y215" s="189">
        <v>42</v>
      </c>
      <c r="Z215" s="189">
        <v>19</v>
      </c>
      <c r="AA215" s="193">
        <v>9</v>
      </c>
      <c r="AB215" s="187">
        <v>52</v>
      </c>
      <c r="AC215" s="194">
        <v>0.52</v>
      </c>
      <c r="AD215" s="189">
        <v>6</v>
      </c>
      <c r="AE215" s="194">
        <v>0.06</v>
      </c>
      <c r="AF215" s="189">
        <v>42</v>
      </c>
      <c r="AG215" s="195">
        <v>0.42</v>
      </c>
      <c r="AH215" s="196"/>
      <c r="AI215" s="193"/>
      <c r="AJ215" s="196"/>
      <c r="AK215" s="189"/>
      <c r="AL215" s="189"/>
      <c r="AM215" s="193"/>
      <c r="AN215" s="196"/>
      <c r="AO215" s="193"/>
      <c r="AP215" s="196"/>
      <c r="AQ215" s="189"/>
      <c r="AR215" s="193"/>
    </row>
    <row r="216" spans="1:44" s="16" customFormat="1" x14ac:dyDescent="0.25">
      <c r="A216" s="621"/>
      <c r="B216" s="185">
        <v>16224</v>
      </c>
      <c r="C216" s="186" t="s">
        <v>246</v>
      </c>
      <c r="D216" s="187">
        <f t="shared" si="25"/>
        <v>30</v>
      </c>
      <c r="E216" s="172">
        <v>400</v>
      </c>
      <c r="F216" s="114">
        <f t="shared" si="21"/>
        <v>7.4999999999999997E-2</v>
      </c>
      <c r="G216" s="133">
        <f t="shared" si="26"/>
        <v>18</v>
      </c>
      <c r="H216" s="115">
        <f t="shared" si="22"/>
        <v>4.4999999999999998E-2</v>
      </c>
      <c r="I216" s="188">
        <v>30</v>
      </c>
      <c r="J216" s="114">
        <f t="shared" si="23"/>
        <v>1</v>
      </c>
      <c r="K216" s="189">
        <v>18</v>
      </c>
      <c r="L216" s="190">
        <f t="shared" si="24"/>
        <v>1</v>
      </c>
      <c r="M216" s="188">
        <v>26</v>
      </c>
      <c r="N216" s="191">
        <v>3</v>
      </c>
      <c r="O216" s="191">
        <v>1</v>
      </c>
      <c r="P216" s="192">
        <v>0</v>
      </c>
      <c r="Q216" s="188">
        <v>30</v>
      </c>
      <c r="R216" s="192">
        <v>0</v>
      </c>
      <c r="S216" s="188">
        <v>13</v>
      </c>
      <c r="T216" s="191">
        <v>11</v>
      </c>
      <c r="U216" s="192">
        <v>6</v>
      </c>
      <c r="V216" s="187">
        <v>0</v>
      </c>
      <c r="W216" s="189">
        <v>1</v>
      </c>
      <c r="X216" s="189">
        <v>10</v>
      </c>
      <c r="Y216" s="189">
        <v>8</v>
      </c>
      <c r="Z216" s="189">
        <v>7</v>
      </c>
      <c r="AA216" s="193">
        <v>4</v>
      </c>
      <c r="AB216" s="187">
        <v>11</v>
      </c>
      <c r="AC216" s="194">
        <v>0.36670000000000003</v>
      </c>
      <c r="AD216" s="189">
        <v>3</v>
      </c>
      <c r="AE216" s="194">
        <v>0.1</v>
      </c>
      <c r="AF216" s="189">
        <v>16</v>
      </c>
      <c r="AG216" s="195">
        <v>0.5333</v>
      </c>
      <c r="AH216" s="196"/>
      <c r="AI216" s="193"/>
      <c r="AJ216" s="196"/>
      <c r="AK216" s="189"/>
      <c r="AL216" s="189"/>
      <c r="AM216" s="193"/>
      <c r="AN216" s="196"/>
      <c r="AO216" s="193"/>
      <c r="AP216" s="196"/>
      <c r="AQ216" s="189"/>
      <c r="AR216" s="193"/>
    </row>
    <row r="217" spans="1:44" s="16" customFormat="1" x14ac:dyDescent="0.25">
      <c r="A217" s="621"/>
      <c r="B217" s="185">
        <v>16225</v>
      </c>
      <c r="C217" s="186" t="s">
        <v>247</v>
      </c>
      <c r="D217" s="187">
        <f t="shared" si="25"/>
        <v>46</v>
      </c>
      <c r="E217" s="172">
        <v>494</v>
      </c>
      <c r="F217" s="114">
        <f t="shared" si="21"/>
        <v>9.3117408906882596E-2</v>
      </c>
      <c r="G217" s="133">
        <f t="shared" si="26"/>
        <v>21</v>
      </c>
      <c r="H217" s="115">
        <f t="shared" si="22"/>
        <v>4.2510121457489877E-2</v>
      </c>
      <c r="I217" s="188">
        <v>46</v>
      </c>
      <c r="J217" s="114">
        <f t="shared" si="23"/>
        <v>1</v>
      </c>
      <c r="K217" s="189">
        <v>21</v>
      </c>
      <c r="L217" s="190">
        <f t="shared" si="24"/>
        <v>1</v>
      </c>
      <c r="M217" s="188">
        <v>38</v>
      </c>
      <c r="N217" s="191">
        <v>2</v>
      </c>
      <c r="O217" s="191">
        <v>1</v>
      </c>
      <c r="P217" s="192">
        <v>5</v>
      </c>
      <c r="Q217" s="188">
        <v>42</v>
      </c>
      <c r="R217" s="192">
        <v>4</v>
      </c>
      <c r="S217" s="188">
        <v>19</v>
      </c>
      <c r="T217" s="191">
        <v>20</v>
      </c>
      <c r="U217" s="192">
        <v>7</v>
      </c>
      <c r="V217" s="187">
        <v>0</v>
      </c>
      <c r="W217" s="189">
        <v>2</v>
      </c>
      <c r="X217" s="189">
        <v>7</v>
      </c>
      <c r="Y217" s="189">
        <v>21</v>
      </c>
      <c r="Z217" s="189">
        <v>8</v>
      </c>
      <c r="AA217" s="193">
        <v>8</v>
      </c>
      <c r="AB217" s="187">
        <v>16</v>
      </c>
      <c r="AC217" s="194">
        <v>0.3478</v>
      </c>
      <c r="AD217" s="189"/>
      <c r="AE217" s="194"/>
      <c r="AF217" s="189">
        <v>30</v>
      </c>
      <c r="AG217" s="195">
        <v>0.6522</v>
      </c>
      <c r="AH217" s="196"/>
      <c r="AI217" s="193"/>
      <c r="AJ217" s="196"/>
      <c r="AK217" s="189"/>
      <c r="AL217" s="189"/>
      <c r="AM217" s="193"/>
      <c r="AN217" s="196"/>
      <c r="AO217" s="193"/>
      <c r="AP217" s="196"/>
      <c r="AQ217" s="189"/>
      <c r="AR217" s="193"/>
    </row>
    <row r="218" spans="1:44" s="16" customFormat="1" x14ac:dyDescent="0.25">
      <c r="A218" s="621"/>
      <c r="B218" s="185">
        <v>16226</v>
      </c>
      <c r="C218" s="186" t="s">
        <v>248</v>
      </c>
      <c r="D218" s="187">
        <f t="shared" si="25"/>
        <v>17</v>
      </c>
      <c r="E218" s="172">
        <v>426</v>
      </c>
      <c r="F218" s="114">
        <f t="shared" si="21"/>
        <v>3.9906103286384977E-2</v>
      </c>
      <c r="G218" s="133">
        <f t="shared" si="26"/>
        <v>8</v>
      </c>
      <c r="H218" s="115">
        <f t="shared" si="22"/>
        <v>1.8779342723004695E-2</v>
      </c>
      <c r="I218" s="188">
        <v>17</v>
      </c>
      <c r="J218" s="114">
        <f t="shared" si="23"/>
        <v>1</v>
      </c>
      <c r="K218" s="189">
        <v>8</v>
      </c>
      <c r="L218" s="190">
        <f t="shared" si="24"/>
        <v>1</v>
      </c>
      <c r="M218" s="188">
        <v>11</v>
      </c>
      <c r="N218" s="191">
        <v>4</v>
      </c>
      <c r="O218" s="191">
        <v>1</v>
      </c>
      <c r="P218" s="192">
        <v>1</v>
      </c>
      <c r="Q218" s="188">
        <v>15</v>
      </c>
      <c r="R218" s="192">
        <v>2</v>
      </c>
      <c r="S218" s="188">
        <v>8</v>
      </c>
      <c r="T218" s="191">
        <v>6</v>
      </c>
      <c r="U218" s="192">
        <v>3</v>
      </c>
      <c r="V218" s="187">
        <v>0</v>
      </c>
      <c r="W218" s="189">
        <v>0</v>
      </c>
      <c r="X218" s="189">
        <v>3</v>
      </c>
      <c r="Y218" s="189">
        <v>9</v>
      </c>
      <c r="Z218" s="189">
        <v>3</v>
      </c>
      <c r="AA218" s="193">
        <v>2</v>
      </c>
      <c r="AB218" s="187">
        <v>11</v>
      </c>
      <c r="AC218" s="194">
        <v>0.64710000000000001</v>
      </c>
      <c r="AD218" s="189"/>
      <c r="AE218" s="194"/>
      <c r="AF218" s="189">
        <v>6</v>
      </c>
      <c r="AG218" s="195">
        <v>0.35289999999999999</v>
      </c>
      <c r="AH218" s="196"/>
      <c r="AI218" s="193"/>
      <c r="AJ218" s="196"/>
      <c r="AK218" s="189"/>
      <c r="AL218" s="189"/>
      <c r="AM218" s="193"/>
      <c r="AN218" s="196"/>
      <c r="AO218" s="193"/>
      <c r="AP218" s="196"/>
      <c r="AQ218" s="189"/>
      <c r="AR218" s="193"/>
    </row>
    <row r="219" spans="1:44" s="16" customFormat="1" x14ac:dyDescent="0.25">
      <c r="A219" s="621"/>
      <c r="B219" s="185">
        <v>16227</v>
      </c>
      <c r="C219" s="186" t="s">
        <v>249</v>
      </c>
      <c r="D219" s="187">
        <f t="shared" si="25"/>
        <v>14</v>
      </c>
      <c r="E219" s="172">
        <v>142</v>
      </c>
      <c r="F219" s="114">
        <f t="shared" si="21"/>
        <v>9.8591549295774641E-2</v>
      </c>
      <c r="G219" s="133">
        <f t="shared" si="26"/>
        <v>12</v>
      </c>
      <c r="H219" s="115">
        <f t="shared" si="22"/>
        <v>8.4507042253521125E-2</v>
      </c>
      <c r="I219" s="188">
        <v>14</v>
      </c>
      <c r="J219" s="114">
        <f t="shared" si="23"/>
        <v>1</v>
      </c>
      <c r="K219" s="189">
        <v>12</v>
      </c>
      <c r="L219" s="190">
        <f t="shared" si="24"/>
        <v>1</v>
      </c>
      <c r="M219" s="188">
        <v>12</v>
      </c>
      <c r="N219" s="191">
        <v>1</v>
      </c>
      <c r="O219" s="191">
        <v>1</v>
      </c>
      <c r="P219" s="192">
        <v>0</v>
      </c>
      <c r="Q219" s="188">
        <v>14</v>
      </c>
      <c r="R219" s="192">
        <v>0</v>
      </c>
      <c r="S219" s="188">
        <v>8</v>
      </c>
      <c r="T219" s="191">
        <v>6</v>
      </c>
      <c r="U219" s="192">
        <v>0</v>
      </c>
      <c r="V219" s="187">
        <v>0</v>
      </c>
      <c r="W219" s="189">
        <v>0</v>
      </c>
      <c r="X219" s="189">
        <v>2</v>
      </c>
      <c r="Y219" s="189">
        <v>4</v>
      </c>
      <c r="Z219" s="189">
        <v>5</v>
      </c>
      <c r="AA219" s="193">
        <v>3</v>
      </c>
      <c r="AB219" s="187">
        <v>5</v>
      </c>
      <c r="AC219" s="194">
        <v>0.35709999999999997</v>
      </c>
      <c r="AD219" s="189">
        <v>1</v>
      </c>
      <c r="AE219" s="194">
        <v>7.1400000000000005E-2</v>
      </c>
      <c r="AF219" s="189">
        <v>8</v>
      </c>
      <c r="AG219" s="195">
        <v>0.57140000000000002</v>
      </c>
      <c r="AH219" s="196"/>
      <c r="AI219" s="193"/>
      <c r="AJ219" s="196"/>
      <c r="AK219" s="189"/>
      <c r="AL219" s="189"/>
      <c r="AM219" s="193"/>
      <c r="AN219" s="196"/>
      <c r="AO219" s="193"/>
      <c r="AP219" s="196"/>
      <c r="AQ219" s="189"/>
      <c r="AR219" s="193"/>
    </row>
    <row r="220" spans="1:44" s="16" customFormat="1" x14ac:dyDescent="0.25">
      <c r="A220" s="621"/>
      <c r="B220" s="185">
        <v>16229</v>
      </c>
      <c r="C220" s="186" t="s">
        <v>250</v>
      </c>
      <c r="D220" s="187">
        <f t="shared" si="25"/>
        <v>15</v>
      </c>
      <c r="E220" s="172">
        <v>172</v>
      </c>
      <c r="F220" s="114">
        <f t="shared" si="21"/>
        <v>8.7209302325581398E-2</v>
      </c>
      <c r="G220" s="133">
        <f t="shared" si="26"/>
        <v>8</v>
      </c>
      <c r="H220" s="115">
        <f t="shared" si="22"/>
        <v>4.6511627906976744E-2</v>
      </c>
      <c r="I220" s="188">
        <v>15</v>
      </c>
      <c r="J220" s="114">
        <f t="shared" si="23"/>
        <v>1</v>
      </c>
      <c r="K220" s="189">
        <v>8</v>
      </c>
      <c r="L220" s="190">
        <f t="shared" si="24"/>
        <v>1</v>
      </c>
      <c r="M220" s="188">
        <v>13</v>
      </c>
      <c r="N220" s="191">
        <v>1</v>
      </c>
      <c r="O220" s="191">
        <v>1</v>
      </c>
      <c r="P220" s="192">
        <v>0</v>
      </c>
      <c r="Q220" s="188">
        <v>15</v>
      </c>
      <c r="R220" s="192">
        <v>0</v>
      </c>
      <c r="S220" s="188">
        <v>4</v>
      </c>
      <c r="T220" s="191">
        <v>10</v>
      </c>
      <c r="U220" s="192">
        <v>1</v>
      </c>
      <c r="V220" s="187">
        <v>0</v>
      </c>
      <c r="W220" s="189">
        <v>1</v>
      </c>
      <c r="X220" s="189">
        <v>2</v>
      </c>
      <c r="Y220" s="189">
        <v>7</v>
      </c>
      <c r="Z220" s="189">
        <v>4</v>
      </c>
      <c r="AA220" s="193">
        <v>1</v>
      </c>
      <c r="AB220" s="187">
        <v>6</v>
      </c>
      <c r="AC220" s="194">
        <v>0.4</v>
      </c>
      <c r="AD220" s="189">
        <v>1</v>
      </c>
      <c r="AE220" s="194">
        <v>6.6699999999999995E-2</v>
      </c>
      <c r="AF220" s="189">
        <v>8</v>
      </c>
      <c r="AG220" s="195">
        <v>0.5333</v>
      </c>
      <c r="AH220" s="196"/>
      <c r="AI220" s="193"/>
      <c r="AJ220" s="196"/>
      <c r="AK220" s="189"/>
      <c r="AL220" s="189"/>
      <c r="AM220" s="193"/>
      <c r="AN220" s="196"/>
      <c r="AO220" s="193"/>
      <c r="AP220" s="196"/>
      <c r="AQ220" s="189"/>
      <c r="AR220" s="193"/>
    </row>
    <row r="221" spans="1:44" s="16" customFormat="1" x14ac:dyDescent="0.25">
      <c r="A221" s="621"/>
      <c r="B221" s="185">
        <v>16230</v>
      </c>
      <c r="C221" s="186" t="s">
        <v>251</v>
      </c>
      <c r="D221" s="187">
        <f t="shared" si="25"/>
        <v>97</v>
      </c>
      <c r="E221" s="172">
        <v>1565</v>
      </c>
      <c r="F221" s="114">
        <f t="shared" si="21"/>
        <v>6.1980830670926516E-2</v>
      </c>
      <c r="G221" s="133">
        <f t="shared" si="26"/>
        <v>57</v>
      </c>
      <c r="H221" s="115">
        <f t="shared" si="22"/>
        <v>3.6421725239616613E-2</v>
      </c>
      <c r="I221" s="188">
        <v>97</v>
      </c>
      <c r="J221" s="114">
        <f t="shared" si="23"/>
        <v>1</v>
      </c>
      <c r="K221" s="189">
        <v>57</v>
      </c>
      <c r="L221" s="190">
        <f t="shared" si="24"/>
        <v>1</v>
      </c>
      <c r="M221" s="188">
        <v>74</v>
      </c>
      <c r="N221" s="191">
        <v>13</v>
      </c>
      <c r="O221" s="191">
        <v>7</v>
      </c>
      <c r="P221" s="192">
        <v>3</v>
      </c>
      <c r="Q221" s="188">
        <v>95</v>
      </c>
      <c r="R221" s="192">
        <v>2</v>
      </c>
      <c r="S221" s="188">
        <v>32</v>
      </c>
      <c r="T221" s="191">
        <v>52</v>
      </c>
      <c r="U221" s="192">
        <v>13</v>
      </c>
      <c r="V221" s="187">
        <v>0</v>
      </c>
      <c r="W221" s="189">
        <v>2</v>
      </c>
      <c r="X221" s="189">
        <v>25</v>
      </c>
      <c r="Y221" s="189">
        <v>38</v>
      </c>
      <c r="Z221" s="189">
        <v>23</v>
      </c>
      <c r="AA221" s="193">
        <v>9</v>
      </c>
      <c r="AB221" s="187">
        <v>50</v>
      </c>
      <c r="AC221" s="194">
        <v>0.51549999999999996</v>
      </c>
      <c r="AD221" s="189">
        <v>8</v>
      </c>
      <c r="AE221" s="194">
        <v>8.2500000000000004E-2</v>
      </c>
      <c r="AF221" s="189">
        <v>39</v>
      </c>
      <c r="AG221" s="195">
        <v>0.40210000000000001</v>
      </c>
      <c r="AH221" s="196"/>
      <c r="AI221" s="193"/>
      <c r="AJ221" s="196"/>
      <c r="AK221" s="189"/>
      <c r="AL221" s="189"/>
      <c r="AM221" s="193"/>
      <c r="AN221" s="196"/>
      <c r="AO221" s="193"/>
      <c r="AP221" s="196"/>
      <c r="AQ221" s="189"/>
      <c r="AR221" s="193"/>
    </row>
    <row r="222" spans="1:44" s="16" customFormat="1" x14ac:dyDescent="0.25">
      <c r="A222" s="621"/>
      <c r="B222" s="185">
        <v>16231</v>
      </c>
      <c r="C222" s="186" t="s">
        <v>252</v>
      </c>
      <c r="D222" s="187">
        <f t="shared" si="25"/>
        <v>37</v>
      </c>
      <c r="E222" s="172">
        <v>264</v>
      </c>
      <c r="F222" s="114">
        <f t="shared" si="21"/>
        <v>0.14015151515151514</v>
      </c>
      <c r="G222" s="133">
        <f t="shared" si="26"/>
        <v>27</v>
      </c>
      <c r="H222" s="115">
        <f t="shared" si="22"/>
        <v>0.10227272727272728</v>
      </c>
      <c r="I222" s="188">
        <v>37</v>
      </c>
      <c r="J222" s="114">
        <f t="shared" si="23"/>
        <v>1</v>
      </c>
      <c r="K222" s="189">
        <v>27</v>
      </c>
      <c r="L222" s="190">
        <f t="shared" si="24"/>
        <v>1</v>
      </c>
      <c r="M222" s="188">
        <v>23</v>
      </c>
      <c r="N222" s="191">
        <v>10</v>
      </c>
      <c r="O222" s="191">
        <v>4</v>
      </c>
      <c r="P222" s="192">
        <v>0</v>
      </c>
      <c r="Q222" s="188">
        <v>37</v>
      </c>
      <c r="R222" s="192">
        <v>0</v>
      </c>
      <c r="S222" s="188">
        <v>25</v>
      </c>
      <c r="T222" s="191">
        <v>11</v>
      </c>
      <c r="U222" s="192">
        <v>1</v>
      </c>
      <c r="V222" s="187">
        <v>0</v>
      </c>
      <c r="W222" s="189">
        <v>0</v>
      </c>
      <c r="X222" s="189">
        <v>2</v>
      </c>
      <c r="Y222" s="189">
        <v>12</v>
      </c>
      <c r="Z222" s="189">
        <v>20</v>
      </c>
      <c r="AA222" s="193">
        <v>3</v>
      </c>
      <c r="AB222" s="187">
        <v>6</v>
      </c>
      <c r="AC222" s="194">
        <v>0.16220000000000001</v>
      </c>
      <c r="AD222" s="189">
        <v>2</v>
      </c>
      <c r="AE222" s="194">
        <v>5.4100000000000002E-2</v>
      </c>
      <c r="AF222" s="189">
        <v>29</v>
      </c>
      <c r="AG222" s="195">
        <v>0.78380000000000005</v>
      </c>
      <c r="AH222" s="196"/>
      <c r="AI222" s="193"/>
      <c r="AJ222" s="196"/>
      <c r="AK222" s="189"/>
      <c r="AL222" s="189"/>
      <c r="AM222" s="193"/>
      <c r="AN222" s="196"/>
      <c r="AO222" s="193"/>
      <c r="AP222" s="196"/>
      <c r="AQ222" s="189"/>
      <c r="AR222" s="193"/>
    </row>
    <row r="223" spans="1:44" s="16" customFormat="1" x14ac:dyDescent="0.25">
      <c r="A223" s="621"/>
      <c r="B223" s="185">
        <v>16232</v>
      </c>
      <c r="C223" s="186" t="s">
        <v>253</v>
      </c>
      <c r="D223" s="187">
        <f t="shared" si="25"/>
        <v>19</v>
      </c>
      <c r="E223" s="172">
        <v>1011</v>
      </c>
      <c r="F223" s="114">
        <f t="shared" si="21"/>
        <v>1.8793273986152326E-2</v>
      </c>
      <c r="G223" s="133">
        <f t="shared" si="26"/>
        <v>11</v>
      </c>
      <c r="H223" s="115">
        <f t="shared" si="22"/>
        <v>1.0880316518298714E-2</v>
      </c>
      <c r="I223" s="188">
        <v>19</v>
      </c>
      <c r="J223" s="114">
        <f t="shared" si="23"/>
        <v>1</v>
      </c>
      <c r="K223" s="189">
        <v>11</v>
      </c>
      <c r="L223" s="190">
        <f t="shared" si="24"/>
        <v>1</v>
      </c>
      <c r="M223" s="188">
        <v>13</v>
      </c>
      <c r="N223" s="191">
        <v>3</v>
      </c>
      <c r="O223" s="191">
        <v>1</v>
      </c>
      <c r="P223" s="192">
        <v>2</v>
      </c>
      <c r="Q223" s="188">
        <v>19</v>
      </c>
      <c r="R223" s="192">
        <v>0</v>
      </c>
      <c r="S223" s="188">
        <v>4</v>
      </c>
      <c r="T223" s="191">
        <v>12</v>
      </c>
      <c r="U223" s="192">
        <v>3</v>
      </c>
      <c r="V223" s="187">
        <v>0</v>
      </c>
      <c r="W223" s="189">
        <v>0</v>
      </c>
      <c r="X223" s="189">
        <v>6</v>
      </c>
      <c r="Y223" s="189">
        <v>6</v>
      </c>
      <c r="Z223" s="189">
        <v>5</v>
      </c>
      <c r="AA223" s="193">
        <v>2</v>
      </c>
      <c r="AB223" s="187">
        <v>4</v>
      </c>
      <c r="AC223" s="194">
        <v>0.21049999999999999</v>
      </c>
      <c r="AD223" s="189">
        <v>4</v>
      </c>
      <c r="AE223" s="194">
        <v>0.21049999999999999</v>
      </c>
      <c r="AF223" s="189">
        <v>11</v>
      </c>
      <c r="AG223" s="195">
        <v>0.57889999999999997</v>
      </c>
      <c r="AH223" s="196"/>
      <c r="AI223" s="193"/>
      <c r="AJ223" s="196"/>
      <c r="AK223" s="189"/>
      <c r="AL223" s="189"/>
      <c r="AM223" s="193"/>
      <c r="AN223" s="196"/>
      <c r="AO223" s="193"/>
      <c r="AP223" s="196"/>
      <c r="AQ223" s="189"/>
      <c r="AR223" s="193"/>
    </row>
    <row r="224" spans="1:44" s="16" customFormat="1" x14ac:dyDescent="0.25">
      <c r="A224" s="621"/>
      <c r="B224" s="185">
        <v>16233</v>
      </c>
      <c r="C224" s="186" t="s">
        <v>254</v>
      </c>
      <c r="D224" s="187">
        <f t="shared" si="25"/>
        <v>26</v>
      </c>
      <c r="E224" s="172">
        <v>537</v>
      </c>
      <c r="F224" s="114">
        <f t="shared" si="21"/>
        <v>4.8417132216014895E-2</v>
      </c>
      <c r="G224" s="133">
        <f t="shared" si="26"/>
        <v>15</v>
      </c>
      <c r="H224" s="115">
        <f t="shared" si="22"/>
        <v>2.7932960893854747E-2</v>
      </c>
      <c r="I224" s="188">
        <v>26</v>
      </c>
      <c r="J224" s="114">
        <f t="shared" si="23"/>
        <v>1</v>
      </c>
      <c r="K224" s="189">
        <v>15</v>
      </c>
      <c r="L224" s="190">
        <f t="shared" si="24"/>
        <v>1</v>
      </c>
      <c r="M224" s="188">
        <v>24</v>
      </c>
      <c r="N224" s="191">
        <v>0</v>
      </c>
      <c r="O224" s="191">
        <v>0</v>
      </c>
      <c r="P224" s="192">
        <v>2</v>
      </c>
      <c r="Q224" s="188">
        <v>24</v>
      </c>
      <c r="R224" s="192">
        <v>2</v>
      </c>
      <c r="S224" s="188">
        <v>10</v>
      </c>
      <c r="T224" s="191">
        <v>10</v>
      </c>
      <c r="U224" s="192">
        <v>6</v>
      </c>
      <c r="V224" s="187">
        <v>0</v>
      </c>
      <c r="W224" s="189">
        <v>5</v>
      </c>
      <c r="X224" s="189">
        <v>7</v>
      </c>
      <c r="Y224" s="189">
        <v>9</v>
      </c>
      <c r="Z224" s="189">
        <v>3</v>
      </c>
      <c r="AA224" s="193">
        <v>2</v>
      </c>
      <c r="AB224" s="187">
        <v>9</v>
      </c>
      <c r="AC224" s="194">
        <v>0.34620000000000001</v>
      </c>
      <c r="AD224" s="189">
        <v>2</v>
      </c>
      <c r="AE224" s="194">
        <v>7.6899999999999996E-2</v>
      </c>
      <c r="AF224" s="189">
        <v>15</v>
      </c>
      <c r="AG224" s="195">
        <v>0.57689999999999997</v>
      </c>
      <c r="AH224" s="196"/>
      <c r="AI224" s="193"/>
      <c r="AJ224" s="196"/>
      <c r="AK224" s="189"/>
      <c r="AL224" s="189"/>
      <c r="AM224" s="193"/>
      <c r="AN224" s="196"/>
      <c r="AO224" s="193"/>
      <c r="AP224" s="196"/>
      <c r="AQ224" s="189"/>
      <c r="AR224" s="193"/>
    </row>
    <row r="225" spans="1:44" s="16" customFormat="1" x14ac:dyDescent="0.25">
      <c r="A225" s="621"/>
      <c r="B225" s="185">
        <v>16234</v>
      </c>
      <c r="C225" s="186" t="s">
        <v>255</v>
      </c>
      <c r="D225" s="187">
        <f t="shared" si="25"/>
        <v>16</v>
      </c>
      <c r="E225" s="172">
        <v>362</v>
      </c>
      <c r="F225" s="114">
        <f t="shared" si="21"/>
        <v>4.4198895027624308E-2</v>
      </c>
      <c r="G225" s="133">
        <f t="shared" si="26"/>
        <v>11</v>
      </c>
      <c r="H225" s="115">
        <f t="shared" si="22"/>
        <v>3.0386740331491711E-2</v>
      </c>
      <c r="I225" s="188">
        <v>16</v>
      </c>
      <c r="J225" s="114">
        <f t="shared" si="23"/>
        <v>1</v>
      </c>
      <c r="K225" s="189">
        <v>11</v>
      </c>
      <c r="L225" s="190">
        <f t="shared" si="24"/>
        <v>1</v>
      </c>
      <c r="M225" s="188">
        <v>14</v>
      </c>
      <c r="N225" s="191">
        <v>2</v>
      </c>
      <c r="O225" s="191">
        <v>0</v>
      </c>
      <c r="P225" s="192">
        <v>0</v>
      </c>
      <c r="Q225" s="188">
        <v>16</v>
      </c>
      <c r="R225" s="192">
        <v>0</v>
      </c>
      <c r="S225" s="188">
        <v>4</v>
      </c>
      <c r="T225" s="191">
        <v>6</v>
      </c>
      <c r="U225" s="192">
        <v>6</v>
      </c>
      <c r="V225" s="187">
        <v>0</v>
      </c>
      <c r="W225" s="189">
        <v>1</v>
      </c>
      <c r="X225" s="189">
        <v>5</v>
      </c>
      <c r="Y225" s="189">
        <v>8</v>
      </c>
      <c r="Z225" s="189">
        <v>1</v>
      </c>
      <c r="AA225" s="193">
        <v>1</v>
      </c>
      <c r="AB225" s="187">
        <v>1</v>
      </c>
      <c r="AC225" s="194">
        <v>6.25E-2</v>
      </c>
      <c r="AD225" s="189">
        <v>4</v>
      </c>
      <c r="AE225" s="194">
        <v>0.25</v>
      </c>
      <c r="AF225" s="189">
        <v>11</v>
      </c>
      <c r="AG225" s="195">
        <v>0.6875</v>
      </c>
      <c r="AH225" s="196"/>
      <c r="AI225" s="193"/>
      <c r="AJ225" s="196"/>
      <c r="AK225" s="189"/>
      <c r="AL225" s="189"/>
      <c r="AM225" s="193"/>
      <c r="AN225" s="196"/>
      <c r="AO225" s="193"/>
      <c r="AP225" s="196"/>
      <c r="AQ225" s="189"/>
      <c r="AR225" s="193"/>
    </row>
    <row r="226" spans="1:44" s="16" customFormat="1" x14ac:dyDescent="0.25">
      <c r="A226" s="621"/>
      <c r="B226" s="185">
        <v>16236</v>
      </c>
      <c r="C226" s="186" t="s">
        <v>256</v>
      </c>
      <c r="D226" s="187">
        <f t="shared" si="25"/>
        <v>29</v>
      </c>
      <c r="E226" s="172">
        <v>1205</v>
      </c>
      <c r="F226" s="114">
        <f t="shared" si="21"/>
        <v>2.4066390041493777E-2</v>
      </c>
      <c r="G226" s="133">
        <f t="shared" si="26"/>
        <v>14</v>
      </c>
      <c r="H226" s="115">
        <f t="shared" si="22"/>
        <v>1.1618257261410789E-2</v>
      </c>
      <c r="I226" s="188">
        <v>29</v>
      </c>
      <c r="J226" s="114">
        <f t="shared" si="23"/>
        <v>1</v>
      </c>
      <c r="K226" s="189">
        <v>14</v>
      </c>
      <c r="L226" s="190">
        <f t="shared" si="24"/>
        <v>1</v>
      </c>
      <c r="M226" s="188">
        <v>23</v>
      </c>
      <c r="N226" s="191">
        <v>4</v>
      </c>
      <c r="O226" s="191">
        <v>1</v>
      </c>
      <c r="P226" s="192">
        <v>1</v>
      </c>
      <c r="Q226" s="188">
        <v>29</v>
      </c>
      <c r="R226" s="192">
        <v>0</v>
      </c>
      <c r="S226" s="188">
        <v>10</v>
      </c>
      <c r="T226" s="191">
        <v>14</v>
      </c>
      <c r="U226" s="192">
        <v>5</v>
      </c>
      <c r="V226" s="187">
        <v>0</v>
      </c>
      <c r="W226" s="189">
        <v>2</v>
      </c>
      <c r="X226" s="189">
        <v>7</v>
      </c>
      <c r="Y226" s="189">
        <v>8</v>
      </c>
      <c r="Z226" s="189">
        <v>5</v>
      </c>
      <c r="AA226" s="193">
        <v>7</v>
      </c>
      <c r="AB226" s="187">
        <v>10</v>
      </c>
      <c r="AC226" s="194">
        <v>0.3448</v>
      </c>
      <c r="AD226" s="189">
        <v>5</v>
      </c>
      <c r="AE226" s="194">
        <v>0.1724</v>
      </c>
      <c r="AF226" s="189">
        <v>14</v>
      </c>
      <c r="AG226" s="195">
        <v>0.48280000000000001</v>
      </c>
      <c r="AH226" s="196"/>
      <c r="AI226" s="193"/>
      <c r="AJ226" s="196"/>
      <c r="AK226" s="189"/>
      <c r="AL226" s="189"/>
      <c r="AM226" s="193"/>
      <c r="AN226" s="196"/>
      <c r="AO226" s="193"/>
      <c r="AP226" s="196"/>
      <c r="AQ226" s="189"/>
      <c r="AR226" s="193"/>
    </row>
    <row r="227" spans="1:44" s="16" customFormat="1" x14ac:dyDescent="0.25">
      <c r="A227" s="621"/>
      <c r="B227" s="185">
        <v>16237</v>
      </c>
      <c r="C227" s="186" t="s">
        <v>257</v>
      </c>
      <c r="D227" s="187">
        <f t="shared" si="25"/>
        <v>13</v>
      </c>
      <c r="E227" s="172">
        <v>151</v>
      </c>
      <c r="F227" s="114">
        <f t="shared" si="21"/>
        <v>8.6092715231788075E-2</v>
      </c>
      <c r="G227" s="133">
        <f t="shared" si="26"/>
        <v>9</v>
      </c>
      <c r="H227" s="115">
        <f t="shared" si="22"/>
        <v>5.9602649006622516E-2</v>
      </c>
      <c r="I227" s="188">
        <v>13</v>
      </c>
      <c r="J227" s="114">
        <f t="shared" si="23"/>
        <v>1</v>
      </c>
      <c r="K227" s="189">
        <v>9</v>
      </c>
      <c r="L227" s="190">
        <f t="shared" si="24"/>
        <v>1</v>
      </c>
      <c r="M227" s="188">
        <v>11</v>
      </c>
      <c r="N227" s="191">
        <v>2</v>
      </c>
      <c r="O227" s="191">
        <v>0</v>
      </c>
      <c r="P227" s="192">
        <v>0</v>
      </c>
      <c r="Q227" s="188">
        <v>13</v>
      </c>
      <c r="R227" s="192">
        <v>0</v>
      </c>
      <c r="S227" s="188">
        <v>5</v>
      </c>
      <c r="T227" s="191">
        <v>6</v>
      </c>
      <c r="U227" s="192">
        <v>2</v>
      </c>
      <c r="V227" s="187">
        <v>0</v>
      </c>
      <c r="W227" s="189">
        <v>0</v>
      </c>
      <c r="X227" s="189">
        <v>5</v>
      </c>
      <c r="Y227" s="189">
        <v>4</v>
      </c>
      <c r="Z227" s="189">
        <v>3</v>
      </c>
      <c r="AA227" s="193">
        <v>1</v>
      </c>
      <c r="AB227" s="187">
        <v>9</v>
      </c>
      <c r="AC227" s="194">
        <v>0.69230000000000003</v>
      </c>
      <c r="AD227" s="189">
        <v>2</v>
      </c>
      <c r="AE227" s="194">
        <v>0.15379999999999999</v>
      </c>
      <c r="AF227" s="189">
        <v>2</v>
      </c>
      <c r="AG227" s="195">
        <v>0.15379999999999999</v>
      </c>
      <c r="AH227" s="196"/>
      <c r="AI227" s="193"/>
      <c r="AJ227" s="196"/>
      <c r="AK227" s="189"/>
      <c r="AL227" s="189"/>
      <c r="AM227" s="193"/>
      <c r="AN227" s="196"/>
      <c r="AO227" s="193"/>
      <c r="AP227" s="196"/>
      <c r="AQ227" s="189"/>
      <c r="AR227" s="193"/>
    </row>
    <row r="228" spans="1:44" s="16" customFormat="1" x14ac:dyDescent="0.25">
      <c r="A228" s="621"/>
      <c r="B228" s="185">
        <v>16238</v>
      </c>
      <c r="C228" s="186" t="s">
        <v>258</v>
      </c>
      <c r="D228" s="187">
        <f t="shared" si="25"/>
        <v>8</v>
      </c>
      <c r="E228" s="172">
        <v>69</v>
      </c>
      <c r="F228" s="114">
        <f t="shared" si="21"/>
        <v>0.11594202898550725</v>
      </c>
      <c r="G228" s="133">
        <f t="shared" si="26"/>
        <v>3</v>
      </c>
      <c r="H228" s="115">
        <f t="shared" si="22"/>
        <v>4.3478260869565216E-2</v>
      </c>
      <c r="I228" s="188">
        <v>8</v>
      </c>
      <c r="J228" s="114">
        <f t="shared" si="23"/>
        <v>1</v>
      </c>
      <c r="K228" s="189">
        <v>3</v>
      </c>
      <c r="L228" s="190">
        <f t="shared" si="24"/>
        <v>1</v>
      </c>
      <c r="M228" s="188">
        <v>6</v>
      </c>
      <c r="N228" s="191">
        <v>2</v>
      </c>
      <c r="O228" s="191">
        <v>0</v>
      </c>
      <c r="P228" s="192">
        <v>0</v>
      </c>
      <c r="Q228" s="188">
        <v>8</v>
      </c>
      <c r="R228" s="192">
        <v>0</v>
      </c>
      <c r="S228" s="188">
        <v>2</v>
      </c>
      <c r="T228" s="191">
        <v>5</v>
      </c>
      <c r="U228" s="192">
        <v>1</v>
      </c>
      <c r="V228" s="187">
        <v>0</v>
      </c>
      <c r="W228" s="189">
        <v>0</v>
      </c>
      <c r="X228" s="189">
        <v>2</v>
      </c>
      <c r="Y228" s="189">
        <v>2</v>
      </c>
      <c r="Z228" s="189">
        <v>4</v>
      </c>
      <c r="AA228" s="193">
        <v>0</v>
      </c>
      <c r="AB228" s="187">
        <v>8</v>
      </c>
      <c r="AC228" s="194">
        <v>1</v>
      </c>
      <c r="AD228" s="189"/>
      <c r="AE228" s="194"/>
      <c r="AF228" s="189"/>
      <c r="AG228" s="195"/>
      <c r="AH228" s="196"/>
      <c r="AI228" s="193"/>
      <c r="AJ228" s="196"/>
      <c r="AK228" s="189"/>
      <c r="AL228" s="189"/>
      <c r="AM228" s="193"/>
      <c r="AN228" s="196"/>
      <c r="AO228" s="193"/>
      <c r="AP228" s="196"/>
      <c r="AQ228" s="189"/>
      <c r="AR228" s="193"/>
    </row>
    <row r="229" spans="1:44" s="16" customFormat="1" x14ac:dyDescent="0.25">
      <c r="A229" s="621"/>
      <c r="B229" s="185">
        <v>16239</v>
      </c>
      <c r="C229" s="186" t="s">
        <v>259</v>
      </c>
      <c r="D229" s="187">
        <f t="shared" si="25"/>
        <v>15</v>
      </c>
      <c r="E229" s="172">
        <v>111</v>
      </c>
      <c r="F229" s="114">
        <f t="shared" si="21"/>
        <v>0.13513513513513514</v>
      </c>
      <c r="G229" s="133">
        <f t="shared" si="26"/>
        <v>6</v>
      </c>
      <c r="H229" s="115">
        <f t="shared" si="22"/>
        <v>5.4054054054054057E-2</v>
      </c>
      <c r="I229" s="188">
        <v>15</v>
      </c>
      <c r="J229" s="114">
        <f t="shared" si="23"/>
        <v>1</v>
      </c>
      <c r="K229" s="189">
        <v>6</v>
      </c>
      <c r="L229" s="190">
        <f t="shared" si="24"/>
        <v>1</v>
      </c>
      <c r="M229" s="188">
        <v>15</v>
      </c>
      <c r="N229" s="191">
        <v>0</v>
      </c>
      <c r="O229" s="191">
        <v>0</v>
      </c>
      <c r="P229" s="192">
        <v>0</v>
      </c>
      <c r="Q229" s="188">
        <v>15</v>
      </c>
      <c r="R229" s="192">
        <v>0</v>
      </c>
      <c r="S229" s="188">
        <v>9</v>
      </c>
      <c r="T229" s="191">
        <v>5</v>
      </c>
      <c r="U229" s="192">
        <v>1</v>
      </c>
      <c r="V229" s="187">
        <v>0</v>
      </c>
      <c r="W229" s="189">
        <v>0</v>
      </c>
      <c r="X229" s="189">
        <v>0</v>
      </c>
      <c r="Y229" s="189">
        <v>5</v>
      </c>
      <c r="Z229" s="189">
        <v>9</v>
      </c>
      <c r="AA229" s="193">
        <v>1</v>
      </c>
      <c r="AB229" s="187">
        <v>2</v>
      </c>
      <c r="AC229" s="194">
        <v>0.1333</v>
      </c>
      <c r="AD229" s="189">
        <v>1</v>
      </c>
      <c r="AE229" s="194">
        <v>6.6699999999999995E-2</v>
      </c>
      <c r="AF229" s="189">
        <v>12</v>
      </c>
      <c r="AG229" s="195">
        <v>0.8</v>
      </c>
      <c r="AH229" s="196"/>
      <c r="AI229" s="193"/>
      <c r="AJ229" s="196"/>
      <c r="AK229" s="189"/>
      <c r="AL229" s="189"/>
      <c r="AM229" s="193"/>
      <c r="AN229" s="196"/>
      <c r="AO229" s="193"/>
      <c r="AP229" s="196"/>
      <c r="AQ229" s="189"/>
      <c r="AR229" s="193"/>
    </row>
    <row r="230" spans="1:44" s="16" customFormat="1" x14ac:dyDescent="0.25">
      <c r="A230" s="621"/>
      <c r="B230" s="185">
        <v>16240</v>
      </c>
      <c r="C230" s="186" t="s">
        <v>260</v>
      </c>
      <c r="D230" s="187">
        <f t="shared" si="25"/>
        <v>7</v>
      </c>
      <c r="E230" s="172">
        <v>80</v>
      </c>
      <c r="F230" s="114">
        <f t="shared" si="21"/>
        <v>8.7499999999999994E-2</v>
      </c>
      <c r="G230" s="133">
        <f t="shared" si="26"/>
        <v>3</v>
      </c>
      <c r="H230" s="115">
        <f t="shared" si="22"/>
        <v>3.7499999999999999E-2</v>
      </c>
      <c r="I230" s="188">
        <v>7</v>
      </c>
      <c r="J230" s="114">
        <f t="shared" si="23"/>
        <v>1</v>
      </c>
      <c r="K230" s="189">
        <v>3</v>
      </c>
      <c r="L230" s="190">
        <f t="shared" si="24"/>
        <v>1</v>
      </c>
      <c r="M230" s="188">
        <v>6</v>
      </c>
      <c r="N230" s="191">
        <v>0</v>
      </c>
      <c r="O230" s="191">
        <v>0</v>
      </c>
      <c r="P230" s="192">
        <v>1</v>
      </c>
      <c r="Q230" s="188">
        <v>7</v>
      </c>
      <c r="R230" s="192">
        <v>0</v>
      </c>
      <c r="S230" s="188">
        <v>2</v>
      </c>
      <c r="T230" s="191">
        <v>2</v>
      </c>
      <c r="U230" s="192">
        <v>3</v>
      </c>
      <c r="V230" s="187">
        <v>0</v>
      </c>
      <c r="W230" s="189">
        <v>1</v>
      </c>
      <c r="X230" s="189">
        <v>2</v>
      </c>
      <c r="Y230" s="189">
        <v>3</v>
      </c>
      <c r="Z230" s="189">
        <v>1</v>
      </c>
      <c r="AA230" s="193">
        <v>0</v>
      </c>
      <c r="AB230" s="187">
        <v>1</v>
      </c>
      <c r="AC230" s="194">
        <v>0.1429</v>
      </c>
      <c r="AD230" s="189">
        <v>3</v>
      </c>
      <c r="AE230" s="194">
        <v>0.42859999999999998</v>
      </c>
      <c r="AF230" s="189">
        <v>3</v>
      </c>
      <c r="AG230" s="195">
        <v>0.42859999999999998</v>
      </c>
      <c r="AH230" s="196"/>
      <c r="AI230" s="193"/>
      <c r="AJ230" s="196"/>
      <c r="AK230" s="189"/>
      <c r="AL230" s="189"/>
      <c r="AM230" s="193"/>
      <c r="AN230" s="196"/>
      <c r="AO230" s="193"/>
      <c r="AP230" s="196"/>
      <c r="AQ230" s="189"/>
      <c r="AR230" s="193"/>
    </row>
    <row r="231" spans="1:44" s="16" customFormat="1" x14ac:dyDescent="0.25">
      <c r="A231" s="621"/>
      <c r="B231" s="185">
        <v>16241</v>
      </c>
      <c r="C231" s="186" t="s">
        <v>261</v>
      </c>
      <c r="D231" s="187">
        <f t="shared" si="25"/>
        <v>8</v>
      </c>
      <c r="E231" s="172">
        <v>142</v>
      </c>
      <c r="F231" s="114">
        <f t="shared" si="21"/>
        <v>5.6338028169014086E-2</v>
      </c>
      <c r="G231" s="133">
        <f t="shared" si="26"/>
        <v>7</v>
      </c>
      <c r="H231" s="115">
        <f t="shared" si="22"/>
        <v>4.9295774647887321E-2</v>
      </c>
      <c r="I231" s="188">
        <v>8</v>
      </c>
      <c r="J231" s="114">
        <f t="shared" si="23"/>
        <v>1</v>
      </c>
      <c r="K231" s="189">
        <v>7</v>
      </c>
      <c r="L231" s="190">
        <f t="shared" si="24"/>
        <v>1</v>
      </c>
      <c r="M231" s="188">
        <v>8</v>
      </c>
      <c r="N231" s="191">
        <v>0</v>
      </c>
      <c r="O231" s="191">
        <v>0</v>
      </c>
      <c r="P231" s="192">
        <v>0</v>
      </c>
      <c r="Q231" s="188">
        <v>8</v>
      </c>
      <c r="R231" s="192">
        <v>0</v>
      </c>
      <c r="S231" s="188">
        <v>3</v>
      </c>
      <c r="T231" s="191">
        <v>5</v>
      </c>
      <c r="U231" s="192">
        <v>0</v>
      </c>
      <c r="V231" s="187">
        <v>0</v>
      </c>
      <c r="W231" s="189">
        <v>0</v>
      </c>
      <c r="X231" s="189">
        <v>2</v>
      </c>
      <c r="Y231" s="189">
        <v>2</v>
      </c>
      <c r="Z231" s="189">
        <v>1</v>
      </c>
      <c r="AA231" s="193">
        <v>3</v>
      </c>
      <c r="AB231" s="187">
        <v>8</v>
      </c>
      <c r="AC231" s="194">
        <v>1</v>
      </c>
      <c r="AD231" s="189"/>
      <c r="AE231" s="194"/>
      <c r="AF231" s="189"/>
      <c r="AG231" s="195"/>
      <c r="AH231" s="196"/>
      <c r="AI231" s="193"/>
      <c r="AJ231" s="196"/>
      <c r="AK231" s="189"/>
      <c r="AL231" s="189"/>
      <c r="AM231" s="193"/>
      <c r="AN231" s="196"/>
      <c r="AO231" s="193"/>
      <c r="AP231" s="196"/>
      <c r="AQ231" s="189"/>
      <c r="AR231" s="193"/>
    </row>
    <row r="232" spans="1:44" s="16" customFormat="1" x14ac:dyDescent="0.25">
      <c r="A232" s="621"/>
      <c r="B232" s="185">
        <v>16242</v>
      </c>
      <c r="C232" s="186" t="s">
        <v>262</v>
      </c>
      <c r="D232" s="187">
        <f t="shared" si="25"/>
        <v>99</v>
      </c>
      <c r="E232" s="172">
        <v>1081</v>
      </c>
      <c r="F232" s="114">
        <f t="shared" si="21"/>
        <v>9.1581868640148015E-2</v>
      </c>
      <c r="G232" s="133">
        <f t="shared" si="26"/>
        <v>64</v>
      </c>
      <c r="H232" s="115">
        <f t="shared" si="22"/>
        <v>5.920444033302498E-2</v>
      </c>
      <c r="I232" s="188">
        <v>99</v>
      </c>
      <c r="J232" s="114">
        <f t="shared" si="23"/>
        <v>1</v>
      </c>
      <c r="K232" s="189">
        <v>64</v>
      </c>
      <c r="L232" s="190">
        <f t="shared" si="24"/>
        <v>1</v>
      </c>
      <c r="M232" s="188">
        <v>85</v>
      </c>
      <c r="N232" s="191">
        <v>7</v>
      </c>
      <c r="O232" s="191">
        <v>4</v>
      </c>
      <c r="P232" s="192">
        <v>3</v>
      </c>
      <c r="Q232" s="188">
        <v>96</v>
      </c>
      <c r="R232" s="192">
        <v>3</v>
      </c>
      <c r="S232" s="188">
        <v>53</v>
      </c>
      <c r="T232" s="191">
        <v>39</v>
      </c>
      <c r="U232" s="192">
        <v>7</v>
      </c>
      <c r="V232" s="187">
        <v>0</v>
      </c>
      <c r="W232" s="189">
        <v>3</v>
      </c>
      <c r="X232" s="189">
        <v>20</v>
      </c>
      <c r="Y232" s="189">
        <v>18</v>
      </c>
      <c r="Z232" s="189">
        <v>35</v>
      </c>
      <c r="AA232" s="193">
        <v>23</v>
      </c>
      <c r="AB232" s="187">
        <v>42</v>
      </c>
      <c r="AC232" s="194">
        <v>0.42420000000000002</v>
      </c>
      <c r="AD232" s="189">
        <v>14</v>
      </c>
      <c r="AE232" s="194">
        <v>0.1414</v>
      </c>
      <c r="AF232" s="189">
        <v>43</v>
      </c>
      <c r="AG232" s="195">
        <v>0.43430000000000002</v>
      </c>
      <c r="AH232" s="196"/>
      <c r="AI232" s="193"/>
      <c r="AJ232" s="196"/>
      <c r="AK232" s="189"/>
      <c r="AL232" s="189"/>
      <c r="AM232" s="193"/>
      <c r="AN232" s="196"/>
      <c r="AO232" s="193"/>
      <c r="AP232" s="196"/>
      <c r="AQ232" s="189"/>
      <c r="AR232" s="193"/>
    </row>
    <row r="233" spans="1:44" s="16" customFormat="1" x14ac:dyDescent="0.25">
      <c r="A233" s="621"/>
      <c r="B233" s="185">
        <v>16243</v>
      </c>
      <c r="C233" s="186" t="s">
        <v>263</v>
      </c>
      <c r="D233" s="187">
        <f t="shared" si="25"/>
        <v>22</v>
      </c>
      <c r="E233" s="172">
        <v>552</v>
      </c>
      <c r="F233" s="114">
        <f t="shared" si="21"/>
        <v>3.9855072463768113E-2</v>
      </c>
      <c r="G233" s="133">
        <f t="shared" si="26"/>
        <v>14</v>
      </c>
      <c r="H233" s="115">
        <f t="shared" si="22"/>
        <v>2.5362318840579712E-2</v>
      </c>
      <c r="I233" s="188">
        <v>22</v>
      </c>
      <c r="J233" s="114">
        <f t="shared" si="23"/>
        <v>1</v>
      </c>
      <c r="K233" s="189">
        <v>14</v>
      </c>
      <c r="L233" s="190">
        <f t="shared" si="24"/>
        <v>1</v>
      </c>
      <c r="M233" s="188">
        <v>14</v>
      </c>
      <c r="N233" s="191">
        <v>2</v>
      </c>
      <c r="O233" s="191">
        <v>1</v>
      </c>
      <c r="P233" s="192">
        <v>5</v>
      </c>
      <c r="Q233" s="188">
        <v>20</v>
      </c>
      <c r="R233" s="192">
        <v>2</v>
      </c>
      <c r="S233" s="188">
        <v>9</v>
      </c>
      <c r="T233" s="191">
        <v>8</v>
      </c>
      <c r="U233" s="192">
        <v>5</v>
      </c>
      <c r="V233" s="187">
        <v>0</v>
      </c>
      <c r="W233" s="189">
        <v>0</v>
      </c>
      <c r="X233" s="189">
        <v>5</v>
      </c>
      <c r="Y233" s="189">
        <v>13</v>
      </c>
      <c r="Z233" s="189">
        <v>3</v>
      </c>
      <c r="AA233" s="193">
        <v>1</v>
      </c>
      <c r="AB233" s="187">
        <v>13</v>
      </c>
      <c r="AC233" s="194">
        <v>0.59089999999999998</v>
      </c>
      <c r="AD233" s="189">
        <v>1</v>
      </c>
      <c r="AE233" s="194">
        <v>4.5499999999999999E-2</v>
      </c>
      <c r="AF233" s="189">
        <v>8</v>
      </c>
      <c r="AG233" s="195">
        <v>0.36359999999999998</v>
      </c>
      <c r="AH233" s="196"/>
      <c r="AI233" s="193"/>
      <c r="AJ233" s="196"/>
      <c r="AK233" s="189"/>
      <c r="AL233" s="189"/>
      <c r="AM233" s="193"/>
      <c r="AN233" s="196"/>
      <c r="AO233" s="193"/>
      <c r="AP233" s="196"/>
      <c r="AQ233" s="189"/>
      <c r="AR233" s="193"/>
    </row>
    <row r="234" spans="1:44" s="16" customFormat="1" x14ac:dyDescent="0.25">
      <c r="A234" s="621"/>
      <c r="B234" s="185">
        <v>16244</v>
      </c>
      <c r="C234" s="186" t="s">
        <v>264</v>
      </c>
      <c r="D234" s="187">
        <f t="shared" si="25"/>
        <v>40</v>
      </c>
      <c r="E234" s="172">
        <v>1332</v>
      </c>
      <c r="F234" s="114">
        <f t="shared" si="21"/>
        <v>3.003003003003003E-2</v>
      </c>
      <c r="G234" s="133">
        <f t="shared" si="26"/>
        <v>23</v>
      </c>
      <c r="H234" s="115">
        <f t="shared" si="22"/>
        <v>1.7267267267267267E-2</v>
      </c>
      <c r="I234" s="188">
        <v>40</v>
      </c>
      <c r="J234" s="114">
        <f t="shared" si="23"/>
        <v>1</v>
      </c>
      <c r="K234" s="189">
        <v>23</v>
      </c>
      <c r="L234" s="190">
        <f t="shared" si="24"/>
        <v>1</v>
      </c>
      <c r="M234" s="188">
        <v>33</v>
      </c>
      <c r="N234" s="191">
        <v>2</v>
      </c>
      <c r="O234" s="191">
        <v>4</v>
      </c>
      <c r="P234" s="192">
        <v>1</v>
      </c>
      <c r="Q234" s="188">
        <v>40</v>
      </c>
      <c r="R234" s="192">
        <v>0</v>
      </c>
      <c r="S234" s="188">
        <v>13</v>
      </c>
      <c r="T234" s="191">
        <v>20</v>
      </c>
      <c r="U234" s="192">
        <v>7</v>
      </c>
      <c r="V234" s="187">
        <v>0</v>
      </c>
      <c r="W234" s="189">
        <v>2</v>
      </c>
      <c r="X234" s="189">
        <v>9</v>
      </c>
      <c r="Y234" s="189">
        <v>18</v>
      </c>
      <c r="Z234" s="189">
        <v>8</v>
      </c>
      <c r="AA234" s="193">
        <v>3</v>
      </c>
      <c r="AB234" s="187">
        <v>19</v>
      </c>
      <c r="AC234" s="194">
        <v>0.47499999999999998</v>
      </c>
      <c r="AD234" s="189">
        <v>13</v>
      </c>
      <c r="AE234" s="194">
        <v>0.32500000000000001</v>
      </c>
      <c r="AF234" s="189">
        <v>8</v>
      </c>
      <c r="AG234" s="195">
        <v>0.2</v>
      </c>
      <c r="AH234" s="196"/>
      <c r="AI234" s="193"/>
      <c r="AJ234" s="196"/>
      <c r="AK234" s="189"/>
      <c r="AL234" s="189"/>
      <c r="AM234" s="193"/>
      <c r="AN234" s="196"/>
      <c r="AO234" s="193"/>
      <c r="AP234" s="196"/>
      <c r="AQ234" s="189"/>
      <c r="AR234" s="193"/>
    </row>
    <row r="235" spans="1:44" s="16" customFormat="1" x14ac:dyDescent="0.25">
      <c r="A235" s="621"/>
      <c r="B235" s="185">
        <v>16245</v>
      </c>
      <c r="C235" s="186" t="s">
        <v>265</v>
      </c>
      <c r="D235" s="187">
        <f t="shared" si="25"/>
        <v>48</v>
      </c>
      <c r="E235" s="172">
        <v>542</v>
      </c>
      <c r="F235" s="114">
        <f t="shared" si="21"/>
        <v>8.8560885608856083E-2</v>
      </c>
      <c r="G235" s="133">
        <f t="shared" si="26"/>
        <v>25</v>
      </c>
      <c r="H235" s="115">
        <f t="shared" si="22"/>
        <v>4.6125461254612546E-2</v>
      </c>
      <c r="I235" s="188">
        <v>48</v>
      </c>
      <c r="J235" s="114">
        <f t="shared" si="23"/>
        <v>1</v>
      </c>
      <c r="K235" s="189">
        <v>25</v>
      </c>
      <c r="L235" s="190">
        <f t="shared" si="24"/>
        <v>1</v>
      </c>
      <c r="M235" s="188">
        <v>42</v>
      </c>
      <c r="N235" s="191">
        <v>3</v>
      </c>
      <c r="O235" s="191">
        <v>2</v>
      </c>
      <c r="P235" s="192">
        <v>1</v>
      </c>
      <c r="Q235" s="188">
        <v>48</v>
      </c>
      <c r="R235" s="192">
        <v>0</v>
      </c>
      <c r="S235" s="188">
        <v>25</v>
      </c>
      <c r="T235" s="191">
        <v>20</v>
      </c>
      <c r="U235" s="192">
        <v>3</v>
      </c>
      <c r="V235" s="187">
        <v>0</v>
      </c>
      <c r="W235" s="189">
        <v>0</v>
      </c>
      <c r="X235" s="189">
        <v>4</v>
      </c>
      <c r="Y235" s="189">
        <v>16</v>
      </c>
      <c r="Z235" s="189">
        <v>23</v>
      </c>
      <c r="AA235" s="193">
        <v>5</v>
      </c>
      <c r="AB235" s="187">
        <v>13</v>
      </c>
      <c r="AC235" s="194">
        <v>0.27079999999999999</v>
      </c>
      <c r="AD235" s="189">
        <v>3</v>
      </c>
      <c r="AE235" s="194">
        <v>6.25E-2</v>
      </c>
      <c r="AF235" s="189">
        <v>32</v>
      </c>
      <c r="AG235" s="195">
        <v>0.66669999999999996</v>
      </c>
      <c r="AH235" s="196"/>
      <c r="AI235" s="193"/>
      <c r="AJ235" s="196"/>
      <c r="AK235" s="189"/>
      <c r="AL235" s="189"/>
      <c r="AM235" s="193"/>
      <c r="AN235" s="196"/>
      <c r="AO235" s="193"/>
      <c r="AP235" s="196"/>
      <c r="AQ235" s="189"/>
      <c r="AR235" s="193"/>
    </row>
    <row r="236" spans="1:44" s="16" customFormat="1" x14ac:dyDescent="0.25">
      <c r="A236" s="621"/>
      <c r="B236" s="185">
        <v>16246</v>
      </c>
      <c r="C236" s="186" t="s">
        <v>266</v>
      </c>
      <c r="D236" s="187">
        <f t="shared" si="25"/>
        <v>20</v>
      </c>
      <c r="E236" s="172">
        <v>183</v>
      </c>
      <c r="F236" s="114">
        <f t="shared" si="21"/>
        <v>0.10928961748633879</v>
      </c>
      <c r="G236" s="133">
        <f t="shared" si="26"/>
        <v>17</v>
      </c>
      <c r="H236" s="115">
        <f t="shared" si="22"/>
        <v>9.2896174863387984E-2</v>
      </c>
      <c r="I236" s="188">
        <v>20</v>
      </c>
      <c r="J236" s="114">
        <f t="shared" si="23"/>
        <v>1</v>
      </c>
      <c r="K236" s="189">
        <v>17</v>
      </c>
      <c r="L236" s="190">
        <f t="shared" si="24"/>
        <v>1</v>
      </c>
      <c r="M236" s="188">
        <v>15</v>
      </c>
      <c r="N236" s="191">
        <v>4</v>
      </c>
      <c r="O236" s="191">
        <v>0</v>
      </c>
      <c r="P236" s="192">
        <v>1</v>
      </c>
      <c r="Q236" s="188">
        <v>20</v>
      </c>
      <c r="R236" s="192">
        <v>0</v>
      </c>
      <c r="S236" s="188">
        <v>7</v>
      </c>
      <c r="T236" s="191">
        <v>6</v>
      </c>
      <c r="U236" s="192">
        <v>7</v>
      </c>
      <c r="V236" s="187">
        <v>0</v>
      </c>
      <c r="W236" s="189">
        <v>2</v>
      </c>
      <c r="X236" s="189">
        <v>3</v>
      </c>
      <c r="Y236" s="189">
        <v>10</v>
      </c>
      <c r="Z236" s="189">
        <v>2</v>
      </c>
      <c r="AA236" s="193">
        <v>3</v>
      </c>
      <c r="AB236" s="187">
        <v>2</v>
      </c>
      <c r="AC236" s="194">
        <v>0.1</v>
      </c>
      <c r="AD236" s="189">
        <v>3</v>
      </c>
      <c r="AE236" s="194">
        <v>0.15</v>
      </c>
      <c r="AF236" s="189">
        <v>15</v>
      </c>
      <c r="AG236" s="195">
        <v>0.75</v>
      </c>
      <c r="AH236" s="196"/>
      <c r="AI236" s="193"/>
      <c r="AJ236" s="196"/>
      <c r="AK236" s="189"/>
      <c r="AL236" s="189"/>
      <c r="AM236" s="193"/>
      <c r="AN236" s="196"/>
      <c r="AO236" s="193"/>
      <c r="AP236" s="196"/>
      <c r="AQ236" s="189"/>
      <c r="AR236" s="193"/>
    </row>
    <row r="237" spans="1:44" s="16" customFormat="1" x14ac:dyDescent="0.25">
      <c r="A237" s="621"/>
      <c r="B237" s="185">
        <v>16248</v>
      </c>
      <c r="C237" s="186" t="s">
        <v>267</v>
      </c>
      <c r="D237" s="187">
        <f t="shared" si="25"/>
        <v>18</v>
      </c>
      <c r="E237" s="172">
        <v>149</v>
      </c>
      <c r="F237" s="114">
        <f t="shared" si="21"/>
        <v>0.12080536912751678</v>
      </c>
      <c r="G237" s="133">
        <f t="shared" si="26"/>
        <v>14</v>
      </c>
      <c r="H237" s="115">
        <f t="shared" si="22"/>
        <v>9.3959731543624164E-2</v>
      </c>
      <c r="I237" s="188">
        <v>18</v>
      </c>
      <c r="J237" s="114">
        <f t="shared" si="23"/>
        <v>1</v>
      </c>
      <c r="K237" s="189">
        <v>14</v>
      </c>
      <c r="L237" s="190">
        <f t="shared" si="24"/>
        <v>1</v>
      </c>
      <c r="M237" s="188">
        <v>16</v>
      </c>
      <c r="N237" s="191">
        <v>2</v>
      </c>
      <c r="O237" s="191">
        <v>0</v>
      </c>
      <c r="P237" s="192">
        <v>0</v>
      </c>
      <c r="Q237" s="188">
        <v>18</v>
      </c>
      <c r="R237" s="192">
        <v>0</v>
      </c>
      <c r="S237" s="188">
        <v>8</v>
      </c>
      <c r="T237" s="191">
        <v>10</v>
      </c>
      <c r="U237" s="192">
        <v>0</v>
      </c>
      <c r="V237" s="187">
        <v>0</v>
      </c>
      <c r="W237" s="189">
        <v>2</v>
      </c>
      <c r="X237" s="189">
        <v>1</v>
      </c>
      <c r="Y237" s="189">
        <v>8</v>
      </c>
      <c r="Z237" s="189">
        <v>6</v>
      </c>
      <c r="AA237" s="193">
        <v>1</v>
      </c>
      <c r="AB237" s="187">
        <v>10</v>
      </c>
      <c r="AC237" s="194">
        <v>0.55559999999999998</v>
      </c>
      <c r="AD237" s="189"/>
      <c r="AE237" s="194"/>
      <c r="AF237" s="189">
        <v>8</v>
      </c>
      <c r="AG237" s="195">
        <v>0.44440000000000002</v>
      </c>
      <c r="AH237" s="196"/>
      <c r="AI237" s="193"/>
      <c r="AJ237" s="196"/>
      <c r="AK237" s="189"/>
      <c r="AL237" s="189"/>
      <c r="AM237" s="193"/>
      <c r="AN237" s="196"/>
      <c r="AO237" s="193"/>
      <c r="AP237" s="196"/>
      <c r="AQ237" s="189"/>
      <c r="AR237" s="193"/>
    </row>
    <row r="238" spans="1:44" s="16" customFormat="1" x14ac:dyDescent="0.25">
      <c r="A238" s="621"/>
      <c r="B238" s="185">
        <v>16249</v>
      </c>
      <c r="C238" s="186" t="s">
        <v>268</v>
      </c>
      <c r="D238" s="187">
        <f t="shared" si="25"/>
        <v>20</v>
      </c>
      <c r="E238" s="172">
        <v>233</v>
      </c>
      <c r="F238" s="114">
        <f t="shared" si="21"/>
        <v>8.5836909871244635E-2</v>
      </c>
      <c r="G238" s="133">
        <f t="shared" si="26"/>
        <v>12</v>
      </c>
      <c r="H238" s="115">
        <f t="shared" si="22"/>
        <v>5.1502145922746781E-2</v>
      </c>
      <c r="I238" s="188">
        <v>20</v>
      </c>
      <c r="J238" s="114">
        <f t="shared" si="23"/>
        <v>1</v>
      </c>
      <c r="K238" s="189">
        <v>12</v>
      </c>
      <c r="L238" s="190">
        <f t="shared" si="24"/>
        <v>1</v>
      </c>
      <c r="M238" s="188">
        <v>15</v>
      </c>
      <c r="N238" s="191">
        <v>3</v>
      </c>
      <c r="O238" s="191">
        <v>2</v>
      </c>
      <c r="P238" s="192">
        <v>0</v>
      </c>
      <c r="Q238" s="188">
        <v>19</v>
      </c>
      <c r="R238" s="192">
        <v>1</v>
      </c>
      <c r="S238" s="188">
        <v>13</v>
      </c>
      <c r="T238" s="191">
        <v>5</v>
      </c>
      <c r="U238" s="192">
        <v>2</v>
      </c>
      <c r="V238" s="187">
        <v>0</v>
      </c>
      <c r="W238" s="189">
        <v>0</v>
      </c>
      <c r="X238" s="189">
        <v>3</v>
      </c>
      <c r="Y238" s="189">
        <v>12</v>
      </c>
      <c r="Z238" s="189">
        <v>3</v>
      </c>
      <c r="AA238" s="193">
        <v>2</v>
      </c>
      <c r="AB238" s="187">
        <v>8</v>
      </c>
      <c r="AC238" s="194">
        <v>0.4</v>
      </c>
      <c r="AD238" s="189"/>
      <c r="AE238" s="194"/>
      <c r="AF238" s="189">
        <v>12</v>
      </c>
      <c r="AG238" s="195">
        <v>0.6</v>
      </c>
      <c r="AH238" s="196"/>
      <c r="AI238" s="193"/>
      <c r="AJ238" s="196"/>
      <c r="AK238" s="189"/>
      <c r="AL238" s="189"/>
      <c r="AM238" s="193"/>
      <c r="AN238" s="196"/>
      <c r="AO238" s="193"/>
      <c r="AP238" s="196"/>
      <c r="AQ238" s="189"/>
      <c r="AR238" s="193"/>
    </row>
    <row r="239" spans="1:44" s="16" customFormat="1" x14ac:dyDescent="0.25">
      <c r="A239" s="621"/>
      <c r="B239" s="185">
        <v>16250</v>
      </c>
      <c r="C239" s="186" t="s">
        <v>269</v>
      </c>
      <c r="D239" s="187">
        <f t="shared" si="25"/>
        <v>7</v>
      </c>
      <c r="E239" s="172">
        <v>141</v>
      </c>
      <c r="F239" s="114">
        <f t="shared" si="21"/>
        <v>4.9645390070921988E-2</v>
      </c>
      <c r="G239" s="133">
        <f t="shared" si="26"/>
        <v>3</v>
      </c>
      <c r="H239" s="115">
        <f t="shared" si="22"/>
        <v>2.1276595744680851E-2</v>
      </c>
      <c r="I239" s="188">
        <v>7</v>
      </c>
      <c r="J239" s="114">
        <f t="shared" si="23"/>
        <v>1</v>
      </c>
      <c r="K239" s="189">
        <v>3</v>
      </c>
      <c r="L239" s="190">
        <f t="shared" si="24"/>
        <v>1</v>
      </c>
      <c r="M239" s="188">
        <v>6</v>
      </c>
      <c r="N239" s="191">
        <v>1</v>
      </c>
      <c r="O239" s="191">
        <v>0</v>
      </c>
      <c r="P239" s="192">
        <v>0</v>
      </c>
      <c r="Q239" s="188">
        <v>7</v>
      </c>
      <c r="R239" s="192">
        <v>0</v>
      </c>
      <c r="S239" s="188">
        <v>4</v>
      </c>
      <c r="T239" s="191">
        <v>1</v>
      </c>
      <c r="U239" s="192">
        <v>2</v>
      </c>
      <c r="V239" s="187">
        <v>0</v>
      </c>
      <c r="W239" s="189">
        <v>2</v>
      </c>
      <c r="X239" s="189">
        <v>0</v>
      </c>
      <c r="Y239" s="189">
        <v>2</v>
      </c>
      <c r="Z239" s="189">
        <v>1</v>
      </c>
      <c r="AA239" s="193">
        <v>2</v>
      </c>
      <c r="AB239" s="187">
        <v>2</v>
      </c>
      <c r="AC239" s="194">
        <v>0.28570000000000001</v>
      </c>
      <c r="AD239" s="189"/>
      <c r="AE239" s="194"/>
      <c r="AF239" s="189">
        <v>5</v>
      </c>
      <c r="AG239" s="195">
        <v>0.71430000000000005</v>
      </c>
      <c r="AH239" s="196"/>
      <c r="AI239" s="193"/>
      <c r="AJ239" s="196"/>
      <c r="AK239" s="189"/>
      <c r="AL239" s="189"/>
      <c r="AM239" s="193"/>
      <c r="AN239" s="196"/>
      <c r="AO239" s="193"/>
      <c r="AP239" s="196"/>
      <c r="AQ239" s="189"/>
      <c r="AR239" s="193"/>
    </row>
    <row r="240" spans="1:44" s="16" customFormat="1" x14ac:dyDescent="0.25">
      <c r="A240" s="621"/>
      <c r="B240" s="185">
        <v>16251</v>
      </c>
      <c r="C240" s="186" t="s">
        <v>270</v>
      </c>
      <c r="D240" s="187">
        <f t="shared" si="25"/>
        <v>15</v>
      </c>
      <c r="E240" s="172">
        <v>149</v>
      </c>
      <c r="F240" s="114">
        <f t="shared" si="21"/>
        <v>0.10067114093959731</v>
      </c>
      <c r="G240" s="133">
        <f t="shared" si="26"/>
        <v>12</v>
      </c>
      <c r="H240" s="115">
        <f t="shared" si="22"/>
        <v>8.0536912751677847E-2</v>
      </c>
      <c r="I240" s="188">
        <v>15</v>
      </c>
      <c r="J240" s="114">
        <f t="shared" si="23"/>
        <v>1</v>
      </c>
      <c r="K240" s="189">
        <v>12</v>
      </c>
      <c r="L240" s="190">
        <f t="shared" si="24"/>
        <v>1</v>
      </c>
      <c r="M240" s="188">
        <v>13</v>
      </c>
      <c r="N240" s="191">
        <v>1</v>
      </c>
      <c r="O240" s="191">
        <v>0</v>
      </c>
      <c r="P240" s="192">
        <v>1</v>
      </c>
      <c r="Q240" s="188">
        <v>15</v>
      </c>
      <c r="R240" s="192">
        <v>0</v>
      </c>
      <c r="S240" s="188">
        <v>6</v>
      </c>
      <c r="T240" s="191">
        <v>6</v>
      </c>
      <c r="U240" s="192">
        <v>3</v>
      </c>
      <c r="V240" s="187">
        <v>0</v>
      </c>
      <c r="W240" s="189">
        <v>1</v>
      </c>
      <c r="X240" s="189">
        <v>4</v>
      </c>
      <c r="Y240" s="189">
        <v>5</v>
      </c>
      <c r="Z240" s="189">
        <v>2</v>
      </c>
      <c r="AA240" s="193">
        <v>3</v>
      </c>
      <c r="AB240" s="187"/>
      <c r="AC240" s="194"/>
      <c r="AD240" s="189">
        <v>3</v>
      </c>
      <c r="AE240" s="194">
        <v>0.2</v>
      </c>
      <c r="AF240" s="189">
        <v>12</v>
      </c>
      <c r="AG240" s="195">
        <v>0.8</v>
      </c>
      <c r="AH240" s="196"/>
      <c r="AI240" s="193"/>
      <c r="AJ240" s="196"/>
      <c r="AK240" s="189"/>
      <c r="AL240" s="189"/>
      <c r="AM240" s="193"/>
      <c r="AN240" s="196"/>
      <c r="AO240" s="193"/>
      <c r="AP240" s="196"/>
      <c r="AQ240" s="189"/>
      <c r="AR240" s="193"/>
    </row>
    <row r="241" spans="1:44" s="16" customFormat="1" x14ac:dyDescent="0.25">
      <c r="A241" s="621"/>
      <c r="B241" s="185">
        <v>16252</v>
      </c>
      <c r="C241" s="186" t="s">
        <v>271</v>
      </c>
      <c r="D241" s="187">
        <f t="shared" si="25"/>
        <v>7</v>
      </c>
      <c r="E241" s="172">
        <v>109</v>
      </c>
      <c r="F241" s="114">
        <f t="shared" si="21"/>
        <v>6.4220183486238536E-2</v>
      </c>
      <c r="G241" s="133">
        <f t="shared" si="26"/>
        <v>4</v>
      </c>
      <c r="H241" s="115">
        <f t="shared" si="22"/>
        <v>3.669724770642202E-2</v>
      </c>
      <c r="I241" s="188">
        <v>7</v>
      </c>
      <c r="J241" s="114">
        <f t="shared" si="23"/>
        <v>1</v>
      </c>
      <c r="K241" s="189">
        <v>4</v>
      </c>
      <c r="L241" s="190">
        <f t="shared" si="24"/>
        <v>1</v>
      </c>
      <c r="M241" s="188">
        <v>5</v>
      </c>
      <c r="N241" s="191">
        <v>1</v>
      </c>
      <c r="O241" s="191">
        <v>1</v>
      </c>
      <c r="P241" s="192">
        <v>0</v>
      </c>
      <c r="Q241" s="188">
        <v>7</v>
      </c>
      <c r="R241" s="192">
        <v>0</v>
      </c>
      <c r="S241" s="188">
        <v>3</v>
      </c>
      <c r="T241" s="191">
        <v>3</v>
      </c>
      <c r="U241" s="192">
        <v>1</v>
      </c>
      <c r="V241" s="187">
        <v>0</v>
      </c>
      <c r="W241" s="189">
        <v>0</v>
      </c>
      <c r="X241" s="189">
        <v>2</v>
      </c>
      <c r="Y241" s="189">
        <v>2</v>
      </c>
      <c r="Z241" s="189">
        <v>0</v>
      </c>
      <c r="AA241" s="193">
        <v>3</v>
      </c>
      <c r="AB241" s="187">
        <v>1</v>
      </c>
      <c r="AC241" s="194">
        <v>0.1429</v>
      </c>
      <c r="AD241" s="189">
        <v>4</v>
      </c>
      <c r="AE241" s="194">
        <v>0.57140000000000002</v>
      </c>
      <c r="AF241" s="189">
        <v>2</v>
      </c>
      <c r="AG241" s="195">
        <v>0.28570000000000001</v>
      </c>
      <c r="AH241" s="196"/>
      <c r="AI241" s="193"/>
      <c r="AJ241" s="196"/>
      <c r="AK241" s="189"/>
      <c r="AL241" s="189"/>
      <c r="AM241" s="193"/>
      <c r="AN241" s="196"/>
      <c r="AO241" s="193"/>
      <c r="AP241" s="196"/>
      <c r="AQ241" s="189"/>
      <c r="AR241" s="193"/>
    </row>
    <row r="242" spans="1:44" s="16" customFormat="1" x14ac:dyDescent="0.25">
      <c r="A242" s="621"/>
      <c r="B242" s="185">
        <v>16253</v>
      </c>
      <c r="C242" s="186" t="s">
        <v>272</v>
      </c>
      <c r="D242" s="187">
        <f t="shared" si="25"/>
        <v>21</v>
      </c>
      <c r="E242" s="172">
        <v>256</v>
      </c>
      <c r="F242" s="114">
        <f t="shared" si="21"/>
        <v>8.203125E-2</v>
      </c>
      <c r="G242" s="133">
        <f t="shared" si="26"/>
        <v>16</v>
      </c>
      <c r="H242" s="115">
        <f t="shared" si="22"/>
        <v>6.25E-2</v>
      </c>
      <c r="I242" s="188">
        <v>21</v>
      </c>
      <c r="J242" s="114">
        <f t="shared" si="23"/>
        <v>1</v>
      </c>
      <c r="K242" s="189">
        <v>16</v>
      </c>
      <c r="L242" s="190">
        <f t="shared" si="24"/>
        <v>1</v>
      </c>
      <c r="M242" s="188">
        <v>19</v>
      </c>
      <c r="N242" s="191">
        <v>2</v>
      </c>
      <c r="O242" s="191">
        <v>0</v>
      </c>
      <c r="P242" s="192">
        <v>0</v>
      </c>
      <c r="Q242" s="188">
        <v>21</v>
      </c>
      <c r="R242" s="192">
        <v>0</v>
      </c>
      <c r="S242" s="188">
        <v>9</v>
      </c>
      <c r="T242" s="191">
        <v>9</v>
      </c>
      <c r="U242" s="192">
        <v>3</v>
      </c>
      <c r="V242" s="187">
        <v>0</v>
      </c>
      <c r="W242" s="189">
        <v>1</v>
      </c>
      <c r="X242" s="189">
        <v>3</v>
      </c>
      <c r="Y242" s="189">
        <v>7</v>
      </c>
      <c r="Z242" s="189">
        <v>7</v>
      </c>
      <c r="AA242" s="193">
        <v>3</v>
      </c>
      <c r="AB242" s="187">
        <v>13</v>
      </c>
      <c r="AC242" s="194">
        <v>0.61899999999999999</v>
      </c>
      <c r="AD242" s="189"/>
      <c r="AE242" s="194"/>
      <c r="AF242" s="189">
        <v>8</v>
      </c>
      <c r="AG242" s="195">
        <v>0.38100000000000001</v>
      </c>
      <c r="AH242" s="196"/>
      <c r="AI242" s="193"/>
      <c r="AJ242" s="196"/>
      <c r="AK242" s="189"/>
      <c r="AL242" s="189"/>
      <c r="AM242" s="193"/>
      <c r="AN242" s="196"/>
      <c r="AO242" s="193"/>
      <c r="AP242" s="196"/>
      <c r="AQ242" s="189"/>
      <c r="AR242" s="193"/>
    </row>
    <row r="243" spans="1:44" s="16" customFormat="1" x14ac:dyDescent="0.25">
      <c r="A243" s="621"/>
      <c r="B243" s="185">
        <v>16254</v>
      </c>
      <c r="C243" s="186" t="s">
        <v>273</v>
      </c>
      <c r="D243" s="187">
        <f t="shared" si="25"/>
        <v>22</v>
      </c>
      <c r="E243" s="172">
        <v>188</v>
      </c>
      <c r="F243" s="114">
        <f t="shared" si="21"/>
        <v>0.11702127659574468</v>
      </c>
      <c r="G243" s="133">
        <f t="shared" si="26"/>
        <v>15</v>
      </c>
      <c r="H243" s="115">
        <f t="shared" si="22"/>
        <v>7.9787234042553196E-2</v>
      </c>
      <c r="I243" s="188">
        <v>22</v>
      </c>
      <c r="J243" s="114">
        <f t="shared" si="23"/>
        <v>1</v>
      </c>
      <c r="K243" s="189">
        <v>15</v>
      </c>
      <c r="L243" s="190">
        <f t="shared" si="24"/>
        <v>1</v>
      </c>
      <c r="M243" s="188">
        <v>19</v>
      </c>
      <c r="N243" s="191">
        <v>1</v>
      </c>
      <c r="O243" s="191">
        <v>0</v>
      </c>
      <c r="P243" s="192">
        <v>2</v>
      </c>
      <c r="Q243" s="188">
        <v>22</v>
      </c>
      <c r="R243" s="192">
        <v>0</v>
      </c>
      <c r="S243" s="188">
        <v>11</v>
      </c>
      <c r="T243" s="191">
        <v>9</v>
      </c>
      <c r="U243" s="192">
        <v>2</v>
      </c>
      <c r="V243" s="187">
        <v>0</v>
      </c>
      <c r="W243" s="189">
        <v>2</v>
      </c>
      <c r="X243" s="189">
        <v>0</v>
      </c>
      <c r="Y243" s="189">
        <v>11</v>
      </c>
      <c r="Z243" s="189">
        <v>8</v>
      </c>
      <c r="AA243" s="193">
        <v>1</v>
      </c>
      <c r="AB243" s="187">
        <v>9</v>
      </c>
      <c r="AC243" s="194">
        <v>0.40910000000000002</v>
      </c>
      <c r="AD243" s="189">
        <v>4</v>
      </c>
      <c r="AE243" s="194">
        <v>0.18179999999999999</v>
      </c>
      <c r="AF243" s="189">
        <v>9</v>
      </c>
      <c r="AG243" s="195">
        <v>0.40910000000000002</v>
      </c>
      <c r="AH243" s="196"/>
      <c r="AI243" s="193"/>
      <c r="AJ243" s="196"/>
      <c r="AK243" s="189"/>
      <c r="AL243" s="189"/>
      <c r="AM243" s="193"/>
      <c r="AN243" s="196"/>
      <c r="AO243" s="193"/>
      <c r="AP243" s="196"/>
      <c r="AQ243" s="189"/>
      <c r="AR243" s="193"/>
    </row>
    <row r="244" spans="1:44" s="16" customFormat="1" x14ac:dyDescent="0.25">
      <c r="A244" s="621"/>
      <c r="B244" s="185">
        <v>16255</v>
      </c>
      <c r="C244" s="186" t="s">
        <v>274</v>
      </c>
      <c r="D244" s="187">
        <f t="shared" si="25"/>
        <v>10</v>
      </c>
      <c r="E244" s="172">
        <v>121</v>
      </c>
      <c r="F244" s="114">
        <f t="shared" si="21"/>
        <v>8.2644628099173556E-2</v>
      </c>
      <c r="G244" s="133">
        <f t="shared" si="26"/>
        <v>5</v>
      </c>
      <c r="H244" s="115">
        <f t="shared" si="22"/>
        <v>4.1322314049586778E-2</v>
      </c>
      <c r="I244" s="188">
        <v>10</v>
      </c>
      <c r="J244" s="114">
        <f t="shared" si="23"/>
        <v>1</v>
      </c>
      <c r="K244" s="189">
        <v>5</v>
      </c>
      <c r="L244" s="190">
        <f t="shared" si="24"/>
        <v>1</v>
      </c>
      <c r="M244" s="188">
        <v>10</v>
      </c>
      <c r="N244" s="191">
        <v>0</v>
      </c>
      <c r="O244" s="191">
        <v>0</v>
      </c>
      <c r="P244" s="192">
        <v>0</v>
      </c>
      <c r="Q244" s="188">
        <v>10</v>
      </c>
      <c r="R244" s="192">
        <v>0</v>
      </c>
      <c r="S244" s="188">
        <v>7</v>
      </c>
      <c r="T244" s="191">
        <v>3</v>
      </c>
      <c r="U244" s="192">
        <v>0</v>
      </c>
      <c r="V244" s="187">
        <v>0</v>
      </c>
      <c r="W244" s="189">
        <v>0</v>
      </c>
      <c r="X244" s="189">
        <v>0</v>
      </c>
      <c r="Y244" s="189">
        <v>4</v>
      </c>
      <c r="Z244" s="189">
        <v>3</v>
      </c>
      <c r="AA244" s="193">
        <v>3</v>
      </c>
      <c r="AB244" s="187"/>
      <c r="AC244" s="194"/>
      <c r="AD244" s="189">
        <v>2</v>
      </c>
      <c r="AE244" s="194">
        <v>0.2</v>
      </c>
      <c r="AF244" s="189">
        <v>8</v>
      </c>
      <c r="AG244" s="195">
        <v>0.8</v>
      </c>
      <c r="AH244" s="196"/>
      <c r="AI244" s="193"/>
      <c r="AJ244" s="196"/>
      <c r="AK244" s="189"/>
      <c r="AL244" s="189"/>
      <c r="AM244" s="193"/>
      <c r="AN244" s="196"/>
      <c r="AO244" s="193"/>
      <c r="AP244" s="196"/>
      <c r="AQ244" s="189"/>
      <c r="AR244" s="193"/>
    </row>
    <row r="245" spans="1:44" s="16" customFormat="1" x14ac:dyDescent="0.25">
      <c r="A245" s="621"/>
      <c r="B245" s="185">
        <v>16256</v>
      </c>
      <c r="C245" s="186" t="s">
        <v>275</v>
      </c>
      <c r="D245" s="187">
        <f t="shared" si="25"/>
        <v>10</v>
      </c>
      <c r="E245" s="172">
        <v>155</v>
      </c>
      <c r="F245" s="114">
        <f t="shared" si="21"/>
        <v>6.4516129032258063E-2</v>
      </c>
      <c r="G245" s="133">
        <f t="shared" si="26"/>
        <v>5</v>
      </c>
      <c r="H245" s="115">
        <f t="shared" si="22"/>
        <v>3.2258064516129031E-2</v>
      </c>
      <c r="I245" s="188">
        <v>10</v>
      </c>
      <c r="J245" s="114">
        <f t="shared" si="23"/>
        <v>1</v>
      </c>
      <c r="K245" s="189">
        <v>5</v>
      </c>
      <c r="L245" s="190">
        <f t="shared" si="24"/>
        <v>1</v>
      </c>
      <c r="M245" s="188">
        <v>8</v>
      </c>
      <c r="N245" s="191">
        <v>1</v>
      </c>
      <c r="O245" s="191">
        <v>0</v>
      </c>
      <c r="P245" s="192">
        <v>1</v>
      </c>
      <c r="Q245" s="188">
        <v>10</v>
      </c>
      <c r="R245" s="192">
        <v>0</v>
      </c>
      <c r="S245" s="188">
        <v>3</v>
      </c>
      <c r="T245" s="191">
        <v>4</v>
      </c>
      <c r="U245" s="192">
        <v>3</v>
      </c>
      <c r="V245" s="187">
        <v>0</v>
      </c>
      <c r="W245" s="189">
        <v>1</v>
      </c>
      <c r="X245" s="189">
        <v>3</v>
      </c>
      <c r="Y245" s="189">
        <v>5</v>
      </c>
      <c r="Z245" s="189">
        <v>1</v>
      </c>
      <c r="AA245" s="193">
        <v>0</v>
      </c>
      <c r="AB245" s="187">
        <v>5</v>
      </c>
      <c r="AC245" s="194">
        <v>0.5</v>
      </c>
      <c r="AD245" s="189"/>
      <c r="AE245" s="194"/>
      <c r="AF245" s="189">
        <v>5</v>
      </c>
      <c r="AG245" s="195">
        <v>0.5</v>
      </c>
      <c r="AH245" s="196"/>
      <c r="AI245" s="193"/>
      <c r="AJ245" s="196"/>
      <c r="AK245" s="189"/>
      <c r="AL245" s="189"/>
      <c r="AM245" s="193"/>
      <c r="AN245" s="196"/>
      <c r="AO245" s="193"/>
      <c r="AP245" s="196"/>
      <c r="AQ245" s="189"/>
      <c r="AR245" s="193"/>
    </row>
    <row r="246" spans="1:44" s="16" customFormat="1" x14ac:dyDescent="0.25">
      <c r="A246" s="621"/>
      <c r="B246" s="185">
        <v>16258</v>
      </c>
      <c r="C246" s="186" t="s">
        <v>276</v>
      </c>
      <c r="D246" s="187">
        <f t="shared" si="25"/>
        <v>19</v>
      </c>
      <c r="E246" s="172">
        <v>296</v>
      </c>
      <c r="F246" s="114">
        <f t="shared" si="21"/>
        <v>6.4189189189189186E-2</v>
      </c>
      <c r="G246" s="133">
        <f t="shared" si="26"/>
        <v>12</v>
      </c>
      <c r="H246" s="115">
        <f t="shared" si="22"/>
        <v>4.0540540540540543E-2</v>
      </c>
      <c r="I246" s="188">
        <v>19</v>
      </c>
      <c r="J246" s="114">
        <f t="shared" si="23"/>
        <v>1</v>
      </c>
      <c r="K246" s="189">
        <v>12</v>
      </c>
      <c r="L246" s="190">
        <f t="shared" si="24"/>
        <v>1</v>
      </c>
      <c r="M246" s="188">
        <v>16</v>
      </c>
      <c r="N246" s="191">
        <v>3</v>
      </c>
      <c r="O246" s="191">
        <v>0</v>
      </c>
      <c r="P246" s="192">
        <v>0</v>
      </c>
      <c r="Q246" s="188">
        <v>19</v>
      </c>
      <c r="R246" s="192">
        <v>0</v>
      </c>
      <c r="S246" s="188">
        <v>9</v>
      </c>
      <c r="T246" s="191">
        <v>8</v>
      </c>
      <c r="U246" s="192">
        <v>2</v>
      </c>
      <c r="V246" s="187">
        <v>0</v>
      </c>
      <c r="W246" s="189">
        <v>2</v>
      </c>
      <c r="X246" s="189">
        <v>3</v>
      </c>
      <c r="Y246" s="189">
        <v>7</v>
      </c>
      <c r="Z246" s="189">
        <v>5</v>
      </c>
      <c r="AA246" s="193">
        <v>2</v>
      </c>
      <c r="AB246" s="187">
        <v>4</v>
      </c>
      <c r="AC246" s="194">
        <v>0.21049999999999999</v>
      </c>
      <c r="AD246" s="189">
        <v>2</v>
      </c>
      <c r="AE246" s="194">
        <v>0.1053</v>
      </c>
      <c r="AF246" s="189">
        <v>13</v>
      </c>
      <c r="AG246" s="195">
        <v>0.68420000000000003</v>
      </c>
      <c r="AH246" s="196"/>
      <c r="AI246" s="193"/>
      <c r="AJ246" s="196"/>
      <c r="AK246" s="189"/>
      <c r="AL246" s="189"/>
      <c r="AM246" s="193"/>
      <c r="AN246" s="196"/>
      <c r="AO246" s="193"/>
      <c r="AP246" s="196"/>
      <c r="AQ246" s="189"/>
      <c r="AR246" s="193"/>
    </row>
    <row r="247" spans="1:44" s="16" customFormat="1" x14ac:dyDescent="0.25">
      <c r="A247" s="621"/>
      <c r="B247" s="185">
        <v>16260</v>
      </c>
      <c r="C247" s="186" t="s">
        <v>277</v>
      </c>
      <c r="D247" s="187">
        <f t="shared" si="25"/>
        <v>19</v>
      </c>
      <c r="E247" s="172">
        <v>218</v>
      </c>
      <c r="F247" s="114">
        <f t="shared" si="21"/>
        <v>8.7155963302752298E-2</v>
      </c>
      <c r="G247" s="133">
        <f t="shared" si="26"/>
        <v>12</v>
      </c>
      <c r="H247" s="115">
        <f t="shared" si="22"/>
        <v>5.5045871559633031E-2</v>
      </c>
      <c r="I247" s="188">
        <v>19</v>
      </c>
      <c r="J247" s="114">
        <f t="shared" si="23"/>
        <v>1</v>
      </c>
      <c r="K247" s="189">
        <v>12</v>
      </c>
      <c r="L247" s="190">
        <f t="shared" si="24"/>
        <v>1</v>
      </c>
      <c r="M247" s="188">
        <v>15</v>
      </c>
      <c r="N247" s="191">
        <v>3</v>
      </c>
      <c r="O247" s="191">
        <v>0</v>
      </c>
      <c r="P247" s="192">
        <v>1</v>
      </c>
      <c r="Q247" s="188">
        <v>19</v>
      </c>
      <c r="R247" s="192">
        <v>0</v>
      </c>
      <c r="S247" s="188">
        <v>7</v>
      </c>
      <c r="T247" s="191">
        <v>10</v>
      </c>
      <c r="U247" s="192">
        <v>2</v>
      </c>
      <c r="V247" s="187">
        <v>0</v>
      </c>
      <c r="W247" s="189">
        <v>0</v>
      </c>
      <c r="X247" s="189">
        <v>5</v>
      </c>
      <c r="Y247" s="189">
        <v>10</v>
      </c>
      <c r="Z247" s="189">
        <v>2</v>
      </c>
      <c r="AA247" s="193">
        <v>2</v>
      </c>
      <c r="AB247" s="187">
        <v>3</v>
      </c>
      <c r="AC247" s="194">
        <v>0.15790000000000001</v>
      </c>
      <c r="AD247" s="189">
        <v>4</v>
      </c>
      <c r="AE247" s="194">
        <v>0.21049999999999999</v>
      </c>
      <c r="AF247" s="189">
        <v>12</v>
      </c>
      <c r="AG247" s="195">
        <v>0.63160000000000005</v>
      </c>
      <c r="AH247" s="196"/>
      <c r="AI247" s="193"/>
      <c r="AJ247" s="196"/>
      <c r="AK247" s="189"/>
      <c r="AL247" s="189"/>
      <c r="AM247" s="193"/>
      <c r="AN247" s="196"/>
      <c r="AO247" s="193"/>
      <c r="AP247" s="196"/>
      <c r="AQ247" s="189"/>
      <c r="AR247" s="193"/>
    </row>
    <row r="248" spans="1:44" s="16" customFormat="1" x14ac:dyDescent="0.25">
      <c r="A248" s="621"/>
      <c r="B248" s="185">
        <v>16261</v>
      </c>
      <c r="C248" s="186" t="s">
        <v>278</v>
      </c>
      <c r="D248" s="187">
        <f t="shared" si="25"/>
        <v>27</v>
      </c>
      <c r="E248" s="172">
        <v>300</v>
      </c>
      <c r="F248" s="114">
        <f t="shared" si="21"/>
        <v>0.09</v>
      </c>
      <c r="G248" s="133">
        <f t="shared" si="26"/>
        <v>15</v>
      </c>
      <c r="H248" s="115">
        <f t="shared" si="22"/>
        <v>0.05</v>
      </c>
      <c r="I248" s="188">
        <v>27</v>
      </c>
      <c r="J248" s="114">
        <f t="shared" si="23"/>
        <v>1</v>
      </c>
      <c r="K248" s="189">
        <v>15</v>
      </c>
      <c r="L248" s="190">
        <f t="shared" si="24"/>
        <v>1</v>
      </c>
      <c r="M248" s="188">
        <v>26</v>
      </c>
      <c r="N248" s="191">
        <v>1</v>
      </c>
      <c r="O248" s="191">
        <v>0</v>
      </c>
      <c r="P248" s="192">
        <v>0</v>
      </c>
      <c r="Q248" s="188">
        <v>27</v>
      </c>
      <c r="R248" s="192">
        <v>0</v>
      </c>
      <c r="S248" s="188">
        <v>13</v>
      </c>
      <c r="T248" s="191">
        <v>10</v>
      </c>
      <c r="U248" s="192">
        <v>4</v>
      </c>
      <c r="V248" s="187">
        <v>0</v>
      </c>
      <c r="W248" s="189">
        <v>0</v>
      </c>
      <c r="X248" s="189">
        <v>4</v>
      </c>
      <c r="Y248" s="189">
        <v>8</v>
      </c>
      <c r="Z248" s="189">
        <v>4</v>
      </c>
      <c r="AA248" s="193">
        <v>11</v>
      </c>
      <c r="AB248" s="187">
        <v>3</v>
      </c>
      <c r="AC248" s="194">
        <v>0.1111</v>
      </c>
      <c r="AD248" s="189"/>
      <c r="AE248" s="194"/>
      <c r="AF248" s="189">
        <v>24</v>
      </c>
      <c r="AG248" s="195">
        <v>0.88890000000000002</v>
      </c>
      <c r="AH248" s="196"/>
      <c r="AI248" s="193"/>
      <c r="AJ248" s="196"/>
      <c r="AK248" s="189"/>
      <c r="AL248" s="189"/>
      <c r="AM248" s="193"/>
      <c r="AN248" s="196"/>
      <c r="AO248" s="193"/>
      <c r="AP248" s="196"/>
      <c r="AQ248" s="189"/>
      <c r="AR248" s="193"/>
    </row>
    <row r="249" spans="1:44" s="16" customFormat="1" x14ac:dyDescent="0.25">
      <c r="A249" s="621"/>
      <c r="B249" s="185">
        <v>16263</v>
      </c>
      <c r="C249" s="186" t="s">
        <v>279</v>
      </c>
      <c r="D249" s="187">
        <f t="shared" si="25"/>
        <v>8</v>
      </c>
      <c r="E249" s="172">
        <v>191</v>
      </c>
      <c r="F249" s="114">
        <f t="shared" si="21"/>
        <v>4.1884816753926704E-2</v>
      </c>
      <c r="G249" s="133">
        <f t="shared" si="26"/>
        <v>5</v>
      </c>
      <c r="H249" s="115">
        <f t="shared" si="22"/>
        <v>2.6178010471204188E-2</v>
      </c>
      <c r="I249" s="188">
        <v>8</v>
      </c>
      <c r="J249" s="114">
        <f t="shared" si="23"/>
        <v>1</v>
      </c>
      <c r="K249" s="189">
        <v>5</v>
      </c>
      <c r="L249" s="190">
        <f t="shared" si="24"/>
        <v>1</v>
      </c>
      <c r="M249" s="188">
        <v>5</v>
      </c>
      <c r="N249" s="191">
        <v>1</v>
      </c>
      <c r="O249" s="191">
        <v>1</v>
      </c>
      <c r="P249" s="192">
        <v>1</v>
      </c>
      <c r="Q249" s="188">
        <v>8</v>
      </c>
      <c r="R249" s="192">
        <v>0</v>
      </c>
      <c r="S249" s="188">
        <v>2</v>
      </c>
      <c r="T249" s="191">
        <v>3</v>
      </c>
      <c r="U249" s="192">
        <v>3</v>
      </c>
      <c r="V249" s="187">
        <v>0</v>
      </c>
      <c r="W249" s="189">
        <v>0</v>
      </c>
      <c r="X249" s="189">
        <v>4</v>
      </c>
      <c r="Y249" s="189">
        <v>3</v>
      </c>
      <c r="Z249" s="189">
        <v>0</v>
      </c>
      <c r="AA249" s="193">
        <v>1</v>
      </c>
      <c r="AB249" s="187">
        <v>4</v>
      </c>
      <c r="AC249" s="194">
        <v>0.5</v>
      </c>
      <c r="AD249" s="189"/>
      <c r="AE249" s="194"/>
      <c r="AF249" s="189">
        <v>4</v>
      </c>
      <c r="AG249" s="195">
        <v>0.5</v>
      </c>
      <c r="AH249" s="196"/>
      <c r="AI249" s="193"/>
      <c r="AJ249" s="196"/>
      <c r="AK249" s="189"/>
      <c r="AL249" s="189"/>
      <c r="AM249" s="193"/>
      <c r="AN249" s="196"/>
      <c r="AO249" s="193"/>
      <c r="AP249" s="196"/>
      <c r="AQ249" s="189"/>
      <c r="AR249" s="193"/>
    </row>
    <row r="250" spans="1:44" s="16" customFormat="1" x14ac:dyDescent="0.25">
      <c r="A250" s="621"/>
      <c r="B250" s="185">
        <v>16264</v>
      </c>
      <c r="C250" s="186" t="s">
        <v>280</v>
      </c>
      <c r="D250" s="187">
        <f t="shared" si="25"/>
        <v>33</v>
      </c>
      <c r="E250" s="172">
        <v>262</v>
      </c>
      <c r="F250" s="114">
        <f t="shared" si="21"/>
        <v>0.12595419847328243</v>
      </c>
      <c r="G250" s="133">
        <f t="shared" si="26"/>
        <v>21</v>
      </c>
      <c r="H250" s="115">
        <f t="shared" si="22"/>
        <v>8.0152671755725186E-2</v>
      </c>
      <c r="I250" s="188">
        <v>33</v>
      </c>
      <c r="J250" s="114">
        <f t="shared" si="23"/>
        <v>1</v>
      </c>
      <c r="K250" s="189">
        <v>21</v>
      </c>
      <c r="L250" s="190">
        <f t="shared" si="24"/>
        <v>1</v>
      </c>
      <c r="M250" s="188">
        <v>28</v>
      </c>
      <c r="N250" s="191">
        <v>4</v>
      </c>
      <c r="O250" s="191">
        <v>1</v>
      </c>
      <c r="P250" s="192">
        <v>0</v>
      </c>
      <c r="Q250" s="188">
        <v>33</v>
      </c>
      <c r="R250" s="192">
        <v>0</v>
      </c>
      <c r="S250" s="188">
        <v>16</v>
      </c>
      <c r="T250" s="191">
        <v>14</v>
      </c>
      <c r="U250" s="192">
        <v>3</v>
      </c>
      <c r="V250" s="187">
        <v>0</v>
      </c>
      <c r="W250" s="189">
        <v>2</v>
      </c>
      <c r="X250" s="189">
        <v>1</v>
      </c>
      <c r="Y250" s="189">
        <v>16</v>
      </c>
      <c r="Z250" s="189">
        <v>12</v>
      </c>
      <c r="AA250" s="193">
        <v>2</v>
      </c>
      <c r="AB250" s="187">
        <v>5</v>
      </c>
      <c r="AC250" s="194">
        <v>0.1515</v>
      </c>
      <c r="AD250" s="189">
        <v>5</v>
      </c>
      <c r="AE250" s="194">
        <v>0.1515</v>
      </c>
      <c r="AF250" s="189">
        <v>23</v>
      </c>
      <c r="AG250" s="195">
        <v>0.69699999999999995</v>
      </c>
      <c r="AH250" s="196"/>
      <c r="AI250" s="193"/>
      <c r="AJ250" s="196"/>
      <c r="AK250" s="189"/>
      <c r="AL250" s="189"/>
      <c r="AM250" s="193"/>
      <c r="AN250" s="196"/>
      <c r="AO250" s="193"/>
      <c r="AP250" s="196"/>
      <c r="AQ250" s="189"/>
      <c r="AR250" s="193"/>
    </row>
    <row r="251" spans="1:44" s="16" customFormat="1" x14ac:dyDescent="0.25">
      <c r="A251" s="621"/>
      <c r="B251" s="185">
        <v>16267</v>
      </c>
      <c r="C251" s="186" t="s">
        <v>281</v>
      </c>
      <c r="D251" s="187">
        <f t="shared" si="25"/>
        <v>3</v>
      </c>
      <c r="E251" s="172">
        <v>61</v>
      </c>
      <c r="F251" s="114">
        <f t="shared" si="21"/>
        <v>4.9180327868852458E-2</v>
      </c>
      <c r="G251" s="133">
        <f t="shared" si="26"/>
        <v>2</v>
      </c>
      <c r="H251" s="115">
        <f t="shared" si="22"/>
        <v>3.2786885245901641E-2</v>
      </c>
      <c r="I251" s="188">
        <v>3</v>
      </c>
      <c r="J251" s="114">
        <f t="shared" si="23"/>
        <v>1</v>
      </c>
      <c r="K251" s="189">
        <v>2</v>
      </c>
      <c r="L251" s="190">
        <f t="shared" si="24"/>
        <v>1</v>
      </c>
      <c r="M251" s="188">
        <v>3</v>
      </c>
      <c r="N251" s="191">
        <v>0</v>
      </c>
      <c r="O251" s="191">
        <v>0</v>
      </c>
      <c r="P251" s="192">
        <v>0</v>
      </c>
      <c r="Q251" s="188">
        <v>3</v>
      </c>
      <c r="R251" s="192">
        <v>0</v>
      </c>
      <c r="S251" s="188">
        <v>0</v>
      </c>
      <c r="T251" s="191">
        <v>2</v>
      </c>
      <c r="U251" s="192">
        <v>1</v>
      </c>
      <c r="V251" s="187">
        <v>1</v>
      </c>
      <c r="W251" s="189">
        <v>0</v>
      </c>
      <c r="X251" s="189">
        <v>1</v>
      </c>
      <c r="Y251" s="189">
        <v>0</v>
      </c>
      <c r="Z251" s="189">
        <v>1</v>
      </c>
      <c r="AA251" s="193">
        <v>0</v>
      </c>
      <c r="AB251" s="187">
        <v>2</v>
      </c>
      <c r="AC251" s="194">
        <v>0.66669999999999996</v>
      </c>
      <c r="AD251" s="189"/>
      <c r="AE251" s="194"/>
      <c r="AF251" s="189">
        <v>1</v>
      </c>
      <c r="AG251" s="195">
        <v>0.33329999999999999</v>
      </c>
      <c r="AH251" s="196"/>
      <c r="AI251" s="193"/>
      <c r="AJ251" s="196"/>
      <c r="AK251" s="189"/>
      <c r="AL251" s="189"/>
      <c r="AM251" s="193"/>
      <c r="AN251" s="196"/>
      <c r="AO251" s="193"/>
      <c r="AP251" s="196"/>
      <c r="AQ251" s="189"/>
      <c r="AR251" s="193"/>
    </row>
    <row r="252" spans="1:44" s="16" customFormat="1" x14ac:dyDescent="0.25">
      <c r="A252" s="621"/>
      <c r="B252" s="185">
        <v>16268</v>
      </c>
      <c r="C252" s="186" t="s">
        <v>282</v>
      </c>
      <c r="D252" s="187">
        <f t="shared" si="25"/>
        <v>18</v>
      </c>
      <c r="E252" s="172">
        <v>171</v>
      </c>
      <c r="F252" s="114">
        <f t="shared" si="21"/>
        <v>0.10526315789473684</v>
      </c>
      <c r="G252" s="133">
        <f t="shared" si="26"/>
        <v>15</v>
      </c>
      <c r="H252" s="115">
        <f t="shared" si="22"/>
        <v>8.771929824561403E-2</v>
      </c>
      <c r="I252" s="188">
        <v>18</v>
      </c>
      <c r="J252" s="114">
        <f t="shared" si="23"/>
        <v>1</v>
      </c>
      <c r="K252" s="189">
        <v>15</v>
      </c>
      <c r="L252" s="190">
        <f t="shared" si="24"/>
        <v>1</v>
      </c>
      <c r="M252" s="188">
        <v>16</v>
      </c>
      <c r="N252" s="191">
        <v>0</v>
      </c>
      <c r="O252" s="191">
        <v>1</v>
      </c>
      <c r="P252" s="192">
        <v>1</v>
      </c>
      <c r="Q252" s="188">
        <v>18</v>
      </c>
      <c r="R252" s="192">
        <v>0</v>
      </c>
      <c r="S252" s="188">
        <v>9</v>
      </c>
      <c r="T252" s="191">
        <v>5</v>
      </c>
      <c r="U252" s="192">
        <v>4</v>
      </c>
      <c r="V252" s="187">
        <v>0</v>
      </c>
      <c r="W252" s="189">
        <v>0</v>
      </c>
      <c r="X252" s="189">
        <v>6</v>
      </c>
      <c r="Y252" s="189">
        <v>3</v>
      </c>
      <c r="Z252" s="189">
        <v>5</v>
      </c>
      <c r="AA252" s="193">
        <v>4</v>
      </c>
      <c r="AB252" s="187">
        <v>8</v>
      </c>
      <c r="AC252" s="194">
        <v>0.44440000000000002</v>
      </c>
      <c r="AD252" s="189">
        <v>2</v>
      </c>
      <c r="AE252" s="194">
        <v>0.1111</v>
      </c>
      <c r="AF252" s="189">
        <v>8</v>
      </c>
      <c r="AG252" s="195">
        <v>0.44440000000000002</v>
      </c>
      <c r="AH252" s="196"/>
      <c r="AI252" s="193"/>
      <c r="AJ252" s="196"/>
      <c r="AK252" s="189"/>
      <c r="AL252" s="189"/>
      <c r="AM252" s="193"/>
      <c r="AN252" s="196"/>
      <c r="AO252" s="193"/>
      <c r="AP252" s="196"/>
      <c r="AQ252" s="189"/>
      <c r="AR252" s="193"/>
    </row>
    <row r="253" spans="1:44" s="16" customFormat="1" x14ac:dyDescent="0.25">
      <c r="A253" s="621"/>
      <c r="B253" s="185">
        <v>16269</v>
      </c>
      <c r="C253" s="186" t="s">
        <v>283</v>
      </c>
      <c r="D253" s="187">
        <f t="shared" si="25"/>
        <v>19</v>
      </c>
      <c r="E253" s="172">
        <v>467</v>
      </c>
      <c r="F253" s="114">
        <f t="shared" si="21"/>
        <v>4.068522483940043E-2</v>
      </c>
      <c r="G253" s="133">
        <f t="shared" si="26"/>
        <v>13</v>
      </c>
      <c r="H253" s="115">
        <f t="shared" si="22"/>
        <v>2.7837259100642397E-2</v>
      </c>
      <c r="I253" s="188">
        <v>19</v>
      </c>
      <c r="J253" s="114">
        <f t="shared" si="23"/>
        <v>1</v>
      </c>
      <c r="K253" s="189">
        <v>13</v>
      </c>
      <c r="L253" s="190">
        <f t="shared" si="24"/>
        <v>1</v>
      </c>
      <c r="M253" s="188">
        <v>17</v>
      </c>
      <c r="N253" s="191">
        <v>1</v>
      </c>
      <c r="O253" s="191">
        <v>0</v>
      </c>
      <c r="P253" s="192">
        <v>1</v>
      </c>
      <c r="Q253" s="188">
        <v>19</v>
      </c>
      <c r="R253" s="192">
        <v>0</v>
      </c>
      <c r="S253" s="188">
        <v>6</v>
      </c>
      <c r="T253" s="191">
        <v>10</v>
      </c>
      <c r="U253" s="192">
        <v>3</v>
      </c>
      <c r="V253" s="187">
        <v>0</v>
      </c>
      <c r="W253" s="189">
        <v>2</v>
      </c>
      <c r="X253" s="189">
        <v>6</v>
      </c>
      <c r="Y253" s="189">
        <v>6</v>
      </c>
      <c r="Z253" s="189">
        <v>4</v>
      </c>
      <c r="AA253" s="193">
        <v>1</v>
      </c>
      <c r="AB253" s="187">
        <v>8</v>
      </c>
      <c r="AC253" s="194">
        <v>0.42109999999999997</v>
      </c>
      <c r="AD253" s="189">
        <v>6</v>
      </c>
      <c r="AE253" s="194">
        <v>0.31580000000000003</v>
      </c>
      <c r="AF253" s="189">
        <v>5</v>
      </c>
      <c r="AG253" s="195">
        <v>0.26319999999999999</v>
      </c>
      <c r="AH253" s="196"/>
      <c r="AI253" s="193"/>
      <c r="AJ253" s="196"/>
      <c r="AK253" s="189"/>
      <c r="AL253" s="189"/>
      <c r="AM253" s="193"/>
      <c r="AN253" s="196"/>
      <c r="AO253" s="193"/>
      <c r="AP253" s="196"/>
      <c r="AQ253" s="189"/>
      <c r="AR253" s="193"/>
    </row>
    <row r="254" spans="1:44" s="16" customFormat="1" x14ac:dyDescent="0.25">
      <c r="A254" s="621"/>
      <c r="B254" s="185">
        <v>16270</v>
      </c>
      <c r="C254" s="186" t="s">
        <v>284</v>
      </c>
      <c r="D254" s="187">
        <f t="shared" si="25"/>
        <v>65</v>
      </c>
      <c r="E254" s="172">
        <v>371</v>
      </c>
      <c r="F254" s="114">
        <f t="shared" si="21"/>
        <v>0.17520215633423181</v>
      </c>
      <c r="G254" s="133">
        <f t="shared" si="26"/>
        <v>38</v>
      </c>
      <c r="H254" s="115">
        <f t="shared" si="22"/>
        <v>0.10242587601078167</v>
      </c>
      <c r="I254" s="188">
        <v>65</v>
      </c>
      <c r="J254" s="114">
        <f t="shared" si="23"/>
        <v>1</v>
      </c>
      <c r="K254" s="189">
        <v>38</v>
      </c>
      <c r="L254" s="190">
        <f t="shared" si="24"/>
        <v>1</v>
      </c>
      <c r="M254" s="188">
        <v>54</v>
      </c>
      <c r="N254" s="191">
        <v>6</v>
      </c>
      <c r="O254" s="191">
        <v>2</v>
      </c>
      <c r="P254" s="192">
        <v>3</v>
      </c>
      <c r="Q254" s="188">
        <v>64</v>
      </c>
      <c r="R254" s="192">
        <v>1</v>
      </c>
      <c r="S254" s="188">
        <v>34</v>
      </c>
      <c r="T254" s="191">
        <v>27</v>
      </c>
      <c r="U254" s="192">
        <v>4</v>
      </c>
      <c r="V254" s="187">
        <v>0</v>
      </c>
      <c r="W254" s="189">
        <v>0</v>
      </c>
      <c r="X254" s="189">
        <v>4</v>
      </c>
      <c r="Y254" s="189">
        <v>28</v>
      </c>
      <c r="Z254" s="189">
        <v>24</v>
      </c>
      <c r="AA254" s="193">
        <v>9</v>
      </c>
      <c r="AB254" s="187">
        <v>13</v>
      </c>
      <c r="AC254" s="194">
        <v>0.2</v>
      </c>
      <c r="AD254" s="189">
        <v>4</v>
      </c>
      <c r="AE254" s="194">
        <v>6.1499999999999999E-2</v>
      </c>
      <c r="AF254" s="189">
        <v>48</v>
      </c>
      <c r="AG254" s="195">
        <v>0.73850000000000005</v>
      </c>
      <c r="AH254" s="196"/>
      <c r="AI254" s="193"/>
      <c r="AJ254" s="196"/>
      <c r="AK254" s="189"/>
      <c r="AL254" s="189"/>
      <c r="AM254" s="193"/>
      <c r="AN254" s="196"/>
      <c r="AO254" s="193"/>
      <c r="AP254" s="196"/>
      <c r="AQ254" s="189"/>
      <c r="AR254" s="193"/>
    </row>
    <row r="255" spans="1:44" s="16" customFormat="1" x14ac:dyDescent="0.25">
      <c r="A255" s="621"/>
      <c r="B255" s="185">
        <v>16271</v>
      </c>
      <c r="C255" s="186" t="s">
        <v>285</v>
      </c>
      <c r="D255" s="187">
        <f t="shared" si="25"/>
        <v>20</v>
      </c>
      <c r="E255" s="172">
        <v>1246</v>
      </c>
      <c r="F255" s="114">
        <f t="shared" si="21"/>
        <v>1.6051364365971106E-2</v>
      </c>
      <c r="G255" s="133">
        <f t="shared" si="26"/>
        <v>10</v>
      </c>
      <c r="H255" s="115">
        <f t="shared" si="22"/>
        <v>8.0256821829855531E-3</v>
      </c>
      <c r="I255" s="188">
        <v>20</v>
      </c>
      <c r="J255" s="114">
        <f t="shared" si="23"/>
        <v>1</v>
      </c>
      <c r="K255" s="189">
        <v>10</v>
      </c>
      <c r="L255" s="190">
        <f t="shared" si="24"/>
        <v>1</v>
      </c>
      <c r="M255" s="188">
        <v>5</v>
      </c>
      <c r="N255" s="191">
        <v>13</v>
      </c>
      <c r="O255" s="191">
        <v>2</v>
      </c>
      <c r="P255" s="192">
        <v>0</v>
      </c>
      <c r="Q255" s="188">
        <v>20</v>
      </c>
      <c r="R255" s="192">
        <v>0</v>
      </c>
      <c r="S255" s="188">
        <v>6</v>
      </c>
      <c r="T255" s="191">
        <v>8</v>
      </c>
      <c r="U255" s="192">
        <v>6</v>
      </c>
      <c r="V255" s="187">
        <v>0</v>
      </c>
      <c r="W255" s="189">
        <v>3</v>
      </c>
      <c r="X255" s="189">
        <v>5</v>
      </c>
      <c r="Y255" s="189">
        <v>5</v>
      </c>
      <c r="Z255" s="189">
        <v>6</v>
      </c>
      <c r="AA255" s="193">
        <v>1</v>
      </c>
      <c r="AB255" s="187">
        <v>5</v>
      </c>
      <c r="AC255" s="194">
        <v>0.25</v>
      </c>
      <c r="AD255" s="189">
        <v>4</v>
      </c>
      <c r="AE255" s="194">
        <v>0.2</v>
      </c>
      <c r="AF255" s="189">
        <v>11</v>
      </c>
      <c r="AG255" s="195">
        <v>0.55000000000000004</v>
      </c>
      <c r="AH255" s="196"/>
      <c r="AI255" s="193"/>
      <c r="AJ255" s="196"/>
      <c r="AK255" s="189"/>
      <c r="AL255" s="189"/>
      <c r="AM255" s="193"/>
      <c r="AN255" s="196"/>
      <c r="AO255" s="193"/>
      <c r="AP255" s="196"/>
      <c r="AQ255" s="189"/>
      <c r="AR255" s="193"/>
    </row>
    <row r="256" spans="1:44" s="16" customFormat="1" x14ac:dyDescent="0.25">
      <c r="A256" s="621"/>
      <c r="B256" s="185">
        <v>16272</v>
      </c>
      <c r="C256" s="186" t="s">
        <v>286</v>
      </c>
      <c r="D256" s="187">
        <f t="shared" si="25"/>
        <v>15</v>
      </c>
      <c r="E256" s="172">
        <v>314</v>
      </c>
      <c r="F256" s="114">
        <f t="shared" si="21"/>
        <v>4.7770700636942678E-2</v>
      </c>
      <c r="G256" s="133">
        <f t="shared" si="26"/>
        <v>7</v>
      </c>
      <c r="H256" s="115">
        <f t="shared" si="22"/>
        <v>2.2292993630573247E-2</v>
      </c>
      <c r="I256" s="188">
        <v>15</v>
      </c>
      <c r="J256" s="114">
        <f t="shared" si="23"/>
        <v>1</v>
      </c>
      <c r="K256" s="189">
        <v>7</v>
      </c>
      <c r="L256" s="190">
        <f t="shared" si="24"/>
        <v>1</v>
      </c>
      <c r="M256" s="188">
        <v>10</v>
      </c>
      <c r="N256" s="191">
        <v>0</v>
      </c>
      <c r="O256" s="191">
        <v>0</v>
      </c>
      <c r="P256" s="192">
        <v>5</v>
      </c>
      <c r="Q256" s="188">
        <v>14</v>
      </c>
      <c r="R256" s="192">
        <v>1</v>
      </c>
      <c r="S256" s="188">
        <v>6</v>
      </c>
      <c r="T256" s="191">
        <v>7</v>
      </c>
      <c r="U256" s="192">
        <v>2</v>
      </c>
      <c r="V256" s="187">
        <v>0</v>
      </c>
      <c r="W256" s="189">
        <v>0</v>
      </c>
      <c r="X256" s="189">
        <v>2</v>
      </c>
      <c r="Y256" s="189">
        <v>9</v>
      </c>
      <c r="Z256" s="189">
        <v>4</v>
      </c>
      <c r="AA256" s="193">
        <v>0</v>
      </c>
      <c r="AB256" s="187">
        <v>6</v>
      </c>
      <c r="AC256" s="194">
        <v>0.4</v>
      </c>
      <c r="AD256" s="189">
        <v>2</v>
      </c>
      <c r="AE256" s="194">
        <v>0.1333</v>
      </c>
      <c r="AF256" s="189">
        <v>7</v>
      </c>
      <c r="AG256" s="195">
        <v>0.4667</v>
      </c>
      <c r="AH256" s="196"/>
      <c r="AI256" s="193"/>
      <c r="AJ256" s="196"/>
      <c r="AK256" s="189"/>
      <c r="AL256" s="189"/>
      <c r="AM256" s="193"/>
      <c r="AN256" s="196"/>
      <c r="AO256" s="193"/>
      <c r="AP256" s="196"/>
      <c r="AQ256" s="189"/>
      <c r="AR256" s="193"/>
    </row>
    <row r="257" spans="1:44" s="16" customFormat="1" x14ac:dyDescent="0.25">
      <c r="A257" s="621"/>
      <c r="B257" s="185">
        <v>16273</v>
      </c>
      <c r="C257" s="186" t="s">
        <v>287</v>
      </c>
      <c r="D257" s="187">
        <f t="shared" si="25"/>
        <v>10</v>
      </c>
      <c r="E257" s="172">
        <v>99</v>
      </c>
      <c r="F257" s="114">
        <f t="shared" si="21"/>
        <v>0.10101010101010101</v>
      </c>
      <c r="G257" s="133">
        <f t="shared" si="26"/>
        <v>6</v>
      </c>
      <c r="H257" s="115">
        <f t="shared" si="22"/>
        <v>6.0606060606060608E-2</v>
      </c>
      <c r="I257" s="188">
        <v>10</v>
      </c>
      <c r="J257" s="114">
        <f t="shared" si="23"/>
        <v>1</v>
      </c>
      <c r="K257" s="189">
        <v>6</v>
      </c>
      <c r="L257" s="190">
        <f t="shared" si="24"/>
        <v>1</v>
      </c>
      <c r="M257" s="188">
        <v>9</v>
      </c>
      <c r="N257" s="191">
        <v>1</v>
      </c>
      <c r="O257" s="191">
        <v>0</v>
      </c>
      <c r="P257" s="192">
        <v>0</v>
      </c>
      <c r="Q257" s="188">
        <v>10</v>
      </c>
      <c r="R257" s="192">
        <v>0</v>
      </c>
      <c r="S257" s="188">
        <v>3</v>
      </c>
      <c r="T257" s="191">
        <v>6</v>
      </c>
      <c r="U257" s="192">
        <v>1</v>
      </c>
      <c r="V257" s="187">
        <v>0</v>
      </c>
      <c r="W257" s="189">
        <v>0</v>
      </c>
      <c r="X257" s="189">
        <v>2</v>
      </c>
      <c r="Y257" s="189">
        <v>3</v>
      </c>
      <c r="Z257" s="189">
        <v>3</v>
      </c>
      <c r="AA257" s="193">
        <v>2</v>
      </c>
      <c r="AB257" s="187">
        <v>9</v>
      </c>
      <c r="AC257" s="194">
        <v>0.9</v>
      </c>
      <c r="AD257" s="189"/>
      <c r="AE257" s="194"/>
      <c r="AF257" s="189">
        <v>1</v>
      </c>
      <c r="AG257" s="195">
        <v>0.1</v>
      </c>
      <c r="AH257" s="196"/>
      <c r="AI257" s="193"/>
      <c r="AJ257" s="196"/>
      <c r="AK257" s="189"/>
      <c r="AL257" s="189"/>
      <c r="AM257" s="193"/>
      <c r="AN257" s="196"/>
      <c r="AO257" s="193"/>
      <c r="AP257" s="196"/>
      <c r="AQ257" s="189"/>
      <c r="AR257" s="193"/>
    </row>
    <row r="258" spans="1:44" s="16" customFormat="1" x14ac:dyDescent="0.25">
      <c r="A258" s="621"/>
      <c r="B258" s="185">
        <v>16275</v>
      </c>
      <c r="C258" s="186" t="s">
        <v>288</v>
      </c>
      <c r="D258" s="187">
        <f t="shared" si="25"/>
        <v>10</v>
      </c>
      <c r="E258" s="172">
        <v>127</v>
      </c>
      <c r="F258" s="114">
        <f t="shared" si="21"/>
        <v>7.874015748031496E-2</v>
      </c>
      <c r="G258" s="133">
        <f t="shared" si="26"/>
        <v>5</v>
      </c>
      <c r="H258" s="115">
        <f t="shared" si="22"/>
        <v>3.937007874015748E-2</v>
      </c>
      <c r="I258" s="188">
        <v>10</v>
      </c>
      <c r="J258" s="114">
        <f t="shared" si="23"/>
        <v>1</v>
      </c>
      <c r="K258" s="189">
        <v>5</v>
      </c>
      <c r="L258" s="190">
        <f t="shared" si="24"/>
        <v>1</v>
      </c>
      <c r="M258" s="188">
        <v>9</v>
      </c>
      <c r="N258" s="191">
        <v>0</v>
      </c>
      <c r="O258" s="191">
        <v>0</v>
      </c>
      <c r="P258" s="192">
        <v>1</v>
      </c>
      <c r="Q258" s="188">
        <v>10</v>
      </c>
      <c r="R258" s="192">
        <v>0</v>
      </c>
      <c r="S258" s="188">
        <v>7</v>
      </c>
      <c r="T258" s="191">
        <v>2</v>
      </c>
      <c r="U258" s="192">
        <v>1</v>
      </c>
      <c r="V258" s="187">
        <v>0</v>
      </c>
      <c r="W258" s="189">
        <v>0</v>
      </c>
      <c r="X258" s="189">
        <v>2</v>
      </c>
      <c r="Y258" s="189">
        <v>1</v>
      </c>
      <c r="Z258" s="189">
        <v>3</v>
      </c>
      <c r="AA258" s="193">
        <v>4</v>
      </c>
      <c r="AB258" s="187">
        <v>4</v>
      </c>
      <c r="AC258" s="194">
        <v>0.4</v>
      </c>
      <c r="AD258" s="189"/>
      <c r="AE258" s="194"/>
      <c r="AF258" s="189">
        <v>6</v>
      </c>
      <c r="AG258" s="195">
        <v>0.6</v>
      </c>
      <c r="AH258" s="196"/>
      <c r="AI258" s="193"/>
      <c r="AJ258" s="196"/>
      <c r="AK258" s="189"/>
      <c r="AL258" s="189"/>
      <c r="AM258" s="193"/>
      <c r="AN258" s="196"/>
      <c r="AO258" s="193"/>
      <c r="AP258" s="196"/>
      <c r="AQ258" s="189"/>
      <c r="AR258" s="193"/>
    </row>
    <row r="259" spans="1:44" s="16" customFormat="1" x14ac:dyDescent="0.25">
      <c r="A259" s="621"/>
      <c r="B259" s="185">
        <v>16276</v>
      </c>
      <c r="C259" s="186" t="s">
        <v>289</v>
      </c>
      <c r="D259" s="187">
        <f t="shared" si="25"/>
        <v>21</v>
      </c>
      <c r="E259" s="172">
        <v>365</v>
      </c>
      <c r="F259" s="114">
        <f t="shared" si="21"/>
        <v>5.7534246575342465E-2</v>
      </c>
      <c r="G259" s="133">
        <f t="shared" si="26"/>
        <v>13</v>
      </c>
      <c r="H259" s="115">
        <f t="shared" si="22"/>
        <v>3.5616438356164383E-2</v>
      </c>
      <c r="I259" s="188">
        <v>21</v>
      </c>
      <c r="J259" s="114">
        <f t="shared" si="23"/>
        <v>1</v>
      </c>
      <c r="K259" s="189">
        <v>13</v>
      </c>
      <c r="L259" s="190">
        <f t="shared" si="24"/>
        <v>1</v>
      </c>
      <c r="M259" s="188">
        <v>17</v>
      </c>
      <c r="N259" s="191">
        <v>1</v>
      </c>
      <c r="O259" s="191">
        <v>2</v>
      </c>
      <c r="P259" s="192">
        <v>1</v>
      </c>
      <c r="Q259" s="188">
        <v>21</v>
      </c>
      <c r="R259" s="192">
        <v>0</v>
      </c>
      <c r="S259" s="188">
        <v>7</v>
      </c>
      <c r="T259" s="191">
        <v>10</v>
      </c>
      <c r="U259" s="192">
        <v>4</v>
      </c>
      <c r="V259" s="187">
        <v>0</v>
      </c>
      <c r="W259" s="189">
        <v>0</v>
      </c>
      <c r="X259" s="189">
        <v>10</v>
      </c>
      <c r="Y259" s="189">
        <v>7</v>
      </c>
      <c r="Z259" s="189">
        <v>3</v>
      </c>
      <c r="AA259" s="193">
        <v>1</v>
      </c>
      <c r="AB259" s="187">
        <v>3</v>
      </c>
      <c r="AC259" s="194">
        <v>0.1429</v>
      </c>
      <c r="AD259" s="189">
        <v>4</v>
      </c>
      <c r="AE259" s="194">
        <v>0.1905</v>
      </c>
      <c r="AF259" s="189">
        <v>14</v>
      </c>
      <c r="AG259" s="195">
        <v>0.66669999999999996</v>
      </c>
      <c r="AH259" s="196"/>
      <c r="AI259" s="193"/>
      <c r="AJ259" s="196"/>
      <c r="AK259" s="189"/>
      <c r="AL259" s="189"/>
      <c r="AM259" s="193"/>
      <c r="AN259" s="196"/>
      <c r="AO259" s="193"/>
      <c r="AP259" s="196"/>
      <c r="AQ259" s="189"/>
      <c r="AR259" s="193"/>
    </row>
    <row r="260" spans="1:44" s="16" customFormat="1" x14ac:dyDescent="0.25">
      <c r="A260" s="621"/>
      <c r="B260" s="185">
        <v>16277</v>
      </c>
      <c r="C260" s="186" t="s">
        <v>290</v>
      </c>
      <c r="D260" s="187">
        <f t="shared" si="25"/>
        <v>8</v>
      </c>
      <c r="E260" s="172">
        <v>303</v>
      </c>
      <c r="F260" s="114">
        <f t="shared" si="21"/>
        <v>2.6402640264026403E-2</v>
      </c>
      <c r="G260" s="133">
        <f t="shared" si="26"/>
        <v>7</v>
      </c>
      <c r="H260" s="115">
        <f t="shared" si="22"/>
        <v>2.3102310231023101E-2</v>
      </c>
      <c r="I260" s="188">
        <v>8</v>
      </c>
      <c r="J260" s="114">
        <f t="shared" si="23"/>
        <v>1</v>
      </c>
      <c r="K260" s="189">
        <v>7</v>
      </c>
      <c r="L260" s="190">
        <f t="shared" si="24"/>
        <v>1</v>
      </c>
      <c r="M260" s="188">
        <v>7</v>
      </c>
      <c r="N260" s="191">
        <v>0</v>
      </c>
      <c r="O260" s="191">
        <v>1</v>
      </c>
      <c r="P260" s="192">
        <v>0</v>
      </c>
      <c r="Q260" s="188">
        <v>8</v>
      </c>
      <c r="R260" s="192">
        <v>0</v>
      </c>
      <c r="S260" s="188">
        <v>3</v>
      </c>
      <c r="T260" s="191">
        <v>5</v>
      </c>
      <c r="U260" s="192">
        <v>0</v>
      </c>
      <c r="V260" s="187">
        <v>0</v>
      </c>
      <c r="W260" s="189">
        <v>0</v>
      </c>
      <c r="X260" s="189">
        <v>0</v>
      </c>
      <c r="Y260" s="189">
        <v>4</v>
      </c>
      <c r="Z260" s="189">
        <v>4</v>
      </c>
      <c r="AA260" s="193">
        <v>0</v>
      </c>
      <c r="AB260" s="187">
        <v>7</v>
      </c>
      <c r="AC260" s="194">
        <v>0.875</v>
      </c>
      <c r="AD260" s="189"/>
      <c r="AE260" s="194"/>
      <c r="AF260" s="189">
        <v>1</v>
      </c>
      <c r="AG260" s="195">
        <v>0.125</v>
      </c>
      <c r="AH260" s="196"/>
      <c r="AI260" s="193"/>
      <c r="AJ260" s="196"/>
      <c r="AK260" s="189"/>
      <c r="AL260" s="189"/>
      <c r="AM260" s="193"/>
      <c r="AN260" s="196"/>
      <c r="AO260" s="193"/>
      <c r="AP260" s="196"/>
      <c r="AQ260" s="189"/>
      <c r="AR260" s="193"/>
    </row>
    <row r="261" spans="1:44" s="16" customFormat="1" x14ac:dyDescent="0.25">
      <c r="A261" s="621"/>
      <c r="B261" s="185">
        <v>16279</v>
      </c>
      <c r="C261" s="186" t="s">
        <v>291</v>
      </c>
      <c r="D261" s="187">
        <f t="shared" si="25"/>
        <v>10</v>
      </c>
      <c r="E261" s="172">
        <v>165</v>
      </c>
      <c r="F261" s="114">
        <f t="shared" si="21"/>
        <v>6.0606060606060608E-2</v>
      </c>
      <c r="G261" s="133">
        <f t="shared" si="26"/>
        <v>7</v>
      </c>
      <c r="H261" s="115">
        <f t="shared" si="22"/>
        <v>4.2424242424242427E-2</v>
      </c>
      <c r="I261" s="188">
        <v>10</v>
      </c>
      <c r="J261" s="114">
        <f t="shared" si="23"/>
        <v>1</v>
      </c>
      <c r="K261" s="189">
        <v>7</v>
      </c>
      <c r="L261" s="190">
        <f t="shared" si="24"/>
        <v>1</v>
      </c>
      <c r="M261" s="188">
        <v>8</v>
      </c>
      <c r="N261" s="191">
        <v>2</v>
      </c>
      <c r="O261" s="191">
        <v>0</v>
      </c>
      <c r="P261" s="192">
        <v>0</v>
      </c>
      <c r="Q261" s="188">
        <v>10</v>
      </c>
      <c r="R261" s="192">
        <v>0</v>
      </c>
      <c r="S261" s="188">
        <v>2</v>
      </c>
      <c r="T261" s="191">
        <v>7</v>
      </c>
      <c r="U261" s="192">
        <v>1</v>
      </c>
      <c r="V261" s="187">
        <v>0</v>
      </c>
      <c r="W261" s="189">
        <v>0</v>
      </c>
      <c r="X261" s="189">
        <v>4</v>
      </c>
      <c r="Y261" s="189">
        <v>2</v>
      </c>
      <c r="Z261" s="189">
        <v>3</v>
      </c>
      <c r="AA261" s="193">
        <v>1</v>
      </c>
      <c r="AB261" s="187">
        <v>5</v>
      </c>
      <c r="AC261" s="194">
        <v>0.5</v>
      </c>
      <c r="AD261" s="189">
        <v>2</v>
      </c>
      <c r="AE261" s="194">
        <v>0.2</v>
      </c>
      <c r="AF261" s="189">
        <v>3</v>
      </c>
      <c r="AG261" s="195">
        <v>0.3</v>
      </c>
      <c r="AH261" s="196"/>
      <c r="AI261" s="193"/>
      <c r="AJ261" s="196"/>
      <c r="AK261" s="189"/>
      <c r="AL261" s="189"/>
      <c r="AM261" s="193"/>
      <c r="AN261" s="196"/>
      <c r="AO261" s="193"/>
      <c r="AP261" s="196"/>
      <c r="AQ261" s="189"/>
      <c r="AR261" s="193"/>
    </row>
    <row r="262" spans="1:44" s="16" customFormat="1" x14ac:dyDescent="0.25">
      <c r="A262" s="621"/>
      <c r="B262" s="185">
        <v>16280</v>
      </c>
      <c r="C262" s="186" t="s">
        <v>292</v>
      </c>
      <c r="D262" s="187">
        <f t="shared" si="25"/>
        <v>25</v>
      </c>
      <c r="E262" s="172">
        <v>889</v>
      </c>
      <c r="F262" s="114">
        <f t="shared" ref="F262:F325" si="27">D262/E262</f>
        <v>2.81214848143982E-2</v>
      </c>
      <c r="G262" s="133">
        <f t="shared" si="26"/>
        <v>9</v>
      </c>
      <c r="H262" s="115">
        <f t="shared" ref="H262:H325" si="28">G262/E262</f>
        <v>1.0123734533183352E-2</v>
      </c>
      <c r="I262" s="188">
        <v>25</v>
      </c>
      <c r="J262" s="114">
        <f t="shared" ref="J262:J325" si="29">I262/D262</f>
        <v>1</v>
      </c>
      <c r="K262" s="189">
        <v>9</v>
      </c>
      <c r="L262" s="190">
        <f t="shared" ref="L262:L325" si="30">K262/G262</f>
        <v>1</v>
      </c>
      <c r="M262" s="188">
        <v>13</v>
      </c>
      <c r="N262" s="191">
        <v>6</v>
      </c>
      <c r="O262" s="191">
        <v>2</v>
      </c>
      <c r="P262" s="192">
        <v>4</v>
      </c>
      <c r="Q262" s="188">
        <v>25</v>
      </c>
      <c r="R262" s="192">
        <v>0</v>
      </c>
      <c r="S262" s="188">
        <v>7</v>
      </c>
      <c r="T262" s="191">
        <v>15</v>
      </c>
      <c r="U262" s="192">
        <v>3</v>
      </c>
      <c r="V262" s="187">
        <v>0</v>
      </c>
      <c r="W262" s="189">
        <v>0</v>
      </c>
      <c r="X262" s="189">
        <v>10</v>
      </c>
      <c r="Y262" s="189">
        <v>3</v>
      </c>
      <c r="Z262" s="189">
        <v>10</v>
      </c>
      <c r="AA262" s="193">
        <v>2</v>
      </c>
      <c r="AB262" s="187">
        <v>1</v>
      </c>
      <c r="AC262" s="194">
        <v>0.04</v>
      </c>
      <c r="AD262" s="189">
        <v>5</v>
      </c>
      <c r="AE262" s="194">
        <v>0.2</v>
      </c>
      <c r="AF262" s="189">
        <v>19</v>
      </c>
      <c r="AG262" s="195">
        <v>0.76</v>
      </c>
      <c r="AH262" s="196"/>
      <c r="AI262" s="193"/>
      <c r="AJ262" s="196"/>
      <c r="AK262" s="189"/>
      <c r="AL262" s="189"/>
      <c r="AM262" s="193"/>
      <c r="AN262" s="196"/>
      <c r="AO262" s="193"/>
      <c r="AP262" s="196"/>
      <c r="AQ262" s="189"/>
      <c r="AR262" s="193"/>
    </row>
    <row r="263" spans="1:44" s="16" customFormat="1" x14ac:dyDescent="0.25">
      <c r="A263" s="621"/>
      <c r="B263" s="185">
        <v>16281</v>
      </c>
      <c r="C263" s="186" t="s">
        <v>293</v>
      </c>
      <c r="D263" s="187">
        <f t="shared" si="25"/>
        <v>164</v>
      </c>
      <c r="E263" s="172">
        <v>2581</v>
      </c>
      <c r="F263" s="114">
        <f t="shared" si="27"/>
        <v>6.3541263076327001E-2</v>
      </c>
      <c r="G263" s="133">
        <f t="shared" si="26"/>
        <v>74</v>
      </c>
      <c r="H263" s="115">
        <f t="shared" si="28"/>
        <v>2.8671057729562185E-2</v>
      </c>
      <c r="I263" s="188">
        <v>164</v>
      </c>
      <c r="J263" s="114">
        <f t="shared" si="29"/>
        <v>1</v>
      </c>
      <c r="K263" s="189">
        <v>74</v>
      </c>
      <c r="L263" s="190">
        <f t="shared" si="30"/>
        <v>1</v>
      </c>
      <c r="M263" s="188">
        <v>130</v>
      </c>
      <c r="N263" s="191">
        <v>24</v>
      </c>
      <c r="O263" s="191">
        <v>8</v>
      </c>
      <c r="P263" s="192">
        <v>2</v>
      </c>
      <c r="Q263" s="188">
        <v>119</v>
      </c>
      <c r="R263" s="192">
        <v>45</v>
      </c>
      <c r="S263" s="188">
        <v>72</v>
      </c>
      <c r="T263" s="191">
        <v>71</v>
      </c>
      <c r="U263" s="192">
        <v>21</v>
      </c>
      <c r="V263" s="187">
        <v>1</v>
      </c>
      <c r="W263" s="189">
        <v>9</v>
      </c>
      <c r="X263" s="189">
        <v>53</v>
      </c>
      <c r="Y263" s="189">
        <v>53</v>
      </c>
      <c r="Z263" s="189">
        <v>40</v>
      </c>
      <c r="AA263" s="193">
        <v>8</v>
      </c>
      <c r="AB263" s="187">
        <v>133</v>
      </c>
      <c r="AC263" s="194">
        <v>0.81100000000000005</v>
      </c>
      <c r="AD263" s="189">
        <v>20</v>
      </c>
      <c r="AE263" s="194">
        <v>0.122</v>
      </c>
      <c r="AF263" s="189">
        <v>11</v>
      </c>
      <c r="AG263" s="195">
        <v>6.7100000000000007E-2</v>
      </c>
      <c r="AH263" s="196"/>
      <c r="AI263" s="193"/>
      <c r="AJ263" s="196"/>
      <c r="AK263" s="189"/>
      <c r="AL263" s="189"/>
      <c r="AM263" s="193"/>
      <c r="AN263" s="196"/>
      <c r="AO263" s="193"/>
      <c r="AP263" s="196"/>
      <c r="AQ263" s="189"/>
      <c r="AR263" s="193"/>
    </row>
    <row r="264" spans="1:44" s="16" customFormat="1" x14ac:dyDescent="0.25">
      <c r="A264" s="621"/>
      <c r="B264" s="185">
        <v>16282</v>
      </c>
      <c r="C264" s="186" t="s">
        <v>294</v>
      </c>
      <c r="D264" s="187">
        <f t="shared" si="25"/>
        <v>11</v>
      </c>
      <c r="E264" s="172">
        <v>284</v>
      </c>
      <c r="F264" s="114">
        <f t="shared" si="27"/>
        <v>3.873239436619718E-2</v>
      </c>
      <c r="G264" s="133">
        <f t="shared" si="26"/>
        <v>7</v>
      </c>
      <c r="H264" s="115">
        <f t="shared" si="28"/>
        <v>2.464788732394366E-2</v>
      </c>
      <c r="I264" s="188">
        <v>11</v>
      </c>
      <c r="J264" s="114">
        <f t="shared" si="29"/>
        <v>1</v>
      </c>
      <c r="K264" s="189">
        <v>7</v>
      </c>
      <c r="L264" s="190">
        <f t="shared" si="30"/>
        <v>1</v>
      </c>
      <c r="M264" s="188">
        <v>10</v>
      </c>
      <c r="N264" s="191">
        <v>0</v>
      </c>
      <c r="O264" s="191">
        <v>0</v>
      </c>
      <c r="P264" s="192">
        <v>1</v>
      </c>
      <c r="Q264" s="188">
        <v>11</v>
      </c>
      <c r="R264" s="192">
        <v>0</v>
      </c>
      <c r="S264" s="188">
        <v>6</v>
      </c>
      <c r="T264" s="191">
        <v>5</v>
      </c>
      <c r="U264" s="192">
        <v>0</v>
      </c>
      <c r="V264" s="187">
        <v>0</v>
      </c>
      <c r="W264" s="189">
        <v>0</v>
      </c>
      <c r="X264" s="189">
        <v>2</v>
      </c>
      <c r="Y264" s="189">
        <v>4</v>
      </c>
      <c r="Z264" s="189">
        <v>3</v>
      </c>
      <c r="AA264" s="193">
        <v>2</v>
      </c>
      <c r="AB264" s="187">
        <v>3</v>
      </c>
      <c r="AC264" s="194">
        <v>0.2727</v>
      </c>
      <c r="AD264" s="189">
        <v>2</v>
      </c>
      <c r="AE264" s="194">
        <v>0.18179999999999999</v>
      </c>
      <c r="AF264" s="189">
        <v>6</v>
      </c>
      <c r="AG264" s="195">
        <v>0.54549999999999998</v>
      </c>
      <c r="AH264" s="196"/>
      <c r="AI264" s="193"/>
      <c r="AJ264" s="196"/>
      <c r="AK264" s="189"/>
      <c r="AL264" s="189"/>
      <c r="AM264" s="193"/>
      <c r="AN264" s="196"/>
      <c r="AO264" s="193"/>
      <c r="AP264" s="196"/>
      <c r="AQ264" s="189"/>
      <c r="AR264" s="193"/>
    </row>
    <row r="265" spans="1:44" s="16" customFormat="1" x14ac:dyDescent="0.25">
      <c r="A265" s="621"/>
      <c r="B265" s="185">
        <v>16283</v>
      </c>
      <c r="C265" s="186" t="s">
        <v>295</v>
      </c>
      <c r="D265" s="187">
        <f t="shared" si="25"/>
        <v>12</v>
      </c>
      <c r="E265" s="172">
        <v>342</v>
      </c>
      <c r="F265" s="114">
        <f t="shared" si="27"/>
        <v>3.5087719298245612E-2</v>
      </c>
      <c r="G265" s="133">
        <f t="shared" si="26"/>
        <v>6</v>
      </c>
      <c r="H265" s="115">
        <f t="shared" si="28"/>
        <v>1.7543859649122806E-2</v>
      </c>
      <c r="I265" s="188">
        <v>12</v>
      </c>
      <c r="J265" s="114">
        <f t="shared" si="29"/>
        <v>1</v>
      </c>
      <c r="K265" s="189">
        <v>6</v>
      </c>
      <c r="L265" s="190">
        <f t="shared" si="30"/>
        <v>1</v>
      </c>
      <c r="M265" s="188">
        <v>11</v>
      </c>
      <c r="N265" s="191">
        <v>0</v>
      </c>
      <c r="O265" s="191">
        <v>0</v>
      </c>
      <c r="P265" s="192">
        <v>1</v>
      </c>
      <c r="Q265" s="188">
        <v>12</v>
      </c>
      <c r="R265" s="192">
        <v>0</v>
      </c>
      <c r="S265" s="188">
        <v>2</v>
      </c>
      <c r="T265" s="191">
        <v>9</v>
      </c>
      <c r="U265" s="192">
        <v>1</v>
      </c>
      <c r="V265" s="187">
        <v>0</v>
      </c>
      <c r="W265" s="189">
        <v>1</v>
      </c>
      <c r="X265" s="189">
        <v>3</v>
      </c>
      <c r="Y265" s="189">
        <v>6</v>
      </c>
      <c r="Z265" s="189">
        <v>1</v>
      </c>
      <c r="AA265" s="193">
        <v>1</v>
      </c>
      <c r="AB265" s="187">
        <v>3</v>
      </c>
      <c r="AC265" s="194">
        <v>0.25</v>
      </c>
      <c r="AD265" s="189"/>
      <c r="AE265" s="194"/>
      <c r="AF265" s="189">
        <v>9</v>
      </c>
      <c r="AG265" s="195">
        <v>0.75</v>
      </c>
      <c r="AH265" s="196"/>
      <c r="AI265" s="193"/>
      <c r="AJ265" s="196"/>
      <c r="AK265" s="189"/>
      <c r="AL265" s="189"/>
      <c r="AM265" s="193"/>
      <c r="AN265" s="196"/>
      <c r="AO265" s="193"/>
      <c r="AP265" s="196"/>
      <c r="AQ265" s="189"/>
      <c r="AR265" s="193"/>
    </row>
    <row r="266" spans="1:44" s="16" customFormat="1" x14ac:dyDescent="0.25">
      <c r="A266" s="621"/>
      <c r="B266" s="185">
        <v>16284</v>
      </c>
      <c r="C266" s="186" t="s">
        <v>296</v>
      </c>
      <c r="D266" s="187">
        <f t="shared" si="25"/>
        <v>9</v>
      </c>
      <c r="E266" s="172">
        <v>81</v>
      </c>
      <c r="F266" s="114">
        <f t="shared" si="27"/>
        <v>0.1111111111111111</v>
      </c>
      <c r="G266" s="133">
        <f t="shared" si="26"/>
        <v>8</v>
      </c>
      <c r="H266" s="115">
        <f t="shared" si="28"/>
        <v>9.8765432098765427E-2</v>
      </c>
      <c r="I266" s="188">
        <v>9</v>
      </c>
      <c r="J266" s="114">
        <f t="shared" si="29"/>
        <v>1</v>
      </c>
      <c r="K266" s="189">
        <v>8</v>
      </c>
      <c r="L266" s="190">
        <f t="shared" si="30"/>
        <v>1</v>
      </c>
      <c r="M266" s="188">
        <v>8</v>
      </c>
      <c r="N266" s="191">
        <v>0</v>
      </c>
      <c r="O266" s="191">
        <v>0</v>
      </c>
      <c r="P266" s="192">
        <v>1</v>
      </c>
      <c r="Q266" s="188">
        <v>9</v>
      </c>
      <c r="R266" s="192">
        <v>0</v>
      </c>
      <c r="S266" s="188">
        <v>3</v>
      </c>
      <c r="T266" s="191">
        <v>3</v>
      </c>
      <c r="U266" s="192">
        <v>3</v>
      </c>
      <c r="V266" s="187">
        <v>0</v>
      </c>
      <c r="W266" s="189">
        <v>2</v>
      </c>
      <c r="X266" s="189">
        <v>1</v>
      </c>
      <c r="Y266" s="189">
        <v>2</v>
      </c>
      <c r="Z266" s="189">
        <v>3</v>
      </c>
      <c r="AA266" s="193">
        <v>1</v>
      </c>
      <c r="AB266" s="187">
        <v>4</v>
      </c>
      <c r="AC266" s="194">
        <v>0.44440000000000002</v>
      </c>
      <c r="AD266" s="189">
        <v>2</v>
      </c>
      <c r="AE266" s="194">
        <v>0.22220000000000001</v>
      </c>
      <c r="AF266" s="189">
        <v>3</v>
      </c>
      <c r="AG266" s="195">
        <v>0.33329999999999999</v>
      </c>
      <c r="AH266" s="196"/>
      <c r="AI266" s="193"/>
      <c r="AJ266" s="196"/>
      <c r="AK266" s="189"/>
      <c r="AL266" s="189"/>
      <c r="AM266" s="193"/>
      <c r="AN266" s="196"/>
      <c r="AO266" s="193"/>
      <c r="AP266" s="196"/>
      <c r="AQ266" s="189"/>
      <c r="AR266" s="193"/>
    </row>
    <row r="267" spans="1:44" s="16" customFormat="1" x14ac:dyDescent="0.25">
      <c r="A267" s="621"/>
      <c r="B267" s="185">
        <v>16285</v>
      </c>
      <c r="C267" s="186" t="s">
        <v>297</v>
      </c>
      <c r="D267" s="187">
        <f t="shared" si="25"/>
        <v>31</v>
      </c>
      <c r="E267" s="172">
        <v>285</v>
      </c>
      <c r="F267" s="114">
        <f t="shared" si="27"/>
        <v>0.10877192982456141</v>
      </c>
      <c r="G267" s="133">
        <f t="shared" si="26"/>
        <v>14</v>
      </c>
      <c r="H267" s="115">
        <f t="shared" si="28"/>
        <v>4.912280701754386E-2</v>
      </c>
      <c r="I267" s="188">
        <v>31</v>
      </c>
      <c r="J267" s="114">
        <f t="shared" si="29"/>
        <v>1</v>
      </c>
      <c r="K267" s="189">
        <v>14</v>
      </c>
      <c r="L267" s="190">
        <f t="shared" si="30"/>
        <v>1</v>
      </c>
      <c r="M267" s="188">
        <v>27</v>
      </c>
      <c r="N267" s="191">
        <v>2</v>
      </c>
      <c r="O267" s="191">
        <v>2</v>
      </c>
      <c r="P267" s="192">
        <v>0</v>
      </c>
      <c r="Q267" s="188">
        <v>31</v>
      </c>
      <c r="R267" s="192">
        <v>0</v>
      </c>
      <c r="S267" s="188">
        <v>18</v>
      </c>
      <c r="T267" s="191">
        <v>11</v>
      </c>
      <c r="U267" s="192">
        <v>2</v>
      </c>
      <c r="V267" s="187">
        <v>0</v>
      </c>
      <c r="W267" s="189">
        <v>0</v>
      </c>
      <c r="X267" s="189">
        <v>5</v>
      </c>
      <c r="Y267" s="189">
        <v>12</v>
      </c>
      <c r="Z267" s="189">
        <v>10</v>
      </c>
      <c r="AA267" s="193">
        <v>4</v>
      </c>
      <c r="AB267" s="187">
        <v>6</v>
      </c>
      <c r="AC267" s="194">
        <v>0.19350000000000001</v>
      </c>
      <c r="AD267" s="189">
        <v>11</v>
      </c>
      <c r="AE267" s="194">
        <v>0.3548</v>
      </c>
      <c r="AF267" s="189">
        <v>14</v>
      </c>
      <c r="AG267" s="195">
        <v>0.4516</v>
      </c>
      <c r="AH267" s="196"/>
      <c r="AI267" s="193"/>
      <c r="AJ267" s="196"/>
      <c r="AK267" s="189"/>
      <c r="AL267" s="189"/>
      <c r="AM267" s="193"/>
      <c r="AN267" s="196"/>
      <c r="AO267" s="193"/>
      <c r="AP267" s="196"/>
      <c r="AQ267" s="189"/>
      <c r="AR267" s="193"/>
    </row>
    <row r="268" spans="1:44" s="16" customFormat="1" x14ac:dyDescent="0.25">
      <c r="A268" s="621"/>
      <c r="B268" s="185">
        <v>16286</v>
      </c>
      <c r="C268" s="186" t="s">
        <v>298</v>
      </c>
      <c r="D268" s="187">
        <f t="shared" si="25"/>
        <v>99</v>
      </c>
      <c r="E268" s="172">
        <v>1628</v>
      </c>
      <c r="F268" s="114">
        <f t="shared" si="27"/>
        <v>6.0810810810810814E-2</v>
      </c>
      <c r="G268" s="133">
        <f t="shared" si="26"/>
        <v>54</v>
      </c>
      <c r="H268" s="115">
        <f t="shared" si="28"/>
        <v>3.3169533169533166E-2</v>
      </c>
      <c r="I268" s="188">
        <v>99</v>
      </c>
      <c r="J268" s="114">
        <f t="shared" si="29"/>
        <v>1</v>
      </c>
      <c r="K268" s="189">
        <v>54</v>
      </c>
      <c r="L268" s="190">
        <f t="shared" si="30"/>
        <v>1</v>
      </c>
      <c r="M268" s="188">
        <v>79</v>
      </c>
      <c r="N268" s="191">
        <v>10</v>
      </c>
      <c r="O268" s="191">
        <v>5</v>
      </c>
      <c r="P268" s="192">
        <v>5</v>
      </c>
      <c r="Q268" s="188">
        <v>93</v>
      </c>
      <c r="R268" s="192">
        <v>6</v>
      </c>
      <c r="S268" s="188">
        <v>26</v>
      </c>
      <c r="T268" s="191">
        <v>58</v>
      </c>
      <c r="U268" s="192">
        <v>15</v>
      </c>
      <c r="V268" s="187">
        <v>0</v>
      </c>
      <c r="W268" s="189">
        <v>5</v>
      </c>
      <c r="X268" s="189">
        <v>29</v>
      </c>
      <c r="Y268" s="189">
        <v>36</v>
      </c>
      <c r="Z268" s="189">
        <v>21</v>
      </c>
      <c r="AA268" s="193">
        <v>8</v>
      </c>
      <c r="AB268" s="187">
        <v>56</v>
      </c>
      <c r="AC268" s="194">
        <v>0.56569999999999998</v>
      </c>
      <c r="AD268" s="189">
        <v>10</v>
      </c>
      <c r="AE268" s="194">
        <v>0.10100000000000001</v>
      </c>
      <c r="AF268" s="189">
        <v>33</v>
      </c>
      <c r="AG268" s="195">
        <v>0.33329999999999999</v>
      </c>
      <c r="AH268" s="196"/>
      <c r="AI268" s="193"/>
      <c r="AJ268" s="196"/>
      <c r="AK268" s="189"/>
      <c r="AL268" s="189"/>
      <c r="AM268" s="193"/>
      <c r="AN268" s="196"/>
      <c r="AO268" s="193"/>
      <c r="AP268" s="196"/>
      <c r="AQ268" s="189"/>
      <c r="AR268" s="193"/>
    </row>
    <row r="269" spans="1:44" s="16" customFormat="1" x14ac:dyDescent="0.25">
      <c r="A269" s="621"/>
      <c r="B269" s="185">
        <v>16287</v>
      </c>
      <c r="C269" s="186" t="s">
        <v>299</v>
      </c>
      <c r="D269" s="187">
        <f t="shared" si="25"/>
        <v>52</v>
      </c>
      <c r="E269" s="172">
        <v>2186</v>
      </c>
      <c r="F269" s="114">
        <f t="shared" si="27"/>
        <v>2.3787740164684355E-2</v>
      </c>
      <c r="G269" s="133">
        <f t="shared" si="26"/>
        <v>26</v>
      </c>
      <c r="H269" s="115">
        <f t="shared" si="28"/>
        <v>1.1893870082342177E-2</v>
      </c>
      <c r="I269" s="188">
        <v>52</v>
      </c>
      <c r="J269" s="114">
        <f t="shared" si="29"/>
        <v>1</v>
      </c>
      <c r="K269" s="189">
        <v>26</v>
      </c>
      <c r="L269" s="190">
        <f t="shared" si="30"/>
        <v>1</v>
      </c>
      <c r="M269" s="188">
        <v>34</v>
      </c>
      <c r="N269" s="191">
        <v>8</v>
      </c>
      <c r="O269" s="191">
        <v>5</v>
      </c>
      <c r="P269" s="192">
        <v>5</v>
      </c>
      <c r="Q269" s="188">
        <v>50</v>
      </c>
      <c r="R269" s="192">
        <v>2</v>
      </c>
      <c r="S269" s="188">
        <v>17</v>
      </c>
      <c r="T269" s="191">
        <v>29</v>
      </c>
      <c r="U269" s="192">
        <v>6</v>
      </c>
      <c r="V269" s="187">
        <v>0</v>
      </c>
      <c r="W269" s="189">
        <v>2</v>
      </c>
      <c r="X269" s="189">
        <v>12</v>
      </c>
      <c r="Y269" s="189">
        <v>18</v>
      </c>
      <c r="Z269" s="189">
        <v>18</v>
      </c>
      <c r="AA269" s="193">
        <v>2</v>
      </c>
      <c r="AB269" s="187">
        <v>8</v>
      </c>
      <c r="AC269" s="194">
        <v>0.15379999999999999</v>
      </c>
      <c r="AD269" s="189">
        <v>6</v>
      </c>
      <c r="AE269" s="194">
        <v>0.1154</v>
      </c>
      <c r="AF269" s="189">
        <v>38</v>
      </c>
      <c r="AG269" s="195">
        <v>0.73080000000000001</v>
      </c>
      <c r="AH269" s="196"/>
      <c r="AI269" s="193"/>
      <c r="AJ269" s="196"/>
      <c r="AK269" s="189"/>
      <c r="AL269" s="189"/>
      <c r="AM269" s="193"/>
      <c r="AN269" s="196"/>
      <c r="AO269" s="193"/>
      <c r="AP269" s="196"/>
      <c r="AQ269" s="189"/>
      <c r="AR269" s="193"/>
    </row>
    <row r="270" spans="1:44" s="16" customFormat="1" x14ac:dyDescent="0.25">
      <c r="A270" s="621"/>
      <c r="B270" s="185">
        <v>16289</v>
      </c>
      <c r="C270" s="186" t="s">
        <v>300</v>
      </c>
      <c r="D270" s="187">
        <f t="shared" si="25"/>
        <v>30</v>
      </c>
      <c r="E270" s="172">
        <v>289</v>
      </c>
      <c r="F270" s="114">
        <f t="shared" si="27"/>
        <v>0.10380622837370242</v>
      </c>
      <c r="G270" s="133">
        <f t="shared" si="26"/>
        <v>9</v>
      </c>
      <c r="H270" s="115">
        <f t="shared" si="28"/>
        <v>3.1141868512110725E-2</v>
      </c>
      <c r="I270" s="188">
        <v>30</v>
      </c>
      <c r="J270" s="114">
        <f t="shared" si="29"/>
        <v>1</v>
      </c>
      <c r="K270" s="189">
        <v>9</v>
      </c>
      <c r="L270" s="190">
        <f t="shared" si="30"/>
        <v>1</v>
      </c>
      <c r="M270" s="188">
        <v>29</v>
      </c>
      <c r="N270" s="191">
        <v>0</v>
      </c>
      <c r="O270" s="191">
        <v>1</v>
      </c>
      <c r="P270" s="192">
        <v>0</v>
      </c>
      <c r="Q270" s="188">
        <v>30</v>
      </c>
      <c r="R270" s="192">
        <v>0</v>
      </c>
      <c r="S270" s="188">
        <v>18</v>
      </c>
      <c r="T270" s="191">
        <v>10</v>
      </c>
      <c r="U270" s="192">
        <v>2</v>
      </c>
      <c r="V270" s="187">
        <v>0</v>
      </c>
      <c r="W270" s="189">
        <v>0</v>
      </c>
      <c r="X270" s="189">
        <v>6</v>
      </c>
      <c r="Y270" s="189">
        <v>6</v>
      </c>
      <c r="Z270" s="189">
        <v>10</v>
      </c>
      <c r="AA270" s="193">
        <v>8</v>
      </c>
      <c r="AB270" s="187">
        <v>2</v>
      </c>
      <c r="AC270" s="194">
        <v>6.6699999999999995E-2</v>
      </c>
      <c r="AD270" s="189">
        <v>4</v>
      </c>
      <c r="AE270" s="194">
        <v>0.1333</v>
      </c>
      <c r="AF270" s="189">
        <v>24</v>
      </c>
      <c r="AG270" s="195">
        <v>0.8</v>
      </c>
      <c r="AH270" s="196"/>
      <c r="AI270" s="193"/>
      <c r="AJ270" s="196"/>
      <c r="AK270" s="189"/>
      <c r="AL270" s="189"/>
      <c r="AM270" s="193"/>
      <c r="AN270" s="196"/>
      <c r="AO270" s="193"/>
      <c r="AP270" s="196"/>
      <c r="AQ270" s="189"/>
      <c r="AR270" s="193"/>
    </row>
    <row r="271" spans="1:44" s="16" customFormat="1" x14ac:dyDescent="0.25">
      <c r="A271" s="621"/>
      <c r="B271" s="185">
        <v>16290</v>
      </c>
      <c r="C271" s="186" t="s">
        <v>301</v>
      </c>
      <c r="D271" s="187">
        <f t="shared" si="25"/>
        <v>15</v>
      </c>
      <c r="E271" s="172">
        <v>216</v>
      </c>
      <c r="F271" s="114">
        <f t="shared" si="27"/>
        <v>6.9444444444444448E-2</v>
      </c>
      <c r="G271" s="133">
        <f t="shared" si="26"/>
        <v>3</v>
      </c>
      <c r="H271" s="115">
        <f t="shared" si="28"/>
        <v>1.3888888888888888E-2</v>
      </c>
      <c r="I271" s="188">
        <v>15</v>
      </c>
      <c r="J271" s="114">
        <f t="shared" si="29"/>
        <v>1</v>
      </c>
      <c r="K271" s="189">
        <v>3</v>
      </c>
      <c r="L271" s="190">
        <f t="shared" si="30"/>
        <v>1</v>
      </c>
      <c r="M271" s="188">
        <v>11</v>
      </c>
      <c r="N271" s="191">
        <v>2</v>
      </c>
      <c r="O271" s="191">
        <v>1</v>
      </c>
      <c r="P271" s="192">
        <v>1</v>
      </c>
      <c r="Q271" s="188">
        <v>15</v>
      </c>
      <c r="R271" s="192">
        <v>0</v>
      </c>
      <c r="S271" s="188">
        <v>4</v>
      </c>
      <c r="T271" s="191">
        <v>10</v>
      </c>
      <c r="U271" s="192">
        <v>1</v>
      </c>
      <c r="V271" s="187">
        <v>0</v>
      </c>
      <c r="W271" s="189">
        <v>1</v>
      </c>
      <c r="X271" s="189">
        <v>8</v>
      </c>
      <c r="Y271" s="189">
        <v>4</v>
      </c>
      <c r="Z271" s="189">
        <v>0</v>
      </c>
      <c r="AA271" s="193">
        <v>2</v>
      </c>
      <c r="AB271" s="187">
        <v>5</v>
      </c>
      <c r="AC271" s="194">
        <v>0.33329999999999999</v>
      </c>
      <c r="AD271" s="189"/>
      <c r="AE271" s="194"/>
      <c r="AF271" s="189">
        <v>10</v>
      </c>
      <c r="AG271" s="195">
        <v>0.66669999999999996</v>
      </c>
      <c r="AH271" s="196"/>
      <c r="AI271" s="193"/>
      <c r="AJ271" s="196"/>
      <c r="AK271" s="189"/>
      <c r="AL271" s="189"/>
      <c r="AM271" s="193"/>
      <c r="AN271" s="196"/>
      <c r="AO271" s="193"/>
      <c r="AP271" s="196"/>
      <c r="AQ271" s="189"/>
      <c r="AR271" s="193"/>
    </row>
    <row r="272" spans="1:44" s="16" customFormat="1" x14ac:dyDescent="0.25">
      <c r="A272" s="621"/>
      <c r="B272" s="185">
        <v>16291</v>
      </c>
      <c r="C272" s="186" t="s">
        <v>302</v>
      </c>
      <c r="D272" s="187">
        <f t="shared" si="25"/>
        <v>101</v>
      </c>
      <c r="E272" s="172">
        <v>4157</v>
      </c>
      <c r="F272" s="114">
        <f t="shared" si="27"/>
        <v>2.4296367572768825E-2</v>
      </c>
      <c r="G272" s="133">
        <f t="shared" si="26"/>
        <v>53</v>
      </c>
      <c r="H272" s="115">
        <f t="shared" si="28"/>
        <v>1.2749579023334135E-2</v>
      </c>
      <c r="I272" s="188">
        <v>101</v>
      </c>
      <c r="J272" s="114">
        <f t="shared" si="29"/>
        <v>1</v>
      </c>
      <c r="K272" s="189">
        <v>53</v>
      </c>
      <c r="L272" s="190">
        <f t="shared" si="30"/>
        <v>1</v>
      </c>
      <c r="M272" s="188">
        <v>62</v>
      </c>
      <c r="N272" s="191">
        <v>23</v>
      </c>
      <c r="O272" s="191">
        <v>6</v>
      </c>
      <c r="P272" s="192">
        <v>10</v>
      </c>
      <c r="Q272" s="188">
        <v>77</v>
      </c>
      <c r="R272" s="192">
        <v>24</v>
      </c>
      <c r="S272" s="188">
        <v>34</v>
      </c>
      <c r="T272" s="191">
        <v>48</v>
      </c>
      <c r="U272" s="192">
        <v>19</v>
      </c>
      <c r="V272" s="187">
        <v>0</v>
      </c>
      <c r="W272" s="189">
        <v>7</v>
      </c>
      <c r="X272" s="189">
        <v>26</v>
      </c>
      <c r="Y272" s="189">
        <v>55</v>
      </c>
      <c r="Z272" s="189">
        <v>9</v>
      </c>
      <c r="AA272" s="193">
        <v>4</v>
      </c>
      <c r="AB272" s="187">
        <v>35</v>
      </c>
      <c r="AC272" s="194">
        <v>0.34649999999999997</v>
      </c>
      <c r="AD272" s="189">
        <v>45</v>
      </c>
      <c r="AE272" s="194">
        <v>0.44550000000000001</v>
      </c>
      <c r="AF272" s="189">
        <v>21</v>
      </c>
      <c r="AG272" s="195">
        <v>0.2079</v>
      </c>
      <c r="AH272" s="196"/>
      <c r="AI272" s="193"/>
      <c r="AJ272" s="196"/>
      <c r="AK272" s="189"/>
      <c r="AL272" s="189"/>
      <c r="AM272" s="193"/>
      <c r="AN272" s="196"/>
      <c r="AO272" s="193"/>
      <c r="AP272" s="196"/>
      <c r="AQ272" s="189"/>
      <c r="AR272" s="193"/>
    </row>
    <row r="273" spans="1:44" s="16" customFormat="1" x14ac:dyDescent="0.25">
      <c r="A273" s="621"/>
      <c r="B273" s="185">
        <v>16292</v>
      </c>
      <c r="C273" s="186" t="s">
        <v>303</v>
      </c>
      <c r="D273" s="187">
        <f t="shared" si="25"/>
        <v>189</v>
      </c>
      <c r="E273" s="172">
        <v>2494</v>
      </c>
      <c r="F273" s="114">
        <f t="shared" si="27"/>
        <v>7.5781876503608667E-2</v>
      </c>
      <c r="G273" s="133">
        <f t="shared" si="26"/>
        <v>91</v>
      </c>
      <c r="H273" s="115">
        <f t="shared" si="28"/>
        <v>3.648757016840417E-2</v>
      </c>
      <c r="I273" s="188">
        <v>188</v>
      </c>
      <c r="J273" s="114">
        <f t="shared" si="29"/>
        <v>0.99470899470899465</v>
      </c>
      <c r="K273" s="189">
        <v>91</v>
      </c>
      <c r="L273" s="190">
        <f t="shared" si="30"/>
        <v>1</v>
      </c>
      <c r="M273" s="188">
        <v>138</v>
      </c>
      <c r="N273" s="191">
        <v>25</v>
      </c>
      <c r="O273" s="191">
        <v>9</v>
      </c>
      <c r="P273" s="192">
        <v>16</v>
      </c>
      <c r="Q273" s="188">
        <v>121</v>
      </c>
      <c r="R273" s="192">
        <v>67</v>
      </c>
      <c r="S273" s="188">
        <v>81</v>
      </c>
      <c r="T273" s="191">
        <v>84</v>
      </c>
      <c r="U273" s="192">
        <v>23</v>
      </c>
      <c r="V273" s="187">
        <v>0</v>
      </c>
      <c r="W273" s="189">
        <v>6</v>
      </c>
      <c r="X273" s="189">
        <v>28</v>
      </c>
      <c r="Y273" s="189">
        <v>116</v>
      </c>
      <c r="Z273" s="189">
        <v>29</v>
      </c>
      <c r="AA273" s="193">
        <v>9</v>
      </c>
      <c r="AB273" s="187">
        <v>156</v>
      </c>
      <c r="AC273" s="194">
        <v>0.82979999999999998</v>
      </c>
      <c r="AD273" s="189">
        <v>22</v>
      </c>
      <c r="AE273" s="194">
        <v>0.11700000000000001</v>
      </c>
      <c r="AF273" s="189">
        <v>10</v>
      </c>
      <c r="AG273" s="195">
        <v>5.3199999999999997E-2</v>
      </c>
      <c r="AH273" s="196">
        <v>1</v>
      </c>
      <c r="AI273" s="193"/>
      <c r="AJ273" s="196"/>
      <c r="AK273" s="189">
        <v>1</v>
      </c>
      <c r="AL273" s="189"/>
      <c r="AM273" s="193"/>
      <c r="AN273" s="196">
        <v>1</v>
      </c>
      <c r="AO273" s="193"/>
      <c r="AP273" s="196"/>
      <c r="AQ273" s="189">
        <v>1</v>
      </c>
      <c r="AR273" s="193"/>
    </row>
    <row r="274" spans="1:44" s="16" customFormat="1" x14ac:dyDescent="0.25">
      <c r="A274" s="621"/>
      <c r="B274" s="185">
        <v>16293</v>
      </c>
      <c r="C274" s="186" t="s">
        <v>304</v>
      </c>
      <c r="D274" s="187">
        <f t="shared" si="25"/>
        <v>12</v>
      </c>
      <c r="E274" s="172">
        <v>271</v>
      </c>
      <c r="F274" s="114">
        <f t="shared" si="27"/>
        <v>4.4280442804428041E-2</v>
      </c>
      <c r="G274" s="133">
        <f t="shared" si="26"/>
        <v>7</v>
      </c>
      <c r="H274" s="115">
        <f t="shared" si="28"/>
        <v>2.5830258302583026E-2</v>
      </c>
      <c r="I274" s="188">
        <v>12</v>
      </c>
      <c r="J274" s="114">
        <f t="shared" si="29"/>
        <v>1</v>
      </c>
      <c r="K274" s="189">
        <v>7</v>
      </c>
      <c r="L274" s="190">
        <f t="shared" si="30"/>
        <v>1</v>
      </c>
      <c r="M274" s="188">
        <v>10</v>
      </c>
      <c r="N274" s="191">
        <v>1</v>
      </c>
      <c r="O274" s="191">
        <v>0</v>
      </c>
      <c r="P274" s="192">
        <v>1</v>
      </c>
      <c r="Q274" s="188">
        <v>12</v>
      </c>
      <c r="R274" s="192">
        <v>0</v>
      </c>
      <c r="S274" s="188">
        <v>4</v>
      </c>
      <c r="T274" s="191">
        <v>7</v>
      </c>
      <c r="U274" s="192">
        <v>1</v>
      </c>
      <c r="V274" s="187">
        <v>1</v>
      </c>
      <c r="W274" s="189">
        <v>0</v>
      </c>
      <c r="X274" s="189">
        <v>3</v>
      </c>
      <c r="Y274" s="189">
        <v>3</v>
      </c>
      <c r="Z274" s="189">
        <v>5</v>
      </c>
      <c r="AA274" s="193">
        <v>0</v>
      </c>
      <c r="AB274" s="187">
        <v>6</v>
      </c>
      <c r="AC274" s="194">
        <v>0.5</v>
      </c>
      <c r="AD274" s="189"/>
      <c r="AE274" s="194"/>
      <c r="AF274" s="189">
        <v>6</v>
      </c>
      <c r="AG274" s="195">
        <v>0.5</v>
      </c>
      <c r="AH274" s="196"/>
      <c r="AI274" s="193"/>
      <c r="AJ274" s="196"/>
      <c r="AK274" s="189"/>
      <c r="AL274" s="189"/>
      <c r="AM274" s="193"/>
      <c r="AN274" s="196"/>
      <c r="AO274" s="193"/>
      <c r="AP274" s="196"/>
      <c r="AQ274" s="189"/>
      <c r="AR274" s="193"/>
    </row>
    <row r="275" spans="1:44" s="16" customFormat="1" x14ac:dyDescent="0.25">
      <c r="A275" s="621"/>
      <c r="B275" s="185">
        <v>16295</v>
      </c>
      <c r="C275" s="186" t="s">
        <v>305</v>
      </c>
      <c r="D275" s="187">
        <f t="shared" ref="D275:D338" si="31">I275+AH275</f>
        <v>32</v>
      </c>
      <c r="E275" s="172">
        <v>678</v>
      </c>
      <c r="F275" s="114">
        <f t="shared" si="27"/>
        <v>4.71976401179941E-2</v>
      </c>
      <c r="G275" s="133">
        <f t="shared" ref="G275:G338" si="32">K275+AI275</f>
        <v>19</v>
      </c>
      <c r="H275" s="115">
        <f t="shared" si="28"/>
        <v>2.8023598820058997E-2</v>
      </c>
      <c r="I275" s="188">
        <v>32</v>
      </c>
      <c r="J275" s="114">
        <f t="shared" si="29"/>
        <v>1</v>
      </c>
      <c r="K275" s="189">
        <v>19</v>
      </c>
      <c r="L275" s="190">
        <f t="shared" si="30"/>
        <v>1</v>
      </c>
      <c r="M275" s="188">
        <v>29</v>
      </c>
      <c r="N275" s="191">
        <v>2</v>
      </c>
      <c r="O275" s="191">
        <v>0</v>
      </c>
      <c r="P275" s="192">
        <v>1</v>
      </c>
      <c r="Q275" s="188">
        <v>32</v>
      </c>
      <c r="R275" s="192">
        <v>0</v>
      </c>
      <c r="S275" s="188">
        <v>11</v>
      </c>
      <c r="T275" s="191">
        <v>15</v>
      </c>
      <c r="U275" s="192">
        <v>6</v>
      </c>
      <c r="V275" s="187">
        <v>0</v>
      </c>
      <c r="W275" s="189">
        <v>1</v>
      </c>
      <c r="X275" s="189">
        <v>2</v>
      </c>
      <c r="Y275" s="189">
        <v>14</v>
      </c>
      <c r="Z275" s="189">
        <v>8</v>
      </c>
      <c r="AA275" s="193">
        <v>7</v>
      </c>
      <c r="AB275" s="187">
        <v>16</v>
      </c>
      <c r="AC275" s="194">
        <v>0.5</v>
      </c>
      <c r="AD275" s="189">
        <v>4</v>
      </c>
      <c r="AE275" s="194">
        <v>0.125</v>
      </c>
      <c r="AF275" s="189">
        <v>12</v>
      </c>
      <c r="AG275" s="195">
        <v>0.375</v>
      </c>
      <c r="AH275" s="196"/>
      <c r="AI275" s="193"/>
      <c r="AJ275" s="196"/>
      <c r="AK275" s="189"/>
      <c r="AL275" s="189"/>
      <c r="AM275" s="193"/>
      <c r="AN275" s="196"/>
      <c r="AO275" s="193"/>
      <c r="AP275" s="196"/>
      <c r="AQ275" s="189"/>
      <c r="AR275" s="193"/>
    </row>
    <row r="276" spans="1:44" s="16" customFormat="1" x14ac:dyDescent="0.25">
      <c r="A276" s="621"/>
      <c r="B276" s="185">
        <v>16297</v>
      </c>
      <c r="C276" s="186" t="s">
        <v>306</v>
      </c>
      <c r="D276" s="187">
        <f t="shared" si="31"/>
        <v>11</v>
      </c>
      <c r="E276" s="172">
        <v>215</v>
      </c>
      <c r="F276" s="114">
        <f t="shared" si="27"/>
        <v>5.1162790697674418E-2</v>
      </c>
      <c r="G276" s="133">
        <f t="shared" si="32"/>
        <v>4</v>
      </c>
      <c r="H276" s="115">
        <f t="shared" si="28"/>
        <v>1.8604651162790697E-2</v>
      </c>
      <c r="I276" s="188">
        <v>11</v>
      </c>
      <c r="J276" s="114">
        <f t="shared" si="29"/>
        <v>1</v>
      </c>
      <c r="K276" s="189">
        <v>4</v>
      </c>
      <c r="L276" s="190">
        <f t="shared" si="30"/>
        <v>1</v>
      </c>
      <c r="M276" s="188">
        <v>10</v>
      </c>
      <c r="N276" s="191">
        <v>1</v>
      </c>
      <c r="O276" s="191">
        <v>0</v>
      </c>
      <c r="P276" s="192">
        <v>0</v>
      </c>
      <c r="Q276" s="188">
        <v>11</v>
      </c>
      <c r="R276" s="192">
        <v>0</v>
      </c>
      <c r="S276" s="188">
        <v>0</v>
      </c>
      <c r="T276" s="191">
        <v>6</v>
      </c>
      <c r="U276" s="192">
        <v>5</v>
      </c>
      <c r="V276" s="187">
        <v>0</v>
      </c>
      <c r="W276" s="189">
        <v>1</v>
      </c>
      <c r="X276" s="189">
        <v>4</v>
      </c>
      <c r="Y276" s="189">
        <v>5</v>
      </c>
      <c r="Z276" s="189">
        <v>1</v>
      </c>
      <c r="AA276" s="193">
        <v>0</v>
      </c>
      <c r="AB276" s="187">
        <v>7</v>
      </c>
      <c r="AC276" s="194">
        <v>0.63639999999999997</v>
      </c>
      <c r="AD276" s="189"/>
      <c r="AE276" s="194"/>
      <c r="AF276" s="189">
        <v>4</v>
      </c>
      <c r="AG276" s="195">
        <v>0.36359999999999998</v>
      </c>
      <c r="AH276" s="196"/>
      <c r="AI276" s="193"/>
      <c r="AJ276" s="196"/>
      <c r="AK276" s="189"/>
      <c r="AL276" s="189"/>
      <c r="AM276" s="193"/>
      <c r="AN276" s="196"/>
      <c r="AO276" s="193"/>
      <c r="AP276" s="196"/>
      <c r="AQ276" s="189"/>
      <c r="AR276" s="193"/>
    </row>
    <row r="277" spans="1:44" s="16" customFormat="1" x14ac:dyDescent="0.25">
      <c r="A277" s="621"/>
      <c r="B277" s="185">
        <v>16298</v>
      </c>
      <c r="C277" s="186" t="s">
        <v>307</v>
      </c>
      <c r="D277" s="187">
        <f t="shared" si="31"/>
        <v>9</v>
      </c>
      <c r="E277" s="172">
        <v>203</v>
      </c>
      <c r="F277" s="114">
        <f t="shared" si="27"/>
        <v>4.4334975369458129E-2</v>
      </c>
      <c r="G277" s="133">
        <f t="shared" si="32"/>
        <v>2</v>
      </c>
      <c r="H277" s="115">
        <f t="shared" si="28"/>
        <v>9.852216748768473E-3</v>
      </c>
      <c r="I277" s="188">
        <v>9</v>
      </c>
      <c r="J277" s="114">
        <f t="shared" si="29"/>
        <v>1</v>
      </c>
      <c r="K277" s="189">
        <v>2</v>
      </c>
      <c r="L277" s="190">
        <f t="shared" si="30"/>
        <v>1</v>
      </c>
      <c r="M277" s="188">
        <v>7</v>
      </c>
      <c r="N277" s="191">
        <v>0</v>
      </c>
      <c r="O277" s="191">
        <v>1</v>
      </c>
      <c r="P277" s="192">
        <v>1</v>
      </c>
      <c r="Q277" s="188">
        <v>9</v>
      </c>
      <c r="R277" s="192">
        <v>0</v>
      </c>
      <c r="S277" s="188">
        <v>1</v>
      </c>
      <c r="T277" s="191">
        <v>5</v>
      </c>
      <c r="U277" s="192">
        <v>3</v>
      </c>
      <c r="V277" s="187">
        <v>0</v>
      </c>
      <c r="W277" s="189">
        <v>1</v>
      </c>
      <c r="X277" s="189">
        <v>4</v>
      </c>
      <c r="Y277" s="189">
        <v>4</v>
      </c>
      <c r="Z277" s="189">
        <v>0</v>
      </c>
      <c r="AA277" s="193">
        <v>0</v>
      </c>
      <c r="AB277" s="187">
        <v>3</v>
      </c>
      <c r="AC277" s="194">
        <v>0.33329999999999999</v>
      </c>
      <c r="AD277" s="189">
        <v>4</v>
      </c>
      <c r="AE277" s="194">
        <v>0.44440000000000002</v>
      </c>
      <c r="AF277" s="189">
        <v>2</v>
      </c>
      <c r="AG277" s="195">
        <v>0.22220000000000001</v>
      </c>
      <c r="AH277" s="196"/>
      <c r="AI277" s="193"/>
      <c r="AJ277" s="196"/>
      <c r="AK277" s="189"/>
      <c r="AL277" s="189"/>
      <c r="AM277" s="193"/>
      <c r="AN277" s="196"/>
      <c r="AO277" s="193"/>
      <c r="AP277" s="196"/>
      <c r="AQ277" s="189"/>
      <c r="AR277" s="193"/>
    </row>
    <row r="278" spans="1:44" s="16" customFormat="1" x14ac:dyDescent="0.25">
      <c r="A278" s="621"/>
      <c r="B278" s="185">
        <v>16300</v>
      </c>
      <c r="C278" s="186" t="s">
        <v>308</v>
      </c>
      <c r="D278" s="187">
        <f t="shared" si="31"/>
        <v>55</v>
      </c>
      <c r="E278" s="172">
        <v>766</v>
      </c>
      <c r="F278" s="114">
        <f t="shared" si="27"/>
        <v>7.1801566579634463E-2</v>
      </c>
      <c r="G278" s="133">
        <f t="shared" si="32"/>
        <v>35</v>
      </c>
      <c r="H278" s="115">
        <f t="shared" si="28"/>
        <v>4.5691906005221931E-2</v>
      </c>
      <c r="I278" s="188">
        <v>55</v>
      </c>
      <c r="J278" s="114">
        <f t="shared" si="29"/>
        <v>1</v>
      </c>
      <c r="K278" s="189">
        <v>35</v>
      </c>
      <c r="L278" s="190">
        <f t="shared" si="30"/>
        <v>1</v>
      </c>
      <c r="M278" s="188">
        <v>42</v>
      </c>
      <c r="N278" s="191">
        <v>9</v>
      </c>
      <c r="O278" s="191">
        <v>3</v>
      </c>
      <c r="P278" s="192">
        <v>1</v>
      </c>
      <c r="Q278" s="188">
        <v>54</v>
      </c>
      <c r="R278" s="192">
        <v>1</v>
      </c>
      <c r="S278" s="188">
        <v>12</v>
      </c>
      <c r="T278" s="191">
        <v>29</v>
      </c>
      <c r="U278" s="192">
        <v>14</v>
      </c>
      <c r="V278" s="187">
        <v>0</v>
      </c>
      <c r="W278" s="189">
        <v>0</v>
      </c>
      <c r="X278" s="189">
        <v>15</v>
      </c>
      <c r="Y278" s="189">
        <v>28</v>
      </c>
      <c r="Z278" s="189">
        <v>8</v>
      </c>
      <c r="AA278" s="193">
        <v>4</v>
      </c>
      <c r="AB278" s="187">
        <v>28</v>
      </c>
      <c r="AC278" s="194">
        <v>0.5091</v>
      </c>
      <c r="AD278" s="189">
        <v>4</v>
      </c>
      <c r="AE278" s="194">
        <v>7.2700000000000001E-2</v>
      </c>
      <c r="AF278" s="189">
        <v>23</v>
      </c>
      <c r="AG278" s="195">
        <v>0.41820000000000002</v>
      </c>
      <c r="AH278" s="196"/>
      <c r="AI278" s="193"/>
      <c r="AJ278" s="196"/>
      <c r="AK278" s="189"/>
      <c r="AL278" s="189"/>
      <c r="AM278" s="193"/>
      <c r="AN278" s="196"/>
      <c r="AO278" s="193"/>
      <c r="AP278" s="196"/>
      <c r="AQ278" s="189"/>
      <c r="AR278" s="193"/>
    </row>
    <row r="279" spans="1:44" s="16" customFormat="1" x14ac:dyDescent="0.25">
      <c r="A279" s="621"/>
      <c r="B279" s="185">
        <v>16301</v>
      </c>
      <c r="C279" s="186" t="s">
        <v>309</v>
      </c>
      <c r="D279" s="187">
        <f t="shared" si="31"/>
        <v>15</v>
      </c>
      <c r="E279" s="172">
        <v>139</v>
      </c>
      <c r="F279" s="114">
        <f t="shared" si="27"/>
        <v>0.1079136690647482</v>
      </c>
      <c r="G279" s="133">
        <f t="shared" si="32"/>
        <v>11</v>
      </c>
      <c r="H279" s="115">
        <f t="shared" si="28"/>
        <v>7.9136690647482008E-2</v>
      </c>
      <c r="I279" s="188">
        <v>15</v>
      </c>
      <c r="J279" s="114">
        <f t="shared" si="29"/>
        <v>1</v>
      </c>
      <c r="K279" s="189">
        <v>11</v>
      </c>
      <c r="L279" s="190">
        <f t="shared" si="30"/>
        <v>1</v>
      </c>
      <c r="M279" s="188">
        <v>12</v>
      </c>
      <c r="N279" s="191">
        <v>1</v>
      </c>
      <c r="O279" s="191">
        <v>1</v>
      </c>
      <c r="P279" s="192">
        <v>1</v>
      </c>
      <c r="Q279" s="188">
        <v>15</v>
      </c>
      <c r="R279" s="192">
        <v>0</v>
      </c>
      <c r="S279" s="188">
        <v>4</v>
      </c>
      <c r="T279" s="191">
        <v>10</v>
      </c>
      <c r="U279" s="192">
        <v>1</v>
      </c>
      <c r="V279" s="187">
        <v>0</v>
      </c>
      <c r="W279" s="189">
        <v>0</v>
      </c>
      <c r="X279" s="189">
        <v>2</v>
      </c>
      <c r="Y279" s="189">
        <v>4</v>
      </c>
      <c r="Z279" s="189">
        <v>7</v>
      </c>
      <c r="AA279" s="193">
        <v>2</v>
      </c>
      <c r="AB279" s="187">
        <v>8</v>
      </c>
      <c r="AC279" s="194">
        <v>0.5333</v>
      </c>
      <c r="AD279" s="189">
        <v>1</v>
      </c>
      <c r="AE279" s="194">
        <v>6.6699999999999995E-2</v>
      </c>
      <c r="AF279" s="189">
        <v>6</v>
      </c>
      <c r="AG279" s="195">
        <v>0.4</v>
      </c>
      <c r="AH279" s="196"/>
      <c r="AI279" s="193"/>
      <c r="AJ279" s="196"/>
      <c r="AK279" s="189"/>
      <c r="AL279" s="189"/>
      <c r="AM279" s="193"/>
      <c r="AN279" s="196"/>
      <c r="AO279" s="193"/>
      <c r="AP279" s="196"/>
      <c r="AQ279" s="189"/>
      <c r="AR279" s="193"/>
    </row>
    <row r="280" spans="1:44" s="16" customFormat="1" x14ac:dyDescent="0.25">
      <c r="A280" s="621"/>
      <c r="B280" s="185">
        <v>16302</v>
      </c>
      <c r="C280" s="186" t="s">
        <v>310</v>
      </c>
      <c r="D280" s="187">
        <f t="shared" si="31"/>
        <v>9</v>
      </c>
      <c r="E280" s="172">
        <v>124</v>
      </c>
      <c r="F280" s="114">
        <f t="shared" si="27"/>
        <v>7.2580645161290328E-2</v>
      </c>
      <c r="G280" s="133">
        <f t="shared" si="32"/>
        <v>6</v>
      </c>
      <c r="H280" s="115">
        <f t="shared" si="28"/>
        <v>4.8387096774193547E-2</v>
      </c>
      <c r="I280" s="188">
        <v>9</v>
      </c>
      <c r="J280" s="114">
        <f t="shared" si="29"/>
        <v>1</v>
      </c>
      <c r="K280" s="189">
        <v>6</v>
      </c>
      <c r="L280" s="190">
        <f t="shared" si="30"/>
        <v>1</v>
      </c>
      <c r="M280" s="188">
        <v>7</v>
      </c>
      <c r="N280" s="191">
        <v>2</v>
      </c>
      <c r="O280" s="191">
        <v>0</v>
      </c>
      <c r="P280" s="192">
        <v>0</v>
      </c>
      <c r="Q280" s="188">
        <v>9</v>
      </c>
      <c r="R280" s="192">
        <v>0</v>
      </c>
      <c r="S280" s="188">
        <v>4</v>
      </c>
      <c r="T280" s="191">
        <v>5</v>
      </c>
      <c r="U280" s="192">
        <v>0</v>
      </c>
      <c r="V280" s="187">
        <v>0</v>
      </c>
      <c r="W280" s="189">
        <v>0</v>
      </c>
      <c r="X280" s="189">
        <v>5</v>
      </c>
      <c r="Y280" s="189">
        <v>1</v>
      </c>
      <c r="Z280" s="189">
        <v>0</v>
      </c>
      <c r="AA280" s="193">
        <v>3</v>
      </c>
      <c r="AB280" s="187">
        <v>1</v>
      </c>
      <c r="AC280" s="194">
        <v>0.1111</v>
      </c>
      <c r="AD280" s="189">
        <v>3</v>
      </c>
      <c r="AE280" s="194">
        <v>0.33329999999999999</v>
      </c>
      <c r="AF280" s="189">
        <v>5</v>
      </c>
      <c r="AG280" s="195">
        <v>0.55559999999999998</v>
      </c>
      <c r="AH280" s="196"/>
      <c r="AI280" s="193"/>
      <c r="AJ280" s="196"/>
      <c r="AK280" s="189"/>
      <c r="AL280" s="189"/>
      <c r="AM280" s="193"/>
      <c r="AN280" s="196"/>
      <c r="AO280" s="193"/>
      <c r="AP280" s="196"/>
      <c r="AQ280" s="189"/>
      <c r="AR280" s="193"/>
    </row>
    <row r="281" spans="1:44" s="16" customFormat="1" x14ac:dyDescent="0.25">
      <c r="A281" s="621"/>
      <c r="B281" s="185">
        <v>16303</v>
      </c>
      <c r="C281" s="186" t="s">
        <v>311</v>
      </c>
      <c r="D281" s="187">
        <f t="shared" si="31"/>
        <v>20</v>
      </c>
      <c r="E281" s="172">
        <v>214</v>
      </c>
      <c r="F281" s="114">
        <f t="shared" si="27"/>
        <v>9.3457943925233641E-2</v>
      </c>
      <c r="G281" s="133">
        <f t="shared" si="32"/>
        <v>13</v>
      </c>
      <c r="H281" s="115">
        <f t="shared" si="28"/>
        <v>6.0747663551401869E-2</v>
      </c>
      <c r="I281" s="188">
        <v>20</v>
      </c>
      <c r="J281" s="114">
        <f t="shared" si="29"/>
        <v>1</v>
      </c>
      <c r="K281" s="189">
        <v>13</v>
      </c>
      <c r="L281" s="190">
        <f t="shared" si="30"/>
        <v>1</v>
      </c>
      <c r="M281" s="188">
        <v>17</v>
      </c>
      <c r="N281" s="191">
        <v>1</v>
      </c>
      <c r="O281" s="191">
        <v>1</v>
      </c>
      <c r="P281" s="192">
        <v>1</v>
      </c>
      <c r="Q281" s="188">
        <v>20</v>
      </c>
      <c r="R281" s="192">
        <v>0</v>
      </c>
      <c r="S281" s="188">
        <v>5</v>
      </c>
      <c r="T281" s="191">
        <v>13</v>
      </c>
      <c r="U281" s="192">
        <v>2</v>
      </c>
      <c r="V281" s="187">
        <v>0</v>
      </c>
      <c r="W281" s="189">
        <v>0</v>
      </c>
      <c r="X281" s="189">
        <v>3</v>
      </c>
      <c r="Y281" s="189">
        <v>7</v>
      </c>
      <c r="Z281" s="189">
        <v>10</v>
      </c>
      <c r="AA281" s="193">
        <v>0</v>
      </c>
      <c r="AB281" s="187">
        <v>3</v>
      </c>
      <c r="AC281" s="194">
        <v>0.15</v>
      </c>
      <c r="AD281" s="189">
        <v>1</v>
      </c>
      <c r="AE281" s="194">
        <v>0.05</v>
      </c>
      <c r="AF281" s="189">
        <v>16</v>
      </c>
      <c r="AG281" s="195">
        <v>0.8</v>
      </c>
      <c r="AH281" s="196"/>
      <c r="AI281" s="193"/>
      <c r="AJ281" s="196"/>
      <c r="AK281" s="189"/>
      <c r="AL281" s="189"/>
      <c r="AM281" s="193"/>
      <c r="AN281" s="196"/>
      <c r="AO281" s="193"/>
      <c r="AP281" s="196"/>
      <c r="AQ281" s="189"/>
      <c r="AR281" s="193"/>
    </row>
    <row r="282" spans="1:44" s="16" customFormat="1" x14ac:dyDescent="0.25">
      <c r="A282" s="621"/>
      <c r="B282" s="185">
        <v>16304</v>
      </c>
      <c r="C282" s="186" t="s">
        <v>312</v>
      </c>
      <c r="D282" s="187">
        <f t="shared" si="31"/>
        <v>17</v>
      </c>
      <c r="E282" s="172">
        <v>600</v>
      </c>
      <c r="F282" s="114">
        <f t="shared" si="27"/>
        <v>2.8333333333333332E-2</v>
      </c>
      <c r="G282" s="133">
        <f t="shared" si="32"/>
        <v>10</v>
      </c>
      <c r="H282" s="115">
        <f t="shared" si="28"/>
        <v>1.6666666666666666E-2</v>
      </c>
      <c r="I282" s="188">
        <v>17</v>
      </c>
      <c r="J282" s="114">
        <f t="shared" si="29"/>
        <v>1</v>
      </c>
      <c r="K282" s="189">
        <v>10</v>
      </c>
      <c r="L282" s="190">
        <f t="shared" si="30"/>
        <v>1</v>
      </c>
      <c r="M282" s="188">
        <v>10</v>
      </c>
      <c r="N282" s="191">
        <v>5</v>
      </c>
      <c r="O282" s="191">
        <v>1</v>
      </c>
      <c r="P282" s="192">
        <v>1</v>
      </c>
      <c r="Q282" s="188">
        <v>14</v>
      </c>
      <c r="R282" s="192">
        <v>3</v>
      </c>
      <c r="S282" s="188">
        <v>4</v>
      </c>
      <c r="T282" s="191">
        <v>6</v>
      </c>
      <c r="U282" s="192">
        <v>7</v>
      </c>
      <c r="V282" s="187">
        <v>0</v>
      </c>
      <c r="W282" s="189">
        <v>2</v>
      </c>
      <c r="X282" s="189">
        <v>4</v>
      </c>
      <c r="Y282" s="189">
        <v>11</v>
      </c>
      <c r="Z282" s="189">
        <v>0</v>
      </c>
      <c r="AA282" s="193">
        <v>0</v>
      </c>
      <c r="AB282" s="187">
        <v>6</v>
      </c>
      <c r="AC282" s="194">
        <v>0.35289999999999999</v>
      </c>
      <c r="AD282" s="189">
        <v>3</v>
      </c>
      <c r="AE282" s="194">
        <v>0.17649999999999999</v>
      </c>
      <c r="AF282" s="189">
        <v>8</v>
      </c>
      <c r="AG282" s="195">
        <v>0.47060000000000002</v>
      </c>
      <c r="AH282" s="196"/>
      <c r="AI282" s="193"/>
      <c r="AJ282" s="196"/>
      <c r="AK282" s="189"/>
      <c r="AL282" s="189"/>
      <c r="AM282" s="193"/>
      <c r="AN282" s="196"/>
      <c r="AO282" s="193"/>
      <c r="AP282" s="196"/>
      <c r="AQ282" s="189"/>
      <c r="AR282" s="193"/>
    </row>
    <row r="283" spans="1:44" s="16" customFormat="1" x14ac:dyDescent="0.25">
      <c r="A283" s="621"/>
      <c r="B283" s="185">
        <v>16306</v>
      </c>
      <c r="C283" s="186" t="s">
        <v>313</v>
      </c>
      <c r="D283" s="187">
        <f t="shared" si="31"/>
        <v>46</v>
      </c>
      <c r="E283" s="172">
        <v>285</v>
      </c>
      <c r="F283" s="114">
        <f t="shared" si="27"/>
        <v>0.16140350877192983</v>
      </c>
      <c r="G283" s="133">
        <f t="shared" si="32"/>
        <v>32</v>
      </c>
      <c r="H283" s="115">
        <f t="shared" si="28"/>
        <v>0.11228070175438597</v>
      </c>
      <c r="I283" s="188">
        <v>46</v>
      </c>
      <c r="J283" s="114">
        <f t="shared" si="29"/>
        <v>1</v>
      </c>
      <c r="K283" s="189">
        <v>32</v>
      </c>
      <c r="L283" s="190">
        <f t="shared" si="30"/>
        <v>1</v>
      </c>
      <c r="M283" s="188">
        <v>41</v>
      </c>
      <c r="N283" s="191">
        <v>0</v>
      </c>
      <c r="O283" s="191">
        <v>5</v>
      </c>
      <c r="P283" s="192">
        <v>0</v>
      </c>
      <c r="Q283" s="188">
        <v>46</v>
      </c>
      <c r="R283" s="192">
        <v>0</v>
      </c>
      <c r="S283" s="188">
        <v>22</v>
      </c>
      <c r="T283" s="191">
        <v>20</v>
      </c>
      <c r="U283" s="192">
        <v>4</v>
      </c>
      <c r="V283" s="187">
        <v>0</v>
      </c>
      <c r="W283" s="189">
        <v>0</v>
      </c>
      <c r="X283" s="189">
        <v>5</v>
      </c>
      <c r="Y283" s="189">
        <v>18</v>
      </c>
      <c r="Z283" s="189">
        <v>20</v>
      </c>
      <c r="AA283" s="193">
        <v>3</v>
      </c>
      <c r="AB283" s="187">
        <v>10</v>
      </c>
      <c r="AC283" s="194">
        <v>0.21740000000000001</v>
      </c>
      <c r="AD283" s="189">
        <v>1</v>
      </c>
      <c r="AE283" s="194">
        <v>2.1700000000000001E-2</v>
      </c>
      <c r="AF283" s="189">
        <v>35</v>
      </c>
      <c r="AG283" s="195">
        <v>0.76090000000000002</v>
      </c>
      <c r="AH283" s="196"/>
      <c r="AI283" s="193"/>
      <c r="AJ283" s="196"/>
      <c r="AK283" s="189"/>
      <c r="AL283" s="189"/>
      <c r="AM283" s="193"/>
      <c r="AN283" s="196"/>
      <c r="AO283" s="193"/>
      <c r="AP283" s="196"/>
      <c r="AQ283" s="189"/>
      <c r="AR283" s="193"/>
    </row>
    <row r="284" spans="1:44" s="16" customFormat="1" x14ac:dyDescent="0.25">
      <c r="A284" s="621"/>
      <c r="B284" s="185">
        <v>16307</v>
      </c>
      <c r="C284" s="186" t="s">
        <v>314</v>
      </c>
      <c r="D284" s="187">
        <f t="shared" si="31"/>
        <v>11</v>
      </c>
      <c r="E284" s="172">
        <v>185</v>
      </c>
      <c r="F284" s="114">
        <f t="shared" si="27"/>
        <v>5.9459459459459463E-2</v>
      </c>
      <c r="G284" s="133">
        <f t="shared" si="32"/>
        <v>9</v>
      </c>
      <c r="H284" s="115">
        <f t="shared" si="28"/>
        <v>4.8648648648648651E-2</v>
      </c>
      <c r="I284" s="188">
        <v>11</v>
      </c>
      <c r="J284" s="114">
        <f t="shared" si="29"/>
        <v>1</v>
      </c>
      <c r="K284" s="189">
        <v>9</v>
      </c>
      <c r="L284" s="190">
        <f t="shared" si="30"/>
        <v>1</v>
      </c>
      <c r="M284" s="188">
        <v>10</v>
      </c>
      <c r="N284" s="191">
        <v>0</v>
      </c>
      <c r="O284" s="191">
        <v>1</v>
      </c>
      <c r="P284" s="192">
        <v>0</v>
      </c>
      <c r="Q284" s="188">
        <v>11</v>
      </c>
      <c r="R284" s="192">
        <v>0</v>
      </c>
      <c r="S284" s="188">
        <v>3</v>
      </c>
      <c r="T284" s="191">
        <v>8</v>
      </c>
      <c r="U284" s="192">
        <v>0</v>
      </c>
      <c r="V284" s="187">
        <v>0</v>
      </c>
      <c r="W284" s="189">
        <v>1</v>
      </c>
      <c r="X284" s="189">
        <v>2</v>
      </c>
      <c r="Y284" s="189">
        <v>3</v>
      </c>
      <c r="Z284" s="189">
        <v>3</v>
      </c>
      <c r="AA284" s="193">
        <v>2</v>
      </c>
      <c r="AB284" s="187">
        <v>5</v>
      </c>
      <c r="AC284" s="194">
        <v>0.45450000000000002</v>
      </c>
      <c r="AD284" s="189">
        <v>1</v>
      </c>
      <c r="AE284" s="194">
        <v>9.0899999999999995E-2</v>
      </c>
      <c r="AF284" s="189">
        <v>5</v>
      </c>
      <c r="AG284" s="195">
        <v>0.45450000000000002</v>
      </c>
      <c r="AH284" s="196"/>
      <c r="AI284" s="193"/>
      <c r="AJ284" s="196"/>
      <c r="AK284" s="189"/>
      <c r="AL284" s="189"/>
      <c r="AM284" s="193"/>
      <c r="AN284" s="196"/>
      <c r="AO284" s="193"/>
      <c r="AP284" s="196"/>
      <c r="AQ284" s="189"/>
      <c r="AR284" s="193"/>
    </row>
    <row r="285" spans="1:44" s="16" customFormat="1" ht="16.5" customHeight="1" x14ac:dyDescent="0.25">
      <c r="A285" s="621"/>
      <c r="B285" s="185">
        <v>16308</v>
      </c>
      <c r="C285" s="186" t="s">
        <v>315</v>
      </c>
      <c r="D285" s="187">
        <f t="shared" si="31"/>
        <v>47</v>
      </c>
      <c r="E285" s="172">
        <v>718</v>
      </c>
      <c r="F285" s="114">
        <f t="shared" si="27"/>
        <v>6.545961002785515E-2</v>
      </c>
      <c r="G285" s="133">
        <f t="shared" si="32"/>
        <v>31</v>
      </c>
      <c r="H285" s="115">
        <f t="shared" si="28"/>
        <v>4.3175487465181059E-2</v>
      </c>
      <c r="I285" s="188">
        <v>47</v>
      </c>
      <c r="J285" s="114">
        <f t="shared" si="29"/>
        <v>1</v>
      </c>
      <c r="K285" s="189">
        <v>31</v>
      </c>
      <c r="L285" s="190">
        <f t="shared" si="30"/>
        <v>1</v>
      </c>
      <c r="M285" s="188">
        <v>37</v>
      </c>
      <c r="N285" s="191">
        <v>1</v>
      </c>
      <c r="O285" s="191">
        <v>7</v>
      </c>
      <c r="P285" s="192">
        <v>2</v>
      </c>
      <c r="Q285" s="188">
        <v>39</v>
      </c>
      <c r="R285" s="192">
        <v>8</v>
      </c>
      <c r="S285" s="188">
        <v>18</v>
      </c>
      <c r="T285" s="191">
        <v>20</v>
      </c>
      <c r="U285" s="192">
        <v>9</v>
      </c>
      <c r="V285" s="187">
        <v>1</v>
      </c>
      <c r="W285" s="189">
        <v>1</v>
      </c>
      <c r="X285" s="189">
        <v>8</v>
      </c>
      <c r="Y285" s="189">
        <v>25</v>
      </c>
      <c r="Z285" s="189">
        <v>7</v>
      </c>
      <c r="AA285" s="193">
        <v>5</v>
      </c>
      <c r="AB285" s="187">
        <v>29</v>
      </c>
      <c r="AC285" s="194">
        <v>0.61699999999999999</v>
      </c>
      <c r="AD285" s="189">
        <v>4</v>
      </c>
      <c r="AE285" s="194">
        <v>8.5099999999999995E-2</v>
      </c>
      <c r="AF285" s="189">
        <v>14</v>
      </c>
      <c r="AG285" s="195">
        <v>0.2979</v>
      </c>
      <c r="AH285" s="196"/>
      <c r="AI285" s="193"/>
      <c r="AJ285" s="196"/>
      <c r="AK285" s="189"/>
      <c r="AL285" s="189"/>
      <c r="AM285" s="193"/>
      <c r="AN285" s="196"/>
      <c r="AO285" s="193"/>
      <c r="AP285" s="196"/>
      <c r="AQ285" s="189"/>
      <c r="AR285" s="193"/>
    </row>
    <row r="286" spans="1:44" s="16" customFormat="1" x14ac:dyDescent="0.25">
      <c r="A286" s="621"/>
      <c r="B286" s="185">
        <v>16310</v>
      </c>
      <c r="C286" s="186" t="s">
        <v>316</v>
      </c>
      <c r="D286" s="187">
        <f t="shared" si="31"/>
        <v>21</v>
      </c>
      <c r="E286" s="172">
        <v>163</v>
      </c>
      <c r="F286" s="114">
        <f t="shared" si="27"/>
        <v>0.12883435582822086</v>
      </c>
      <c r="G286" s="133">
        <f t="shared" si="32"/>
        <v>11</v>
      </c>
      <c r="H286" s="115">
        <f t="shared" si="28"/>
        <v>6.7484662576687116E-2</v>
      </c>
      <c r="I286" s="188">
        <v>21</v>
      </c>
      <c r="J286" s="114">
        <f t="shared" si="29"/>
        <v>1</v>
      </c>
      <c r="K286" s="189">
        <v>11</v>
      </c>
      <c r="L286" s="190">
        <f t="shared" si="30"/>
        <v>1</v>
      </c>
      <c r="M286" s="188">
        <v>20</v>
      </c>
      <c r="N286" s="191">
        <v>0</v>
      </c>
      <c r="O286" s="191">
        <v>0</v>
      </c>
      <c r="P286" s="192">
        <v>1</v>
      </c>
      <c r="Q286" s="188">
        <v>21</v>
      </c>
      <c r="R286" s="192">
        <v>0</v>
      </c>
      <c r="S286" s="188">
        <v>14</v>
      </c>
      <c r="T286" s="191">
        <v>5</v>
      </c>
      <c r="U286" s="192">
        <v>2</v>
      </c>
      <c r="V286" s="187">
        <v>0</v>
      </c>
      <c r="W286" s="189">
        <v>1</v>
      </c>
      <c r="X286" s="189">
        <v>3</v>
      </c>
      <c r="Y286" s="189">
        <v>7</v>
      </c>
      <c r="Z286" s="189">
        <v>9</v>
      </c>
      <c r="AA286" s="193">
        <v>1</v>
      </c>
      <c r="AB286" s="187">
        <v>6</v>
      </c>
      <c r="AC286" s="194">
        <v>0.28570000000000001</v>
      </c>
      <c r="AD286" s="189">
        <v>5</v>
      </c>
      <c r="AE286" s="194">
        <v>0.23810000000000001</v>
      </c>
      <c r="AF286" s="189">
        <v>10</v>
      </c>
      <c r="AG286" s="195">
        <v>0.47620000000000001</v>
      </c>
      <c r="AH286" s="196"/>
      <c r="AI286" s="193"/>
      <c r="AJ286" s="196"/>
      <c r="AK286" s="189"/>
      <c r="AL286" s="189"/>
      <c r="AM286" s="193"/>
      <c r="AN286" s="196"/>
      <c r="AO286" s="193"/>
      <c r="AP286" s="196"/>
      <c r="AQ286" s="189"/>
      <c r="AR286" s="193"/>
    </row>
    <row r="287" spans="1:44" s="16" customFormat="1" x14ac:dyDescent="0.25">
      <c r="A287" s="621"/>
      <c r="B287" s="185">
        <v>16312</v>
      </c>
      <c r="C287" s="186" t="s">
        <v>317</v>
      </c>
      <c r="D287" s="187">
        <f t="shared" si="31"/>
        <v>29</v>
      </c>
      <c r="E287" s="172">
        <v>427</v>
      </c>
      <c r="F287" s="114">
        <f t="shared" si="27"/>
        <v>6.7915690866510545E-2</v>
      </c>
      <c r="G287" s="133">
        <f t="shared" si="32"/>
        <v>16</v>
      </c>
      <c r="H287" s="115">
        <f t="shared" si="28"/>
        <v>3.7470725995316159E-2</v>
      </c>
      <c r="I287" s="188">
        <v>29</v>
      </c>
      <c r="J287" s="114">
        <f t="shared" si="29"/>
        <v>1</v>
      </c>
      <c r="K287" s="189">
        <v>16</v>
      </c>
      <c r="L287" s="190">
        <f t="shared" si="30"/>
        <v>1</v>
      </c>
      <c r="M287" s="188">
        <v>22</v>
      </c>
      <c r="N287" s="191">
        <v>2</v>
      </c>
      <c r="O287" s="191">
        <v>3</v>
      </c>
      <c r="P287" s="192">
        <v>2</v>
      </c>
      <c r="Q287" s="188">
        <v>29</v>
      </c>
      <c r="R287" s="192">
        <v>0</v>
      </c>
      <c r="S287" s="188">
        <v>8</v>
      </c>
      <c r="T287" s="191">
        <v>18</v>
      </c>
      <c r="U287" s="192">
        <v>3</v>
      </c>
      <c r="V287" s="187">
        <v>0</v>
      </c>
      <c r="W287" s="189">
        <v>1</v>
      </c>
      <c r="X287" s="189">
        <v>8</v>
      </c>
      <c r="Y287" s="189">
        <v>9</v>
      </c>
      <c r="Z287" s="189">
        <v>5</v>
      </c>
      <c r="AA287" s="193">
        <v>6</v>
      </c>
      <c r="AB287" s="187">
        <v>15</v>
      </c>
      <c r="AC287" s="194">
        <v>0.51719999999999999</v>
      </c>
      <c r="AD287" s="189">
        <v>3</v>
      </c>
      <c r="AE287" s="194">
        <v>0.10340000000000001</v>
      </c>
      <c r="AF287" s="189">
        <v>11</v>
      </c>
      <c r="AG287" s="195">
        <v>0.37930000000000003</v>
      </c>
      <c r="AH287" s="196"/>
      <c r="AI287" s="193"/>
      <c r="AJ287" s="196"/>
      <c r="AK287" s="189"/>
      <c r="AL287" s="189"/>
      <c r="AM287" s="193"/>
      <c r="AN287" s="196"/>
      <c r="AO287" s="193"/>
      <c r="AP287" s="196"/>
      <c r="AQ287" s="189"/>
      <c r="AR287" s="193"/>
    </row>
    <row r="288" spans="1:44" s="16" customFormat="1" x14ac:dyDescent="0.25">
      <c r="A288" s="621"/>
      <c r="B288" s="185">
        <v>16315</v>
      </c>
      <c r="C288" s="186" t="s">
        <v>318</v>
      </c>
      <c r="D288" s="187">
        <f t="shared" si="31"/>
        <v>7</v>
      </c>
      <c r="E288" s="172">
        <v>80</v>
      </c>
      <c r="F288" s="114">
        <f t="shared" si="27"/>
        <v>8.7499999999999994E-2</v>
      </c>
      <c r="G288" s="133">
        <f t="shared" si="32"/>
        <v>3</v>
      </c>
      <c r="H288" s="115">
        <f t="shared" si="28"/>
        <v>3.7499999999999999E-2</v>
      </c>
      <c r="I288" s="188">
        <v>7</v>
      </c>
      <c r="J288" s="114">
        <f t="shared" si="29"/>
        <v>1</v>
      </c>
      <c r="K288" s="189">
        <v>3</v>
      </c>
      <c r="L288" s="190">
        <f t="shared" si="30"/>
        <v>1</v>
      </c>
      <c r="M288" s="188">
        <v>7</v>
      </c>
      <c r="N288" s="191">
        <v>0</v>
      </c>
      <c r="O288" s="191">
        <v>0</v>
      </c>
      <c r="P288" s="192">
        <v>0</v>
      </c>
      <c r="Q288" s="188">
        <v>7</v>
      </c>
      <c r="R288" s="192">
        <v>0</v>
      </c>
      <c r="S288" s="188">
        <v>1</v>
      </c>
      <c r="T288" s="191">
        <v>4</v>
      </c>
      <c r="U288" s="192">
        <v>2</v>
      </c>
      <c r="V288" s="187">
        <v>0</v>
      </c>
      <c r="W288" s="189">
        <v>0</v>
      </c>
      <c r="X288" s="189">
        <v>2</v>
      </c>
      <c r="Y288" s="189">
        <v>2</v>
      </c>
      <c r="Z288" s="189">
        <v>2</v>
      </c>
      <c r="AA288" s="193">
        <v>1</v>
      </c>
      <c r="AB288" s="187">
        <v>3</v>
      </c>
      <c r="AC288" s="194">
        <v>0.42859999999999998</v>
      </c>
      <c r="AD288" s="189">
        <v>3</v>
      </c>
      <c r="AE288" s="194">
        <v>0.42859999999999998</v>
      </c>
      <c r="AF288" s="189">
        <v>1</v>
      </c>
      <c r="AG288" s="195">
        <v>0.1429</v>
      </c>
      <c r="AH288" s="196"/>
      <c r="AI288" s="193"/>
      <c r="AJ288" s="196"/>
      <c r="AK288" s="189"/>
      <c r="AL288" s="189"/>
      <c r="AM288" s="193"/>
      <c r="AN288" s="196"/>
      <c r="AO288" s="193"/>
      <c r="AP288" s="196"/>
      <c r="AQ288" s="189"/>
      <c r="AR288" s="193"/>
    </row>
    <row r="289" spans="1:44" s="16" customFormat="1" x14ac:dyDescent="0.25">
      <c r="A289" s="621"/>
      <c r="B289" s="185">
        <v>16316</v>
      </c>
      <c r="C289" s="186" t="s">
        <v>319</v>
      </c>
      <c r="D289" s="187">
        <f t="shared" si="31"/>
        <v>14</v>
      </c>
      <c r="E289" s="172">
        <v>220</v>
      </c>
      <c r="F289" s="114">
        <f t="shared" si="27"/>
        <v>6.363636363636363E-2</v>
      </c>
      <c r="G289" s="133">
        <f t="shared" si="32"/>
        <v>8</v>
      </c>
      <c r="H289" s="115">
        <f t="shared" si="28"/>
        <v>3.6363636363636362E-2</v>
      </c>
      <c r="I289" s="188">
        <v>14</v>
      </c>
      <c r="J289" s="114">
        <f t="shared" si="29"/>
        <v>1</v>
      </c>
      <c r="K289" s="189">
        <v>8</v>
      </c>
      <c r="L289" s="190">
        <f t="shared" si="30"/>
        <v>1</v>
      </c>
      <c r="M289" s="188">
        <v>13</v>
      </c>
      <c r="N289" s="191">
        <v>0</v>
      </c>
      <c r="O289" s="191">
        <v>1</v>
      </c>
      <c r="P289" s="192">
        <v>0</v>
      </c>
      <c r="Q289" s="188">
        <v>14</v>
      </c>
      <c r="R289" s="192">
        <v>0</v>
      </c>
      <c r="S289" s="188">
        <v>3</v>
      </c>
      <c r="T289" s="191">
        <v>3</v>
      </c>
      <c r="U289" s="192">
        <v>8</v>
      </c>
      <c r="V289" s="187">
        <v>0</v>
      </c>
      <c r="W289" s="189">
        <v>0</v>
      </c>
      <c r="X289" s="189">
        <v>6</v>
      </c>
      <c r="Y289" s="189">
        <v>6</v>
      </c>
      <c r="Z289" s="189">
        <v>2</v>
      </c>
      <c r="AA289" s="193">
        <v>0</v>
      </c>
      <c r="AB289" s="187">
        <v>10</v>
      </c>
      <c r="AC289" s="194">
        <v>0.71430000000000005</v>
      </c>
      <c r="AD289" s="189">
        <v>4</v>
      </c>
      <c r="AE289" s="194">
        <v>0.28570000000000001</v>
      </c>
      <c r="AF289" s="189"/>
      <c r="AG289" s="195"/>
      <c r="AH289" s="196"/>
      <c r="AI289" s="193"/>
      <c r="AJ289" s="196"/>
      <c r="AK289" s="189"/>
      <c r="AL289" s="189"/>
      <c r="AM289" s="193"/>
      <c r="AN289" s="196"/>
      <c r="AO289" s="193"/>
      <c r="AP289" s="196"/>
      <c r="AQ289" s="189"/>
      <c r="AR289" s="193"/>
    </row>
    <row r="290" spans="1:44" s="16" customFormat="1" x14ac:dyDescent="0.25">
      <c r="A290" s="621"/>
      <c r="B290" s="185">
        <v>16317</v>
      </c>
      <c r="C290" s="186" t="s">
        <v>320</v>
      </c>
      <c r="D290" s="187">
        <f t="shared" si="31"/>
        <v>25</v>
      </c>
      <c r="E290" s="172">
        <v>293</v>
      </c>
      <c r="F290" s="114">
        <f t="shared" si="27"/>
        <v>8.5324232081911269E-2</v>
      </c>
      <c r="G290" s="133">
        <f t="shared" si="32"/>
        <v>18</v>
      </c>
      <c r="H290" s="115">
        <f t="shared" si="28"/>
        <v>6.1433447098976107E-2</v>
      </c>
      <c r="I290" s="188">
        <v>25</v>
      </c>
      <c r="J290" s="114">
        <f t="shared" si="29"/>
        <v>1</v>
      </c>
      <c r="K290" s="189">
        <v>18</v>
      </c>
      <c r="L290" s="190">
        <f t="shared" si="30"/>
        <v>1</v>
      </c>
      <c r="M290" s="188">
        <v>17</v>
      </c>
      <c r="N290" s="191">
        <v>6</v>
      </c>
      <c r="O290" s="191">
        <v>0</v>
      </c>
      <c r="P290" s="192">
        <v>2</v>
      </c>
      <c r="Q290" s="188">
        <v>25</v>
      </c>
      <c r="R290" s="192">
        <v>0</v>
      </c>
      <c r="S290" s="188">
        <v>6</v>
      </c>
      <c r="T290" s="191">
        <v>17</v>
      </c>
      <c r="U290" s="192">
        <v>2</v>
      </c>
      <c r="V290" s="187">
        <v>0</v>
      </c>
      <c r="W290" s="189">
        <v>1</v>
      </c>
      <c r="X290" s="189">
        <v>3</v>
      </c>
      <c r="Y290" s="189">
        <v>15</v>
      </c>
      <c r="Z290" s="189">
        <v>5</v>
      </c>
      <c r="AA290" s="193">
        <v>1</v>
      </c>
      <c r="AB290" s="187">
        <v>9</v>
      </c>
      <c r="AC290" s="194">
        <v>0.36</v>
      </c>
      <c r="AD290" s="189">
        <v>1</v>
      </c>
      <c r="AE290" s="194">
        <v>0.04</v>
      </c>
      <c r="AF290" s="189">
        <v>15</v>
      </c>
      <c r="AG290" s="195">
        <v>0.6</v>
      </c>
      <c r="AH290" s="196"/>
      <c r="AI290" s="193"/>
      <c r="AJ290" s="196"/>
      <c r="AK290" s="189"/>
      <c r="AL290" s="189"/>
      <c r="AM290" s="193"/>
      <c r="AN290" s="196"/>
      <c r="AO290" s="193"/>
      <c r="AP290" s="196"/>
      <c r="AQ290" s="189"/>
      <c r="AR290" s="193"/>
    </row>
    <row r="291" spans="1:44" s="16" customFormat="1" x14ac:dyDescent="0.25">
      <c r="A291" s="621"/>
      <c r="B291" s="185">
        <v>16318</v>
      </c>
      <c r="C291" s="186" t="s">
        <v>321</v>
      </c>
      <c r="D291" s="187">
        <f t="shared" si="31"/>
        <v>21</v>
      </c>
      <c r="E291" s="172">
        <v>201</v>
      </c>
      <c r="F291" s="114">
        <f t="shared" si="27"/>
        <v>0.1044776119402985</v>
      </c>
      <c r="G291" s="133">
        <f t="shared" si="32"/>
        <v>17</v>
      </c>
      <c r="H291" s="115">
        <f t="shared" si="28"/>
        <v>8.45771144278607E-2</v>
      </c>
      <c r="I291" s="188">
        <v>21</v>
      </c>
      <c r="J291" s="114">
        <f t="shared" si="29"/>
        <v>1</v>
      </c>
      <c r="K291" s="189">
        <v>17</v>
      </c>
      <c r="L291" s="190">
        <f t="shared" si="30"/>
        <v>1</v>
      </c>
      <c r="M291" s="188">
        <v>18</v>
      </c>
      <c r="N291" s="191">
        <v>2</v>
      </c>
      <c r="O291" s="191">
        <v>1</v>
      </c>
      <c r="P291" s="192">
        <v>0</v>
      </c>
      <c r="Q291" s="188">
        <v>21</v>
      </c>
      <c r="R291" s="192">
        <v>0</v>
      </c>
      <c r="S291" s="188">
        <v>10</v>
      </c>
      <c r="T291" s="191">
        <v>8</v>
      </c>
      <c r="U291" s="192">
        <v>3</v>
      </c>
      <c r="V291" s="187">
        <v>0</v>
      </c>
      <c r="W291" s="189">
        <v>1</v>
      </c>
      <c r="X291" s="189">
        <v>2</v>
      </c>
      <c r="Y291" s="189">
        <v>9</v>
      </c>
      <c r="Z291" s="189">
        <v>5</v>
      </c>
      <c r="AA291" s="193">
        <v>4</v>
      </c>
      <c r="AB291" s="187">
        <v>5</v>
      </c>
      <c r="AC291" s="194">
        <v>0.23810000000000001</v>
      </c>
      <c r="AD291" s="189">
        <v>1</v>
      </c>
      <c r="AE291" s="194">
        <v>4.7600000000000003E-2</v>
      </c>
      <c r="AF291" s="189">
        <v>15</v>
      </c>
      <c r="AG291" s="195">
        <v>0.71430000000000005</v>
      </c>
      <c r="AH291" s="196"/>
      <c r="AI291" s="193"/>
      <c r="AJ291" s="196"/>
      <c r="AK291" s="189"/>
      <c r="AL291" s="189"/>
      <c r="AM291" s="193"/>
      <c r="AN291" s="196"/>
      <c r="AO291" s="193"/>
      <c r="AP291" s="196"/>
      <c r="AQ291" s="189"/>
      <c r="AR291" s="193"/>
    </row>
    <row r="292" spans="1:44" s="16" customFormat="1" x14ac:dyDescent="0.25">
      <c r="A292" s="621"/>
      <c r="B292" s="185">
        <v>16320</v>
      </c>
      <c r="C292" s="186" t="s">
        <v>322</v>
      </c>
      <c r="D292" s="187">
        <f t="shared" si="31"/>
        <v>25</v>
      </c>
      <c r="E292" s="172">
        <v>496</v>
      </c>
      <c r="F292" s="114">
        <f t="shared" si="27"/>
        <v>5.040322580645161E-2</v>
      </c>
      <c r="G292" s="133">
        <f t="shared" si="32"/>
        <v>16</v>
      </c>
      <c r="H292" s="115">
        <f t="shared" si="28"/>
        <v>3.2258064516129031E-2</v>
      </c>
      <c r="I292" s="188">
        <v>25</v>
      </c>
      <c r="J292" s="114">
        <f t="shared" si="29"/>
        <v>1</v>
      </c>
      <c r="K292" s="189">
        <v>16</v>
      </c>
      <c r="L292" s="190">
        <f t="shared" si="30"/>
        <v>1</v>
      </c>
      <c r="M292" s="188">
        <v>21</v>
      </c>
      <c r="N292" s="191">
        <v>0</v>
      </c>
      <c r="O292" s="191">
        <v>2</v>
      </c>
      <c r="P292" s="192">
        <v>2</v>
      </c>
      <c r="Q292" s="188">
        <v>25</v>
      </c>
      <c r="R292" s="192">
        <v>0</v>
      </c>
      <c r="S292" s="188">
        <v>4</v>
      </c>
      <c r="T292" s="191">
        <v>15</v>
      </c>
      <c r="U292" s="192">
        <v>6</v>
      </c>
      <c r="V292" s="187">
        <v>0</v>
      </c>
      <c r="W292" s="189">
        <v>3</v>
      </c>
      <c r="X292" s="189">
        <v>8</v>
      </c>
      <c r="Y292" s="189">
        <v>7</v>
      </c>
      <c r="Z292" s="189">
        <v>5</v>
      </c>
      <c r="AA292" s="193">
        <v>2</v>
      </c>
      <c r="AB292" s="187">
        <v>8</v>
      </c>
      <c r="AC292" s="194">
        <v>0.32</v>
      </c>
      <c r="AD292" s="189">
        <v>1</v>
      </c>
      <c r="AE292" s="194">
        <v>0.04</v>
      </c>
      <c r="AF292" s="189">
        <v>16</v>
      </c>
      <c r="AG292" s="195">
        <v>0.64</v>
      </c>
      <c r="AH292" s="196"/>
      <c r="AI292" s="193"/>
      <c r="AJ292" s="196"/>
      <c r="AK292" s="189"/>
      <c r="AL292" s="189"/>
      <c r="AM292" s="193"/>
      <c r="AN292" s="196"/>
      <c r="AO292" s="193"/>
      <c r="AP292" s="196"/>
      <c r="AQ292" s="189"/>
      <c r="AR292" s="193"/>
    </row>
    <row r="293" spans="1:44" s="16" customFormat="1" x14ac:dyDescent="0.25">
      <c r="A293" s="621"/>
      <c r="B293" s="185">
        <v>16321</v>
      </c>
      <c r="C293" s="186" t="s">
        <v>323</v>
      </c>
      <c r="D293" s="187">
        <f t="shared" si="31"/>
        <v>12</v>
      </c>
      <c r="E293" s="172">
        <v>43</v>
      </c>
      <c r="F293" s="114">
        <f t="shared" si="27"/>
        <v>0.27906976744186046</v>
      </c>
      <c r="G293" s="133">
        <f t="shared" si="32"/>
        <v>11</v>
      </c>
      <c r="H293" s="115">
        <f t="shared" si="28"/>
        <v>0.2558139534883721</v>
      </c>
      <c r="I293" s="188">
        <v>12</v>
      </c>
      <c r="J293" s="114">
        <f t="shared" si="29"/>
        <v>1</v>
      </c>
      <c r="K293" s="189">
        <v>11</v>
      </c>
      <c r="L293" s="190">
        <f t="shared" si="30"/>
        <v>1</v>
      </c>
      <c r="M293" s="188">
        <v>12</v>
      </c>
      <c r="N293" s="191">
        <v>0</v>
      </c>
      <c r="O293" s="191">
        <v>0</v>
      </c>
      <c r="P293" s="192">
        <v>0</v>
      </c>
      <c r="Q293" s="188">
        <v>12</v>
      </c>
      <c r="R293" s="192">
        <v>0</v>
      </c>
      <c r="S293" s="188">
        <v>7</v>
      </c>
      <c r="T293" s="191">
        <v>3</v>
      </c>
      <c r="U293" s="192">
        <v>2</v>
      </c>
      <c r="V293" s="187">
        <v>0</v>
      </c>
      <c r="W293" s="189">
        <v>0</v>
      </c>
      <c r="X293" s="189">
        <v>4</v>
      </c>
      <c r="Y293" s="189">
        <v>2</v>
      </c>
      <c r="Z293" s="189">
        <v>1</v>
      </c>
      <c r="AA293" s="193">
        <v>5</v>
      </c>
      <c r="AB293" s="187">
        <v>11</v>
      </c>
      <c r="AC293" s="194">
        <v>0.91669999999999996</v>
      </c>
      <c r="AD293" s="189">
        <v>1</v>
      </c>
      <c r="AE293" s="194">
        <v>8.3299999999999999E-2</v>
      </c>
      <c r="AF293" s="189"/>
      <c r="AG293" s="195"/>
      <c r="AH293" s="196"/>
      <c r="AI293" s="193"/>
      <c r="AJ293" s="196"/>
      <c r="AK293" s="189"/>
      <c r="AL293" s="189"/>
      <c r="AM293" s="193"/>
      <c r="AN293" s="196"/>
      <c r="AO293" s="193"/>
      <c r="AP293" s="196"/>
      <c r="AQ293" s="189"/>
      <c r="AR293" s="193"/>
    </row>
    <row r="294" spans="1:44" s="16" customFormat="1" x14ac:dyDescent="0.25">
      <c r="A294" s="621"/>
      <c r="B294" s="185">
        <v>16323</v>
      </c>
      <c r="C294" s="186" t="s">
        <v>324</v>
      </c>
      <c r="D294" s="187">
        <f t="shared" si="31"/>
        <v>30</v>
      </c>
      <c r="E294" s="172">
        <v>299</v>
      </c>
      <c r="F294" s="114">
        <f t="shared" si="27"/>
        <v>0.10033444816053512</v>
      </c>
      <c r="G294" s="133">
        <f t="shared" si="32"/>
        <v>21</v>
      </c>
      <c r="H294" s="115">
        <f t="shared" si="28"/>
        <v>7.0234113712374577E-2</v>
      </c>
      <c r="I294" s="188">
        <v>30</v>
      </c>
      <c r="J294" s="114">
        <f t="shared" si="29"/>
        <v>1</v>
      </c>
      <c r="K294" s="189">
        <v>21</v>
      </c>
      <c r="L294" s="190">
        <f t="shared" si="30"/>
        <v>1</v>
      </c>
      <c r="M294" s="188">
        <v>28</v>
      </c>
      <c r="N294" s="191">
        <v>2</v>
      </c>
      <c r="O294" s="191">
        <v>0</v>
      </c>
      <c r="P294" s="192">
        <v>0</v>
      </c>
      <c r="Q294" s="188">
        <v>29</v>
      </c>
      <c r="R294" s="192">
        <v>1</v>
      </c>
      <c r="S294" s="188">
        <v>16</v>
      </c>
      <c r="T294" s="191">
        <v>12</v>
      </c>
      <c r="U294" s="192">
        <v>2</v>
      </c>
      <c r="V294" s="187">
        <v>0</v>
      </c>
      <c r="W294" s="189">
        <v>0</v>
      </c>
      <c r="X294" s="189">
        <v>1</v>
      </c>
      <c r="Y294" s="189">
        <v>12</v>
      </c>
      <c r="Z294" s="189">
        <v>9</v>
      </c>
      <c r="AA294" s="193">
        <v>8</v>
      </c>
      <c r="AB294" s="187">
        <v>10</v>
      </c>
      <c r="AC294" s="194">
        <v>0.33329999999999999</v>
      </c>
      <c r="AD294" s="189">
        <v>6</v>
      </c>
      <c r="AE294" s="194">
        <v>0.2</v>
      </c>
      <c r="AF294" s="189">
        <v>14</v>
      </c>
      <c r="AG294" s="195">
        <v>0.4667</v>
      </c>
      <c r="AH294" s="196"/>
      <c r="AI294" s="193"/>
      <c r="AJ294" s="196"/>
      <c r="AK294" s="189"/>
      <c r="AL294" s="189"/>
      <c r="AM294" s="193"/>
      <c r="AN294" s="196"/>
      <c r="AO294" s="193"/>
      <c r="AP294" s="196"/>
      <c r="AQ294" s="189"/>
      <c r="AR294" s="193"/>
    </row>
    <row r="295" spans="1:44" s="16" customFormat="1" x14ac:dyDescent="0.25">
      <c r="A295" s="621"/>
      <c r="B295" s="185">
        <v>16325</v>
      </c>
      <c r="C295" s="186" t="s">
        <v>325</v>
      </c>
      <c r="D295" s="187">
        <f t="shared" si="31"/>
        <v>14</v>
      </c>
      <c r="E295" s="172">
        <v>141</v>
      </c>
      <c r="F295" s="114">
        <f t="shared" si="27"/>
        <v>9.9290780141843976E-2</v>
      </c>
      <c r="G295" s="133">
        <f t="shared" si="32"/>
        <v>12</v>
      </c>
      <c r="H295" s="115">
        <f t="shared" si="28"/>
        <v>8.5106382978723402E-2</v>
      </c>
      <c r="I295" s="188">
        <v>14</v>
      </c>
      <c r="J295" s="114">
        <f t="shared" si="29"/>
        <v>1</v>
      </c>
      <c r="K295" s="189">
        <v>12</v>
      </c>
      <c r="L295" s="190">
        <f t="shared" si="30"/>
        <v>1</v>
      </c>
      <c r="M295" s="188">
        <v>14</v>
      </c>
      <c r="N295" s="191">
        <v>0</v>
      </c>
      <c r="O295" s="191">
        <v>0</v>
      </c>
      <c r="P295" s="192">
        <v>0</v>
      </c>
      <c r="Q295" s="188">
        <v>14</v>
      </c>
      <c r="R295" s="192">
        <v>0</v>
      </c>
      <c r="S295" s="188">
        <v>10</v>
      </c>
      <c r="T295" s="191">
        <v>3</v>
      </c>
      <c r="U295" s="192">
        <v>1</v>
      </c>
      <c r="V295" s="187">
        <v>0</v>
      </c>
      <c r="W295" s="189">
        <v>0</v>
      </c>
      <c r="X295" s="189">
        <v>1</v>
      </c>
      <c r="Y295" s="189">
        <v>7</v>
      </c>
      <c r="Z295" s="189">
        <v>2</v>
      </c>
      <c r="AA295" s="193">
        <v>4</v>
      </c>
      <c r="AB295" s="187">
        <v>4</v>
      </c>
      <c r="AC295" s="194">
        <v>0.28570000000000001</v>
      </c>
      <c r="AD295" s="189">
        <v>7</v>
      </c>
      <c r="AE295" s="194">
        <v>0.5</v>
      </c>
      <c r="AF295" s="189">
        <v>3</v>
      </c>
      <c r="AG295" s="195">
        <v>0.21429999999999999</v>
      </c>
      <c r="AH295" s="196"/>
      <c r="AI295" s="193"/>
      <c r="AJ295" s="196"/>
      <c r="AK295" s="189"/>
      <c r="AL295" s="189"/>
      <c r="AM295" s="193"/>
      <c r="AN295" s="196"/>
      <c r="AO295" s="193"/>
      <c r="AP295" s="196"/>
      <c r="AQ295" s="189"/>
      <c r="AR295" s="193"/>
    </row>
    <row r="296" spans="1:44" s="16" customFormat="1" x14ac:dyDescent="0.25">
      <c r="A296" s="621"/>
      <c r="B296" s="185">
        <v>16326</v>
      </c>
      <c r="C296" s="186" t="s">
        <v>326</v>
      </c>
      <c r="D296" s="187">
        <f t="shared" si="31"/>
        <v>8</v>
      </c>
      <c r="E296" s="172">
        <v>87</v>
      </c>
      <c r="F296" s="114">
        <f t="shared" si="27"/>
        <v>9.1954022988505746E-2</v>
      </c>
      <c r="G296" s="133">
        <f t="shared" si="32"/>
        <v>6</v>
      </c>
      <c r="H296" s="115">
        <f t="shared" si="28"/>
        <v>6.8965517241379309E-2</v>
      </c>
      <c r="I296" s="188">
        <v>8</v>
      </c>
      <c r="J296" s="114">
        <f t="shared" si="29"/>
        <v>1</v>
      </c>
      <c r="K296" s="189">
        <v>6</v>
      </c>
      <c r="L296" s="190">
        <f t="shared" si="30"/>
        <v>1</v>
      </c>
      <c r="M296" s="188">
        <v>5</v>
      </c>
      <c r="N296" s="191">
        <v>2</v>
      </c>
      <c r="O296" s="191">
        <v>0</v>
      </c>
      <c r="P296" s="192">
        <v>1</v>
      </c>
      <c r="Q296" s="188">
        <v>8</v>
      </c>
      <c r="R296" s="192">
        <v>0</v>
      </c>
      <c r="S296" s="188">
        <v>2</v>
      </c>
      <c r="T296" s="191">
        <v>4</v>
      </c>
      <c r="U296" s="192">
        <v>2</v>
      </c>
      <c r="V296" s="187">
        <v>0</v>
      </c>
      <c r="W296" s="189">
        <v>0</v>
      </c>
      <c r="X296" s="189">
        <v>4</v>
      </c>
      <c r="Y296" s="189">
        <v>1</v>
      </c>
      <c r="Z296" s="189">
        <v>1</v>
      </c>
      <c r="AA296" s="193">
        <v>2</v>
      </c>
      <c r="AB296" s="187">
        <v>1</v>
      </c>
      <c r="AC296" s="194">
        <v>0.125</v>
      </c>
      <c r="AD296" s="189"/>
      <c r="AE296" s="194"/>
      <c r="AF296" s="189">
        <v>7</v>
      </c>
      <c r="AG296" s="195">
        <v>0.875</v>
      </c>
      <c r="AH296" s="196"/>
      <c r="AI296" s="193"/>
      <c r="AJ296" s="196"/>
      <c r="AK296" s="189"/>
      <c r="AL296" s="189"/>
      <c r="AM296" s="193"/>
      <c r="AN296" s="196"/>
      <c r="AO296" s="193"/>
      <c r="AP296" s="196"/>
      <c r="AQ296" s="189"/>
      <c r="AR296" s="193"/>
    </row>
    <row r="297" spans="1:44" s="16" customFormat="1" x14ac:dyDescent="0.25">
      <c r="A297" s="621"/>
      <c r="B297" s="185">
        <v>16329</v>
      </c>
      <c r="C297" s="186" t="s">
        <v>327</v>
      </c>
      <c r="D297" s="187">
        <f t="shared" si="31"/>
        <v>40</v>
      </c>
      <c r="E297" s="172">
        <v>496</v>
      </c>
      <c r="F297" s="114">
        <f t="shared" si="27"/>
        <v>8.0645161290322578E-2</v>
      </c>
      <c r="G297" s="133">
        <f t="shared" si="32"/>
        <v>24</v>
      </c>
      <c r="H297" s="115">
        <f t="shared" si="28"/>
        <v>4.8387096774193547E-2</v>
      </c>
      <c r="I297" s="188">
        <v>40</v>
      </c>
      <c r="J297" s="114">
        <f t="shared" si="29"/>
        <v>1</v>
      </c>
      <c r="K297" s="189">
        <v>24</v>
      </c>
      <c r="L297" s="190">
        <f t="shared" si="30"/>
        <v>1</v>
      </c>
      <c r="M297" s="188">
        <v>36</v>
      </c>
      <c r="N297" s="191">
        <v>3</v>
      </c>
      <c r="O297" s="191">
        <v>1</v>
      </c>
      <c r="P297" s="192">
        <v>0</v>
      </c>
      <c r="Q297" s="188">
        <v>39</v>
      </c>
      <c r="R297" s="192">
        <v>1</v>
      </c>
      <c r="S297" s="188">
        <v>18</v>
      </c>
      <c r="T297" s="191">
        <v>18</v>
      </c>
      <c r="U297" s="192">
        <v>4</v>
      </c>
      <c r="V297" s="187">
        <v>1</v>
      </c>
      <c r="W297" s="189">
        <v>0</v>
      </c>
      <c r="X297" s="189">
        <v>6</v>
      </c>
      <c r="Y297" s="189">
        <v>22</v>
      </c>
      <c r="Z297" s="189">
        <v>7</v>
      </c>
      <c r="AA297" s="193">
        <v>4</v>
      </c>
      <c r="AB297" s="187">
        <v>24</v>
      </c>
      <c r="AC297" s="194">
        <v>0.6</v>
      </c>
      <c r="AD297" s="189">
        <v>6</v>
      </c>
      <c r="AE297" s="194">
        <v>0.15</v>
      </c>
      <c r="AF297" s="189">
        <v>10</v>
      </c>
      <c r="AG297" s="195">
        <v>0.25</v>
      </c>
      <c r="AH297" s="196"/>
      <c r="AI297" s="193"/>
      <c r="AJ297" s="196"/>
      <c r="AK297" s="189"/>
      <c r="AL297" s="189"/>
      <c r="AM297" s="193"/>
      <c r="AN297" s="196"/>
      <c r="AO297" s="193"/>
      <c r="AP297" s="196"/>
      <c r="AQ297" s="189"/>
      <c r="AR297" s="193"/>
    </row>
    <row r="298" spans="1:44" s="16" customFormat="1" x14ac:dyDescent="0.25">
      <c r="A298" s="621"/>
      <c r="B298" s="185">
        <v>16330</v>
      </c>
      <c r="C298" s="186" t="s">
        <v>328</v>
      </c>
      <c r="D298" s="187">
        <f t="shared" si="31"/>
        <v>24</v>
      </c>
      <c r="E298" s="172">
        <v>445</v>
      </c>
      <c r="F298" s="114">
        <f t="shared" si="27"/>
        <v>5.3932584269662923E-2</v>
      </c>
      <c r="G298" s="133">
        <f t="shared" si="32"/>
        <v>17</v>
      </c>
      <c r="H298" s="115">
        <f t="shared" si="28"/>
        <v>3.8202247191011236E-2</v>
      </c>
      <c r="I298" s="188">
        <v>24</v>
      </c>
      <c r="J298" s="114">
        <f t="shared" si="29"/>
        <v>1</v>
      </c>
      <c r="K298" s="189">
        <v>17</v>
      </c>
      <c r="L298" s="190">
        <f t="shared" si="30"/>
        <v>1</v>
      </c>
      <c r="M298" s="188">
        <v>18</v>
      </c>
      <c r="N298" s="191">
        <v>3</v>
      </c>
      <c r="O298" s="191">
        <v>1</v>
      </c>
      <c r="P298" s="192">
        <v>2</v>
      </c>
      <c r="Q298" s="188">
        <v>24</v>
      </c>
      <c r="R298" s="192">
        <v>0</v>
      </c>
      <c r="S298" s="188">
        <v>7</v>
      </c>
      <c r="T298" s="191">
        <v>11</v>
      </c>
      <c r="U298" s="192">
        <v>6</v>
      </c>
      <c r="V298" s="187">
        <v>1</v>
      </c>
      <c r="W298" s="189">
        <v>0</v>
      </c>
      <c r="X298" s="189">
        <v>7</v>
      </c>
      <c r="Y298" s="189">
        <v>6</v>
      </c>
      <c r="Z298" s="189">
        <v>5</v>
      </c>
      <c r="AA298" s="193">
        <v>5</v>
      </c>
      <c r="AB298" s="187">
        <v>11</v>
      </c>
      <c r="AC298" s="194">
        <v>0.45829999999999999</v>
      </c>
      <c r="AD298" s="189">
        <v>2</v>
      </c>
      <c r="AE298" s="194">
        <v>8.3299999999999999E-2</v>
      </c>
      <c r="AF298" s="189">
        <v>11</v>
      </c>
      <c r="AG298" s="195">
        <v>0.45829999999999999</v>
      </c>
      <c r="AH298" s="196"/>
      <c r="AI298" s="193"/>
      <c r="AJ298" s="196"/>
      <c r="AK298" s="189"/>
      <c r="AL298" s="189"/>
      <c r="AM298" s="193"/>
      <c r="AN298" s="196"/>
      <c r="AO298" s="193"/>
      <c r="AP298" s="196"/>
      <c r="AQ298" s="189"/>
      <c r="AR298" s="193"/>
    </row>
    <row r="299" spans="1:44" s="16" customFormat="1" x14ac:dyDescent="0.25">
      <c r="A299" s="621"/>
      <c r="B299" s="185">
        <v>16331</v>
      </c>
      <c r="C299" s="186" t="s">
        <v>329</v>
      </c>
      <c r="D299" s="187">
        <f t="shared" si="31"/>
        <v>6</v>
      </c>
      <c r="E299" s="172">
        <v>70</v>
      </c>
      <c r="F299" s="114">
        <f t="shared" si="27"/>
        <v>8.5714285714285715E-2</v>
      </c>
      <c r="G299" s="133">
        <f t="shared" si="32"/>
        <v>3</v>
      </c>
      <c r="H299" s="115">
        <f t="shared" si="28"/>
        <v>4.2857142857142858E-2</v>
      </c>
      <c r="I299" s="188">
        <v>6</v>
      </c>
      <c r="J299" s="114">
        <f t="shared" si="29"/>
        <v>1</v>
      </c>
      <c r="K299" s="189">
        <v>3</v>
      </c>
      <c r="L299" s="190">
        <f t="shared" si="30"/>
        <v>1</v>
      </c>
      <c r="M299" s="188">
        <v>6</v>
      </c>
      <c r="N299" s="191">
        <v>0</v>
      </c>
      <c r="O299" s="191">
        <v>0</v>
      </c>
      <c r="P299" s="192">
        <v>0</v>
      </c>
      <c r="Q299" s="188">
        <v>6</v>
      </c>
      <c r="R299" s="192">
        <v>0</v>
      </c>
      <c r="S299" s="188">
        <v>1</v>
      </c>
      <c r="T299" s="191">
        <v>4</v>
      </c>
      <c r="U299" s="192">
        <v>1</v>
      </c>
      <c r="V299" s="187">
        <v>0</v>
      </c>
      <c r="W299" s="189">
        <v>0</v>
      </c>
      <c r="X299" s="189">
        <v>3</v>
      </c>
      <c r="Y299" s="189">
        <v>1</v>
      </c>
      <c r="Z299" s="189">
        <v>1</v>
      </c>
      <c r="AA299" s="193">
        <v>1</v>
      </c>
      <c r="AB299" s="187"/>
      <c r="AC299" s="194"/>
      <c r="AD299" s="189"/>
      <c r="AE299" s="194"/>
      <c r="AF299" s="189">
        <v>6</v>
      </c>
      <c r="AG299" s="195">
        <v>1</v>
      </c>
      <c r="AH299" s="196"/>
      <c r="AI299" s="193"/>
      <c r="AJ299" s="196"/>
      <c r="AK299" s="189"/>
      <c r="AL299" s="189"/>
      <c r="AM299" s="193"/>
      <c r="AN299" s="196"/>
      <c r="AO299" s="193"/>
      <c r="AP299" s="196"/>
      <c r="AQ299" s="189"/>
      <c r="AR299" s="193"/>
    </row>
    <row r="300" spans="1:44" s="16" customFormat="1" x14ac:dyDescent="0.25">
      <c r="A300" s="621"/>
      <c r="B300" s="185">
        <v>16334</v>
      </c>
      <c r="C300" s="186" t="s">
        <v>330</v>
      </c>
      <c r="D300" s="187">
        <f t="shared" si="31"/>
        <v>5</v>
      </c>
      <c r="E300" s="172">
        <v>96</v>
      </c>
      <c r="F300" s="114">
        <f t="shared" si="27"/>
        <v>5.2083333333333336E-2</v>
      </c>
      <c r="G300" s="133">
        <f t="shared" si="32"/>
        <v>4</v>
      </c>
      <c r="H300" s="115">
        <f t="shared" si="28"/>
        <v>4.1666666666666664E-2</v>
      </c>
      <c r="I300" s="188">
        <v>5</v>
      </c>
      <c r="J300" s="114">
        <f t="shared" si="29"/>
        <v>1</v>
      </c>
      <c r="K300" s="189">
        <v>4</v>
      </c>
      <c r="L300" s="190">
        <f t="shared" si="30"/>
        <v>1</v>
      </c>
      <c r="M300" s="188">
        <v>4</v>
      </c>
      <c r="N300" s="191">
        <v>0</v>
      </c>
      <c r="O300" s="191">
        <v>0</v>
      </c>
      <c r="P300" s="192">
        <v>1</v>
      </c>
      <c r="Q300" s="188">
        <v>5</v>
      </c>
      <c r="R300" s="192">
        <v>0</v>
      </c>
      <c r="S300" s="188">
        <v>0</v>
      </c>
      <c r="T300" s="191">
        <v>4</v>
      </c>
      <c r="U300" s="192">
        <v>1</v>
      </c>
      <c r="V300" s="187">
        <v>0</v>
      </c>
      <c r="W300" s="189">
        <v>0</v>
      </c>
      <c r="X300" s="189">
        <v>1</v>
      </c>
      <c r="Y300" s="189">
        <v>3</v>
      </c>
      <c r="Z300" s="189">
        <v>1</v>
      </c>
      <c r="AA300" s="193">
        <v>0</v>
      </c>
      <c r="AB300" s="187">
        <v>1</v>
      </c>
      <c r="AC300" s="194">
        <v>0.2</v>
      </c>
      <c r="AD300" s="189">
        <v>1</v>
      </c>
      <c r="AE300" s="194">
        <v>0.2</v>
      </c>
      <c r="AF300" s="189">
        <v>3</v>
      </c>
      <c r="AG300" s="195">
        <v>0.6</v>
      </c>
      <c r="AH300" s="196"/>
      <c r="AI300" s="193"/>
      <c r="AJ300" s="196"/>
      <c r="AK300" s="189"/>
      <c r="AL300" s="189"/>
      <c r="AM300" s="193"/>
      <c r="AN300" s="196"/>
      <c r="AO300" s="193"/>
      <c r="AP300" s="196"/>
      <c r="AQ300" s="189"/>
      <c r="AR300" s="193"/>
    </row>
    <row r="301" spans="1:44" s="16" customFormat="1" x14ac:dyDescent="0.25">
      <c r="A301" s="621"/>
      <c r="B301" s="185">
        <v>16335</v>
      </c>
      <c r="C301" s="186" t="s">
        <v>331</v>
      </c>
      <c r="D301" s="187">
        <f t="shared" si="31"/>
        <v>4</v>
      </c>
      <c r="E301" s="172">
        <v>86</v>
      </c>
      <c r="F301" s="114">
        <f t="shared" si="27"/>
        <v>4.6511627906976744E-2</v>
      </c>
      <c r="G301" s="133">
        <f t="shared" si="32"/>
        <v>3</v>
      </c>
      <c r="H301" s="115">
        <f t="shared" si="28"/>
        <v>3.4883720930232558E-2</v>
      </c>
      <c r="I301" s="188">
        <v>4</v>
      </c>
      <c r="J301" s="114">
        <f t="shared" si="29"/>
        <v>1</v>
      </c>
      <c r="K301" s="189">
        <v>3</v>
      </c>
      <c r="L301" s="190">
        <f t="shared" si="30"/>
        <v>1</v>
      </c>
      <c r="M301" s="188">
        <v>4</v>
      </c>
      <c r="N301" s="191">
        <v>0</v>
      </c>
      <c r="O301" s="191">
        <v>0</v>
      </c>
      <c r="P301" s="192">
        <v>0</v>
      </c>
      <c r="Q301" s="188">
        <v>4</v>
      </c>
      <c r="R301" s="192">
        <v>0</v>
      </c>
      <c r="S301" s="188">
        <v>4</v>
      </c>
      <c r="T301" s="191">
        <v>0</v>
      </c>
      <c r="U301" s="192">
        <v>0</v>
      </c>
      <c r="V301" s="187">
        <v>0</v>
      </c>
      <c r="W301" s="189">
        <v>0</v>
      </c>
      <c r="X301" s="189">
        <v>0</v>
      </c>
      <c r="Y301" s="189">
        <v>2</v>
      </c>
      <c r="Z301" s="189">
        <v>1</v>
      </c>
      <c r="AA301" s="193">
        <v>1</v>
      </c>
      <c r="AB301" s="187">
        <v>2</v>
      </c>
      <c r="AC301" s="194">
        <v>0.5</v>
      </c>
      <c r="AD301" s="189"/>
      <c r="AE301" s="194"/>
      <c r="AF301" s="189">
        <v>2</v>
      </c>
      <c r="AG301" s="195">
        <v>0.5</v>
      </c>
      <c r="AH301" s="196"/>
      <c r="AI301" s="193"/>
      <c r="AJ301" s="196"/>
      <c r="AK301" s="189"/>
      <c r="AL301" s="189"/>
      <c r="AM301" s="193"/>
      <c r="AN301" s="196"/>
      <c r="AO301" s="193"/>
      <c r="AP301" s="196"/>
      <c r="AQ301" s="189"/>
      <c r="AR301" s="193"/>
    </row>
    <row r="302" spans="1:44" s="16" customFormat="1" x14ac:dyDescent="0.25">
      <c r="A302" s="621"/>
      <c r="B302" s="185">
        <v>16336</v>
      </c>
      <c r="C302" s="186" t="s">
        <v>332</v>
      </c>
      <c r="D302" s="187">
        <f t="shared" si="31"/>
        <v>18</v>
      </c>
      <c r="E302" s="172">
        <v>230</v>
      </c>
      <c r="F302" s="114">
        <f t="shared" si="27"/>
        <v>7.8260869565217397E-2</v>
      </c>
      <c r="G302" s="133">
        <f t="shared" si="32"/>
        <v>9</v>
      </c>
      <c r="H302" s="115">
        <f t="shared" si="28"/>
        <v>3.9130434782608699E-2</v>
      </c>
      <c r="I302" s="188">
        <v>18</v>
      </c>
      <c r="J302" s="114">
        <f t="shared" si="29"/>
        <v>1</v>
      </c>
      <c r="K302" s="189">
        <v>9</v>
      </c>
      <c r="L302" s="190">
        <f t="shared" si="30"/>
        <v>1</v>
      </c>
      <c r="M302" s="188">
        <v>18</v>
      </c>
      <c r="N302" s="191">
        <v>0</v>
      </c>
      <c r="O302" s="191">
        <v>0</v>
      </c>
      <c r="P302" s="192">
        <v>0</v>
      </c>
      <c r="Q302" s="188">
        <v>18</v>
      </c>
      <c r="R302" s="192">
        <v>0</v>
      </c>
      <c r="S302" s="188">
        <v>9</v>
      </c>
      <c r="T302" s="191">
        <v>8</v>
      </c>
      <c r="U302" s="192">
        <v>1</v>
      </c>
      <c r="V302" s="187">
        <v>0</v>
      </c>
      <c r="W302" s="189">
        <v>0</v>
      </c>
      <c r="X302" s="189">
        <v>2</v>
      </c>
      <c r="Y302" s="189">
        <v>10</v>
      </c>
      <c r="Z302" s="189">
        <v>5</v>
      </c>
      <c r="AA302" s="193">
        <v>1</v>
      </c>
      <c r="AB302" s="187">
        <v>4</v>
      </c>
      <c r="AC302" s="194">
        <v>0.22220000000000001</v>
      </c>
      <c r="AD302" s="189"/>
      <c r="AE302" s="194"/>
      <c r="AF302" s="189">
        <v>14</v>
      </c>
      <c r="AG302" s="195">
        <v>0.77780000000000005</v>
      </c>
      <c r="AH302" s="196"/>
      <c r="AI302" s="193"/>
      <c r="AJ302" s="196"/>
      <c r="AK302" s="189"/>
      <c r="AL302" s="189"/>
      <c r="AM302" s="193"/>
      <c r="AN302" s="196"/>
      <c r="AO302" s="193"/>
      <c r="AP302" s="196"/>
      <c r="AQ302" s="189"/>
      <c r="AR302" s="193"/>
    </row>
    <row r="303" spans="1:44" s="16" customFormat="1" x14ac:dyDescent="0.25">
      <c r="A303" s="621"/>
      <c r="B303" s="185">
        <v>16337</v>
      </c>
      <c r="C303" s="186" t="s">
        <v>333</v>
      </c>
      <c r="D303" s="187">
        <f t="shared" si="31"/>
        <v>42</v>
      </c>
      <c r="E303" s="172">
        <v>594</v>
      </c>
      <c r="F303" s="114">
        <f t="shared" si="27"/>
        <v>7.0707070707070704E-2</v>
      </c>
      <c r="G303" s="133">
        <f t="shared" si="32"/>
        <v>27</v>
      </c>
      <c r="H303" s="115">
        <f t="shared" si="28"/>
        <v>4.5454545454545456E-2</v>
      </c>
      <c r="I303" s="188">
        <v>42</v>
      </c>
      <c r="J303" s="114">
        <f t="shared" si="29"/>
        <v>1</v>
      </c>
      <c r="K303" s="189">
        <v>27</v>
      </c>
      <c r="L303" s="190">
        <f t="shared" si="30"/>
        <v>1</v>
      </c>
      <c r="M303" s="188">
        <v>32</v>
      </c>
      <c r="N303" s="191">
        <v>4</v>
      </c>
      <c r="O303" s="191">
        <v>4</v>
      </c>
      <c r="P303" s="192">
        <v>2</v>
      </c>
      <c r="Q303" s="188">
        <v>42</v>
      </c>
      <c r="R303" s="192">
        <v>0</v>
      </c>
      <c r="S303" s="188">
        <v>17</v>
      </c>
      <c r="T303" s="191">
        <v>20</v>
      </c>
      <c r="U303" s="192">
        <v>5</v>
      </c>
      <c r="V303" s="187">
        <v>0</v>
      </c>
      <c r="W303" s="189">
        <v>1</v>
      </c>
      <c r="X303" s="189">
        <v>9</v>
      </c>
      <c r="Y303" s="189">
        <v>16</v>
      </c>
      <c r="Z303" s="189">
        <v>12</v>
      </c>
      <c r="AA303" s="193">
        <v>4</v>
      </c>
      <c r="AB303" s="187">
        <v>7</v>
      </c>
      <c r="AC303" s="194">
        <v>0.16669999999999999</v>
      </c>
      <c r="AD303" s="189">
        <v>5</v>
      </c>
      <c r="AE303" s="194">
        <v>0.11899999999999999</v>
      </c>
      <c r="AF303" s="189">
        <v>30</v>
      </c>
      <c r="AG303" s="195">
        <v>0.71430000000000005</v>
      </c>
      <c r="AH303" s="196"/>
      <c r="AI303" s="193"/>
      <c r="AJ303" s="196"/>
      <c r="AK303" s="189"/>
      <c r="AL303" s="189"/>
      <c r="AM303" s="193"/>
      <c r="AN303" s="196"/>
      <c r="AO303" s="193"/>
      <c r="AP303" s="196"/>
      <c r="AQ303" s="189"/>
      <c r="AR303" s="193"/>
    </row>
    <row r="304" spans="1:44" s="16" customFormat="1" x14ac:dyDescent="0.25">
      <c r="A304" s="621"/>
      <c r="B304" s="185">
        <v>16338</v>
      </c>
      <c r="C304" s="186" t="s">
        <v>334</v>
      </c>
      <c r="D304" s="187">
        <f t="shared" si="31"/>
        <v>12</v>
      </c>
      <c r="E304" s="172">
        <v>155</v>
      </c>
      <c r="F304" s="114">
        <f t="shared" si="27"/>
        <v>7.7419354838709681E-2</v>
      </c>
      <c r="G304" s="133">
        <f t="shared" si="32"/>
        <v>5</v>
      </c>
      <c r="H304" s="115">
        <f t="shared" si="28"/>
        <v>3.2258064516129031E-2</v>
      </c>
      <c r="I304" s="188">
        <v>12</v>
      </c>
      <c r="J304" s="114">
        <f t="shared" si="29"/>
        <v>1</v>
      </c>
      <c r="K304" s="189">
        <v>5</v>
      </c>
      <c r="L304" s="190">
        <f t="shared" si="30"/>
        <v>1</v>
      </c>
      <c r="M304" s="188">
        <v>9</v>
      </c>
      <c r="N304" s="191">
        <v>2</v>
      </c>
      <c r="O304" s="191">
        <v>1</v>
      </c>
      <c r="P304" s="192">
        <v>0</v>
      </c>
      <c r="Q304" s="188">
        <v>12</v>
      </c>
      <c r="R304" s="192">
        <v>0</v>
      </c>
      <c r="S304" s="188">
        <v>3</v>
      </c>
      <c r="T304" s="191">
        <v>5</v>
      </c>
      <c r="U304" s="192">
        <v>4</v>
      </c>
      <c r="V304" s="187">
        <v>0</v>
      </c>
      <c r="W304" s="189">
        <v>2</v>
      </c>
      <c r="X304" s="189">
        <v>5</v>
      </c>
      <c r="Y304" s="189">
        <v>1</v>
      </c>
      <c r="Z304" s="189">
        <v>2</v>
      </c>
      <c r="AA304" s="193">
        <v>2</v>
      </c>
      <c r="AB304" s="187">
        <v>2</v>
      </c>
      <c r="AC304" s="194">
        <v>0.16669999999999999</v>
      </c>
      <c r="AD304" s="189">
        <v>1</v>
      </c>
      <c r="AE304" s="194">
        <v>8.3299999999999999E-2</v>
      </c>
      <c r="AF304" s="189">
        <v>9</v>
      </c>
      <c r="AG304" s="195">
        <v>0.75</v>
      </c>
      <c r="AH304" s="196"/>
      <c r="AI304" s="193"/>
      <c r="AJ304" s="196"/>
      <c r="AK304" s="189"/>
      <c r="AL304" s="189"/>
      <c r="AM304" s="193"/>
      <c r="AN304" s="196"/>
      <c r="AO304" s="193"/>
      <c r="AP304" s="196"/>
      <c r="AQ304" s="189"/>
      <c r="AR304" s="193"/>
    </row>
    <row r="305" spans="1:44" s="16" customFormat="1" x14ac:dyDescent="0.25">
      <c r="A305" s="621"/>
      <c r="B305" s="185">
        <v>16339</v>
      </c>
      <c r="C305" s="186" t="s">
        <v>335</v>
      </c>
      <c r="D305" s="187">
        <f t="shared" si="31"/>
        <v>43</v>
      </c>
      <c r="E305" s="172">
        <v>506</v>
      </c>
      <c r="F305" s="114">
        <f t="shared" si="27"/>
        <v>8.4980237154150193E-2</v>
      </c>
      <c r="G305" s="133">
        <f t="shared" si="32"/>
        <v>30</v>
      </c>
      <c r="H305" s="115">
        <f t="shared" si="28"/>
        <v>5.9288537549407112E-2</v>
      </c>
      <c r="I305" s="188">
        <v>43</v>
      </c>
      <c r="J305" s="114">
        <f t="shared" si="29"/>
        <v>1</v>
      </c>
      <c r="K305" s="189">
        <v>30</v>
      </c>
      <c r="L305" s="190">
        <f t="shared" si="30"/>
        <v>1</v>
      </c>
      <c r="M305" s="188">
        <v>37</v>
      </c>
      <c r="N305" s="191">
        <v>4</v>
      </c>
      <c r="O305" s="191">
        <v>1</v>
      </c>
      <c r="P305" s="192">
        <v>1</v>
      </c>
      <c r="Q305" s="188">
        <v>43</v>
      </c>
      <c r="R305" s="192">
        <v>0</v>
      </c>
      <c r="S305" s="188">
        <v>10</v>
      </c>
      <c r="T305" s="191">
        <v>24</v>
      </c>
      <c r="U305" s="192">
        <v>9</v>
      </c>
      <c r="V305" s="187">
        <v>0</v>
      </c>
      <c r="W305" s="189">
        <v>2</v>
      </c>
      <c r="X305" s="189">
        <v>9</v>
      </c>
      <c r="Y305" s="189">
        <v>16</v>
      </c>
      <c r="Z305" s="189">
        <v>9</v>
      </c>
      <c r="AA305" s="193">
        <v>7</v>
      </c>
      <c r="AB305" s="187">
        <v>28</v>
      </c>
      <c r="AC305" s="194">
        <v>0.6512</v>
      </c>
      <c r="AD305" s="189">
        <v>9</v>
      </c>
      <c r="AE305" s="194">
        <v>0.20930000000000001</v>
      </c>
      <c r="AF305" s="189">
        <v>6</v>
      </c>
      <c r="AG305" s="195">
        <v>0.13950000000000001</v>
      </c>
      <c r="AH305" s="196"/>
      <c r="AI305" s="193"/>
      <c r="AJ305" s="196"/>
      <c r="AK305" s="189"/>
      <c r="AL305" s="189"/>
      <c r="AM305" s="193"/>
      <c r="AN305" s="196"/>
      <c r="AO305" s="193"/>
      <c r="AP305" s="196"/>
      <c r="AQ305" s="189"/>
      <c r="AR305" s="193"/>
    </row>
    <row r="306" spans="1:44" s="16" customFormat="1" x14ac:dyDescent="0.25">
      <c r="A306" s="621"/>
      <c r="B306" s="185">
        <v>16340</v>
      </c>
      <c r="C306" s="186" t="s">
        <v>336</v>
      </c>
      <c r="D306" s="187">
        <f t="shared" si="31"/>
        <v>42</v>
      </c>
      <c r="E306" s="172">
        <v>606</v>
      </c>
      <c r="F306" s="114">
        <f t="shared" si="27"/>
        <v>6.9306930693069313E-2</v>
      </c>
      <c r="G306" s="133">
        <f t="shared" si="32"/>
        <v>27</v>
      </c>
      <c r="H306" s="115">
        <f t="shared" si="28"/>
        <v>4.4554455445544552E-2</v>
      </c>
      <c r="I306" s="188">
        <v>42</v>
      </c>
      <c r="J306" s="114">
        <f t="shared" si="29"/>
        <v>1</v>
      </c>
      <c r="K306" s="189">
        <v>27</v>
      </c>
      <c r="L306" s="190">
        <f t="shared" si="30"/>
        <v>1</v>
      </c>
      <c r="M306" s="188">
        <v>34</v>
      </c>
      <c r="N306" s="191">
        <v>6</v>
      </c>
      <c r="O306" s="191">
        <v>0</v>
      </c>
      <c r="P306" s="192">
        <v>2</v>
      </c>
      <c r="Q306" s="188">
        <v>41</v>
      </c>
      <c r="R306" s="192">
        <v>1</v>
      </c>
      <c r="S306" s="188">
        <v>11</v>
      </c>
      <c r="T306" s="191">
        <v>26</v>
      </c>
      <c r="U306" s="192">
        <v>5</v>
      </c>
      <c r="V306" s="187">
        <v>0</v>
      </c>
      <c r="W306" s="189">
        <v>0</v>
      </c>
      <c r="X306" s="189">
        <v>7</v>
      </c>
      <c r="Y306" s="189">
        <v>21</v>
      </c>
      <c r="Z306" s="189">
        <v>9</v>
      </c>
      <c r="AA306" s="193">
        <v>5</v>
      </c>
      <c r="AB306" s="187">
        <v>21</v>
      </c>
      <c r="AC306" s="194">
        <v>0.5</v>
      </c>
      <c r="AD306" s="189">
        <v>7</v>
      </c>
      <c r="AE306" s="194">
        <v>0.16669999999999999</v>
      </c>
      <c r="AF306" s="189">
        <v>14</v>
      </c>
      <c r="AG306" s="195">
        <v>0.33329999999999999</v>
      </c>
      <c r="AH306" s="196"/>
      <c r="AI306" s="193"/>
      <c r="AJ306" s="196"/>
      <c r="AK306" s="189"/>
      <c r="AL306" s="189"/>
      <c r="AM306" s="193"/>
      <c r="AN306" s="196"/>
      <c r="AO306" s="193"/>
      <c r="AP306" s="196"/>
      <c r="AQ306" s="189"/>
      <c r="AR306" s="193"/>
    </row>
    <row r="307" spans="1:44" s="16" customFormat="1" x14ac:dyDescent="0.25">
      <c r="A307" s="621"/>
      <c r="B307" s="185">
        <v>16341</v>
      </c>
      <c r="C307" s="186" t="s">
        <v>337</v>
      </c>
      <c r="D307" s="187">
        <f t="shared" si="31"/>
        <v>38</v>
      </c>
      <c r="E307" s="172">
        <v>1765</v>
      </c>
      <c r="F307" s="114">
        <f t="shared" si="27"/>
        <v>2.1529745042492918E-2</v>
      </c>
      <c r="G307" s="133">
        <f t="shared" si="32"/>
        <v>10</v>
      </c>
      <c r="H307" s="115">
        <f t="shared" si="28"/>
        <v>5.6657223796033997E-3</v>
      </c>
      <c r="I307" s="188">
        <v>38</v>
      </c>
      <c r="J307" s="114">
        <f t="shared" si="29"/>
        <v>1</v>
      </c>
      <c r="K307" s="189">
        <v>10</v>
      </c>
      <c r="L307" s="190">
        <f t="shared" si="30"/>
        <v>1</v>
      </c>
      <c r="M307" s="188">
        <v>15</v>
      </c>
      <c r="N307" s="191">
        <v>10</v>
      </c>
      <c r="O307" s="191">
        <v>5</v>
      </c>
      <c r="P307" s="192">
        <v>8</v>
      </c>
      <c r="Q307" s="188">
        <v>28</v>
      </c>
      <c r="R307" s="192">
        <v>10</v>
      </c>
      <c r="S307" s="188">
        <v>10</v>
      </c>
      <c r="T307" s="191">
        <v>21</v>
      </c>
      <c r="U307" s="192">
        <v>7</v>
      </c>
      <c r="V307" s="187">
        <v>0</v>
      </c>
      <c r="W307" s="189">
        <v>0</v>
      </c>
      <c r="X307" s="189">
        <v>14</v>
      </c>
      <c r="Y307" s="189">
        <v>18</v>
      </c>
      <c r="Z307" s="189">
        <v>4</v>
      </c>
      <c r="AA307" s="193">
        <v>2</v>
      </c>
      <c r="AB307" s="187">
        <v>24</v>
      </c>
      <c r="AC307" s="194">
        <v>0.63160000000000005</v>
      </c>
      <c r="AD307" s="189">
        <v>8</v>
      </c>
      <c r="AE307" s="194">
        <v>0.21049999999999999</v>
      </c>
      <c r="AF307" s="189">
        <v>6</v>
      </c>
      <c r="AG307" s="195">
        <v>0.15790000000000001</v>
      </c>
      <c r="AH307" s="196"/>
      <c r="AI307" s="193"/>
      <c r="AJ307" s="196"/>
      <c r="AK307" s="189"/>
      <c r="AL307" s="189"/>
      <c r="AM307" s="193"/>
      <c r="AN307" s="196"/>
      <c r="AO307" s="193"/>
      <c r="AP307" s="196"/>
      <c r="AQ307" s="189"/>
      <c r="AR307" s="193"/>
    </row>
    <row r="308" spans="1:44" s="16" customFormat="1" x14ac:dyDescent="0.25">
      <c r="A308" s="621"/>
      <c r="B308" s="185">
        <v>16342</v>
      </c>
      <c r="C308" s="186" t="s">
        <v>338</v>
      </c>
      <c r="D308" s="187">
        <f t="shared" si="31"/>
        <v>22</v>
      </c>
      <c r="E308" s="172">
        <v>170</v>
      </c>
      <c r="F308" s="114">
        <f t="shared" si="27"/>
        <v>0.12941176470588237</v>
      </c>
      <c r="G308" s="133">
        <f t="shared" si="32"/>
        <v>18</v>
      </c>
      <c r="H308" s="115">
        <f t="shared" si="28"/>
        <v>0.10588235294117647</v>
      </c>
      <c r="I308" s="188">
        <v>22</v>
      </c>
      <c r="J308" s="114">
        <f t="shared" si="29"/>
        <v>1</v>
      </c>
      <c r="K308" s="189">
        <v>18</v>
      </c>
      <c r="L308" s="190">
        <f t="shared" si="30"/>
        <v>1</v>
      </c>
      <c r="M308" s="188">
        <v>20</v>
      </c>
      <c r="N308" s="191">
        <v>0</v>
      </c>
      <c r="O308" s="191">
        <v>2</v>
      </c>
      <c r="P308" s="192">
        <v>0</v>
      </c>
      <c r="Q308" s="188">
        <v>22</v>
      </c>
      <c r="R308" s="192">
        <v>0</v>
      </c>
      <c r="S308" s="188">
        <v>8</v>
      </c>
      <c r="T308" s="191">
        <v>9</v>
      </c>
      <c r="U308" s="192">
        <v>5</v>
      </c>
      <c r="V308" s="187">
        <v>0</v>
      </c>
      <c r="W308" s="189">
        <v>1</v>
      </c>
      <c r="X308" s="189">
        <v>3</v>
      </c>
      <c r="Y308" s="189">
        <v>10</v>
      </c>
      <c r="Z308" s="189">
        <v>7</v>
      </c>
      <c r="AA308" s="193">
        <v>1</v>
      </c>
      <c r="AB308" s="187">
        <v>3</v>
      </c>
      <c r="AC308" s="194">
        <v>0.13639999999999999</v>
      </c>
      <c r="AD308" s="189">
        <v>3</v>
      </c>
      <c r="AE308" s="194">
        <v>0.13639999999999999</v>
      </c>
      <c r="AF308" s="189">
        <v>16</v>
      </c>
      <c r="AG308" s="195">
        <v>0.72729999999999995</v>
      </c>
      <c r="AH308" s="196"/>
      <c r="AI308" s="193"/>
      <c r="AJ308" s="196"/>
      <c r="AK308" s="189"/>
      <c r="AL308" s="189"/>
      <c r="AM308" s="193"/>
      <c r="AN308" s="196"/>
      <c r="AO308" s="193"/>
      <c r="AP308" s="196"/>
      <c r="AQ308" s="189"/>
      <c r="AR308" s="193"/>
    </row>
    <row r="309" spans="1:44" s="16" customFormat="1" x14ac:dyDescent="0.25">
      <c r="A309" s="621"/>
      <c r="B309" s="185">
        <v>16343</v>
      </c>
      <c r="C309" s="186" t="s">
        <v>339</v>
      </c>
      <c r="D309" s="187">
        <f t="shared" si="31"/>
        <v>20</v>
      </c>
      <c r="E309" s="172">
        <v>175</v>
      </c>
      <c r="F309" s="114">
        <f t="shared" si="27"/>
        <v>0.11428571428571428</v>
      </c>
      <c r="G309" s="133">
        <f t="shared" si="32"/>
        <v>13</v>
      </c>
      <c r="H309" s="115">
        <f t="shared" si="28"/>
        <v>7.4285714285714288E-2</v>
      </c>
      <c r="I309" s="188">
        <v>20</v>
      </c>
      <c r="J309" s="114">
        <f t="shared" si="29"/>
        <v>1</v>
      </c>
      <c r="K309" s="189">
        <v>13</v>
      </c>
      <c r="L309" s="190">
        <f t="shared" si="30"/>
        <v>1</v>
      </c>
      <c r="M309" s="188">
        <v>19</v>
      </c>
      <c r="N309" s="191">
        <v>0</v>
      </c>
      <c r="O309" s="191">
        <v>1</v>
      </c>
      <c r="P309" s="192">
        <v>0</v>
      </c>
      <c r="Q309" s="188">
        <v>20</v>
      </c>
      <c r="R309" s="192">
        <v>0</v>
      </c>
      <c r="S309" s="188">
        <v>8</v>
      </c>
      <c r="T309" s="191">
        <v>9</v>
      </c>
      <c r="U309" s="192">
        <v>3</v>
      </c>
      <c r="V309" s="187">
        <v>0</v>
      </c>
      <c r="W309" s="189">
        <v>1</v>
      </c>
      <c r="X309" s="189">
        <v>2</v>
      </c>
      <c r="Y309" s="189">
        <v>11</v>
      </c>
      <c r="Z309" s="189">
        <v>2</v>
      </c>
      <c r="AA309" s="193">
        <v>4</v>
      </c>
      <c r="AB309" s="187">
        <v>7</v>
      </c>
      <c r="AC309" s="194">
        <v>0.35</v>
      </c>
      <c r="AD309" s="189">
        <v>2</v>
      </c>
      <c r="AE309" s="194">
        <v>0.1</v>
      </c>
      <c r="AF309" s="189">
        <v>11</v>
      </c>
      <c r="AG309" s="195">
        <v>0.55000000000000004</v>
      </c>
      <c r="AH309" s="196"/>
      <c r="AI309" s="193"/>
      <c r="AJ309" s="196"/>
      <c r="AK309" s="189"/>
      <c r="AL309" s="189"/>
      <c r="AM309" s="193"/>
      <c r="AN309" s="196"/>
      <c r="AO309" s="193"/>
      <c r="AP309" s="196"/>
      <c r="AQ309" s="189"/>
      <c r="AR309" s="193"/>
    </row>
    <row r="310" spans="1:44" s="16" customFormat="1" x14ac:dyDescent="0.25">
      <c r="A310" s="621"/>
      <c r="B310" s="185">
        <v>16345</v>
      </c>
      <c r="C310" s="186" t="s">
        <v>340</v>
      </c>
      <c r="D310" s="187">
        <f t="shared" si="31"/>
        <v>13</v>
      </c>
      <c r="E310" s="172">
        <v>134</v>
      </c>
      <c r="F310" s="114">
        <f t="shared" si="27"/>
        <v>9.7014925373134331E-2</v>
      </c>
      <c r="G310" s="133">
        <f t="shared" si="32"/>
        <v>6</v>
      </c>
      <c r="H310" s="115">
        <f t="shared" si="28"/>
        <v>4.4776119402985072E-2</v>
      </c>
      <c r="I310" s="188">
        <v>13</v>
      </c>
      <c r="J310" s="114">
        <f t="shared" si="29"/>
        <v>1</v>
      </c>
      <c r="K310" s="189">
        <v>6</v>
      </c>
      <c r="L310" s="190">
        <f t="shared" si="30"/>
        <v>1</v>
      </c>
      <c r="M310" s="188">
        <v>11</v>
      </c>
      <c r="N310" s="191">
        <v>0</v>
      </c>
      <c r="O310" s="191">
        <v>2</v>
      </c>
      <c r="P310" s="192">
        <v>0</v>
      </c>
      <c r="Q310" s="188">
        <v>13</v>
      </c>
      <c r="R310" s="192">
        <v>0</v>
      </c>
      <c r="S310" s="188">
        <v>8</v>
      </c>
      <c r="T310" s="191">
        <v>4</v>
      </c>
      <c r="U310" s="192">
        <v>1</v>
      </c>
      <c r="V310" s="187">
        <v>0</v>
      </c>
      <c r="W310" s="189">
        <v>0</v>
      </c>
      <c r="X310" s="189">
        <v>2</v>
      </c>
      <c r="Y310" s="189">
        <v>4</v>
      </c>
      <c r="Z310" s="189">
        <v>5</v>
      </c>
      <c r="AA310" s="193">
        <v>2</v>
      </c>
      <c r="AB310" s="187">
        <v>2</v>
      </c>
      <c r="AC310" s="194">
        <v>0.15379999999999999</v>
      </c>
      <c r="AD310" s="189">
        <v>5</v>
      </c>
      <c r="AE310" s="194">
        <v>0.3846</v>
      </c>
      <c r="AF310" s="189">
        <v>6</v>
      </c>
      <c r="AG310" s="195">
        <v>0.46150000000000002</v>
      </c>
      <c r="AH310" s="196"/>
      <c r="AI310" s="193"/>
      <c r="AJ310" s="196"/>
      <c r="AK310" s="189"/>
      <c r="AL310" s="189"/>
      <c r="AM310" s="193"/>
      <c r="AN310" s="196"/>
      <c r="AO310" s="193"/>
      <c r="AP310" s="196"/>
      <c r="AQ310" s="189"/>
      <c r="AR310" s="193"/>
    </row>
    <row r="311" spans="1:44" s="16" customFormat="1" x14ac:dyDescent="0.25">
      <c r="A311" s="621"/>
      <c r="B311" s="185">
        <v>16346</v>
      </c>
      <c r="C311" s="186" t="s">
        <v>341</v>
      </c>
      <c r="D311" s="187">
        <f t="shared" si="31"/>
        <v>14</v>
      </c>
      <c r="E311" s="172">
        <v>171</v>
      </c>
      <c r="F311" s="114">
        <f t="shared" si="27"/>
        <v>8.1871345029239762E-2</v>
      </c>
      <c r="G311" s="133">
        <f t="shared" si="32"/>
        <v>12</v>
      </c>
      <c r="H311" s="115">
        <f t="shared" si="28"/>
        <v>7.0175438596491224E-2</v>
      </c>
      <c r="I311" s="188">
        <v>14</v>
      </c>
      <c r="J311" s="114">
        <f t="shared" si="29"/>
        <v>1</v>
      </c>
      <c r="K311" s="189">
        <v>12</v>
      </c>
      <c r="L311" s="190">
        <f t="shared" si="30"/>
        <v>1</v>
      </c>
      <c r="M311" s="188">
        <v>13</v>
      </c>
      <c r="N311" s="191">
        <v>1</v>
      </c>
      <c r="O311" s="191">
        <v>0</v>
      </c>
      <c r="P311" s="192">
        <v>0</v>
      </c>
      <c r="Q311" s="188">
        <v>14</v>
      </c>
      <c r="R311" s="192">
        <v>0</v>
      </c>
      <c r="S311" s="188">
        <v>6</v>
      </c>
      <c r="T311" s="191">
        <v>7</v>
      </c>
      <c r="U311" s="192">
        <v>1</v>
      </c>
      <c r="V311" s="187">
        <v>0</v>
      </c>
      <c r="W311" s="189">
        <v>0</v>
      </c>
      <c r="X311" s="189">
        <v>4</v>
      </c>
      <c r="Y311" s="189">
        <v>4</v>
      </c>
      <c r="Z311" s="189">
        <v>3</v>
      </c>
      <c r="AA311" s="193">
        <v>3</v>
      </c>
      <c r="AB311" s="187">
        <v>3</v>
      </c>
      <c r="AC311" s="194">
        <v>0.21429999999999999</v>
      </c>
      <c r="AD311" s="189">
        <v>3</v>
      </c>
      <c r="AE311" s="194">
        <v>0.21429999999999999</v>
      </c>
      <c r="AF311" s="189">
        <v>8</v>
      </c>
      <c r="AG311" s="195">
        <v>0.57140000000000002</v>
      </c>
      <c r="AH311" s="196"/>
      <c r="AI311" s="193"/>
      <c r="AJ311" s="196"/>
      <c r="AK311" s="189"/>
      <c r="AL311" s="189"/>
      <c r="AM311" s="193"/>
      <c r="AN311" s="196"/>
      <c r="AO311" s="193"/>
      <c r="AP311" s="196"/>
      <c r="AQ311" s="189"/>
      <c r="AR311" s="193"/>
    </row>
    <row r="312" spans="1:44" s="16" customFormat="1" x14ac:dyDescent="0.25">
      <c r="A312" s="621"/>
      <c r="B312" s="185">
        <v>16347</v>
      </c>
      <c r="C312" s="186" t="s">
        <v>342</v>
      </c>
      <c r="D312" s="187">
        <f t="shared" si="31"/>
        <v>29</v>
      </c>
      <c r="E312" s="172">
        <v>362</v>
      </c>
      <c r="F312" s="114">
        <f t="shared" si="27"/>
        <v>8.0110497237569064E-2</v>
      </c>
      <c r="G312" s="133">
        <f t="shared" si="32"/>
        <v>19</v>
      </c>
      <c r="H312" s="115">
        <f t="shared" si="28"/>
        <v>5.2486187845303865E-2</v>
      </c>
      <c r="I312" s="188">
        <v>29</v>
      </c>
      <c r="J312" s="114">
        <f t="shared" si="29"/>
        <v>1</v>
      </c>
      <c r="K312" s="189">
        <v>19</v>
      </c>
      <c r="L312" s="190">
        <f t="shared" si="30"/>
        <v>1</v>
      </c>
      <c r="M312" s="188">
        <v>22</v>
      </c>
      <c r="N312" s="191">
        <v>6</v>
      </c>
      <c r="O312" s="191">
        <v>0</v>
      </c>
      <c r="P312" s="192">
        <v>1</v>
      </c>
      <c r="Q312" s="188">
        <v>29</v>
      </c>
      <c r="R312" s="192">
        <v>0</v>
      </c>
      <c r="S312" s="188">
        <v>10</v>
      </c>
      <c r="T312" s="191">
        <v>13</v>
      </c>
      <c r="U312" s="192">
        <v>6</v>
      </c>
      <c r="V312" s="187">
        <v>0</v>
      </c>
      <c r="W312" s="189">
        <v>1</v>
      </c>
      <c r="X312" s="189">
        <v>8</v>
      </c>
      <c r="Y312" s="189">
        <v>6</v>
      </c>
      <c r="Z312" s="189">
        <v>8</v>
      </c>
      <c r="AA312" s="193">
        <v>6</v>
      </c>
      <c r="AB312" s="187">
        <v>7</v>
      </c>
      <c r="AC312" s="194">
        <v>0.2414</v>
      </c>
      <c r="AD312" s="189">
        <v>9</v>
      </c>
      <c r="AE312" s="194">
        <v>0.31030000000000002</v>
      </c>
      <c r="AF312" s="189">
        <v>13</v>
      </c>
      <c r="AG312" s="195">
        <v>0.44829999999999998</v>
      </c>
      <c r="AH312" s="196"/>
      <c r="AI312" s="193"/>
      <c r="AJ312" s="196"/>
      <c r="AK312" s="189"/>
      <c r="AL312" s="189"/>
      <c r="AM312" s="193"/>
      <c r="AN312" s="196"/>
      <c r="AO312" s="193"/>
      <c r="AP312" s="196"/>
      <c r="AQ312" s="189"/>
      <c r="AR312" s="193"/>
    </row>
    <row r="313" spans="1:44" s="16" customFormat="1" x14ac:dyDescent="0.25">
      <c r="A313" s="621"/>
      <c r="B313" s="185">
        <v>16348</v>
      </c>
      <c r="C313" s="186" t="s">
        <v>343</v>
      </c>
      <c r="D313" s="187">
        <f t="shared" si="31"/>
        <v>30</v>
      </c>
      <c r="E313" s="172">
        <v>652</v>
      </c>
      <c r="F313" s="114">
        <f t="shared" si="27"/>
        <v>4.6012269938650305E-2</v>
      </c>
      <c r="G313" s="133">
        <f t="shared" si="32"/>
        <v>14</v>
      </c>
      <c r="H313" s="115">
        <f t="shared" si="28"/>
        <v>2.1472392638036811E-2</v>
      </c>
      <c r="I313" s="188">
        <v>30</v>
      </c>
      <c r="J313" s="114">
        <f t="shared" si="29"/>
        <v>1</v>
      </c>
      <c r="K313" s="189">
        <v>14</v>
      </c>
      <c r="L313" s="190">
        <f t="shared" si="30"/>
        <v>1</v>
      </c>
      <c r="M313" s="188">
        <v>20</v>
      </c>
      <c r="N313" s="191">
        <v>3</v>
      </c>
      <c r="O313" s="191">
        <v>5</v>
      </c>
      <c r="P313" s="192">
        <v>2</v>
      </c>
      <c r="Q313" s="188">
        <v>30</v>
      </c>
      <c r="R313" s="192">
        <v>0</v>
      </c>
      <c r="S313" s="188">
        <v>5</v>
      </c>
      <c r="T313" s="191">
        <v>18</v>
      </c>
      <c r="U313" s="192">
        <v>7</v>
      </c>
      <c r="V313" s="187">
        <v>0</v>
      </c>
      <c r="W313" s="189">
        <v>2</v>
      </c>
      <c r="X313" s="189">
        <v>13</v>
      </c>
      <c r="Y313" s="189">
        <v>9</v>
      </c>
      <c r="Z313" s="189">
        <v>5</v>
      </c>
      <c r="AA313" s="193">
        <v>1</v>
      </c>
      <c r="AB313" s="187">
        <v>5</v>
      </c>
      <c r="AC313" s="194">
        <v>0.16669999999999999</v>
      </c>
      <c r="AD313" s="189">
        <v>4</v>
      </c>
      <c r="AE313" s="194">
        <v>0.1333</v>
      </c>
      <c r="AF313" s="189">
        <v>21</v>
      </c>
      <c r="AG313" s="195">
        <v>0.7</v>
      </c>
      <c r="AH313" s="196"/>
      <c r="AI313" s="193"/>
      <c r="AJ313" s="196"/>
      <c r="AK313" s="189"/>
      <c r="AL313" s="189"/>
      <c r="AM313" s="193"/>
      <c r="AN313" s="196"/>
      <c r="AO313" s="193"/>
      <c r="AP313" s="196"/>
      <c r="AQ313" s="189"/>
      <c r="AR313" s="193"/>
    </row>
    <row r="314" spans="1:44" s="16" customFormat="1" x14ac:dyDescent="0.25">
      <c r="A314" s="621"/>
      <c r="B314" s="185">
        <v>16349</v>
      </c>
      <c r="C314" s="186" t="s">
        <v>344</v>
      </c>
      <c r="D314" s="187">
        <f t="shared" si="31"/>
        <v>12</v>
      </c>
      <c r="E314" s="172">
        <v>270</v>
      </c>
      <c r="F314" s="114">
        <f t="shared" si="27"/>
        <v>4.4444444444444446E-2</v>
      </c>
      <c r="G314" s="133">
        <f t="shared" si="32"/>
        <v>9</v>
      </c>
      <c r="H314" s="115">
        <f t="shared" si="28"/>
        <v>3.3333333333333333E-2</v>
      </c>
      <c r="I314" s="188">
        <v>12</v>
      </c>
      <c r="J314" s="114">
        <f t="shared" si="29"/>
        <v>1</v>
      </c>
      <c r="K314" s="189">
        <v>9</v>
      </c>
      <c r="L314" s="190">
        <f t="shared" si="30"/>
        <v>1</v>
      </c>
      <c r="M314" s="188">
        <v>11</v>
      </c>
      <c r="N314" s="191">
        <v>1</v>
      </c>
      <c r="O314" s="191">
        <v>0</v>
      </c>
      <c r="P314" s="192">
        <v>0</v>
      </c>
      <c r="Q314" s="188">
        <v>12</v>
      </c>
      <c r="R314" s="192">
        <v>0</v>
      </c>
      <c r="S314" s="188">
        <v>8</v>
      </c>
      <c r="T314" s="191">
        <v>4</v>
      </c>
      <c r="U314" s="192">
        <v>0</v>
      </c>
      <c r="V314" s="187">
        <v>0</v>
      </c>
      <c r="W314" s="189">
        <v>0</v>
      </c>
      <c r="X314" s="189">
        <v>1</v>
      </c>
      <c r="Y314" s="189">
        <v>2</v>
      </c>
      <c r="Z314" s="189">
        <v>8</v>
      </c>
      <c r="AA314" s="193">
        <v>1</v>
      </c>
      <c r="AB314" s="187">
        <v>1</v>
      </c>
      <c r="AC314" s="194">
        <v>8.3299999999999999E-2</v>
      </c>
      <c r="AD314" s="189">
        <v>1</v>
      </c>
      <c r="AE314" s="194">
        <v>8.3299999999999999E-2</v>
      </c>
      <c r="AF314" s="189">
        <v>10</v>
      </c>
      <c r="AG314" s="195">
        <v>0.83330000000000004</v>
      </c>
      <c r="AH314" s="196"/>
      <c r="AI314" s="193"/>
      <c r="AJ314" s="196"/>
      <c r="AK314" s="189"/>
      <c r="AL314" s="189"/>
      <c r="AM314" s="193"/>
      <c r="AN314" s="196"/>
      <c r="AO314" s="193"/>
      <c r="AP314" s="196"/>
      <c r="AQ314" s="189"/>
      <c r="AR314" s="193"/>
    </row>
    <row r="315" spans="1:44" s="16" customFormat="1" x14ac:dyDescent="0.25">
      <c r="A315" s="621"/>
      <c r="B315" s="185">
        <v>16350</v>
      </c>
      <c r="C315" s="186" t="s">
        <v>345</v>
      </c>
      <c r="D315" s="187">
        <f t="shared" si="31"/>
        <v>25</v>
      </c>
      <c r="E315" s="172">
        <v>572</v>
      </c>
      <c r="F315" s="114">
        <f t="shared" si="27"/>
        <v>4.3706293706293704E-2</v>
      </c>
      <c r="G315" s="133">
        <f t="shared" si="32"/>
        <v>16</v>
      </c>
      <c r="H315" s="115">
        <f t="shared" si="28"/>
        <v>2.7972027972027972E-2</v>
      </c>
      <c r="I315" s="188">
        <v>25</v>
      </c>
      <c r="J315" s="114">
        <f t="shared" si="29"/>
        <v>1</v>
      </c>
      <c r="K315" s="189">
        <v>16</v>
      </c>
      <c r="L315" s="190">
        <f t="shared" si="30"/>
        <v>1</v>
      </c>
      <c r="M315" s="188">
        <v>21</v>
      </c>
      <c r="N315" s="191">
        <v>0</v>
      </c>
      <c r="O315" s="191">
        <v>2</v>
      </c>
      <c r="P315" s="192">
        <v>2</v>
      </c>
      <c r="Q315" s="188">
        <v>25</v>
      </c>
      <c r="R315" s="192">
        <v>0</v>
      </c>
      <c r="S315" s="188">
        <v>11</v>
      </c>
      <c r="T315" s="191">
        <v>7</v>
      </c>
      <c r="U315" s="192">
        <v>7</v>
      </c>
      <c r="V315" s="187">
        <v>0</v>
      </c>
      <c r="W315" s="189">
        <v>0</v>
      </c>
      <c r="X315" s="189">
        <v>8</v>
      </c>
      <c r="Y315" s="189">
        <v>9</v>
      </c>
      <c r="Z315" s="189">
        <v>6</v>
      </c>
      <c r="AA315" s="193">
        <v>2</v>
      </c>
      <c r="AB315" s="187">
        <v>7</v>
      </c>
      <c r="AC315" s="194">
        <v>0.28000000000000003</v>
      </c>
      <c r="AD315" s="189">
        <v>10</v>
      </c>
      <c r="AE315" s="194">
        <v>0.4</v>
      </c>
      <c r="AF315" s="189">
        <v>8</v>
      </c>
      <c r="AG315" s="195">
        <v>0.32</v>
      </c>
      <c r="AH315" s="196"/>
      <c r="AI315" s="193"/>
      <c r="AJ315" s="196"/>
      <c r="AK315" s="189"/>
      <c r="AL315" s="189"/>
      <c r="AM315" s="193"/>
      <c r="AN315" s="196"/>
      <c r="AO315" s="193"/>
      <c r="AP315" s="196"/>
      <c r="AQ315" s="189"/>
      <c r="AR315" s="193"/>
    </row>
    <row r="316" spans="1:44" s="16" customFormat="1" x14ac:dyDescent="0.25">
      <c r="A316" s="621"/>
      <c r="B316" s="185">
        <v>16352</v>
      </c>
      <c r="C316" s="186" t="s">
        <v>346</v>
      </c>
      <c r="D316" s="187">
        <f t="shared" si="31"/>
        <v>12</v>
      </c>
      <c r="E316" s="172">
        <v>176</v>
      </c>
      <c r="F316" s="114">
        <f t="shared" si="27"/>
        <v>6.8181818181818177E-2</v>
      </c>
      <c r="G316" s="133">
        <f t="shared" si="32"/>
        <v>8</v>
      </c>
      <c r="H316" s="115">
        <f t="shared" si="28"/>
        <v>4.5454545454545456E-2</v>
      </c>
      <c r="I316" s="188">
        <v>12</v>
      </c>
      <c r="J316" s="114">
        <f t="shared" si="29"/>
        <v>1</v>
      </c>
      <c r="K316" s="189">
        <v>8</v>
      </c>
      <c r="L316" s="190">
        <f t="shared" si="30"/>
        <v>1</v>
      </c>
      <c r="M316" s="188">
        <v>11</v>
      </c>
      <c r="N316" s="191">
        <v>1</v>
      </c>
      <c r="O316" s="191">
        <v>0</v>
      </c>
      <c r="P316" s="192">
        <v>0</v>
      </c>
      <c r="Q316" s="188">
        <v>12</v>
      </c>
      <c r="R316" s="192">
        <v>0</v>
      </c>
      <c r="S316" s="188">
        <v>3</v>
      </c>
      <c r="T316" s="191">
        <v>7</v>
      </c>
      <c r="U316" s="192">
        <v>2</v>
      </c>
      <c r="V316" s="187">
        <v>0</v>
      </c>
      <c r="W316" s="189">
        <v>0</v>
      </c>
      <c r="X316" s="189">
        <v>4</v>
      </c>
      <c r="Y316" s="189">
        <v>3</v>
      </c>
      <c r="Z316" s="189">
        <v>5</v>
      </c>
      <c r="AA316" s="193">
        <v>0</v>
      </c>
      <c r="AB316" s="187">
        <v>11</v>
      </c>
      <c r="AC316" s="194">
        <v>0.91669999999999996</v>
      </c>
      <c r="AD316" s="189">
        <v>1</v>
      </c>
      <c r="AE316" s="194">
        <v>8.3299999999999999E-2</v>
      </c>
      <c r="AF316" s="189"/>
      <c r="AG316" s="195"/>
      <c r="AH316" s="196"/>
      <c r="AI316" s="193"/>
      <c r="AJ316" s="196"/>
      <c r="AK316" s="189"/>
      <c r="AL316" s="189"/>
      <c r="AM316" s="193"/>
      <c r="AN316" s="196"/>
      <c r="AO316" s="193"/>
      <c r="AP316" s="196"/>
      <c r="AQ316" s="189"/>
      <c r="AR316" s="193"/>
    </row>
    <row r="317" spans="1:44" s="16" customFormat="1" x14ac:dyDescent="0.25">
      <c r="A317" s="621"/>
      <c r="B317" s="185">
        <v>16353</v>
      </c>
      <c r="C317" s="186" t="s">
        <v>347</v>
      </c>
      <c r="D317" s="187">
        <f t="shared" si="31"/>
        <v>16</v>
      </c>
      <c r="E317" s="172">
        <v>468</v>
      </c>
      <c r="F317" s="114">
        <f t="shared" si="27"/>
        <v>3.4188034188034191E-2</v>
      </c>
      <c r="G317" s="133">
        <f t="shared" si="32"/>
        <v>11</v>
      </c>
      <c r="H317" s="115">
        <f t="shared" si="28"/>
        <v>2.3504273504273504E-2</v>
      </c>
      <c r="I317" s="188">
        <v>16</v>
      </c>
      <c r="J317" s="114">
        <f t="shared" si="29"/>
        <v>1</v>
      </c>
      <c r="K317" s="189">
        <v>11</v>
      </c>
      <c r="L317" s="190">
        <f t="shared" si="30"/>
        <v>1</v>
      </c>
      <c r="M317" s="188">
        <v>14</v>
      </c>
      <c r="N317" s="191">
        <v>0</v>
      </c>
      <c r="O317" s="191">
        <v>2</v>
      </c>
      <c r="P317" s="192">
        <v>0</v>
      </c>
      <c r="Q317" s="188">
        <v>16</v>
      </c>
      <c r="R317" s="192">
        <v>0</v>
      </c>
      <c r="S317" s="188">
        <v>9</v>
      </c>
      <c r="T317" s="191">
        <v>6</v>
      </c>
      <c r="U317" s="192">
        <v>1</v>
      </c>
      <c r="V317" s="187">
        <v>0</v>
      </c>
      <c r="W317" s="189">
        <v>0</v>
      </c>
      <c r="X317" s="189">
        <v>4</v>
      </c>
      <c r="Y317" s="189">
        <v>6</v>
      </c>
      <c r="Z317" s="189">
        <v>6</v>
      </c>
      <c r="AA317" s="193">
        <v>0</v>
      </c>
      <c r="AB317" s="187">
        <v>7</v>
      </c>
      <c r="AC317" s="194">
        <v>0.4375</v>
      </c>
      <c r="AD317" s="189">
        <v>1</v>
      </c>
      <c r="AE317" s="194">
        <v>6.25E-2</v>
      </c>
      <c r="AF317" s="189">
        <v>8</v>
      </c>
      <c r="AG317" s="195">
        <v>0.5</v>
      </c>
      <c r="AH317" s="196"/>
      <c r="AI317" s="193"/>
      <c r="AJ317" s="196"/>
      <c r="AK317" s="189"/>
      <c r="AL317" s="189"/>
      <c r="AM317" s="193"/>
      <c r="AN317" s="196"/>
      <c r="AO317" s="193"/>
      <c r="AP317" s="196"/>
      <c r="AQ317" s="189"/>
      <c r="AR317" s="193"/>
    </row>
    <row r="318" spans="1:44" s="16" customFormat="1" x14ac:dyDescent="0.25">
      <c r="A318" s="621"/>
      <c r="B318" s="185">
        <v>16354</v>
      </c>
      <c r="C318" s="186" t="s">
        <v>348</v>
      </c>
      <c r="D318" s="187">
        <f t="shared" si="31"/>
        <v>6</v>
      </c>
      <c r="E318" s="172">
        <v>85</v>
      </c>
      <c r="F318" s="114">
        <f t="shared" si="27"/>
        <v>7.0588235294117646E-2</v>
      </c>
      <c r="G318" s="133">
        <f t="shared" si="32"/>
        <v>5</v>
      </c>
      <c r="H318" s="115">
        <f t="shared" si="28"/>
        <v>5.8823529411764705E-2</v>
      </c>
      <c r="I318" s="188">
        <v>6</v>
      </c>
      <c r="J318" s="114">
        <f t="shared" si="29"/>
        <v>1</v>
      </c>
      <c r="K318" s="189">
        <v>5</v>
      </c>
      <c r="L318" s="190">
        <f t="shared" si="30"/>
        <v>1</v>
      </c>
      <c r="M318" s="188">
        <v>6</v>
      </c>
      <c r="N318" s="191">
        <v>0</v>
      </c>
      <c r="O318" s="191">
        <v>0</v>
      </c>
      <c r="P318" s="192">
        <v>0</v>
      </c>
      <c r="Q318" s="188">
        <v>6</v>
      </c>
      <c r="R318" s="192">
        <v>0</v>
      </c>
      <c r="S318" s="188">
        <v>3</v>
      </c>
      <c r="T318" s="191">
        <v>3</v>
      </c>
      <c r="U318" s="192">
        <v>0</v>
      </c>
      <c r="V318" s="187">
        <v>0</v>
      </c>
      <c r="W318" s="189">
        <v>0</v>
      </c>
      <c r="X318" s="189">
        <v>2</v>
      </c>
      <c r="Y318" s="189">
        <v>3</v>
      </c>
      <c r="Z318" s="189">
        <v>1</v>
      </c>
      <c r="AA318" s="193">
        <v>0</v>
      </c>
      <c r="AB318" s="187">
        <v>2</v>
      </c>
      <c r="AC318" s="194">
        <v>0.33329999999999999</v>
      </c>
      <c r="AD318" s="189">
        <v>1</v>
      </c>
      <c r="AE318" s="194">
        <v>0.16669999999999999</v>
      </c>
      <c r="AF318" s="189">
        <v>3</v>
      </c>
      <c r="AG318" s="195">
        <v>0.5</v>
      </c>
      <c r="AH318" s="196"/>
      <c r="AI318" s="193"/>
      <c r="AJ318" s="196"/>
      <c r="AK318" s="189"/>
      <c r="AL318" s="189"/>
      <c r="AM318" s="193"/>
      <c r="AN318" s="196"/>
      <c r="AO318" s="193"/>
      <c r="AP318" s="196"/>
      <c r="AQ318" s="189"/>
      <c r="AR318" s="193"/>
    </row>
    <row r="319" spans="1:44" s="16" customFormat="1" x14ac:dyDescent="0.25">
      <c r="A319" s="621"/>
      <c r="B319" s="185">
        <v>16356</v>
      </c>
      <c r="C319" s="186" t="s">
        <v>349</v>
      </c>
      <c r="D319" s="187">
        <f t="shared" si="31"/>
        <v>5</v>
      </c>
      <c r="E319" s="172">
        <v>40</v>
      </c>
      <c r="F319" s="114">
        <f t="shared" si="27"/>
        <v>0.125</v>
      </c>
      <c r="G319" s="133">
        <f t="shared" si="32"/>
        <v>3</v>
      </c>
      <c r="H319" s="115">
        <f t="shared" si="28"/>
        <v>7.4999999999999997E-2</v>
      </c>
      <c r="I319" s="188">
        <v>5</v>
      </c>
      <c r="J319" s="114">
        <f t="shared" si="29"/>
        <v>1</v>
      </c>
      <c r="K319" s="189">
        <v>3</v>
      </c>
      <c r="L319" s="190">
        <f t="shared" si="30"/>
        <v>1</v>
      </c>
      <c r="M319" s="188">
        <v>5</v>
      </c>
      <c r="N319" s="191">
        <v>0</v>
      </c>
      <c r="O319" s="191">
        <v>0</v>
      </c>
      <c r="P319" s="192">
        <v>0</v>
      </c>
      <c r="Q319" s="188">
        <v>5</v>
      </c>
      <c r="R319" s="192">
        <v>0</v>
      </c>
      <c r="S319" s="188">
        <v>4</v>
      </c>
      <c r="T319" s="191">
        <v>0</v>
      </c>
      <c r="U319" s="192">
        <v>1</v>
      </c>
      <c r="V319" s="187">
        <v>0</v>
      </c>
      <c r="W319" s="189">
        <v>1</v>
      </c>
      <c r="X319" s="189">
        <v>0</v>
      </c>
      <c r="Y319" s="189">
        <v>0</v>
      </c>
      <c r="Z319" s="189">
        <v>2</v>
      </c>
      <c r="AA319" s="193">
        <v>2</v>
      </c>
      <c r="AB319" s="187">
        <v>4</v>
      </c>
      <c r="AC319" s="194">
        <v>0.8</v>
      </c>
      <c r="AD319" s="189"/>
      <c r="AE319" s="194"/>
      <c r="AF319" s="189">
        <v>1</v>
      </c>
      <c r="AG319" s="195">
        <v>0.2</v>
      </c>
      <c r="AH319" s="196"/>
      <c r="AI319" s="193"/>
      <c r="AJ319" s="196"/>
      <c r="AK319" s="189"/>
      <c r="AL319" s="189"/>
      <c r="AM319" s="193"/>
      <c r="AN319" s="196"/>
      <c r="AO319" s="193"/>
      <c r="AP319" s="196"/>
      <c r="AQ319" s="189"/>
      <c r="AR319" s="193"/>
    </row>
    <row r="320" spans="1:44" s="16" customFormat="1" x14ac:dyDescent="0.25">
      <c r="A320" s="621"/>
      <c r="B320" s="185">
        <v>16357</v>
      </c>
      <c r="C320" s="186" t="s">
        <v>350</v>
      </c>
      <c r="D320" s="187">
        <f t="shared" si="31"/>
        <v>15</v>
      </c>
      <c r="E320" s="172">
        <v>104</v>
      </c>
      <c r="F320" s="114">
        <f t="shared" si="27"/>
        <v>0.14423076923076922</v>
      </c>
      <c r="G320" s="133">
        <f t="shared" si="32"/>
        <v>11</v>
      </c>
      <c r="H320" s="115">
        <f t="shared" si="28"/>
        <v>0.10576923076923077</v>
      </c>
      <c r="I320" s="188">
        <v>15</v>
      </c>
      <c r="J320" s="114">
        <f t="shared" si="29"/>
        <v>1</v>
      </c>
      <c r="K320" s="189">
        <v>11</v>
      </c>
      <c r="L320" s="190">
        <f t="shared" si="30"/>
        <v>1</v>
      </c>
      <c r="M320" s="188">
        <v>14</v>
      </c>
      <c r="N320" s="191">
        <v>1</v>
      </c>
      <c r="O320" s="191">
        <v>0</v>
      </c>
      <c r="P320" s="192">
        <v>0</v>
      </c>
      <c r="Q320" s="188">
        <v>15</v>
      </c>
      <c r="R320" s="192">
        <v>0</v>
      </c>
      <c r="S320" s="188">
        <v>10</v>
      </c>
      <c r="T320" s="191">
        <v>4</v>
      </c>
      <c r="U320" s="192">
        <v>1</v>
      </c>
      <c r="V320" s="187">
        <v>0</v>
      </c>
      <c r="W320" s="189">
        <v>0</v>
      </c>
      <c r="X320" s="189">
        <v>2</v>
      </c>
      <c r="Y320" s="189">
        <v>4</v>
      </c>
      <c r="Z320" s="189">
        <v>7</v>
      </c>
      <c r="AA320" s="193">
        <v>2</v>
      </c>
      <c r="AB320" s="187">
        <v>2</v>
      </c>
      <c r="AC320" s="194">
        <v>0.1333</v>
      </c>
      <c r="AD320" s="189">
        <v>4</v>
      </c>
      <c r="AE320" s="194">
        <v>0.26669999999999999</v>
      </c>
      <c r="AF320" s="189">
        <v>9</v>
      </c>
      <c r="AG320" s="195">
        <v>0.6</v>
      </c>
      <c r="AH320" s="196"/>
      <c r="AI320" s="193"/>
      <c r="AJ320" s="196"/>
      <c r="AK320" s="189"/>
      <c r="AL320" s="189"/>
      <c r="AM320" s="193"/>
      <c r="AN320" s="196"/>
      <c r="AO320" s="193"/>
      <c r="AP320" s="196"/>
      <c r="AQ320" s="189"/>
      <c r="AR320" s="193"/>
    </row>
    <row r="321" spans="1:44" s="16" customFormat="1" x14ac:dyDescent="0.25">
      <c r="A321" s="621"/>
      <c r="B321" s="185">
        <v>16358</v>
      </c>
      <c r="C321" s="186" t="s">
        <v>351</v>
      </c>
      <c r="D321" s="187">
        <f t="shared" si="31"/>
        <v>63</v>
      </c>
      <c r="E321" s="172">
        <v>3883</v>
      </c>
      <c r="F321" s="114">
        <f t="shared" si="27"/>
        <v>1.6224568632500644E-2</v>
      </c>
      <c r="G321" s="133">
        <f t="shared" si="32"/>
        <v>26</v>
      </c>
      <c r="H321" s="115">
        <f t="shared" si="28"/>
        <v>6.6958537213494722E-3</v>
      </c>
      <c r="I321" s="188">
        <v>63</v>
      </c>
      <c r="J321" s="114">
        <f t="shared" si="29"/>
        <v>1</v>
      </c>
      <c r="K321" s="189">
        <v>26</v>
      </c>
      <c r="L321" s="190">
        <f t="shared" si="30"/>
        <v>1</v>
      </c>
      <c r="M321" s="188">
        <v>35</v>
      </c>
      <c r="N321" s="191">
        <v>16</v>
      </c>
      <c r="O321" s="191">
        <v>9</v>
      </c>
      <c r="P321" s="192">
        <v>3</v>
      </c>
      <c r="Q321" s="188">
        <v>60</v>
      </c>
      <c r="R321" s="192">
        <v>3</v>
      </c>
      <c r="S321" s="188">
        <v>18</v>
      </c>
      <c r="T321" s="191">
        <v>34</v>
      </c>
      <c r="U321" s="192">
        <v>11</v>
      </c>
      <c r="V321" s="187">
        <v>1</v>
      </c>
      <c r="W321" s="189">
        <v>3</v>
      </c>
      <c r="X321" s="189">
        <v>20</v>
      </c>
      <c r="Y321" s="189">
        <v>34</v>
      </c>
      <c r="Z321" s="189">
        <v>3</v>
      </c>
      <c r="AA321" s="193">
        <v>2</v>
      </c>
      <c r="AB321" s="187">
        <v>19</v>
      </c>
      <c r="AC321" s="194">
        <v>0.30159999999999998</v>
      </c>
      <c r="AD321" s="189">
        <v>32</v>
      </c>
      <c r="AE321" s="194">
        <v>0.50790000000000002</v>
      </c>
      <c r="AF321" s="189">
        <v>12</v>
      </c>
      <c r="AG321" s="195">
        <v>0.1905</v>
      </c>
      <c r="AH321" s="196"/>
      <c r="AI321" s="193"/>
      <c r="AJ321" s="196"/>
      <c r="AK321" s="189"/>
      <c r="AL321" s="189"/>
      <c r="AM321" s="193"/>
      <c r="AN321" s="196"/>
      <c r="AO321" s="193"/>
      <c r="AP321" s="196"/>
      <c r="AQ321" s="189"/>
      <c r="AR321" s="193"/>
    </row>
    <row r="322" spans="1:44" s="16" customFormat="1" x14ac:dyDescent="0.25">
      <c r="A322" s="621"/>
      <c r="B322" s="185">
        <v>16359</v>
      </c>
      <c r="C322" s="186" t="s">
        <v>352</v>
      </c>
      <c r="D322" s="187">
        <f t="shared" si="31"/>
        <v>38</v>
      </c>
      <c r="E322" s="172">
        <v>555</v>
      </c>
      <c r="F322" s="114">
        <f t="shared" si="27"/>
        <v>6.8468468468468463E-2</v>
      </c>
      <c r="G322" s="133">
        <f t="shared" si="32"/>
        <v>24</v>
      </c>
      <c r="H322" s="115">
        <f t="shared" si="28"/>
        <v>4.3243243243243246E-2</v>
      </c>
      <c r="I322" s="188">
        <v>38</v>
      </c>
      <c r="J322" s="114">
        <f t="shared" si="29"/>
        <v>1</v>
      </c>
      <c r="K322" s="189">
        <v>24</v>
      </c>
      <c r="L322" s="190">
        <f t="shared" si="30"/>
        <v>1</v>
      </c>
      <c r="M322" s="188">
        <v>35</v>
      </c>
      <c r="N322" s="191">
        <v>2</v>
      </c>
      <c r="O322" s="191">
        <v>1</v>
      </c>
      <c r="P322" s="192">
        <v>0</v>
      </c>
      <c r="Q322" s="188">
        <v>37</v>
      </c>
      <c r="R322" s="192">
        <v>1</v>
      </c>
      <c r="S322" s="188">
        <v>11</v>
      </c>
      <c r="T322" s="191">
        <v>20</v>
      </c>
      <c r="U322" s="192">
        <v>7</v>
      </c>
      <c r="V322" s="187">
        <v>0</v>
      </c>
      <c r="W322" s="189">
        <v>1</v>
      </c>
      <c r="X322" s="189">
        <v>13</v>
      </c>
      <c r="Y322" s="189">
        <v>15</v>
      </c>
      <c r="Z322" s="189">
        <v>9</v>
      </c>
      <c r="AA322" s="193">
        <v>0</v>
      </c>
      <c r="AB322" s="187">
        <v>10</v>
      </c>
      <c r="AC322" s="194">
        <v>0.26319999999999999</v>
      </c>
      <c r="AD322" s="189">
        <v>9</v>
      </c>
      <c r="AE322" s="194">
        <v>0.23680000000000001</v>
      </c>
      <c r="AF322" s="189">
        <v>19</v>
      </c>
      <c r="AG322" s="195">
        <v>0.5</v>
      </c>
      <c r="AH322" s="196"/>
      <c r="AI322" s="193"/>
      <c r="AJ322" s="196"/>
      <c r="AK322" s="189"/>
      <c r="AL322" s="189"/>
      <c r="AM322" s="193"/>
      <c r="AN322" s="196"/>
      <c r="AO322" s="193"/>
      <c r="AP322" s="196"/>
      <c r="AQ322" s="189"/>
      <c r="AR322" s="193"/>
    </row>
    <row r="323" spans="1:44" s="16" customFormat="1" x14ac:dyDescent="0.25">
      <c r="A323" s="621"/>
      <c r="B323" s="185">
        <v>16360</v>
      </c>
      <c r="C323" s="186" t="s">
        <v>353</v>
      </c>
      <c r="D323" s="187">
        <f t="shared" si="31"/>
        <v>10</v>
      </c>
      <c r="E323" s="172">
        <v>220</v>
      </c>
      <c r="F323" s="114">
        <f t="shared" si="27"/>
        <v>4.5454545454545456E-2</v>
      </c>
      <c r="G323" s="133">
        <f t="shared" si="32"/>
        <v>7</v>
      </c>
      <c r="H323" s="115">
        <f t="shared" si="28"/>
        <v>3.1818181818181815E-2</v>
      </c>
      <c r="I323" s="188">
        <v>10</v>
      </c>
      <c r="J323" s="114">
        <f t="shared" si="29"/>
        <v>1</v>
      </c>
      <c r="K323" s="189">
        <v>7</v>
      </c>
      <c r="L323" s="190">
        <f t="shared" si="30"/>
        <v>1</v>
      </c>
      <c r="M323" s="188">
        <v>9</v>
      </c>
      <c r="N323" s="191">
        <v>0</v>
      </c>
      <c r="O323" s="191">
        <v>1</v>
      </c>
      <c r="P323" s="192">
        <v>0</v>
      </c>
      <c r="Q323" s="188">
        <v>10</v>
      </c>
      <c r="R323" s="192">
        <v>0</v>
      </c>
      <c r="S323" s="188">
        <v>2</v>
      </c>
      <c r="T323" s="191">
        <v>5</v>
      </c>
      <c r="U323" s="192">
        <v>3</v>
      </c>
      <c r="V323" s="187">
        <v>0</v>
      </c>
      <c r="W323" s="189">
        <v>1</v>
      </c>
      <c r="X323" s="189">
        <v>4</v>
      </c>
      <c r="Y323" s="189">
        <v>4</v>
      </c>
      <c r="Z323" s="189">
        <v>1</v>
      </c>
      <c r="AA323" s="193">
        <v>0</v>
      </c>
      <c r="AB323" s="187">
        <v>2</v>
      </c>
      <c r="AC323" s="194">
        <v>0.2</v>
      </c>
      <c r="AD323" s="189">
        <v>4</v>
      </c>
      <c r="AE323" s="194">
        <v>0.4</v>
      </c>
      <c r="AF323" s="189">
        <v>4</v>
      </c>
      <c r="AG323" s="195">
        <v>0.4</v>
      </c>
      <c r="AH323" s="196"/>
      <c r="AI323" s="193"/>
      <c r="AJ323" s="196"/>
      <c r="AK323" s="189"/>
      <c r="AL323" s="189"/>
      <c r="AM323" s="193"/>
      <c r="AN323" s="196"/>
      <c r="AO323" s="193"/>
      <c r="AP323" s="196"/>
      <c r="AQ323" s="189"/>
      <c r="AR323" s="193"/>
    </row>
    <row r="324" spans="1:44" s="16" customFormat="1" x14ac:dyDescent="0.25">
      <c r="A324" s="621"/>
      <c r="B324" s="185">
        <v>16361</v>
      </c>
      <c r="C324" s="186" t="s">
        <v>354</v>
      </c>
      <c r="D324" s="187">
        <f t="shared" si="31"/>
        <v>16</v>
      </c>
      <c r="E324" s="172">
        <v>203</v>
      </c>
      <c r="F324" s="114">
        <f t="shared" si="27"/>
        <v>7.8817733990147784E-2</v>
      </c>
      <c r="G324" s="133">
        <f t="shared" si="32"/>
        <v>9</v>
      </c>
      <c r="H324" s="115">
        <f t="shared" si="28"/>
        <v>4.4334975369458129E-2</v>
      </c>
      <c r="I324" s="188">
        <v>16</v>
      </c>
      <c r="J324" s="114">
        <f t="shared" si="29"/>
        <v>1</v>
      </c>
      <c r="K324" s="189">
        <v>9</v>
      </c>
      <c r="L324" s="190">
        <f t="shared" si="30"/>
        <v>1</v>
      </c>
      <c r="M324" s="188">
        <v>14</v>
      </c>
      <c r="N324" s="191">
        <v>0</v>
      </c>
      <c r="O324" s="191">
        <v>1</v>
      </c>
      <c r="P324" s="192">
        <v>1</v>
      </c>
      <c r="Q324" s="188">
        <v>16</v>
      </c>
      <c r="R324" s="192">
        <v>0</v>
      </c>
      <c r="S324" s="188">
        <v>6</v>
      </c>
      <c r="T324" s="191">
        <v>8</v>
      </c>
      <c r="U324" s="192">
        <v>2</v>
      </c>
      <c r="V324" s="187">
        <v>0</v>
      </c>
      <c r="W324" s="189">
        <v>1</v>
      </c>
      <c r="X324" s="189">
        <v>4</v>
      </c>
      <c r="Y324" s="189">
        <v>6</v>
      </c>
      <c r="Z324" s="189">
        <v>3</v>
      </c>
      <c r="AA324" s="193">
        <v>2</v>
      </c>
      <c r="AB324" s="187">
        <v>4</v>
      </c>
      <c r="AC324" s="194">
        <v>0.25</v>
      </c>
      <c r="AD324" s="189">
        <v>2</v>
      </c>
      <c r="AE324" s="194">
        <v>0.125</v>
      </c>
      <c r="AF324" s="189">
        <v>10</v>
      </c>
      <c r="AG324" s="195">
        <v>0.625</v>
      </c>
      <c r="AH324" s="196"/>
      <c r="AI324" s="193"/>
      <c r="AJ324" s="196"/>
      <c r="AK324" s="189"/>
      <c r="AL324" s="189"/>
      <c r="AM324" s="193"/>
      <c r="AN324" s="196"/>
      <c r="AO324" s="193"/>
      <c r="AP324" s="196"/>
      <c r="AQ324" s="189"/>
      <c r="AR324" s="193"/>
    </row>
    <row r="325" spans="1:44" s="16" customFormat="1" x14ac:dyDescent="0.25">
      <c r="A325" s="621"/>
      <c r="B325" s="185">
        <v>16362</v>
      </c>
      <c r="C325" s="186" t="s">
        <v>355</v>
      </c>
      <c r="D325" s="187">
        <f t="shared" si="31"/>
        <v>35</v>
      </c>
      <c r="E325" s="172">
        <v>277</v>
      </c>
      <c r="F325" s="114">
        <f t="shared" si="27"/>
        <v>0.1263537906137184</v>
      </c>
      <c r="G325" s="133">
        <f t="shared" si="32"/>
        <v>24</v>
      </c>
      <c r="H325" s="115">
        <f t="shared" si="28"/>
        <v>8.6642599277978335E-2</v>
      </c>
      <c r="I325" s="188">
        <v>35</v>
      </c>
      <c r="J325" s="114">
        <f t="shared" si="29"/>
        <v>1</v>
      </c>
      <c r="K325" s="189">
        <v>24</v>
      </c>
      <c r="L325" s="190">
        <f t="shared" si="30"/>
        <v>1</v>
      </c>
      <c r="M325" s="188">
        <v>33</v>
      </c>
      <c r="N325" s="191">
        <v>0</v>
      </c>
      <c r="O325" s="191">
        <v>1</v>
      </c>
      <c r="P325" s="192">
        <v>1</v>
      </c>
      <c r="Q325" s="188">
        <v>35</v>
      </c>
      <c r="R325" s="192">
        <v>0</v>
      </c>
      <c r="S325" s="188">
        <v>15</v>
      </c>
      <c r="T325" s="191">
        <v>19</v>
      </c>
      <c r="U325" s="192">
        <v>1</v>
      </c>
      <c r="V325" s="187">
        <v>0</v>
      </c>
      <c r="W325" s="189">
        <v>1</v>
      </c>
      <c r="X325" s="189">
        <v>2</v>
      </c>
      <c r="Y325" s="189">
        <v>20</v>
      </c>
      <c r="Z325" s="189">
        <v>7</v>
      </c>
      <c r="AA325" s="193">
        <v>5</v>
      </c>
      <c r="AB325" s="187">
        <v>8</v>
      </c>
      <c r="AC325" s="194">
        <v>0.2286</v>
      </c>
      <c r="AD325" s="189">
        <v>8</v>
      </c>
      <c r="AE325" s="194">
        <v>0.2286</v>
      </c>
      <c r="AF325" s="189">
        <v>19</v>
      </c>
      <c r="AG325" s="195">
        <v>0.54290000000000005</v>
      </c>
      <c r="AH325" s="196"/>
      <c r="AI325" s="193"/>
      <c r="AJ325" s="196"/>
      <c r="AK325" s="189"/>
      <c r="AL325" s="189"/>
      <c r="AM325" s="193"/>
      <c r="AN325" s="196"/>
      <c r="AO325" s="193"/>
      <c r="AP325" s="196"/>
      <c r="AQ325" s="189"/>
      <c r="AR325" s="193"/>
    </row>
    <row r="326" spans="1:44" s="16" customFormat="1" x14ac:dyDescent="0.25">
      <c r="A326" s="621"/>
      <c r="B326" s="185">
        <v>16363</v>
      </c>
      <c r="C326" s="186" t="s">
        <v>356</v>
      </c>
      <c r="D326" s="187">
        <f t="shared" si="31"/>
        <v>37</v>
      </c>
      <c r="E326" s="172">
        <v>341</v>
      </c>
      <c r="F326" s="114">
        <f t="shared" ref="F326:F389" si="33">D326/E326</f>
        <v>0.10850439882697947</v>
      </c>
      <c r="G326" s="133">
        <f t="shared" si="32"/>
        <v>26</v>
      </c>
      <c r="H326" s="115">
        <f t="shared" ref="H326:H389" si="34">G326/E326</f>
        <v>7.6246334310850442E-2</v>
      </c>
      <c r="I326" s="188">
        <v>37</v>
      </c>
      <c r="J326" s="114">
        <f t="shared" ref="J326:J389" si="35">I326/D326</f>
        <v>1</v>
      </c>
      <c r="K326" s="189">
        <v>26</v>
      </c>
      <c r="L326" s="190">
        <f t="shared" ref="L326:L389" si="36">K326/G326</f>
        <v>1</v>
      </c>
      <c r="M326" s="188">
        <v>30</v>
      </c>
      <c r="N326" s="191">
        <v>4</v>
      </c>
      <c r="O326" s="191">
        <v>1</v>
      </c>
      <c r="P326" s="192">
        <v>2</v>
      </c>
      <c r="Q326" s="188">
        <v>37</v>
      </c>
      <c r="R326" s="192">
        <v>0</v>
      </c>
      <c r="S326" s="188">
        <v>11</v>
      </c>
      <c r="T326" s="191">
        <v>20</v>
      </c>
      <c r="U326" s="192">
        <v>6</v>
      </c>
      <c r="V326" s="187">
        <v>0</v>
      </c>
      <c r="W326" s="189">
        <v>0</v>
      </c>
      <c r="X326" s="189">
        <v>8</v>
      </c>
      <c r="Y326" s="189">
        <v>13</v>
      </c>
      <c r="Z326" s="189">
        <v>11</v>
      </c>
      <c r="AA326" s="193">
        <v>5</v>
      </c>
      <c r="AB326" s="187">
        <v>11</v>
      </c>
      <c r="AC326" s="194">
        <v>0.29730000000000001</v>
      </c>
      <c r="AD326" s="189">
        <v>3</v>
      </c>
      <c r="AE326" s="194">
        <v>8.1100000000000005E-2</v>
      </c>
      <c r="AF326" s="189">
        <v>23</v>
      </c>
      <c r="AG326" s="195">
        <v>0.62160000000000004</v>
      </c>
      <c r="AH326" s="196"/>
      <c r="AI326" s="193"/>
      <c r="AJ326" s="196"/>
      <c r="AK326" s="189"/>
      <c r="AL326" s="189"/>
      <c r="AM326" s="193"/>
      <c r="AN326" s="196"/>
      <c r="AO326" s="193"/>
      <c r="AP326" s="196"/>
      <c r="AQ326" s="189"/>
      <c r="AR326" s="193"/>
    </row>
    <row r="327" spans="1:44" s="16" customFormat="1" x14ac:dyDescent="0.25">
      <c r="A327" s="621"/>
      <c r="B327" s="185">
        <v>16364</v>
      </c>
      <c r="C327" s="186" t="s">
        <v>357</v>
      </c>
      <c r="D327" s="187">
        <f t="shared" si="31"/>
        <v>4</v>
      </c>
      <c r="E327" s="172">
        <v>43</v>
      </c>
      <c r="F327" s="114">
        <f t="shared" si="33"/>
        <v>9.3023255813953487E-2</v>
      </c>
      <c r="G327" s="133">
        <f t="shared" si="32"/>
        <v>2</v>
      </c>
      <c r="H327" s="115">
        <f t="shared" si="34"/>
        <v>4.6511627906976744E-2</v>
      </c>
      <c r="I327" s="188">
        <v>4</v>
      </c>
      <c r="J327" s="114">
        <f t="shared" si="35"/>
        <v>1</v>
      </c>
      <c r="K327" s="189">
        <v>2</v>
      </c>
      <c r="L327" s="190">
        <f t="shared" si="36"/>
        <v>1</v>
      </c>
      <c r="M327" s="188">
        <v>1</v>
      </c>
      <c r="N327" s="191">
        <v>1</v>
      </c>
      <c r="O327" s="191">
        <v>0</v>
      </c>
      <c r="P327" s="192">
        <v>2</v>
      </c>
      <c r="Q327" s="188">
        <v>4</v>
      </c>
      <c r="R327" s="192">
        <v>0</v>
      </c>
      <c r="S327" s="188">
        <v>2</v>
      </c>
      <c r="T327" s="191">
        <v>1</v>
      </c>
      <c r="U327" s="192">
        <v>1</v>
      </c>
      <c r="V327" s="187">
        <v>0</v>
      </c>
      <c r="W327" s="189">
        <v>0</v>
      </c>
      <c r="X327" s="189">
        <v>1</v>
      </c>
      <c r="Y327" s="189">
        <v>2</v>
      </c>
      <c r="Z327" s="189">
        <v>1</v>
      </c>
      <c r="AA327" s="193">
        <v>0</v>
      </c>
      <c r="AB327" s="187">
        <v>2</v>
      </c>
      <c r="AC327" s="194">
        <v>0.5</v>
      </c>
      <c r="AD327" s="189"/>
      <c r="AE327" s="194"/>
      <c r="AF327" s="189">
        <v>2</v>
      </c>
      <c r="AG327" s="195">
        <v>0.5</v>
      </c>
      <c r="AH327" s="196"/>
      <c r="AI327" s="193"/>
      <c r="AJ327" s="196"/>
      <c r="AK327" s="189"/>
      <c r="AL327" s="189"/>
      <c r="AM327" s="193"/>
      <c r="AN327" s="196"/>
      <c r="AO327" s="193"/>
      <c r="AP327" s="196"/>
      <c r="AQ327" s="189"/>
      <c r="AR327" s="193"/>
    </row>
    <row r="328" spans="1:44" s="16" customFormat="1" x14ac:dyDescent="0.25">
      <c r="A328" s="621"/>
      <c r="B328" s="185">
        <v>16365</v>
      </c>
      <c r="C328" s="186" t="s">
        <v>358</v>
      </c>
      <c r="D328" s="187">
        <f t="shared" si="31"/>
        <v>8</v>
      </c>
      <c r="E328" s="172">
        <v>65</v>
      </c>
      <c r="F328" s="114">
        <f t="shared" si="33"/>
        <v>0.12307692307692308</v>
      </c>
      <c r="G328" s="133">
        <f t="shared" si="32"/>
        <v>6</v>
      </c>
      <c r="H328" s="115">
        <f t="shared" si="34"/>
        <v>9.2307692307692313E-2</v>
      </c>
      <c r="I328" s="188">
        <v>8</v>
      </c>
      <c r="J328" s="114">
        <f t="shared" si="35"/>
        <v>1</v>
      </c>
      <c r="K328" s="189">
        <v>6</v>
      </c>
      <c r="L328" s="190">
        <f t="shared" si="36"/>
        <v>1</v>
      </c>
      <c r="M328" s="188">
        <v>7</v>
      </c>
      <c r="N328" s="191">
        <v>1</v>
      </c>
      <c r="O328" s="191">
        <v>0</v>
      </c>
      <c r="P328" s="192">
        <v>0</v>
      </c>
      <c r="Q328" s="188">
        <v>8</v>
      </c>
      <c r="R328" s="192">
        <v>0</v>
      </c>
      <c r="S328" s="188">
        <v>2</v>
      </c>
      <c r="T328" s="191">
        <v>6</v>
      </c>
      <c r="U328" s="192">
        <v>0</v>
      </c>
      <c r="V328" s="187">
        <v>0</v>
      </c>
      <c r="W328" s="189">
        <v>0</v>
      </c>
      <c r="X328" s="189">
        <v>1</v>
      </c>
      <c r="Y328" s="189">
        <v>3</v>
      </c>
      <c r="Z328" s="189">
        <v>4</v>
      </c>
      <c r="AA328" s="193">
        <v>0</v>
      </c>
      <c r="AB328" s="187"/>
      <c r="AC328" s="194"/>
      <c r="AD328" s="189">
        <v>1</v>
      </c>
      <c r="AE328" s="194">
        <v>0.125</v>
      </c>
      <c r="AF328" s="189">
        <v>7</v>
      </c>
      <c r="AG328" s="195">
        <v>0.875</v>
      </c>
      <c r="AH328" s="196"/>
      <c r="AI328" s="193"/>
      <c r="AJ328" s="196"/>
      <c r="AK328" s="189"/>
      <c r="AL328" s="189"/>
      <c r="AM328" s="193"/>
      <c r="AN328" s="196"/>
      <c r="AO328" s="193"/>
      <c r="AP328" s="196"/>
      <c r="AQ328" s="189"/>
      <c r="AR328" s="193"/>
    </row>
    <row r="329" spans="1:44" s="16" customFormat="1" x14ac:dyDescent="0.25">
      <c r="A329" s="621"/>
      <c r="B329" s="185">
        <v>16366</v>
      </c>
      <c r="C329" s="186" t="s">
        <v>359</v>
      </c>
      <c r="D329" s="187">
        <f t="shared" si="31"/>
        <v>68</v>
      </c>
      <c r="E329" s="172">
        <v>1165</v>
      </c>
      <c r="F329" s="114">
        <f t="shared" si="33"/>
        <v>5.8369098712446353E-2</v>
      </c>
      <c r="G329" s="133">
        <f t="shared" si="32"/>
        <v>48</v>
      </c>
      <c r="H329" s="115">
        <f t="shared" si="34"/>
        <v>4.1201716738197426E-2</v>
      </c>
      <c r="I329" s="188">
        <v>68</v>
      </c>
      <c r="J329" s="114">
        <f t="shared" si="35"/>
        <v>1</v>
      </c>
      <c r="K329" s="189">
        <v>48</v>
      </c>
      <c r="L329" s="190">
        <f t="shared" si="36"/>
        <v>1</v>
      </c>
      <c r="M329" s="188">
        <v>55</v>
      </c>
      <c r="N329" s="191">
        <v>10</v>
      </c>
      <c r="O329" s="191">
        <v>1</v>
      </c>
      <c r="P329" s="192">
        <v>2</v>
      </c>
      <c r="Q329" s="188">
        <v>65</v>
      </c>
      <c r="R329" s="192">
        <v>3</v>
      </c>
      <c r="S329" s="188">
        <v>16</v>
      </c>
      <c r="T329" s="191">
        <v>35</v>
      </c>
      <c r="U329" s="192">
        <v>17</v>
      </c>
      <c r="V329" s="187">
        <v>0</v>
      </c>
      <c r="W329" s="189">
        <v>5</v>
      </c>
      <c r="X329" s="189">
        <v>16</v>
      </c>
      <c r="Y329" s="189">
        <v>38</v>
      </c>
      <c r="Z329" s="189">
        <v>9</v>
      </c>
      <c r="AA329" s="193">
        <v>0</v>
      </c>
      <c r="AB329" s="187">
        <v>26</v>
      </c>
      <c r="AC329" s="194">
        <v>0.38240000000000002</v>
      </c>
      <c r="AD329" s="189">
        <v>6</v>
      </c>
      <c r="AE329" s="194">
        <v>8.8200000000000001E-2</v>
      </c>
      <c r="AF329" s="189">
        <v>36</v>
      </c>
      <c r="AG329" s="195">
        <v>0.52939999999999998</v>
      </c>
      <c r="AH329" s="196"/>
      <c r="AI329" s="193"/>
      <c r="AJ329" s="196"/>
      <c r="AK329" s="189"/>
      <c r="AL329" s="189"/>
      <c r="AM329" s="193"/>
      <c r="AN329" s="196"/>
      <c r="AO329" s="193"/>
      <c r="AP329" s="196"/>
      <c r="AQ329" s="189"/>
      <c r="AR329" s="193"/>
    </row>
    <row r="330" spans="1:44" s="16" customFormat="1" x14ac:dyDescent="0.25">
      <c r="A330" s="621"/>
      <c r="B330" s="185">
        <v>16368</v>
      </c>
      <c r="C330" s="186" t="s">
        <v>360</v>
      </c>
      <c r="D330" s="187">
        <f t="shared" si="31"/>
        <v>19</v>
      </c>
      <c r="E330" s="172">
        <v>453</v>
      </c>
      <c r="F330" s="114">
        <f t="shared" si="33"/>
        <v>4.194260485651214E-2</v>
      </c>
      <c r="G330" s="133">
        <f t="shared" si="32"/>
        <v>12</v>
      </c>
      <c r="H330" s="115">
        <f t="shared" si="34"/>
        <v>2.6490066225165563E-2</v>
      </c>
      <c r="I330" s="188">
        <v>19</v>
      </c>
      <c r="J330" s="114">
        <f t="shared" si="35"/>
        <v>1</v>
      </c>
      <c r="K330" s="189">
        <v>12</v>
      </c>
      <c r="L330" s="190">
        <f t="shared" si="36"/>
        <v>1</v>
      </c>
      <c r="M330" s="188">
        <v>11</v>
      </c>
      <c r="N330" s="191">
        <v>3</v>
      </c>
      <c r="O330" s="191">
        <v>1</v>
      </c>
      <c r="P330" s="192">
        <v>4</v>
      </c>
      <c r="Q330" s="188">
        <v>18</v>
      </c>
      <c r="R330" s="192">
        <v>1</v>
      </c>
      <c r="S330" s="188">
        <v>11</v>
      </c>
      <c r="T330" s="191">
        <v>6</v>
      </c>
      <c r="U330" s="192">
        <v>2</v>
      </c>
      <c r="V330" s="187">
        <v>0</v>
      </c>
      <c r="W330" s="189">
        <v>0</v>
      </c>
      <c r="X330" s="189">
        <v>4</v>
      </c>
      <c r="Y330" s="189">
        <v>10</v>
      </c>
      <c r="Z330" s="189">
        <v>3</v>
      </c>
      <c r="AA330" s="193">
        <v>2</v>
      </c>
      <c r="AB330" s="187">
        <v>8</v>
      </c>
      <c r="AC330" s="194">
        <v>0.42109999999999997</v>
      </c>
      <c r="AD330" s="189">
        <v>2</v>
      </c>
      <c r="AE330" s="194">
        <v>0.1053</v>
      </c>
      <c r="AF330" s="189">
        <v>9</v>
      </c>
      <c r="AG330" s="195">
        <v>0.47370000000000001</v>
      </c>
      <c r="AH330" s="196"/>
      <c r="AI330" s="193"/>
      <c r="AJ330" s="196"/>
      <c r="AK330" s="189"/>
      <c r="AL330" s="189"/>
      <c r="AM330" s="193"/>
      <c r="AN330" s="196"/>
      <c r="AO330" s="193"/>
      <c r="AP330" s="196"/>
      <c r="AQ330" s="189"/>
      <c r="AR330" s="193"/>
    </row>
    <row r="331" spans="1:44" s="16" customFormat="1" x14ac:dyDescent="0.25">
      <c r="A331" s="621"/>
      <c r="B331" s="185">
        <v>16369</v>
      </c>
      <c r="C331" s="186" t="s">
        <v>361</v>
      </c>
      <c r="D331" s="187">
        <f t="shared" si="31"/>
        <v>26</v>
      </c>
      <c r="E331" s="172">
        <v>549</v>
      </c>
      <c r="F331" s="114">
        <f t="shared" si="33"/>
        <v>4.7358834244080147E-2</v>
      </c>
      <c r="G331" s="133">
        <f t="shared" si="32"/>
        <v>12</v>
      </c>
      <c r="H331" s="115">
        <f t="shared" si="34"/>
        <v>2.185792349726776E-2</v>
      </c>
      <c r="I331" s="188">
        <v>26</v>
      </c>
      <c r="J331" s="114">
        <f t="shared" si="35"/>
        <v>1</v>
      </c>
      <c r="K331" s="189">
        <v>12</v>
      </c>
      <c r="L331" s="190">
        <f t="shared" si="36"/>
        <v>1</v>
      </c>
      <c r="M331" s="188">
        <v>23</v>
      </c>
      <c r="N331" s="191">
        <v>2</v>
      </c>
      <c r="O331" s="191">
        <v>0</v>
      </c>
      <c r="P331" s="192">
        <v>1</v>
      </c>
      <c r="Q331" s="188">
        <v>26</v>
      </c>
      <c r="R331" s="192">
        <v>0</v>
      </c>
      <c r="S331" s="188">
        <v>11</v>
      </c>
      <c r="T331" s="191">
        <v>8</v>
      </c>
      <c r="U331" s="192">
        <v>7</v>
      </c>
      <c r="V331" s="187">
        <v>0</v>
      </c>
      <c r="W331" s="189">
        <v>1</v>
      </c>
      <c r="X331" s="189">
        <v>10</v>
      </c>
      <c r="Y331" s="189">
        <v>9</v>
      </c>
      <c r="Z331" s="189">
        <v>5</v>
      </c>
      <c r="AA331" s="193">
        <v>1</v>
      </c>
      <c r="AB331" s="187">
        <v>17</v>
      </c>
      <c r="AC331" s="194">
        <v>0.65380000000000005</v>
      </c>
      <c r="AD331" s="189">
        <v>5</v>
      </c>
      <c r="AE331" s="194">
        <v>0.1923</v>
      </c>
      <c r="AF331" s="189">
        <v>4</v>
      </c>
      <c r="AG331" s="195">
        <v>0.15379999999999999</v>
      </c>
      <c r="AH331" s="196"/>
      <c r="AI331" s="193"/>
      <c r="AJ331" s="196"/>
      <c r="AK331" s="189"/>
      <c r="AL331" s="189"/>
      <c r="AM331" s="193"/>
      <c r="AN331" s="196"/>
      <c r="AO331" s="193"/>
      <c r="AP331" s="196"/>
      <c r="AQ331" s="189"/>
      <c r="AR331" s="193"/>
    </row>
    <row r="332" spans="1:44" s="16" customFormat="1" x14ac:dyDescent="0.25">
      <c r="A332" s="621"/>
      <c r="B332" s="185">
        <v>16370</v>
      </c>
      <c r="C332" s="186" t="s">
        <v>362</v>
      </c>
      <c r="D332" s="187">
        <f t="shared" si="31"/>
        <v>31</v>
      </c>
      <c r="E332" s="172">
        <v>619</v>
      </c>
      <c r="F332" s="114">
        <f t="shared" si="33"/>
        <v>5.0080775444264945E-2</v>
      </c>
      <c r="G332" s="133">
        <f t="shared" si="32"/>
        <v>22</v>
      </c>
      <c r="H332" s="115">
        <f t="shared" si="34"/>
        <v>3.5541195476575124E-2</v>
      </c>
      <c r="I332" s="188">
        <v>31</v>
      </c>
      <c r="J332" s="114">
        <f t="shared" si="35"/>
        <v>1</v>
      </c>
      <c r="K332" s="189">
        <v>22</v>
      </c>
      <c r="L332" s="190">
        <f t="shared" si="36"/>
        <v>1</v>
      </c>
      <c r="M332" s="188">
        <v>28</v>
      </c>
      <c r="N332" s="191">
        <v>2</v>
      </c>
      <c r="O332" s="191">
        <v>0</v>
      </c>
      <c r="P332" s="192">
        <v>1</v>
      </c>
      <c r="Q332" s="188">
        <v>31</v>
      </c>
      <c r="R332" s="192">
        <v>0</v>
      </c>
      <c r="S332" s="188">
        <v>11</v>
      </c>
      <c r="T332" s="191">
        <v>15</v>
      </c>
      <c r="U332" s="192">
        <v>5</v>
      </c>
      <c r="V332" s="187">
        <v>0</v>
      </c>
      <c r="W332" s="189">
        <v>1</v>
      </c>
      <c r="X332" s="189">
        <v>6</v>
      </c>
      <c r="Y332" s="189">
        <v>5</v>
      </c>
      <c r="Z332" s="189">
        <v>10</v>
      </c>
      <c r="AA332" s="193">
        <v>9</v>
      </c>
      <c r="AB332" s="187">
        <v>11</v>
      </c>
      <c r="AC332" s="194">
        <v>0.3548</v>
      </c>
      <c r="AD332" s="189">
        <v>8</v>
      </c>
      <c r="AE332" s="194">
        <v>0.2581</v>
      </c>
      <c r="AF332" s="189">
        <v>12</v>
      </c>
      <c r="AG332" s="195">
        <v>0.3871</v>
      </c>
      <c r="AH332" s="196"/>
      <c r="AI332" s="193"/>
      <c r="AJ332" s="196"/>
      <c r="AK332" s="189"/>
      <c r="AL332" s="189"/>
      <c r="AM332" s="193"/>
      <c r="AN332" s="196"/>
      <c r="AO332" s="193"/>
      <c r="AP332" s="196"/>
      <c r="AQ332" s="189"/>
      <c r="AR332" s="193"/>
    </row>
    <row r="333" spans="1:44" s="16" customFormat="1" x14ac:dyDescent="0.25">
      <c r="A333" s="621"/>
      <c r="B333" s="185">
        <v>16372</v>
      </c>
      <c r="C333" s="186" t="s">
        <v>363</v>
      </c>
      <c r="D333" s="187">
        <f t="shared" si="31"/>
        <v>4</v>
      </c>
      <c r="E333" s="172">
        <v>93</v>
      </c>
      <c r="F333" s="114">
        <f t="shared" si="33"/>
        <v>4.3010752688172046E-2</v>
      </c>
      <c r="G333" s="133">
        <f t="shared" si="32"/>
        <v>2</v>
      </c>
      <c r="H333" s="115">
        <f t="shared" si="34"/>
        <v>2.1505376344086023E-2</v>
      </c>
      <c r="I333" s="188">
        <v>4</v>
      </c>
      <c r="J333" s="114">
        <f t="shared" si="35"/>
        <v>1</v>
      </c>
      <c r="K333" s="189">
        <v>2</v>
      </c>
      <c r="L333" s="190">
        <f t="shared" si="36"/>
        <v>1</v>
      </c>
      <c r="M333" s="188">
        <v>3</v>
      </c>
      <c r="N333" s="191">
        <v>1</v>
      </c>
      <c r="O333" s="191">
        <v>0</v>
      </c>
      <c r="P333" s="192">
        <v>0</v>
      </c>
      <c r="Q333" s="188">
        <v>4</v>
      </c>
      <c r="R333" s="192">
        <v>0</v>
      </c>
      <c r="S333" s="188">
        <v>2</v>
      </c>
      <c r="T333" s="191">
        <v>2</v>
      </c>
      <c r="U333" s="192">
        <v>0</v>
      </c>
      <c r="V333" s="187">
        <v>0</v>
      </c>
      <c r="W333" s="189">
        <v>0</v>
      </c>
      <c r="X333" s="189">
        <v>2</v>
      </c>
      <c r="Y333" s="189">
        <v>0</v>
      </c>
      <c r="Z333" s="189">
        <v>0</v>
      </c>
      <c r="AA333" s="193">
        <v>2</v>
      </c>
      <c r="AB333" s="187">
        <v>1</v>
      </c>
      <c r="AC333" s="194">
        <v>0.25</v>
      </c>
      <c r="AD333" s="189">
        <v>1</v>
      </c>
      <c r="AE333" s="194">
        <v>0.25</v>
      </c>
      <c r="AF333" s="189">
        <v>2</v>
      </c>
      <c r="AG333" s="195">
        <v>0.5</v>
      </c>
      <c r="AH333" s="196"/>
      <c r="AI333" s="193"/>
      <c r="AJ333" s="196"/>
      <c r="AK333" s="189"/>
      <c r="AL333" s="189"/>
      <c r="AM333" s="193"/>
      <c r="AN333" s="196"/>
      <c r="AO333" s="193"/>
      <c r="AP333" s="196"/>
      <c r="AQ333" s="189"/>
      <c r="AR333" s="193"/>
    </row>
    <row r="334" spans="1:44" s="16" customFormat="1" x14ac:dyDescent="0.25">
      <c r="A334" s="621"/>
      <c r="B334" s="185">
        <v>16373</v>
      </c>
      <c r="C334" s="186" t="s">
        <v>364</v>
      </c>
      <c r="D334" s="187">
        <f t="shared" si="31"/>
        <v>14</v>
      </c>
      <c r="E334" s="172">
        <v>140</v>
      </c>
      <c r="F334" s="114">
        <f t="shared" si="33"/>
        <v>0.1</v>
      </c>
      <c r="G334" s="133">
        <f t="shared" si="32"/>
        <v>8</v>
      </c>
      <c r="H334" s="115">
        <f t="shared" si="34"/>
        <v>5.7142857142857141E-2</v>
      </c>
      <c r="I334" s="188">
        <v>14</v>
      </c>
      <c r="J334" s="114">
        <f t="shared" si="35"/>
        <v>1</v>
      </c>
      <c r="K334" s="189">
        <v>8</v>
      </c>
      <c r="L334" s="190">
        <f t="shared" si="36"/>
        <v>1</v>
      </c>
      <c r="M334" s="188">
        <v>10</v>
      </c>
      <c r="N334" s="191">
        <v>3</v>
      </c>
      <c r="O334" s="191">
        <v>0</v>
      </c>
      <c r="P334" s="192">
        <v>1</v>
      </c>
      <c r="Q334" s="188">
        <v>14</v>
      </c>
      <c r="R334" s="192">
        <v>0</v>
      </c>
      <c r="S334" s="188">
        <v>3</v>
      </c>
      <c r="T334" s="191">
        <v>5</v>
      </c>
      <c r="U334" s="192">
        <v>6</v>
      </c>
      <c r="V334" s="187">
        <v>0</v>
      </c>
      <c r="W334" s="189">
        <v>3</v>
      </c>
      <c r="X334" s="189">
        <v>5</v>
      </c>
      <c r="Y334" s="189">
        <v>2</v>
      </c>
      <c r="Z334" s="189">
        <v>4</v>
      </c>
      <c r="AA334" s="193">
        <v>0</v>
      </c>
      <c r="AB334" s="187">
        <v>13</v>
      </c>
      <c r="AC334" s="194">
        <v>0.92859999999999998</v>
      </c>
      <c r="AD334" s="189">
        <v>1</v>
      </c>
      <c r="AE334" s="194">
        <v>7.1400000000000005E-2</v>
      </c>
      <c r="AF334" s="189"/>
      <c r="AG334" s="195"/>
      <c r="AH334" s="196"/>
      <c r="AI334" s="193"/>
      <c r="AJ334" s="196"/>
      <c r="AK334" s="189"/>
      <c r="AL334" s="189"/>
      <c r="AM334" s="193"/>
      <c r="AN334" s="196"/>
      <c r="AO334" s="193"/>
      <c r="AP334" s="196"/>
      <c r="AQ334" s="189"/>
      <c r="AR334" s="193"/>
    </row>
    <row r="335" spans="1:44" s="16" customFormat="1" x14ac:dyDescent="0.25">
      <c r="A335" s="621"/>
      <c r="B335" s="185">
        <v>16374</v>
      </c>
      <c r="C335" s="186" t="s">
        <v>365</v>
      </c>
      <c r="D335" s="187">
        <f t="shared" si="31"/>
        <v>75</v>
      </c>
      <c r="E335" s="172">
        <v>5013</v>
      </c>
      <c r="F335" s="114">
        <f t="shared" si="33"/>
        <v>1.4961101137043686E-2</v>
      </c>
      <c r="G335" s="133">
        <f t="shared" si="32"/>
        <v>37</v>
      </c>
      <c r="H335" s="115">
        <f t="shared" si="34"/>
        <v>7.3808098942748854E-3</v>
      </c>
      <c r="I335" s="188">
        <v>74</v>
      </c>
      <c r="J335" s="114">
        <f t="shared" si="35"/>
        <v>0.98666666666666669</v>
      </c>
      <c r="K335" s="189">
        <v>37</v>
      </c>
      <c r="L335" s="190">
        <f t="shared" si="36"/>
        <v>1</v>
      </c>
      <c r="M335" s="188">
        <v>42</v>
      </c>
      <c r="N335" s="191">
        <v>25</v>
      </c>
      <c r="O335" s="191">
        <v>3</v>
      </c>
      <c r="P335" s="192">
        <v>4</v>
      </c>
      <c r="Q335" s="188">
        <v>68</v>
      </c>
      <c r="R335" s="192">
        <v>6</v>
      </c>
      <c r="S335" s="188">
        <v>16</v>
      </c>
      <c r="T335" s="191">
        <v>47</v>
      </c>
      <c r="U335" s="192">
        <v>11</v>
      </c>
      <c r="V335" s="187">
        <v>0</v>
      </c>
      <c r="W335" s="189">
        <v>4</v>
      </c>
      <c r="X335" s="189">
        <v>31</v>
      </c>
      <c r="Y335" s="189">
        <v>35</v>
      </c>
      <c r="Z335" s="189">
        <v>1</v>
      </c>
      <c r="AA335" s="193">
        <v>3</v>
      </c>
      <c r="AB335" s="187">
        <v>58</v>
      </c>
      <c r="AC335" s="194">
        <v>0.78380000000000005</v>
      </c>
      <c r="AD335" s="189">
        <v>11</v>
      </c>
      <c r="AE335" s="194">
        <v>0.14860000000000001</v>
      </c>
      <c r="AF335" s="189">
        <v>5</v>
      </c>
      <c r="AG335" s="195">
        <v>6.7599999999999993E-2</v>
      </c>
      <c r="AH335" s="196">
        <v>1</v>
      </c>
      <c r="AI335" s="193"/>
      <c r="AJ335" s="196"/>
      <c r="AK335" s="189">
        <v>1</v>
      </c>
      <c r="AL335" s="189"/>
      <c r="AM335" s="193"/>
      <c r="AN335" s="196"/>
      <c r="AO335" s="193">
        <v>1</v>
      </c>
      <c r="AP335" s="196"/>
      <c r="AQ335" s="189">
        <v>1</v>
      </c>
      <c r="AR335" s="193"/>
    </row>
    <row r="336" spans="1:44" s="16" customFormat="1" x14ac:dyDescent="0.25">
      <c r="A336" s="621"/>
      <c r="B336" s="185">
        <v>16375</v>
      </c>
      <c r="C336" s="186" t="s">
        <v>366</v>
      </c>
      <c r="D336" s="187">
        <f t="shared" si="31"/>
        <v>31</v>
      </c>
      <c r="E336" s="172">
        <v>234</v>
      </c>
      <c r="F336" s="114">
        <f t="shared" si="33"/>
        <v>0.13247863247863248</v>
      </c>
      <c r="G336" s="133">
        <f t="shared" si="32"/>
        <v>20</v>
      </c>
      <c r="H336" s="115">
        <f t="shared" si="34"/>
        <v>8.5470085470085472E-2</v>
      </c>
      <c r="I336" s="188">
        <v>31</v>
      </c>
      <c r="J336" s="114">
        <f t="shared" si="35"/>
        <v>1</v>
      </c>
      <c r="K336" s="189">
        <v>20</v>
      </c>
      <c r="L336" s="190">
        <f t="shared" si="36"/>
        <v>1</v>
      </c>
      <c r="M336" s="188">
        <v>26</v>
      </c>
      <c r="N336" s="191">
        <v>1</v>
      </c>
      <c r="O336" s="191">
        <v>2</v>
      </c>
      <c r="P336" s="192">
        <v>2</v>
      </c>
      <c r="Q336" s="188">
        <v>31</v>
      </c>
      <c r="R336" s="192">
        <v>0</v>
      </c>
      <c r="S336" s="188">
        <v>16</v>
      </c>
      <c r="T336" s="191">
        <v>14</v>
      </c>
      <c r="U336" s="192">
        <v>1</v>
      </c>
      <c r="V336" s="187">
        <v>0</v>
      </c>
      <c r="W336" s="189">
        <v>1</v>
      </c>
      <c r="X336" s="189">
        <v>6</v>
      </c>
      <c r="Y336" s="189">
        <v>9</v>
      </c>
      <c r="Z336" s="189">
        <v>8</v>
      </c>
      <c r="AA336" s="193">
        <v>7</v>
      </c>
      <c r="AB336" s="187">
        <v>15</v>
      </c>
      <c r="AC336" s="194">
        <v>0.4839</v>
      </c>
      <c r="AD336" s="189">
        <v>8</v>
      </c>
      <c r="AE336" s="194">
        <v>0.2581</v>
      </c>
      <c r="AF336" s="189">
        <v>8</v>
      </c>
      <c r="AG336" s="195">
        <v>0.2581</v>
      </c>
      <c r="AH336" s="196"/>
      <c r="AI336" s="193"/>
      <c r="AJ336" s="196"/>
      <c r="AK336" s="189"/>
      <c r="AL336" s="189"/>
      <c r="AM336" s="193"/>
      <c r="AN336" s="196"/>
      <c r="AO336" s="193"/>
      <c r="AP336" s="196"/>
      <c r="AQ336" s="189"/>
      <c r="AR336" s="193"/>
    </row>
    <row r="337" spans="1:44" s="16" customFormat="1" x14ac:dyDescent="0.25">
      <c r="A337" s="621"/>
      <c r="B337" s="185">
        <v>16377</v>
      </c>
      <c r="C337" s="186" t="s">
        <v>367</v>
      </c>
      <c r="D337" s="187">
        <f t="shared" si="31"/>
        <v>8</v>
      </c>
      <c r="E337" s="172">
        <v>82</v>
      </c>
      <c r="F337" s="114">
        <f t="shared" si="33"/>
        <v>9.7560975609756101E-2</v>
      </c>
      <c r="G337" s="133">
        <f t="shared" si="32"/>
        <v>6</v>
      </c>
      <c r="H337" s="115">
        <f t="shared" si="34"/>
        <v>7.3170731707317069E-2</v>
      </c>
      <c r="I337" s="188">
        <v>8</v>
      </c>
      <c r="J337" s="114">
        <f t="shared" si="35"/>
        <v>1</v>
      </c>
      <c r="K337" s="189">
        <v>6</v>
      </c>
      <c r="L337" s="190">
        <f t="shared" si="36"/>
        <v>1</v>
      </c>
      <c r="M337" s="188">
        <v>7</v>
      </c>
      <c r="N337" s="191">
        <v>1</v>
      </c>
      <c r="O337" s="191">
        <v>0</v>
      </c>
      <c r="P337" s="192">
        <v>0</v>
      </c>
      <c r="Q337" s="188">
        <v>8</v>
      </c>
      <c r="R337" s="192">
        <v>0</v>
      </c>
      <c r="S337" s="188">
        <v>5</v>
      </c>
      <c r="T337" s="191">
        <v>2</v>
      </c>
      <c r="U337" s="192">
        <v>1</v>
      </c>
      <c r="V337" s="187">
        <v>0</v>
      </c>
      <c r="W337" s="189">
        <v>1</v>
      </c>
      <c r="X337" s="189">
        <v>1</v>
      </c>
      <c r="Y337" s="189">
        <v>2</v>
      </c>
      <c r="Z337" s="189">
        <v>2</v>
      </c>
      <c r="AA337" s="193">
        <v>2</v>
      </c>
      <c r="AB337" s="187">
        <v>7</v>
      </c>
      <c r="AC337" s="194">
        <v>0.875</v>
      </c>
      <c r="AD337" s="189"/>
      <c r="AE337" s="194"/>
      <c r="AF337" s="189">
        <v>1</v>
      </c>
      <c r="AG337" s="195">
        <v>0.125</v>
      </c>
      <c r="AH337" s="196"/>
      <c r="AI337" s="193"/>
      <c r="AJ337" s="196"/>
      <c r="AK337" s="189"/>
      <c r="AL337" s="189"/>
      <c r="AM337" s="193"/>
      <c r="AN337" s="196"/>
      <c r="AO337" s="193"/>
      <c r="AP337" s="196"/>
      <c r="AQ337" s="189"/>
      <c r="AR337" s="193"/>
    </row>
    <row r="338" spans="1:44" s="16" customFormat="1" x14ac:dyDescent="0.25">
      <c r="A338" s="621"/>
      <c r="B338" s="185">
        <v>16378</v>
      </c>
      <c r="C338" s="186" t="s">
        <v>368</v>
      </c>
      <c r="D338" s="187">
        <f t="shared" si="31"/>
        <v>18</v>
      </c>
      <c r="E338" s="172">
        <v>339</v>
      </c>
      <c r="F338" s="114">
        <f t="shared" si="33"/>
        <v>5.3097345132743362E-2</v>
      </c>
      <c r="G338" s="133">
        <f t="shared" si="32"/>
        <v>13</v>
      </c>
      <c r="H338" s="115">
        <f t="shared" si="34"/>
        <v>3.8348082595870206E-2</v>
      </c>
      <c r="I338" s="188">
        <v>18</v>
      </c>
      <c r="J338" s="114">
        <f t="shared" si="35"/>
        <v>1</v>
      </c>
      <c r="K338" s="189">
        <v>13</v>
      </c>
      <c r="L338" s="190">
        <f t="shared" si="36"/>
        <v>1</v>
      </c>
      <c r="M338" s="188">
        <v>14</v>
      </c>
      <c r="N338" s="191">
        <v>0</v>
      </c>
      <c r="O338" s="191">
        <v>2</v>
      </c>
      <c r="P338" s="192">
        <v>2</v>
      </c>
      <c r="Q338" s="188">
        <v>18</v>
      </c>
      <c r="R338" s="192">
        <v>0</v>
      </c>
      <c r="S338" s="188">
        <v>3</v>
      </c>
      <c r="T338" s="191">
        <v>9</v>
      </c>
      <c r="U338" s="192">
        <v>6</v>
      </c>
      <c r="V338" s="187">
        <v>0</v>
      </c>
      <c r="W338" s="189">
        <v>0</v>
      </c>
      <c r="X338" s="189">
        <v>4</v>
      </c>
      <c r="Y338" s="189">
        <v>10</v>
      </c>
      <c r="Z338" s="189">
        <v>3</v>
      </c>
      <c r="AA338" s="193">
        <v>1</v>
      </c>
      <c r="AB338" s="187">
        <v>3</v>
      </c>
      <c r="AC338" s="194">
        <v>0.16669999999999999</v>
      </c>
      <c r="AD338" s="189">
        <v>8</v>
      </c>
      <c r="AE338" s="194">
        <v>0.44440000000000002</v>
      </c>
      <c r="AF338" s="189">
        <v>7</v>
      </c>
      <c r="AG338" s="195">
        <v>0.38890000000000002</v>
      </c>
      <c r="AH338" s="196"/>
      <c r="AI338" s="193"/>
      <c r="AJ338" s="196"/>
      <c r="AK338" s="189"/>
      <c r="AL338" s="189"/>
      <c r="AM338" s="193"/>
      <c r="AN338" s="196"/>
      <c r="AO338" s="193"/>
      <c r="AP338" s="196"/>
      <c r="AQ338" s="189"/>
      <c r="AR338" s="193"/>
    </row>
    <row r="339" spans="1:44" s="16" customFormat="1" x14ac:dyDescent="0.25">
      <c r="A339" s="621"/>
      <c r="B339" s="185">
        <v>16379</v>
      </c>
      <c r="C339" s="186" t="s">
        <v>369</v>
      </c>
      <c r="D339" s="187">
        <f t="shared" ref="D339:D402" si="37">I339+AH339</f>
        <v>33</v>
      </c>
      <c r="E339" s="172">
        <v>801</v>
      </c>
      <c r="F339" s="114">
        <f t="shared" si="33"/>
        <v>4.1198501872659173E-2</v>
      </c>
      <c r="G339" s="133">
        <f t="shared" ref="G339:G402" si="38">K339+AI339</f>
        <v>15</v>
      </c>
      <c r="H339" s="115">
        <f t="shared" si="34"/>
        <v>1.8726591760299626E-2</v>
      </c>
      <c r="I339" s="188">
        <v>33</v>
      </c>
      <c r="J339" s="114">
        <f t="shared" si="35"/>
        <v>1</v>
      </c>
      <c r="K339" s="189">
        <v>15</v>
      </c>
      <c r="L339" s="190">
        <f t="shared" si="36"/>
        <v>1</v>
      </c>
      <c r="M339" s="188">
        <v>20</v>
      </c>
      <c r="N339" s="191">
        <v>5</v>
      </c>
      <c r="O339" s="191">
        <v>4</v>
      </c>
      <c r="P339" s="192">
        <v>4</v>
      </c>
      <c r="Q339" s="188">
        <v>32</v>
      </c>
      <c r="R339" s="192">
        <v>1</v>
      </c>
      <c r="S339" s="188">
        <v>17</v>
      </c>
      <c r="T339" s="191">
        <v>15</v>
      </c>
      <c r="U339" s="192">
        <v>1</v>
      </c>
      <c r="V339" s="187">
        <v>0</v>
      </c>
      <c r="W339" s="189">
        <v>3</v>
      </c>
      <c r="X339" s="189">
        <v>8</v>
      </c>
      <c r="Y339" s="189">
        <v>14</v>
      </c>
      <c r="Z339" s="189">
        <v>5</v>
      </c>
      <c r="AA339" s="193">
        <v>3</v>
      </c>
      <c r="AB339" s="187">
        <v>9</v>
      </c>
      <c r="AC339" s="194">
        <v>0.2727</v>
      </c>
      <c r="AD339" s="189">
        <v>8</v>
      </c>
      <c r="AE339" s="194">
        <v>0.2424</v>
      </c>
      <c r="AF339" s="189">
        <v>16</v>
      </c>
      <c r="AG339" s="195">
        <v>0.48480000000000001</v>
      </c>
      <c r="AH339" s="196"/>
      <c r="AI339" s="193"/>
      <c r="AJ339" s="196"/>
      <c r="AK339" s="189"/>
      <c r="AL339" s="189"/>
      <c r="AM339" s="193"/>
      <c r="AN339" s="196"/>
      <c r="AO339" s="193"/>
      <c r="AP339" s="196"/>
      <c r="AQ339" s="189"/>
      <c r="AR339" s="193"/>
    </row>
    <row r="340" spans="1:44" s="16" customFormat="1" x14ac:dyDescent="0.25">
      <c r="A340" s="621"/>
      <c r="B340" s="185">
        <v>16380</v>
      </c>
      <c r="C340" s="186" t="s">
        <v>370</v>
      </c>
      <c r="D340" s="187">
        <f t="shared" si="37"/>
        <v>13</v>
      </c>
      <c r="E340" s="172">
        <v>213</v>
      </c>
      <c r="F340" s="114">
        <f t="shared" si="33"/>
        <v>6.1032863849765258E-2</v>
      </c>
      <c r="G340" s="133">
        <f t="shared" si="38"/>
        <v>7</v>
      </c>
      <c r="H340" s="115">
        <f t="shared" si="34"/>
        <v>3.2863849765258218E-2</v>
      </c>
      <c r="I340" s="188">
        <v>13</v>
      </c>
      <c r="J340" s="114">
        <f t="shared" si="35"/>
        <v>1</v>
      </c>
      <c r="K340" s="189">
        <v>7</v>
      </c>
      <c r="L340" s="190">
        <f t="shared" si="36"/>
        <v>1</v>
      </c>
      <c r="M340" s="188">
        <v>11</v>
      </c>
      <c r="N340" s="191">
        <v>0</v>
      </c>
      <c r="O340" s="191">
        <v>1</v>
      </c>
      <c r="P340" s="192">
        <v>1</v>
      </c>
      <c r="Q340" s="188">
        <v>13</v>
      </c>
      <c r="R340" s="192">
        <v>0</v>
      </c>
      <c r="S340" s="188">
        <v>3</v>
      </c>
      <c r="T340" s="191">
        <v>9</v>
      </c>
      <c r="U340" s="192">
        <v>1</v>
      </c>
      <c r="V340" s="187">
        <v>0</v>
      </c>
      <c r="W340" s="189">
        <v>0</v>
      </c>
      <c r="X340" s="189">
        <v>8</v>
      </c>
      <c r="Y340" s="189">
        <v>3</v>
      </c>
      <c r="Z340" s="189">
        <v>0</v>
      </c>
      <c r="AA340" s="193">
        <v>2</v>
      </c>
      <c r="AB340" s="187">
        <v>3</v>
      </c>
      <c r="AC340" s="194">
        <v>0.23080000000000001</v>
      </c>
      <c r="AD340" s="189">
        <v>1</v>
      </c>
      <c r="AE340" s="194">
        <v>7.6899999999999996E-2</v>
      </c>
      <c r="AF340" s="189">
        <v>9</v>
      </c>
      <c r="AG340" s="195">
        <v>0.69230000000000003</v>
      </c>
      <c r="AH340" s="196"/>
      <c r="AI340" s="193"/>
      <c r="AJ340" s="196"/>
      <c r="AK340" s="189"/>
      <c r="AL340" s="189"/>
      <c r="AM340" s="193"/>
      <c r="AN340" s="196"/>
      <c r="AO340" s="193"/>
      <c r="AP340" s="196"/>
      <c r="AQ340" s="189"/>
      <c r="AR340" s="193"/>
    </row>
    <row r="341" spans="1:44" s="16" customFormat="1" x14ac:dyDescent="0.25">
      <c r="A341" s="621"/>
      <c r="B341" s="185">
        <v>16381</v>
      </c>
      <c r="C341" s="186" t="s">
        <v>371</v>
      </c>
      <c r="D341" s="187">
        <f t="shared" si="37"/>
        <v>10</v>
      </c>
      <c r="E341" s="172">
        <v>114</v>
      </c>
      <c r="F341" s="114">
        <f t="shared" si="33"/>
        <v>8.771929824561403E-2</v>
      </c>
      <c r="G341" s="133">
        <f t="shared" si="38"/>
        <v>6</v>
      </c>
      <c r="H341" s="115">
        <f t="shared" si="34"/>
        <v>5.2631578947368418E-2</v>
      </c>
      <c r="I341" s="188">
        <v>10</v>
      </c>
      <c r="J341" s="114">
        <f t="shared" si="35"/>
        <v>1</v>
      </c>
      <c r="K341" s="189">
        <v>6</v>
      </c>
      <c r="L341" s="190">
        <f t="shared" si="36"/>
        <v>1</v>
      </c>
      <c r="M341" s="188">
        <v>10</v>
      </c>
      <c r="N341" s="191">
        <v>0</v>
      </c>
      <c r="O341" s="191">
        <v>0</v>
      </c>
      <c r="P341" s="192">
        <v>0</v>
      </c>
      <c r="Q341" s="188">
        <v>10</v>
      </c>
      <c r="R341" s="192">
        <v>0</v>
      </c>
      <c r="S341" s="188">
        <v>4</v>
      </c>
      <c r="T341" s="191">
        <v>4</v>
      </c>
      <c r="U341" s="192">
        <v>2</v>
      </c>
      <c r="V341" s="187">
        <v>0</v>
      </c>
      <c r="W341" s="189">
        <v>1</v>
      </c>
      <c r="X341" s="189">
        <v>2</v>
      </c>
      <c r="Y341" s="189">
        <v>3</v>
      </c>
      <c r="Z341" s="189">
        <v>3</v>
      </c>
      <c r="AA341" s="193">
        <v>1</v>
      </c>
      <c r="AB341" s="187">
        <v>9</v>
      </c>
      <c r="AC341" s="194">
        <v>0.9</v>
      </c>
      <c r="AD341" s="189"/>
      <c r="AE341" s="194"/>
      <c r="AF341" s="189">
        <v>1</v>
      </c>
      <c r="AG341" s="195">
        <v>0.1</v>
      </c>
      <c r="AH341" s="196"/>
      <c r="AI341" s="193"/>
      <c r="AJ341" s="196"/>
      <c r="AK341" s="189"/>
      <c r="AL341" s="189"/>
      <c r="AM341" s="193"/>
      <c r="AN341" s="196"/>
      <c r="AO341" s="193"/>
      <c r="AP341" s="196"/>
      <c r="AQ341" s="189"/>
      <c r="AR341" s="193"/>
    </row>
    <row r="342" spans="1:44" s="16" customFormat="1" x14ac:dyDescent="0.25">
      <c r="A342" s="621"/>
      <c r="B342" s="185">
        <v>16382</v>
      </c>
      <c r="C342" s="186" t="s">
        <v>372</v>
      </c>
      <c r="D342" s="187">
        <f t="shared" si="37"/>
        <v>10</v>
      </c>
      <c r="E342" s="172">
        <v>384</v>
      </c>
      <c r="F342" s="114">
        <f t="shared" si="33"/>
        <v>2.6041666666666668E-2</v>
      </c>
      <c r="G342" s="133">
        <f t="shared" si="38"/>
        <v>6</v>
      </c>
      <c r="H342" s="115">
        <f t="shared" si="34"/>
        <v>1.5625E-2</v>
      </c>
      <c r="I342" s="188">
        <v>10</v>
      </c>
      <c r="J342" s="114">
        <f t="shared" si="35"/>
        <v>1</v>
      </c>
      <c r="K342" s="189">
        <v>6</v>
      </c>
      <c r="L342" s="190">
        <f t="shared" si="36"/>
        <v>1</v>
      </c>
      <c r="M342" s="188">
        <v>8</v>
      </c>
      <c r="N342" s="191">
        <v>0</v>
      </c>
      <c r="O342" s="191">
        <v>1</v>
      </c>
      <c r="P342" s="192">
        <v>1</v>
      </c>
      <c r="Q342" s="188">
        <v>10</v>
      </c>
      <c r="R342" s="192">
        <v>0</v>
      </c>
      <c r="S342" s="188">
        <v>2</v>
      </c>
      <c r="T342" s="191">
        <v>7</v>
      </c>
      <c r="U342" s="192">
        <v>1</v>
      </c>
      <c r="V342" s="187">
        <v>0</v>
      </c>
      <c r="W342" s="189">
        <v>0</v>
      </c>
      <c r="X342" s="189">
        <v>1</v>
      </c>
      <c r="Y342" s="189">
        <v>5</v>
      </c>
      <c r="Z342" s="189">
        <v>4</v>
      </c>
      <c r="AA342" s="193">
        <v>0</v>
      </c>
      <c r="AB342" s="187">
        <v>3</v>
      </c>
      <c r="AC342" s="194">
        <v>0.3</v>
      </c>
      <c r="AD342" s="189"/>
      <c r="AE342" s="194"/>
      <c r="AF342" s="189">
        <v>7</v>
      </c>
      <c r="AG342" s="195">
        <v>0.7</v>
      </c>
      <c r="AH342" s="196"/>
      <c r="AI342" s="193"/>
      <c r="AJ342" s="196"/>
      <c r="AK342" s="189"/>
      <c r="AL342" s="189"/>
      <c r="AM342" s="193"/>
      <c r="AN342" s="196"/>
      <c r="AO342" s="193"/>
      <c r="AP342" s="196"/>
      <c r="AQ342" s="189"/>
      <c r="AR342" s="193"/>
    </row>
    <row r="343" spans="1:44" s="16" customFormat="1" x14ac:dyDescent="0.25">
      <c r="A343" s="621"/>
      <c r="B343" s="185">
        <v>16383</v>
      </c>
      <c r="C343" s="186" t="s">
        <v>373</v>
      </c>
      <c r="D343" s="187">
        <f t="shared" si="37"/>
        <v>16</v>
      </c>
      <c r="E343" s="172">
        <v>402</v>
      </c>
      <c r="F343" s="114">
        <f t="shared" si="33"/>
        <v>3.9800995024875621E-2</v>
      </c>
      <c r="G343" s="133">
        <f t="shared" si="38"/>
        <v>7</v>
      </c>
      <c r="H343" s="115">
        <f t="shared" si="34"/>
        <v>1.7412935323383085E-2</v>
      </c>
      <c r="I343" s="188">
        <v>16</v>
      </c>
      <c r="J343" s="114">
        <f t="shared" si="35"/>
        <v>1</v>
      </c>
      <c r="K343" s="189">
        <v>7</v>
      </c>
      <c r="L343" s="190">
        <f t="shared" si="36"/>
        <v>1</v>
      </c>
      <c r="M343" s="188">
        <v>9</v>
      </c>
      <c r="N343" s="191">
        <v>3</v>
      </c>
      <c r="O343" s="191">
        <v>1</v>
      </c>
      <c r="P343" s="192">
        <v>3</v>
      </c>
      <c r="Q343" s="188">
        <v>15</v>
      </c>
      <c r="R343" s="192">
        <v>1</v>
      </c>
      <c r="S343" s="188">
        <v>4</v>
      </c>
      <c r="T343" s="191">
        <v>7</v>
      </c>
      <c r="U343" s="192">
        <v>5</v>
      </c>
      <c r="V343" s="187">
        <v>0</v>
      </c>
      <c r="W343" s="189">
        <v>1</v>
      </c>
      <c r="X343" s="189">
        <v>3</v>
      </c>
      <c r="Y343" s="189">
        <v>7</v>
      </c>
      <c r="Z343" s="189">
        <v>3</v>
      </c>
      <c r="AA343" s="193">
        <v>2</v>
      </c>
      <c r="AB343" s="187">
        <v>13</v>
      </c>
      <c r="AC343" s="194">
        <v>0.8125</v>
      </c>
      <c r="AD343" s="189">
        <v>1</v>
      </c>
      <c r="AE343" s="194">
        <v>6.25E-2</v>
      </c>
      <c r="AF343" s="189">
        <v>2</v>
      </c>
      <c r="AG343" s="195">
        <v>0.125</v>
      </c>
      <c r="AH343" s="196"/>
      <c r="AI343" s="193"/>
      <c r="AJ343" s="196"/>
      <c r="AK343" s="189"/>
      <c r="AL343" s="189"/>
      <c r="AM343" s="193"/>
      <c r="AN343" s="196"/>
      <c r="AO343" s="193"/>
      <c r="AP343" s="196"/>
      <c r="AQ343" s="189"/>
      <c r="AR343" s="193"/>
    </row>
    <row r="344" spans="1:44" s="16" customFormat="1" x14ac:dyDescent="0.25">
      <c r="A344" s="621"/>
      <c r="B344" s="185">
        <v>16384</v>
      </c>
      <c r="C344" s="186" t="s">
        <v>374</v>
      </c>
      <c r="D344" s="187">
        <f t="shared" si="37"/>
        <v>26</v>
      </c>
      <c r="E344" s="172">
        <v>330</v>
      </c>
      <c r="F344" s="114">
        <f t="shared" si="33"/>
        <v>7.8787878787878782E-2</v>
      </c>
      <c r="G344" s="133">
        <f t="shared" si="38"/>
        <v>16</v>
      </c>
      <c r="H344" s="115">
        <f t="shared" si="34"/>
        <v>4.8484848484848485E-2</v>
      </c>
      <c r="I344" s="188">
        <v>26</v>
      </c>
      <c r="J344" s="114">
        <f t="shared" si="35"/>
        <v>1</v>
      </c>
      <c r="K344" s="189">
        <v>16</v>
      </c>
      <c r="L344" s="190">
        <f t="shared" si="36"/>
        <v>1</v>
      </c>
      <c r="M344" s="188">
        <v>19</v>
      </c>
      <c r="N344" s="191">
        <v>2</v>
      </c>
      <c r="O344" s="191">
        <v>3</v>
      </c>
      <c r="P344" s="192">
        <v>2</v>
      </c>
      <c r="Q344" s="188">
        <v>26</v>
      </c>
      <c r="R344" s="192">
        <v>0</v>
      </c>
      <c r="S344" s="188">
        <v>10</v>
      </c>
      <c r="T344" s="191">
        <v>14</v>
      </c>
      <c r="U344" s="192">
        <v>2</v>
      </c>
      <c r="V344" s="187">
        <v>0</v>
      </c>
      <c r="W344" s="189">
        <v>1</v>
      </c>
      <c r="X344" s="189">
        <v>5</v>
      </c>
      <c r="Y344" s="189">
        <v>12</v>
      </c>
      <c r="Z344" s="189">
        <v>4</v>
      </c>
      <c r="AA344" s="193">
        <v>4</v>
      </c>
      <c r="AB344" s="187">
        <v>2</v>
      </c>
      <c r="AC344" s="194">
        <v>7.6899999999999996E-2</v>
      </c>
      <c r="AD344" s="189">
        <v>8</v>
      </c>
      <c r="AE344" s="194">
        <v>0.30769999999999997</v>
      </c>
      <c r="AF344" s="189">
        <v>16</v>
      </c>
      <c r="AG344" s="195">
        <v>0.61539999999999995</v>
      </c>
      <c r="AH344" s="196"/>
      <c r="AI344" s="193"/>
      <c r="AJ344" s="196"/>
      <c r="AK344" s="189"/>
      <c r="AL344" s="189"/>
      <c r="AM344" s="193"/>
      <c r="AN344" s="196"/>
      <c r="AO344" s="193"/>
      <c r="AP344" s="196"/>
      <c r="AQ344" s="189"/>
      <c r="AR344" s="193"/>
    </row>
    <row r="345" spans="1:44" s="16" customFormat="1" x14ac:dyDescent="0.25">
      <c r="A345" s="621"/>
      <c r="B345" s="185">
        <v>16385</v>
      </c>
      <c r="C345" s="186" t="s">
        <v>375</v>
      </c>
      <c r="D345" s="187">
        <f t="shared" si="37"/>
        <v>15</v>
      </c>
      <c r="E345" s="172">
        <v>585</v>
      </c>
      <c r="F345" s="114">
        <f t="shared" si="33"/>
        <v>2.564102564102564E-2</v>
      </c>
      <c r="G345" s="133">
        <f t="shared" si="38"/>
        <v>7</v>
      </c>
      <c r="H345" s="115">
        <f t="shared" si="34"/>
        <v>1.1965811965811967E-2</v>
      </c>
      <c r="I345" s="188">
        <v>15</v>
      </c>
      <c r="J345" s="114">
        <f t="shared" si="35"/>
        <v>1</v>
      </c>
      <c r="K345" s="189">
        <v>7</v>
      </c>
      <c r="L345" s="190">
        <f t="shared" si="36"/>
        <v>1</v>
      </c>
      <c r="M345" s="188">
        <v>10</v>
      </c>
      <c r="N345" s="191">
        <v>2</v>
      </c>
      <c r="O345" s="191">
        <v>0</v>
      </c>
      <c r="P345" s="192">
        <v>3</v>
      </c>
      <c r="Q345" s="188">
        <v>15</v>
      </c>
      <c r="R345" s="192">
        <v>0</v>
      </c>
      <c r="S345" s="188">
        <v>7</v>
      </c>
      <c r="T345" s="191">
        <v>7</v>
      </c>
      <c r="U345" s="192">
        <v>1</v>
      </c>
      <c r="V345" s="187">
        <v>0</v>
      </c>
      <c r="W345" s="189">
        <v>0</v>
      </c>
      <c r="X345" s="189">
        <v>2</v>
      </c>
      <c r="Y345" s="189">
        <v>5</v>
      </c>
      <c r="Z345" s="189">
        <v>8</v>
      </c>
      <c r="AA345" s="193">
        <v>0</v>
      </c>
      <c r="AB345" s="187">
        <v>7</v>
      </c>
      <c r="AC345" s="194">
        <v>0.4667</v>
      </c>
      <c r="AD345" s="189">
        <v>7</v>
      </c>
      <c r="AE345" s="194">
        <v>0.4667</v>
      </c>
      <c r="AF345" s="189">
        <v>1</v>
      </c>
      <c r="AG345" s="195">
        <v>6.6699999999999995E-2</v>
      </c>
      <c r="AH345" s="196"/>
      <c r="AI345" s="193"/>
      <c r="AJ345" s="196"/>
      <c r="AK345" s="189"/>
      <c r="AL345" s="189"/>
      <c r="AM345" s="193"/>
      <c r="AN345" s="196"/>
      <c r="AO345" s="193"/>
      <c r="AP345" s="196"/>
      <c r="AQ345" s="189"/>
      <c r="AR345" s="193"/>
    </row>
    <row r="346" spans="1:44" s="16" customFormat="1" x14ac:dyDescent="0.25">
      <c r="A346" s="621"/>
      <c r="B346" s="185">
        <v>16387</v>
      </c>
      <c r="C346" s="186" t="s">
        <v>376</v>
      </c>
      <c r="D346" s="187">
        <f t="shared" si="37"/>
        <v>9</v>
      </c>
      <c r="E346" s="172">
        <v>236</v>
      </c>
      <c r="F346" s="114">
        <f t="shared" si="33"/>
        <v>3.8135593220338986E-2</v>
      </c>
      <c r="G346" s="133">
        <f t="shared" si="38"/>
        <v>6</v>
      </c>
      <c r="H346" s="115">
        <f t="shared" si="34"/>
        <v>2.5423728813559324E-2</v>
      </c>
      <c r="I346" s="188">
        <v>9</v>
      </c>
      <c r="J346" s="114">
        <f t="shared" si="35"/>
        <v>1</v>
      </c>
      <c r="K346" s="189">
        <v>6</v>
      </c>
      <c r="L346" s="190">
        <f t="shared" si="36"/>
        <v>1</v>
      </c>
      <c r="M346" s="188">
        <v>7</v>
      </c>
      <c r="N346" s="191">
        <v>1</v>
      </c>
      <c r="O346" s="191">
        <v>0</v>
      </c>
      <c r="P346" s="192">
        <v>1</v>
      </c>
      <c r="Q346" s="188">
        <v>9</v>
      </c>
      <c r="R346" s="192">
        <v>0</v>
      </c>
      <c r="S346" s="188">
        <v>3</v>
      </c>
      <c r="T346" s="191">
        <v>5</v>
      </c>
      <c r="U346" s="192">
        <v>1</v>
      </c>
      <c r="V346" s="187">
        <v>0</v>
      </c>
      <c r="W346" s="189">
        <v>0</v>
      </c>
      <c r="X346" s="189">
        <v>2</v>
      </c>
      <c r="Y346" s="189">
        <v>6</v>
      </c>
      <c r="Z346" s="189">
        <v>0</v>
      </c>
      <c r="AA346" s="193">
        <v>1</v>
      </c>
      <c r="AB346" s="187">
        <v>5</v>
      </c>
      <c r="AC346" s="194">
        <v>0.55559999999999998</v>
      </c>
      <c r="AD346" s="189">
        <v>3</v>
      </c>
      <c r="AE346" s="194">
        <v>0.33329999999999999</v>
      </c>
      <c r="AF346" s="189">
        <v>1</v>
      </c>
      <c r="AG346" s="195">
        <v>0.1111</v>
      </c>
      <c r="AH346" s="196"/>
      <c r="AI346" s="193"/>
      <c r="AJ346" s="196"/>
      <c r="AK346" s="189"/>
      <c r="AL346" s="189"/>
      <c r="AM346" s="193"/>
      <c r="AN346" s="196"/>
      <c r="AO346" s="193"/>
      <c r="AP346" s="196"/>
      <c r="AQ346" s="189"/>
      <c r="AR346" s="193"/>
    </row>
    <row r="347" spans="1:44" s="16" customFormat="1" x14ac:dyDescent="0.25">
      <c r="A347" s="621"/>
      <c r="B347" s="185">
        <v>16388</v>
      </c>
      <c r="C347" s="186" t="s">
        <v>377</v>
      </c>
      <c r="D347" s="187">
        <f t="shared" si="37"/>
        <v>8</v>
      </c>
      <c r="E347" s="172">
        <v>413</v>
      </c>
      <c r="F347" s="114">
        <f t="shared" si="33"/>
        <v>1.9370460048426151E-2</v>
      </c>
      <c r="G347" s="133">
        <f t="shared" si="38"/>
        <v>4</v>
      </c>
      <c r="H347" s="115">
        <f t="shared" si="34"/>
        <v>9.6852300242130755E-3</v>
      </c>
      <c r="I347" s="188">
        <v>8</v>
      </c>
      <c r="J347" s="114">
        <f t="shared" si="35"/>
        <v>1</v>
      </c>
      <c r="K347" s="189">
        <v>4</v>
      </c>
      <c r="L347" s="190">
        <f t="shared" si="36"/>
        <v>1</v>
      </c>
      <c r="M347" s="188">
        <v>6</v>
      </c>
      <c r="N347" s="191">
        <v>2</v>
      </c>
      <c r="O347" s="191">
        <v>0</v>
      </c>
      <c r="P347" s="192">
        <v>0</v>
      </c>
      <c r="Q347" s="188">
        <v>8</v>
      </c>
      <c r="R347" s="192">
        <v>0</v>
      </c>
      <c r="S347" s="188">
        <v>1</v>
      </c>
      <c r="T347" s="191">
        <v>4</v>
      </c>
      <c r="U347" s="192">
        <v>3</v>
      </c>
      <c r="V347" s="187">
        <v>0</v>
      </c>
      <c r="W347" s="189">
        <v>2</v>
      </c>
      <c r="X347" s="189">
        <v>3</v>
      </c>
      <c r="Y347" s="189">
        <v>3</v>
      </c>
      <c r="Z347" s="189">
        <v>0</v>
      </c>
      <c r="AA347" s="193">
        <v>0</v>
      </c>
      <c r="AB347" s="187">
        <v>1</v>
      </c>
      <c r="AC347" s="194">
        <v>0.125</v>
      </c>
      <c r="AD347" s="189">
        <v>6</v>
      </c>
      <c r="AE347" s="194">
        <v>0.75</v>
      </c>
      <c r="AF347" s="189">
        <v>1</v>
      </c>
      <c r="AG347" s="195">
        <v>0.125</v>
      </c>
      <c r="AH347" s="196"/>
      <c r="AI347" s="193"/>
      <c r="AJ347" s="196"/>
      <c r="AK347" s="189"/>
      <c r="AL347" s="189"/>
      <c r="AM347" s="193"/>
      <c r="AN347" s="196"/>
      <c r="AO347" s="193"/>
      <c r="AP347" s="196"/>
      <c r="AQ347" s="189"/>
      <c r="AR347" s="193"/>
    </row>
    <row r="348" spans="1:44" s="16" customFormat="1" x14ac:dyDescent="0.25">
      <c r="A348" s="621"/>
      <c r="B348" s="185">
        <v>16389</v>
      </c>
      <c r="C348" s="186" t="s">
        <v>378</v>
      </c>
      <c r="D348" s="187">
        <f t="shared" si="37"/>
        <v>8</v>
      </c>
      <c r="E348" s="172">
        <v>72</v>
      </c>
      <c r="F348" s="114">
        <f t="shared" si="33"/>
        <v>0.1111111111111111</v>
      </c>
      <c r="G348" s="133">
        <f t="shared" si="38"/>
        <v>7</v>
      </c>
      <c r="H348" s="115">
        <f t="shared" si="34"/>
        <v>9.7222222222222224E-2</v>
      </c>
      <c r="I348" s="188">
        <v>8</v>
      </c>
      <c r="J348" s="114">
        <f t="shared" si="35"/>
        <v>1</v>
      </c>
      <c r="K348" s="189">
        <v>7</v>
      </c>
      <c r="L348" s="190">
        <f t="shared" si="36"/>
        <v>1</v>
      </c>
      <c r="M348" s="188">
        <v>7</v>
      </c>
      <c r="N348" s="191">
        <v>1</v>
      </c>
      <c r="O348" s="191">
        <v>0</v>
      </c>
      <c r="P348" s="192">
        <v>0</v>
      </c>
      <c r="Q348" s="188">
        <v>8</v>
      </c>
      <c r="R348" s="192">
        <v>0</v>
      </c>
      <c r="S348" s="188">
        <v>4</v>
      </c>
      <c r="T348" s="191">
        <v>4</v>
      </c>
      <c r="U348" s="192">
        <v>0</v>
      </c>
      <c r="V348" s="187">
        <v>0</v>
      </c>
      <c r="W348" s="189">
        <v>0</v>
      </c>
      <c r="X348" s="189">
        <v>0</v>
      </c>
      <c r="Y348" s="189">
        <v>5</v>
      </c>
      <c r="Z348" s="189">
        <v>0</v>
      </c>
      <c r="AA348" s="193">
        <v>3</v>
      </c>
      <c r="AB348" s="187"/>
      <c r="AC348" s="194"/>
      <c r="AD348" s="189">
        <v>5</v>
      </c>
      <c r="AE348" s="194">
        <v>0.625</v>
      </c>
      <c r="AF348" s="189">
        <v>3</v>
      </c>
      <c r="AG348" s="195">
        <v>0.375</v>
      </c>
      <c r="AH348" s="196"/>
      <c r="AI348" s="193"/>
      <c r="AJ348" s="196"/>
      <c r="AK348" s="189"/>
      <c r="AL348" s="189"/>
      <c r="AM348" s="193"/>
      <c r="AN348" s="196"/>
      <c r="AO348" s="193"/>
      <c r="AP348" s="196"/>
      <c r="AQ348" s="189"/>
      <c r="AR348" s="193"/>
    </row>
    <row r="349" spans="1:44" s="16" customFormat="1" x14ac:dyDescent="0.25">
      <c r="A349" s="621"/>
      <c r="B349" s="185">
        <v>16390</v>
      </c>
      <c r="C349" s="186" t="s">
        <v>379</v>
      </c>
      <c r="D349" s="187">
        <f t="shared" si="37"/>
        <v>26</v>
      </c>
      <c r="E349" s="172">
        <v>200</v>
      </c>
      <c r="F349" s="114">
        <f t="shared" si="33"/>
        <v>0.13</v>
      </c>
      <c r="G349" s="133">
        <f t="shared" si="38"/>
        <v>16</v>
      </c>
      <c r="H349" s="115">
        <f t="shared" si="34"/>
        <v>0.08</v>
      </c>
      <c r="I349" s="188">
        <v>26</v>
      </c>
      <c r="J349" s="114">
        <f t="shared" si="35"/>
        <v>1</v>
      </c>
      <c r="K349" s="189">
        <v>16</v>
      </c>
      <c r="L349" s="190">
        <f t="shared" si="36"/>
        <v>1</v>
      </c>
      <c r="M349" s="188">
        <v>23</v>
      </c>
      <c r="N349" s="191">
        <v>0</v>
      </c>
      <c r="O349" s="191">
        <v>2</v>
      </c>
      <c r="P349" s="192">
        <v>1</v>
      </c>
      <c r="Q349" s="188">
        <v>24</v>
      </c>
      <c r="R349" s="192">
        <v>2</v>
      </c>
      <c r="S349" s="188">
        <v>5</v>
      </c>
      <c r="T349" s="191">
        <v>19</v>
      </c>
      <c r="U349" s="192">
        <v>2</v>
      </c>
      <c r="V349" s="187">
        <v>0</v>
      </c>
      <c r="W349" s="189">
        <v>1</v>
      </c>
      <c r="X349" s="189">
        <v>6</v>
      </c>
      <c r="Y349" s="189">
        <v>15</v>
      </c>
      <c r="Z349" s="189">
        <v>4</v>
      </c>
      <c r="AA349" s="193">
        <v>0</v>
      </c>
      <c r="AB349" s="187">
        <v>24</v>
      </c>
      <c r="AC349" s="194">
        <v>0.92310000000000003</v>
      </c>
      <c r="AD349" s="189">
        <v>2</v>
      </c>
      <c r="AE349" s="194">
        <v>7.6899999999999996E-2</v>
      </c>
      <c r="AF349" s="189"/>
      <c r="AG349" s="195"/>
      <c r="AH349" s="196"/>
      <c r="AI349" s="193"/>
      <c r="AJ349" s="196"/>
      <c r="AK349" s="189"/>
      <c r="AL349" s="189"/>
      <c r="AM349" s="193"/>
      <c r="AN349" s="196"/>
      <c r="AO349" s="193"/>
      <c r="AP349" s="196"/>
      <c r="AQ349" s="189"/>
      <c r="AR349" s="193"/>
    </row>
    <row r="350" spans="1:44" s="16" customFormat="1" x14ac:dyDescent="0.25">
      <c r="A350" s="621"/>
      <c r="B350" s="185">
        <v>16392</v>
      </c>
      <c r="C350" s="186" t="s">
        <v>380</v>
      </c>
      <c r="D350" s="187">
        <f t="shared" si="37"/>
        <v>11</v>
      </c>
      <c r="E350" s="172">
        <v>153</v>
      </c>
      <c r="F350" s="114">
        <f t="shared" si="33"/>
        <v>7.1895424836601302E-2</v>
      </c>
      <c r="G350" s="133">
        <f t="shared" si="38"/>
        <v>8</v>
      </c>
      <c r="H350" s="115">
        <f t="shared" si="34"/>
        <v>5.2287581699346407E-2</v>
      </c>
      <c r="I350" s="188">
        <v>11</v>
      </c>
      <c r="J350" s="114">
        <f t="shared" si="35"/>
        <v>1</v>
      </c>
      <c r="K350" s="189">
        <v>8</v>
      </c>
      <c r="L350" s="190">
        <f t="shared" si="36"/>
        <v>1</v>
      </c>
      <c r="M350" s="188">
        <v>9</v>
      </c>
      <c r="N350" s="191">
        <v>1</v>
      </c>
      <c r="O350" s="191">
        <v>1</v>
      </c>
      <c r="P350" s="192">
        <v>0</v>
      </c>
      <c r="Q350" s="188">
        <v>11</v>
      </c>
      <c r="R350" s="192">
        <v>0</v>
      </c>
      <c r="S350" s="188">
        <v>6</v>
      </c>
      <c r="T350" s="191">
        <v>4</v>
      </c>
      <c r="U350" s="192">
        <v>1</v>
      </c>
      <c r="V350" s="187">
        <v>0</v>
      </c>
      <c r="W350" s="189">
        <v>0</v>
      </c>
      <c r="X350" s="189">
        <v>2</v>
      </c>
      <c r="Y350" s="189">
        <v>2</v>
      </c>
      <c r="Z350" s="189">
        <v>3</v>
      </c>
      <c r="AA350" s="193">
        <v>4</v>
      </c>
      <c r="AB350" s="187">
        <v>2</v>
      </c>
      <c r="AC350" s="194">
        <v>0.18179999999999999</v>
      </c>
      <c r="AD350" s="189">
        <v>1</v>
      </c>
      <c r="AE350" s="194">
        <v>9.0899999999999995E-2</v>
      </c>
      <c r="AF350" s="189">
        <v>8</v>
      </c>
      <c r="AG350" s="195">
        <v>0.72729999999999995</v>
      </c>
      <c r="AH350" s="196"/>
      <c r="AI350" s="193"/>
      <c r="AJ350" s="196"/>
      <c r="AK350" s="189"/>
      <c r="AL350" s="189"/>
      <c r="AM350" s="193"/>
      <c r="AN350" s="196"/>
      <c r="AO350" s="193"/>
      <c r="AP350" s="196"/>
      <c r="AQ350" s="189"/>
      <c r="AR350" s="193"/>
    </row>
    <row r="351" spans="1:44" s="16" customFormat="1" x14ac:dyDescent="0.25">
      <c r="A351" s="621"/>
      <c r="B351" s="185">
        <v>16393</v>
      </c>
      <c r="C351" s="186" t="s">
        <v>381</v>
      </c>
      <c r="D351" s="187">
        <f t="shared" si="37"/>
        <v>30</v>
      </c>
      <c r="E351" s="172">
        <v>1122</v>
      </c>
      <c r="F351" s="114">
        <f t="shared" si="33"/>
        <v>2.6737967914438502E-2</v>
      </c>
      <c r="G351" s="133">
        <f t="shared" si="38"/>
        <v>17</v>
      </c>
      <c r="H351" s="115">
        <f t="shared" si="34"/>
        <v>1.5151515151515152E-2</v>
      </c>
      <c r="I351" s="188">
        <v>30</v>
      </c>
      <c r="J351" s="114">
        <f t="shared" si="35"/>
        <v>1</v>
      </c>
      <c r="K351" s="189">
        <v>17</v>
      </c>
      <c r="L351" s="190">
        <f t="shared" si="36"/>
        <v>1</v>
      </c>
      <c r="M351" s="188">
        <v>21</v>
      </c>
      <c r="N351" s="191">
        <v>4</v>
      </c>
      <c r="O351" s="191">
        <v>3</v>
      </c>
      <c r="P351" s="192">
        <v>2</v>
      </c>
      <c r="Q351" s="188">
        <v>30</v>
      </c>
      <c r="R351" s="192">
        <v>0</v>
      </c>
      <c r="S351" s="188">
        <v>10</v>
      </c>
      <c r="T351" s="191">
        <v>14</v>
      </c>
      <c r="U351" s="192">
        <v>6</v>
      </c>
      <c r="V351" s="187">
        <v>0</v>
      </c>
      <c r="W351" s="189">
        <v>2</v>
      </c>
      <c r="X351" s="189">
        <v>3</v>
      </c>
      <c r="Y351" s="189">
        <v>19</v>
      </c>
      <c r="Z351" s="189">
        <v>4</v>
      </c>
      <c r="AA351" s="193">
        <v>2</v>
      </c>
      <c r="AB351" s="187">
        <v>18</v>
      </c>
      <c r="AC351" s="194">
        <v>0.6</v>
      </c>
      <c r="AD351" s="189">
        <v>1</v>
      </c>
      <c r="AE351" s="194">
        <v>3.3300000000000003E-2</v>
      </c>
      <c r="AF351" s="189">
        <v>11</v>
      </c>
      <c r="AG351" s="195">
        <v>0.36670000000000003</v>
      </c>
      <c r="AH351" s="196"/>
      <c r="AI351" s="193"/>
      <c r="AJ351" s="196"/>
      <c r="AK351" s="189"/>
      <c r="AL351" s="189"/>
      <c r="AM351" s="193"/>
      <c r="AN351" s="196"/>
      <c r="AO351" s="193"/>
      <c r="AP351" s="196"/>
      <c r="AQ351" s="189"/>
      <c r="AR351" s="193"/>
    </row>
    <row r="352" spans="1:44" s="16" customFormat="1" x14ac:dyDescent="0.25">
      <c r="A352" s="621"/>
      <c r="B352" s="185">
        <v>16394</v>
      </c>
      <c r="C352" s="186" t="s">
        <v>382</v>
      </c>
      <c r="D352" s="187">
        <f t="shared" si="37"/>
        <v>7</v>
      </c>
      <c r="E352" s="172">
        <v>60</v>
      </c>
      <c r="F352" s="114">
        <f t="shared" si="33"/>
        <v>0.11666666666666667</v>
      </c>
      <c r="G352" s="133">
        <f t="shared" si="38"/>
        <v>3</v>
      </c>
      <c r="H352" s="115">
        <f t="shared" si="34"/>
        <v>0.05</v>
      </c>
      <c r="I352" s="188">
        <v>7</v>
      </c>
      <c r="J352" s="114">
        <f t="shared" si="35"/>
        <v>1</v>
      </c>
      <c r="K352" s="189">
        <v>3</v>
      </c>
      <c r="L352" s="190">
        <f t="shared" si="36"/>
        <v>1</v>
      </c>
      <c r="M352" s="188">
        <v>4</v>
      </c>
      <c r="N352" s="191">
        <v>2</v>
      </c>
      <c r="O352" s="191">
        <v>0</v>
      </c>
      <c r="P352" s="192">
        <v>1</v>
      </c>
      <c r="Q352" s="188">
        <v>7</v>
      </c>
      <c r="R352" s="192">
        <v>0</v>
      </c>
      <c r="S352" s="188">
        <v>1</v>
      </c>
      <c r="T352" s="191">
        <v>5</v>
      </c>
      <c r="U352" s="192">
        <v>1</v>
      </c>
      <c r="V352" s="187">
        <v>0</v>
      </c>
      <c r="W352" s="189">
        <v>0</v>
      </c>
      <c r="X352" s="189">
        <v>4</v>
      </c>
      <c r="Y352" s="189">
        <v>3</v>
      </c>
      <c r="Z352" s="189">
        <v>0</v>
      </c>
      <c r="AA352" s="193">
        <v>0</v>
      </c>
      <c r="AB352" s="187">
        <v>2</v>
      </c>
      <c r="AC352" s="194">
        <v>0.28570000000000001</v>
      </c>
      <c r="AD352" s="189"/>
      <c r="AE352" s="194"/>
      <c r="AF352" s="189">
        <v>5</v>
      </c>
      <c r="AG352" s="195">
        <v>0.71430000000000005</v>
      </c>
      <c r="AH352" s="196"/>
      <c r="AI352" s="193"/>
      <c r="AJ352" s="196"/>
      <c r="AK352" s="189"/>
      <c r="AL352" s="189"/>
      <c r="AM352" s="193"/>
      <c r="AN352" s="196"/>
      <c r="AO352" s="193"/>
      <c r="AP352" s="196"/>
      <c r="AQ352" s="189"/>
      <c r="AR352" s="193"/>
    </row>
    <row r="353" spans="1:44" s="16" customFormat="1" x14ac:dyDescent="0.25">
      <c r="A353" s="621"/>
      <c r="B353" s="185">
        <v>16395</v>
      </c>
      <c r="C353" s="186" t="s">
        <v>383</v>
      </c>
      <c r="D353" s="187">
        <f t="shared" si="37"/>
        <v>17</v>
      </c>
      <c r="E353" s="172">
        <v>184</v>
      </c>
      <c r="F353" s="114">
        <f t="shared" si="33"/>
        <v>9.2391304347826081E-2</v>
      </c>
      <c r="G353" s="133">
        <f t="shared" si="38"/>
        <v>13</v>
      </c>
      <c r="H353" s="115">
        <f t="shared" si="34"/>
        <v>7.0652173913043473E-2</v>
      </c>
      <c r="I353" s="188">
        <v>17</v>
      </c>
      <c r="J353" s="114">
        <f t="shared" si="35"/>
        <v>1</v>
      </c>
      <c r="K353" s="189">
        <v>13</v>
      </c>
      <c r="L353" s="190">
        <f t="shared" si="36"/>
        <v>1</v>
      </c>
      <c r="M353" s="188">
        <v>15</v>
      </c>
      <c r="N353" s="191">
        <v>2</v>
      </c>
      <c r="O353" s="191">
        <v>0</v>
      </c>
      <c r="P353" s="192">
        <v>0</v>
      </c>
      <c r="Q353" s="188">
        <v>17</v>
      </c>
      <c r="R353" s="192">
        <v>0</v>
      </c>
      <c r="S353" s="188">
        <v>2</v>
      </c>
      <c r="T353" s="191">
        <v>9</v>
      </c>
      <c r="U353" s="192">
        <v>6</v>
      </c>
      <c r="V353" s="187">
        <v>0</v>
      </c>
      <c r="W353" s="189">
        <v>1</v>
      </c>
      <c r="X353" s="189">
        <v>7</v>
      </c>
      <c r="Y353" s="189">
        <v>7</v>
      </c>
      <c r="Z353" s="189">
        <v>2</v>
      </c>
      <c r="AA353" s="193">
        <v>0</v>
      </c>
      <c r="AB353" s="187">
        <v>13</v>
      </c>
      <c r="AC353" s="194">
        <v>0.76470000000000005</v>
      </c>
      <c r="AD353" s="189">
        <v>2</v>
      </c>
      <c r="AE353" s="194">
        <v>0.1176</v>
      </c>
      <c r="AF353" s="189">
        <v>2</v>
      </c>
      <c r="AG353" s="195">
        <v>0.1176</v>
      </c>
      <c r="AH353" s="196"/>
      <c r="AI353" s="193"/>
      <c r="AJ353" s="196"/>
      <c r="AK353" s="189"/>
      <c r="AL353" s="189"/>
      <c r="AM353" s="193"/>
      <c r="AN353" s="196"/>
      <c r="AO353" s="193"/>
      <c r="AP353" s="196"/>
      <c r="AQ353" s="189"/>
      <c r="AR353" s="193"/>
    </row>
    <row r="354" spans="1:44" s="16" customFormat="1" x14ac:dyDescent="0.25">
      <c r="A354" s="621"/>
      <c r="B354" s="185">
        <v>16396</v>
      </c>
      <c r="C354" s="186" t="s">
        <v>384</v>
      </c>
      <c r="D354" s="187">
        <f t="shared" si="37"/>
        <v>5</v>
      </c>
      <c r="E354" s="172">
        <v>87</v>
      </c>
      <c r="F354" s="114">
        <f t="shared" si="33"/>
        <v>5.7471264367816091E-2</v>
      </c>
      <c r="G354" s="133">
        <f t="shared" si="38"/>
        <v>4</v>
      </c>
      <c r="H354" s="115">
        <f t="shared" si="34"/>
        <v>4.5977011494252873E-2</v>
      </c>
      <c r="I354" s="188">
        <v>5</v>
      </c>
      <c r="J354" s="114">
        <f t="shared" si="35"/>
        <v>1</v>
      </c>
      <c r="K354" s="189">
        <v>4</v>
      </c>
      <c r="L354" s="190">
        <f t="shared" si="36"/>
        <v>1</v>
      </c>
      <c r="M354" s="188">
        <v>5</v>
      </c>
      <c r="N354" s="191">
        <v>0</v>
      </c>
      <c r="O354" s="191">
        <v>0</v>
      </c>
      <c r="P354" s="192">
        <v>0</v>
      </c>
      <c r="Q354" s="188">
        <v>5</v>
      </c>
      <c r="R354" s="192">
        <v>0</v>
      </c>
      <c r="S354" s="188">
        <v>1</v>
      </c>
      <c r="T354" s="191">
        <v>3</v>
      </c>
      <c r="U354" s="192">
        <v>1</v>
      </c>
      <c r="V354" s="187">
        <v>0</v>
      </c>
      <c r="W354" s="189">
        <v>1</v>
      </c>
      <c r="X354" s="189">
        <v>0</v>
      </c>
      <c r="Y354" s="189">
        <v>2</v>
      </c>
      <c r="Z354" s="189">
        <v>2</v>
      </c>
      <c r="AA354" s="193">
        <v>0</v>
      </c>
      <c r="AB354" s="187">
        <v>2</v>
      </c>
      <c r="AC354" s="194">
        <v>0.4</v>
      </c>
      <c r="AD354" s="189">
        <v>2</v>
      </c>
      <c r="AE354" s="194">
        <v>0.4</v>
      </c>
      <c r="AF354" s="189">
        <v>1</v>
      </c>
      <c r="AG354" s="195">
        <v>0.2</v>
      </c>
      <c r="AH354" s="196"/>
      <c r="AI354" s="193"/>
      <c r="AJ354" s="196"/>
      <c r="AK354" s="189"/>
      <c r="AL354" s="189"/>
      <c r="AM354" s="193"/>
      <c r="AN354" s="196"/>
      <c r="AO354" s="193"/>
      <c r="AP354" s="196"/>
      <c r="AQ354" s="189"/>
      <c r="AR354" s="193"/>
    </row>
    <row r="355" spans="1:44" s="16" customFormat="1" x14ac:dyDescent="0.25">
      <c r="A355" s="621"/>
      <c r="B355" s="185">
        <v>16397</v>
      </c>
      <c r="C355" s="186" t="s">
        <v>385</v>
      </c>
      <c r="D355" s="187">
        <f t="shared" si="37"/>
        <v>10</v>
      </c>
      <c r="E355" s="172">
        <v>237</v>
      </c>
      <c r="F355" s="114">
        <f t="shared" si="33"/>
        <v>4.2194092827004218E-2</v>
      </c>
      <c r="G355" s="133">
        <f t="shared" si="38"/>
        <v>4</v>
      </c>
      <c r="H355" s="115">
        <f t="shared" si="34"/>
        <v>1.6877637130801686E-2</v>
      </c>
      <c r="I355" s="188">
        <v>10</v>
      </c>
      <c r="J355" s="114">
        <f t="shared" si="35"/>
        <v>1</v>
      </c>
      <c r="K355" s="189">
        <v>4</v>
      </c>
      <c r="L355" s="190">
        <f t="shared" si="36"/>
        <v>1</v>
      </c>
      <c r="M355" s="188">
        <v>8</v>
      </c>
      <c r="N355" s="191">
        <v>1</v>
      </c>
      <c r="O355" s="191">
        <v>1</v>
      </c>
      <c r="P355" s="192">
        <v>0</v>
      </c>
      <c r="Q355" s="188">
        <v>10</v>
      </c>
      <c r="R355" s="192">
        <v>0</v>
      </c>
      <c r="S355" s="188">
        <v>1</v>
      </c>
      <c r="T355" s="191">
        <v>4</v>
      </c>
      <c r="U355" s="192">
        <v>5</v>
      </c>
      <c r="V355" s="187">
        <v>0</v>
      </c>
      <c r="W355" s="189">
        <v>1</v>
      </c>
      <c r="X355" s="189">
        <v>0</v>
      </c>
      <c r="Y355" s="189">
        <v>8</v>
      </c>
      <c r="Z355" s="189">
        <v>1</v>
      </c>
      <c r="AA355" s="193">
        <v>0</v>
      </c>
      <c r="AB355" s="187">
        <v>4</v>
      </c>
      <c r="AC355" s="194">
        <v>0.4</v>
      </c>
      <c r="AD355" s="189"/>
      <c r="AE355" s="194"/>
      <c r="AF355" s="189">
        <v>6</v>
      </c>
      <c r="AG355" s="195">
        <v>0.6</v>
      </c>
      <c r="AH355" s="196"/>
      <c r="AI355" s="193"/>
      <c r="AJ355" s="196"/>
      <c r="AK355" s="189"/>
      <c r="AL355" s="189"/>
      <c r="AM355" s="193"/>
      <c r="AN355" s="196"/>
      <c r="AO355" s="193"/>
      <c r="AP355" s="196"/>
      <c r="AQ355" s="189"/>
      <c r="AR355" s="193"/>
    </row>
    <row r="356" spans="1:44" s="16" customFormat="1" x14ac:dyDescent="0.25">
      <c r="A356" s="621"/>
      <c r="B356" s="185">
        <v>16398</v>
      </c>
      <c r="C356" s="186" t="s">
        <v>386</v>
      </c>
      <c r="D356" s="187">
        <f t="shared" si="37"/>
        <v>8</v>
      </c>
      <c r="E356" s="172">
        <v>74</v>
      </c>
      <c r="F356" s="114">
        <f t="shared" si="33"/>
        <v>0.10810810810810811</v>
      </c>
      <c r="G356" s="133">
        <f t="shared" si="38"/>
        <v>5</v>
      </c>
      <c r="H356" s="115">
        <f t="shared" si="34"/>
        <v>6.7567567567567571E-2</v>
      </c>
      <c r="I356" s="188">
        <v>8</v>
      </c>
      <c r="J356" s="114">
        <f t="shared" si="35"/>
        <v>1</v>
      </c>
      <c r="K356" s="189">
        <v>5</v>
      </c>
      <c r="L356" s="190">
        <f t="shared" si="36"/>
        <v>1</v>
      </c>
      <c r="M356" s="188">
        <v>7</v>
      </c>
      <c r="N356" s="191">
        <v>1</v>
      </c>
      <c r="O356" s="191">
        <v>0</v>
      </c>
      <c r="P356" s="192">
        <v>0</v>
      </c>
      <c r="Q356" s="188">
        <v>8</v>
      </c>
      <c r="R356" s="192">
        <v>0</v>
      </c>
      <c r="S356" s="188">
        <v>6</v>
      </c>
      <c r="T356" s="191">
        <v>1</v>
      </c>
      <c r="U356" s="192">
        <v>1</v>
      </c>
      <c r="V356" s="187">
        <v>0</v>
      </c>
      <c r="W356" s="189">
        <v>0</v>
      </c>
      <c r="X356" s="189">
        <v>0</v>
      </c>
      <c r="Y356" s="189">
        <v>3</v>
      </c>
      <c r="Z356" s="189">
        <v>1</v>
      </c>
      <c r="AA356" s="193">
        <v>4</v>
      </c>
      <c r="AB356" s="187"/>
      <c r="AC356" s="194"/>
      <c r="AD356" s="189">
        <v>2</v>
      </c>
      <c r="AE356" s="194">
        <v>0.25</v>
      </c>
      <c r="AF356" s="189">
        <v>6</v>
      </c>
      <c r="AG356" s="195">
        <v>0.75</v>
      </c>
      <c r="AH356" s="196"/>
      <c r="AI356" s="193"/>
      <c r="AJ356" s="196"/>
      <c r="AK356" s="189"/>
      <c r="AL356" s="189"/>
      <c r="AM356" s="193"/>
      <c r="AN356" s="196"/>
      <c r="AO356" s="193"/>
      <c r="AP356" s="196"/>
      <c r="AQ356" s="189"/>
      <c r="AR356" s="193"/>
    </row>
    <row r="357" spans="1:44" s="16" customFormat="1" x14ac:dyDescent="0.25">
      <c r="A357" s="621"/>
      <c r="B357" s="185">
        <v>16399</v>
      </c>
      <c r="C357" s="186" t="s">
        <v>387</v>
      </c>
      <c r="D357" s="187">
        <f t="shared" si="37"/>
        <v>14</v>
      </c>
      <c r="E357" s="172">
        <v>199</v>
      </c>
      <c r="F357" s="114">
        <f t="shared" si="33"/>
        <v>7.0351758793969849E-2</v>
      </c>
      <c r="G357" s="133">
        <f t="shared" si="38"/>
        <v>12</v>
      </c>
      <c r="H357" s="115">
        <f t="shared" si="34"/>
        <v>6.030150753768844E-2</v>
      </c>
      <c r="I357" s="188">
        <v>14</v>
      </c>
      <c r="J357" s="114">
        <f t="shared" si="35"/>
        <v>1</v>
      </c>
      <c r="K357" s="189">
        <v>12</v>
      </c>
      <c r="L357" s="190">
        <f t="shared" si="36"/>
        <v>1</v>
      </c>
      <c r="M357" s="188">
        <v>9</v>
      </c>
      <c r="N357" s="191">
        <v>5</v>
      </c>
      <c r="O357" s="191">
        <v>0</v>
      </c>
      <c r="P357" s="192">
        <v>0</v>
      </c>
      <c r="Q357" s="188">
        <v>14</v>
      </c>
      <c r="R357" s="192">
        <v>0</v>
      </c>
      <c r="S357" s="188">
        <v>2</v>
      </c>
      <c r="T357" s="191">
        <v>7</v>
      </c>
      <c r="U357" s="192">
        <v>5</v>
      </c>
      <c r="V357" s="187">
        <v>0</v>
      </c>
      <c r="W357" s="189">
        <v>1</v>
      </c>
      <c r="X357" s="189">
        <v>4</v>
      </c>
      <c r="Y357" s="189">
        <v>8</v>
      </c>
      <c r="Z357" s="189">
        <v>1</v>
      </c>
      <c r="AA357" s="193">
        <v>0</v>
      </c>
      <c r="AB357" s="187">
        <v>3</v>
      </c>
      <c r="AC357" s="194">
        <v>0.21429999999999999</v>
      </c>
      <c r="AD357" s="189">
        <v>2</v>
      </c>
      <c r="AE357" s="194">
        <v>0.1429</v>
      </c>
      <c r="AF357" s="189">
        <v>9</v>
      </c>
      <c r="AG357" s="195">
        <v>0.64290000000000003</v>
      </c>
      <c r="AH357" s="196"/>
      <c r="AI357" s="193"/>
      <c r="AJ357" s="196"/>
      <c r="AK357" s="189"/>
      <c r="AL357" s="189"/>
      <c r="AM357" s="193"/>
      <c r="AN357" s="196"/>
      <c r="AO357" s="193"/>
      <c r="AP357" s="196"/>
      <c r="AQ357" s="189"/>
      <c r="AR357" s="193"/>
    </row>
    <row r="358" spans="1:44" s="16" customFormat="1" x14ac:dyDescent="0.25">
      <c r="A358" s="621"/>
      <c r="B358" s="185">
        <v>16400</v>
      </c>
      <c r="C358" s="186" t="s">
        <v>388</v>
      </c>
      <c r="D358" s="187">
        <f t="shared" si="37"/>
        <v>32</v>
      </c>
      <c r="E358" s="172">
        <v>508</v>
      </c>
      <c r="F358" s="114">
        <f t="shared" si="33"/>
        <v>6.2992125984251968E-2</v>
      </c>
      <c r="G358" s="133">
        <f t="shared" si="38"/>
        <v>22</v>
      </c>
      <c r="H358" s="115">
        <f t="shared" si="34"/>
        <v>4.3307086614173228E-2</v>
      </c>
      <c r="I358" s="188">
        <v>32</v>
      </c>
      <c r="J358" s="114">
        <f t="shared" si="35"/>
        <v>1</v>
      </c>
      <c r="K358" s="189">
        <v>22</v>
      </c>
      <c r="L358" s="190">
        <f t="shared" si="36"/>
        <v>1</v>
      </c>
      <c r="M358" s="188">
        <v>22</v>
      </c>
      <c r="N358" s="191">
        <v>9</v>
      </c>
      <c r="O358" s="191">
        <v>1</v>
      </c>
      <c r="P358" s="192">
        <v>0</v>
      </c>
      <c r="Q358" s="188">
        <v>31</v>
      </c>
      <c r="R358" s="192">
        <v>1</v>
      </c>
      <c r="S358" s="188">
        <v>4</v>
      </c>
      <c r="T358" s="191">
        <v>23</v>
      </c>
      <c r="U358" s="192">
        <v>5</v>
      </c>
      <c r="V358" s="187">
        <v>0</v>
      </c>
      <c r="W358" s="189">
        <v>2</v>
      </c>
      <c r="X358" s="189">
        <v>8</v>
      </c>
      <c r="Y358" s="189">
        <v>14</v>
      </c>
      <c r="Z358" s="189">
        <v>5</v>
      </c>
      <c r="AA358" s="193">
        <v>3</v>
      </c>
      <c r="AB358" s="187">
        <v>21</v>
      </c>
      <c r="AC358" s="194">
        <v>0.65620000000000001</v>
      </c>
      <c r="AD358" s="189">
        <v>2</v>
      </c>
      <c r="AE358" s="194">
        <v>6.25E-2</v>
      </c>
      <c r="AF358" s="189">
        <v>9</v>
      </c>
      <c r="AG358" s="195">
        <v>0.28120000000000001</v>
      </c>
      <c r="AH358" s="196"/>
      <c r="AI358" s="193"/>
      <c r="AJ358" s="196"/>
      <c r="AK358" s="189"/>
      <c r="AL358" s="189"/>
      <c r="AM358" s="193"/>
      <c r="AN358" s="196"/>
      <c r="AO358" s="193"/>
      <c r="AP358" s="196"/>
      <c r="AQ358" s="189"/>
      <c r="AR358" s="193"/>
    </row>
    <row r="359" spans="1:44" s="16" customFormat="1" x14ac:dyDescent="0.25">
      <c r="A359" s="621"/>
      <c r="B359" s="185">
        <v>16401</v>
      </c>
      <c r="C359" s="186" t="s">
        <v>389</v>
      </c>
      <c r="D359" s="187">
        <f t="shared" si="37"/>
        <v>7</v>
      </c>
      <c r="E359" s="172">
        <v>84</v>
      </c>
      <c r="F359" s="114">
        <f t="shared" si="33"/>
        <v>8.3333333333333329E-2</v>
      </c>
      <c r="G359" s="133">
        <f t="shared" si="38"/>
        <v>4</v>
      </c>
      <c r="H359" s="115">
        <f t="shared" si="34"/>
        <v>4.7619047619047616E-2</v>
      </c>
      <c r="I359" s="188">
        <v>7</v>
      </c>
      <c r="J359" s="114">
        <f t="shared" si="35"/>
        <v>1</v>
      </c>
      <c r="K359" s="189">
        <v>4</v>
      </c>
      <c r="L359" s="190">
        <f t="shared" si="36"/>
        <v>1</v>
      </c>
      <c r="M359" s="188">
        <v>4</v>
      </c>
      <c r="N359" s="191">
        <v>0</v>
      </c>
      <c r="O359" s="191">
        <v>2</v>
      </c>
      <c r="P359" s="192">
        <v>1</v>
      </c>
      <c r="Q359" s="188">
        <v>7</v>
      </c>
      <c r="R359" s="192">
        <v>0</v>
      </c>
      <c r="S359" s="188">
        <v>1</v>
      </c>
      <c r="T359" s="191">
        <v>5</v>
      </c>
      <c r="U359" s="192">
        <v>1</v>
      </c>
      <c r="V359" s="187">
        <v>0</v>
      </c>
      <c r="W359" s="189">
        <v>1</v>
      </c>
      <c r="X359" s="189">
        <v>1</v>
      </c>
      <c r="Y359" s="189">
        <v>1</v>
      </c>
      <c r="Z359" s="189">
        <v>4</v>
      </c>
      <c r="AA359" s="193">
        <v>0</v>
      </c>
      <c r="AB359" s="187">
        <v>6</v>
      </c>
      <c r="AC359" s="194">
        <v>0.85709999999999997</v>
      </c>
      <c r="AD359" s="189"/>
      <c r="AE359" s="194"/>
      <c r="AF359" s="189">
        <v>1</v>
      </c>
      <c r="AG359" s="195">
        <v>0.1429</v>
      </c>
      <c r="AH359" s="196"/>
      <c r="AI359" s="193"/>
      <c r="AJ359" s="196"/>
      <c r="AK359" s="189"/>
      <c r="AL359" s="189"/>
      <c r="AM359" s="193"/>
      <c r="AN359" s="196"/>
      <c r="AO359" s="193"/>
      <c r="AP359" s="196"/>
      <c r="AQ359" s="189"/>
      <c r="AR359" s="193"/>
    </row>
    <row r="360" spans="1:44" s="16" customFormat="1" x14ac:dyDescent="0.25">
      <c r="A360" s="621"/>
      <c r="B360" s="185">
        <v>16402</v>
      </c>
      <c r="C360" s="186" t="s">
        <v>390</v>
      </c>
      <c r="D360" s="187">
        <f t="shared" si="37"/>
        <v>9</v>
      </c>
      <c r="E360" s="172">
        <v>189</v>
      </c>
      <c r="F360" s="114">
        <f t="shared" si="33"/>
        <v>4.7619047619047616E-2</v>
      </c>
      <c r="G360" s="133">
        <f t="shared" si="38"/>
        <v>5</v>
      </c>
      <c r="H360" s="115">
        <f t="shared" si="34"/>
        <v>2.6455026455026454E-2</v>
      </c>
      <c r="I360" s="188">
        <v>9</v>
      </c>
      <c r="J360" s="114">
        <f t="shared" si="35"/>
        <v>1</v>
      </c>
      <c r="K360" s="189">
        <v>5</v>
      </c>
      <c r="L360" s="190">
        <f t="shared" si="36"/>
        <v>1</v>
      </c>
      <c r="M360" s="188">
        <v>7</v>
      </c>
      <c r="N360" s="191">
        <v>2</v>
      </c>
      <c r="O360" s="191">
        <v>0</v>
      </c>
      <c r="P360" s="192">
        <v>0</v>
      </c>
      <c r="Q360" s="188">
        <v>9</v>
      </c>
      <c r="R360" s="192">
        <v>0</v>
      </c>
      <c r="S360" s="188">
        <v>2</v>
      </c>
      <c r="T360" s="191">
        <v>2</v>
      </c>
      <c r="U360" s="192">
        <v>5</v>
      </c>
      <c r="V360" s="187">
        <v>0</v>
      </c>
      <c r="W360" s="189">
        <v>0</v>
      </c>
      <c r="X360" s="189">
        <v>1</v>
      </c>
      <c r="Y360" s="189">
        <v>6</v>
      </c>
      <c r="Z360" s="189">
        <v>1</v>
      </c>
      <c r="AA360" s="193">
        <v>1</v>
      </c>
      <c r="AB360" s="187">
        <v>9</v>
      </c>
      <c r="AC360" s="194">
        <v>1</v>
      </c>
      <c r="AD360" s="189"/>
      <c r="AE360" s="194"/>
      <c r="AF360" s="189"/>
      <c r="AG360" s="195"/>
      <c r="AH360" s="196"/>
      <c r="AI360" s="193"/>
      <c r="AJ360" s="196"/>
      <c r="AK360" s="189"/>
      <c r="AL360" s="189"/>
      <c r="AM360" s="193"/>
      <c r="AN360" s="196"/>
      <c r="AO360" s="193"/>
      <c r="AP360" s="196"/>
      <c r="AQ360" s="189"/>
      <c r="AR360" s="193"/>
    </row>
    <row r="361" spans="1:44" s="16" customFormat="1" x14ac:dyDescent="0.25">
      <c r="A361" s="621"/>
      <c r="B361" s="185">
        <v>16403</v>
      </c>
      <c r="C361" s="186" t="s">
        <v>391</v>
      </c>
      <c r="D361" s="187">
        <f t="shared" si="37"/>
        <v>14</v>
      </c>
      <c r="E361" s="172">
        <v>113</v>
      </c>
      <c r="F361" s="114">
        <f t="shared" si="33"/>
        <v>0.12389380530973451</v>
      </c>
      <c r="G361" s="133">
        <f t="shared" si="38"/>
        <v>12</v>
      </c>
      <c r="H361" s="115">
        <f t="shared" si="34"/>
        <v>0.10619469026548672</v>
      </c>
      <c r="I361" s="188">
        <v>14</v>
      </c>
      <c r="J361" s="114">
        <f t="shared" si="35"/>
        <v>1</v>
      </c>
      <c r="K361" s="189">
        <v>12</v>
      </c>
      <c r="L361" s="190">
        <f t="shared" si="36"/>
        <v>1</v>
      </c>
      <c r="M361" s="188">
        <v>13</v>
      </c>
      <c r="N361" s="191">
        <v>1</v>
      </c>
      <c r="O361" s="191">
        <v>0</v>
      </c>
      <c r="P361" s="192">
        <v>0</v>
      </c>
      <c r="Q361" s="188">
        <v>14</v>
      </c>
      <c r="R361" s="192">
        <v>0</v>
      </c>
      <c r="S361" s="188">
        <v>5</v>
      </c>
      <c r="T361" s="191">
        <v>9</v>
      </c>
      <c r="U361" s="192">
        <v>0</v>
      </c>
      <c r="V361" s="187">
        <v>0</v>
      </c>
      <c r="W361" s="189">
        <v>0</v>
      </c>
      <c r="X361" s="189">
        <v>0</v>
      </c>
      <c r="Y361" s="189">
        <v>3</v>
      </c>
      <c r="Z361" s="189">
        <v>10</v>
      </c>
      <c r="AA361" s="193">
        <v>1</v>
      </c>
      <c r="AB361" s="187">
        <v>1</v>
      </c>
      <c r="AC361" s="194">
        <v>7.1400000000000005E-2</v>
      </c>
      <c r="AD361" s="189">
        <v>6</v>
      </c>
      <c r="AE361" s="194">
        <v>0.42859999999999998</v>
      </c>
      <c r="AF361" s="189">
        <v>7</v>
      </c>
      <c r="AG361" s="195">
        <v>0.5</v>
      </c>
      <c r="AH361" s="196"/>
      <c r="AI361" s="193"/>
      <c r="AJ361" s="196"/>
      <c r="AK361" s="189"/>
      <c r="AL361" s="189"/>
      <c r="AM361" s="193"/>
      <c r="AN361" s="196"/>
      <c r="AO361" s="193"/>
      <c r="AP361" s="196"/>
      <c r="AQ361" s="189"/>
      <c r="AR361" s="193"/>
    </row>
    <row r="362" spans="1:44" s="16" customFormat="1" x14ac:dyDescent="0.25">
      <c r="A362" s="621"/>
      <c r="B362" s="185">
        <v>16404</v>
      </c>
      <c r="C362" s="186" t="s">
        <v>392</v>
      </c>
      <c r="D362" s="187">
        <f t="shared" si="37"/>
        <v>14</v>
      </c>
      <c r="E362" s="172">
        <v>84</v>
      </c>
      <c r="F362" s="114">
        <f t="shared" si="33"/>
        <v>0.16666666666666666</v>
      </c>
      <c r="G362" s="133">
        <f t="shared" si="38"/>
        <v>9</v>
      </c>
      <c r="H362" s="115">
        <f t="shared" si="34"/>
        <v>0.10714285714285714</v>
      </c>
      <c r="I362" s="188">
        <v>14</v>
      </c>
      <c r="J362" s="114">
        <f t="shared" si="35"/>
        <v>1</v>
      </c>
      <c r="K362" s="189">
        <v>9</v>
      </c>
      <c r="L362" s="190">
        <f t="shared" si="36"/>
        <v>1</v>
      </c>
      <c r="M362" s="188">
        <v>11</v>
      </c>
      <c r="N362" s="191">
        <v>1</v>
      </c>
      <c r="O362" s="191">
        <v>1</v>
      </c>
      <c r="P362" s="192">
        <v>1</v>
      </c>
      <c r="Q362" s="188">
        <v>14</v>
      </c>
      <c r="R362" s="192">
        <v>0</v>
      </c>
      <c r="S362" s="188">
        <v>8</v>
      </c>
      <c r="T362" s="191">
        <v>6</v>
      </c>
      <c r="U362" s="192">
        <v>0</v>
      </c>
      <c r="V362" s="187">
        <v>0</v>
      </c>
      <c r="W362" s="189">
        <v>0</v>
      </c>
      <c r="X362" s="189">
        <v>1</v>
      </c>
      <c r="Y362" s="189">
        <v>6</v>
      </c>
      <c r="Z362" s="189">
        <v>4</v>
      </c>
      <c r="AA362" s="193">
        <v>3</v>
      </c>
      <c r="AB362" s="187">
        <v>2</v>
      </c>
      <c r="AC362" s="194">
        <v>0.1429</v>
      </c>
      <c r="AD362" s="189">
        <v>1</v>
      </c>
      <c r="AE362" s="194">
        <v>7.1400000000000005E-2</v>
      </c>
      <c r="AF362" s="189">
        <v>11</v>
      </c>
      <c r="AG362" s="195">
        <v>0.78569999999999995</v>
      </c>
      <c r="AH362" s="196"/>
      <c r="AI362" s="193"/>
      <c r="AJ362" s="196"/>
      <c r="AK362" s="189"/>
      <c r="AL362" s="189"/>
      <c r="AM362" s="193"/>
      <c r="AN362" s="196"/>
      <c r="AO362" s="193"/>
      <c r="AP362" s="196"/>
      <c r="AQ362" s="189"/>
      <c r="AR362" s="193"/>
    </row>
    <row r="363" spans="1:44" s="16" customFormat="1" x14ac:dyDescent="0.25">
      <c r="A363" s="621"/>
      <c r="B363" s="185">
        <v>16405</v>
      </c>
      <c r="C363" s="186" t="s">
        <v>393</v>
      </c>
      <c r="D363" s="187">
        <f t="shared" si="37"/>
        <v>17</v>
      </c>
      <c r="E363" s="172">
        <v>99</v>
      </c>
      <c r="F363" s="114">
        <f t="shared" si="33"/>
        <v>0.17171717171717171</v>
      </c>
      <c r="G363" s="133">
        <f t="shared" si="38"/>
        <v>13</v>
      </c>
      <c r="H363" s="115">
        <f t="shared" si="34"/>
        <v>0.13131313131313133</v>
      </c>
      <c r="I363" s="188">
        <v>17</v>
      </c>
      <c r="J363" s="114">
        <f t="shared" si="35"/>
        <v>1</v>
      </c>
      <c r="K363" s="189">
        <v>13</v>
      </c>
      <c r="L363" s="190">
        <f t="shared" si="36"/>
        <v>1</v>
      </c>
      <c r="M363" s="188">
        <v>15</v>
      </c>
      <c r="N363" s="191">
        <v>1</v>
      </c>
      <c r="O363" s="191">
        <v>1</v>
      </c>
      <c r="P363" s="192">
        <v>0</v>
      </c>
      <c r="Q363" s="188">
        <v>17</v>
      </c>
      <c r="R363" s="192">
        <v>0</v>
      </c>
      <c r="S363" s="188">
        <v>5</v>
      </c>
      <c r="T363" s="191">
        <v>8</v>
      </c>
      <c r="U363" s="192">
        <v>4</v>
      </c>
      <c r="V363" s="187">
        <v>0</v>
      </c>
      <c r="W363" s="189">
        <v>0</v>
      </c>
      <c r="X363" s="189">
        <v>5</v>
      </c>
      <c r="Y363" s="189">
        <v>9</v>
      </c>
      <c r="Z363" s="189">
        <v>0</v>
      </c>
      <c r="AA363" s="193">
        <v>3</v>
      </c>
      <c r="AB363" s="187">
        <v>1</v>
      </c>
      <c r="AC363" s="194">
        <v>5.8799999999999998E-2</v>
      </c>
      <c r="AD363" s="189">
        <v>1</v>
      </c>
      <c r="AE363" s="194">
        <v>5.8799999999999998E-2</v>
      </c>
      <c r="AF363" s="189">
        <v>15</v>
      </c>
      <c r="AG363" s="195">
        <v>0.88239999999999996</v>
      </c>
      <c r="AH363" s="196"/>
      <c r="AI363" s="193"/>
      <c r="AJ363" s="196"/>
      <c r="AK363" s="189"/>
      <c r="AL363" s="189"/>
      <c r="AM363" s="193"/>
      <c r="AN363" s="196"/>
      <c r="AO363" s="193"/>
      <c r="AP363" s="196"/>
      <c r="AQ363" s="189"/>
      <c r="AR363" s="193"/>
    </row>
    <row r="364" spans="1:44" s="16" customFormat="1" x14ac:dyDescent="0.25">
      <c r="A364" s="621"/>
      <c r="B364" s="185">
        <v>16406</v>
      </c>
      <c r="C364" s="186" t="s">
        <v>394</v>
      </c>
      <c r="D364" s="187">
        <f t="shared" si="37"/>
        <v>26</v>
      </c>
      <c r="E364" s="172">
        <v>448</v>
      </c>
      <c r="F364" s="114">
        <f t="shared" si="33"/>
        <v>5.8035714285714288E-2</v>
      </c>
      <c r="G364" s="133">
        <f t="shared" si="38"/>
        <v>13</v>
      </c>
      <c r="H364" s="115">
        <f t="shared" si="34"/>
        <v>2.9017857142857144E-2</v>
      </c>
      <c r="I364" s="188">
        <v>26</v>
      </c>
      <c r="J364" s="114">
        <f t="shared" si="35"/>
        <v>1</v>
      </c>
      <c r="K364" s="189">
        <v>13</v>
      </c>
      <c r="L364" s="190">
        <f t="shared" si="36"/>
        <v>1</v>
      </c>
      <c r="M364" s="188">
        <v>21</v>
      </c>
      <c r="N364" s="191">
        <v>3</v>
      </c>
      <c r="O364" s="191">
        <v>0</v>
      </c>
      <c r="P364" s="192">
        <v>2</v>
      </c>
      <c r="Q364" s="188">
        <v>26</v>
      </c>
      <c r="R364" s="192">
        <v>0</v>
      </c>
      <c r="S364" s="188">
        <v>11</v>
      </c>
      <c r="T364" s="191">
        <v>13</v>
      </c>
      <c r="U364" s="192">
        <v>2</v>
      </c>
      <c r="V364" s="187">
        <v>0</v>
      </c>
      <c r="W364" s="189">
        <v>0</v>
      </c>
      <c r="X364" s="189">
        <v>8</v>
      </c>
      <c r="Y364" s="189">
        <v>8</v>
      </c>
      <c r="Z364" s="189">
        <v>3</v>
      </c>
      <c r="AA364" s="193">
        <v>7</v>
      </c>
      <c r="AB364" s="187">
        <v>10</v>
      </c>
      <c r="AC364" s="194">
        <v>0.3846</v>
      </c>
      <c r="AD364" s="189">
        <v>7</v>
      </c>
      <c r="AE364" s="194">
        <v>0.26919999999999999</v>
      </c>
      <c r="AF364" s="189">
        <v>9</v>
      </c>
      <c r="AG364" s="195">
        <v>0.34620000000000001</v>
      </c>
      <c r="AH364" s="196"/>
      <c r="AI364" s="193"/>
      <c r="AJ364" s="196"/>
      <c r="AK364" s="189"/>
      <c r="AL364" s="189"/>
      <c r="AM364" s="193"/>
      <c r="AN364" s="196"/>
      <c r="AO364" s="193"/>
      <c r="AP364" s="196"/>
      <c r="AQ364" s="189"/>
      <c r="AR364" s="193"/>
    </row>
    <row r="365" spans="1:44" s="16" customFormat="1" x14ac:dyDescent="0.25">
      <c r="A365" s="621"/>
      <c r="B365" s="185">
        <v>16408</v>
      </c>
      <c r="C365" s="186" t="s">
        <v>395</v>
      </c>
      <c r="D365" s="187">
        <f t="shared" si="37"/>
        <v>24</v>
      </c>
      <c r="E365" s="172">
        <v>413</v>
      </c>
      <c r="F365" s="114">
        <f t="shared" si="33"/>
        <v>5.8111380145278453E-2</v>
      </c>
      <c r="G365" s="133">
        <f t="shared" si="38"/>
        <v>12</v>
      </c>
      <c r="H365" s="115">
        <f t="shared" si="34"/>
        <v>2.9055690072639227E-2</v>
      </c>
      <c r="I365" s="188">
        <v>24</v>
      </c>
      <c r="J365" s="114">
        <f t="shared" si="35"/>
        <v>1</v>
      </c>
      <c r="K365" s="189">
        <v>12</v>
      </c>
      <c r="L365" s="190">
        <f t="shared" si="36"/>
        <v>1</v>
      </c>
      <c r="M365" s="188">
        <v>19</v>
      </c>
      <c r="N365" s="191">
        <v>2</v>
      </c>
      <c r="O365" s="191">
        <v>2</v>
      </c>
      <c r="P365" s="192">
        <v>1</v>
      </c>
      <c r="Q365" s="188">
        <v>23</v>
      </c>
      <c r="R365" s="192">
        <v>1</v>
      </c>
      <c r="S365" s="188">
        <v>9</v>
      </c>
      <c r="T365" s="191">
        <v>9</v>
      </c>
      <c r="U365" s="192">
        <v>6</v>
      </c>
      <c r="V365" s="187">
        <v>0</v>
      </c>
      <c r="W365" s="189">
        <v>2</v>
      </c>
      <c r="X365" s="189">
        <v>6</v>
      </c>
      <c r="Y365" s="189">
        <v>15</v>
      </c>
      <c r="Z365" s="189">
        <v>1</v>
      </c>
      <c r="AA365" s="193">
        <v>0</v>
      </c>
      <c r="AB365" s="187">
        <v>19</v>
      </c>
      <c r="AC365" s="194">
        <v>0.79169999999999996</v>
      </c>
      <c r="AD365" s="189">
        <v>2</v>
      </c>
      <c r="AE365" s="194">
        <v>8.3299999999999999E-2</v>
      </c>
      <c r="AF365" s="189">
        <v>3</v>
      </c>
      <c r="AG365" s="195">
        <v>0.125</v>
      </c>
      <c r="AH365" s="196"/>
      <c r="AI365" s="193"/>
      <c r="AJ365" s="196"/>
      <c r="AK365" s="189"/>
      <c r="AL365" s="189"/>
      <c r="AM365" s="193"/>
      <c r="AN365" s="196"/>
      <c r="AO365" s="193"/>
      <c r="AP365" s="196"/>
      <c r="AQ365" s="189"/>
      <c r="AR365" s="193"/>
    </row>
    <row r="366" spans="1:44" s="16" customFormat="1" x14ac:dyDescent="0.25">
      <c r="A366" s="621"/>
      <c r="B366" s="185">
        <v>16409</v>
      </c>
      <c r="C366" s="186" t="s">
        <v>396</v>
      </c>
      <c r="D366" s="187">
        <f t="shared" si="37"/>
        <v>50</v>
      </c>
      <c r="E366" s="172">
        <v>581</v>
      </c>
      <c r="F366" s="114">
        <f t="shared" si="33"/>
        <v>8.6058519793459548E-2</v>
      </c>
      <c r="G366" s="133">
        <f t="shared" si="38"/>
        <v>25</v>
      </c>
      <c r="H366" s="115">
        <f t="shared" si="34"/>
        <v>4.3029259896729774E-2</v>
      </c>
      <c r="I366" s="188">
        <v>50</v>
      </c>
      <c r="J366" s="114">
        <f t="shared" si="35"/>
        <v>1</v>
      </c>
      <c r="K366" s="189">
        <v>25</v>
      </c>
      <c r="L366" s="190">
        <f t="shared" si="36"/>
        <v>1</v>
      </c>
      <c r="M366" s="188">
        <v>36</v>
      </c>
      <c r="N366" s="191">
        <v>2</v>
      </c>
      <c r="O366" s="191">
        <v>2</v>
      </c>
      <c r="P366" s="192">
        <v>10</v>
      </c>
      <c r="Q366" s="188">
        <v>41</v>
      </c>
      <c r="R366" s="192">
        <v>9</v>
      </c>
      <c r="S366" s="188">
        <v>20</v>
      </c>
      <c r="T366" s="191">
        <v>23</v>
      </c>
      <c r="U366" s="192">
        <v>7</v>
      </c>
      <c r="V366" s="187">
        <v>0</v>
      </c>
      <c r="W366" s="189">
        <v>3</v>
      </c>
      <c r="X366" s="189">
        <v>12</v>
      </c>
      <c r="Y366" s="189">
        <v>28</v>
      </c>
      <c r="Z366" s="189">
        <v>5</v>
      </c>
      <c r="AA366" s="193">
        <v>2</v>
      </c>
      <c r="AB366" s="187">
        <v>25</v>
      </c>
      <c r="AC366" s="194">
        <v>0.5</v>
      </c>
      <c r="AD366" s="189">
        <v>7</v>
      </c>
      <c r="AE366" s="194">
        <v>0.14000000000000001</v>
      </c>
      <c r="AF366" s="189">
        <v>18</v>
      </c>
      <c r="AG366" s="195">
        <v>0.36</v>
      </c>
      <c r="AH366" s="196"/>
      <c r="AI366" s="193"/>
      <c r="AJ366" s="196"/>
      <c r="AK366" s="189"/>
      <c r="AL366" s="189"/>
      <c r="AM366" s="193"/>
      <c r="AN366" s="196"/>
      <c r="AO366" s="193"/>
      <c r="AP366" s="196"/>
      <c r="AQ366" s="189"/>
      <c r="AR366" s="193"/>
    </row>
    <row r="367" spans="1:44" s="16" customFormat="1" x14ac:dyDescent="0.25">
      <c r="A367" s="621"/>
      <c r="B367" s="185">
        <v>16412</v>
      </c>
      <c r="C367" s="186" t="s">
        <v>397</v>
      </c>
      <c r="D367" s="187">
        <f t="shared" si="37"/>
        <v>0</v>
      </c>
      <c r="E367" s="172">
        <v>189</v>
      </c>
      <c r="F367" s="114">
        <f t="shared" si="33"/>
        <v>0</v>
      </c>
      <c r="G367" s="133">
        <f t="shared" si="38"/>
        <v>0</v>
      </c>
      <c r="H367" s="115">
        <f t="shared" si="34"/>
        <v>0</v>
      </c>
      <c r="I367" s="188">
        <v>0</v>
      </c>
      <c r="J367" s="114">
        <f>IFERROR(I367/D367,0)</f>
        <v>0</v>
      </c>
      <c r="K367" s="189">
        <v>0</v>
      </c>
      <c r="L367" s="190">
        <f>IFERROR(K367/G367,0)</f>
        <v>0</v>
      </c>
      <c r="M367" s="187">
        <v>0</v>
      </c>
      <c r="N367" s="189">
        <v>0</v>
      </c>
      <c r="O367" s="189">
        <v>0</v>
      </c>
      <c r="P367" s="193">
        <v>0</v>
      </c>
      <c r="Q367" s="187">
        <v>0</v>
      </c>
      <c r="R367" s="193">
        <v>0</v>
      </c>
      <c r="S367" s="187">
        <v>0</v>
      </c>
      <c r="T367" s="189">
        <v>0</v>
      </c>
      <c r="U367" s="193">
        <v>0</v>
      </c>
      <c r="V367" s="187">
        <v>0</v>
      </c>
      <c r="W367" s="189">
        <v>0</v>
      </c>
      <c r="X367" s="189">
        <v>0</v>
      </c>
      <c r="Y367" s="189">
        <v>0</v>
      </c>
      <c r="Z367" s="189">
        <v>0</v>
      </c>
      <c r="AA367" s="193">
        <v>0</v>
      </c>
      <c r="AB367" s="187"/>
      <c r="AC367" s="194"/>
      <c r="AD367" s="189"/>
      <c r="AE367" s="194"/>
      <c r="AF367" s="189"/>
      <c r="AG367" s="195"/>
      <c r="AH367" s="196"/>
      <c r="AI367" s="193"/>
      <c r="AJ367" s="196"/>
      <c r="AK367" s="189"/>
      <c r="AL367" s="189"/>
      <c r="AM367" s="193"/>
      <c r="AN367" s="196"/>
      <c r="AO367" s="193"/>
      <c r="AP367" s="196"/>
      <c r="AQ367" s="189"/>
      <c r="AR367" s="193"/>
    </row>
    <row r="368" spans="1:44" s="16" customFormat="1" x14ac:dyDescent="0.25">
      <c r="A368" s="621"/>
      <c r="B368" s="185">
        <v>16413</v>
      </c>
      <c r="C368" s="186" t="s">
        <v>398</v>
      </c>
      <c r="D368" s="187">
        <f t="shared" si="37"/>
        <v>3</v>
      </c>
      <c r="E368" s="172">
        <v>102</v>
      </c>
      <c r="F368" s="114">
        <f t="shared" si="33"/>
        <v>2.9411764705882353E-2</v>
      </c>
      <c r="G368" s="133">
        <f t="shared" si="38"/>
        <v>2</v>
      </c>
      <c r="H368" s="115">
        <f t="shared" si="34"/>
        <v>1.9607843137254902E-2</v>
      </c>
      <c r="I368" s="188">
        <v>3</v>
      </c>
      <c r="J368" s="114">
        <f t="shared" ref="J368:J431" si="39">I368/D368</f>
        <v>1</v>
      </c>
      <c r="K368" s="189">
        <v>2</v>
      </c>
      <c r="L368" s="190">
        <f t="shared" ref="L368:L431" si="40">K368/G368</f>
        <v>1</v>
      </c>
      <c r="M368" s="188">
        <v>3</v>
      </c>
      <c r="N368" s="191">
        <v>0</v>
      </c>
      <c r="O368" s="191">
        <v>0</v>
      </c>
      <c r="P368" s="192">
        <v>0</v>
      </c>
      <c r="Q368" s="188">
        <v>3</v>
      </c>
      <c r="R368" s="192">
        <v>0</v>
      </c>
      <c r="S368" s="188">
        <v>1</v>
      </c>
      <c r="T368" s="191">
        <v>1</v>
      </c>
      <c r="U368" s="192">
        <v>1</v>
      </c>
      <c r="V368" s="187">
        <v>0</v>
      </c>
      <c r="W368" s="189">
        <v>0</v>
      </c>
      <c r="X368" s="189">
        <v>0</v>
      </c>
      <c r="Y368" s="189">
        <v>3</v>
      </c>
      <c r="Z368" s="189">
        <v>0</v>
      </c>
      <c r="AA368" s="193">
        <v>0</v>
      </c>
      <c r="AB368" s="187">
        <v>2</v>
      </c>
      <c r="AC368" s="194">
        <v>0.66669999999999996</v>
      </c>
      <c r="AD368" s="189">
        <v>1</v>
      </c>
      <c r="AE368" s="194">
        <v>0.33329999999999999</v>
      </c>
      <c r="AF368" s="189"/>
      <c r="AG368" s="195"/>
      <c r="AH368" s="196"/>
      <c r="AI368" s="193"/>
      <c r="AJ368" s="196"/>
      <c r="AK368" s="189"/>
      <c r="AL368" s="189"/>
      <c r="AM368" s="193"/>
      <c r="AN368" s="196"/>
      <c r="AO368" s="193"/>
      <c r="AP368" s="196"/>
      <c r="AQ368" s="189"/>
      <c r="AR368" s="193"/>
    </row>
    <row r="369" spans="1:44" s="16" customFormat="1" x14ac:dyDescent="0.25">
      <c r="A369" s="621"/>
      <c r="B369" s="185">
        <v>16414</v>
      </c>
      <c r="C369" s="186" t="s">
        <v>399</v>
      </c>
      <c r="D369" s="187">
        <f t="shared" si="37"/>
        <v>14</v>
      </c>
      <c r="E369" s="172">
        <v>224</v>
      </c>
      <c r="F369" s="114">
        <f t="shared" si="33"/>
        <v>6.25E-2</v>
      </c>
      <c r="G369" s="133">
        <f t="shared" si="38"/>
        <v>9</v>
      </c>
      <c r="H369" s="115">
        <f t="shared" si="34"/>
        <v>4.0178571428571432E-2</v>
      </c>
      <c r="I369" s="188">
        <v>14</v>
      </c>
      <c r="J369" s="114">
        <f t="shared" si="39"/>
        <v>1</v>
      </c>
      <c r="K369" s="189">
        <v>9</v>
      </c>
      <c r="L369" s="190">
        <f t="shared" si="40"/>
        <v>1</v>
      </c>
      <c r="M369" s="188">
        <v>11</v>
      </c>
      <c r="N369" s="191">
        <v>3</v>
      </c>
      <c r="O369" s="191">
        <v>0</v>
      </c>
      <c r="P369" s="192">
        <v>0</v>
      </c>
      <c r="Q369" s="188">
        <v>14</v>
      </c>
      <c r="R369" s="192">
        <v>0</v>
      </c>
      <c r="S369" s="188">
        <v>5</v>
      </c>
      <c r="T369" s="191">
        <v>6</v>
      </c>
      <c r="U369" s="192">
        <v>3</v>
      </c>
      <c r="V369" s="187">
        <v>0</v>
      </c>
      <c r="W369" s="189">
        <v>0</v>
      </c>
      <c r="X369" s="189">
        <v>5</v>
      </c>
      <c r="Y369" s="189">
        <v>4</v>
      </c>
      <c r="Z369" s="189">
        <v>3</v>
      </c>
      <c r="AA369" s="193">
        <v>2</v>
      </c>
      <c r="AB369" s="187">
        <v>8</v>
      </c>
      <c r="AC369" s="194">
        <v>0.57140000000000002</v>
      </c>
      <c r="AD369" s="189">
        <v>2</v>
      </c>
      <c r="AE369" s="194">
        <v>0.1429</v>
      </c>
      <c r="AF369" s="189">
        <v>4</v>
      </c>
      <c r="AG369" s="195">
        <v>0.28570000000000001</v>
      </c>
      <c r="AH369" s="196"/>
      <c r="AI369" s="193"/>
      <c r="AJ369" s="196"/>
      <c r="AK369" s="189"/>
      <c r="AL369" s="189"/>
      <c r="AM369" s="193"/>
      <c r="AN369" s="196"/>
      <c r="AO369" s="193"/>
      <c r="AP369" s="196"/>
      <c r="AQ369" s="189"/>
      <c r="AR369" s="193"/>
    </row>
    <row r="370" spans="1:44" s="16" customFormat="1" x14ac:dyDescent="0.25">
      <c r="A370" s="621"/>
      <c r="B370" s="185">
        <v>16415</v>
      </c>
      <c r="C370" s="186" t="s">
        <v>400</v>
      </c>
      <c r="D370" s="187">
        <f t="shared" si="37"/>
        <v>18</v>
      </c>
      <c r="E370" s="172">
        <v>525</v>
      </c>
      <c r="F370" s="114">
        <f t="shared" si="33"/>
        <v>3.4285714285714287E-2</v>
      </c>
      <c r="G370" s="133">
        <f t="shared" si="38"/>
        <v>10</v>
      </c>
      <c r="H370" s="115">
        <f t="shared" si="34"/>
        <v>1.9047619047619049E-2</v>
      </c>
      <c r="I370" s="188">
        <v>18</v>
      </c>
      <c r="J370" s="114">
        <f t="shared" si="39"/>
        <v>1</v>
      </c>
      <c r="K370" s="189">
        <v>10</v>
      </c>
      <c r="L370" s="190">
        <f t="shared" si="40"/>
        <v>1</v>
      </c>
      <c r="M370" s="188">
        <v>14</v>
      </c>
      <c r="N370" s="191">
        <v>3</v>
      </c>
      <c r="O370" s="191">
        <v>1</v>
      </c>
      <c r="P370" s="192">
        <v>0</v>
      </c>
      <c r="Q370" s="188">
        <v>18</v>
      </c>
      <c r="R370" s="192">
        <v>0</v>
      </c>
      <c r="S370" s="188">
        <v>4</v>
      </c>
      <c r="T370" s="191">
        <v>9</v>
      </c>
      <c r="U370" s="192">
        <v>5</v>
      </c>
      <c r="V370" s="187">
        <v>0</v>
      </c>
      <c r="W370" s="189">
        <v>0</v>
      </c>
      <c r="X370" s="189">
        <v>5</v>
      </c>
      <c r="Y370" s="189">
        <v>10</v>
      </c>
      <c r="Z370" s="189">
        <v>1</v>
      </c>
      <c r="AA370" s="193">
        <v>2</v>
      </c>
      <c r="AB370" s="187">
        <v>3</v>
      </c>
      <c r="AC370" s="194">
        <v>0.16669999999999999</v>
      </c>
      <c r="AD370" s="189">
        <v>2</v>
      </c>
      <c r="AE370" s="194">
        <v>0.1111</v>
      </c>
      <c r="AF370" s="189">
        <v>13</v>
      </c>
      <c r="AG370" s="195">
        <v>0.72219999999999995</v>
      </c>
      <c r="AH370" s="196"/>
      <c r="AI370" s="193"/>
      <c r="AJ370" s="196"/>
      <c r="AK370" s="189"/>
      <c r="AL370" s="189"/>
      <c r="AM370" s="193"/>
      <c r="AN370" s="196"/>
      <c r="AO370" s="193"/>
      <c r="AP370" s="196"/>
      <c r="AQ370" s="189"/>
      <c r="AR370" s="193"/>
    </row>
    <row r="371" spans="1:44" s="16" customFormat="1" x14ac:dyDescent="0.25">
      <c r="A371" s="621"/>
      <c r="B371" s="185">
        <v>16416</v>
      </c>
      <c r="C371" s="186" t="s">
        <v>401</v>
      </c>
      <c r="D371" s="187">
        <f t="shared" si="37"/>
        <v>24</v>
      </c>
      <c r="E371" s="172">
        <v>324</v>
      </c>
      <c r="F371" s="114">
        <f t="shared" si="33"/>
        <v>7.407407407407407E-2</v>
      </c>
      <c r="G371" s="133">
        <f t="shared" si="38"/>
        <v>14</v>
      </c>
      <c r="H371" s="115">
        <f t="shared" si="34"/>
        <v>4.3209876543209874E-2</v>
      </c>
      <c r="I371" s="188">
        <v>24</v>
      </c>
      <c r="J371" s="114">
        <f t="shared" si="39"/>
        <v>1</v>
      </c>
      <c r="K371" s="189">
        <v>14</v>
      </c>
      <c r="L371" s="190">
        <f t="shared" si="40"/>
        <v>1</v>
      </c>
      <c r="M371" s="188">
        <v>22</v>
      </c>
      <c r="N371" s="191">
        <v>2</v>
      </c>
      <c r="O371" s="191">
        <v>0</v>
      </c>
      <c r="P371" s="192">
        <v>0</v>
      </c>
      <c r="Q371" s="188">
        <v>24</v>
      </c>
      <c r="R371" s="192">
        <v>0</v>
      </c>
      <c r="S371" s="188">
        <v>11</v>
      </c>
      <c r="T371" s="191">
        <v>11</v>
      </c>
      <c r="U371" s="192">
        <v>2</v>
      </c>
      <c r="V371" s="187">
        <v>0</v>
      </c>
      <c r="W371" s="189">
        <v>0</v>
      </c>
      <c r="X371" s="189">
        <v>3</v>
      </c>
      <c r="Y371" s="189">
        <v>7</v>
      </c>
      <c r="Z371" s="189">
        <v>10</v>
      </c>
      <c r="AA371" s="193">
        <v>4</v>
      </c>
      <c r="AB371" s="187">
        <v>1</v>
      </c>
      <c r="AC371" s="194">
        <v>4.1700000000000001E-2</v>
      </c>
      <c r="AD371" s="189">
        <v>4</v>
      </c>
      <c r="AE371" s="194">
        <v>0.16669999999999999</v>
      </c>
      <c r="AF371" s="189">
        <v>19</v>
      </c>
      <c r="AG371" s="195">
        <v>0.79169999999999996</v>
      </c>
      <c r="AH371" s="196"/>
      <c r="AI371" s="193"/>
      <c r="AJ371" s="196"/>
      <c r="AK371" s="189"/>
      <c r="AL371" s="189"/>
      <c r="AM371" s="193"/>
      <c r="AN371" s="196"/>
      <c r="AO371" s="193"/>
      <c r="AP371" s="196"/>
      <c r="AQ371" s="189"/>
      <c r="AR371" s="193"/>
    </row>
    <row r="372" spans="1:44" s="16" customFormat="1" x14ac:dyDescent="0.25">
      <c r="A372" s="621"/>
      <c r="B372" s="185">
        <v>16418</v>
      </c>
      <c r="C372" s="186" t="s">
        <v>402</v>
      </c>
      <c r="D372" s="187">
        <f t="shared" si="37"/>
        <v>12</v>
      </c>
      <c r="E372" s="172">
        <v>783</v>
      </c>
      <c r="F372" s="114">
        <f t="shared" si="33"/>
        <v>1.532567049808429E-2</v>
      </c>
      <c r="G372" s="133">
        <f t="shared" si="38"/>
        <v>5</v>
      </c>
      <c r="H372" s="115">
        <f t="shared" si="34"/>
        <v>6.3856960408684551E-3</v>
      </c>
      <c r="I372" s="188">
        <v>12</v>
      </c>
      <c r="J372" s="114">
        <f t="shared" si="39"/>
        <v>1</v>
      </c>
      <c r="K372" s="189">
        <v>5</v>
      </c>
      <c r="L372" s="190">
        <f t="shared" si="40"/>
        <v>1</v>
      </c>
      <c r="M372" s="188">
        <v>7</v>
      </c>
      <c r="N372" s="191">
        <v>3</v>
      </c>
      <c r="O372" s="191">
        <v>1</v>
      </c>
      <c r="P372" s="192">
        <v>1</v>
      </c>
      <c r="Q372" s="188">
        <v>12</v>
      </c>
      <c r="R372" s="192">
        <v>0</v>
      </c>
      <c r="S372" s="188">
        <v>1</v>
      </c>
      <c r="T372" s="191">
        <v>8</v>
      </c>
      <c r="U372" s="192">
        <v>3</v>
      </c>
      <c r="V372" s="187">
        <v>0</v>
      </c>
      <c r="W372" s="189">
        <v>1</v>
      </c>
      <c r="X372" s="189">
        <v>6</v>
      </c>
      <c r="Y372" s="189">
        <v>1</v>
      </c>
      <c r="Z372" s="189">
        <v>3</v>
      </c>
      <c r="AA372" s="193">
        <v>1</v>
      </c>
      <c r="AB372" s="187">
        <v>3</v>
      </c>
      <c r="AC372" s="194">
        <v>0.25</v>
      </c>
      <c r="AD372" s="189"/>
      <c r="AE372" s="194"/>
      <c r="AF372" s="189">
        <v>9</v>
      </c>
      <c r="AG372" s="195">
        <v>0.75</v>
      </c>
      <c r="AH372" s="196"/>
      <c r="AI372" s="193"/>
      <c r="AJ372" s="196"/>
      <c r="AK372" s="189"/>
      <c r="AL372" s="189"/>
      <c r="AM372" s="193"/>
      <c r="AN372" s="196"/>
      <c r="AO372" s="193"/>
      <c r="AP372" s="196"/>
      <c r="AQ372" s="189"/>
      <c r="AR372" s="193"/>
    </row>
    <row r="373" spans="1:44" s="16" customFormat="1" x14ac:dyDescent="0.25">
      <c r="A373" s="621"/>
      <c r="B373" s="185">
        <v>16419</v>
      </c>
      <c r="C373" s="186" t="s">
        <v>403</v>
      </c>
      <c r="D373" s="187">
        <f t="shared" si="37"/>
        <v>14</v>
      </c>
      <c r="E373" s="172">
        <v>210</v>
      </c>
      <c r="F373" s="114">
        <f t="shared" si="33"/>
        <v>6.6666666666666666E-2</v>
      </c>
      <c r="G373" s="133">
        <f t="shared" si="38"/>
        <v>10</v>
      </c>
      <c r="H373" s="115">
        <f t="shared" si="34"/>
        <v>4.7619047619047616E-2</v>
      </c>
      <c r="I373" s="188">
        <v>14</v>
      </c>
      <c r="J373" s="114">
        <f t="shared" si="39"/>
        <v>1</v>
      </c>
      <c r="K373" s="189">
        <v>10</v>
      </c>
      <c r="L373" s="190">
        <f t="shared" si="40"/>
        <v>1</v>
      </c>
      <c r="M373" s="188">
        <v>7</v>
      </c>
      <c r="N373" s="191">
        <v>3</v>
      </c>
      <c r="O373" s="191">
        <v>1</v>
      </c>
      <c r="P373" s="192">
        <v>3</v>
      </c>
      <c r="Q373" s="188">
        <v>14</v>
      </c>
      <c r="R373" s="192">
        <v>0</v>
      </c>
      <c r="S373" s="188">
        <v>8</v>
      </c>
      <c r="T373" s="191">
        <v>5</v>
      </c>
      <c r="U373" s="192">
        <v>1</v>
      </c>
      <c r="V373" s="187">
        <v>0</v>
      </c>
      <c r="W373" s="189">
        <v>0</v>
      </c>
      <c r="X373" s="189">
        <v>1</v>
      </c>
      <c r="Y373" s="189">
        <v>9</v>
      </c>
      <c r="Z373" s="189">
        <v>2</v>
      </c>
      <c r="AA373" s="193">
        <v>2</v>
      </c>
      <c r="AB373" s="187">
        <v>8</v>
      </c>
      <c r="AC373" s="194">
        <v>0.57140000000000002</v>
      </c>
      <c r="AD373" s="189">
        <v>2</v>
      </c>
      <c r="AE373" s="194">
        <v>0.1429</v>
      </c>
      <c r="AF373" s="189">
        <v>4</v>
      </c>
      <c r="AG373" s="195">
        <v>0.28570000000000001</v>
      </c>
      <c r="AH373" s="196"/>
      <c r="AI373" s="193"/>
      <c r="AJ373" s="196"/>
      <c r="AK373" s="189"/>
      <c r="AL373" s="189"/>
      <c r="AM373" s="193"/>
      <c r="AN373" s="196"/>
      <c r="AO373" s="193"/>
      <c r="AP373" s="196"/>
      <c r="AQ373" s="189"/>
      <c r="AR373" s="193"/>
    </row>
    <row r="374" spans="1:44" s="16" customFormat="1" x14ac:dyDescent="0.25">
      <c r="A374" s="621"/>
      <c r="B374" s="185">
        <v>16420</v>
      </c>
      <c r="C374" s="186" t="s">
        <v>404</v>
      </c>
      <c r="D374" s="187">
        <f t="shared" si="37"/>
        <v>10</v>
      </c>
      <c r="E374" s="172">
        <v>142</v>
      </c>
      <c r="F374" s="114">
        <f t="shared" si="33"/>
        <v>7.0422535211267609E-2</v>
      </c>
      <c r="G374" s="133">
        <f t="shared" si="38"/>
        <v>6</v>
      </c>
      <c r="H374" s="115">
        <f t="shared" si="34"/>
        <v>4.2253521126760563E-2</v>
      </c>
      <c r="I374" s="188">
        <v>10</v>
      </c>
      <c r="J374" s="114">
        <f t="shared" si="39"/>
        <v>1</v>
      </c>
      <c r="K374" s="189">
        <v>6</v>
      </c>
      <c r="L374" s="190">
        <f t="shared" si="40"/>
        <v>1</v>
      </c>
      <c r="M374" s="188">
        <v>9</v>
      </c>
      <c r="N374" s="191">
        <v>0</v>
      </c>
      <c r="O374" s="191">
        <v>1</v>
      </c>
      <c r="P374" s="192">
        <v>0</v>
      </c>
      <c r="Q374" s="188">
        <v>10</v>
      </c>
      <c r="R374" s="192">
        <v>0</v>
      </c>
      <c r="S374" s="188">
        <v>4</v>
      </c>
      <c r="T374" s="191">
        <v>4</v>
      </c>
      <c r="U374" s="192">
        <v>2</v>
      </c>
      <c r="V374" s="187">
        <v>0</v>
      </c>
      <c r="W374" s="189">
        <v>0</v>
      </c>
      <c r="X374" s="189">
        <v>0</v>
      </c>
      <c r="Y374" s="189">
        <v>7</v>
      </c>
      <c r="Z374" s="189">
        <v>2</v>
      </c>
      <c r="AA374" s="193">
        <v>1</v>
      </c>
      <c r="AB374" s="187">
        <v>3</v>
      </c>
      <c r="AC374" s="194">
        <v>0.3</v>
      </c>
      <c r="AD374" s="189">
        <v>1</v>
      </c>
      <c r="AE374" s="194">
        <v>0.1</v>
      </c>
      <c r="AF374" s="189">
        <v>6</v>
      </c>
      <c r="AG374" s="195">
        <v>0.6</v>
      </c>
      <c r="AH374" s="196"/>
      <c r="AI374" s="193"/>
      <c r="AJ374" s="196"/>
      <c r="AK374" s="189"/>
      <c r="AL374" s="189"/>
      <c r="AM374" s="193"/>
      <c r="AN374" s="196"/>
      <c r="AO374" s="193"/>
      <c r="AP374" s="196"/>
      <c r="AQ374" s="189"/>
      <c r="AR374" s="193"/>
    </row>
    <row r="375" spans="1:44" s="16" customFormat="1" x14ac:dyDescent="0.25">
      <c r="A375" s="621"/>
      <c r="B375" s="185">
        <v>16421</v>
      </c>
      <c r="C375" s="186" t="s">
        <v>405</v>
      </c>
      <c r="D375" s="187">
        <f t="shared" si="37"/>
        <v>7</v>
      </c>
      <c r="E375" s="172">
        <v>215</v>
      </c>
      <c r="F375" s="114">
        <f t="shared" si="33"/>
        <v>3.255813953488372E-2</v>
      </c>
      <c r="G375" s="133">
        <f t="shared" si="38"/>
        <v>3</v>
      </c>
      <c r="H375" s="115">
        <f t="shared" si="34"/>
        <v>1.3953488372093023E-2</v>
      </c>
      <c r="I375" s="188">
        <v>7</v>
      </c>
      <c r="J375" s="114">
        <f t="shared" si="39"/>
        <v>1</v>
      </c>
      <c r="K375" s="189">
        <v>3</v>
      </c>
      <c r="L375" s="190">
        <f t="shared" si="40"/>
        <v>1</v>
      </c>
      <c r="M375" s="188">
        <v>3</v>
      </c>
      <c r="N375" s="191">
        <v>3</v>
      </c>
      <c r="O375" s="191">
        <v>0</v>
      </c>
      <c r="P375" s="192">
        <v>1</v>
      </c>
      <c r="Q375" s="188">
        <v>5</v>
      </c>
      <c r="R375" s="192">
        <v>2</v>
      </c>
      <c r="S375" s="188">
        <v>2</v>
      </c>
      <c r="T375" s="191">
        <v>4</v>
      </c>
      <c r="U375" s="192">
        <v>1</v>
      </c>
      <c r="V375" s="187">
        <v>0</v>
      </c>
      <c r="W375" s="189">
        <v>0</v>
      </c>
      <c r="X375" s="189">
        <v>0</v>
      </c>
      <c r="Y375" s="189">
        <v>7</v>
      </c>
      <c r="Z375" s="189">
        <v>0</v>
      </c>
      <c r="AA375" s="193">
        <v>0</v>
      </c>
      <c r="AB375" s="187">
        <v>2</v>
      </c>
      <c r="AC375" s="194">
        <v>0.28570000000000001</v>
      </c>
      <c r="AD375" s="189"/>
      <c r="AE375" s="194"/>
      <c r="AF375" s="189">
        <v>5</v>
      </c>
      <c r="AG375" s="195">
        <v>0.71430000000000005</v>
      </c>
      <c r="AH375" s="196"/>
      <c r="AI375" s="193"/>
      <c r="AJ375" s="196"/>
      <c r="AK375" s="189"/>
      <c r="AL375" s="189"/>
      <c r="AM375" s="193"/>
      <c r="AN375" s="196"/>
      <c r="AO375" s="193"/>
      <c r="AP375" s="196"/>
      <c r="AQ375" s="189"/>
      <c r="AR375" s="193"/>
    </row>
    <row r="376" spans="1:44" s="16" customFormat="1" x14ac:dyDescent="0.25">
      <c r="A376" s="621"/>
      <c r="B376" s="185">
        <v>16422</v>
      </c>
      <c r="C376" s="186" t="s">
        <v>406</v>
      </c>
      <c r="D376" s="187">
        <f t="shared" si="37"/>
        <v>15</v>
      </c>
      <c r="E376" s="172">
        <v>384</v>
      </c>
      <c r="F376" s="114">
        <f t="shared" si="33"/>
        <v>3.90625E-2</v>
      </c>
      <c r="G376" s="133">
        <f t="shared" si="38"/>
        <v>13</v>
      </c>
      <c r="H376" s="115">
        <f t="shared" si="34"/>
        <v>3.3854166666666664E-2</v>
      </c>
      <c r="I376" s="188">
        <v>15</v>
      </c>
      <c r="J376" s="114">
        <f t="shared" si="39"/>
        <v>1</v>
      </c>
      <c r="K376" s="189">
        <v>13</v>
      </c>
      <c r="L376" s="190">
        <f t="shared" si="40"/>
        <v>1</v>
      </c>
      <c r="M376" s="188">
        <v>14</v>
      </c>
      <c r="N376" s="191">
        <v>1</v>
      </c>
      <c r="O376" s="191">
        <v>0</v>
      </c>
      <c r="P376" s="192">
        <v>0</v>
      </c>
      <c r="Q376" s="188">
        <v>15</v>
      </c>
      <c r="R376" s="192">
        <v>0</v>
      </c>
      <c r="S376" s="188">
        <v>5</v>
      </c>
      <c r="T376" s="191">
        <v>9</v>
      </c>
      <c r="U376" s="192">
        <v>1</v>
      </c>
      <c r="V376" s="187">
        <v>0</v>
      </c>
      <c r="W376" s="189">
        <v>0</v>
      </c>
      <c r="X376" s="189">
        <v>4</v>
      </c>
      <c r="Y376" s="189">
        <v>3</v>
      </c>
      <c r="Z376" s="189">
        <v>7</v>
      </c>
      <c r="AA376" s="193">
        <v>1</v>
      </c>
      <c r="AB376" s="187">
        <v>1</v>
      </c>
      <c r="AC376" s="194">
        <v>6.6699999999999995E-2</v>
      </c>
      <c r="AD376" s="189">
        <v>5</v>
      </c>
      <c r="AE376" s="194">
        <v>0.33329999999999999</v>
      </c>
      <c r="AF376" s="189">
        <v>9</v>
      </c>
      <c r="AG376" s="195">
        <v>0.6</v>
      </c>
      <c r="AH376" s="196"/>
      <c r="AI376" s="193"/>
      <c r="AJ376" s="196"/>
      <c r="AK376" s="189"/>
      <c r="AL376" s="189"/>
      <c r="AM376" s="193"/>
      <c r="AN376" s="196"/>
      <c r="AO376" s="193"/>
      <c r="AP376" s="196"/>
      <c r="AQ376" s="189"/>
      <c r="AR376" s="193"/>
    </row>
    <row r="377" spans="1:44" s="16" customFormat="1" x14ac:dyDescent="0.25">
      <c r="A377" s="621"/>
      <c r="B377" s="185">
        <v>16423</v>
      </c>
      <c r="C377" s="186" t="s">
        <v>407</v>
      </c>
      <c r="D377" s="187">
        <f t="shared" si="37"/>
        <v>11</v>
      </c>
      <c r="E377" s="172">
        <v>156</v>
      </c>
      <c r="F377" s="114">
        <f t="shared" si="33"/>
        <v>7.0512820512820512E-2</v>
      </c>
      <c r="G377" s="133">
        <f t="shared" si="38"/>
        <v>8</v>
      </c>
      <c r="H377" s="115">
        <f t="shared" si="34"/>
        <v>5.128205128205128E-2</v>
      </c>
      <c r="I377" s="188">
        <v>10</v>
      </c>
      <c r="J377" s="114">
        <f t="shared" si="39"/>
        <v>0.90909090909090906</v>
      </c>
      <c r="K377" s="189">
        <v>7</v>
      </c>
      <c r="L377" s="190">
        <f t="shared" si="40"/>
        <v>0.875</v>
      </c>
      <c r="M377" s="188">
        <v>8</v>
      </c>
      <c r="N377" s="191">
        <v>2</v>
      </c>
      <c r="O377" s="191">
        <v>0</v>
      </c>
      <c r="P377" s="192">
        <v>0</v>
      </c>
      <c r="Q377" s="188">
        <v>10</v>
      </c>
      <c r="R377" s="192">
        <v>0</v>
      </c>
      <c r="S377" s="188">
        <v>3</v>
      </c>
      <c r="T377" s="191">
        <v>6</v>
      </c>
      <c r="U377" s="192">
        <v>1</v>
      </c>
      <c r="V377" s="187">
        <v>0</v>
      </c>
      <c r="W377" s="189">
        <v>0</v>
      </c>
      <c r="X377" s="189">
        <v>4</v>
      </c>
      <c r="Y377" s="189">
        <v>2</v>
      </c>
      <c r="Z377" s="189">
        <v>4</v>
      </c>
      <c r="AA377" s="193">
        <v>0</v>
      </c>
      <c r="AB377" s="187">
        <v>9</v>
      </c>
      <c r="AC377" s="194">
        <v>0.9</v>
      </c>
      <c r="AD377" s="189"/>
      <c r="AE377" s="194"/>
      <c r="AF377" s="189">
        <v>1</v>
      </c>
      <c r="AG377" s="195">
        <v>0.1</v>
      </c>
      <c r="AH377" s="196">
        <v>1</v>
      </c>
      <c r="AI377" s="193">
        <v>1</v>
      </c>
      <c r="AJ377" s="196"/>
      <c r="AK377" s="189"/>
      <c r="AL377" s="189"/>
      <c r="AM377" s="193">
        <v>1</v>
      </c>
      <c r="AN377" s="196">
        <v>1</v>
      </c>
      <c r="AO377" s="193"/>
      <c r="AP377" s="196"/>
      <c r="AQ377" s="189"/>
      <c r="AR377" s="193">
        <v>1</v>
      </c>
    </row>
    <row r="378" spans="1:44" s="16" customFormat="1" x14ac:dyDescent="0.25">
      <c r="A378" s="621"/>
      <c r="B378" s="185">
        <v>16424</v>
      </c>
      <c r="C378" s="186" t="s">
        <v>408</v>
      </c>
      <c r="D378" s="187">
        <f t="shared" si="37"/>
        <v>28</v>
      </c>
      <c r="E378" s="172">
        <v>348</v>
      </c>
      <c r="F378" s="114">
        <f t="shared" si="33"/>
        <v>8.0459770114942528E-2</v>
      </c>
      <c r="G378" s="133">
        <f t="shared" si="38"/>
        <v>19</v>
      </c>
      <c r="H378" s="115">
        <f t="shared" si="34"/>
        <v>5.459770114942529E-2</v>
      </c>
      <c r="I378" s="188">
        <v>28</v>
      </c>
      <c r="J378" s="114">
        <f t="shared" si="39"/>
        <v>1</v>
      </c>
      <c r="K378" s="189">
        <v>19</v>
      </c>
      <c r="L378" s="190">
        <f t="shared" si="40"/>
        <v>1</v>
      </c>
      <c r="M378" s="188">
        <v>22</v>
      </c>
      <c r="N378" s="191">
        <v>3</v>
      </c>
      <c r="O378" s="191">
        <v>3</v>
      </c>
      <c r="P378" s="192">
        <v>0</v>
      </c>
      <c r="Q378" s="188">
        <v>28</v>
      </c>
      <c r="R378" s="192">
        <v>0</v>
      </c>
      <c r="S378" s="188">
        <v>13</v>
      </c>
      <c r="T378" s="191">
        <v>12</v>
      </c>
      <c r="U378" s="192">
        <v>3</v>
      </c>
      <c r="V378" s="187">
        <v>0</v>
      </c>
      <c r="W378" s="189">
        <v>0</v>
      </c>
      <c r="X378" s="189">
        <v>4</v>
      </c>
      <c r="Y378" s="189">
        <v>13</v>
      </c>
      <c r="Z378" s="189">
        <v>9</v>
      </c>
      <c r="AA378" s="193">
        <v>2</v>
      </c>
      <c r="AB378" s="187">
        <v>9</v>
      </c>
      <c r="AC378" s="194">
        <v>0.32140000000000002</v>
      </c>
      <c r="AD378" s="189">
        <v>2</v>
      </c>
      <c r="AE378" s="194">
        <v>7.1400000000000005E-2</v>
      </c>
      <c r="AF378" s="189">
        <v>17</v>
      </c>
      <c r="AG378" s="195">
        <v>0.60709999999999997</v>
      </c>
      <c r="AH378" s="196"/>
      <c r="AI378" s="193"/>
      <c r="AJ378" s="196"/>
      <c r="AK378" s="189"/>
      <c r="AL378" s="189"/>
      <c r="AM378" s="193"/>
      <c r="AN378" s="196"/>
      <c r="AO378" s="193"/>
      <c r="AP378" s="196"/>
      <c r="AQ378" s="189"/>
      <c r="AR378" s="193"/>
    </row>
    <row r="379" spans="1:44" s="16" customFormat="1" ht="15.75" thickBot="1" x14ac:dyDescent="0.3">
      <c r="A379" s="621"/>
      <c r="B379" s="185">
        <v>16425</v>
      </c>
      <c r="C379" s="186" t="s">
        <v>409</v>
      </c>
      <c r="D379" s="187">
        <f t="shared" si="37"/>
        <v>13</v>
      </c>
      <c r="E379" s="198">
        <v>300</v>
      </c>
      <c r="F379" s="199">
        <f t="shared" si="33"/>
        <v>4.3333333333333335E-2</v>
      </c>
      <c r="G379" s="133">
        <f t="shared" si="38"/>
        <v>7</v>
      </c>
      <c r="H379" s="200">
        <f t="shared" si="34"/>
        <v>2.3333333333333334E-2</v>
      </c>
      <c r="I379" s="201">
        <v>13</v>
      </c>
      <c r="J379" s="199">
        <f t="shared" si="39"/>
        <v>1</v>
      </c>
      <c r="K379" s="202">
        <v>7</v>
      </c>
      <c r="L379" s="203">
        <f t="shared" si="40"/>
        <v>1</v>
      </c>
      <c r="M379" s="201">
        <v>8</v>
      </c>
      <c r="N379" s="204">
        <v>2</v>
      </c>
      <c r="O379" s="204">
        <v>0</v>
      </c>
      <c r="P379" s="205">
        <v>3</v>
      </c>
      <c r="Q379" s="201">
        <v>13</v>
      </c>
      <c r="R379" s="205">
        <v>0</v>
      </c>
      <c r="S379" s="201">
        <v>4</v>
      </c>
      <c r="T379" s="204">
        <v>4</v>
      </c>
      <c r="U379" s="205">
        <v>5</v>
      </c>
      <c r="V379" s="206">
        <v>0</v>
      </c>
      <c r="W379" s="207">
        <v>0</v>
      </c>
      <c r="X379" s="207">
        <v>5</v>
      </c>
      <c r="Y379" s="207">
        <v>3</v>
      </c>
      <c r="Z379" s="207">
        <v>2</v>
      </c>
      <c r="AA379" s="208">
        <v>3</v>
      </c>
      <c r="AB379" s="206">
        <v>6</v>
      </c>
      <c r="AC379" s="209">
        <v>0.46150000000000002</v>
      </c>
      <c r="AD379" s="207"/>
      <c r="AE379" s="209"/>
      <c r="AF379" s="207">
        <v>7</v>
      </c>
      <c r="AG379" s="210">
        <v>0.53849999999999998</v>
      </c>
      <c r="AH379" s="211"/>
      <c r="AI379" s="212"/>
      <c r="AJ379" s="211"/>
      <c r="AK379" s="202"/>
      <c r="AL379" s="202"/>
      <c r="AM379" s="212"/>
      <c r="AN379" s="211"/>
      <c r="AO379" s="212"/>
      <c r="AP379" s="211"/>
      <c r="AQ379" s="202"/>
      <c r="AR379" s="212"/>
    </row>
    <row r="380" spans="1:44" s="16" customFormat="1" ht="15.75" thickBot="1" x14ac:dyDescent="0.3">
      <c r="A380" s="622">
        <v>17</v>
      </c>
      <c r="B380" s="213">
        <v>17002</v>
      </c>
      <c r="C380" s="214" t="s">
        <v>410</v>
      </c>
      <c r="D380" s="215">
        <f t="shared" si="37"/>
        <v>1</v>
      </c>
      <c r="E380" s="216">
        <v>84</v>
      </c>
      <c r="F380" s="217">
        <f t="shared" si="33"/>
        <v>1.1904761904761904E-2</v>
      </c>
      <c r="G380" s="218">
        <f t="shared" si="38"/>
        <v>0</v>
      </c>
      <c r="H380" s="219">
        <f t="shared" si="34"/>
        <v>0</v>
      </c>
      <c r="I380" s="220">
        <v>1</v>
      </c>
      <c r="J380" s="217">
        <f t="shared" si="39"/>
        <v>1</v>
      </c>
      <c r="K380" s="216">
        <v>0</v>
      </c>
      <c r="L380" s="725">
        <f>IFERROR(K380/G380,0)</f>
        <v>0</v>
      </c>
      <c r="M380" s="220">
        <v>1</v>
      </c>
      <c r="N380" s="222">
        <v>0</v>
      </c>
      <c r="O380" s="222">
        <v>0</v>
      </c>
      <c r="P380" s="223">
        <v>0</v>
      </c>
      <c r="Q380" s="220">
        <v>1</v>
      </c>
      <c r="R380" s="223">
        <v>0</v>
      </c>
      <c r="S380" s="220">
        <v>1</v>
      </c>
      <c r="T380" s="222">
        <v>0</v>
      </c>
      <c r="U380" s="223">
        <v>0</v>
      </c>
      <c r="V380" s="215">
        <v>0</v>
      </c>
      <c r="W380" s="216">
        <v>0</v>
      </c>
      <c r="X380" s="216">
        <v>0</v>
      </c>
      <c r="Y380" s="216">
        <v>0</v>
      </c>
      <c r="Z380" s="216">
        <v>1</v>
      </c>
      <c r="AA380" s="224">
        <v>0</v>
      </c>
      <c r="AB380" s="225"/>
      <c r="AC380" s="226"/>
      <c r="AD380" s="227">
        <v>1</v>
      </c>
      <c r="AE380" s="228">
        <v>1</v>
      </c>
      <c r="AF380" s="216"/>
      <c r="AG380" s="229"/>
      <c r="AH380" s="230"/>
      <c r="AI380" s="224"/>
      <c r="AJ380" s="230"/>
      <c r="AK380" s="216"/>
      <c r="AL380" s="216"/>
      <c r="AM380" s="224"/>
      <c r="AN380" s="230"/>
      <c r="AO380" s="224"/>
      <c r="AP380" s="230"/>
      <c r="AQ380" s="216"/>
      <c r="AR380" s="224"/>
    </row>
    <row r="381" spans="1:44" s="16" customFormat="1" ht="15.75" thickBot="1" x14ac:dyDescent="0.3">
      <c r="A381" s="622"/>
      <c r="B381" s="231">
        <v>17003</v>
      </c>
      <c r="C381" s="232" t="s">
        <v>411</v>
      </c>
      <c r="D381" s="233">
        <f t="shared" si="37"/>
        <v>44</v>
      </c>
      <c r="E381" s="234">
        <v>2347</v>
      </c>
      <c r="F381" s="235">
        <f t="shared" si="33"/>
        <v>1.8747337025990626E-2</v>
      </c>
      <c r="G381" s="236">
        <f t="shared" si="38"/>
        <v>15</v>
      </c>
      <c r="H381" s="237">
        <f t="shared" si="34"/>
        <v>6.3911376224968048E-3</v>
      </c>
      <c r="I381" s="238">
        <v>44</v>
      </c>
      <c r="J381" s="235">
        <f t="shared" si="39"/>
        <v>1</v>
      </c>
      <c r="K381" s="239">
        <v>15</v>
      </c>
      <c r="L381" s="724">
        <f t="shared" si="40"/>
        <v>1</v>
      </c>
      <c r="M381" s="238">
        <v>17</v>
      </c>
      <c r="N381" s="241">
        <v>10</v>
      </c>
      <c r="O381" s="241">
        <v>10</v>
      </c>
      <c r="P381" s="242">
        <v>7</v>
      </c>
      <c r="Q381" s="238">
        <v>36</v>
      </c>
      <c r="R381" s="242">
        <v>8</v>
      </c>
      <c r="S381" s="238">
        <v>12</v>
      </c>
      <c r="T381" s="241">
        <v>21</v>
      </c>
      <c r="U381" s="242">
        <v>11</v>
      </c>
      <c r="V381" s="233">
        <v>0</v>
      </c>
      <c r="W381" s="239">
        <v>0</v>
      </c>
      <c r="X381" s="239">
        <v>14</v>
      </c>
      <c r="Y381" s="239">
        <v>29</v>
      </c>
      <c r="Z381" s="239">
        <v>0</v>
      </c>
      <c r="AA381" s="243">
        <v>1</v>
      </c>
      <c r="AB381" s="244">
        <v>22</v>
      </c>
      <c r="AC381" s="245">
        <v>0.5</v>
      </c>
      <c r="AD381" s="246">
        <v>12</v>
      </c>
      <c r="AE381" s="245">
        <v>0.2727</v>
      </c>
      <c r="AF381" s="239">
        <v>10</v>
      </c>
      <c r="AG381" s="247">
        <v>0.2273</v>
      </c>
      <c r="AH381" s="248"/>
      <c r="AI381" s="243"/>
      <c r="AJ381" s="248"/>
      <c r="AK381" s="239"/>
      <c r="AL381" s="239"/>
      <c r="AM381" s="243"/>
      <c r="AN381" s="248"/>
      <c r="AO381" s="243"/>
      <c r="AP381" s="248"/>
      <c r="AQ381" s="239"/>
      <c r="AR381" s="243"/>
    </row>
    <row r="382" spans="1:44" s="16" customFormat="1" x14ac:dyDescent="0.25">
      <c r="A382" s="622"/>
      <c r="B382" s="231">
        <v>17004</v>
      </c>
      <c r="C382" s="232" t="s">
        <v>412</v>
      </c>
      <c r="D382" s="233">
        <f t="shared" si="37"/>
        <v>8</v>
      </c>
      <c r="E382" s="234">
        <v>417</v>
      </c>
      <c r="F382" s="235">
        <f t="shared" si="33"/>
        <v>1.9184652278177457E-2</v>
      </c>
      <c r="G382" s="236">
        <f t="shared" si="38"/>
        <v>2</v>
      </c>
      <c r="H382" s="237">
        <f t="shared" si="34"/>
        <v>4.7961630695443642E-3</v>
      </c>
      <c r="I382" s="238">
        <v>8</v>
      </c>
      <c r="J382" s="235">
        <f t="shared" si="39"/>
        <v>1</v>
      </c>
      <c r="K382" s="239">
        <v>2</v>
      </c>
      <c r="L382" s="724">
        <f t="shared" si="40"/>
        <v>1</v>
      </c>
      <c r="M382" s="238">
        <v>1</v>
      </c>
      <c r="N382" s="241">
        <v>5</v>
      </c>
      <c r="O382" s="241">
        <v>1</v>
      </c>
      <c r="P382" s="242">
        <v>1</v>
      </c>
      <c r="Q382" s="238">
        <v>8</v>
      </c>
      <c r="R382" s="242">
        <v>0</v>
      </c>
      <c r="S382" s="238">
        <v>3</v>
      </c>
      <c r="T382" s="241">
        <v>5</v>
      </c>
      <c r="U382" s="242">
        <v>0</v>
      </c>
      <c r="V382" s="233">
        <v>0</v>
      </c>
      <c r="W382" s="239">
        <v>0</v>
      </c>
      <c r="X382" s="239">
        <v>0</v>
      </c>
      <c r="Y382" s="239">
        <v>7</v>
      </c>
      <c r="Z382" s="239">
        <v>1</v>
      </c>
      <c r="AA382" s="243">
        <v>0</v>
      </c>
      <c r="AB382" s="244">
        <v>1</v>
      </c>
      <c r="AC382" s="245">
        <v>0.125</v>
      </c>
      <c r="AD382" s="246">
        <v>7</v>
      </c>
      <c r="AE382" s="245">
        <v>0.875</v>
      </c>
      <c r="AF382" s="239"/>
      <c r="AG382" s="247"/>
      <c r="AH382" s="248"/>
      <c r="AI382" s="243"/>
      <c r="AJ382" s="248"/>
      <c r="AK382" s="239"/>
      <c r="AL382" s="239"/>
      <c r="AM382" s="243"/>
      <c r="AN382" s="248"/>
      <c r="AO382" s="243"/>
      <c r="AP382" s="248"/>
      <c r="AQ382" s="239"/>
      <c r="AR382" s="243"/>
    </row>
    <row r="383" spans="1:44" s="16" customFormat="1" x14ac:dyDescent="0.25">
      <c r="A383" s="622"/>
      <c r="B383" s="231">
        <v>17005</v>
      </c>
      <c r="C383" s="232" t="s">
        <v>413</v>
      </c>
      <c r="D383" s="233">
        <f t="shared" si="37"/>
        <v>11</v>
      </c>
      <c r="E383" s="234">
        <v>123</v>
      </c>
      <c r="F383" s="235">
        <f t="shared" si="33"/>
        <v>8.943089430894309E-2</v>
      </c>
      <c r="G383" s="236">
        <f t="shared" si="38"/>
        <v>8</v>
      </c>
      <c r="H383" s="237">
        <f t="shared" si="34"/>
        <v>6.5040650406504072E-2</v>
      </c>
      <c r="I383" s="238">
        <v>11</v>
      </c>
      <c r="J383" s="235">
        <f t="shared" si="39"/>
        <v>1</v>
      </c>
      <c r="K383" s="239">
        <v>8</v>
      </c>
      <c r="L383" s="724">
        <f t="shared" si="40"/>
        <v>1</v>
      </c>
      <c r="M383" s="238">
        <v>9</v>
      </c>
      <c r="N383" s="241">
        <v>0</v>
      </c>
      <c r="O383" s="241">
        <v>1</v>
      </c>
      <c r="P383" s="242">
        <v>1</v>
      </c>
      <c r="Q383" s="238">
        <v>9</v>
      </c>
      <c r="R383" s="242">
        <v>2</v>
      </c>
      <c r="S383" s="238">
        <v>4</v>
      </c>
      <c r="T383" s="241">
        <v>5</v>
      </c>
      <c r="U383" s="242">
        <v>2</v>
      </c>
      <c r="V383" s="233">
        <v>0</v>
      </c>
      <c r="W383" s="239">
        <v>1</v>
      </c>
      <c r="X383" s="239">
        <v>3</v>
      </c>
      <c r="Y383" s="239">
        <v>4</v>
      </c>
      <c r="Z383" s="239">
        <v>2</v>
      </c>
      <c r="AA383" s="243">
        <v>1</v>
      </c>
      <c r="AB383" s="244">
        <v>2</v>
      </c>
      <c r="AC383" s="245">
        <v>0.18179999999999999</v>
      </c>
      <c r="AD383" s="246">
        <v>2</v>
      </c>
      <c r="AE383" s="245">
        <v>0.18179999999999999</v>
      </c>
      <c r="AF383" s="239">
        <v>7</v>
      </c>
      <c r="AG383" s="247">
        <v>0.63639999999999997</v>
      </c>
      <c r="AH383" s="248"/>
      <c r="AI383" s="243"/>
      <c r="AJ383" s="248"/>
      <c r="AK383" s="239"/>
      <c r="AL383" s="239"/>
      <c r="AM383" s="243"/>
      <c r="AN383" s="248"/>
      <c r="AO383" s="243"/>
      <c r="AP383" s="248"/>
      <c r="AQ383" s="239"/>
      <c r="AR383" s="243"/>
    </row>
    <row r="384" spans="1:44" s="16" customFormat="1" x14ac:dyDescent="0.25">
      <c r="A384" s="622"/>
      <c r="B384" s="231">
        <v>17006</v>
      </c>
      <c r="C384" s="232" t="s">
        <v>414</v>
      </c>
      <c r="D384" s="233">
        <f t="shared" si="37"/>
        <v>4</v>
      </c>
      <c r="E384" s="234">
        <v>137</v>
      </c>
      <c r="F384" s="235">
        <f t="shared" si="33"/>
        <v>2.9197080291970802E-2</v>
      </c>
      <c r="G384" s="236">
        <f t="shared" si="38"/>
        <v>0</v>
      </c>
      <c r="H384" s="237">
        <f t="shared" si="34"/>
        <v>0</v>
      </c>
      <c r="I384" s="238">
        <v>4</v>
      </c>
      <c r="J384" s="235">
        <f t="shared" si="39"/>
        <v>1</v>
      </c>
      <c r="K384" s="239">
        <v>0</v>
      </c>
      <c r="L384" s="723">
        <f>IFERROR(K384/G384,0)</f>
        <v>0</v>
      </c>
      <c r="M384" s="238">
        <v>3</v>
      </c>
      <c r="N384" s="241">
        <v>1</v>
      </c>
      <c r="O384" s="241">
        <v>0</v>
      </c>
      <c r="P384" s="242">
        <v>0</v>
      </c>
      <c r="Q384" s="238">
        <v>4</v>
      </c>
      <c r="R384" s="242">
        <v>0</v>
      </c>
      <c r="S384" s="238">
        <v>2</v>
      </c>
      <c r="T384" s="241">
        <v>1</v>
      </c>
      <c r="U384" s="242">
        <v>1</v>
      </c>
      <c r="V384" s="233">
        <v>0</v>
      </c>
      <c r="W384" s="239">
        <v>0</v>
      </c>
      <c r="X384" s="239">
        <v>0</v>
      </c>
      <c r="Y384" s="239">
        <v>3</v>
      </c>
      <c r="Z384" s="239">
        <v>1</v>
      </c>
      <c r="AA384" s="243">
        <v>0</v>
      </c>
      <c r="AB384" s="244">
        <v>1</v>
      </c>
      <c r="AC384" s="245">
        <v>0.25</v>
      </c>
      <c r="AD384" s="246">
        <v>1</v>
      </c>
      <c r="AE384" s="245">
        <v>0.25</v>
      </c>
      <c r="AF384" s="239">
        <v>2</v>
      </c>
      <c r="AG384" s="247">
        <v>0.5</v>
      </c>
      <c r="AH384" s="248"/>
      <c r="AI384" s="243"/>
      <c r="AJ384" s="248"/>
      <c r="AK384" s="239"/>
      <c r="AL384" s="239"/>
      <c r="AM384" s="243"/>
      <c r="AN384" s="248"/>
      <c r="AO384" s="243"/>
      <c r="AP384" s="248"/>
      <c r="AQ384" s="239"/>
      <c r="AR384" s="243"/>
    </row>
    <row r="385" spans="1:44" s="16" customFormat="1" x14ac:dyDescent="0.25">
      <c r="A385" s="622"/>
      <c r="B385" s="231">
        <v>17007</v>
      </c>
      <c r="C385" s="232" t="s">
        <v>56</v>
      </c>
      <c r="D385" s="233">
        <f t="shared" si="37"/>
        <v>5</v>
      </c>
      <c r="E385" s="234">
        <v>154</v>
      </c>
      <c r="F385" s="235">
        <f t="shared" si="33"/>
        <v>3.2467532467532464E-2</v>
      </c>
      <c r="G385" s="236">
        <f t="shared" si="38"/>
        <v>1</v>
      </c>
      <c r="H385" s="237">
        <f t="shared" si="34"/>
        <v>6.4935064935064939E-3</v>
      </c>
      <c r="I385" s="238">
        <v>5</v>
      </c>
      <c r="J385" s="235">
        <f t="shared" si="39"/>
        <v>1</v>
      </c>
      <c r="K385" s="239">
        <v>1</v>
      </c>
      <c r="L385" s="724">
        <f t="shared" si="40"/>
        <v>1</v>
      </c>
      <c r="M385" s="238">
        <v>4</v>
      </c>
      <c r="N385" s="241">
        <v>0</v>
      </c>
      <c r="O385" s="241">
        <v>1</v>
      </c>
      <c r="P385" s="242">
        <v>0</v>
      </c>
      <c r="Q385" s="238">
        <v>5</v>
      </c>
      <c r="R385" s="242">
        <v>0</v>
      </c>
      <c r="S385" s="238">
        <v>1</v>
      </c>
      <c r="T385" s="241">
        <v>2</v>
      </c>
      <c r="U385" s="242">
        <v>2</v>
      </c>
      <c r="V385" s="233">
        <v>0</v>
      </c>
      <c r="W385" s="239">
        <v>1</v>
      </c>
      <c r="X385" s="239">
        <v>1</v>
      </c>
      <c r="Y385" s="239">
        <v>2</v>
      </c>
      <c r="Z385" s="239">
        <v>1</v>
      </c>
      <c r="AA385" s="243">
        <v>0</v>
      </c>
      <c r="AB385" s="244">
        <v>3</v>
      </c>
      <c r="AC385" s="245">
        <v>0.6</v>
      </c>
      <c r="AD385" s="246">
        <v>1</v>
      </c>
      <c r="AE385" s="245">
        <v>0.2</v>
      </c>
      <c r="AF385" s="239">
        <v>1</v>
      </c>
      <c r="AG385" s="247">
        <v>0.2</v>
      </c>
      <c r="AH385" s="248"/>
      <c r="AI385" s="243"/>
      <c r="AJ385" s="248"/>
      <c r="AK385" s="239"/>
      <c r="AL385" s="239"/>
      <c r="AM385" s="243"/>
      <c r="AN385" s="248"/>
      <c r="AO385" s="243"/>
      <c r="AP385" s="248"/>
      <c r="AQ385" s="239"/>
      <c r="AR385" s="243"/>
    </row>
    <row r="386" spans="1:44" s="16" customFormat="1" x14ac:dyDescent="0.25">
      <c r="A386" s="622"/>
      <c r="B386" s="231">
        <v>17008</v>
      </c>
      <c r="C386" s="232" t="s">
        <v>415</v>
      </c>
      <c r="D386" s="233">
        <f t="shared" si="37"/>
        <v>25</v>
      </c>
      <c r="E386" s="234">
        <v>1139</v>
      </c>
      <c r="F386" s="235">
        <f t="shared" si="33"/>
        <v>2.1949078138718173E-2</v>
      </c>
      <c r="G386" s="236">
        <f t="shared" si="38"/>
        <v>15</v>
      </c>
      <c r="H386" s="237">
        <f t="shared" si="34"/>
        <v>1.3169446883230905E-2</v>
      </c>
      <c r="I386" s="238">
        <v>25</v>
      </c>
      <c r="J386" s="235">
        <f t="shared" si="39"/>
        <v>1</v>
      </c>
      <c r="K386" s="239">
        <v>15</v>
      </c>
      <c r="L386" s="724">
        <f t="shared" si="40"/>
        <v>1</v>
      </c>
      <c r="M386" s="238">
        <v>14</v>
      </c>
      <c r="N386" s="241">
        <v>7</v>
      </c>
      <c r="O386" s="241">
        <v>3</v>
      </c>
      <c r="P386" s="242">
        <v>1</v>
      </c>
      <c r="Q386" s="238">
        <v>25</v>
      </c>
      <c r="R386" s="242">
        <v>0</v>
      </c>
      <c r="S386" s="238">
        <v>16</v>
      </c>
      <c r="T386" s="241">
        <v>8</v>
      </c>
      <c r="U386" s="242">
        <v>1</v>
      </c>
      <c r="V386" s="233">
        <v>0</v>
      </c>
      <c r="W386" s="239">
        <v>0</v>
      </c>
      <c r="X386" s="239">
        <v>4</v>
      </c>
      <c r="Y386" s="239">
        <v>14</v>
      </c>
      <c r="Z386" s="239">
        <v>6</v>
      </c>
      <c r="AA386" s="243">
        <v>1</v>
      </c>
      <c r="AB386" s="244">
        <v>10</v>
      </c>
      <c r="AC386" s="245">
        <v>0.4</v>
      </c>
      <c r="AD386" s="246">
        <v>2</v>
      </c>
      <c r="AE386" s="245">
        <v>0.08</v>
      </c>
      <c r="AF386" s="239">
        <v>13</v>
      </c>
      <c r="AG386" s="247">
        <v>0.52</v>
      </c>
      <c r="AH386" s="248"/>
      <c r="AI386" s="243"/>
      <c r="AJ386" s="248"/>
      <c r="AK386" s="239"/>
      <c r="AL386" s="239"/>
      <c r="AM386" s="243"/>
      <c r="AN386" s="248"/>
      <c r="AO386" s="243"/>
      <c r="AP386" s="248"/>
      <c r="AQ386" s="239"/>
      <c r="AR386" s="243"/>
    </row>
    <row r="387" spans="1:44" s="16" customFormat="1" x14ac:dyDescent="0.25">
      <c r="A387" s="622"/>
      <c r="B387" s="231">
        <v>17009</v>
      </c>
      <c r="C387" s="232" t="s">
        <v>416</v>
      </c>
      <c r="D387" s="233">
        <f t="shared" si="37"/>
        <v>3</v>
      </c>
      <c r="E387" s="234">
        <v>583</v>
      </c>
      <c r="F387" s="235">
        <f t="shared" si="33"/>
        <v>5.1457975986277877E-3</v>
      </c>
      <c r="G387" s="236">
        <f t="shared" si="38"/>
        <v>0</v>
      </c>
      <c r="H387" s="237">
        <f t="shared" si="34"/>
        <v>0</v>
      </c>
      <c r="I387" s="238">
        <v>3</v>
      </c>
      <c r="J387" s="235">
        <f t="shared" si="39"/>
        <v>1</v>
      </c>
      <c r="K387" s="239">
        <v>0</v>
      </c>
      <c r="L387" s="723">
        <f>IFERROR(K387/G387,0)</f>
        <v>0</v>
      </c>
      <c r="M387" s="238">
        <v>0</v>
      </c>
      <c r="N387" s="241">
        <v>1</v>
      </c>
      <c r="O387" s="241">
        <v>0</v>
      </c>
      <c r="P387" s="242">
        <v>2</v>
      </c>
      <c r="Q387" s="238">
        <v>3</v>
      </c>
      <c r="R387" s="242">
        <v>0</v>
      </c>
      <c r="S387" s="238">
        <v>0</v>
      </c>
      <c r="T387" s="241">
        <v>3</v>
      </c>
      <c r="U387" s="242">
        <v>0</v>
      </c>
      <c r="V387" s="233">
        <v>0</v>
      </c>
      <c r="W387" s="239">
        <v>0</v>
      </c>
      <c r="X387" s="239">
        <v>1</v>
      </c>
      <c r="Y387" s="239">
        <v>2</v>
      </c>
      <c r="Z387" s="239">
        <v>0</v>
      </c>
      <c r="AA387" s="243">
        <v>0</v>
      </c>
      <c r="AB387" s="249">
        <v>2</v>
      </c>
      <c r="AC387" s="245">
        <v>0.66669999999999996</v>
      </c>
      <c r="AD387" s="246">
        <v>1</v>
      </c>
      <c r="AE387" s="245">
        <v>0.33329999999999999</v>
      </c>
      <c r="AF387" s="239"/>
      <c r="AG387" s="247"/>
      <c r="AH387" s="248"/>
      <c r="AI387" s="243"/>
      <c r="AJ387" s="248"/>
      <c r="AK387" s="239"/>
      <c r="AL387" s="239"/>
      <c r="AM387" s="243"/>
      <c r="AN387" s="248"/>
      <c r="AO387" s="243"/>
      <c r="AP387" s="248"/>
      <c r="AQ387" s="239"/>
      <c r="AR387" s="243"/>
    </row>
    <row r="388" spans="1:44" s="16" customFormat="1" x14ac:dyDescent="0.25">
      <c r="A388" s="622"/>
      <c r="B388" s="231">
        <v>17010</v>
      </c>
      <c r="C388" s="232" t="s">
        <v>417</v>
      </c>
      <c r="D388" s="233">
        <f t="shared" si="37"/>
        <v>54</v>
      </c>
      <c r="E388" s="234">
        <v>2514</v>
      </c>
      <c r="F388" s="235">
        <f t="shared" si="33"/>
        <v>2.1479713603818614E-2</v>
      </c>
      <c r="G388" s="236">
        <f t="shared" si="38"/>
        <v>11</v>
      </c>
      <c r="H388" s="237">
        <f t="shared" si="34"/>
        <v>4.3754972155926808E-3</v>
      </c>
      <c r="I388" s="238">
        <v>54</v>
      </c>
      <c r="J388" s="235">
        <f t="shared" si="39"/>
        <v>1</v>
      </c>
      <c r="K388" s="239">
        <v>11</v>
      </c>
      <c r="L388" s="240">
        <f t="shared" si="40"/>
        <v>1</v>
      </c>
      <c r="M388" s="238">
        <v>11</v>
      </c>
      <c r="N388" s="241">
        <v>10</v>
      </c>
      <c r="O388" s="241">
        <v>23</v>
      </c>
      <c r="P388" s="242">
        <v>10</v>
      </c>
      <c r="Q388" s="238">
        <v>35</v>
      </c>
      <c r="R388" s="242">
        <v>19</v>
      </c>
      <c r="S388" s="238">
        <v>28</v>
      </c>
      <c r="T388" s="241">
        <v>22</v>
      </c>
      <c r="U388" s="242">
        <v>4</v>
      </c>
      <c r="V388" s="233">
        <v>0</v>
      </c>
      <c r="W388" s="239">
        <v>2</v>
      </c>
      <c r="X388" s="239">
        <v>10</v>
      </c>
      <c r="Y388" s="239">
        <v>38</v>
      </c>
      <c r="Z388" s="239">
        <v>4</v>
      </c>
      <c r="AA388" s="243">
        <v>0</v>
      </c>
      <c r="AB388" s="244">
        <v>23</v>
      </c>
      <c r="AC388" s="245">
        <v>0.4259</v>
      </c>
      <c r="AD388" s="246">
        <v>24</v>
      </c>
      <c r="AE388" s="245">
        <v>0.44440000000000002</v>
      </c>
      <c r="AF388" s="239">
        <v>7</v>
      </c>
      <c r="AG388" s="247">
        <v>0.12959999999999999</v>
      </c>
      <c r="AH388" s="248"/>
      <c r="AI388" s="243"/>
      <c r="AJ388" s="248"/>
      <c r="AK388" s="239"/>
      <c r="AL388" s="239"/>
      <c r="AM388" s="243"/>
      <c r="AN388" s="248"/>
      <c r="AO388" s="243"/>
      <c r="AP388" s="248"/>
      <c r="AQ388" s="239"/>
      <c r="AR388" s="243"/>
    </row>
    <row r="389" spans="1:44" s="16" customFormat="1" x14ac:dyDescent="0.25">
      <c r="A389" s="622"/>
      <c r="B389" s="231">
        <v>17011</v>
      </c>
      <c r="C389" s="232" t="s">
        <v>418</v>
      </c>
      <c r="D389" s="233">
        <f t="shared" si="37"/>
        <v>8</v>
      </c>
      <c r="E389" s="234">
        <v>204</v>
      </c>
      <c r="F389" s="235">
        <f t="shared" si="33"/>
        <v>3.9215686274509803E-2</v>
      </c>
      <c r="G389" s="236">
        <f t="shared" si="38"/>
        <v>5</v>
      </c>
      <c r="H389" s="237">
        <f t="shared" si="34"/>
        <v>2.4509803921568627E-2</v>
      </c>
      <c r="I389" s="238">
        <v>8</v>
      </c>
      <c r="J389" s="235">
        <f t="shared" si="39"/>
        <v>1</v>
      </c>
      <c r="K389" s="239">
        <v>5</v>
      </c>
      <c r="L389" s="240">
        <f t="shared" si="40"/>
        <v>1</v>
      </c>
      <c r="M389" s="238">
        <v>7</v>
      </c>
      <c r="N389" s="241">
        <v>1</v>
      </c>
      <c r="O389" s="241">
        <v>0</v>
      </c>
      <c r="P389" s="242">
        <v>0</v>
      </c>
      <c r="Q389" s="238">
        <v>8</v>
      </c>
      <c r="R389" s="242">
        <v>0</v>
      </c>
      <c r="S389" s="238">
        <v>4</v>
      </c>
      <c r="T389" s="241">
        <v>2</v>
      </c>
      <c r="U389" s="242">
        <v>2</v>
      </c>
      <c r="V389" s="233">
        <v>0</v>
      </c>
      <c r="W389" s="239">
        <v>0</v>
      </c>
      <c r="X389" s="239">
        <v>1</v>
      </c>
      <c r="Y389" s="239">
        <v>4</v>
      </c>
      <c r="Z389" s="239">
        <v>3</v>
      </c>
      <c r="AA389" s="243">
        <v>0</v>
      </c>
      <c r="AB389" s="244">
        <v>1</v>
      </c>
      <c r="AC389" s="245">
        <v>0.125</v>
      </c>
      <c r="AD389" s="246">
        <v>4</v>
      </c>
      <c r="AE389" s="245">
        <v>0.5</v>
      </c>
      <c r="AF389" s="239">
        <v>3</v>
      </c>
      <c r="AG389" s="247">
        <v>0.375</v>
      </c>
      <c r="AH389" s="248"/>
      <c r="AI389" s="243"/>
      <c r="AJ389" s="248"/>
      <c r="AK389" s="239"/>
      <c r="AL389" s="239"/>
      <c r="AM389" s="243"/>
      <c r="AN389" s="248"/>
      <c r="AO389" s="243"/>
      <c r="AP389" s="248"/>
      <c r="AQ389" s="239"/>
      <c r="AR389" s="243"/>
    </row>
    <row r="390" spans="1:44" s="16" customFormat="1" x14ac:dyDescent="0.25">
      <c r="A390" s="622"/>
      <c r="B390" s="231">
        <v>17012</v>
      </c>
      <c r="C390" s="232" t="s">
        <v>419</v>
      </c>
      <c r="D390" s="233">
        <f t="shared" si="37"/>
        <v>8</v>
      </c>
      <c r="E390" s="234">
        <v>110</v>
      </c>
      <c r="F390" s="235">
        <f t="shared" ref="F390:F453" si="41">D390/E390</f>
        <v>7.2727272727272724E-2</v>
      </c>
      <c r="G390" s="236">
        <f t="shared" si="38"/>
        <v>5</v>
      </c>
      <c r="H390" s="237">
        <f t="shared" ref="H390:H453" si="42">G390/E390</f>
        <v>4.5454545454545456E-2</v>
      </c>
      <c r="I390" s="238">
        <v>8</v>
      </c>
      <c r="J390" s="235">
        <f t="shared" si="39"/>
        <v>1</v>
      </c>
      <c r="K390" s="239">
        <v>5</v>
      </c>
      <c r="L390" s="240">
        <f t="shared" si="40"/>
        <v>1</v>
      </c>
      <c r="M390" s="238">
        <v>7</v>
      </c>
      <c r="N390" s="241">
        <v>0</v>
      </c>
      <c r="O390" s="241">
        <v>1</v>
      </c>
      <c r="P390" s="242">
        <v>0</v>
      </c>
      <c r="Q390" s="238">
        <v>7</v>
      </c>
      <c r="R390" s="242">
        <v>1</v>
      </c>
      <c r="S390" s="238">
        <v>2</v>
      </c>
      <c r="T390" s="241">
        <v>6</v>
      </c>
      <c r="U390" s="242">
        <v>0</v>
      </c>
      <c r="V390" s="233">
        <v>0</v>
      </c>
      <c r="W390" s="239">
        <v>0</v>
      </c>
      <c r="X390" s="239">
        <v>1</v>
      </c>
      <c r="Y390" s="239">
        <v>7</v>
      </c>
      <c r="Z390" s="239">
        <v>0</v>
      </c>
      <c r="AA390" s="243">
        <v>0</v>
      </c>
      <c r="AB390" s="244">
        <v>4</v>
      </c>
      <c r="AC390" s="245">
        <v>0.5</v>
      </c>
      <c r="AD390" s="246"/>
      <c r="AE390" s="245"/>
      <c r="AF390" s="239">
        <v>4</v>
      </c>
      <c r="AG390" s="247">
        <v>0.5</v>
      </c>
      <c r="AH390" s="248"/>
      <c r="AI390" s="243"/>
      <c r="AJ390" s="248"/>
      <c r="AK390" s="239"/>
      <c r="AL390" s="239"/>
      <c r="AM390" s="243"/>
      <c r="AN390" s="248"/>
      <c r="AO390" s="243"/>
      <c r="AP390" s="248"/>
      <c r="AQ390" s="239"/>
      <c r="AR390" s="243"/>
    </row>
    <row r="391" spans="1:44" s="16" customFormat="1" x14ac:dyDescent="0.25">
      <c r="A391" s="622"/>
      <c r="B391" s="231">
        <v>17013</v>
      </c>
      <c r="C391" s="232" t="s">
        <v>420</v>
      </c>
      <c r="D391" s="233">
        <f t="shared" si="37"/>
        <v>13</v>
      </c>
      <c r="E391" s="234">
        <v>219</v>
      </c>
      <c r="F391" s="235">
        <f t="shared" si="41"/>
        <v>5.9360730593607303E-2</v>
      </c>
      <c r="G391" s="236">
        <f t="shared" si="38"/>
        <v>10</v>
      </c>
      <c r="H391" s="237">
        <f t="shared" si="42"/>
        <v>4.5662100456621002E-2</v>
      </c>
      <c r="I391" s="238">
        <v>13</v>
      </c>
      <c r="J391" s="235">
        <f t="shared" si="39"/>
        <v>1</v>
      </c>
      <c r="K391" s="239">
        <v>10</v>
      </c>
      <c r="L391" s="240">
        <f t="shared" si="40"/>
        <v>1</v>
      </c>
      <c r="M391" s="238">
        <v>12</v>
      </c>
      <c r="N391" s="241">
        <v>0</v>
      </c>
      <c r="O391" s="241">
        <v>1</v>
      </c>
      <c r="P391" s="242">
        <v>0</v>
      </c>
      <c r="Q391" s="238">
        <v>13</v>
      </c>
      <c r="R391" s="242">
        <v>0</v>
      </c>
      <c r="S391" s="238">
        <v>3</v>
      </c>
      <c r="T391" s="241">
        <v>6</v>
      </c>
      <c r="U391" s="242">
        <v>4</v>
      </c>
      <c r="V391" s="233">
        <v>0</v>
      </c>
      <c r="W391" s="239">
        <v>1</v>
      </c>
      <c r="X391" s="239">
        <v>4</v>
      </c>
      <c r="Y391" s="239">
        <v>6</v>
      </c>
      <c r="Z391" s="239">
        <v>1</v>
      </c>
      <c r="AA391" s="243">
        <v>1</v>
      </c>
      <c r="AB391" s="244">
        <v>8</v>
      </c>
      <c r="AC391" s="245">
        <v>0.61539999999999995</v>
      </c>
      <c r="AD391" s="246">
        <v>1</v>
      </c>
      <c r="AE391" s="245">
        <v>7.6899999999999996E-2</v>
      </c>
      <c r="AF391" s="239">
        <v>4</v>
      </c>
      <c r="AG391" s="247">
        <v>0.30769999999999997</v>
      </c>
      <c r="AH391" s="248"/>
      <c r="AI391" s="243"/>
      <c r="AJ391" s="248"/>
      <c r="AK391" s="239"/>
      <c r="AL391" s="239"/>
      <c r="AM391" s="243"/>
      <c r="AN391" s="248"/>
      <c r="AO391" s="243"/>
      <c r="AP391" s="248"/>
      <c r="AQ391" s="239"/>
      <c r="AR391" s="243"/>
    </row>
    <row r="392" spans="1:44" s="16" customFormat="1" x14ac:dyDescent="0.25">
      <c r="A392" s="622"/>
      <c r="B392" s="231">
        <v>17015</v>
      </c>
      <c r="C392" s="232" t="s">
        <v>421</v>
      </c>
      <c r="D392" s="233">
        <f t="shared" si="37"/>
        <v>24</v>
      </c>
      <c r="E392" s="234">
        <v>513</v>
      </c>
      <c r="F392" s="235">
        <f t="shared" si="41"/>
        <v>4.6783625730994149E-2</v>
      </c>
      <c r="G392" s="236">
        <f t="shared" si="38"/>
        <v>10</v>
      </c>
      <c r="H392" s="237">
        <f t="shared" si="42"/>
        <v>1.9493177387914229E-2</v>
      </c>
      <c r="I392" s="238">
        <v>24</v>
      </c>
      <c r="J392" s="235">
        <f t="shared" si="39"/>
        <v>1</v>
      </c>
      <c r="K392" s="239">
        <v>10</v>
      </c>
      <c r="L392" s="240">
        <f t="shared" si="40"/>
        <v>1</v>
      </c>
      <c r="M392" s="238">
        <v>19</v>
      </c>
      <c r="N392" s="241">
        <v>3</v>
      </c>
      <c r="O392" s="241">
        <v>0</v>
      </c>
      <c r="P392" s="242">
        <v>2</v>
      </c>
      <c r="Q392" s="238">
        <v>24</v>
      </c>
      <c r="R392" s="242">
        <v>0</v>
      </c>
      <c r="S392" s="238">
        <v>10</v>
      </c>
      <c r="T392" s="241">
        <v>9</v>
      </c>
      <c r="U392" s="242">
        <v>5</v>
      </c>
      <c r="V392" s="233">
        <v>0</v>
      </c>
      <c r="W392" s="239">
        <v>1</v>
      </c>
      <c r="X392" s="239">
        <v>2</v>
      </c>
      <c r="Y392" s="239">
        <v>15</v>
      </c>
      <c r="Z392" s="239">
        <v>6</v>
      </c>
      <c r="AA392" s="243">
        <v>0</v>
      </c>
      <c r="AB392" s="244">
        <v>4</v>
      </c>
      <c r="AC392" s="245">
        <v>0.16669999999999999</v>
      </c>
      <c r="AD392" s="246">
        <v>3</v>
      </c>
      <c r="AE392" s="245">
        <v>0.125</v>
      </c>
      <c r="AF392" s="239">
        <v>17</v>
      </c>
      <c r="AG392" s="247">
        <v>0.70830000000000004</v>
      </c>
      <c r="AH392" s="248"/>
      <c r="AI392" s="243"/>
      <c r="AJ392" s="248"/>
      <c r="AK392" s="239"/>
      <c r="AL392" s="239"/>
      <c r="AM392" s="243"/>
      <c r="AN392" s="248"/>
      <c r="AO392" s="243"/>
      <c r="AP392" s="248"/>
      <c r="AQ392" s="239"/>
      <c r="AR392" s="243"/>
    </row>
    <row r="393" spans="1:44" s="16" customFormat="1" x14ac:dyDescent="0.25">
      <c r="A393" s="622"/>
      <c r="B393" s="231">
        <v>17016</v>
      </c>
      <c r="C393" s="232" t="s">
        <v>422</v>
      </c>
      <c r="D393" s="233">
        <f t="shared" si="37"/>
        <v>29</v>
      </c>
      <c r="E393" s="234">
        <v>473</v>
      </c>
      <c r="F393" s="235">
        <f t="shared" si="41"/>
        <v>6.13107822410148E-2</v>
      </c>
      <c r="G393" s="236">
        <f t="shared" si="38"/>
        <v>15</v>
      </c>
      <c r="H393" s="237">
        <f t="shared" si="42"/>
        <v>3.1712473572938688E-2</v>
      </c>
      <c r="I393" s="238">
        <v>29</v>
      </c>
      <c r="J393" s="235">
        <f t="shared" si="39"/>
        <v>1</v>
      </c>
      <c r="K393" s="239">
        <v>15</v>
      </c>
      <c r="L393" s="240">
        <f t="shared" si="40"/>
        <v>1</v>
      </c>
      <c r="M393" s="238">
        <v>23</v>
      </c>
      <c r="N393" s="241">
        <v>3</v>
      </c>
      <c r="O393" s="241">
        <v>1</v>
      </c>
      <c r="P393" s="242">
        <v>2</v>
      </c>
      <c r="Q393" s="238">
        <v>27</v>
      </c>
      <c r="R393" s="242">
        <v>2</v>
      </c>
      <c r="S393" s="238">
        <v>7</v>
      </c>
      <c r="T393" s="241">
        <v>15</v>
      </c>
      <c r="U393" s="242">
        <v>7</v>
      </c>
      <c r="V393" s="233">
        <v>0</v>
      </c>
      <c r="W393" s="239">
        <v>2</v>
      </c>
      <c r="X393" s="239">
        <v>2</v>
      </c>
      <c r="Y393" s="239">
        <v>15</v>
      </c>
      <c r="Z393" s="239">
        <v>8</v>
      </c>
      <c r="AA393" s="243">
        <v>2</v>
      </c>
      <c r="AB393" s="244">
        <v>19</v>
      </c>
      <c r="AC393" s="245">
        <v>0.6552</v>
      </c>
      <c r="AD393" s="246">
        <v>6</v>
      </c>
      <c r="AE393" s="245">
        <v>0.2069</v>
      </c>
      <c r="AF393" s="239">
        <v>4</v>
      </c>
      <c r="AG393" s="247">
        <v>0.13789999999999999</v>
      </c>
      <c r="AH393" s="248"/>
      <c r="AI393" s="243"/>
      <c r="AJ393" s="248"/>
      <c r="AK393" s="239"/>
      <c r="AL393" s="239"/>
      <c r="AM393" s="243"/>
      <c r="AN393" s="248"/>
      <c r="AO393" s="243"/>
      <c r="AP393" s="248"/>
      <c r="AQ393" s="239"/>
      <c r="AR393" s="243"/>
    </row>
    <row r="394" spans="1:44" s="16" customFormat="1" x14ac:dyDescent="0.25">
      <c r="A394" s="622"/>
      <c r="B394" s="231">
        <v>17017</v>
      </c>
      <c r="C394" s="232" t="s">
        <v>423</v>
      </c>
      <c r="D394" s="233">
        <f t="shared" si="37"/>
        <v>25</v>
      </c>
      <c r="E394" s="234">
        <v>421</v>
      </c>
      <c r="F394" s="235">
        <f t="shared" si="41"/>
        <v>5.9382422802850353E-2</v>
      </c>
      <c r="G394" s="236">
        <f t="shared" si="38"/>
        <v>17</v>
      </c>
      <c r="H394" s="237">
        <f t="shared" si="42"/>
        <v>4.0380047505938245E-2</v>
      </c>
      <c r="I394" s="238">
        <v>25</v>
      </c>
      <c r="J394" s="235">
        <f t="shared" si="39"/>
        <v>1</v>
      </c>
      <c r="K394" s="239">
        <v>17</v>
      </c>
      <c r="L394" s="240">
        <f t="shared" si="40"/>
        <v>1</v>
      </c>
      <c r="M394" s="238">
        <v>17</v>
      </c>
      <c r="N394" s="241">
        <v>3</v>
      </c>
      <c r="O394" s="241">
        <v>2</v>
      </c>
      <c r="P394" s="242">
        <v>3</v>
      </c>
      <c r="Q394" s="238">
        <v>25</v>
      </c>
      <c r="R394" s="242">
        <v>0</v>
      </c>
      <c r="S394" s="238">
        <v>12</v>
      </c>
      <c r="T394" s="241">
        <v>11</v>
      </c>
      <c r="U394" s="242">
        <v>2</v>
      </c>
      <c r="V394" s="233">
        <v>0</v>
      </c>
      <c r="W394" s="239">
        <v>0</v>
      </c>
      <c r="X394" s="239">
        <v>5</v>
      </c>
      <c r="Y394" s="239">
        <v>16</v>
      </c>
      <c r="Z394" s="239">
        <v>4</v>
      </c>
      <c r="AA394" s="243">
        <v>0</v>
      </c>
      <c r="AB394" s="244">
        <v>6</v>
      </c>
      <c r="AC394" s="245">
        <v>0.24</v>
      </c>
      <c r="AD394" s="246">
        <v>1</v>
      </c>
      <c r="AE394" s="245">
        <v>0.04</v>
      </c>
      <c r="AF394" s="239">
        <v>18</v>
      </c>
      <c r="AG394" s="247">
        <v>0.72</v>
      </c>
      <c r="AH394" s="248"/>
      <c r="AI394" s="243"/>
      <c r="AJ394" s="248"/>
      <c r="AK394" s="239"/>
      <c r="AL394" s="239"/>
      <c r="AM394" s="243"/>
      <c r="AN394" s="248"/>
      <c r="AO394" s="243"/>
      <c r="AP394" s="248"/>
      <c r="AQ394" s="239"/>
      <c r="AR394" s="243"/>
    </row>
    <row r="395" spans="1:44" s="16" customFormat="1" x14ac:dyDescent="0.25">
      <c r="A395" s="622"/>
      <c r="B395" s="231">
        <v>17018</v>
      </c>
      <c r="C395" s="232" t="s">
        <v>424</v>
      </c>
      <c r="D395" s="233">
        <f t="shared" si="37"/>
        <v>13</v>
      </c>
      <c r="E395" s="234">
        <v>435</v>
      </c>
      <c r="F395" s="235">
        <f t="shared" si="41"/>
        <v>2.9885057471264367E-2</v>
      </c>
      <c r="G395" s="236">
        <f t="shared" si="38"/>
        <v>7</v>
      </c>
      <c r="H395" s="237">
        <f t="shared" si="42"/>
        <v>1.6091954022988506E-2</v>
      </c>
      <c r="I395" s="238">
        <v>13</v>
      </c>
      <c r="J395" s="235">
        <f t="shared" si="39"/>
        <v>1</v>
      </c>
      <c r="K395" s="239">
        <v>7</v>
      </c>
      <c r="L395" s="240">
        <f t="shared" si="40"/>
        <v>1</v>
      </c>
      <c r="M395" s="238">
        <v>12</v>
      </c>
      <c r="N395" s="241">
        <v>0</v>
      </c>
      <c r="O395" s="241">
        <v>0</v>
      </c>
      <c r="P395" s="242">
        <v>1</v>
      </c>
      <c r="Q395" s="238">
        <v>11</v>
      </c>
      <c r="R395" s="242">
        <v>2</v>
      </c>
      <c r="S395" s="238">
        <v>3</v>
      </c>
      <c r="T395" s="241">
        <v>9</v>
      </c>
      <c r="U395" s="242">
        <v>1</v>
      </c>
      <c r="V395" s="233">
        <v>0</v>
      </c>
      <c r="W395" s="239">
        <v>1</v>
      </c>
      <c r="X395" s="239">
        <v>4</v>
      </c>
      <c r="Y395" s="239">
        <v>7</v>
      </c>
      <c r="Z395" s="239">
        <v>1</v>
      </c>
      <c r="AA395" s="243">
        <v>0</v>
      </c>
      <c r="AB395" s="244">
        <v>10</v>
      </c>
      <c r="AC395" s="245">
        <v>0.76919999999999999</v>
      </c>
      <c r="AD395" s="246">
        <v>1</v>
      </c>
      <c r="AE395" s="245">
        <v>7.6899999999999996E-2</v>
      </c>
      <c r="AF395" s="239">
        <v>2</v>
      </c>
      <c r="AG395" s="247">
        <v>0.15379999999999999</v>
      </c>
      <c r="AH395" s="248"/>
      <c r="AI395" s="243"/>
      <c r="AJ395" s="248"/>
      <c r="AK395" s="239"/>
      <c r="AL395" s="239"/>
      <c r="AM395" s="243"/>
      <c r="AN395" s="248"/>
      <c r="AO395" s="243"/>
      <c r="AP395" s="248"/>
      <c r="AQ395" s="239"/>
      <c r="AR395" s="243"/>
    </row>
    <row r="396" spans="1:44" s="16" customFormat="1" x14ac:dyDescent="0.25">
      <c r="A396" s="622"/>
      <c r="B396" s="231">
        <v>17019</v>
      </c>
      <c r="C396" s="232" t="s">
        <v>425</v>
      </c>
      <c r="D396" s="233">
        <f t="shared" si="37"/>
        <v>32</v>
      </c>
      <c r="E396" s="234">
        <v>1972</v>
      </c>
      <c r="F396" s="235">
        <f t="shared" si="41"/>
        <v>1.6227180527383367E-2</v>
      </c>
      <c r="G396" s="236">
        <f t="shared" si="38"/>
        <v>5</v>
      </c>
      <c r="H396" s="237">
        <f t="shared" si="42"/>
        <v>2.5354969574036511E-3</v>
      </c>
      <c r="I396" s="238">
        <v>32</v>
      </c>
      <c r="J396" s="235">
        <f t="shared" si="39"/>
        <v>1</v>
      </c>
      <c r="K396" s="239">
        <v>5</v>
      </c>
      <c r="L396" s="240">
        <f t="shared" si="40"/>
        <v>1</v>
      </c>
      <c r="M396" s="238">
        <v>14</v>
      </c>
      <c r="N396" s="241">
        <v>8</v>
      </c>
      <c r="O396" s="241">
        <v>5</v>
      </c>
      <c r="P396" s="242">
        <v>5</v>
      </c>
      <c r="Q396" s="238">
        <v>28</v>
      </c>
      <c r="R396" s="242">
        <v>4</v>
      </c>
      <c r="S396" s="238">
        <v>8</v>
      </c>
      <c r="T396" s="241">
        <v>16</v>
      </c>
      <c r="U396" s="242">
        <v>8</v>
      </c>
      <c r="V396" s="233">
        <v>0</v>
      </c>
      <c r="W396" s="239">
        <v>3</v>
      </c>
      <c r="X396" s="239">
        <v>7</v>
      </c>
      <c r="Y396" s="239">
        <v>21</v>
      </c>
      <c r="Z396" s="239">
        <v>1</v>
      </c>
      <c r="AA396" s="243">
        <v>0</v>
      </c>
      <c r="AB396" s="244">
        <v>26</v>
      </c>
      <c r="AC396" s="245">
        <v>0.8125</v>
      </c>
      <c r="AD396" s="246">
        <v>5</v>
      </c>
      <c r="AE396" s="245">
        <v>0.15620000000000001</v>
      </c>
      <c r="AF396" s="239">
        <v>1</v>
      </c>
      <c r="AG396" s="247">
        <v>3.1199999999999999E-2</v>
      </c>
      <c r="AH396" s="248"/>
      <c r="AI396" s="243"/>
      <c r="AJ396" s="248"/>
      <c r="AK396" s="239"/>
      <c r="AL396" s="239"/>
      <c r="AM396" s="243"/>
      <c r="AN396" s="248"/>
      <c r="AO396" s="243"/>
      <c r="AP396" s="248"/>
      <c r="AQ396" s="239"/>
      <c r="AR396" s="243"/>
    </row>
    <row r="397" spans="1:44" s="16" customFormat="1" x14ac:dyDescent="0.25">
      <c r="A397" s="622"/>
      <c r="B397" s="231">
        <v>17020</v>
      </c>
      <c r="C397" s="232" t="s">
        <v>426</v>
      </c>
      <c r="D397" s="233">
        <f t="shared" si="37"/>
        <v>18</v>
      </c>
      <c r="E397" s="234">
        <v>177</v>
      </c>
      <c r="F397" s="235">
        <f t="shared" si="41"/>
        <v>0.10169491525423729</v>
      </c>
      <c r="G397" s="236">
        <f t="shared" si="38"/>
        <v>11</v>
      </c>
      <c r="H397" s="237">
        <f t="shared" si="42"/>
        <v>6.2146892655367235E-2</v>
      </c>
      <c r="I397" s="238">
        <v>18</v>
      </c>
      <c r="J397" s="235">
        <f t="shared" si="39"/>
        <v>1</v>
      </c>
      <c r="K397" s="239">
        <v>11</v>
      </c>
      <c r="L397" s="240">
        <f t="shared" si="40"/>
        <v>1</v>
      </c>
      <c r="M397" s="238">
        <v>16</v>
      </c>
      <c r="N397" s="241">
        <v>0</v>
      </c>
      <c r="O397" s="241">
        <v>1</v>
      </c>
      <c r="P397" s="242">
        <v>1</v>
      </c>
      <c r="Q397" s="238">
        <v>18</v>
      </c>
      <c r="R397" s="242">
        <v>0</v>
      </c>
      <c r="S397" s="238">
        <v>8</v>
      </c>
      <c r="T397" s="241">
        <v>5</v>
      </c>
      <c r="U397" s="242">
        <v>5</v>
      </c>
      <c r="V397" s="233">
        <v>0</v>
      </c>
      <c r="W397" s="239">
        <v>0</v>
      </c>
      <c r="X397" s="239">
        <v>2</v>
      </c>
      <c r="Y397" s="239">
        <v>10</v>
      </c>
      <c r="Z397" s="239">
        <v>4</v>
      </c>
      <c r="AA397" s="243">
        <v>2</v>
      </c>
      <c r="AB397" s="244">
        <v>2</v>
      </c>
      <c r="AC397" s="245">
        <v>0.1111</v>
      </c>
      <c r="AD397" s="246"/>
      <c r="AE397" s="245"/>
      <c r="AF397" s="239">
        <v>16</v>
      </c>
      <c r="AG397" s="247">
        <v>0.88890000000000002</v>
      </c>
      <c r="AH397" s="248"/>
      <c r="AI397" s="243"/>
      <c r="AJ397" s="248"/>
      <c r="AK397" s="239"/>
      <c r="AL397" s="239"/>
      <c r="AM397" s="243"/>
      <c r="AN397" s="248"/>
      <c r="AO397" s="243"/>
      <c r="AP397" s="248"/>
      <c r="AQ397" s="239"/>
      <c r="AR397" s="243"/>
    </row>
    <row r="398" spans="1:44" s="16" customFormat="1" x14ac:dyDescent="0.25">
      <c r="A398" s="622"/>
      <c r="B398" s="231">
        <v>17021</v>
      </c>
      <c r="C398" s="232" t="s">
        <v>427</v>
      </c>
      <c r="D398" s="233">
        <f t="shared" si="37"/>
        <v>53</v>
      </c>
      <c r="E398" s="234">
        <v>2638</v>
      </c>
      <c r="F398" s="235">
        <f t="shared" si="41"/>
        <v>2.0090978013646701E-2</v>
      </c>
      <c r="G398" s="236">
        <f t="shared" si="38"/>
        <v>20</v>
      </c>
      <c r="H398" s="237">
        <f t="shared" si="42"/>
        <v>7.5815011372251705E-3</v>
      </c>
      <c r="I398" s="238">
        <v>53</v>
      </c>
      <c r="J398" s="235">
        <f t="shared" si="39"/>
        <v>1</v>
      </c>
      <c r="K398" s="239">
        <v>20</v>
      </c>
      <c r="L398" s="240">
        <f t="shared" si="40"/>
        <v>1</v>
      </c>
      <c r="M398" s="238">
        <v>29</v>
      </c>
      <c r="N398" s="241">
        <v>16</v>
      </c>
      <c r="O398" s="241">
        <v>3</v>
      </c>
      <c r="P398" s="242">
        <v>5</v>
      </c>
      <c r="Q398" s="238">
        <v>50</v>
      </c>
      <c r="R398" s="242">
        <v>3</v>
      </c>
      <c r="S398" s="238">
        <v>13</v>
      </c>
      <c r="T398" s="241">
        <v>32</v>
      </c>
      <c r="U398" s="242">
        <v>8</v>
      </c>
      <c r="V398" s="233">
        <v>0</v>
      </c>
      <c r="W398" s="239">
        <v>0</v>
      </c>
      <c r="X398" s="239">
        <v>8</v>
      </c>
      <c r="Y398" s="239">
        <v>41</v>
      </c>
      <c r="Z398" s="239">
        <v>2</v>
      </c>
      <c r="AA398" s="243">
        <v>2</v>
      </c>
      <c r="AB398" s="244">
        <v>12</v>
      </c>
      <c r="AC398" s="245">
        <v>0.22639999999999999</v>
      </c>
      <c r="AD398" s="246">
        <v>16</v>
      </c>
      <c r="AE398" s="245">
        <v>0.3019</v>
      </c>
      <c r="AF398" s="239">
        <v>25</v>
      </c>
      <c r="AG398" s="247">
        <v>0.47170000000000001</v>
      </c>
      <c r="AH398" s="248"/>
      <c r="AI398" s="243"/>
      <c r="AJ398" s="248"/>
      <c r="AK398" s="239"/>
      <c r="AL398" s="239"/>
      <c r="AM398" s="243"/>
      <c r="AN398" s="248"/>
      <c r="AO398" s="243"/>
      <c r="AP398" s="248"/>
      <c r="AQ398" s="239"/>
      <c r="AR398" s="243"/>
    </row>
    <row r="399" spans="1:44" s="16" customFormat="1" x14ac:dyDescent="0.25">
      <c r="A399" s="622"/>
      <c r="B399" s="231">
        <v>17022</v>
      </c>
      <c r="C399" s="232" t="s">
        <v>428</v>
      </c>
      <c r="D399" s="233">
        <f t="shared" si="37"/>
        <v>46</v>
      </c>
      <c r="E399" s="234">
        <v>616</v>
      </c>
      <c r="F399" s="235">
        <f t="shared" si="41"/>
        <v>7.4675324675324672E-2</v>
      </c>
      <c r="G399" s="236">
        <f t="shared" si="38"/>
        <v>27</v>
      </c>
      <c r="H399" s="237">
        <f t="shared" si="42"/>
        <v>4.3831168831168832E-2</v>
      </c>
      <c r="I399" s="238">
        <v>46</v>
      </c>
      <c r="J399" s="235">
        <f t="shared" si="39"/>
        <v>1</v>
      </c>
      <c r="K399" s="239">
        <v>27</v>
      </c>
      <c r="L399" s="240">
        <f t="shared" si="40"/>
        <v>1</v>
      </c>
      <c r="M399" s="238">
        <v>33</v>
      </c>
      <c r="N399" s="241">
        <v>3</v>
      </c>
      <c r="O399" s="241">
        <v>0</v>
      </c>
      <c r="P399" s="242">
        <v>10</v>
      </c>
      <c r="Q399" s="238">
        <v>44</v>
      </c>
      <c r="R399" s="242">
        <v>2</v>
      </c>
      <c r="S399" s="238">
        <v>23</v>
      </c>
      <c r="T399" s="241">
        <v>11</v>
      </c>
      <c r="U399" s="242">
        <v>12</v>
      </c>
      <c r="V399" s="233">
        <v>0</v>
      </c>
      <c r="W399" s="239">
        <v>3</v>
      </c>
      <c r="X399" s="239">
        <v>14</v>
      </c>
      <c r="Y399" s="239">
        <v>21</v>
      </c>
      <c r="Z399" s="239">
        <v>7</v>
      </c>
      <c r="AA399" s="243">
        <v>1</v>
      </c>
      <c r="AB399" s="244">
        <v>14</v>
      </c>
      <c r="AC399" s="245">
        <v>0.30430000000000001</v>
      </c>
      <c r="AD399" s="246">
        <v>4</v>
      </c>
      <c r="AE399" s="245">
        <v>8.6999999999999994E-2</v>
      </c>
      <c r="AF399" s="239">
        <v>28</v>
      </c>
      <c r="AG399" s="247">
        <v>0.60870000000000002</v>
      </c>
      <c r="AH399" s="248"/>
      <c r="AI399" s="243"/>
      <c r="AJ399" s="248"/>
      <c r="AK399" s="239"/>
      <c r="AL399" s="239"/>
      <c r="AM399" s="243"/>
      <c r="AN399" s="248"/>
      <c r="AO399" s="243"/>
      <c r="AP399" s="248"/>
      <c r="AQ399" s="239"/>
      <c r="AR399" s="243"/>
    </row>
    <row r="400" spans="1:44" s="16" customFormat="1" x14ac:dyDescent="0.25">
      <c r="A400" s="622"/>
      <c r="B400" s="231">
        <v>17023</v>
      </c>
      <c r="C400" s="232" t="s">
        <v>429</v>
      </c>
      <c r="D400" s="233">
        <f t="shared" si="37"/>
        <v>21</v>
      </c>
      <c r="E400" s="234">
        <v>226</v>
      </c>
      <c r="F400" s="235">
        <f t="shared" si="41"/>
        <v>9.2920353982300891E-2</v>
      </c>
      <c r="G400" s="236">
        <f t="shared" si="38"/>
        <v>10</v>
      </c>
      <c r="H400" s="237">
        <f t="shared" si="42"/>
        <v>4.4247787610619468E-2</v>
      </c>
      <c r="I400" s="238">
        <v>21</v>
      </c>
      <c r="J400" s="235">
        <f t="shared" si="39"/>
        <v>1</v>
      </c>
      <c r="K400" s="239">
        <v>10</v>
      </c>
      <c r="L400" s="240">
        <f t="shared" si="40"/>
        <v>1</v>
      </c>
      <c r="M400" s="238">
        <v>19</v>
      </c>
      <c r="N400" s="241">
        <v>1</v>
      </c>
      <c r="O400" s="241">
        <v>0</v>
      </c>
      <c r="P400" s="242">
        <v>1</v>
      </c>
      <c r="Q400" s="238">
        <v>21</v>
      </c>
      <c r="R400" s="242">
        <v>0</v>
      </c>
      <c r="S400" s="238">
        <v>13</v>
      </c>
      <c r="T400" s="241">
        <v>7</v>
      </c>
      <c r="U400" s="242">
        <v>1</v>
      </c>
      <c r="V400" s="233">
        <v>0</v>
      </c>
      <c r="W400" s="239">
        <v>0</v>
      </c>
      <c r="X400" s="239">
        <v>2</v>
      </c>
      <c r="Y400" s="239">
        <v>11</v>
      </c>
      <c r="Z400" s="239">
        <v>7</v>
      </c>
      <c r="AA400" s="243">
        <v>1</v>
      </c>
      <c r="AB400" s="244">
        <v>3</v>
      </c>
      <c r="AC400" s="245">
        <v>0.1429</v>
      </c>
      <c r="AD400" s="246">
        <v>5</v>
      </c>
      <c r="AE400" s="245">
        <v>0.23810000000000001</v>
      </c>
      <c r="AF400" s="239">
        <v>13</v>
      </c>
      <c r="AG400" s="247">
        <v>0.61899999999999999</v>
      </c>
      <c r="AH400" s="248"/>
      <c r="AI400" s="243"/>
      <c r="AJ400" s="248"/>
      <c r="AK400" s="239"/>
      <c r="AL400" s="239"/>
      <c r="AM400" s="243"/>
      <c r="AN400" s="248"/>
      <c r="AO400" s="243"/>
      <c r="AP400" s="248"/>
      <c r="AQ400" s="239"/>
      <c r="AR400" s="243"/>
    </row>
    <row r="401" spans="1:44" s="16" customFormat="1" x14ac:dyDescent="0.25">
      <c r="A401" s="622"/>
      <c r="B401" s="231">
        <v>17024</v>
      </c>
      <c r="C401" s="232" t="s">
        <v>430</v>
      </c>
      <c r="D401" s="233">
        <f t="shared" si="37"/>
        <v>61</v>
      </c>
      <c r="E401" s="234">
        <v>968</v>
      </c>
      <c r="F401" s="235">
        <f t="shared" si="41"/>
        <v>6.3016528925619833E-2</v>
      </c>
      <c r="G401" s="236">
        <f t="shared" si="38"/>
        <v>33</v>
      </c>
      <c r="H401" s="237">
        <f t="shared" si="42"/>
        <v>3.4090909090909088E-2</v>
      </c>
      <c r="I401" s="238">
        <v>61</v>
      </c>
      <c r="J401" s="235">
        <f t="shared" si="39"/>
        <v>1</v>
      </c>
      <c r="K401" s="239">
        <v>33</v>
      </c>
      <c r="L401" s="240">
        <f t="shared" si="40"/>
        <v>1</v>
      </c>
      <c r="M401" s="238">
        <v>50</v>
      </c>
      <c r="N401" s="241">
        <v>4</v>
      </c>
      <c r="O401" s="241">
        <v>5</v>
      </c>
      <c r="P401" s="242">
        <v>2</v>
      </c>
      <c r="Q401" s="238">
        <v>50</v>
      </c>
      <c r="R401" s="242">
        <v>11</v>
      </c>
      <c r="S401" s="238">
        <v>17</v>
      </c>
      <c r="T401" s="241">
        <v>31</v>
      </c>
      <c r="U401" s="242">
        <v>13</v>
      </c>
      <c r="V401" s="233">
        <v>0</v>
      </c>
      <c r="W401" s="239">
        <v>2</v>
      </c>
      <c r="X401" s="239">
        <v>15</v>
      </c>
      <c r="Y401" s="239">
        <v>32</v>
      </c>
      <c r="Z401" s="239">
        <v>10</v>
      </c>
      <c r="AA401" s="243">
        <v>2</v>
      </c>
      <c r="AB401" s="244">
        <v>49</v>
      </c>
      <c r="AC401" s="245">
        <v>0.80330000000000001</v>
      </c>
      <c r="AD401" s="246">
        <v>1</v>
      </c>
      <c r="AE401" s="245">
        <v>1.6400000000000001E-2</v>
      </c>
      <c r="AF401" s="239">
        <v>11</v>
      </c>
      <c r="AG401" s="247">
        <v>0.18029999999999999</v>
      </c>
      <c r="AH401" s="248"/>
      <c r="AI401" s="243"/>
      <c r="AJ401" s="248"/>
      <c r="AK401" s="239"/>
      <c r="AL401" s="239"/>
      <c r="AM401" s="243"/>
      <c r="AN401" s="248"/>
      <c r="AO401" s="243"/>
      <c r="AP401" s="248"/>
      <c r="AQ401" s="239"/>
      <c r="AR401" s="243"/>
    </row>
    <row r="402" spans="1:44" s="16" customFormat="1" x14ac:dyDescent="0.25">
      <c r="A402" s="622"/>
      <c r="B402" s="231">
        <v>17025</v>
      </c>
      <c r="C402" s="232" t="s">
        <v>431</v>
      </c>
      <c r="D402" s="233">
        <f t="shared" si="37"/>
        <v>24</v>
      </c>
      <c r="E402" s="234">
        <v>425</v>
      </c>
      <c r="F402" s="235">
        <f t="shared" si="41"/>
        <v>5.647058823529412E-2</v>
      </c>
      <c r="G402" s="236">
        <f t="shared" si="38"/>
        <v>13</v>
      </c>
      <c r="H402" s="237">
        <f t="shared" si="42"/>
        <v>3.0588235294117649E-2</v>
      </c>
      <c r="I402" s="238">
        <v>24</v>
      </c>
      <c r="J402" s="235">
        <f t="shared" si="39"/>
        <v>1</v>
      </c>
      <c r="K402" s="239">
        <v>13</v>
      </c>
      <c r="L402" s="240">
        <f t="shared" si="40"/>
        <v>1</v>
      </c>
      <c r="M402" s="238">
        <v>19</v>
      </c>
      <c r="N402" s="241">
        <v>2</v>
      </c>
      <c r="O402" s="241">
        <v>0</v>
      </c>
      <c r="P402" s="242">
        <v>3</v>
      </c>
      <c r="Q402" s="238">
        <v>24</v>
      </c>
      <c r="R402" s="242">
        <v>0</v>
      </c>
      <c r="S402" s="238">
        <v>9</v>
      </c>
      <c r="T402" s="241">
        <v>13</v>
      </c>
      <c r="U402" s="242">
        <v>2</v>
      </c>
      <c r="V402" s="233">
        <v>0</v>
      </c>
      <c r="W402" s="239">
        <v>1</v>
      </c>
      <c r="X402" s="239">
        <v>9</v>
      </c>
      <c r="Y402" s="239">
        <v>7</v>
      </c>
      <c r="Z402" s="239">
        <v>6</v>
      </c>
      <c r="AA402" s="243">
        <v>1</v>
      </c>
      <c r="AB402" s="244">
        <v>10</v>
      </c>
      <c r="AC402" s="245">
        <v>0.41670000000000001</v>
      </c>
      <c r="AD402" s="246">
        <v>3</v>
      </c>
      <c r="AE402" s="245">
        <v>0.125</v>
      </c>
      <c r="AF402" s="239">
        <v>11</v>
      </c>
      <c r="AG402" s="247">
        <v>0.45829999999999999</v>
      </c>
      <c r="AH402" s="248"/>
      <c r="AI402" s="243"/>
      <c r="AJ402" s="248"/>
      <c r="AK402" s="239"/>
      <c r="AL402" s="239"/>
      <c r="AM402" s="243"/>
      <c r="AN402" s="248"/>
      <c r="AO402" s="243"/>
      <c r="AP402" s="248"/>
      <c r="AQ402" s="239"/>
      <c r="AR402" s="243"/>
    </row>
    <row r="403" spans="1:44" s="16" customFormat="1" x14ac:dyDescent="0.25">
      <c r="A403" s="622"/>
      <c r="B403" s="231">
        <v>17026</v>
      </c>
      <c r="C403" s="232" t="s">
        <v>432</v>
      </c>
      <c r="D403" s="233">
        <f t="shared" ref="D403:D466" si="43">I403+AH403</f>
        <v>19</v>
      </c>
      <c r="E403" s="234">
        <v>279</v>
      </c>
      <c r="F403" s="235">
        <f t="shared" si="41"/>
        <v>6.8100358422939072E-2</v>
      </c>
      <c r="G403" s="236">
        <f t="shared" ref="G403:G466" si="44">K403+AI403</f>
        <v>17</v>
      </c>
      <c r="H403" s="237">
        <f t="shared" si="42"/>
        <v>6.093189964157706E-2</v>
      </c>
      <c r="I403" s="238">
        <v>19</v>
      </c>
      <c r="J403" s="235">
        <f t="shared" si="39"/>
        <v>1</v>
      </c>
      <c r="K403" s="239">
        <v>17</v>
      </c>
      <c r="L403" s="240">
        <f t="shared" si="40"/>
        <v>1</v>
      </c>
      <c r="M403" s="238">
        <v>16</v>
      </c>
      <c r="N403" s="241">
        <v>1</v>
      </c>
      <c r="O403" s="241">
        <v>1</v>
      </c>
      <c r="P403" s="242">
        <v>1</v>
      </c>
      <c r="Q403" s="238">
        <v>19</v>
      </c>
      <c r="R403" s="242">
        <v>0</v>
      </c>
      <c r="S403" s="238">
        <v>10</v>
      </c>
      <c r="T403" s="241">
        <v>5</v>
      </c>
      <c r="U403" s="242">
        <v>4</v>
      </c>
      <c r="V403" s="233">
        <v>0</v>
      </c>
      <c r="W403" s="239">
        <v>1</v>
      </c>
      <c r="X403" s="239">
        <v>6</v>
      </c>
      <c r="Y403" s="239">
        <v>4</v>
      </c>
      <c r="Z403" s="239">
        <v>6</v>
      </c>
      <c r="AA403" s="243">
        <v>2</v>
      </c>
      <c r="AB403" s="244">
        <v>14</v>
      </c>
      <c r="AC403" s="245">
        <v>0.73680000000000001</v>
      </c>
      <c r="AD403" s="246">
        <v>1</v>
      </c>
      <c r="AE403" s="245">
        <v>5.2600000000000001E-2</v>
      </c>
      <c r="AF403" s="239">
        <v>4</v>
      </c>
      <c r="AG403" s="247">
        <v>0.21049999999999999</v>
      </c>
      <c r="AH403" s="248"/>
      <c r="AI403" s="243"/>
      <c r="AJ403" s="248"/>
      <c r="AK403" s="239"/>
      <c r="AL403" s="239"/>
      <c r="AM403" s="243"/>
      <c r="AN403" s="248"/>
      <c r="AO403" s="243"/>
      <c r="AP403" s="248"/>
      <c r="AQ403" s="239"/>
      <c r="AR403" s="243"/>
    </row>
    <row r="404" spans="1:44" s="16" customFormat="1" x14ac:dyDescent="0.25">
      <c r="A404" s="622"/>
      <c r="B404" s="231">
        <v>17027</v>
      </c>
      <c r="C404" s="232" t="s">
        <v>433</v>
      </c>
      <c r="D404" s="233">
        <f t="shared" si="43"/>
        <v>8</v>
      </c>
      <c r="E404" s="234">
        <v>284</v>
      </c>
      <c r="F404" s="235">
        <f t="shared" si="41"/>
        <v>2.8169014084507043E-2</v>
      </c>
      <c r="G404" s="236">
        <f t="shared" si="44"/>
        <v>3</v>
      </c>
      <c r="H404" s="237">
        <f t="shared" si="42"/>
        <v>1.0563380281690141E-2</v>
      </c>
      <c r="I404" s="238">
        <v>8</v>
      </c>
      <c r="J404" s="235">
        <f t="shared" si="39"/>
        <v>1</v>
      </c>
      <c r="K404" s="239">
        <v>3</v>
      </c>
      <c r="L404" s="240">
        <f t="shared" si="40"/>
        <v>1</v>
      </c>
      <c r="M404" s="238">
        <v>6</v>
      </c>
      <c r="N404" s="241">
        <v>0</v>
      </c>
      <c r="O404" s="241">
        <v>2</v>
      </c>
      <c r="P404" s="242">
        <v>0</v>
      </c>
      <c r="Q404" s="238">
        <v>8</v>
      </c>
      <c r="R404" s="242">
        <v>0</v>
      </c>
      <c r="S404" s="238">
        <v>4</v>
      </c>
      <c r="T404" s="241">
        <v>4</v>
      </c>
      <c r="U404" s="242">
        <v>0</v>
      </c>
      <c r="V404" s="233">
        <v>0</v>
      </c>
      <c r="W404" s="239">
        <v>0</v>
      </c>
      <c r="X404" s="239">
        <v>3</v>
      </c>
      <c r="Y404" s="239">
        <v>5</v>
      </c>
      <c r="Z404" s="239">
        <v>0</v>
      </c>
      <c r="AA404" s="243">
        <v>0</v>
      </c>
      <c r="AB404" s="244">
        <v>3</v>
      </c>
      <c r="AC404" s="245">
        <v>0.375</v>
      </c>
      <c r="AD404" s="246">
        <v>2</v>
      </c>
      <c r="AE404" s="245">
        <v>0.25</v>
      </c>
      <c r="AF404" s="239">
        <v>3</v>
      </c>
      <c r="AG404" s="247">
        <v>0.375</v>
      </c>
      <c r="AH404" s="248"/>
      <c r="AI404" s="243"/>
      <c r="AJ404" s="248"/>
      <c r="AK404" s="239"/>
      <c r="AL404" s="239"/>
      <c r="AM404" s="243"/>
      <c r="AN404" s="248"/>
      <c r="AO404" s="243"/>
      <c r="AP404" s="248"/>
      <c r="AQ404" s="239"/>
      <c r="AR404" s="243"/>
    </row>
    <row r="405" spans="1:44" s="16" customFormat="1" x14ac:dyDescent="0.25">
      <c r="A405" s="622"/>
      <c r="B405" s="231">
        <v>17028</v>
      </c>
      <c r="C405" s="232" t="s">
        <v>434</v>
      </c>
      <c r="D405" s="233">
        <f t="shared" si="43"/>
        <v>67</v>
      </c>
      <c r="E405" s="234">
        <v>6154</v>
      </c>
      <c r="F405" s="235">
        <f t="shared" si="41"/>
        <v>1.0887227819304518E-2</v>
      </c>
      <c r="G405" s="236">
        <f t="shared" si="44"/>
        <v>14</v>
      </c>
      <c r="H405" s="237">
        <f t="shared" si="42"/>
        <v>2.2749431264218393E-3</v>
      </c>
      <c r="I405" s="238">
        <v>66</v>
      </c>
      <c r="J405" s="235">
        <f t="shared" si="39"/>
        <v>0.9850746268656716</v>
      </c>
      <c r="K405" s="239">
        <v>14</v>
      </c>
      <c r="L405" s="240">
        <f t="shared" si="40"/>
        <v>1</v>
      </c>
      <c r="M405" s="238">
        <v>17</v>
      </c>
      <c r="N405" s="241">
        <v>23</v>
      </c>
      <c r="O405" s="241">
        <v>12</v>
      </c>
      <c r="P405" s="242">
        <v>14</v>
      </c>
      <c r="Q405" s="238">
        <v>47</v>
      </c>
      <c r="R405" s="242">
        <v>19</v>
      </c>
      <c r="S405" s="238">
        <v>24</v>
      </c>
      <c r="T405" s="241">
        <v>33</v>
      </c>
      <c r="U405" s="242">
        <v>9</v>
      </c>
      <c r="V405" s="233">
        <v>0</v>
      </c>
      <c r="W405" s="239">
        <v>1</v>
      </c>
      <c r="X405" s="239">
        <v>29</v>
      </c>
      <c r="Y405" s="239">
        <v>35</v>
      </c>
      <c r="Z405" s="239">
        <v>1</v>
      </c>
      <c r="AA405" s="243">
        <v>0</v>
      </c>
      <c r="AB405" s="244">
        <v>36</v>
      </c>
      <c r="AC405" s="245">
        <v>0.54549999999999998</v>
      </c>
      <c r="AD405" s="246">
        <v>30</v>
      </c>
      <c r="AE405" s="245">
        <v>0.45450000000000002</v>
      </c>
      <c r="AF405" s="239"/>
      <c r="AG405" s="247"/>
      <c r="AH405" s="248">
        <v>1</v>
      </c>
      <c r="AI405" s="243"/>
      <c r="AJ405" s="248"/>
      <c r="AK405" s="239"/>
      <c r="AL405" s="239"/>
      <c r="AM405" s="243">
        <v>1</v>
      </c>
      <c r="AN405" s="248"/>
      <c r="AO405" s="243">
        <v>1</v>
      </c>
      <c r="AP405" s="248"/>
      <c r="AQ405" s="239"/>
      <c r="AR405" s="243">
        <v>1</v>
      </c>
    </row>
    <row r="406" spans="1:44" s="16" customFormat="1" x14ac:dyDescent="0.25">
      <c r="A406" s="622"/>
      <c r="B406" s="231">
        <v>17029</v>
      </c>
      <c r="C406" s="232" t="s">
        <v>435</v>
      </c>
      <c r="D406" s="233">
        <f t="shared" si="43"/>
        <v>10</v>
      </c>
      <c r="E406" s="234">
        <v>122</v>
      </c>
      <c r="F406" s="235">
        <f t="shared" si="41"/>
        <v>8.1967213114754092E-2</v>
      </c>
      <c r="G406" s="236">
        <f t="shared" si="44"/>
        <v>6</v>
      </c>
      <c r="H406" s="237">
        <f t="shared" si="42"/>
        <v>4.9180327868852458E-2</v>
      </c>
      <c r="I406" s="238">
        <v>10</v>
      </c>
      <c r="J406" s="235">
        <f t="shared" si="39"/>
        <v>1</v>
      </c>
      <c r="K406" s="239">
        <v>6</v>
      </c>
      <c r="L406" s="240">
        <f t="shared" si="40"/>
        <v>1</v>
      </c>
      <c r="M406" s="238">
        <v>8</v>
      </c>
      <c r="N406" s="241">
        <v>2</v>
      </c>
      <c r="O406" s="241">
        <v>0</v>
      </c>
      <c r="P406" s="242">
        <v>0</v>
      </c>
      <c r="Q406" s="238">
        <v>10</v>
      </c>
      <c r="R406" s="242">
        <v>0</v>
      </c>
      <c r="S406" s="238">
        <v>5</v>
      </c>
      <c r="T406" s="241">
        <v>3</v>
      </c>
      <c r="U406" s="242">
        <v>2</v>
      </c>
      <c r="V406" s="233">
        <v>0</v>
      </c>
      <c r="W406" s="239">
        <v>0</v>
      </c>
      <c r="X406" s="239">
        <v>3</v>
      </c>
      <c r="Y406" s="239">
        <v>5</v>
      </c>
      <c r="Z406" s="239">
        <v>2</v>
      </c>
      <c r="AA406" s="243">
        <v>0</v>
      </c>
      <c r="AB406" s="244">
        <v>10</v>
      </c>
      <c r="AC406" s="245">
        <v>1</v>
      </c>
      <c r="AD406" s="246"/>
      <c r="AE406" s="245"/>
      <c r="AF406" s="239"/>
      <c r="AG406" s="247"/>
      <c r="AH406" s="248"/>
      <c r="AI406" s="243"/>
      <c r="AJ406" s="248"/>
      <c r="AK406" s="239"/>
      <c r="AL406" s="239"/>
      <c r="AM406" s="243"/>
      <c r="AN406" s="248"/>
      <c r="AO406" s="243"/>
      <c r="AP406" s="248"/>
      <c r="AQ406" s="239"/>
      <c r="AR406" s="243"/>
    </row>
    <row r="407" spans="1:44" s="16" customFormat="1" x14ac:dyDescent="0.25">
      <c r="A407" s="622"/>
      <c r="B407" s="231">
        <v>17030</v>
      </c>
      <c r="C407" s="232" t="s">
        <v>436</v>
      </c>
      <c r="D407" s="233">
        <f t="shared" si="43"/>
        <v>19</v>
      </c>
      <c r="E407" s="234">
        <v>342</v>
      </c>
      <c r="F407" s="235">
        <f t="shared" si="41"/>
        <v>5.5555555555555552E-2</v>
      </c>
      <c r="G407" s="236">
        <f t="shared" si="44"/>
        <v>15</v>
      </c>
      <c r="H407" s="237">
        <f t="shared" si="42"/>
        <v>4.3859649122807015E-2</v>
      </c>
      <c r="I407" s="238">
        <v>19</v>
      </c>
      <c r="J407" s="235">
        <f t="shared" si="39"/>
        <v>1</v>
      </c>
      <c r="K407" s="239">
        <v>15</v>
      </c>
      <c r="L407" s="240">
        <f t="shared" si="40"/>
        <v>1</v>
      </c>
      <c r="M407" s="238">
        <v>15</v>
      </c>
      <c r="N407" s="241">
        <v>2</v>
      </c>
      <c r="O407" s="241">
        <v>2</v>
      </c>
      <c r="P407" s="242">
        <v>0</v>
      </c>
      <c r="Q407" s="238">
        <v>19</v>
      </c>
      <c r="R407" s="242">
        <v>0</v>
      </c>
      <c r="S407" s="238">
        <v>5</v>
      </c>
      <c r="T407" s="241">
        <v>12</v>
      </c>
      <c r="U407" s="242">
        <v>2</v>
      </c>
      <c r="V407" s="233">
        <v>0</v>
      </c>
      <c r="W407" s="239">
        <v>0</v>
      </c>
      <c r="X407" s="239">
        <v>3</v>
      </c>
      <c r="Y407" s="239">
        <v>8</v>
      </c>
      <c r="Z407" s="239">
        <v>5</v>
      </c>
      <c r="AA407" s="243">
        <v>3</v>
      </c>
      <c r="AB407" s="244">
        <v>5</v>
      </c>
      <c r="AC407" s="245">
        <v>0.26319999999999999</v>
      </c>
      <c r="AD407" s="246">
        <v>7</v>
      </c>
      <c r="AE407" s="245">
        <v>0.36840000000000001</v>
      </c>
      <c r="AF407" s="239">
        <v>7</v>
      </c>
      <c r="AG407" s="247">
        <v>0.36840000000000001</v>
      </c>
      <c r="AH407" s="248"/>
      <c r="AI407" s="243"/>
      <c r="AJ407" s="248"/>
      <c r="AK407" s="239"/>
      <c r="AL407" s="239"/>
      <c r="AM407" s="243"/>
      <c r="AN407" s="248"/>
      <c r="AO407" s="243"/>
      <c r="AP407" s="248"/>
      <c r="AQ407" s="239"/>
      <c r="AR407" s="243"/>
    </row>
    <row r="408" spans="1:44" s="16" customFormat="1" x14ac:dyDescent="0.25">
      <c r="A408" s="622"/>
      <c r="B408" s="231">
        <v>17031</v>
      </c>
      <c r="C408" s="232" t="s">
        <v>437</v>
      </c>
      <c r="D408" s="233">
        <f t="shared" si="43"/>
        <v>12</v>
      </c>
      <c r="E408" s="234">
        <v>142</v>
      </c>
      <c r="F408" s="235">
        <f t="shared" si="41"/>
        <v>8.4507042253521125E-2</v>
      </c>
      <c r="G408" s="236">
        <f t="shared" si="44"/>
        <v>8</v>
      </c>
      <c r="H408" s="237">
        <f t="shared" si="42"/>
        <v>5.6338028169014086E-2</v>
      </c>
      <c r="I408" s="238">
        <v>12</v>
      </c>
      <c r="J408" s="235">
        <f t="shared" si="39"/>
        <v>1</v>
      </c>
      <c r="K408" s="239">
        <v>8</v>
      </c>
      <c r="L408" s="240">
        <f t="shared" si="40"/>
        <v>1</v>
      </c>
      <c r="M408" s="238">
        <v>10</v>
      </c>
      <c r="N408" s="241">
        <v>1</v>
      </c>
      <c r="O408" s="241">
        <v>1</v>
      </c>
      <c r="P408" s="242">
        <v>0</v>
      </c>
      <c r="Q408" s="238">
        <v>12</v>
      </c>
      <c r="R408" s="242">
        <v>0</v>
      </c>
      <c r="S408" s="238">
        <v>4</v>
      </c>
      <c r="T408" s="241">
        <v>4</v>
      </c>
      <c r="U408" s="242">
        <v>4</v>
      </c>
      <c r="V408" s="233">
        <v>0</v>
      </c>
      <c r="W408" s="239">
        <v>1</v>
      </c>
      <c r="X408" s="239">
        <v>3</v>
      </c>
      <c r="Y408" s="239">
        <v>4</v>
      </c>
      <c r="Z408" s="239">
        <v>4</v>
      </c>
      <c r="AA408" s="243">
        <v>0</v>
      </c>
      <c r="AB408" s="244">
        <v>11</v>
      </c>
      <c r="AC408" s="245">
        <v>0.91669999999999996</v>
      </c>
      <c r="AD408" s="246">
        <v>1</v>
      </c>
      <c r="AE408" s="245">
        <v>8.3299999999999999E-2</v>
      </c>
      <c r="AF408" s="239"/>
      <c r="AG408" s="247"/>
      <c r="AH408" s="248"/>
      <c r="AI408" s="243"/>
      <c r="AJ408" s="248"/>
      <c r="AK408" s="239"/>
      <c r="AL408" s="239"/>
      <c r="AM408" s="243"/>
      <c r="AN408" s="248"/>
      <c r="AO408" s="243"/>
      <c r="AP408" s="248"/>
      <c r="AQ408" s="239"/>
      <c r="AR408" s="243"/>
    </row>
    <row r="409" spans="1:44" s="16" customFormat="1" x14ac:dyDescent="0.25">
      <c r="A409" s="622"/>
      <c r="B409" s="231">
        <v>17032</v>
      </c>
      <c r="C409" s="232" t="s">
        <v>438</v>
      </c>
      <c r="D409" s="233">
        <f t="shared" si="43"/>
        <v>5</v>
      </c>
      <c r="E409" s="234">
        <v>419</v>
      </c>
      <c r="F409" s="235">
        <f t="shared" si="41"/>
        <v>1.1933174224343675E-2</v>
      </c>
      <c r="G409" s="236">
        <f t="shared" si="44"/>
        <v>1</v>
      </c>
      <c r="H409" s="237">
        <f t="shared" si="42"/>
        <v>2.3866348448687352E-3</v>
      </c>
      <c r="I409" s="238">
        <v>5</v>
      </c>
      <c r="J409" s="235">
        <f t="shared" si="39"/>
        <v>1</v>
      </c>
      <c r="K409" s="239">
        <v>1</v>
      </c>
      <c r="L409" s="240">
        <f t="shared" si="40"/>
        <v>1</v>
      </c>
      <c r="M409" s="238">
        <v>3</v>
      </c>
      <c r="N409" s="241">
        <v>0</v>
      </c>
      <c r="O409" s="241">
        <v>1</v>
      </c>
      <c r="P409" s="242">
        <v>1</v>
      </c>
      <c r="Q409" s="238">
        <v>4</v>
      </c>
      <c r="R409" s="242">
        <v>1</v>
      </c>
      <c r="S409" s="238">
        <v>2</v>
      </c>
      <c r="T409" s="241">
        <v>2</v>
      </c>
      <c r="U409" s="242">
        <v>1</v>
      </c>
      <c r="V409" s="233">
        <v>0</v>
      </c>
      <c r="W409" s="239">
        <v>0</v>
      </c>
      <c r="X409" s="239">
        <v>1</v>
      </c>
      <c r="Y409" s="239">
        <v>4</v>
      </c>
      <c r="Z409" s="239">
        <v>0</v>
      </c>
      <c r="AA409" s="243">
        <v>0</v>
      </c>
      <c r="AB409" s="244">
        <v>3</v>
      </c>
      <c r="AC409" s="245">
        <v>0.6</v>
      </c>
      <c r="AD409" s="246"/>
      <c r="AE409" s="245"/>
      <c r="AF409" s="239">
        <v>2</v>
      </c>
      <c r="AG409" s="247">
        <v>0.4</v>
      </c>
      <c r="AH409" s="248"/>
      <c r="AI409" s="243"/>
      <c r="AJ409" s="248"/>
      <c r="AK409" s="239"/>
      <c r="AL409" s="239"/>
      <c r="AM409" s="243"/>
      <c r="AN409" s="248"/>
      <c r="AO409" s="243"/>
      <c r="AP409" s="248"/>
      <c r="AQ409" s="239"/>
      <c r="AR409" s="243"/>
    </row>
    <row r="410" spans="1:44" s="16" customFormat="1" x14ac:dyDescent="0.25">
      <c r="A410" s="622"/>
      <c r="B410" s="231">
        <v>17033</v>
      </c>
      <c r="C410" s="232" t="s">
        <v>439</v>
      </c>
      <c r="D410" s="233">
        <f t="shared" si="43"/>
        <v>20</v>
      </c>
      <c r="E410" s="234">
        <v>304</v>
      </c>
      <c r="F410" s="235">
        <f t="shared" si="41"/>
        <v>6.5789473684210523E-2</v>
      </c>
      <c r="G410" s="236">
        <f t="shared" si="44"/>
        <v>16</v>
      </c>
      <c r="H410" s="237">
        <f t="shared" si="42"/>
        <v>5.2631578947368418E-2</v>
      </c>
      <c r="I410" s="238">
        <v>20</v>
      </c>
      <c r="J410" s="235">
        <f t="shared" si="39"/>
        <v>1</v>
      </c>
      <c r="K410" s="239">
        <v>16</v>
      </c>
      <c r="L410" s="240">
        <f t="shared" si="40"/>
        <v>1</v>
      </c>
      <c r="M410" s="238">
        <v>13</v>
      </c>
      <c r="N410" s="241">
        <v>3</v>
      </c>
      <c r="O410" s="241">
        <v>3</v>
      </c>
      <c r="P410" s="242">
        <v>1</v>
      </c>
      <c r="Q410" s="238">
        <v>20</v>
      </c>
      <c r="R410" s="242">
        <v>0</v>
      </c>
      <c r="S410" s="238">
        <v>10</v>
      </c>
      <c r="T410" s="241">
        <v>8</v>
      </c>
      <c r="U410" s="242">
        <v>2</v>
      </c>
      <c r="V410" s="233">
        <v>0</v>
      </c>
      <c r="W410" s="239">
        <v>0</v>
      </c>
      <c r="X410" s="239">
        <v>2</v>
      </c>
      <c r="Y410" s="239">
        <v>6</v>
      </c>
      <c r="Z410" s="239">
        <v>12</v>
      </c>
      <c r="AA410" s="243">
        <v>0</v>
      </c>
      <c r="AB410" s="244">
        <v>5</v>
      </c>
      <c r="AC410" s="245">
        <v>0.25</v>
      </c>
      <c r="AD410" s="246">
        <v>2</v>
      </c>
      <c r="AE410" s="245">
        <v>0.1</v>
      </c>
      <c r="AF410" s="239">
        <v>13</v>
      </c>
      <c r="AG410" s="247">
        <v>0.65</v>
      </c>
      <c r="AH410" s="248"/>
      <c r="AI410" s="243"/>
      <c r="AJ410" s="248"/>
      <c r="AK410" s="239"/>
      <c r="AL410" s="239"/>
      <c r="AM410" s="243"/>
      <c r="AN410" s="248"/>
      <c r="AO410" s="243"/>
      <c r="AP410" s="248"/>
      <c r="AQ410" s="239"/>
      <c r="AR410" s="243"/>
    </row>
    <row r="411" spans="1:44" s="16" customFormat="1" x14ac:dyDescent="0.25">
      <c r="A411" s="622"/>
      <c r="B411" s="231">
        <v>17034</v>
      </c>
      <c r="C411" s="232" t="s">
        <v>440</v>
      </c>
      <c r="D411" s="233">
        <f t="shared" si="43"/>
        <v>13</v>
      </c>
      <c r="E411" s="234">
        <v>360</v>
      </c>
      <c r="F411" s="235">
        <f t="shared" si="41"/>
        <v>3.6111111111111108E-2</v>
      </c>
      <c r="G411" s="236">
        <f t="shared" si="44"/>
        <v>5</v>
      </c>
      <c r="H411" s="237">
        <f t="shared" si="42"/>
        <v>1.3888888888888888E-2</v>
      </c>
      <c r="I411" s="238">
        <v>13</v>
      </c>
      <c r="J411" s="235">
        <f t="shared" si="39"/>
        <v>1</v>
      </c>
      <c r="K411" s="239">
        <v>5</v>
      </c>
      <c r="L411" s="240">
        <f t="shared" si="40"/>
        <v>1</v>
      </c>
      <c r="M411" s="238">
        <v>7</v>
      </c>
      <c r="N411" s="241">
        <v>5</v>
      </c>
      <c r="O411" s="241">
        <v>1</v>
      </c>
      <c r="P411" s="242">
        <v>0</v>
      </c>
      <c r="Q411" s="238">
        <v>13</v>
      </c>
      <c r="R411" s="242">
        <v>0</v>
      </c>
      <c r="S411" s="238">
        <v>3</v>
      </c>
      <c r="T411" s="241">
        <v>8</v>
      </c>
      <c r="U411" s="242">
        <v>2</v>
      </c>
      <c r="V411" s="233">
        <v>0</v>
      </c>
      <c r="W411" s="239">
        <v>1</v>
      </c>
      <c r="X411" s="239">
        <v>5</v>
      </c>
      <c r="Y411" s="239">
        <v>6</v>
      </c>
      <c r="Z411" s="239">
        <v>1</v>
      </c>
      <c r="AA411" s="243">
        <v>0</v>
      </c>
      <c r="AB411" s="244">
        <v>3</v>
      </c>
      <c r="AC411" s="245">
        <v>0.23080000000000001</v>
      </c>
      <c r="AD411" s="246">
        <v>3</v>
      </c>
      <c r="AE411" s="245">
        <v>0.23080000000000001</v>
      </c>
      <c r="AF411" s="239">
        <v>7</v>
      </c>
      <c r="AG411" s="247">
        <v>0.53849999999999998</v>
      </c>
      <c r="AH411" s="248"/>
      <c r="AI411" s="243"/>
      <c r="AJ411" s="248"/>
      <c r="AK411" s="239"/>
      <c r="AL411" s="239"/>
      <c r="AM411" s="243"/>
      <c r="AN411" s="248"/>
      <c r="AO411" s="243"/>
      <c r="AP411" s="248"/>
      <c r="AQ411" s="239"/>
      <c r="AR411" s="243"/>
    </row>
    <row r="412" spans="1:44" s="16" customFormat="1" x14ac:dyDescent="0.25">
      <c r="A412" s="622"/>
      <c r="B412" s="231">
        <v>17035</v>
      </c>
      <c r="C412" s="232" t="s">
        <v>441</v>
      </c>
      <c r="D412" s="233">
        <f t="shared" si="43"/>
        <v>10</v>
      </c>
      <c r="E412" s="234">
        <v>85</v>
      </c>
      <c r="F412" s="235">
        <f t="shared" si="41"/>
        <v>0.11764705882352941</v>
      </c>
      <c r="G412" s="236">
        <f t="shared" si="44"/>
        <v>7</v>
      </c>
      <c r="H412" s="237">
        <f t="shared" si="42"/>
        <v>8.2352941176470587E-2</v>
      </c>
      <c r="I412" s="238">
        <v>10</v>
      </c>
      <c r="J412" s="235">
        <f t="shared" si="39"/>
        <v>1</v>
      </c>
      <c r="K412" s="239">
        <v>7</v>
      </c>
      <c r="L412" s="240">
        <f t="shared" si="40"/>
        <v>1</v>
      </c>
      <c r="M412" s="238">
        <v>8</v>
      </c>
      <c r="N412" s="241">
        <v>1</v>
      </c>
      <c r="O412" s="241">
        <v>0</v>
      </c>
      <c r="P412" s="242">
        <v>1</v>
      </c>
      <c r="Q412" s="238">
        <v>10</v>
      </c>
      <c r="R412" s="242">
        <v>0</v>
      </c>
      <c r="S412" s="238">
        <v>7</v>
      </c>
      <c r="T412" s="241">
        <v>2</v>
      </c>
      <c r="U412" s="242">
        <v>1</v>
      </c>
      <c r="V412" s="233">
        <v>0</v>
      </c>
      <c r="W412" s="239">
        <v>1</v>
      </c>
      <c r="X412" s="239">
        <v>0</v>
      </c>
      <c r="Y412" s="239">
        <v>4</v>
      </c>
      <c r="Z412" s="239">
        <v>4</v>
      </c>
      <c r="AA412" s="243">
        <v>1</v>
      </c>
      <c r="AB412" s="244">
        <v>5</v>
      </c>
      <c r="AC412" s="245">
        <v>0.5</v>
      </c>
      <c r="AD412" s="246">
        <v>1</v>
      </c>
      <c r="AE412" s="245">
        <v>0.1</v>
      </c>
      <c r="AF412" s="239">
        <v>4</v>
      </c>
      <c r="AG412" s="247">
        <v>0.4</v>
      </c>
      <c r="AH412" s="248"/>
      <c r="AI412" s="243"/>
      <c r="AJ412" s="248"/>
      <c r="AK412" s="239"/>
      <c r="AL412" s="239"/>
      <c r="AM412" s="243"/>
      <c r="AN412" s="248"/>
      <c r="AO412" s="243"/>
      <c r="AP412" s="248"/>
      <c r="AQ412" s="239"/>
      <c r="AR412" s="243"/>
    </row>
    <row r="413" spans="1:44" s="16" customFormat="1" x14ac:dyDescent="0.25">
      <c r="A413" s="622"/>
      <c r="B413" s="231">
        <v>17036</v>
      </c>
      <c r="C413" s="232" t="s">
        <v>442</v>
      </c>
      <c r="D413" s="233">
        <f t="shared" si="43"/>
        <v>8</v>
      </c>
      <c r="E413" s="234">
        <v>377</v>
      </c>
      <c r="F413" s="235">
        <f t="shared" si="41"/>
        <v>2.1220159151193633E-2</v>
      </c>
      <c r="G413" s="236">
        <f t="shared" si="44"/>
        <v>5</v>
      </c>
      <c r="H413" s="237">
        <f t="shared" si="42"/>
        <v>1.3262599469496022E-2</v>
      </c>
      <c r="I413" s="238">
        <v>8</v>
      </c>
      <c r="J413" s="235">
        <f t="shared" si="39"/>
        <v>1</v>
      </c>
      <c r="K413" s="239">
        <v>5</v>
      </c>
      <c r="L413" s="240">
        <f t="shared" si="40"/>
        <v>1</v>
      </c>
      <c r="M413" s="238">
        <v>5</v>
      </c>
      <c r="N413" s="241">
        <v>2</v>
      </c>
      <c r="O413" s="241">
        <v>1</v>
      </c>
      <c r="P413" s="242">
        <v>0</v>
      </c>
      <c r="Q413" s="238">
        <v>8</v>
      </c>
      <c r="R413" s="242">
        <v>0</v>
      </c>
      <c r="S413" s="238">
        <v>4</v>
      </c>
      <c r="T413" s="241">
        <v>3</v>
      </c>
      <c r="U413" s="242">
        <v>1</v>
      </c>
      <c r="V413" s="233">
        <v>0</v>
      </c>
      <c r="W413" s="239">
        <v>1</v>
      </c>
      <c r="X413" s="239">
        <v>1</v>
      </c>
      <c r="Y413" s="239">
        <v>3</v>
      </c>
      <c r="Z413" s="239">
        <v>3</v>
      </c>
      <c r="AA413" s="243">
        <v>0</v>
      </c>
      <c r="AB413" s="244">
        <v>1</v>
      </c>
      <c r="AC413" s="245">
        <v>0.125</v>
      </c>
      <c r="AD413" s="246">
        <v>3</v>
      </c>
      <c r="AE413" s="245">
        <v>0.375</v>
      </c>
      <c r="AF413" s="239">
        <v>4</v>
      </c>
      <c r="AG413" s="247">
        <v>0.5</v>
      </c>
      <c r="AH413" s="248"/>
      <c r="AI413" s="243"/>
      <c r="AJ413" s="248"/>
      <c r="AK413" s="239"/>
      <c r="AL413" s="239"/>
      <c r="AM413" s="243"/>
      <c r="AN413" s="248"/>
      <c r="AO413" s="243"/>
      <c r="AP413" s="248"/>
      <c r="AQ413" s="239"/>
      <c r="AR413" s="243"/>
    </row>
    <row r="414" spans="1:44" s="16" customFormat="1" x14ac:dyDescent="0.25">
      <c r="A414" s="622"/>
      <c r="B414" s="231">
        <v>17037</v>
      </c>
      <c r="C414" s="232" t="s">
        <v>443</v>
      </c>
      <c r="D414" s="233">
        <f t="shared" si="43"/>
        <v>30</v>
      </c>
      <c r="E414" s="234">
        <v>423</v>
      </c>
      <c r="F414" s="235">
        <f t="shared" si="41"/>
        <v>7.0921985815602842E-2</v>
      </c>
      <c r="G414" s="236">
        <f t="shared" si="44"/>
        <v>19</v>
      </c>
      <c r="H414" s="237">
        <f t="shared" si="42"/>
        <v>4.4917257683215132E-2</v>
      </c>
      <c r="I414" s="238">
        <v>30</v>
      </c>
      <c r="J414" s="235">
        <f t="shared" si="39"/>
        <v>1</v>
      </c>
      <c r="K414" s="239">
        <v>19</v>
      </c>
      <c r="L414" s="240">
        <f t="shared" si="40"/>
        <v>1</v>
      </c>
      <c r="M414" s="238">
        <v>27</v>
      </c>
      <c r="N414" s="241">
        <v>1</v>
      </c>
      <c r="O414" s="241">
        <v>1</v>
      </c>
      <c r="P414" s="242">
        <v>1</v>
      </c>
      <c r="Q414" s="238">
        <v>30</v>
      </c>
      <c r="R414" s="242">
        <v>0</v>
      </c>
      <c r="S414" s="238">
        <v>11</v>
      </c>
      <c r="T414" s="241">
        <v>8</v>
      </c>
      <c r="U414" s="242">
        <v>11</v>
      </c>
      <c r="V414" s="233">
        <v>0</v>
      </c>
      <c r="W414" s="239">
        <v>0</v>
      </c>
      <c r="X414" s="239">
        <v>9</v>
      </c>
      <c r="Y414" s="239">
        <v>14</v>
      </c>
      <c r="Z414" s="239">
        <v>7</v>
      </c>
      <c r="AA414" s="243">
        <v>0</v>
      </c>
      <c r="AB414" s="244">
        <v>26</v>
      </c>
      <c r="AC414" s="245">
        <v>0.86670000000000003</v>
      </c>
      <c r="AD414" s="246"/>
      <c r="AE414" s="245"/>
      <c r="AF414" s="239">
        <v>4</v>
      </c>
      <c r="AG414" s="247">
        <v>0.1333</v>
      </c>
      <c r="AH414" s="248"/>
      <c r="AI414" s="243"/>
      <c r="AJ414" s="248"/>
      <c r="AK414" s="239"/>
      <c r="AL414" s="239"/>
      <c r="AM414" s="243"/>
      <c r="AN414" s="248"/>
      <c r="AO414" s="243"/>
      <c r="AP414" s="248"/>
      <c r="AQ414" s="239"/>
      <c r="AR414" s="243"/>
    </row>
    <row r="415" spans="1:44" s="16" customFormat="1" x14ac:dyDescent="0.25">
      <c r="A415" s="622"/>
      <c r="B415" s="231">
        <v>17038</v>
      </c>
      <c r="C415" s="232" t="s">
        <v>444</v>
      </c>
      <c r="D415" s="233">
        <f t="shared" si="43"/>
        <v>16</v>
      </c>
      <c r="E415" s="234">
        <v>285</v>
      </c>
      <c r="F415" s="235">
        <f t="shared" si="41"/>
        <v>5.6140350877192984E-2</v>
      </c>
      <c r="G415" s="236">
        <f t="shared" si="44"/>
        <v>9</v>
      </c>
      <c r="H415" s="237">
        <f t="shared" si="42"/>
        <v>3.1578947368421054E-2</v>
      </c>
      <c r="I415" s="238">
        <v>16</v>
      </c>
      <c r="J415" s="235">
        <f t="shared" si="39"/>
        <v>1</v>
      </c>
      <c r="K415" s="239">
        <v>9</v>
      </c>
      <c r="L415" s="240">
        <f t="shared" si="40"/>
        <v>1</v>
      </c>
      <c r="M415" s="238">
        <v>11</v>
      </c>
      <c r="N415" s="241">
        <v>2</v>
      </c>
      <c r="O415" s="241">
        <v>1</v>
      </c>
      <c r="P415" s="242">
        <v>2</v>
      </c>
      <c r="Q415" s="238">
        <v>15</v>
      </c>
      <c r="R415" s="242">
        <v>1</v>
      </c>
      <c r="S415" s="238">
        <v>7</v>
      </c>
      <c r="T415" s="241">
        <v>7</v>
      </c>
      <c r="U415" s="242">
        <v>2</v>
      </c>
      <c r="V415" s="233">
        <v>0</v>
      </c>
      <c r="W415" s="239">
        <v>1</v>
      </c>
      <c r="X415" s="239">
        <v>2</v>
      </c>
      <c r="Y415" s="239">
        <v>9</v>
      </c>
      <c r="Z415" s="239">
        <v>4</v>
      </c>
      <c r="AA415" s="243">
        <v>0</v>
      </c>
      <c r="AB415" s="244">
        <v>7</v>
      </c>
      <c r="AC415" s="245">
        <v>0.4375</v>
      </c>
      <c r="AD415" s="246">
        <v>3</v>
      </c>
      <c r="AE415" s="245">
        <v>0.1875</v>
      </c>
      <c r="AF415" s="239">
        <v>6</v>
      </c>
      <c r="AG415" s="247">
        <v>0.375</v>
      </c>
      <c r="AH415" s="248"/>
      <c r="AI415" s="243"/>
      <c r="AJ415" s="248"/>
      <c r="AK415" s="239"/>
      <c r="AL415" s="239"/>
      <c r="AM415" s="243"/>
      <c r="AN415" s="248"/>
      <c r="AO415" s="243"/>
      <c r="AP415" s="248"/>
      <c r="AQ415" s="239"/>
      <c r="AR415" s="243"/>
    </row>
    <row r="416" spans="1:44" s="16" customFormat="1" x14ac:dyDescent="0.25">
      <c r="A416" s="622"/>
      <c r="B416" s="231">
        <v>17039</v>
      </c>
      <c r="C416" s="232" t="s">
        <v>445</v>
      </c>
      <c r="D416" s="233">
        <f t="shared" si="43"/>
        <v>11</v>
      </c>
      <c r="E416" s="234">
        <v>126</v>
      </c>
      <c r="F416" s="235">
        <f t="shared" si="41"/>
        <v>8.7301587301587297E-2</v>
      </c>
      <c r="G416" s="236">
        <f t="shared" si="44"/>
        <v>9</v>
      </c>
      <c r="H416" s="237">
        <f t="shared" si="42"/>
        <v>7.1428571428571425E-2</v>
      </c>
      <c r="I416" s="238">
        <v>11</v>
      </c>
      <c r="J416" s="235">
        <f t="shared" si="39"/>
        <v>1</v>
      </c>
      <c r="K416" s="239">
        <v>9</v>
      </c>
      <c r="L416" s="240">
        <f t="shared" si="40"/>
        <v>1</v>
      </c>
      <c r="M416" s="238">
        <v>9</v>
      </c>
      <c r="N416" s="241">
        <v>2</v>
      </c>
      <c r="O416" s="241">
        <v>0</v>
      </c>
      <c r="P416" s="242">
        <v>0</v>
      </c>
      <c r="Q416" s="238">
        <v>11</v>
      </c>
      <c r="R416" s="242">
        <v>0</v>
      </c>
      <c r="S416" s="238">
        <v>2</v>
      </c>
      <c r="T416" s="241">
        <v>8</v>
      </c>
      <c r="U416" s="242">
        <v>1</v>
      </c>
      <c r="V416" s="233">
        <v>0</v>
      </c>
      <c r="W416" s="239">
        <v>1</v>
      </c>
      <c r="X416" s="239">
        <v>1</v>
      </c>
      <c r="Y416" s="239">
        <v>6</v>
      </c>
      <c r="Z416" s="239">
        <v>0</v>
      </c>
      <c r="AA416" s="243">
        <v>3</v>
      </c>
      <c r="AB416" s="244">
        <v>8</v>
      </c>
      <c r="AC416" s="245">
        <v>0.72729999999999995</v>
      </c>
      <c r="AD416" s="246">
        <v>2</v>
      </c>
      <c r="AE416" s="245">
        <v>0.18179999999999999</v>
      </c>
      <c r="AF416" s="239">
        <v>1</v>
      </c>
      <c r="AG416" s="247">
        <v>9.0899999999999995E-2</v>
      </c>
      <c r="AH416" s="248"/>
      <c r="AI416" s="243"/>
      <c r="AJ416" s="248"/>
      <c r="AK416" s="239"/>
      <c r="AL416" s="239"/>
      <c r="AM416" s="243"/>
      <c r="AN416" s="248"/>
      <c r="AO416" s="243"/>
      <c r="AP416" s="248"/>
      <c r="AQ416" s="239"/>
      <c r="AR416" s="243"/>
    </row>
    <row r="417" spans="1:44" s="16" customFormat="1" x14ac:dyDescent="0.25">
      <c r="A417" s="622"/>
      <c r="B417" s="231">
        <v>17041</v>
      </c>
      <c r="C417" s="232" t="s">
        <v>446</v>
      </c>
      <c r="D417" s="233">
        <f t="shared" si="43"/>
        <v>13</v>
      </c>
      <c r="E417" s="234">
        <v>787</v>
      </c>
      <c r="F417" s="235">
        <f t="shared" si="41"/>
        <v>1.6518424396442185E-2</v>
      </c>
      <c r="G417" s="236">
        <f t="shared" si="44"/>
        <v>4</v>
      </c>
      <c r="H417" s="237">
        <f t="shared" si="42"/>
        <v>5.0825921219822112E-3</v>
      </c>
      <c r="I417" s="238">
        <v>13</v>
      </c>
      <c r="J417" s="235">
        <f t="shared" si="39"/>
        <v>1</v>
      </c>
      <c r="K417" s="239">
        <v>4</v>
      </c>
      <c r="L417" s="240">
        <f t="shared" si="40"/>
        <v>1</v>
      </c>
      <c r="M417" s="238">
        <v>7</v>
      </c>
      <c r="N417" s="241">
        <v>2</v>
      </c>
      <c r="O417" s="241">
        <v>2</v>
      </c>
      <c r="P417" s="242">
        <v>2</v>
      </c>
      <c r="Q417" s="238">
        <v>13</v>
      </c>
      <c r="R417" s="242">
        <v>0</v>
      </c>
      <c r="S417" s="238">
        <v>6</v>
      </c>
      <c r="T417" s="241">
        <v>6</v>
      </c>
      <c r="U417" s="242">
        <v>1</v>
      </c>
      <c r="V417" s="233">
        <v>0</v>
      </c>
      <c r="W417" s="239">
        <v>1</v>
      </c>
      <c r="X417" s="239">
        <v>1</v>
      </c>
      <c r="Y417" s="239">
        <v>7</v>
      </c>
      <c r="Z417" s="239">
        <v>4</v>
      </c>
      <c r="AA417" s="243">
        <v>0</v>
      </c>
      <c r="AB417" s="244">
        <v>5</v>
      </c>
      <c r="AC417" s="245">
        <v>0.3846</v>
      </c>
      <c r="AD417" s="246"/>
      <c r="AE417" s="245"/>
      <c r="AF417" s="239">
        <v>8</v>
      </c>
      <c r="AG417" s="247">
        <v>0.61539999999999995</v>
      </c>
      <c r="AH417" s="248"/>
      <c r="AI417" s="243"/>
      <c r="AJ417" s="248"/>
      <c r="AK417" s="239"/>
      <c r="AL417" s="239"/>
      <c r="AM417" s="243"/>
      <c r="AN417" s="248"/>
      <c r="AO417" s="243"/>
      <c r="AP417" s="248"/>
      <c r="AQ417" s="239"/>
      <c r="AR417" s="243"/>
    </row>
    <row r="418" spans="1:44" s="16" customFormat="1" x14ac:dyDescent="0.25">
      <c r="A418" s="622"/>
      <c r="B418" s="231">
        <v>17042</v>
      </c>
      <c r="C418" s="232" t="s">
        <v>447</v>
      </c>
      <c r="D418" s="233">
        <f t="shared" si="43"/>
        <v>21</v>
      </c>
      <c r="E418" s="234">
        <v>245</v>
      </c>
      <c r="F418" s="235">
        <f t="shared" si="41"/>
        <v>8.5714285714285715E-2</v>
      </c>
      <c r="G418" s="236">
        <f t="shared" si="44"/>
        <v>16</v>
      </c>
      <c r="H418" s="237">
        <f t="shared" si="42"/>
        <v>6.5306122448979598E-2</v>
      </c>
      <c r="I418" s="238">
        <v>21</v>
      </c>
      <c r="J418" s="235">
        <f t="shared" si="39"/>
        <v>1</v>
      </c>
      <c r="K418" s="239">
        <v>16</v>
      </c>
      <c r="L418" s="240">
        <f t="shared" si="40"/>
        <v>1</v>
      </c>
      <c r="M418" s="238">
        <v>20</v>
      </c>
      <c r="N418" s="241">
        <v>0</v>
      </c>
      <c r="O418" s="241">
        <v>1</v>
      </c>
      <c r="P418" s="242">
        <v>0</v>
      </c>
      <c r="Q418" s="238">
        <v>21</v>
      </c>
      <c r="R418" s="242">
        <v>0</v>
      </c>
      <c r="S418" s="238">
        <v>11</v>
      </c>
      <c r="T418" s="241">
        <v>8</v>
      </c>
      <c r="U418" s="242">
        <v>2</v>
      </c>
      <c r="V418" s="233">
        <v>0</v>
      </c>
      <c r="W418" s="239">
        <v>1</v>
      </c>
      <c r="X418" s="239">
        <v>4</v>
      </c>
      <c r="Y418" s="239">
        <v>7</v>
      </c>
      <c r="Z418" s="239">
        <v>9</v>
      </c>
      <c r="AA418" s="243">
        <v>0</v>
      </c>
      <c r="AB418" s="244">
        <v>5</v>
      </c>
      <c r="AC418" s="245">
        <v>0.23810000000000001</v>
      </c>
      <c r="AD418" s="246">
        <v>3</v>
      </c>
      <c r="AE418" s="245">
        <v>0.1429</v>
      </c>
      <c r="AF418" s="239">
        <v>13</v>
      </c>
      <c r="AG418" s="247">
        <v>0.61899999999999999</v>
      </c>
      <c r="AH418" s="248"/>
      <c r="AI418" s="243"/>
      <c r="AJ418" s="248"/>
      <c r="AK418" s="239"/>
      <c r="AL418" s="239"/>
      <c r="AM418" s="243"/>
      <c r="AN418" s="248"/>
      <c r="AO418" s="243"/>
      <c r="AP418" s="248"/>
      <c r="AQ418" s="239"/>
      <c r="AR418" s="243"/>
    </row>
    <row r="419" spans="1:44" s="16" customFormat="1" x14ac:dyDescent="0.25">
      <c r="A419" s="622"/>
      <c r="B419" s="231">
        <v>17043</v>
      </c>
      <c r="C419" s="232" t="s">
        <v>448</v>
      </c>
      <c r="D419" s="233">
        <f t="shared" si="43"/>
        <v>29</v>
      </c>
      <c r="E419" s="234">
        <v>453</v>
      </c>
      <c r="F419" s="235">
        <f t="shared" si="41"/>
        <v>6.4017660044150104E-2</v>
      </c>
      <c r="G419" s="236">
        <f t="shared" si="44"/>
        <v>16</v>
      </c>
      <c r="H419" s="237">
        <f t="shared" si="42"/>
        <v>3.5320088300220751E-2</v>
      </c>
      <c r="I419" s="238">
        <v>29</v>
      </c>
      <c r="J419" s="235">
        <f t="shared" si="39"/>
        <v>1</v>
      </c>
      <c r="K419" s="239">
        <v>16</v>
      </c>
      <c r="L419" s="240">
        <f t="shared" si="40"/>
        <v>1</v>
      </c>
      <c r="M419" s="238">
        <v>26</v>
      </c>
      <c r="N419" s="241">
        <v>2</v>
      </c>
      <c r="O419" s="241">
        <v>0</v>
      </c>
      <c r="P419" s="242">
        <v>1</v>
      </c>
      <c r="Q419" s="238">
        <v>27</v>
      </c>
      <c r="R419" s="242">
        <v>2</v>
      </c>
      <c r="S419" s="238">
        <v>16</v>
      </c>
      <c r="T419" s="241">
        <v>12</v>
      </c>
      <c r="U419" s="242">
        <v>1</v>
      </c>
      <c r="V419" s="233">
        <v>0</v>
      </c>
      <c r="W419" s="239">
        <v>0</v>
      </c>
      <c r="X419" s="239">
        <v>3</v>
      </c>
      <c r="Y419" s="239">
        <v>17</v>
      </c>
      <c r="Z419" s="239">
        <v>7</v>
      </c>
      <c r="AA419" s="243">
        <v>2</v>
      </c>
      <c r="AB419" s="244">
        <v>7</v>
      </c>
      <c r="AC419" s="245">
        <v>0.2414</v>
      </c>
      <c r="AD419" s="246">
        <v>1</v>
      </c>
      <c r="AE419" s="245">
        <v>3.4500000000000003E-2</v>
      </c>
      <c r="AF419" s="239">
        <v>21</v>
      </c>
      <c r="AG419" s="247">
        <v>0.72409999999999997</v>
      </c>
      <c r="AH419" s="248"/>
      <c r="AI419" s="243"/>
      <c r="AJ419" s="248"/>
      <c r="AK419" s="239"/>
      <c r="AL419" s="239"/>
      <c r="AM419" s="243"/>
      <c r="AN419" s="248"/>
      <c r="AO419" s="243"/>
      <c r="AP419" s="248"/>
      <c r="AQ419" s="239"/>
      <c r="AR419" s="243"/>
    </row>
    <row r="420" spans="1:44" s="16" customFormat="1" x14ac:dyDescent="0.25">
      <c r="A420" s="622"/>
      <c r="B420" s="231">
        <v>17044</v>
      </c>
      <c r="C420" s="232" t="s">
        <v>81</v>
      </c>
      <c r="D420" s="233">
        <f t="shared" si="43"/>
        <v>32</v>
      </c>
      <c r="E420" s="234">
        <v>622</v>
      </c>
      <c r="F420" s="235">
        <f t="shared" si="41"/>
        <v>5.1446945337620578E-2</v>
      </c>
      <c r="G420" s="236">
        <f t="shared" si="44"/>
        <v>24</v>
      </c>
      <c r="H420" s="237">
        <f t="shared" si="42"/>
        <v>3.8585209003215437E-2</v>
      </c>
      <c r="I420" s="238">
        <v>32</v>
      </c>
      <c r="J420" s="235">
        <f t="shared" si="39"/>
        <v>1</v>
      </c>
      <c r="K420" s="239">
        <v>24</v>
      </c>
      <c r="L420" s="240">
        <f t="shared" si="40"/>
        <v>1</v>
      </c>
      <c r="M420" s="238">
        <v>24</v>
      </c>
      <c r="N420" s="241">
        <v>1</v>
      </c>
      <c r="O420" s="241">
        <v>3</v>
      </c>
      <c r="P420" s="242">
        <v>4</v>
      </c>
      <c r="Q420" s="238">
        <v>28</v>
      </c>
      <c r="R420" s="242">
        <v>4</v>
      </c>
      <c r="S420" s="238">
        <v>14</v>
      </c>
      <c r="T420" s="241">
        <v>12</v>
      </c>
      <c r="U420" s="242">
        <v>6</v>
      </c>
      <c r="V420" s="233">
        <v>0</v>
      </c>
      <c r="W420" s="239">
        <v>0</v>
      </c>
      <c r="X420" s="239">
        <v>11</v>
      </c>
      <c r="Y420" s="239">
        <v>11</v>
      </c>
      <c r="Z420" s="239">
        <v>8</v>
      </c>
      <c r="AA420" s="243">
        <v>2</v>
      </c>
      <c r="AB420" s="244">
        <v>6</v>
      </c>
      <c r="AC420" s="245">
        <v>0.1875</v>
      </c>
      <c r="AD420" s="246">
        <v>5</v>
      </c>
      <c r="AE420" s="245">
        <v>0.15620000000000001</v>
      </c>
      <c r="AF420" s="239">
        <v>21</v>
      </c>
      <c r="AG420" s="247">
        <v>0.65620000000000001</v>
      </c>
      <c r="AH420" s="248"/>
      <c r="AI420" s="243"/>
      <c r="AJ420" s="248"/>
      <c r="AK420" s="239"/>
      <c r="AL420" s="239"/>
      <c r="AM420" s="243"/>
      <c r="AN420" s="248"/>
      <c r="AO420" s="243"/>
      <c r="AP420" s="248"/>
      <c r="AQ420" s="239"/>
      <c r="AR420" s="243"/>
    </row>
    <row r="421" spans="1:44" s="16" customFormat="1" x14ac:dyDescent="0.25">
      <c r="A421" s="622"/>
      <c r="B421" s="231">
        <v>17045</v>
      </c>
      <c r="C421" s="232" t="s">
        <v>449</v>
      </c>
      <c r="D421" s="233">
        <f t="shared" si="43"/>
        <v>25</v>
      </c>
      <c r="E421" s="234">
        <v>502</v>
      </c>
      <c r="F421" s="235">
        <f t="shared" si="41"/>
        <v>4.9800796812749001E-2</v>
      </c>
      <c r="G421" s="236">
        <f t="shared" si="44"/>
        <v>15</v>
      </c>
      <c r="H421" s="237">
        <f t="shared" si="42"/>
        <v>2.9880478087649404E-2</v>
      </c>
      <c r="I421" s="238">
        <v>25</v>
      </c>
      <c r="J421" s="235">
        <f t="shared" si="39"/>
        <v>1</v>
      </c>
      <c r="K421" s="239">
        <v>15</v>
      </c>
      <c r="L421" s="240">
        <f t="shared" si="40"/>
        <v>1</v>
      </c>
      <c r="M421" s="238">
        <v>16</v>
      </c>
      <c r="N421" s="241">
        <v>3</v>
      </c>
      <c r="O421" s="241">
        <v>0</v>
      </c>
      <c r="P421" s="242">
        <v>6</v>
      </c>
      <c r="Q421" s="238">
        <v>24</v>
      </c>
      <c r="R421" s="242">
        <v>1</v>
      </c>
      <c r="S421" s="238">
        <v>6</v>
      </c>
      <c r="T421" s="241">
        <v>17</v>
      </c>
      <c r="U421" s="242">
        <v>2</v>
      </c>
      <c r="V421" s="233">
        <v>0</v>
      </c>
      <c r="W421" s="239">
        <v>1</v>
      </c>
      <c r="X421" s="239">
        <v>7</v>
      </c>
      <c r="Y421" s="239">
        <v>13</v>
      </c>
      <c r="Z421" s="239">
        <v>3</v>
      </c>
      <c r="AA421" s="243">
        <v>1</v>
      </c>
      <c r="AB421" s="244">
        <v>17</v>
      </c>
      <c r="AC421" s="245">
        <v>0.68</v>
      </c>
      <c r="AD421" s="246">
        <v>1</v>
      </c>
      <c r="AE421" s="245">
        <v>0.04</v>
      </c>
      <c r="AF421" s="239">
        <v>7</v>
      </c>
      <c r="AG421" s="247">
        <v>0.28000000000000003</v>
      </c>
      <c r="AH421" s="248"/>
      <c r="AI421" s="243"/>
      <c r="AJ421" s="248"/>
      <c r="AK421" s="239"/>
      <c r="AL421" s="239"/>
      <c r="AM421" s="243"/>
      <c r="AN421" s="248"/>
      <c r="AO421" s="243"/>
      <c r="AP421" s="248"/>
      <c r="AQ421" s="239"/>
      <c r="AR421" s="243"/>
    </row>
    <row r="422" spans="1:44" s="16" customFormat="1" x14ac:dyDescent="0.25">
      <c r="A422" s="622"/>
      <c r="B422" s="231">
        <v>17046</v>
      </c>
      <c r="C422" s="232" t="s">
        <v>450</v>
      </c>
      <c r="D422" s="233">
        <f t="shared" si="43"/>
        <v>13</v>
      </c>
      <c r="E422" s="234">
        <v>213</v>
      </c>
      <c r="F422" s="235">
        <f t="shared" si="41"/>
        <v>6.1032863849765258E-2</v>
      </c>
      <c r="G422" s="236">
        <f t="shared" si="44"/>
        <v>7</v>
      </c>
      <c r="H422" s="237">
        <f t="shared" si="42"/>
        <v>3.2863849765258218E-2</v>
      </c>
      <c r="I422" s="238">
        <v>13</v>
      </c>
      <c r="J422" s="235">
        <f t="shared" si="39"/>
        <v>1</v>
      </c>
      <c r="K422" s="239">
        <v>7</v>
      </c>
      <c r="L422" s="240">
        <f t="shared" si="40"/>
        <v>1</v>
      </c>
      <c r="M422" s="238">
        <v>11</v>
      </c>
      <c r="N422" s="241">
        <v>1</v>
      </c>
      <c r="O422" s="241">
        <v>0</v>
      </c>
      <c r="P422" s="242">
        <v>1</v>
      </c>
      <c r="Q422" s="238">
        <v>13</v>
      </c>
      <c r="R422" s="242">
        <v>0</v>
      </c>
      <c r="S422" s="238">
        <v>6</v>
      </c>
      <c r="T422" s="241">
        <v>6</v>
      </c>
      <c r="U422" s="242">
        <v>1</v>
      </c>
      <c r="V422" s="233">
        <v>0</v>
      </c>
      <c r="W422" s="239">
        <v>0</v>
      </c>
      <c r="X422" s="239">
        <v>3</v>
      </c>
      <c r="Y422" s="239">
        <v>7</v>
      </c>
      <c r="Z422" s="239">
        <v>1</v>
      </c>
      <c r="AA422" s="243">
        <v>2</v>
      </c>
      <c r="AB422" s="244"/>
      <c r="AC422" s="245"/>
      <c r="AD422" s="246">
        <v>1</v>
      </c>
      <c r="AE422" s="245">
        <v>7.6899999999999996E-2</v>
      </c>
      <c r="AF422" s="239">
        <v>12</v>
      </c>
      <c r="AG422" s="247">
        <v>0.92310000000000003</v>
      </c>
      <c r="AH422" s="248"/>
      <c r="AI422" s="243"/>
      <c r="AJ422" s="248"/>
      <c r="AK422" s="239"/>
      <c r="AL422" s="239"/>
      <c r="AM422" s="243"/>
      <c r="AN422" s="248"/>
      <c r="AO422" s="243"/>
      <c r="AP422" s="248"/>
      <c r="AQ422" s="239"/>
      <c r="AR422" s="243"/>
    </row>
    <row r="423" spans="1:44" s="16" customFormat="1" x14ac:dyDescent="0.25">
      <c r="A423" s="622"/>
      <c r="B423" s="231">
        <v>17047</v>
      </c>
      <c r="C423" s="232" t="s">
        <v>451</v>
      </c>
      <c r="D423" s="233">
        <f t="shared" si="43"/>
        <v>14</v>
      </c>
      <c r="E423" s="234">
        <v>138</v>
      </c>
      <c r="F423" s="235">
        <f t="shared" si="41"/>
        <v>0.10144927536231885</v>
      </c>
      <c r="G423" s="236">
        <f t="shared" si="44"/>
        <v>8</v>
      </c>
      <c r="H423" s="237">
        <f t="shared" si="42"/>
        <v>5.7971014492753624E-2</v>
      </c>
      <c r="I423" s="238">
        <v>14</v>
      </c>
      <c r="J423" s="235">
        <f t="shared" si="39"/>
        <v>1</v>
      </c>
      <c r="K423" s="239">
        <v>8</v>
      </c>
      <c r="L423" s="240">
        <f t="shared" si="40"/>
        <v>1</v>
      </c>
      <c r="M423" s="238">
        <v>12</v>
      </c>
      <c r="N423" s="241">
        <v>1</v>
      </c>
      <c r="O423" s="241">
        <v>1</v>
      </c>
      <c r="P423" s="242">
        <v>0</v>
      </c>
      <c r="Q423" s="238">
        <v>14</v>
      </c>
      <c r="R423" s="242">
        <v>0</v>
      </c>
      <c r="S423" s="238">
        <v>2</v>
      </c>
      <c r="T423" s="241">
        <v>7</v>
      </c>
      <c r="U423" s="242">
        <v>5</v>
      </c>
      <c r="V423" s="233">
        <v>0</v>
      </c>
      <c r="W423" s="239">
        <v>1</v>
      </c>
      <c r="X423" s="239">
        <v>8</v>
      </c>
      <c r="Y423" s="239">
        <v>2</v>
      </c>
      <c r="Z423" s="239">
        <v>3</v>
      </c>
      <c r="AA423" s="243">
        <v>0</v>
      </c>
      <c r="AB423" s="244">
        <v>1</v>
      </c>
      <c r="AC423" s="245">
        <v>7.1400000000000005E-2</v>
      </c>
      <c r="AD423" s="246">
        <v>3</v>
      </c>
      <c r="AE423" s="245">
        <v>0.21429999999999999</v>
      </c>
      <c r="AF423" s="239">
        <v>10</v>
      </c>
      <c r="AG423" s="247">
        <v>0.71430000000000005</v>
      </c>
      <c r="AH423" s="248"/>
      <c r="AI423" s="243"/>
      <c r="AJ423" s="248"/>
      <c r="AK423" s="239"/>
      <c r="AL423" s="239"/>
      <c r="AM423" s="243"/>
      <c r="AN423" s="248"/>
      <c r="AO423" s="243"/>
      <c r="AP423" s="248"/>
      <c r="AQ423" s="239"/>
      <c r="AR423" s="243"/>
    </row>
    <row r="424" spans="1:44" s="16" customFormat="1" x14ac:dyDescent="0.25">
      <c r="A424" s="622"/>
      <c r="B424" s="231">
        <v>17048</v>
      </c>
      <c r="C424" s="232" t="s">
        <v>452</v>
      </c>
      <c r="D424" s="233">
        <f t="shared" si="43"/>
        <v>8</v>
      </c>
      <c r="E424" s="234">
        <v>201</v>
      </c>
      <c r="F424" s="235">
        <f t="shared" si="41"/>
        <v>3.9800995024875621E-2</v>
      </c>
      <c r="G424" s="236">
        <f t="shared" si="44"/>
        <v>4</v>
      </c>
      <c r="H424" s="237">
        <f t="shared" si="42"/>
        <v>1.9900497512437811E-2</v>
      </c>
      <c r="I424" s="238">
        <v>8</v>
      </c>
      <c r="J424" s="235">
        <f t="shared" si="39"/>
        <v>1</v>
      </c>
      <c r="K424" s="239">
        <v>4</v>
      </c>
      <c r="L424" s="240">
        <f t="shared" si="40"/>
        <v>1</v>
      </c>
      <c r="M424" s="238">
        <v>8</v>
      </c>
      <c r="N424" s="241">
        <v>0</v>
      </c>
      <c r="O424" s="241">
        <v>0</v>
      </c>
      <c r="P424" s="242">
        <v>0</v>
      </c>
      <c r="Q424" s="238">
        <v>8</v>
      </c>
      <c r="R424" s="242">
        <v>0</v>
      </c>
      <c r="S424" s="238">
        <v>4</v>
      </c>
      <c r="T424" s="241">
        <v>3</v>
      </c>
      <c r="U424" s="242">
        <v>1</v>
      </c>
      <c r="V424" s="233">
        <v>0</v>
      </c>
      <c r="W424" s="239">
        <v>0</v>
      </c>
      <c r="X424" s="239">
        <v>1</v>
      </c>
      <c r="Y424" s="239">
        <v>4</v>
      </c>
      <c r="Z424" s="239">
        <v>3</v>
      </c>
      <c r="AA424" s="243">
        <v>0</v>
      </c>
      <c r="AB424" s="244">
        <v>7</v>
      </c>
      <c r="AC424" s="245">
        <v>0.875</v>
      </c>
      <c r="AD424" s="246"/>
      <c r="AE424" s="245"/>
      <c r="AF424" s="239">
        <v>1</v>
      </c>
      <c r="AG424" s="247">
        <v>0.125</v>
      </c>
      <c r="AH424" s="248"/>
      <c r="AI424" s="243"/>
      <c r="AJ424" s="248"/>
      <c r="AK424" s="239"/>
      <c r="AL424" s="239"/>
      <c r="AM424" s="243"/>
      <c r="AN424" s="248"/>
      <c r="AO424" s="243"/>
      <c r="AP424" s="248"/>
      <c r="AQ424" s="239"/>
      <c r="AR424" s="243"/>
    </row>
    <row r="425" spans="1:44" s="16" customFormat="1" x14ac:dyDescent="0.25">
      <c r="A425" s="622"/>
      <c r="B425" s="231">
        <v>17049</v>
      </c>
      <c r="C425" s="232" t="s">
        <v>453</v>
      </c>
      <c r="D425" s="233">
        <f t="shared" si="43"/>
        <v>5</v>
      </c>
      <c r="E425" s="234">
        <v>66</v>
      </c>
      <c r="F425" s="235">
        <f t="shared" si="41"/>
        <v>7.575757575757576E-2</v>
      </c>
      <c r="G425" s="236">
        <f t="shared" si="44"/>
        <v>5</v>
      </c>
      <c r="H425" s="237">
        <f t="shared" si="42"/>
        <v>7.575757575757576E-2</v>
      </c>
      <c r="I425" s="238">
        <v>5</v>
      </c>
      <c r="J425" s="235">
        <f t="shared" si="39"/>
        <v>1</v>
      </c>
      <c r="K425" s="239">
        <v>5</v>
      </c>
      <c r="L425" s="240">
        <f t="shared" si="40"/>
        <v>1</v>
      </c>
      <c r="M425" s="238">
        <v>5</v>
      </c>
      <c r="N425" s="241">
        <v>0</v>
      </c>
      <c r="O425" s="241">
        <v>0</v>
      </c>
      <c r="P425" s="242">
        <v>0</v>
      </c>
      <c r="Q425" s="238">
        <v>3</v>
      </c>
      <c r="R425" s="242">
        <v>2</v>
      </c>
      <c r="S425" s="238">
        <v>2</v>
      </c>
      <c r="T425" s="241">
        <v>3</v>
      </c>
      <c r="U425" s="242">
        <v>0</v>
      </c>
      <c r="V425" s="233">
        <v>0</v>
      </c>
      <c r="W425" s="239">
        <v>0</v>
      </c>
      <c r="X425" s="239">
        <v>2</v>
      </c>
      <c r="Y425" s="239">
        <v>1</v>
      </c>
      <c r="Z425" s="239">
        <v>2</v>
      </c>
      <c r="AA425" s="243">
        <v>0</v>
      </c>
      <c r="AB425" s="244">
        <v>1</v>
      </c>
      <c r="AC425" s="245">
        <v>0.2</v>
      </c>
      <c r="AD425" s="246"/>
      <c r="AE425" s="245"/>
      <c r="AF425" s="239">
        <v>4</v>
      </c>
      <c r="AG425" s="247">
        <v>0.8</v>
      </c>
      <c r="AH425" s="248"/>
      <c r="AI425" s="243"/>
      <c r="AJ425" s="248"/>
      <c r="AK425" s="239"/>
      <c r="AL425" s="239"/>
      <c r="AM425" s="243"/>
      <c r="AN425" s="248"/>
      <c r="AO425" s="243"/>
      <c r="AP425" s="248"/>
      <c r="AQ425" s="239"/>
      <c r="AR425" s="243"/>
    </row>
    <row r="426" spans="1:44" s="16" customFormat="1" x14ac:dyDescent="0.25">
      <c r="A426" s="622"/>
      <c r="B426" s="231">
        <v>17050</v>
      </c>
      <c r="C426" s="232" t="s">
        <v>454</v>
      </c>
      <c r="D426" s="233">
        <f t="shared" si="43"/>
        <v>14</v>
      </c>
      <c r="E426" s="234">
        <v>283</v>
      </c>
      <c r="F426" s="235">
        <f t="shared" si="41"/>
        <v>4.9469964664310952E-2</v>
      </c>
      <c r="G426" s="236">
        <f t="shared" si="44"/>
        <v>8</v>
      </c>
      <c r="H426" s="237">
        <f t="shared" si="42"/>
        <v>2.8268551236749116E-2</v>
      </c>
      <c r="I426" s="238">
        <v>14</v>
      </c>
      <c r="J426" s="235">
        <f t="shared" si="39"/>
        <v>1</v>
      </c>
      <c r="K426" s="239">
        <v>8</v>
      </c>
      <c r="L426" s="240">
        <f t="shared" si="40"/>
        <v>1</v>
      </c>
      <c r="M426" s="238">
        <v>13</v>
      </c>
      <c r="N426" s="241">
        <v>0</v>
      </c>
      <c r="O426" s="241">
        <v>0</v>
      </c>
      <c r="P426" s="242">
        <v>1</v>
      </c>
      <c r="Q426" s="238">
        <v>14</v>
      </c>
      <c r="R426" s="242">
        <v>0</v>
      </c>
      <c r="S426" s="238">
        <v>8</v>
      </c>
      <c r="T426" s="241">
        <v>5</v>
      </c>
      <c r="U426" s="242">
        <v>1</v>
      </c>
      <c r="V426" s="233">
        <v>0</v>
      </c>
      <c r="W426" s="239">
        <v>0</v>
      </c>
      <c r="X426" s="239">
        <v>1</v>
      </c>
      <c r="Y426" s="239">
        <v>9</v>
      </c>
      <c r="Z426" s="239">
        <v>3</v>
      </c>
      <c r="AA426" s="243">
        <v>1</v>
      </c>
      <c r="AB426" s="244">
        <v>3</v>
      </c>
      <c r="AC426" s="245">
        <v>0.21429999999999999</v>
      </c>
      <c r="AD426" s="246">
        <v>2</v>
      </c>
      <c r="AE426" s="245">
        <v>0.1429</v>
      </c>
      <c r="AF426" s="239">
        <v>9</v>
      </c>
      <c r="AG426" s="247">
        <v>0.64290000000000003</v>
      </c>
      <c r="AH426" s="248"/>
      <c r="AI426" s="243"/>
      <c r="AJ426" s="248"/>
      <c r="AK426" s="239"/>
      <c r="AL426" s="239"/>
      <c r="AM426" s="243"/>
      <c r="AN426" s="248"/>
      <c r="AO426" s="243"/>
      <c r="AP426" s="248"/>
      <c r="AQ426" s="239"/>
      <c r="AR426" s="243"/>
    </row>
    <row r="427" spans="1:44" s="16" customFormat="1" x14ac:dyDescent="0.25">
      <c r="A427" s="622"/>
      <c r="B427" s="231">
        <v>17051</v>
      </c>
      <c r="C427" s="232" t="s">
        <v>455</v>
      </c>
      <c r="D427" s="233">
        <f t="shared" si="43"/>
        <v>70</v>
      </c>
      <c r="E427" s="234">
        <v>3257</v>
      </c>
      <c r="F427" s="235">
        <f t="shared" si="41"/>
        <v>2.1492170709241632E-2</v>
      </c>
      <c r="G427" s="236">
        <f t="shared" si="44"/>
        <v>21</v>
      </c>
      <c r="H427" s="237">
        <f t="shared" si="42"/>
        <v>6.4476512127724902E-3</v>
      </c>
      <c r="I427" s="238">
        <v>70</v>
      </c>
      <c r="J427" s="235">
        <f t="shared" si="39"/>
        <v>1</v>
      </c>
      <c r="K427" s="239">
        <v>21</v>
      </c>
      <c r="L427" s="240">
        <f t="shared" si="40"/>
        <v>1</v>
      </c>
      <c r="M427" s="238">
        <v>33</v>
      </c>
      <c r="N427" s="241">
        <v>13</v>
      </c>
      <c r="O427" s="241">
        <v>15</v>
      </c>
      <c r="P427" s="242">
        <v>9</v>
      </c>
      <c r="Q427" s="238">
        <v>69</v>
      </c>
      <c r="R427" s="242">
        <v>1</v>
      </c>
      <c r="S427" s="238">
        <v>20</v>
      </c>
      <c r="T427" s="241">
        <v>30</v>
      </c>
      <c r="U427" s="242">
        <v>20</v>
      </c>
      <c r="V427" s="233">
        <v>1</v>
      </c>
      <c r="W427" s="239">
        <v>8</v>
      </c>
      <c r="X427" s="239">
        <v>15</v>
      </c>
      <c r="Y427" s="239">
        <v>44</v>
      </c>
      <c r="Z427" s="239">
        <v>2</v>
      </c>
      <c r="AA427" s="243">
        <v>0</v>
      </c>
      <c r="AB427" s="244">
        <v>39</v>
      </c>
      <c r="AC427" s="245">
        <v>0.55710000000000004</v>
      </c>
      <c r="AD427" s="246">
        <v>17</v>
      </c>
      <c r="AE427" s="245">
        <v>0.2429</v>
      </c>
      <c r="AF427" s="239">
        <v>14</v>
      </c>
      <c r="AG427" s="247">
        <v>0.2</v>
      </c>
      <c r="AH427" s="248"/>
      <c r="AI427" s="243"/>
      <c r="AJ427" s="248"/>
      <c r="AK427" s="239"/>
      <c r="AL427" s="239"/>
      <c r="AM427" s="243"/>
      <c r="AN427" s="248"/>
      <c r="AO427" s="243"/>
      <c r="AP427" s="248"/>
      <c r="AQ427" s="239"/>
      <c r="AR427" s="243"/>
    </row>
    <row r="428" spans="1:44" s="16" customFormat="1" x14ac:dyDescent="0.25">
      <c r="A428" s="622"/>
      <c r="B428" s="231">
        <v>17052</v>
      </c>
      <c r="C428" s="232" t="s">
        <v>456</v>
      </c>
      <c r="D428" s="233">
        <f t="shared" si="43"/>
        <v>36</v>
      </c>
      <c r="E428" s="234">
        <v>440</v>
      </c>
      <c r="F428" s="235">
        <f t="shared" si="41"/>
        <v>8.1818181818181818E-2</v>
      </c>
      <c r="G428" s="236">
        <f t="shared" si="44"/>
        <v>11</v>
      </c>
      <c r="H428" s="237">
        <f t="shared" si="42"/>
        <v>2.5000000000000001E-2</v>
      </c>
      <c r="I428" s="238">
        <v>36</v>
      </c>
      <c r="J428" s="235">
        <f t="shared" si="39"/>
        <v>1</v>
      </c>
      <c r="K428" s="239">
        <v>11</v>
      </c>
      <c r="L428" s="240">
        <f t="shared" si="40"/>
        <v>1</v>
      </c>
      <c r="M428" s="238">
        <v>29</v>
      </c>
      <c r="N428" s="241">
        <v>3</v>
      </c>
      <c r="O428" s="241">
        <v>2</v>
      </c>
      <c r="P428" s="242">
        <v>2</v>
      </c>
      <c r="Q428" s="238">
        <v>36</v>
      </c>
      <c r="R428" s="242">
        <v>0</v>
      </c>
      <c r="S428" s="238">
        <v>17</v>
      </c>
      <c r="T428" s="241">
        <v>14</v>
      </c>
      <c r="U428" s="242">
        <v>5</v>
      </c>
      <c r="V428" s="233">
        <v>0</v>
      </c>
      <c r="W428" s="239">
        <v>0</v>
      </c>
      <c r="X428" s="239">
        <v>4</v>
      </c>
      <c r="Y428" s="239">
        <v>16</v>
      </c>
      <c r="Z428" s="239">
        <v>15</v>
      </c>
      <c r="AA428" s="243">
        <v>1</v>
      </c>
      <c r="AB428" s="244">
        <v>3</v>
      </c>
      <c r="AC428" s="245">
        <v>8.3299999999999999E-2</v>
      </c>
      <c r="AD428" s="246">
        <v>3</v>
      </c>
      <c r="AE428" s="245">
        <v>8.3299999999999999E-2</v>
      </c>
      <c r="AF428" s="239">
        <v>30</v>
      </c>
      <c r="AG428" s="247">
        <v>0.83330000000000004</v>
      </c>
      <c r="AH428" s="248"/>
      <c r="AI428" s="243"/>
      <c r="AJ428" s="248"/>
      <c r="AK428" s="239"/>
      <c r="AL428" s="239"/>
      <c r="AM428" s="243"/>
      <c r="AN428" s="248"/>
      <c r="AO428" s="243"/>
      <c r="AP428" s="248"/>
      <c r="AQ428" s="239"/>
      <c r="AR428" s="243"/>
    </row>
    <row r="429" spans="1:44" x14ac:dyDescent="0.25">
      <c r="A429" s="622"/>
      <c r="B429" s="231">
        <v>17053</v>
      </c>
      <c r="C429" s="232" t="s">
        <v>457</v>
      </c>
      <c r="D429" s="233">
        <f t="shared" si="43"/>
        <v>18</v>
      </c>
      <c r="E429" s="234">
        <v>754</v>
      </c>
      <c r="F429" s="235">
        <f t="shared" si="41"/>
        <v>2.3872679045092837E-2</v>
      </c>
      <c r="G429" s="236">
        <f t="shared" si="44"/>
        <v>12</v>
      </c>
      <c r="H429" s="237">
        <f t="shared" si="42"/>
        <v>1.5915119363395226E-2</v>
      </c>
      <c r="I429" s="238">
        <v>18</v>
      </c>
      <c r="J429" s="235">
        <f t="shared" si="39"/>
        <v>1</v>
      </c>
      <c r="K429" s="239">
        <v>12</v>
      </c>
      <c r="L429" s="240">
        <f t="shared" si="40"/>
        <v>1</v>
      </c>
      <c r="M429" s="238">
        <v>14</v>
      </c>
      <c r="N429" s="241">
        <v>2</v>
      </c>
      <c r="O429" s="241">
        <v>0</v>
      </c>
      <c r="P429" s="242">
        <v>2</v>
      </c>
      <c r="Q429" s="238">
        <v>18</v>
      </c>
      <c r="R429" s="242">
        <v>0</v>
      </c>
      <c r="S429" s="238">
        <v>5</v>
      </c>
      <c r="T429" s="241">
        <v>9</v>
      </c>
      <c r="U429" s="242">
        <v>4</v>
      </c>
      <c r="V429" s="233">
        <v>0</v>
      </c>
      <c r="W429" s="239">
        <v>1</v>
      </c>
      <c r="X429" s="239">
        <v>4</v>
      </c>
      <c r="Y429" s="239">
        <v>11</v>
      </c>
      <c r="Z429" s="239">
        <v>2</v>
      </c>
      <c r="AA429" s="243">
        <v>0</v>
      </c>
      <c r="AB429" s="244">
        <v>9</v>
      </c>
      <c r="AC429" s="245">
        <v>0.5</v>
      </c>
      <c r="AD429" s="246">
        <v>2</v>
      </c>
      <c r="AE429" s="245">
        <v>0.1111</v>
      </c>
      <c r="AF429" s="239">
        <v>7</v>
      </c>
      <c r="AG429" s="247">
        <v>0.38890000000000002</v>
      </c>
      <c r="AH429" s="248"/>
      <c r="AI429" s="243"/>
      <c r="AJ429" s="248"/>
      <c r="AK429" s="239"/>
      <c r="AL429" s="239"/>
      <c r="AM429" s="243"/>
      <c r="AN429" s="248"/>
      <c r="AO429" s="243"/>
      <c r="AP429" s="248"/>
      <c r="AQ429" s="239"/>
      <c r="AR429" s="243"/>
    </row>
    <row r="430" spans="1:44" x14ac:dyDescent="0.25">
      <c r="A430" s="622"/>
      <c r="B430" s="231">
        <v>17054</v>
      </c>
      <c r="C430" s="232" t="s">
        <v>458</v>
      </c>
      <c r="D430" s="233">
        <f t="shared" si="43"/>
        <v>10</v>
      </c>
      <c r="E430" s="234">
        <v>131</v>
      </c>
      <c r="F430" s="235">
        <f t="shared" si="41"/>
        <v>7.6335877862595422E-2</v>
      </c>
      <c r="G430" s="236">
        <f t="shared" si="44"/>
        <v>6</v>
      </c>
      <c r="H430" s="237">
        <f t="shared" si="42"/>
        <v>4.5801526717557252E-2</v>
      </c>
      <c r="I430" s="238">
        <v>10</v>
      </c>
      <c r="J430" s="235">
        <f t="shared" si="39"/>
        <v>1</v>
      </c>
      <c r="K430" s="239">
        <v>6</v>
      </c>
      <c r="L430" s="240">
        <f t="shared" si="40"/>
        <v>1</v>
      </c>
      <c r="M430" s="238">
        <v>8</v>
      </c>
      <c r="N430" s="241">
        <v>0</v>
      </c>
      <c r="O430" s="241">
        <v>1</v>
      </c>
      <c r="P430" s="242">
        <v>1</v>
      </c>
      <c r="Q430" s="238">
        <v>10</v>
      </c>
      <c r="R430" s="242">
        <v>0</v>
      </c>
      <c r="S430" s="238">
        <v>3</v>
      </c>
      <c r="T430" s="241">
        <v>6</v>
      </c>
      <c r="U430" s="242">
        <v>1</v>
      </c>
      <c r="V430" s="233">
        <v>0</v>
      </c>
      <c r="W430" s="239">
        <v>0</v>
      </c>
      <c r="X430" s="239">
        <v>2</v>
      </c>
      <c r="Y430" s="239">
        <v>6</v>
      </c>
      <c r="Z430" s="239">
        <v>0</v>
      </c>
      <c r="AA430" s="243">
        <v>2</v>
      </c>
      <c r="AB430" s="244">
        <v>6</v>
      </c>
      <c r="AC430" s="245">
        <v>0.6</v>
      </c>
      <c r="AD430" s="246"/>
      <c r="AE430" s="245"/>
      <c r="AF430" s="239">
        <v>4</v>
      </c>
      <c r="AG430" s="247">
        <v>0.4</v>
      </c>
      <c r="AH430" s="248"/>
      <c r="AI430" s="243"/>
      <c r="AJ430" s="248"/>
      <c r="AK430" s="239"/>
      <c r="AL430" s="239"/>
      <c r="AM430" s="243"/>
      <c r="AN430" s="248"/>
      <c r="AO430" s="243"/>
      <c r="AP430" s="248"/>
      <c r="AQ430" s="239"/>
      <c r="AR430" s="243"/>
    </row>
    <row r="431" spans="1:44" x14ac:dyDescent="0.25">
      <c r="A431" s="622"/>
      <c r="B431" s="231">
        <v>17055</v>
      </c>
      <c r="C431" s="232" t="s">
        <v>459</v>
      </c>
      <c r="D431" s="233">
        <f t="shared" si="43"/>
        <v>5</v>
      </c>
      <c r="E431" s="234">
        <v>150</v>
      </c>
      <c r="F431" s="235">
        <f t="shared" si="41"/>
        <v>3.3333333333333333E-2</v>
      </c>
      <c r="G431" s="236">
        <f t="shared" si="44"/>
        <v>2</v>
      </c>
      <c r="H431" s="237">
        <f t="shared" si="42"/>
        <v>1.3333333333333334E-2</v>
      </c>
      <c r="I431" s="238">
        <v>5</v>
      </c>
      <c r="J431" s="235">
        <f t="shared" si="39"/>
        <v>1</v>
      </c>
      <c r="K431" s="239">
        <v>2</v>
      </c>
      <c r="L431" s="240">
        <f t="shared" si="40"/>
        <v>1</v>
      </c>
      <c r="M431" s="238">
        <v>4</v>
      </c>
      <c r="N431" s="241">
        <v>1</v>
      </c>
      <c r="O431" s="241">
        <v>0</v>
      </c>
      <c r="P431" s="242">
        <v>0</v>
      </c>
      <c r="Q431" s="238">
        <v>5</v>
      </c>
      <c r="R431" s="242">
        <v>0</v>
      </c>
      <c r="S431" s="238">
        <v>0</v>
      </c>
      <c r="T431" s="241">
        <v>5</v>
      </c>
      <c r="U431" s="242">
        <v>0</v>
      </c>
      <c r="V431" s="233">
        <v>0</v>
      </c>
      <c r="W431" s="239">
        <v>0</v>
      </c>
      <c r="X431" s="239">
        <v>0</v>
      </c>
      <c r="Y431" s="239">
        <v>3</v>
      </c>
      <c r="Z431" s="239">
        <v>2</v>
      </c>
      <c r="AA431" s="243">
        <v>0</v>
      </c>
      <c r="AB431" s="244">
        <v>2</v>
      </c>
      <c r="AC431" s="245">
        <v>0.4</v>
      </c>
      <c r="AD431" s="246">
        <v>1</v>
      </c>
      <c r="AE431" s="245">
        <v>0.2</v>
      </c>
      <c r="AF431" s="239">
        <v>2</v>
      </c>
      <c r="AG431" s="247">
        <v>0.4</v>
      </c>
      <c r="AH431" s="248"/>
      <c r="AI431" s="243"/>
      <c r="AJ431" s="248"/>
      <c r="AK431" s="239"/>
      <c r="AL431" s="239"/>
      <c r="AM431" s="243"/>
      <c r="AN431" s="248"/>
      <c r="AO431" s="243"/>
      <c r="AP431" s="248"/>
      <c r="AQ431" s="239"/>
      <c r="AR431" s="243"/>
    </row>
    <row r="432" spans="1:44" x14ac:dyDescent="0.25">
      <c r="A432" s="622"/>
      <c r="B432" s="231">
        <v>17056</v>
      </c>
      <c r="C432" s="232" t="s">
        <v>460</v>
      </c>
      <c r="D432" s="233">
        <f t="shared" si="43"/>
        <v>15</v>
      </c>
      <c r="E432" s="234">
        <v>337</v>
      </c>
      <c r="F432" s="235">
        <f t="shared" si="41"/>
        <v>4.4510385756676561E-2</v>
      </c>
      <c r="G432" s="236">
        <f t="shared" si="44"/>
        <v>6</v>
      </c>
      <c r="H432" s="237">
        <f t="shared" si="42"/>
        <v>1.7804154302670624E-2</v>
      </c>
      <c r="I432" s="238">
        <v>15</v>
      </c>
      <c r="J432" s="235">
        <f t="shared" ref="J432:J495" si="45">I432/D432</f>
        <v>1</v>
      </c>
      <c r="K432" s="239">
        <v>6</v>
      </c>
      <c r="L432" s="240">
        <f t="shared" ref="L432:L495" si="46">K432/G432</f>
        <v>1</v>
      </c>
      <c r="M432" s="238">
        <v>10</v>
      </c>
      <c r="N432" s="241">
        <v>3</v>
      </c>
      <c r="O432" s="241">
        <v>0</v>
      </c>
      <c r="P432" s="242">
        <v>2</v>
      </c>
      <c r="Q432" s="238">
        <v>15</v>
      </c>
      <c r="R432" s="242">
        <v>0</v>
      </c>
      <c r="S432" s="238">
        <v>3</v>
      </c>
      <c r="T432" s="241">
        <v>11</v>
      </c>
      <c r="U432" s="242">
        <v>1</v>
      </c>
      <c r="V432" s="233">
        <v>0</v>
      </c>
      <c r="W432" s="239">
        <v>0</v>
      </c>
      <c r="X432" s="239">
        <v>4</v>
      </c>
      <c r="Y432" s="239">
        <v>10</v>
      </c>
      <c r="Z432" s="239">
        <v>1</v>
      </c>
      <c r="AA432" s="243">
        <v>0</v>
      </c>
      <c r="AB432" s="244">
        <v>11</v>
      </c>
      <c r="AC432" s="245">
        <v>0.73329999999999995</v>
      </c>
      <c r="AD432" s="246">
        <v>2</v>
      </c>
      <c r="AE432" s="245">
        <v>0.1333</v>
      </c>
      <c r="AF432" s="239">
        <v>2</v>
      </c>
      <c r="AG432" s="247">
        <v>0.1333</v>
      </c>
      <c r="AH432" s="248"/>
      <c r="AI432" s="243"/>
      <c r="AJ432" s="248"/>
      <c r="AK432" s="239"/>
      <c r="AL432" s="239"/>
      <c r="AM432" s="243"/>
      <c r="AN432" s="248"/>
      <c r="AO432" s="243"/>
      <c r="AP432" s="248"/>
      <c r="AQ432" s="239"/>
      <c r="AR432" s="243"/>
    </row>
    <row r="433" spans="1:44" x14ac:dyDescent="0.25">
      <c r="A433" s="622"/>
      <c r="B433" s="231">
        <v>17057</v>
      </c>
      <c r="C433" s="232" t="s">
        <v>461</v>
      </c>
      <c r="D433" s="233">
        <f t="shared" si="43"/>
        <v>6</v>
      </c>
      <c r="E433" s="234">
        <v>374</v>
      </c>
      <c r="F433" s="235">
        <f t="shared" si="41"/>
        <v>1.6042780748663103E-2</v>
      </c>
      <c r="G433" s="236">
        <f t="shared" si="44"/>
        <v>2</v>
      </c>
      <c r="H433" s="237">
        <f t="shared" si="42"/>
        <v>5.3475935828877002E-3</v>
      </c>
      <c r="I433" s="238">
        <v>6</v>
      </c>
      <c r="J433" s="235">
        <f t="shared" si="45"/>
        <v>1</v>
      </c>
      <c r="K433" s="239">
        <v>2</v>
      </c>
      <c r="L433" s="240">
        <f t="shared" si="46"/>
        <v>1</v>
      </c>
      <c r="M433" s="238">
        <v>5</v>
      </c>
      <c r="N433" s="241">
        <v>0</v>
      </c>
      <c r="O433" s="241">
        <v>0</v>
      </c>
      <c r="P433" s="242">
        <v>1</v>
      </c>
      <c r="Q433" s="238">
        <v>6</v>
      </c>
      <c r="R433" s="242">
        <v>0</v>
      </c>
      <c r="S433" s="238">
        <v>3</v>
      </c>
      <c r="T433" s="241">
        <v>1</v>
      </c>
      <c r="U433" s="242">
        <v>2</v>
      </c>
      <c r="V433" s="233">
        <v>0</v>
      </c>
      <c r="W433" s="239">
        <v>0</v>
      </c>
      <c r="X433" s="239">
        <v>3</v>
      </c>
      <c r="Y433" s="239">
        <v>1</v>
      </c>
      <c r="Z433" s="239">
        <v>2</v>
      </c>
      <c r="AA433" s="243">
        <v>0</v>
      </c>
      <c r="AB433" s="244">
        <v>4</v>
      </c>
      <c r="AC433" s="245">
        <v>0.66669999999999996</v>
      </c>
      <c r="AD433" s="246"/>
      <c r="AE433" s="245"/>
      <c r="AF433" s="239">
        <v>2</v>
      </c>
      <c r="AG433" s="247">
        <v>0.33329999999999999</v>
      </c>
      <c r="AH433" s="248"/>
      <c r="AI433" s="243"/>
      <c r="AJ433" s="248"/>
      <c r="AK433" s="239"/>
      <c r="AL433" s="239"/>
      <c r="AM433" s="243"/>
      <c r="AN433" s="248"/>
      <c r="AO433" s="243"/>
      <c r="AP433" s="248"/>
      <c r="AQ433" s="239"/>
      <c r="AR433" s="243"/>
    </row>
    <row r="434" spans="1:44" x14ac:dyDescent="0.25">
      <c r="A434" s="622"/>
      <c r="B434" s="231">
        <v>17058</v>
      </c>
      <c r="C434" s="232" t="s">
        <v>462</v>
      </c>
      <c r="D434" s="233">
        <f t="shared" si="43"/>
        <v>51</v>
      </c>
      <c r="E434" s="234">
        <v>2418</v>
      </c>
      <c r="F434" s="235">
        <f t="shared" si="41"/>
        <v>2.1091811414392061E-2</v>
      </c>
      <c r="G434" s="236">
        <f t="shared" si="44"/>
        <v>15</v>
      </c>
      <c r="H434" s="237">
        <f t="shared" si="42"/>
        <v>6.2034739454094297E-3</v>
      </c>
      <c r="I434" s="238">
        <v>51</v>
      </c>
      <c r="J434" s="235">
        <f t="shared" si="45"/>
        <v>1</v>
      </c>
      <c r="K434" s="239">
        <v>15</v>
      </c>
      <c r="L434" s="240">
        <f t="shared" si="46"/>
        <v>1</v>
      </c>
      <c r="M434" s="238">
        <v>18</v>
      </c>
      <c r="N434" s="241">
        <v>17</v>
      </c>
      <c r="O434" s="241">
        <v>9</v>
      </c>
      <c r="P434" s="242">
        <v>7</v>
      </c>
      <c r="Q434" s="238">
        <v>45</v>
      </c>
      <c r="R434" s="242">
        <v>6</v>
      </c>
      <c r="S434" s="238">
        <v>15</v>
      </c>
      <c r="T434" s="241">
        <v>26</v>
      </c>
      <c r="U434" s="242">
        <v>10</v>
      </c>
      <c r="V434" s="233">
        <v>0</v>
      </c>
      <c r="W434" s="239">
        <v>0</v>
      </c>
      <c r="X434" s="239">
        <v>13</v>
      </c>
      <c r="Y434" s="239">
        <v>34</v>
      </c>
      <c r="Z434" s="239">
        <v>4</v>
      </c>
      <c r="AA434" s="243">
        <v>0</v>
      </c>
      <c r="AB434" s="244">
        <v>22</v>
      </c>
      <c r="AC434" s="245">
        <v>0.43140000000000001</v>
      </c>
      <c r="AD434" s="246">
        <v>21</v>
      </c>
      <c r="AE434" s="245">
        <v>0.4118</v>
      </c>
      <c r="AF434" s="239">
        <v>8</v>
      </c>
      <c r="AG434" s="247">
        <v>0.15690000000000001</v>
      </c>
      <c r="AH434" s="248"/>
      <c r="AI434" s="243"/>
      <c r="AJ434" s="248"/>
      <c r="AK434" s="239"/>
      <c r="AL434" s="239"/>
      <c r="AM434" s="243"/>
      <c r="AN434" s="248"/>
      <c r="AO434" s="243"/>
      <c r="AP434" s="248"/>
      <c r="AQ434" s="239"/>
      <c r="AR434" s="243"/>
    </row>
    <row r="435" spans="1:44" x14ac:dyDescent="0.25">
      <c r="A435" s="622"/>
      <c r="B435" s="231">
        <v>17059</v>
      </c>
      <c r="C435" s="232" t="s">
        <v>463</v>
      </c>
      <c r="D435" s="233">
        <f t="shared" si="43"/>
        <v>4</v>
      </c>
      <c r="E435" s="234">
        <v>643</v>
      </c>
      <c r="F435" s="235">
        <f t="shared" si="41"/>
        <v>6.2208398133748056E-3</v>
      </c>
      <c r="G435" s="236">
        <f t="shared" si="44"/>
        <v>1</v>
      </c>
      <c r="H435" s="237">
        <f t="shared" si="42"/>
        <v>1.5552099533437014E-3</v>
      </c>
      <c r="I435" s="238">
        <v>4</v>
      </c>
      <c r="J435" s="235">
        <f t="shared" si="45"/>
        <v>1</v>
      </c>
      <c r="K435" s="239">
        <v>1</v>
      </c>
      <c r="L435" s="240">
        <f t="shared" si="46"/>
        <v>1</v>
      </c>
      <c r="M435" s="238">
        <v>1</v>
      </c>
      <c r="N435" s="241">
        <v>3</v>
      </c>
      <c r="O435" s="241">
        <v>0</v>
      </c>
      <c r="P435" s="242">
        <v>0</v>
      </c>
      <c r="Q435" s="238">
        <v>4</v>
      </c>
      <c r="R435" s="242">
        <v>0</v>
      </c>
      <c r="S435" s="238">
        <v>0</v>
      </c>
      <c r="T435" s="241">
        <v>3</v>
      </c>
      <c r="U435" s="242">
        <v>1</v>
      </c>
      <c r="V435" s="233">
        <v>0</v>
      </c>
      <c r="W435" s="239">
        <v>1</v>
      </c>
      <c r="X435" s="239">
        <v>0</v>
      </c>
      <c r="Y435" s="239">
        <v>3</v>
      </c>
      <c r="Z435" s="239">
        <v>0</v>
      </c>
      <c r="AA435" s="243">
        <v>0</v>
      </c>
      <c r="AB435" s="244">
        <v>2</v>
      </c>
      <c r="AC435" s="245">
        <v>0.5</v>
      </c>
      <c r="AD435" s="246">
        <v>1</v>
      </c>
      <c r="AE435" s="245">
        <v>0.25</v>
      </c>
      <c r="AF435" s="239">
        <v>1</v>
      </c>
      <c r="AG435" s="247">
        <v>0.25</v>
      </c>
      <c r="AH435" s="248"/>
      <c r="AI435" s="243"/>
      <c r="AJ435" s="248"/>
      <c r="AK435" s="239"/>
      <c r="AL435" s="239"/>
      <c r="AM435" s="243"/>
      <c r="AN435" s="248"/>
      <c r="AO435" s="243"/>
      <c r="AP435" s="248"/>
      <c r="AQ435" s="239"/>
      <c r="AR435" s="243"/>
    </row>
    <row r="436" spans="1:44" x14ac:dyDescent="0.25">
      <c r="A436" s="622"/>
      <c r="B436" s="231">
        <v>17060</v>
      </c>
      <c r="C436" s="232" t="s">
        <v>464</v>
      </c>
      <c r="D436" s="233">
        <f t="shared" si="43"/>
        <v>7</v>
      </c>
      <c r="E436" s="234">
        <v>160</v>
      </c>
      <c r="F436" s="235">
        <f t="shared" si="41"/>
        <v>4.3749999999999997E-2</v>
      </c>
      <c r="G436" s="236">
        <f t="shared" si="44"/>
        <v>4</v>
      </c>
      <c r="H436" s="237">
        <f t="shared" si="42"/>
        <v>2.5000000000000001E-2</v>
      </c>
      <c r="I436" s="238">
        <v>7</v>
      </c>
      <c r="J436" s="235">
        <f t="shared" si="45"/>
        <v>1</v>
      </c>
      <c r="K436" s="239">
        <v>4</v>
      </c>
      <c r="L436" s="240">
        <f t="shared" si="46"/>
        <v>1</v>
      </c>
      <c r="M436" s="238">
        <v>5</v>
      </c>
      <c r="N436" s="241">
        <v>1</v>
      </c>
      <c r="O436" s="241">
        <v>0</v>
      </c>
      <c r="P436" s="242">
        <v>1</v>
      </c>
      <c r="Q436" s="238">
        <v>7</v>
      </c>
      <c r="R436" s="242">
        <v>0</v>
      </c>
      <c r="S436" s="238">
        <v>3</v>
      </c>
      <c r="T436" s="241">
        <v>1</v>
      </c>
      <c r="U436" s="242">
        <v>3</v>
      </c>
      <c r="V436" s="233">
        <v>0</v>
      </c>
      <c r="W436" s="239">
        <v>0</v>
      </c>
      <c r="X436" s="239">
        <v>1</v>
      </c>
      <c r="Y436" s="239">
        <v>5</v>
      </c>
      <c r="Z436" s="239">
        <v>1</v>
      </c>
      <c r="AA436" s="243">
        <v>0</v>
      </c>
      <c r="AB436" s="244">
        <v>7</v>
      </c>
      <c r="AC436" s="245">
        <v>1</v>
      </c>
      <c r="AD436" s="246"/>
      <c r="AE436" s="245"/>
      <c r="AF436" s="239"/>
      <c r="AG436" s="247"/>
      <c r="AH436" s="248"/>
      <c r="AI436" s="243"/>
      <c r="AJ436" s="248"/>
      <c r="AK436" s="239"/>
      <c r="AL436" s="239"/>
      <c r="AM436" s="243"/>
      <c r="AN436" s="248"/>
      <c r="AO436" s="243"/>
      <c r="AP436" s="248"/>
      <c r="AQ436" s="239"/>
      <c r="AR436" s="243"/>
    </row>
    <row r="437" spans="1:44" x14ac:dyDescent="0.25">
      <c r="A437" s="622"/>
      <c r="B437" s="231">
        <v>17061</v>
      </c>
      <c r="C437" s="232" t="s">
        <v>465</v>
      </c>
      <c r="D437" s="233">
        <f t="shared" si="43"/>
        <v>3</v>
      </c>
      <c r="E437" s="234">
        <v>83</v>
      </c>
      <c r="F437" s="235">
        <f t="shared" si="41"/>
        <v>3.614457831325301E-2</v>
      </c>
      <c r="G437" s="236">
        <f t="shared" si="44"/>
        <v>0</v>
      </c>
      <c r="H437" s="237">
        <f t="shared" si="42"/>
        <v>0</v>
      </c>
      <c r="I437" s="238">
        <v>3</v>
      </c>
      <c r="J437" s="235">
        <f t="shared" si="45"/>
        <v>1</v>
      </c>
      <c r="K437" s="239">
        <v>0</v>
      </c>
      <c r="L437" s="723">
        <f>IFERROR(K437/G437,0)</f>
        <v>0</v>
      </c>
      <c r="M437" s="238">
        <v>2</v>
      </c>
      <c r="N437" s="241">
        <v>0</v>
      </c>
      <c r="O437" s="241">
        <v>0</v>
      </c>
      <c r="P437" s="242">
        <v>1</v>
      </c>
      <c r="Q437" s="238">
        <v>3</v>
      </c>
      <c r="R437" s="242">
        <v>0</v>
      </c>
      <c r="S437" s="238">
        <v>2</v>
      </c>
      <c r="T437" s="241">
        <v>1</v>
      </c>
      <c r="U437" s="242">
        <v>0</v>
      </c>
      <c r="V437" s="233">
        <v>0</v>
      </c>
      <c r="W437" s="239">
        <v>0</v>
      </c>
      <c r="X437" s="239">
        <v>1</v>
      </c>
      <c r="Y437" s="239">
        <v>0</v>
      </c>
      <c r="Z437" s="239">
        <v>2</v>
      </c>
      <c r="AA437" s="243">
        <v>0</v>
      </c>
      <c r="AB437" s="244">
        <v>2</v>
      </c>
      <c r="AC437" s="245">
        <v>0.66669999999999996</v>
      </c>
      <c r="AD437" s="246">
        <v>1</v>
      </c>
      <c r="AE437" s="245">
        <v>0.33329999999999999</v>
      </c>
      <c r="AF437" s="239"/>
      <c r="AG437" s="247"/>
      <c r="AH437" s="248"/>
      <c r="AI437" s="243"/>
      <c r="AJ437" s="248"/>
      <c r="AK437" s="239"/>
      <c r="AL437" s="239"/>
      <c r="AM437" s="243"/>
      <c r="AN437" s="248"/>
      <c r="AO437" s="243"/>
      <c r="AP437" s="248"/>
      <c r="AQ437" s="239"/>
      <c r="AR437" s="243"/>
    </row>
    <row r="438" spans="1:44" x14ac:dyDescent="0.25">
      <c r="A438" s="622"/>
      <c r="B438" s="231">
        <v>17062</v>
      </c>
      <c r="C438" s="232" t="s">
        <v>466</v>
      </c>
      <c r="D438" s="233">
        <f t="shared" si="43"/>
        <v>9</v>
      </c>
      <c r="E438" s="234">
        <v>164</v>
      </c>
      <c r="F438" s="235">
        <f t="shared" si="41"/>
        <v>5.4878048780487805E-2</v>
      </c>
      <c r="G438" s="236">
        <f t="shared" si="44"/>
        <v>5</v>
      </c>
      <c r="H438" s="237">
        <f t="shared" si="42"/>
        <v>3.048780487804878E-2</v>
      </c>
      <c r="I438" s="238">
        <v>9</v>
      </c>
      <c r="J438" s="235">
        <f t="shared" si="45"/>
        <v>1</v>
      </c>
      <c r="K438" s="239">
        <v>5</v>
      </c>
      <c r="L438" s="240">
        <f t="shared" si="46"/>
        <v>1</v>
      </c>
      <c r="M438" s="238">
        <v>9</v>
      </c>
      <c r="N438" s="241">
        <v>0</v>
      </c>
      <c r="O438" s="241">
        <v>0</v>
      </c>
      <c r="P438" s="242">
        <v>0</v>
      </c>
      <c r="Q438" s="238">
        <v>9</v>
      </c>
      <c r="R438" s="242">
        <v>0</v>
      </c>
      <c r="S438" s="238">
        <v>6</v>
      </c>
      <c r="T438" s="241">
        <v>2</v>
      </c>
      <c r="U438" s="242">
        <v>1</v>
      </c>
      <c r="V438" s="233">
        <v>0</v>
      </c>
      <c r="W438" s="239">
        <v>0</v>
      </c>
      <c r="X438" s="239">
        <v>1</v>
      </c>
      <c r="Y438" s="239">
        <v>6</v>
      </c>
      <c r="Z438" s="239">
        <v>1</v>
      </c>
      <c r="AA438" s="243">
        <v>1</v>
      </c>
      <c r="AB438" s="244">
        <v>2</v>
      </c>
      <c r="AC438" s="245">
        <v>0.22220000000000001</v>
      </c>
      <c r="AD438" s="246">
        <v>3</v>
      </c>
      <c r="AE438" s="245">
        <v>0.33329999999999999</v>
      </c>
      <c r="AF438" s="239">
        <v>4</v>
      </c>
      <c r="AG438" s="247">
        <v>0.44440000000000002</v>
      </c>
      <c r="AH438" s="248"/>
      <c r="AI438" s="243"/>
      <c r="AJ438" s="248"/>
      <c r="AK438" s="239"/>
      <c r="AL438" s="239"/>
      <c r="AM438" s="243"/>
      <c r="AN438" s="248"/>
      <c r="AO438" s="243"/>
      <c r="AP438" s="248"/>
      <c r="AQ438" s="239"/>
      <c r="AR438" s="243"/>
    </row>
    <row r="439" spans="1:44" x14ac:dyDescent="0.25">
      <c r="A439" s="622"/>
      <c r="B439" s="231">
        <v>17063</v>
      </c>
      <c r="C439" s="232" t="s">
        <v>467</v>
      </c>
      <c r="D439" s="233">
        <f t="shared" si="43"/>
        <v>12</v>
      </c>
      <c r="E439" s="234">
        <v>244</v>
      </c>
      <c r="F439" s="235">
        <f t="shared" si="41"/>
        <v>4.9180327868852458E-2</v>
      </c>
      <c r="G439" s="236">
        <f t="shared" si="44"/>
        <v>9</v>
      </c>
      <c r="H439" s="237">
        <f t="shared" si="42"/>
        <v>3.6885245901639344E-2</v>
      </c>
      <c r="I439" s="238">
        <v>12</v>
      </c>
      <c r="J439" s="235">
        <f t="shared" si="45"/>
        <v>1</v>
      </c>
      <c r="K439" s="239">
        <v>9</v>
      </c>
      <c r="L439" s="240">
        <f t="shared" si="46"/>
        <v>1</v>
      </c>
      <c r="M439" s="238">
        <v>12</v>
      </c>
      <c r="N439" s="241">
        <v>0</v>
      </c>
      <c r="O439" s="241">
        <v>0</v>
      </c>
      <c r="P439" s="242">
        <v>0</v>
      </c>
      <c r="Q439" s="238">
        <v>11</v>
      </c>
      <c r="R439" s="242">
        <v>1</v>
      </c>
      <c r="S439" s="238">
        <v>3</v>
      </c>
      <c r="T439" s="241">
        <v>5</v>
      </c>
      <c r="U439" s="242">
        <v>4</v>
      </c>
      <c r="V439" s="233">
        <v>0</v>
      </c>
      <c r="W439" s="239">
        <v>1</v>
      </c>
      <c r="X439" s="239">
        <v>1</v>
      </c>
      <c r="Y439" s="239">
        <v>5</v>
      </c>
      <c r="Z439" s="239">
        <v>3</v>
      </c>
      <c r="AA439" s="243">
        <v>2</v>
      </c>
      <c r="AB439" s="244">
        <v>3</v>
      </c>
      <c r="AC439" s="245">
        <v>0.25</v>
      </c>
      <c r="AD439" s="246">
        <v>5</v>
      </c>
      <c r="AE439" s="245">
        <v>0.41670000000000001</v>
      </c>
      <c r="AF439" s="239">
        <v>4</v>
      </c>
      <c r="AG439" s="247">
        <v>0.33329999999999999</v>
      </c>
      <c r="AH439" s="248"/>
      <c r="AI439" s="243"/>
      <c r="AJ439" s="248"/>
      <c r="AK439" s="239"/>
      <c r="AL439" s="239"/>
      <c r="AM439" s="243"/>
      <c r="AN439" s="248"/>
      <c r="AO439" s="243"/>
      <c r="AP439" s="248"/>
      <c r="AQ439" s="239"/>
      <c r="AR439" s="243"/>
    </row>
    <row r="440" spans="1:44" x14ac:dyDescent="0.25">
      <c r="A440" s="622"/>
      <c r="B440" s="231">
        <v>17064</v>
      </c>
      <c r="C440" s="232" t="s">
        <v>468</v>
      </c>
      <c r="D440" s="233">
        <f t="shared" si="43"/>
        <v>36</v>
      </c>
      <c r="E440" s="234">
        <v>1960</v>
      </c>
      <c r="F440" s="235">
        <f t="shared" si="41"/>
        <v>1.8367346938775512E-2</v>
      </c>
      <c r="G440" s="236">
        <f t="shared" si="44"/>
        <v>17</v>
      </c>
      <c r="H440" s="237">
        <f t="shared" si="42"/>
        <v>8.673469387755102E-3</v>
      </c>
      <c r="I440" s="238">
        <v>36</v>
      </c>
      <c r="J440" s="235">
        <f t="shared" si="45"/>
        <v>1</v>
      </c>
      <c r="K440" s="239">
        <v>17</v>
      </c>
      <c r="L440" s="240">
        <f t="shared" si="46"/>
        <v>1</v>
      </c>
      <c r="M440" s="238">
        <v>9</v>
      </c>
      <c r="N440" s="241">
        <v>19</v>
      </c>
      <c r="O440" s="241">
        <v>3</v>
      </c>
      <c r="P440" s="242">
        <v>5</v>
      </c>
      <c r="Q440" s="238">
        <v>25</v>
      </c>
      <c r="R440" s="242">
        <v>11</v>
      </c>
      <c r="S440" s="238">
        <v>8</v>
      </c>
      <c r="T440" s="241">
        <v>21</v>
      </c>
      <c r="U440" s="242">
        <v>7</v>
      </c>
      <c r="V440" s="233">
        <v>0</v>
      </c>
      <c r="W440" s="239">
        <v>2</v>
      </c>
      <c r="X440" s="239">
        <v>9</v>
      </c>
      <c r="Y440" s="239">
        <v>22</v>
      </c>
      <c r="Z440" s="239">
        <v>3</v>
      </c>
      <c r="AA440" s="243">
        <v>0</v>
      </c>
      <c r="AB440" s="244">
        <v>4</v>
      </c>
      <c r="AC440" s="245">
        <v>0.1111</v>
      </c>
      <c r="AD440" s="246">
        <v>8</v>
      </c>
      <c r="AE440" s="245">
        <v>0.22220000000000001</v>
      </c>
      <c r="AF440" s="239">
        <v>24</v>
      </c>
      <c r="AG440" s="247">
        <v>0.66669999999999996</v>
      </c>
      <c r="AH440" s="248"/>
      <c r="AI440" s="243"/>
      <c r="AJ440" s="248"/>
      <c r="AK440" s="239"/>
      <c r="AL440" s="239"/>
      <c r="AM440" s="243"/>
      <c r="AN440" s="248"/>
      <c r="AO440" s="243"/>
      <c r="AP440" s="248"/>
      <c r="AQ440" s="239"/>
      <c r="AR440" s="243"/>
    </row>
    <row r="441" spans="1:44" x14ac:dyDescent="0.25">
      <c r="A441" s="622"/>
      <c r="B441" s="231">
        <v>17065</v>
      </c>
      <c r="C441" s="232" t="s">
        <v>469</v>
      </c>
      <c r="D441" s="233">
        <f t="shared" si="43"/>
        <v>6</v>
      </c>
      <c r="E441" s="234">
        <v>888</v>
      </c>
      <c r="F441" s="235">
        <f t="shared" si="41"/>
        <v>6.7567567567567571E-3</v>
      </c>
      <c r="G441" s="236">
        <f t="shared" si="44"/>
        <v>5</v>
      </c>
      <c r="H441" s="237">
        <f t="shared" si="42"/>
        <v>5.6306306306306304E-3</v>
      </c>
      <c r="I441" s="238">
        <v>6</v>
      </c>
      <c r="J441" s="235">
        <f t="shared" si="45"/>
        <v>1</v>
      </c>
      <c r="K441" s="239">
        <v>5</v>
      </c>
      <c r="L441" s="240">
        <f t="shared" si="46"/>
        <v>1</v>
      </c>
      <c r="M441" s="238">
        <v>4</v>
      </c>
      <c r="N441" s="241">
        <v>1</v>
      </c>
      <c r="O441" s="241">
        <v>0</v>
      </c>
      <c r="P441" s="242">
        <v>1</v>
      </c>
      <c r="Q441" s="238">
        <v>6</v>
      </c>
      <c r="R441" s="242">
        <v>0</v>
      </c>
      <c r="S441" s="238">
        <v>1</v>
      </c>
      <c r="T441" s="241">
        <v>4</v>
      </c>
      <c r="U441" s="242">
        <v>1</v>
      </c>
      <c r="V441" s="233">
        <v>0</v>
      </c>
      <c r="W441" s="239">
        <v>0</v>
      </c>
      <c r="X441" s="239">
        <v>3</v>
      </c>
      <c r="Y441" s="239">
        <v>3</v>
      </c>
      <c r="Z441" s="239">
        <v>0</v>
      </c>
      <c r="AA441" s="243">
        <v>0</v>
      </c>
      <c r="AB441" s="244">
        <v>2</v>
      </c>
      <c r="AC441" s="245">
        <v>0.33329999999999999</v>
      </c>
      <c r="AD441" s="246">
        <v>1</v>
      </c>
      <c r="AE441" s="245">
        <v>0.16669999999999999</v>
      </c>
      <c r="AF441" s="239">
        <v>3</v>
      </c>
      <c r="AG441" s="247">
        <v>0.5</v>
      </c>
      <c r="AH441" s="248"/>
      <c r="AI441" s="243"/>
      <c r="AJ441" s="248"/>
      <c r="AK441" s="239"/>
      <c r="AL441" s="239"/>
      <c r="AM441" s="243"/>
      <c r="AN441" s="248"/>
      <c r="AO441" s="243"/>
      <c r="AP441" s="248"/>
      <c r="AQ441" s="239"/>
      <c r="AR441" s="243"/>
    </row>
    <row r="442" spans="1:44" x14ac:dyDescent="0.25">
      <c r="A442" s="622"/>
      <c r="B442" s="231">
        <v>17066</v>
      </c>
      <c r="C442" s="232" t="s">
        <v>470</v>
      </c>
      <c r="D442" s="233">
        <f t="shared" si="43"/>
        <v>24</v>
      </c>
      <c r="E442" s="234">
        <v>160</v>
      </c>
      <c r="F442" s="235">
        <f t="shared" si="41"/>
        <v>0.15</v>
      </c>
      <c r="G442" s="236">
        <f t="shared" si="44"/>
        <v>7</v>
      </c>
      <c r="H442" s="237">
        <f t="shared" si="42"/>
        <v>4.3749999999999997E-2</v>
      </c>
      <c r="I442" s="238">
        <v>24</v>
      </c>
      <c r="J442" s="235">
        <f t="shared" si="45"/>
        <v>1</v>
      </c>
      <c r="K442" s="239">
        <v>7</v>
      </c>
      <c r="L442" s="240">
        <f t="shared" si="46"/>
        <v>1</v>
      </c>
      <c r="M442" s="238">
        <v>23</v>
      </c>
      <c r="N442" s="241">
        <v>0</v>
      </c>
      <c r="O442" s="241">
        <v>1</v>
      </c>
      <c r="P442" s="242">
        <v>0</v>
      </c>
      <c r="Q442" s="238">
        <v>22</v>
      </c>
      <c r="R442" s="242">
        <v>2</v>
      </c>
      <c r="S442" s="238">
        <v>14</v>
      </c>
      <c r="T442" s="241">
        <v>5</v>
      </c>
      <c r="U442" s="242">
        <v>5</v>
      </c>
      <c r="V442" s="233">
        <v>0</v>
      </c>
      <c r="W442" s="239">
        <v>1</v>
      </c>
      <c r="X442" s="239">
        <v>5</v>
      </c>
      <c r="Y442" s="239">
        <v>10</v>
      </c>
      <c r="Z442" s="239">
        <v>8</v>
      </c>
      <c r="AA442" s="243">
        <v>0</v>
      </c>
      <c r="AB442" s="244">
        <v>4</v>
      </c>
      <c r="AC442" s="245">
        <v>0.16669999999999999</v>
      </c>
      <c r="AD442" s="246">
        <v>8</v>
      </c>
      <c r="AE442" s="245">
        <v>0.33329999999999999</v>
      </c>
      <c r="AF442" s="239">
        <v>12</v>
      </c>
      <c r="AG442" s="247">
        <v>0.5</v>
      </c>
      <c r="AH442" s="248"/>
      <c r="AI442" s="243"/>
      <c r="AJ442" s="248"/>
      <c r="AK442" s="239"/>
      <c r="AL442" s="239"/>
      <c r="AM442" s="243"/>
      <c r="AN442" s="248"/>
      <c r="AO442" s="243"/>
      <c r="AP442" s="248"/>
      <c r="AQ442" s="239"/>
      <c r="AR442" s="243"/>
    </row>
    <row r="443" spans="1:44" x14ac:dyDescent="0.25">
      <c r="A443" s="622"/>
      <c r="B443" s="231">
        <v>17067</v>
      </c>
      <c r="C443" s="232" t="s">
        <v>471</v>
      </c>
      <c r="D443" s="233">
        <f t="shared" si="43"/>
        <v>20</v>
      </c>
      <c r="E443" s="234">
        <v>122</v>
      </c>
      <c r="F443" s="235">
        <f t="shared" si="41"/>
        <v>0.16393442622950818</v>
      </c>
      <c r="G443" s="236">
        <f t="shared" si="44"/>
        <v>13</v>
      </c>
      <c r="H443" s="237">
        <f t="shared" si="42"/>
        <v>0.10655737704918032</v>
      </c>
      <c r="I443" s="238">
        <v>20</v>
      </c>
      <c r="J443" s="235">
        <f t="shared" si="45"/>
        <v>1</v>
      </c>
      <c r="K443" s="239">
        <v>13</v>
      </c>
      <c r="L443" s="240">
        <f t="shared" si="46"/>
        <v>1</v>
      </c>
      <c r="M443" s="238">
        <v>18</v>
      </c>
      <c r="N443" s="241">
        <v>1</v>
      </c>
      <c r="O443" s="241">
        <v>1</v>
      </c>
      <c r="P443" s="242">
        <v>0</v>
      </c>
      <c r="Q443" s="238">
        <v>20</v>
      </c>
      <c r="R443" s="242">
        <v>0</v>
      </c>
      <c r="S443" s="238">
        <v>12</v>
      </c>
      <c r="T443" s="241">
        <v>5</v>
      </c>
      <c r="U443" s="242">
        <v>3</v>
      </c>
      <c r="V443" s="233">
        <v>0</v>
      </c>
      <c r="W443" s="239">
        <v>0</v>
      </c>
      <c r="X443" s="239">
        <v>4</v>
      </c>
      <c r="Y443" s="239">
        <v>8</v>
      </c>
      <c r="Z443" s="239">
        <v>8</v>
      </c>
      <c r="AA443" s="243">
        <v>0</v>
      </c>
      <c r="AB443" s="244">
        <v>19</v>
      </c>
      <c r="AC443" s="245">
        <v>0.95</v>
      </c>
      <c r="AD443" s="246"/>
      <c r="AE443" s="245"/>
      <c r="AF443" s="239">
        <v>1</v>
      </c>
      <c r="AG443" s="247">
        <v>0.05</v>
      </c>
      <c r="AH443" s="248"/>
      <c r="AI443" s="243"/>
      <c r="AJ443" s="248"/>
      <c r="AK443" s="239"/>
      <c r="AL443" s="239"/>
      <c r="AM443" s="243"/>
      <c r="AN443" s="248"/>
      <c r="AO443" s="243"/>
      <c r="AP443" s="248"/>
      <c r="AQ443" s="239"/>
      <c r="AR443" s="243"/>
    </row>
    <row r="444" spans="1:44" x14ac:dyDescent="0.25">
      <c r="A444" s="622"/>
      <c r="B444" s="231">
        <v>17068</v>
      </c>
      <c r="C444" s="232" t="s">
        <v>472</v>
      </c>
      <c r="D444" s="233">
        <f t="shared" si="43"/>
        <v>12</v>
      </c>
      <c r="E444" s="234">
        <v>164</v>
      </c>
      <c r="F444" s="235">
        <f t="shared" si="41"/>
        <v>7.3170731707317069E-2</v>
      </c>
      <c r="G444" s="236">
        <f t="shared" si="44"/>
        <v>8</v>
      </c>
      <c r="H444" s="237">
        <f t="shared" si="42"/>
        <v>4.878048780487805E-2</v>
      </c>
      <c r="I444" s="238">
        <v>12</v>
      </c>
      <c r="J444" s="235">
        <f t="shared" si="45"/>
        <v>1</v>
      </c>
      <c r="K444" s="239">
        <v>8</v>
      </c>
      <c r="L444" s="240">
        <f t="shared" si="46"/>
        <v>1</v>
      </c>
      <c r="M444" s="238">
        <v>10</v>
      </c>
      <c r="N444" s="241">
        <v>0</v>
      </c>
      <c r="O444" s="241">
        <v>0</v>
      </c>
      <c r="P444" s="242">
        <v>2</v>
      </c>
      <c r="Q444" s="238">
        <v>8</v>
      </c>
      <c r="R444" s="242">
        <v>4</v>
      </c>
      <c r="S444" s="238">
        <v>6</v>
      </c>
      <c r="T444" s="241">
        <v>6</v>
      </c>
      <c r="U444" s="242">
        <v>0</v>
      </c>
      <c r="V444" s="233">
        <v>0</v>
      </c>
      <c r="W444" s="239">
        <v>0</v>
      </c>
      <c r="X444" s="239">
        <v>0</v>
      </c>
      <c r="Y444" s="239">
        <v>11</v>
      </c>
      <c r="Z444" s="239">
        <v>1</v>
      </c>
      <c r="AA444" s="243">
        <v>0</v>
      </c>
      <c r="AB444" s="244">
        <v>5</v>
      </c>
      <c r="AC444" s="245">
        <v>0.41670000000000001</v>
      </c>
      <c r="AD444" s="246">
        <v>7</v>
      </c>
      <c r="AE444" s="245">
        <v>0.58330000000000004</v>
      </c>
      <c r="AF444" s="239"/>
      <c r="AG444" s="247"/>
      <c r="AH444" s="248"/>
      <c r="AI444" s="243"/>
      <c r="AJ444" s="248"/>
      <c r="AK444" s="239"/>
      <c r="AL444" s="239"/>
      <c r="AM444" s="243"/>
      <c r="AN444" s="248"/>
      <c r="AO444" s="243"/>
      <c r="AP444" s="248"/>
      <c r="AQ444" s="239"/>
      <c r="AR444" s="243"/>
    </row>
    <row r="445" spans="1:44" x14ac:dyDescent="0.25">
      <c r="A445" s="622"/>
      <c r="B445" s="231">
        <v>17069</v>
      </c>
      <c r="C445" s="232" t="s">
        <v>473</v>
      </c>
      <c r="D445" s="233">
        <f t="shared" si="43"/>
        <v>8</v>
      </c>
      <c r="E445" s="234">
        <v>137</v>
      </c>
      <c r="F445" s="235">
        <f t="shared" si="41"/>
        <v>5.8394160583941604E-2</v>
      </c>
      <c r="G445" s="236">
        <f t="shared" si="44"/>
        <v>5</v>
      </c>
      <c r="H445" s="237">
        <f t="shared" si="42"/>
        <v>3.6496350364963501E-2</v>
      </c>
      <c r="I445" s="238">
        <v>8</v>
      </c>
      <c r="J445" s="235">
        <f t="shared" si="45"/>
        <v>1</v>
      </c>
      <c r="K445" s="239">
        <v>5</v>
      </c>
      <c r="L445" s="240">
        <f t="shared" si="46"/>
        <v>1</v>
      </c>
      <c r="M445" s="238">
        <v>8</v>
      </c>
      <c r="N445" s="241">
        <v>0</v>
      </c>
      <c r="O445" s="241">
        <v>0</v>
      </c>
      <c r="P445" s="242">
        <v>0</v>
      </c>
      <c r="Q445" s="238">
        <v>8</v>
      </c>
      <c r="R445" s="242">
        <v>0</v>
      </c>
      <c r="S445" s="238">
        <v>3</v>
      </c>
      <c r="T445" s="241">
        <v>4</v>
      </c>
      <c r="U445" s="242">
        <v>1</v>
      </c>
      <c r="V445" s="233">
        <v>0</v>
      </c>
      <c r="W445" s="239">
        <v>0</v>
      </c>
      <c r="X445" s="239">
        <v>2</v>
      </c>
      <c r="Y445" s="239">
        <v>5</v>
      </c>
      <c r="Z445" s="239">
        <v>0</v>
      </c>
      <c r="AA445" s="243">
        <v>1</v>
      </c>
      <c r="AB445" s="244">
        <v>4</v>
      </c>
      <c r="AC445" s="245">
        <v>0.5</v>
      </c>
      <c r="AD445" s="246">
        <v>3</v>
      </c>
      <c r="AE445" s="245">
        <v>0.375</v>
      </c>
      <c r="AF445" s="239">
        <v>1</v>
      </c>
      <c r="AG445" s="247">
        <v>0.125</v>
      </c>
      <c r="AH445" s="248"/>
      <c r="AI445" s="243"/>
      <c r="AJ445" s="248"/>
      <c r="AK445" s="239"/>
      <c r="AL445" s="239"/>
      <c r="AM445" s="243"/>
      <c r="AN445" s="248"/>
      <c r="AO445" s="243"/>
      <c r="AP445" s="248"/>
      <c r="AQ445" s="239"/>
      <c r="AR445" s="243"/>
    </row>
    <row r="446" spans="1:44" x14ac:dyDescent="0.25">
      <c r="A446" s="622"/>
      <c r="B446" s="231">
        <v>17070</v>
      </c>
      <c r="C446" s="232" t="s">
        <v>474</v>
      </c>
      <c r="D446" s="233">
        <f t="shared" si="43"/>
        <v>40</v>
      </c>
      <c r="E446" s="234">
        <v>553</v>
      </c>
      <c r="F446" s="235">
        <f t="shared" si="41"/>
        <v>7.2332730560578665E-2</v>
      </c>
      <c r="G446" s="236">
        <f t="shared" si="44"/>
        <v>27</v>
      </c>
      <c r="H446" s="237">
        <f t="shared" si="42"/>
        <v>4.8824593128390596E-2</v>
      </c>
      <c r="I446" s="238">
        <v>40</v>
      </c>
      <c r="J446" s="235">
        <f t="shared" si="45"/>
        <v>1</v>
      </c>
      <c r="K446" s="239">
        <v>27</v>
      </c>
      <c r="L446" s="240">
        <f t="shared" si="46"/>
        <v>1</v>
      </c>
      <c r="M446" s="238">
        <v>31</v>
      </c>
      <c r="N446" s="241">
        <v>3</v>
      </c>
      <c r="O446" s="241">
        <v>5</v>
      </c>
      <c r="P446" s="242">
        <v>1</v>
      </c>
      <c r="Q446" s="238">
        <v>39</v>
      </c>
      <c r="R446" s="242">
        <v>1</v>
      </c>
      <c r="S446" s="238">
        <v>19</v>
      </c>
      <c r="T446" s="241">
        <v>17</v>
      </c>
      <c r="U446" s="242">
        <v>4</v>
      </c>
      <c r="V446" s="233">
        <v>0</v>
      </c>
      <c r="W446" s="239">
        <v>0</v>
      </c>
      <c r="X446" s="239">
        <v>10</v>
      </c>
      <c r="Y446" s="239">
        <v>13</v>
      </c>
      <c r="Z446" s="239">
        <v>16</v>
      </c>
      <c r="AA446" s="243">
        <v>1</v>
      </c>
      <c r="AB446" s="244">
        <v>11</v>
      </c>
      <c r="AC446" s="245">
        <v>0.27500000000000002</v>
      </c>
      <c r="AD446" s="246">
        <v>4</v>
      </c>
      <c r="AE446" s="245">
        <v>0.1</v>
      </c>
      <c r="AF446" s="239">
        <v>25</v>
      </c>
      <c r="AG446" s="247">
        <v>0.625</v>
      </c>
      <c r="AH446" s="248"/>
      <c r="AI446" s="243"/>
      <c r="AJ446" s="248"/>
      <c r="AK446" s="239"/>
      <c r="AL446" s="239"/>
      <c r="AM446" s="243"/>
      <c r="AN446" s="248"/>
      <c r="AO446" s="243"/>
      <c r="AP446" s="248"/>
      <c r="AQ446" s="239"/>
      <c r="AR446" s="243"/>
    </row>
    <row r="447" spans="1:44" x14ac:dyDescent="0.25">
      <c r="A447" s="622"/>
      <c r="B447" s="231">
        <v>17071</v>
      </c>
      <c r="C447" s="232" t="s">
        <v>475</v>
      </c>
      <c r="D447" s="233">
        <f t="shared" si="43"/>
        <v>28</v>
      </c>
      <c r="E447" s="234">
        <v>312</v>
      </c>
      <c r="F447" s="235">
        <f t="shared" si="41"/>
        <v>8.9743589743589744E-2</v>
      </c>
      <c r="G447" s="236">
        <f t="shared" si="44"/>
        <v>17</v>
      </c>
      <c r="H447" s="237">
        <f t="shared" si="42"/>
        <v>5.4487179487179488E-2</v>
      </c>
      <c r="I447" s="238">
        <v>28</v>
      </c>
      <c r="J447" s="235">
        <f t="shared" si="45"/>
        <v>1</v>
      </c>
      <c r="K447" s="239">
        <v>17</v>
      </c>
      <c r="L447" s="240">
        <f t="shared" si="46"/>
        <v>1</v>
      </c>
      <c r="M447" s="238">
        <v>25</v>
      </c>
      <c r="N447" s="241">
        <v>1</v>
      </c>
      <c r="O447" s="241">
        <v>1</v>
      </c>
      <c r="P447" s="242">
        <v>1</v>
      </c>
      <c r="Q447" s="238">
        <v>28</v>
      </c>
      <c r="R447" s="242">
        <v>0</v>
      </c>
      <c r="S447" s="238">
        <v>16</v>
      </c>
      <c r="T447" s="241">
        <v>11</v>
      </c>
      <c r="U447" s="242">
        <v>1</v>
      </c>
      <c r="V447" s="233">
        <v>0</v>
      </c>
      <c r="W447" s="239">
        <v>0</v>
      </c>
      <c r="X447" s="239">
        <v>2</v>
      </c>
      <c r="Y447" s="239">
        <v>13</v>
      </c>
      <c r="Z447" s="239">
        <v>12</v>
      </c>
      <c r="AA447" s="243">
        <v>1</v>
      </c>
      <c r="AB447" s="244">
        <v>6</v>
      </c>
      <c r="AC447" s="245">
        <v>0.21429999999999999</v>
      </c>
      <c r="AD447" s="246">
        <v>3</v>
      </c>
      <c r="AE447" s="245">
        <v>0.1071</v>
      </c>
      <c r="AF447" s="239">
        <v>19</v>
      </c>
      <c r="AG447" s="247">
        <v>0.67859999999999998</v>
      </c>
      <c r="AH447" s="248"/>
      <c r="AI447" s="243"/>
      <c r="AJ447" s="248"/>
      <c r="AK447" s="239"/>
      <c r="AL447" s="239"/>
      <c r="AM447" s="243"/>
      <c r="AN447" s="248"/>
      <c r="AO447" s="243"/>
      <c r="AP447" s="248"/>
      <c r="AQ447" s="239"/>
      <c r="AR447" s="243"/>
    </row>
    <row r="448" spans="1:44" x14ac:dyDescent="0.25">
      <c r="A448" s="622"/>
      <c r="B448" s="231">
        <v>17072</v>
      </c>
      <c r="C448" s="232" t="s">
        <v>476</v>
      </c>
      <c r="D448" s="233">
        <f t="shared" si="43"/>
        <v>52</v>
      </c>
      <c r="E448" s="234">
        <v>761</v>
      </c>
      <c r="F448" s="235">
        <f t="shared" si="41"/>
        <v>6.8331143232588695E-2</v>
      </c>
      <c r="G448" s="236">
        <f t="shared" si="44"/>
        <v>36</v>
      </c>
      <c r="H448" s="237">
        <f t="shared" si="42"/>
        <v>4.7306176084099871E-2</v>
      </c>
      <c r="I448" s="238">
        <v>52</v>
      </c>
      <c r="J448" s="235">
        <f t="shared" si="45"/>
        <v>1</v>
      </c>
      <c r="K448" s="239">
        <v>36</v>
      </c>
      <c r="L448" s="240">
        <f t="shared" si="46"/>
        <v>1</v>
      </c>
      <c r="M448" s="238">
        <v>40</v>
      </c>
      <c r="N448" s="241">
        <v>2</v>
      </c>
      <c r="O448" s="241">
        <v>8</v>
      </c>
      <c r="P448" s="242">
        <v>2</v>
      </c>
      <c r="Q448" s="238">
        <v>48</v>
      </c>
      <c r="R448" s="242">
        <v>4</v>
      </c>
      <c r="S448" s="238">
        <v>12</v>
      </c>
      <c r="T448" s="241">
        <v>28</v>
      </c>
      <c r="U448" s="242">
        <v>12</v>
      </c>
      <c r="V448" s="233">
        <v>0</v>
      </c>
      <c r="W448" s="239">
        <v>3</v>
      </c>
      <c r="X448" s="239">
        <v>20</v>
      </c>
      <c r="Y448" s="239">
        <v>24</v>
      </c>
      <c r="Z448" s="239">
        <v>4</v>
      </c>
      <c r="AA448" s="243">
        <v>1</v>
      </c>
      <c r="AB448" s="244">
        <v>33</v>
      </c>
      <c r="AC448" s="245">
        <v>0.63460000000000005</v>
      </c>
      <c r="AD448" s="246">
        <v>5</v>
      </c>
      <c r="AE448" s="245">
        <v>9.6199999999999994E-2</v>
      </c>
      <c r="AF448" s="239">
        <v>14</v>
      </c>
      <c r="AG448" s="247">
        <v>0.26919999999999999</v>
      </c>
      <c r="AH448" s="248"/>
      <c r="AI448" s="243"/>
      <c r="AJ448" s="248"/>
      <c r="AK448" s="239"/>
      <c r="AL448" s="239"/>
      <c r="AM448" s="243"/>
      <c r="AN448" s="248"/>
      <c r="AO448" s="243"/>
      <c r="AP448" s="248"/>
      <c r="AQ448" s="239"/>
      <c r="AR448" s="243"/>
    </row>
    <row r="449" spans="1:44" x14ac:dyDescent="0.25">
      <c r="A449" s="622"/>
      <c r="B449" s="231">
        <v>17073</v>
      </c>
      <c r="C449" s="232" t="s">
        <v>477</v>
      </c>
      <c r="D449" s="233">
        <f t="shared" si="43"/>
        <v>19</v>
      </c>
      <c r="E449" s="234">
        <v>690</v>
      </c>
      <c r="F449" s="235">
        <f t="shared" si="41"/>
        <v>2.753623188405797E-2</v>
      </c>
      <c r="G449" s="236">
        <f t="shared" si="44"/>
        <v>16</v>
      </c>
      <c r="H449" s="237">
        <f t="shared" si="42"/>
        <v>2.318840579710145E-2</v>
      </c>
      <c r="I449" s="238">
        <v>19</v>
      </c>
      <c r="J449" s="235">
        <f t="shared" si="45"/>
        <v>1</v>
      </c>
      <c r="K449" s="239">
        <v>16</v>
      </c>
      <c r="L449" s="240">
        <f t="shared" si="46"/>
        <v>1</v>
      </c>
      <c r="M449" s="238">
        <v>14</v>
      </c>
      <c r="N449" s="241">
        <v>1</v>
      </c>
      <c r="O449" s="241">
        <v>2</v>
      </c>
      <c r="P449" s="242">
        <v>2</v>
      </c>
      <c r="Q449" s="238">
        <v>18</v>
      </c>
      <c r="R449" s="242">
        <v>1</v>
      </c>
      <c r="S449" s="238">
        <v>6</v>
      </c>
      <c r="T449" s="241">
        <v>8</v>
      </c>
      <c r="U449" s="242">
        <v>5</v>
      </c>
      <c r="V449" s="233">
        <v>1</v>
      </c>
      <c r="W449" s="239">
        <v>1</v>
      </c>
      <c r="X449" s="239">
        <v>6</v>
      </c>
      <c r="Y449" s="239">
        <v>6</v>
      </c>
      <c r="Z449" s="239">
        <v>5</v>
      </c>
      <c r="AA449" s="243">
        <v>0</v>
      </c>
      <c r="AB449" s="244">
        <v>8</v>
      </c>
      <c r="AC449" s="245">
        <v>0.42109999999999997</v>
      </c>
      <c r="AD449" s="246">
        <v>2</v>
      </c>
      <c r="AE449" s="245">
        <v>0.1053</v>
      </c>
      <c r="AF449" s="239">
        <v>9</v>
      </c>
      <c r="AG449" s="247">
        <v>0.47370000000000001</v>
      </c>
      <c r="AH449" s="248"/>
      <c r="AI449" s="243"/>
      <c r="AJ449" s="248"/>
      <c r="AK449" s="239"/>
      <c r="AL449" s="239"/>
      <c r="AM449" s="243"/>
      <c r="AN449" s="248"/>
      <c r="AO449" s="243"/>
      <c r="AP449" s="248"/>
      <c r="AQ449" s="239"/>
      <c r="AR449" s="243"/>
    </row>
    <row r="450" spans="1:44" x14ac:dyDescent="0.25">
      <c r="A450" s="622"/>
      <c r="B450" s="231">
        <v>17074</v>
      </c>
      <c r="C450" s="232" t="s">
        <v>478</v>
      </c>
      <c r="D450" s="233">
        <f t="shared" si="43"/>
        <v>36</v>
      </c>
      <c r="E450" s="234">
        <v>552</v>
      </c>
      <c r="F450" s="235">
        <f t="shared" si="41"/>
        <v>6.5217391304347824E-2</v>
      </c>
      <c r="G450" s="236">
        <f t="shared" si="44"/>
        <v>22</v>
      </c>
      <c r="H450" s="237">
        <f t="shared" si="42"/>
        <v>3.9855072463768113E-2</v>
      </c>
      <c r="I450" s="238">
        <v>36</v>
      </c>
      <c r="J450" s="235">
        <f t="shared" si="45"/>
        <v>1</v>
      </c>
      <c r="K450" s="239">
        <v>22</v>
      </c>
      <c r="L450" s="240">
        <f t="shared" si="46"/>
        <v>1</v>
      </c>
      <c r="M450" s="238">
        <v>17</v>
      </c>
      <c r="N450" s="241">
        <v>10</v>
      </c>
      <c r="O450" s="241">
        <v>6</v>
      </c>
      <c r="P450" s="242">
        <v>3</v>
      </c>
      <c r="Q450" s="238">
        <v>24</v>
      </c>
      <c r="R450" s="242">
        <v>12</v>
      </c>
      <c r="S450" s="238">
        <v>6</v>
      </c>
      <c r="T450" s="241">
        <v>18</v>
      </c>
      <c r="U450" s="242">
        <v>12</v>
      </c>
      <c r="V450" s="233">
        <v>0</v>
      </c>
      <c r="W450" s="239">
        <v>0</v>
      </c>
      <c r="X450" s="239">
        <v>23</v>
      </c>
      <c r="Y450" s="239">
        <v>8</v>
      </c>
      <c r="Z450" s="239">
        <v>4</v>
      </c>
      <c r="AA450" s="243">
        <v>1</v>
      </c>
      <c r="AB450" s="244">
        <v>12</v>
      </c>
      <c r="AC450" s="245">
        <v>0.33329999999999999</v>
      </c>
      <c r="AD450" s="246">
        <v>15</v>
      </c>
      <c r="AE450" s="245">
        <v>0.41670000000000001</v>
      </c>
      <c r="AF450" s="239">
        <v>9</v>
      </c>
      <c r="AG450" s="247">
        <v>0.25</v>
      </c>
      <c r="AH450" s="248"/>
      <c r="AI450" s="243"/>
      <c r="AJ450" s="248"/>
      <c r="AK450" s="239"/>
      <c r="AL450" s="239"/>
      <c r="AM450" s="243"/>
      <c r="AN450" s="248"/>
      <c r="AO450" s="243"/>
      <c r="AP450" s="248"/>
      <c r="AQ450" s="239"/>
      <c r="AR450" s="243"/>
    </row>
    <row r="451" spans="1:44" x14ac:dyDescent="0.25">
      <c r="A451" s="622"/>
      <c r="B451" s="231">
        <v>17075</v>
      </c>
      <c r="C451" s="232" t="s">
        <v>479</v>
      </c>
      <c r="D451" s="233">
        <f t="shared" si="43"/>
        <v>15</v>
      </c>
      <c r="E451" s="234">
        <v>708</v>
      </c>
      <c r="F451" s="235">
        <f t="shared" si="41"/>
        <v>2.1186440677966101E-2</v>
      </c>
      <c r="G451" s="236">
        <f t="shared" si="44"/>
        <v>5</v>
      </c>
      <c r="H451" s="237">
        <f t="shared" si="42"/>
        <v>7.0621468926553672E-3</v>
      </c>
      <c r="I451" s="238">
        <v>15</v>
      </c>
      <c r="J451" s="235">
        <f t="shared" si="45"/>
        <v>1</v>
      </c>
      <c r="K451" s="239">
        <v>5</v>
      </c>
      <c r="L451" s="240">
        <f t="shared" si="46"/>
        <v>1</v>
      </c>
      <c r="M451" s="238">
        <v>11</v>
      </c>
      <c r="N451" s="241">
        <v>1</v>
      </c>
      <c r="O451" s="241">
        <v>3</v>
      </c>
      <c r="P451" s="242">
        <v>0</v>
      </c>
      <c r="Q451" s="238">
        <v>15</v>
      </c>
      <c r="R451" s="242">
        <v>0</v>
      </c>
      <c r="S451" s="238">
        <v>8</v>
      </c>
      <c r="T451" s="241">
        <v>4</v>
      </c>
      <c r="U451" s="242">
        <v>3</v>
      </c>
      <c r="V451" s="233">
        <v>0</v>
      </c>
      <c r="W451" s="239">
        <v>0</v>
      </c>
      <c r="X451" s="239">
        <v>4</v>
      </c>
      <c r="Y451" s="239">
        <v>5</v>
      </c>
      <c r="Z451" s="239">
        <v>4</v>
      </c>
      <c r="AA451" s="243">
        <v>2</v>
      </c>
      <c r="AB451" s="244">
        <v>6</v>
      </c>
      <c r="AC451" s="245">
        <v>0.4</v>
      </c>
      <c r="AD451" s="246">
        <v>2</v>
      </c>
      <c r="AE451" s="245">
        <v>0.1333</v>
      </c>
      <c r="AF451" s="239">
        <v>7</v>
      </c>
      <c r="AG451" s="247">
        <v>0.4667</v>
      </c>
      <c r="AH451" s="248"/>
      <c r="AI451" s="243"/>
      <c r="AJ451" s="248"/>
      <c r="AK451" s="239"/>
      <c r="AL451" s="239"/>
      <c r="AM451" s="243"/>
      <c r="AN451" s="248"/>
      <c r="AO451" s="243"/>
      <c r="AP451" s="248"/>
      <c r="AQ451" s="239"/>
      <c r="AR451" s="243"/>
    </row>
    <row r="452" spans="1:44" x14ac:dyDescent="0.25">
      <c r="A452" s="622"/>
      <c r="B452" s="231">
        <v>17076</v>
      </c>
      <c r="C452" s="232" t="s">
        <v>480</v>
      </c>
      <c r="D452" s="233">
        <f t="shared" si="43"/>
        <v>13</v>
      </c>
      <c r="E452" s="234">
        <v>174</v>
      </c>
      <c r="F452" s="235">
        <f t="shared" si="41"/>
        <v>7.4712643678160925E-2</v>
      </c>
      <c r="G452" s="236">
        <f t="shared" si="44"/>
        <v>7</v>
      </c>
      <c r="H452" s="237">
        <f t="shared" si="42"/>
        <v>4.0229885057471264E-2</v>
      </c>
      <c r="I452" s="238">
        <v>13</v>
      </c>
      <c r="J452" s="235">
        <f t="shared" si="45"/>
        <v>1</v>
      </c>
      <c r="K452" s="239">
        <v>7</v>
      </c>
      <c r="L452" s="240">
        <f t="shared" si="46"/>
        <v>1</v>
      </c>
      <c r="M452" s="238">
        <v>12</v>
      </c>
      <c r="N452" s="241">
        <v>1</v>
      </c>
      <c r="O452" s="241">
        <v>0</v>
      </c>
      <c r="P452" s="242">
        <v>0</v>
      </c>
      <c r="Q452" s="238">
        <v>13</v>
      </c>
      <c r="R452" s="242">
        <v>0</v>
      </c>
      <c r="S452" s="238">
        <v>7</v>
      </c>
      <c r="T452" s="241">
        <v>3</v>
      </c>
      <c r="U452" s="242">
        <v>3</v>
      </c>
      <c r="V452" s="233">
        <v>0</v>
      </c>
      <c r="W452" s="239">
        <v>0</v>
      </c>
      <c r="X452" s="239">
        <v>0</v>
      </c>
      <c r="Y452" s="239">
        <v>3</v>
      </c>
      <c r="Z452" s="239">
        <v>9</v>
      </c>
      <c r="AA452" s="243">
        <v>1</v>
      </c>
      <c r="AB452" s="244">
        <v>6</v>
      </c>
      <c r="AC452" s="245">
        <v>0.46150000000000002</v>
      </c>
      <c r="AD452" s="246"/>
      <c r="AE452" s="245"/>
      <c r="AF452" s="239">
        <v>7</v>
      </c>
      <c r="AG452" s="247">
        <v>0.53849999999999998</v>
      </c>
      <c r="AH452" s="248"/>
      <c r="AI452" s="243"/>
      <c r="AJ452" s="248"/>
      <c r="AK452" s="239"/>
      <c r="AL452" s="239"/>
      <c r="AM452" s="243"/>
      <c r="AN452" s="248"/>
      <c r="AO452" s="243"/>
      <c r="AP452" s="248"/>
      <c r="AQ452" s="239"/>
      <c r="AR452" s="243"/>
    </row>
    <row r="453" spans="1:44" x14ac:dyDescent="0.25">
      <c r="A453" s="622"/>
      <c r="B453" s="231">
        <v>17077</v>
      </c>
      <c r="C453" s="232" t="s">
        <v>481</v>
      </c>
      <c r="D453" s="233">
        <f t="shared" si="43"/>
        <v>39</v>
      </c>
      <c r="E453" s="234">
        <v>719</v>
      </c>
      <c r="F453" s="235">
        <f t="shared" si="41"/>
        <v>5.4242002781641166E-2</v>
      </c>
      <c r="G453" s="236">
        <f t="shared" si="44"/>
        <v>24</v>
      </c>
      <c r="H453" s="237">
        <f t="shared" si="42"/>
        <v>3.3379694019471488E-2</v>
      </c>
      <c r="I453" s="238">
        <v>39</v>
      </c>
      <c r="J453" s="235">
        <f t="shared" si="45"/>
        <v>1</v>
      </c>
      <c r="K453" s="239">
        <v>24</v>
      </c>
      <c r="L453" s="240">
        <f t="shared" si="46"/>
        <v>1</v>
      </c>
      <c r="M453" s="238">
        <v>27</v>
      </c>
      <c r="N453" s="241">
        <v>6</v>
      </c>
      <c r="O453" s="241">
        <v>3</v>
      </c>
      <c r="P453" s="242">
        <v>3</v>
      </c>
      <c r="Q453" s="238">
        <v>38</v>
      </c>
      <c r="R453" s="242">
        <v>1</v>
      </c>
      <c r="S453" s="238">
        <v>20</v>
      </c>
      <c r="T453" s="241">
        <v>13</v>
      </c>
      <c r="U453" s="242">
        <v>6</v>
      </c>
      <c r="V453" s="233">
        <v>0</v>
      </c>
      <c r="W453" s="239">
        <v>1</v>
      </c>
      <c r="X453" s="239">
        <v>5</v>
      </c>
      <c r="Y453" s="239">
        <v>19</v>
      </c>
      <c r="Z453" s="239">
        <v>11</v>
      </c>
      <c r="AA453" s="243">
        <v>3</v>
      </c>
      <c r="AB453" s="244">
        <v>11</v>
      </c>
      <c r="AC453" s="245">
        <v>0.28210000000000002</v>
      </c>
      <c r="AD453" s="246">
        <v>1</v>
      </c>
      <c r="AE453" s="245">
        <v>2.5600000000000001E-2</v>
      </c>
      <c r="AF453" s="239">
        <v>27</v>
      </c>
      <c r="AG453" s="247">
        <v>0.69230000000000003</v>
      </c>
      <c r="AH453" s="248"/>
      <c r="AI453" s="243"/>
      <c r="AJ453" s="248"/>
      <c r="AK453" s="239"/>
      <c r="AL453" s="239"/>
      <c r="AM453" s="243"/>
      <c r="AN453" s="248"/>
      <c r="AO453" s="243"/>
      <c r="AP453" s="248"/>
      <c r="AQ453" s="239"/>
      <c r="AR453" s="243"/>
    </row>
    <row r="454" spans="1:44" x14ac:dyDescent="0.25">
      <c r="A454" s="622"/>
      <c r="B454" s="231">
        <v>17078</v>
      </c>
      <c r="C454" s="232" t="s">
        <v>482</v>
      </c>
      <c r="D454" s="233">
        <f t="shared" si="43"/>
        <v>26</v>
      </c>
      <c r="E454" s="234">
        <v>271</v>
      </c>
      <c r="F454" s="235">
        <f t="shared" ref="F454:F517" si="47">D454/E454</f>
        <v>9.5940959409594101E-2</v>
      </c>
      <c r="G454" s="236">
        <f t="shared" si="44"/>
        <v>19</v>
      </c>
      <c r="H454" s="237">
        <f t="shared" ref="H454:H517" si="48">G454/E454</f>
        <v>7.0110701107011064E-2</v>
      </c>
      <c r="I454" s="238">
        <v>26</v>
      </c>
      <c r="J454" s="235">
        <f t="shared" si="45"/>
        <v>1</v>
      </c>
      <c r="K454" s="239">
        <v>19</v>
      </c>
      <c r="L454" s="240">
        <f t="shared" si="46"/>
        <v>1</v>
      </c>
      <c r="M454" s="238">
        <v>23</v>
      </c>
      <c r="N454" s="241">
        <v>1</v>
      </c>
      <c r="O454" s="241">
        <v>1</v>
      </c>
      <c r="P454" s="242">
        <v>1</v>
      </c>
      <c r="Q454" s="238">
        <v>25</v>
      </c>
      <c r="R454" s="242">
        <v>1</v>
      </c>
      <c r="S454" s="238">
        <v>16</v>
      </c>
      <c r="T454" s="241">
        <v>9</v>
      </c>
      <c r="U454" s="242">
        <v>1</v>
      </c>
      <c r="V454" s="233">
        <v>0</v>
      </c>
      <c r="W454" s="239">
        <v>1</v>
      </c>
      <c r="X454" s="239">
        <v>3</v>
      </c>
      <c r="Y454" s="239">
        <v>15</v>
      </c>
      <c r="Z454" s="239">
        <v>4</v>
      </c>
      <c r="AA454" s="243">
        <v>3</v>
      </c>
      <c r="AB454" s="244">
        <v>1</v>
      </c>
      <c r="AC454" s="245">
        <v>3.85E-2</v>
      </c>
      <c r="AD454" s="246">
        <v>3</v>
      </c>
      <c r="AE454" s="245">
        <v>0.1154</v>
      </c>
      <c r="AF454" s="239">
        <v>22</v>
      </c>
      <c r="AG454" s="247">
        <v>0.84619999999999995</v>
      </c>
      <c r="AH454" s="248"/>
      <c r="AI454" s="243"/>
      <c r="AJ454" s="248"/>
      <c r="AK454" s="239"/>
      <c r="AL454" s="239"/>
      <c r="AM454" s="243"/>
      <c r="AN454" s="248"/>
      <c r="AO454" s="243"/>
      <c r="AP454" s="248"/>
      <c r="AQ454" s="239"/>
      <c r="AR454" s="243"/>
    </row>
    <row r="455" spans="1:44" x14ac:dyDescent="0.25">
      <c r="A455" s="622"/>
      <c r="B455" s="231">
        <v>17079</v>
      </c>
      <c r="C455" s="232" t="s">
        <v>483</v>
      </c>
      <c r="D455" s="233">
        <f t="shared" si="43"/>
        <v>25</v>
      </c>
      <c r="E455" s="234">
        <v>1048</v>
      </c>
      <c r="F455" s="235">
        <f t="shared" si="47"/>
        <v>2.385496183206107E-2</v>
      </c>
      <c r="G455" s="236">
        <f t="shared" si="44"/>
        <v>14</v>
      </c>
      <c r="H455" s="237">
        <f t="shared" si="48"/>
        <v>1.3358778625954198E-2</v>
      </c>
      <c r="I455" s="238">
        <v>25</v>
      </c>
      <c r="J455" s="235">
        <f t="shared" si="45"/>
        <v>1</v>
      </c>
      <c r="K455" s="239">
        <v>14</v>
      </c>
      <c r="L455" s="240">
        <f t="shared" si="46"/>
        <v>1</v>
      </c>
      <c r="M455" s="238">
        <v>15</v>
      </c>
      <c r="N455" s="241">
        <v>5</v>
      </c>
      <c r="O455" s="241">
        <v>3</v>
      </c>
      <c r="P455" s="242">
        <v>2</v>
      </c>
      <c r="Q455" s="238">
        <v>24</v>
      </c>
      <c r="R455" s="242">
        <v>1</v>
      </c>
      <c r="S455" s="238">
        <v>5</v>
      </c>
      <c r="T455" s="241">
        <v>15</v>
      </c>
      <c r="U455" s="242">
        <v>5</v>
      </c>
      <c r="V455" s="233">
        <v>0</v>
      </c>
      <c r="W455" s="239">
        <v>0</v>
      </c>
      <c r="X455" s="239">
        <v>9</v>
      </c>
      <c r="Y455" s="239">
        <v>12</v>
      </c>
      <c r="Z455" s="239">
        <v>1</v>
      </c>
      <c r="AA455" s="243">
        <v>3</v>
      </c>
      <c r="AB455" s="244">
        <v>6</v>
      </c>
      <c r="AC455" s="245">
        <v>0.24</v>
      </c>
      <c r="AD455" s="246">
        <v>12</v>
      </c>
      <c r="AE455" s="245">
        <v>0.48</v>
      </c>
      <c r="AF455" s="239">
        <v>7</v>
      </c>
      <c r="AG455" s="247">
        <v>0.28000000000000003</v>
      </c>
      <c r="AH455" s="248"/>
      <c r="AI455" s="243"/>
      <c r="AJ455" s="248"/>
      <c r="AK455" s="239"/>
      <c r="AL455" s="239"/>
      <c r="AM455" s="243"/>
      <c r="AN455" s="248"/>
      <c r="AO455" s="243"/>
      <c r="AP455" s="248"/>
      <c r="AQ455" s="239"/>
      <c r="AR455" s="243"/>
    </row>
    <row r="456" spans="1:44" x14ac:dyDescent="0.25">
      <c r="A456" s="622"/>
      <c r="B456" s="231">
        <v>17080</v>
      </c>
      <c r="C456" s="232" t="s">
        <v>484</v>
      </c>
      <c r="D456" s="233">
        <f t="shared" si="43"/>
        <v>10</v>
      </c>
      <c r="E456" s="234">
        <v>522</v>
      </c>
      <c r="F456" s="235">
        <f t="shared" si="47"/>
        <v>1.9157088122605363E-2</v>
      </c>
      <c r="G456" s="236">
        <f t="shared" si="44"/>
        <v>4</v>
      </c>
      <c r="H456" s="237">
        <f t="shared" si="48"/>
        <v>7.6628352490421452E-3</v>
      </c>
      <c r="I456" s="238">
        <v>10</v>
      </c>
      <c r="J456" s="235">
        <f t="shared" si="45"/>
        <v>1</v>
      </c>
      <c r="K456" s="239">
        <v>4</v>
      </c>
      <c r="L456" s="240">
        <f t="shared" si="46"/>
        <v>1</v>
      </c>
      <c r="M456" s="238">
        <v>7</v>
      </c>
      <c r="N456" s="241">
        <v>1</v>
      </c>
      <c r="O456" s="241">
        <v>1</v>
      </c>
      <c r="P456" s="242">
        <v>1</v>
      </c>
      <c r="Q456" s="238">
        <v>10</v>
      </c>
      <c r="R456" s="242">
        <v>0</v>
      </c>
      <c r="S456" s="238">
        <v>2</v>
      </c>
      <c r="T456" s="241">
        <v>8</v>
      </c>
      <c r="U456" s="242">
        <v>0</v>
      </c>
      <c r="V456" s="233">
        <v>0</v>
      </c>
      <c r="W456" s="239">
        <v>0</v>
      </c>
      <c r="X456" s="239">
        <v>5</v>
      </c>
      <c r="Y456" s="239">
        <v>4</v>
      </c>
      <c r="Z456" s="239">
        <v>1</v>
      </c>
      <c r="AA456" s="243">
        <v>0</v>
      </c>
      <c r="AB456" s="244">
        <v>1</v>
      </c>
      <c r="AC456" s="245">
        <v>0.1</v>
      </c>
      <c r="AD456" s="246">
        <v>3</v>
      </c>
      <c r="AE456" s="245">
        <v>0.3</v>
      </c>
      <c r="AF456" s="239">
        <v>6</v>
      </c>
      <c r="AG456" s="247">
        <v>0.6</v>
      </c>
      <c r="AH456" s="248"/>
      <c r="AI456" s="243"/>
      <c r="AJ456" s="248"/>
      <c r="AK456" s="239"/>
      <c r="AL456" s="239"/>
      <c r="AM456" s="243"/>
      <c r="AN456" s="248"/>
      <c r="AO456" s="243"/>
      <c r="AP456" s="248"/>
      <c r="AQ456" s="239"/>
      <c r="AR456" s="243"/>
    </row>
    <row r="457" spans="1:44" x14ac:dyDescent="0.25">
      <c r="A457" s="622"/>
      <c r="B457" s="231">
        <v>17081</v>
      </c>
      <c r="C457" s="232" t="s">
        <v>485</v>
      </c>
      <c r="D457" s="233">
        <f t="shared" si="43"/>
        <v>13</v>
      </c>
      <c r="E457" s="234">
        <v>210</v>
      </c>
      <c r="F457" s="235">
        <f t="shared" si="47"/>
        <v>6.1904761904761907E-2</v>
      </c>
      <c r="G457" s="236">
        <f t="shared" si="44"/>
        <v>8</v>
      </c>
      <c r="H457" s="237">
        <f t="shared" si="48"/>
        <v>3.8095238095238099E-2</v>
      </c>
      <c r="I457" s="238">
        <v>13</v>
      </c>
      <c r="J457" s="235">
        <f t="shared" si="45"/>
        <v>1</v>
      </c>
      <c r="K457" s="239">
        <v>8</v>
      </c>
      <c r="L457" s="240">
        <f t="shared" si="46"/>
        <v>1</v>
      </c>
      <c r="M457" s="238">
        <v>11</v>
      </c>
      <c r="N457" s="241">
        <v>1</v>
      </c>
      <c r="O457" s="241">
        <v>0</v>
      </c>
      <c r="P457" s="242">
        <v>1</v>
      </c>
      <c r="Q457" s="238">
        <v>13</v>
      </c>
      <c r="R457" s="242">
        <v>0</v>
      </c>
      <c r="S457" s="238">
        <v>2</v>
      </c>
      <c r="T457" s="241">
        <v>10</v>
      </c>
      <c r="U457" s="242">
        <v>1</v>
      </c>
      <c r="V457" s="233">
        <v>0</v>
      </c>
      <c r="W457" s="239">
        <v>2</v>
      </c>
      <c r="X457" s="239">
        <v>1</v>
      </c>
      <c r="Y457" s="239">
        <v>6</v>
      </c>
      <c r="Z457" s="239">
        <v>4</v>
      </c>
      <c r="AA457" s="243">
        <v>0</v>
      </c>
      <c r="AB457" s="244">
        <v>5</v>
      </c>
      <c r="AC457" s="245">
        <v>0.3846</v>
      </c>
      <c r="AD457" s="246">
        <v>3</v>
      </c>
      <c r="AE457" s="245">
        <v>0.23080000000000001</v>
      </c>
      <c r="AF457" s="239">
        <v>5</v>
      </c>
      <c r="AG457" s="247">
        <v>0.3846</v>
      </c>
      <c r="AH457" s="248"/>
      <c r="AI457" s="243"/>
      <c r="AJ457" s="248"/>
      <c r="AK457" s="239"/>
      <c r="AL457" s="239"/>
      <c r="AM457" s="243"/>
      <c r="AN457" s="248"/>
      <c r="AO457" s="243"/>
      <c r="AP457" s="248"/>
      <c r="AQ457" s="239"/>
      <c r="AR457" s="243"/>
    </row>
    <row r="458" spans="1:44" x14ac:dyDescent="0.25">
      <c r="A458" s="622"/>
      <c r="B458" s="231">
        <v>17082</v>
      </c>
      <c r="C458" s="232" t="s">
        <v>486</v>
      </c>
      <c r="D458" s="233">
        <f t="shared" si="43"/>
        <v>25</v>
      </c>
      <c r="E458" s="234">
        <v>300</v>
      </c>
      <c r="F458" s="235">
        <f t="shared" si="47"/>
        <v>8.3333333333333329E-2</v>
      </c>
      <c r="G458" s="236">
        <f t="shared" si="44"/>
        <v>10</v>
      </c>
      <c r="H458" s="237">
        <f t="shared" si="48"/>
        <v>3.3333333333333333E-2</v>
      </c>
      <c r="I458" s="238">
        <v>25</v>
      </c>
      <c r="J458" s="235">
        <f t="shared" si="45"/>
        <v>1</v>
      </c>
      <c r="K458" s="239">
        <v>10</v>
      </c>
      <c r="L458" s="240">
        <f t="shared" si="46"/>
        <v>1</v>
      </c>
      <c r="M458" s="238">
        <v>19</v>
      </c>
      <c r="N458" s="241">
        <v>2</v>
      </c>
      <c r="O458" s="241">
        <v>1</v>
      </c>
      <c r="P458" s="242">
        <v>3</v>
      </c>
      <c r="Q458" s="238">
        <v>24</v>
      </c>
      <c r="R458" s="242">
        <v>1</v>
      </c>
      <c r="S458" s="238">
        <v>14</v>
      </c>
      <c r="T458" s="241">
        <v>6</v>
      </c>
      <c r="U458" s="242">
        <v>5</v>
      </c>
      <c r="V458" s="233">
        <v>0</v>
      </c>
      <c r="W458" s="239">
        <v>1</v>
      </c>
      <c r="X458" s="239">
        <v>6</v>
      </c>
      <c r="Y458" s="239">
        <v>10</v>
      </c>
      <c r="Z458" s="239">
        <v>7</v>
      </c>
      <c r="AA458" s="243">
        <v>1</v>
      </c>
      <c r="AB458" s="244">
        <v>4</v>
      </c>
      <c r="AC458" s="245">
        <v>0.16</v>
      </c>
      <c r="AD458" s="246">
        <v>7</v>
      </c>
      <c r="AE458" s="245">
        <v>0.28000000000000003</v>
      </c>
      <c r="AF458" s="239">
        <v>14</v>
      </c>
      <c r="AG458" s="247">
        <v>0.56000000000000005</v>
      </c>
      <c r="AH458" s="248"/>
      <c r="AI458" s="243"/>
      <c r="AJ458" s="248"/>
      <c r="AK458" s="239"/>
      <c r="AL458" s="239"/>
      <c r="AM458" s="243"/>
      <c r="AN458" s="248"/>
      <c r="AO458" s="243"/>
      <c r="AP458" s="248"/>
      <c r="AQ458" s="239"/>
      <c r="AR458" s="243"/>
    </row>
    <row r="459" spans="1:44" x14ac:dyDescent="0.25">
      <c r="A459" s="622"/>
      <c r="B459" s="231">
        <v>17083</v>
      </c>
      <c r="C459" s="232" t="s">
        <v>487</v>
      </c>
      <c r="D459" s="233">
        <f t="shared" si="43"/>
        <v>13</v>
      </c>
      <c r="E459" s="234">
        <v>330</v>
      </c>
      <c r="F459" s="235">
        <f t="shared" si="47"/>
        <v>3.9393939393939391E-2</v>
      </c>
      <c r="G459" s="236">
        <f t="shared" si="44"/>
        <v>3</v>
      </c>
      <c r="H459" s="237">
        <f t="shared" si="48"/>
        <v>9.0909090909090905E-3</v>
      </c>
      <c r="I459" s="238">
        <v>13</v>
      </c>
      <c r="J459" s="235">
        <f t="shared" si="45"/>
        <v>1</v>
      </c>
      <c r="K459" s="239">
        <v>3</v>
      </c>
      <c r="L459" s="240">
        <f t="shared" si="46"/>
        <v>1</v>
      </c>
      <c r="M459" s="238">
        <v>10</v>
      </c>
      <c r="N459" s="241">
        <v>1</v>
      </c>
      <c r="O459" s="241">
        <v>0</v>
      </c>
      <c r="P459" s="242">
        <v>2</v>
      </c>
      <c r="Q459" s="238">
        <v>12</v>
      </c>
      <c r="R459" s="242">
        <v>1</v>
      </c>
      <c r="S459" s="238">
        <v>4</v>
      </c>
      <c r="T459" s="241">
        <v>6</v>
      </c>
      <c r="U459" s="242">
        <v>3</v>
      </c>
      <c r="V459" s="233">
        <v>0</v>
      </c>
      <c r="W459" s="239">
        <v>1</v>
      </c>
      <c r="X459" s="239">
        <v>4</v>
      </c>
      <c r="Y459" s="239">
        <v>6</v>
      </c>
      <c r="Z459" s="239">
        <v>2</v>
      </c>
      <c r="AA459" s="243">
        <v>0</v>
      </c>
      <c r="AB459" s="244">
        <v>3</v>
      </c>
      <c r="AC459" s="245">
        <v>0.23080000000000001</v>
      </c>
      <c r="AD459" s="246"/>
      <c r="AE459" s="245"/>
      <c r="AF459" s="239">
        <v>10</v>
      </c>
      <c r="AG459" s="247">
        <v>0.76919999999999999</v>
      </c>
      <c r="AH459" s="248"/>
      <c r="AI459" s="243"/>
      <c r="AJ459" s="248"/>
      <c r="AK459" s="239"/>
      <c r="AL459" s="239"/>
      <c r="AM459" s="243"/>
      <c r="AN459" s="248"/>
      <c r="AO459" s="243"/>
      <c r="AP459" s="248"/>
      <c r="AQ459" s="239"/>
      <c r="AR459" s="243"/>
    </row>
    <row r="460" spans="1:44" x14ac:dyDescent="0.25">
      <c r="A460" s="622"/>
      <c r="B460" s="231">
        <v>17084</v>
      </c>
      <c r="C460" s="232" t="s">
        <v>488</v>
      </c>
      <c r="D460" s="233">
        <f t="shared" si="43"/>
        <v>26</v>
      </c>
      <c r="E460" s="234">
        <v>391</v>
      </c>
      <c r="F460" s="235">
        <f t="shared" si="47"/>
        <v>6.6496163682864456E-2</v>
      </c>
      <c r="G460" s="236">
        <f t="shared" si="44"/>
        <v>12</v>
      </c>
      <c r="H460" s="237">
        <f t="shared" si="48"/>
        <v>3.0690537084398978E-2</v>
      </c>
      <c r="I460" s="238">
        <v>26</v>
      </c>
      <c r="J460" s="235">
        <f t="shared" si="45"/>
        <v>1</v>
      </c>
      <c r="K460" s="239">
        <v>12</v>
      </c>
      <c r="L460" s="240">
        <f t="shared" si="46"/>
        <v>1</v>
      </c>
      <c r="M460" s="238">
        <v>19</v>
      </c>
      <c r="N460" s="241">
        <v>2</v>
      </c>
      <c r="O460" s="241">
        <v>3</v>
      </c>
      <c r="P460" s="242">
        <v>2</v>
      </c>
      <c r="Q460" s="238">
        <v>26</v>
      </c>
      <c r="R460" s="242">
        <v>0</v>
      </c>
      <c r="S460" s="238">
        <v>8</v>
      </c>
      <c r="T460" s="241">
        <v>15</v>
      </c>
      <c r="U460" s="242">
        <v>3</v>
      </c>
      <c r="V460" s="233">
        <v>0</v>
      </c>
      <c r="W460" s="239">
        <v>0</v>
      </c>
      <c r="X460" s="239">
        <v>5</v>
      </c>
      <c r="Y460" s="239">
        <v>13</v>
      </c>
      <c r="Z460" s="239">
        <v>7</v>
      </c>
      <c r="AA460" s="243">
        <v>1</v>
      </c>
      <c r="AB460" s="244">
        <v>2</v>
      </c>
      <c r="AC460" s="245">
        <v>7.6899999999999996E-2</v>
      </c>
      <c r="AD460" s="246"/>
      <c r="AE460" s="245"/>
      <c r="AF460" s="239">
        <v>24</v>
      </c>
      <c r="AG460" s="247">
        <v>0.92310000000000003</v>
      </c>
      <c r="AH460" s="248"/>
      <c r="AI460" s="243"/>
      <c r="AJ460" s="248"/>
      <c r="AK460" s="239"/>
      <c r="AL460" s="239"/>
      <c r="AM460" s="243"/>
      <c r="AN460" s="248"/>
      <c r="AO460" s="243"/>
      <c r="AP460" s="248"/>
      <c r="AQ460" s="239"/>
      <c r="AR460" s="243"/>
    </row>
    <row r="461" spans="1:44" x14ac:dyDescent="0.25">
      <c r="A461" s="622"/>
      <c r="B461" s="231">
        <v>17085</v>
      </c>
      <c r="C461" s="232" t="s">
        <v>489</v>
      </c>
      <c r="D461" s="233">
        <f t="shared" si="43"/>
        <v>7</v>
      </c>
      <c r="E461" s="234">
        <v>229</v>
      </c>
      <c r="F461" s="235">
        <f t="shared" si="47"/>
        <v>3.0567685589519649E-2</v>
      </c>
      <c r="G461" s="236">
        <f t="shared" si="44"/>
        <v>5</v>
      </c>
      <c r="H461" s="237">
        <f t="shared" si="48"/>
        <v>2.1834061135371178E-2</v>
      </c>
      <c r="I461" s="238">
        <v>7</v>
      </c>
      <c r="J461" s="235">
        <f t="shared" si="45"/>
        <v>1</v>
      </c>
      <c r="K461" s="239">
        <v>5</v>
      </c>
      <c r="L461" s="240">
        <f t="shared" si="46"/>
        <v>1</v>
      </c>
      <c r="M461" s="238">
        <v>6</v>
      </c>
      <c r="N461" s="241">
        <v>1</v>
      </c>
      <c r="O461" s="241">
        <v>0</v>
      </c>
      <c r="P461" s="242">
        <v>0</v>
      </c>
      <c r="Q461" s="238">
        <v>7</v>
      </c>
      <c r="R461" s="242">
        <v>0</v>
      </c>
      <c r="S461" s="238">
        <v>3</v>
      </c>
      <c r="T461" s="241">
        <v>3</v>
      </c>
      <c r="U461" s="242">
        <v>1</v>
      </c>
      <c r="V461" s="233">
        <v>0</v>
      </c>
      <c r="W461" s="239">
        <v>0</v>
      </c>
      <c r="X461" s="239">
        <v>1</v>
      </c>
      <c r="Y461" s="239">
        <v>3</v>
      </c>
      <c r="Z461" s="239">
        <v>3</v>
      </c>
      <c r="AA461" s="243">
        <v>0</v>
      </c>
      <c r="AB461" s="244">
        <v>2</v>
      </c>
      <c r="AC461" s="245">
        <v>0.28570000000000001</v>
      </c>
      <c r="AD461" s="246">
        <v>2</v>
      </c>
      <c r="AE461" s="245">
        <v>0.28570000000000001</v>
      </c>
      <c r="AF461" s="239">
        <v>3</v>
      </c>
      <c r="AG461" s="247">
        <v>0.42859999999999998</v>
      </c>
      <c r="AH461" s="248"/>
      <c r="AI461" s="243"/>
      <c r="AJ461" s="248"/>
      <c r="AK461" s="239"/>
      <c r="AL461" s="239"/>
      <c r="AM461" s="243"/>
      <c r="AN461" s="248"/>
      <c r="AO461" s="243"/>
      <c r="AP461" s="248"/>
      <c r="AQ461" s="239"/>
      <c r="AR461" s="243"/>
    </row>
    <row r="462" spans="1:44" x14ac:dyDescent="0.25">
      <c r="A462" s="622"/>
      <c r="B462" s="231">
        <v>17086</v>
      </c>
      <c r="C462" s="232" t="s">
        <v>490</v>
      </c>
      <c r="D462" s="233">
        <f t="shared" si="43"/>
        <v>61</v>
      </c>
      <c r="E462" s="234">
        <v>2006</v>
      </c>
      <c r="F462" s="235">
        <f t="shared" si="47"/>
        <v>3.0408773678963111E-2</v>
      </c>
      <c r="G462" s="236">
        <f t="shared" si="44"/>
        <v>32</v>
      </c>
      <c r="H462" s="237">
        <f t="shared" si="48"/>
        <v>1.5952143569292122E-2</v>
      </c>
      <c r="I462" s="238">
        <v>61</v>
      </c>
      <c r="J462" s="235">
        <f t="shared" si="45"/>
        <v>1</v>
      </c>
      <c r="K462" s="239">
        <v>32</v>
      </c>
      <c r="L462" s="240">
        <f t="shared" si="46"/>
        <v>1</v>
      </c>
      <c r="M462" s="238">
        <v>40</v>
      </c>
      <c r="N462" s="241">
        <v>9</v>
      </c>
      <c r="O462" s="241">
        <v>4</v>
      </c>
      <c r="P462" s="242">
        <v>8</v>
      </c>
      <c r="Q462" s="238">
        <v>57</v>
      </c>
      <c r="R462" s="242">
        <v>4</v>
      </c>
      <c r="S462" s="238">
        <v>22</v>
      </c>
      <c r="T462" s="241">
        <v>30</v>
      </c>
      <c r="U462" s="242">
        <v>9</v>
      </c>
      <c r="V462" s="233">
        <v>0</v>
      </c>
      <c r="W462" s="239">
        <v>1</v>
      </c>
      <c r="X462" s="239">
        <v>14</v>
      </c>
      <c r="Y462" s="239">
        <v>34</v>
      </c>
      <c r="Z462" s="239">
        <v>10</v>
      </c>
      <c r="AA462" s="243">
        <v>2</v>
      </c>
      <c r="AB462" s="244">
        <v>15</v>
      </c>
      <c r="AC462" s="245">
        <v>0.24590000000000001</v>
      </c>
      <c r="AD462" s="246">
        <v>8</v>
      </c>
      <c r="AE462" s="245">
        <v>0.13109999999999999</v>
      </c>
      <c r="AF462" s="239">
        <v>38</v>
      </c>
      <c r="AG462" s="247">
        <v>0.623</v>
      </c>
      <c r="AH462" s="248"/>
      <c r="AI462" s="243"/>
      <c r="AJ462" s="248"/>
      <c r="AK462" s="239"/>
      <c r="AL462" s="239"/>
      <c r="AM462" s="243"/>
      <c r="AN462" s="248"/>
      <c r="AO462" s="243"/>
      <c r="AP462" s="248"/>
      <c r="AQ462" s="239"/>
      <c r="AR462" s="243"/>
    </row>
    <row r="463" spans="1:44" x14ac:dyDescent="0.25">
      <c r="A463" s="622"/>
      <c r="B463" s="231">
        <v>17087</v>
      </c>
      <c r="C463" s="232" t="s">
        <v>491</v>
      </c>
      <c r="D463" s="233">
        <f t="shared" si="43"/>
        <v>3</v>
      </c>
      <c r="E463" s="234">
        <v>94</v>
      </c>
      <c r="F463" s="235">
        <f t="shared" si="47"/>
        <v>3.1914893617021274E-2</v>
      </c>
      <c r="G463" s="236">
        <f t="shared" si="44"/>
        <v>2</v>
      </c>
      <c r="H463" s="237">
        <f t="shared" si="48"/>
        <v>2.1276595744680851E-2</v>
      </c>
      <c r="I463" s="238">
        <v>3</v>
      </c>
      <c r="J463" s="235">
        <f t="shared" si="45"/>
        <v>1</v>
      </c>
      <c r="K463" s="239">
        <v>2</v>
      </c>
      <c r="L463" s="240">
        <f t="shared" si="46"/>
        <v>1</v>
      </c>
      <c r="M463" s="238">
        <v>2</v>
      </c>
      <c r="N463" s="241">
        <v>0</v>
      </c>
      <c r="O463" s="241">
        <v>0</v>
      </c>
      <c r="P463" s="242">
        <v>1</v>
      </c>
      <c r="Q463" s="238">
        <v>3</v>
      </c>
      <c r="R463" s="242">
        <v>0</v>
      </c>
      <c r="S463" s="238">
        <v>2</v>
      </c>
      <c r="T463" s="241">
        <v>1</v>
      </c>
      <c r="U463" s="242">
        <v>0</v>
      </c>
      <c r="V463" s="233">
        <v>0</v>
      </c>
      <c r="W463" s="239">
        <v>0</v>
      </c>
      <c r="X463" s="239">
        <v>1</v>
      </c>
      <c r="Y463" s="239">
        <v>1</v>
      </c>
      <c r="Z463" s="239">
        <v>1</v>
      </c>
      <c r="AA463" s="243">
        <v>0</v>
      </c>
      <c r="AB463" s="244"/>
      <c r="AC463" s="245"/>
      <c r="AD463" s="246"/>
      <c r="AE463" s="245"/>
      <c r="AF463" s="239">
        <v>3</v>
      </c>
      <c r="AG463" s="247">
        <v>1</v>
      </c>
      <c r="AH463" s="248"/>
      <c r="AI463" s="243"/>
      <c r="AJ463" s="248"/>
      <c r="AK463" s="239"/>
      <c r="AL463" s="239"/>
      <c r="AM463" s="243"/>
      <c r="AN463" s="248"/>
      <c r="AO463" s="243"/>
      <c r="AP463" s="248"/>
      <c r="AQ463" s="239"/>
      <c r="AR463" s="243"/>
    </row>
    <row r="464" spans="1:44" x14ac:dyDescent="0.25">
      <c r="A464" s="622"/>
      <c r="B464" s="231">
        <v>17089</v>
      </c>
      <c r="C464" s="232" t="s">
        <v>492</v>
      </c>
      <c r="D464" s="233">
        <f t="shared" si="43"/>
        <v>17</v>
      </c>
      <c r="E464" s="234">
        <v>467</v>
      </c>
      <c r="F464" s="235">
        <f t="shared" si="47"/>
        <v>3.6402569593147749E-2</v>
      </c>
      <c r="G464" s="236">
        <f t="shared" si="44"/>
        <v>11</v>
      </c>
      <c r="H464" s="237">
        <f t="shared" si="48"/>
        <v>2.3554603854389723E-2</v>
      </c>
      <c r="I464" s="238">
        <v>17</v>
      </c>
      <c r="J464" s="235">
        <f t="shared" si="45"/>
        <v>1</v>
      </c>
      <c r="K464" s="239">
        <v>11</v>
      </c>
      <c r="L464" s="240">
        <f t="shared" si="46"/>
        <v>1</v>
      </c>
      <c r="M464" s="238">
        <v>11</v>
      </c>
      <c r="N464" s="241">
        <v>4</v>
      </c>
      <c r="O464" s="241">
        <v>2</v>
      </c>
      <c r="P464" s="242">
        <v>0</v>
      </c>
      <c r="Q464" s="238">
        <v>16</v>
      </c>
      <c r="R464" s="242">
        <v>1</v>
      </c>
      <c r="S464" s="238">
        <v>7</v>
      </c>
      <c r="T464" s="241">
        <v>9</v>
      </c>
      <c r="U464" s="242">
        <v>1</v>
      </c>
      <c r="V464" s="233">
        <v>0</v>
      </c>
      <c r="W464" s="239">
        <v>1</v>
      </c>
      <c r="X464" s="239">
        <v>2</v>
      </c>
      <c r="Y464" s="239">
        <v>12</v>
      </c>
      <c r="Z464" s="239">
        <v>1</v>
      </c>
      <c r="AA464" s="243">
        <v>1</v>
      </c>
      <c r="AB464" s="244">
        <v>9</v>
      </c>
      <c r="AC464" s="245">
        <v>0.52939999999999998</v>
      </c>
      <c r="AD464" s="246">
        <v>2</v>
      </c>
      <c r="AE464" s="245">
        <v>0.1176</v>
      </c>
      <c r="AF464" s="239">
        <v>6</v>
      </c>
      <c r="AG464" s="247">
        <v>0.35289999999999999</v>
      </c>
      <c r="AH464" s="248"/>
      <c r="AI464" s="243"/>
      <c r="AJ464" s="248"/>
      <c r="AK464" s="239"/>
      <c r="AL464" s="239"/>
      <c r="AM464" s="243"/>
      <c r="AN464" s="248"/>
      <c r="AO464" s="243"/>
      <c r="AP464" s="248"/>
      <c r="AQ464" s="239"/>
      <c r="AR464" s="243"/>
    </row>
    <row r="465" spans="1:44" x14ac:dyDescent="0.25">
      <c r="A465" s="622"/>
      <c r="B465" s="231">
        <v>17091</v>
      </c>
      <c r="C465" s="232" t="s">
        <v>493</v>
      </c>
      <c r="D465" s="233">
        <f t="shared" si="43"/>
        <v>16</v>
      </c>
      <c r="E465" s="234">
        <v>1051</v>
      </c>
      <c r="F465" s="235">
        <f t="shared" si="47"/>
        <v>1.5223596574690771E-2</v>
      </c>
      <c r="G465" s="236">
        <f t="shared" si="44"/>
        <v>7</v>
      </c>
      <c r="H465" s="237">
        <f t="shared" si="48"/>
        <v>6.6603235014272124E-3</v>
      </c>
      <c r="I465" s="238">
        <v>16</v>
      </c>
      <c r="J465" s="235">
        <f t="shared" si="45"/>
        <v>1</v>
      </c>
      <c r="K465" s="239">
        <v>7</v>
      </c>
      <c r="L465" s="240">
        <f t="shared" si="46"/>
        <v>1</v>
      </c>
      <c r="M465" s="238">
        <v>10</v>
      </c>
      <c r="N465" s="241">
        <v>2</v>
      </c>
      <c r="O465" s="241">
        <v>2</v>
      </c>
      <c r="P465" s="242">
        <v>2</v>
      </c>
      <c r="Q465" s="238">
        <v>15</v>
      </c>
      <c r="R465" s="242">
        <v>1</v>
      </c>
      <c r="S465" s="238">
        <v>4</v>
      </c>
      <c r="T465" s="241">
        <v>11</v>
      </c>
      <c r="U465" s="242">
        <v>1</v>
      </c>
      <c r="V465" s="233">
        <v>0</v>
      </c>
      <c r="W465" s="239">
        <v>0</v>
      </c>
      <c r="X465" s="239">
        <v>3</v>
      </c>
      <c r="Y465" s="239">
        <v>9</v>
      </c>
      <c r="Z465" s="239">
        <v>2</v>
      </c>
      <c r="AA465" s="243">
        <v>2</v>
      </c>
      <c r="AB465" s="244">
        <v>3</v>
      </c>
      <c r="AC465" s="245">
        <v>0.1875</v>
      </c>
      <c r="AD465" s="246">
        <v>11</v>
      </c>
      <c r="AE465" s="245">
        <v>0.6875</v>
      </c>
      <c r="AF465" s="239">
        <v>2</v>
      </c>
      <c r="AG465" s="247">
        <v>0.125</v>
      </c>
      <c r="AH465" s="248"/>
      <c r="AI465" s="243"/>
      <c r="AJ465" s="248"/>
      <c r="AK465" s="239"/>
      <c r="AL465" s="239"/>
      <c r="AM465" s="243"/>
      <c r="AN465" s="248"/>
      <c r="AO465" s="243"/>
      <c r="AP465" s="248"/>
      <c r="AQ465" s="239"/>
      <c r="AR465" s="243"/>
    </row>
    <row r="466" spans="1:44" x14ac:dyDescent="0.25">
      <c r="A466" s="622"/>
      <c r="B466" s="231">
        <v>17092</v>
      </c>
      <c r="C466" s="232" t="s">
        <v>494</v>
      </c>
      <c r="D466" s="233">
        <f t="shared" si="43"/>
        <v>7</v>
      </c>
      <c r="E466" s="234">
        <v>89</v>
      </c>
      <c r="F466" s="235">
        <f t="shared" si="47"/>
        <v>7.8651685393258425E-2</v>
      </c>
      <c r="G466" s="236">
        <f t="shared" si="44"/>
        <v>3</v>
      </c>
      <c r="H466" s="237">
        <f t="shared" si="48"/>
        <v>3.3707865168539325E-2</v>
      </c>
      <c r="I466" s="238">
        <v>7</v>
      </c>
      <c r="J466" s="235">
        <f t="shared" si="45"/>
        <v>1</v>
      </c>
      <c r="K466" s="239">
        <v>3</v>
      </c>
      <c r="L466" s="240">
        <f t="shared" si="46"/>
        <v>1</v>
      </c>
      <c r="M466" s="238">
        <v>6</v>
      </c>
      <c r="N466" s="241">
        <v>0</v>
      </c>
      <c r="O466" s="241">
        <v>0</v>
      </c>
      <c r="P466" s="242">
        <v>1</v>
      </c>
      <c r="Q466" s="238">
        <v>7</v>
      </c>
      <c r="R466" s="242">
        <v>0</v>
      </c>
      <c r="S466" s="238">
        <v>2</v>
      </c>
      <c r="T466" s="241">
        <v>5</v>
      </c>
      <c r="U466" s="242">
        <v>0</v>
      </c>
      <c r="V466" s="233">
        <v>0</v>
      </c>
      <c r="W466" s="239">
        <v>0</v>
      </c>
      <c r="X466" s="239">
        <v>1</v>
      </c>
      <c r="Y466" s="239">
        <v>2</v>
      </c>
      <c r="Z466" s="239">
        <v>4</v>
      </c>
      <c r="AA466" s="243">
        <v>0</v>
      </c>
      <c r="AB466" s="244">
        <v>5</v>
      </c>
      <c r="AC466" s="245">
        <v>0.71430000000000005</v>
      </c>
      <c r="AD466" s="246"/>
      <c r="AE466" s="245"/>
      <c r="AF466" s="239">
        <v>2</v>
      </c>
      <c r="AG466" s="247">
        <v>0.28570000000000001</v>
      </c>
      <c r="AH466" s="248"/>
      <c r="AI466" s="243"/>
      <c r="AJ466" s="248"/>
      <c r="AK466" s="239"/>
      <c r="AL466" s="239"/>
      <c r="AM466" s="243"/>
      <c r="AN466" s="248"/>
      <c r="AO466" s="243"/>
      <c r="AP466" s="248"/>
      <c r="AQ466" s="239"/>
      <c r="AR466" s="243"/>
    </row>
    <row r="467" spans="1:44" x14ac:dyDescent="0.25">
      <c r="A467" s="622"/>
      <c r="B467" s="231">
        <v>17093</v>
      </c>
      <c r="C467" s="232" t="s">
        <v>495</v>
      </c>
      <c r="D467" s="233">
        <f t="shared" ref="D467:D530" si="49">I467+AH467</f>
        <v>102</v>
      </c>
      <c r="E467" s="234">
        <v>3935</v>
      </c>
      <c r="F467" s="235">
        <f t="shared" si="47"/>
        <v>2.5921219822109275E-2</v>
      </c>
      <c r="G467" s="236">
        <f t="shared" ref="G467:G530" si="50">K467+AI467</f>
        <v>40</v>
      </c>
      <c r="H467" s="237">
        <f t="shared" si="48"/>
        <v>1.0165184243964422E-2</v>
      </c>
      <c r="I467" s="238">
        <v>102</v>
      </c>
      <c r="J467" s="235">
        <f t="shared" si="45"/>
        <v>1</v>
      </c>
      <c r="K467" s="239">
        <v>40</v>
      </c>
      <c r="L467" s="240">
        <f t="shared" si="46"/>
        <v>1</v>
      </c>
      <c r="M467" s="238">
        <v>60</v>
      </c>
      <c r="N467" s="241">
        <v>19</v>
      </c>
      <c r="O467" s="241">
        <v>10</v>
      </c>
      <c r="P467" s="242">
        <v>13</v>
      </c>
      <c r="Q467" s="238">
        <v>91</v>
      </c>
      <c r="R467" s="242">
        <v>11</v>
      </c>
      <c r="S467" s="238">
        <v>39</v>
      </c>
      <c r="T467" s="241">
        <v>48</v>
      </c>
      <c r="U467" s="242">
        <v>15</v>
      </c>
      <c r="V467" s="233">
        <v>0</v>
      </c>
      <c r="W467" s="239">
        <v>3</v>
      </c>
      <c r="X467" s="239">
        <v>12</v>
      </c>
      <c r="Y467" s="239">
        <v>74</v>
      </c>
      <c r="Z467" s="239">
        <v>13</v>
      </c>
      <c r="AA467" s="243">
        <v>0</v>
      </c>
      <c r="AB467" s="244">
        <v>47</v>
      </c>
      <c r="AC467" s="245">
        <v>0.46079999999999999</v>
      </c>
      <c r="AD467" s="246">
        <v>6</v>
      </c>
      <c r="AE467" s="245">
        <v>5.8799999999999998E-2</v>
      </c>
      <c r="AF467" s="239">
        <v>49</v>
      </c>
      <c r="AG467" s="247">
        <v>0.48039999999999999</v>
      </c>
      <c r="AH467" s="248"/>
      <c r="AI467" s="243"/>
      <c r="AJ467" s="248"/>
      <c r="AK467" s="239"/>
      <c r="AL467" s="239"/>
      <c r="AM467" s="243"/>
      <c r="AN467" s="248"/>
      <c r="AO467" s="243"/>
      <c r="AP467" s="248"/>
      <c r="AQ467" s="239"/>
      <c r="AR467" s="243"/>
    </row>
    <row r="468" spans="1:44" x14ac:dyDescent="0.25">
      <c r="A468" s="622"/>
      <c r="B468" s="231">
        <v>17094</v>
      </c>
      <c r="C468" s="232" t="s">
        <v>496</v>
      </c>
      <c r="D468" s="233">
        <f t="shared" si="49"/>
        <v>73</v>
      </c>
      <c r="E468" s="234">
        <v>6045</v>
      </c>
      <c r="F468" s="235">
        <f t="shared" si="47"/>
        <v>1.207609594706369E-2</v>
      </c>
      <c r="G468" s="236">
        <f t="shared" si="50"/>
        <v>26</v>
      </c>
      <c r="H468" s="237">
        <f t="shared" si="48"/>
        <v>4.3010752688172043E-3</v>
      </c>
      <c r="I468" s="238">
        <v>73</v>
      </c>
      <c r="J468" s="235">
        <f t="shared" si="45"/>
        <v>1</v>
      </c>
      <c r="K468" s="239">
        <v>26</v>
      </c>
      <c r="L468" s="240">
        <f t="shared" si="46"/>
        <v>1</v>
      </c>
      <c r="M468" s="238">
        <v>30</v>
      </c>
      <c r="N468" s="241">
        <v>16</v>
      </c>
      <c r="O468" s="241">
        <v>9</v>
      </c>
      <c r="P468" s="242">
        <v>18</v>
      </c>
      <c r="Q468" s="238">
        <v>52</v>
      </c>
      <c r="R468" s="242">
        <v>21</v>
      </c>
      <c r="S468" s="238">
        <v>28</v>
      </c>
      <c r="T468" s="241">
        <v>29</v>
      </c>
      <c r="U468" s="242">
        <v>16</v>
      </c>
      <c r="V468" s="233">
        <v>0</v>
      </c>
      <c r="W468" s="239">
        <v>1</v>
      </c>
      <c r="X468" s="239">
        <v>40</v>
      </c>
      <c r="Y468" s="239">
        <v>28</v>
      </c>
      <c r="Z468" s="239">
        <v>4</v>
      </c>
      <c r="AA468" s="243">
        <v>0</v>
      </c>
      <c r="AB468" s="244">
        <v>33</v>
      </c>
      <c r="AC468" s="245">
        <v>0.4521</v>
      </c>
      <c r="AD468" s="246">
        <v>33</v>
      </c>
      <c r="AE468" s="245">
        <v>0.4521</v>
      </c>
      <c r="AF468" s="239">
        <v>7</v>
      </c>
      <c r="AG468" s="247">
        <v>9.5899999999999999E-2</v>
      </c>
      <c r="AH468" s="248"/>
      <c r="AI468" s="243"/>
      <c r="AJ468" s="248"/>
      <c r="AK468" s="239"/>
      <c r="AL468" s="239"/>
      <c r="AM468" s="243"/>
      <c r="AN468" s="248"/>
      <c r="AO468" s="243"/>
      <c r="AP468" s="248"/>
      <c r="AQ468" s="239"/>
      <c r="AR468" s="243"/>
    </row>
    <row r="469" spans="1:44" x14ac:dyDescent="0.25">
      <c r="A469" s="622"/>
      <c r="B469" s="231">
        <v>17095</v>
      </c>
      <c r="C469" s="232" t="s">
        <v>497</v>
      </c>
      <c r="D469" s="233">
        <f t="shared" si="49"/>
        <v>11</v>
      </c>
      <c r="E469" s="234">
        <v>143</v>
      </c>
      <c r="F469" s="235">
        <f t="shared" si="47"/>
        <v>7.6923076923076927E-2</v>
      </c>
      <c r="G469" s="236">
        <f t="shared" si="50"/>
        <v>6</v>
      </c>
      <c r="H469" s="237">
        <f t="shared" si="48"/>
        <v>4.195804195804196E-2</v>
      </c>
      <c r="I469" s="238">
        <v>11</v>
      </c>
      <c r="J469" s="235">
        <f t="shared" si="45"/>
        <v>1</v>
      </c>
      <c r="K469" s="239">
        <v>6</v>
      </c>
      <c r="L469" s="240">
        <f t="shared" si="46"/>
        <v>1</v>
      </c>
      <c r="M469" s="238">
        <v>7</v>
      </c>
      <c r="N469" s="241">
        <v>0</v>
      </c>
      <c r="O469" s="241">
        <v>0</v>
      </c>
      <c r="P469" s="242">
        <v>4</v>
      </c>
      <c r="Q469" s="238">
        <v>11</v>
      </c>
      <c r="R469" s="242">
        <v>0</v>
      </c>
      <c r="S469" s="238">
        <v>5</v>
      </c>
      <c r="T469" s="241">
        <v>5</v>
      </c>
      <c r="U469" s="242">
        <v>1</v>
      </c>
      <c r="V469" s="233">
        <v>0</v>
      </c>
      <c r="W469" s="239">
        <v>1</v>
      </c>
      <c r="X469" s="239">
        <v>3</v>
      </c>
      <c r="Y469" s="239">
        <v>6</v>
      </c>
      <c r="Z469" s="239">
        <v>1</v>
      </c>
      <c r="AA469" s="243">
        <v>0</v>
      </c>
      <c r="AB469" s="244"/>
      <c r="AC469" s="245"/>
      <c r="AD469" s="246">
        <v>7</v>
      </c>
      <c r="AE469" s="245">
        <v>0.63639999999999997</v>
      </c>
      <c r="AF469" s="239">
        <v>4</v>
      </c>
      <c r="AG469" s="247">
        <v>0.36359999999999998</v>
      </c>
      <c r="AH469" s="248"/>
      <c r="AI469" s="243"/>
      <c r="AJ469" s="248"/>
      <c r="AK469" s="239"/>
      <c r="AL469" s="239"/>
      <c r="AM469" s="243"/>
      <c r="AN469" s="248"/>
      <c r="AO469" s="243"/>
      <c r="AP469" s="248"/>
      <c r="AQ469" s="239"/>
      <c r="AR469" s="243"/>
    </row>
    <row r="470" spans="1:44" x14ac:dyDescent="0.25">
      <c r="A470" s="622"/>
      <c r="B470" s="231">
        <v>17096</v>
      </c>
      <c r="C470" s="232" t="s">
        <v>498</v>
      </c>
      <c r="D470" s="233">
        <f t="shared" si="49"/>
        <v>1</v>
      </c>
      <c r="E470" s="234">
        <v>48</v>
      </c>
      <c r="F470" s="235">
        <f t="shared" si="47"/>
        <v>2.0833333333333332E-2</v>
      </c>
      <c r="G470" s="236">
        <f t="shared" si="50"/>
        <v>0</v>
      </c>
      <c r="H470" s="237">
        <f t="shared" si="48"/>
        <v>0</v>
      </c>
      <c r="I470" s="238">
        <v>1</v>
      </c>
      <c r="J470" s="235">
        <f t="shared" si="45"/>
        <v>1</v>
      </c>
      <c r="K470" s="239">
        <v>0</v>
      </c>
      <c r="L470" s="723">
        <f>IFERROR(K470/G470,0)</f>
        <v>0</v>
      </c>
      <c r="M470" s="238">
        <v>1</v>
      </c>
      <c r="N470" s="241">
        <v>0</v>
      </c>
      <c r="O470" s="241">
        <v>0</v>
      </c>
      <c r="P470" s="242">
        <v>0</v>
      </c>
      <c r="Q470" s="238">
        <v>1</v>
      </c>
      <c r="R470" s="242">
        <v>0</v>
      </c>
      <c r="S470" s="238">
        <v>0</v>
      </c>
      <c r="T470" s="241">
        <v>1</v>
      </c>
      <c r="U470" s="242">
        <v>0</v>
      </c>
      <c r="V470" s="233">
        <v>0</v>
      </c>
      <c r="W470" s="239">
        <v>0</v>
      </c>
      <c r="X470" s="239">
        <v>0</v>
      </c>
      <c r="Y470" s="239">
        <v>0</v>
      </c>
      <c r="Z470" s="239">
        <v>1</v>
      </c>
      <c r="AA470" s="243">
        <v>0</v>
      </c>
      <c r="AB470" s="244">
        <v>1</v>
      </c>
      <c r="AC470" s="245">
        <v>1</v>
      </c>
      <c r="AD470" s="246"/>
      <c r="AE470" s="245"/>
      <c r="AF470" s="239"/>
      <c r="AG470" s="247"/>
      <c r="AH470" s="248"/>
      <c r="AI470" s="243"/>
      <c r="AJ470" s="248"/>
      <c r="AK470" s="239"/>
      <c r="AL470" s="239"/>
      <c r="AM470" s="243"/>
      <c r="AN470" s="248"/>
      <c r="AO470" s="243"/>
      <c r="AP470" s="248"/>
      <c r="AQ470" s="239"/>
      <c r="AR470" s="243"/>
    </row>
    <row r="471" spans="1:44" x14ac:dyDescent="0.25">
      <c r="A471" s="622"/>
      <c r="B471" s="231">
        <v>17097</v>
      </c>
      <c r="C471" s="232" t="s">
        <v>499</v>
      </c>
      <c r="D471" s="233">
        <f t="shared" si="49"/>
        <v>15</v>
      </c>
      <c r="E471" s="234">
        <v>469</v>
      </c>
      <c r="F471" s="235">
        <f t="shared" si="47"/>
        <v>3.1982942430703626E-2</v>
      </c>
      <c r="G471" s="236">
        <f t="shared" si="50"/>
        <v>8</v>
      </c>
      <c r="H471" s="237">
        <f t="shared" si="48"/>
        <v>1.7057569296375266E-2</v>
      </c>
      <c r="I471" s="238">
        <v>15</v>
      </c>
      <c r="J471" s="235">
        <f t="shared" si="45"/>
        <v>1</v>
      </c>
      <c r="K471" s="239">
        <v>8</v>
      </c>
      <c r="L471" s="240">
        <f t="shared" si="46"/>
        <v>1</v>
      </c>
      <c r="M471" s="238">
        <v>7</v>
      </c>
      <c r="N471" s="241">
        <v>3</v>
      </c>
      <c r="O471" s="241">
        <v>1</v>
      </c>
      <c r="P471" s="242">
        <v>4</v>
      </c>
      <c r="Q471" s="238">
        <v>14</v>
      </c>
      <c r="R471" s="242">
        <v>1</v>
      </c>
      <c r="S471" s="238">
        <v>6</v>
      </c>
      <c r="T471" s="241">
        <v>6</v>
      </c>
      <c r="U471" s="242">
        <v>3</v>
      </c>
      <c r="V471" s="233">
        <v>0</v>
      </c>
      <c r="W471" s="239">
        <v>0</v>
      </c>
      <c r="X471" s="239">
        <v>5</v>
      </c>
      <c r="Y471" s="239">
        <v>8</v>
      </c>
      <c r="Z471" s="239">
        <v>2</v>
      </c>
      <c r="AA471" s="243">
        <v>0</v>
      </c>
      <c r="AB471" s="244">
        <v>6</v>
      </c>
      <c r="AC471" s="245">
        <v>0.4</v>
      </c>
      <c r="AD471" s="246">
        <v>3</v>
      </c>
      <c r="AE471" s="245">
        <v>0.2</v>
      </c>
      <c r="AF471" s="239">
        <v>6</v>
      </c>
      <c r="AG471" s="247">
        <v>0.4</v>
      </c>
      <c r="AH471" s="248"/>
      <c r="AI471" s="243"/>
      <c r="AJ471" s="248"/>
      <c r="AK471" s="239"/>
      <c r="AL471" s="239"/>
      <c r="AM471" s="243"/>
      <c r="AN471" s="248"/>
      <c r="AO471" s="243"/>
      <c r="AP471" s="248"/>
      <c r="AQ471" s="239"/>
      <c r="AR471" s="243"/>
    </row>
    <row r="472" spans="1:44" x14ac:dyDescent="0.25">
      <c r="A472" s="622"/>
      <c r="B472" s="231">
        <v>17098</v>
      </c>
      <c r="C472" s="232" t="s">
        <v>500</v>
      </c>
      <c r="D472" s="233">
        <f t="shared" si="49"/>
        <v>37</v>
      </c>
      <c r="E472" s="234">
        <v>530</v>
      </c>
      <c r="F472" s="235">
        <f t="shared" si="47"/>
        <v>6.981132075471698E-2</v>
      </c>
      <c r="G472" s="236">
        <f t="shared" si="50"/>
        <v>26</v>
      </c>
      <c r="H472" s="237">
        <f t="shared" si="48"/>
        <v>4.9056603773584909E-2</v>
      </c>
      <c r="I472" s="238">
        <v>37</v>
      </c>
      <c r="J472" s="235">
        <f t="shared" si="45"/>
        <v>1</v>
      </c>
      <c r="K472" s="239">
        <v>26</v>
      </c>
      <c r="L472" s="240">
        <f t="shared" si="46"/>
        <v>1</v>
      </c>
      <c r="M472" s="238">
        <v>30</v>
      </c>
      <c r="N472" s="241">
        <v>5</v>
      </c>
      <c r="O472" s="241">
        <v>1</v>
      </c>
      <c r="P472" s="242">
        <v>1</v>
      </c>
      <c r="Q472" s="238">
        <v>31</v>
      </c>
      <c r="R472" s="242">
        <v>6</v>
      </c>
      <c r="S472" s="238">
        <v>15</v>
      </c>
      <c r="T472" s="241">
        <v>16</v>
      </c>
      <c r="U472" s="242">
        <v>6</v>
      </c>
      <c r="V472" s="233">
        <v>0</v>
      </c>
      <c r="W472" s="239">
        <v>0</v>
      </c>
      <c r="X472" s="239">
        <v>5</v>
      </c>
      <c r="Y472" s="239">
        <v>26</v>
      </c>
      <c r="Z472" s="239">
        <v>6</v>
      </c>
      <c r="AA472" s="243">
        <v>0</v>
      </c>
      <c r="AB472" s="244">
        <v>16</v>
      </c>
      <c r="AC472" s="245">
        <v>0.43240000000000001</v>
      </c>
      <c r="AD472" s="246">
        <v>1</v>
      </c>
      <c r="AE472" s="245">
        <v>2.7E-2</v>
      </c>
      <c r="AF472" s="239">
        <v>20</v>
      </c>
      <c r="AG472" s="247">
        <v>0.54049999999999998</v>
      </c>
      <c r="AH472" s="248"/>
      <c r="AI472" s="243"/>
      <c r="AJ472" s="248"/>
      <c r="AK472" s="239"/>
      <c r="AL472" s="239"/>
      <c r="AM472" s="243"/>
      <c r="AN472" s="248"/>
      <c r="AO472" s="243"/>
      <c r="AP472" s="248"/>
      <c r="AQ472" s="239"/>
      <c r="AR472" s="243"/>
    </row>
    <row r="473" spans="1:44" x14ac:dyDescent="0.25">
      <c r="A473" s="622"/>
      <c r="B473" s="231">
        <v>17099</v>
      </c>
      <c r="C473" s="232" t="s">
        <v>501</v>
      </c>
      <c r="D473" s="233">
        <f t="shared" si="49"/>
        <v>27</v>
      </c>
      <c r="E473" s="234">
        <v>400</v>
      </c>
      <c r="F473" s="235">
        <f t="shared" si="47"/>
        <v>6.7500000000000004E-2</v>
      </c>
      <c r="G473" s="236">
        <f t="shared" si="50"/>
        <v>15</v>
      </c>
      <c r="H473" s="237">
        <f t="shared" si="48"/>
        <v>3.7499999999999999E-2</v>
      </c>
      <c r="I473" s="238">
        <v>27</v>
      </c>
      <c r="J473" s="235">
        <f t="shared" si="45"/>
        <v>1</v>
      </c>
      <c r="K473" s="239">
        <v>15</v>
      </c>
      <c r="L473" s="240">
        <f t="shared" si="46"/>
        <v>1</v>
      </c>
      <c r="M473" s="238">
        <v>22</v>
      </c>
      <c r="N473" s="241">
        <v>1</v>
      </c>
      <c r="O473" s="241">
        <v>1</v>
      </c>
      <c r="P473" s="242">
        <v>3</v>
      </c>
      <c r="Q473" s="238">
        <v>27</v>
      </c>
      <c r="R473" s="242">
        <v>0</v>
      </c>
      <c r="S473" s="238">
        <v>6</v>
      </c>
      <c r="T473" s="241">
        <v>17</v>
      </c>
      <c r="U473" s="242">
        <v>4</v>
      </c>
      <c r="V473" s="233">
        <v>0</v>
      </c>
      <c r="W473" s="239">
        <v>1</v>
      </c>
      <c r="X473" s="239">
        <v>10</v>
      </c>
      <c r="Y473" s="239">
        <v>7</v>
      </c>
      <c r="Z473" s="239">
        <v>6</v>
      </c>
      <c r="AA473" s="243">
        <v>3</v>
      </c>
      <c r="AB473" s="244">
        <v>6</v>
      </c>
      <c r="AC473" s="245">
        <v>0.22220000000000001</v>
      </c>
      <c r="AD473" s="246">
        <v>6</v>
      </c>
      <c r="AE473" s="245">
        <v>0.22220000000000001</v>
      </c>
      <c r="AF473" s="239">
        <v>15</v>
      </c>
      <c r="AG473" s="247">
        <v>0.55559999999999998</v>
      </c>
      <c r="AH473" s="248"/>
      <c r="AI473" s="243"/>
      <c r="AJ473" s="248"/>
      <c r="AK473" s="239"/>
      <c r="AL473" s="239"/>
      <c r="AM473" s="243"/>
      <c r="AN473" s="248"/>
      <c r="AO473" s="243"/>
      <c r="AP473" s="248"/>
      <c r="AQ473" s="239"/>
      <c r="AR473" s="243"/>
    </row>
    <row r="474" spans="1:44" x14ac:dyDescent="0.25">
      <c r="A474" s="622"/>
      <c r="B474" s="231">
        <v>17100</v>
      </c>
      <c r="C474" s="232" t="s">
        <v>502</v>
      </c>
      <c r="D474" s="233">
        <f t="shared" si="49"/>
        <v>48</v>
      </c>
      <c r="E474" s="234">
        <v>630</v>
      </c>
      <c r="F474" s="235">
        <f t="shared" si="47"/>
        <v>7.6190476190476197E-2</v>
      </c>
      <c r="G474" s="236">
        <f t="shared" si="50"/>
        <v>26</v>
      </c>
      <c r="H474" s="237">
        <f t="shared" si="48"/>
        <v>4.1269841269841269E-2</v>
      </c>
      <c r="I474" s="238">
        <v>48</v>
      </c>
      <c r="J474" s="235">
        <f t="shared" si="45"/>
        <v>1</v>
      </c>
      <c r="K474" s="239">
        <v>26</v>
      </c>
      <c r="L474" s="240">
        <f t="shared" si="46"/>
        <v>1</v>
      </c>
      <c r="M474" s="238">
        <v>44</v>
      </c>
      <c r="N474" s="241">
        <v>2</v>
      </c>
      <c r="O474" s="241">
        <v>1</v>
      </c>
      <c r="P474" s="242">
        <v>1</v>
      </c>
      <c r="Q474" s="238">
        <v>48</v>
      </c>
      <c r="R474" s="242">
        <v>0</v>
      </c>
      <c r="S474" s="238">
        <v>19</v>
      </c>
      <c r="T474" s="241">
        <v>24</v>
      </c>
      <c r="U474" s="242">
        <v>5</v>
      </c>
      <c r="V474" s="233">
        <v>0</v>
      </c>
      <c r="W474" s="239">
        <v>1</v>
      </c>
      <c r="X474" s="239">
        <v>9</v>
      </c>
      <c r="Y474" s="239">
        <v>24</v>
      </c>
      <c r="Z474" s="239">
        <v>10</v>
      </c>
      <c r="AA474" s="243">
        <v>4</v>
      </c>
      <c r="AB474" s="244">
        <v>6</v>
      </c>
      <c r="AC474" s="245">
        <v>0.125</v>
      </c>
      <c r="AD474" s="246">
        <v>9</v>
      </c>
      <c r="AE474" s="245">
        <v>0.1875</v>
      </c>
      <c r="AF474" s="239">
        <v>33</v>
      </c>
      <c r="AG474" s="247">
        <v>0.6875</v>
      </c>
      <c r="AH474" s="248"/>
      <c r="AI474" s="243"/>
      <c r="AJ474" s="248"/>
      <c r="AK474" s="239"/>
      <c r="AL474" s="239"/>
      <c r="AM474" s="243"/>
      <c r="AN474" s="248"/>
      <c r="AO474" s="243"/>
      <c r="AP474" s="248"/>
      <c r="AQ474" s="239"/>
      <c r="AR474" s="243"/>
    </row>
    <row r="475" spans="1:44" x14ac:dyDescent="0.25">
      <c r="A475" s="622"/>
      <c r="B475" s="231">
        <v>17101</v>
      </c>
      <c r="C475" s="232" t="s">
        <v>503</v>
      </c>
      <c r="D475" s="233">
        <f t="shared" si="49"/>
        <v>11</v>
      </c>
      <c r="E475" s="234">
        <v>237</v>
      </c>
      <c r="F475" s="235">
        <f t="shared" si="47"/>
        <v>4.6413502109704644E-2</v>
      </c>
      <c r="G475" s="236">
        <f t="shared" si="50"/>
        <v>10</v>
      </c>
      <c r="H475" s="237">
        <f t="shared" si="48"/>
        <v>4.2194092827004218E-2</v>
      </c>
      <c r="I475" s="238">
        <v>11</v>
      </c>
      <c r="J475" s="235">
        <f t="shared" si="45"/>
        <v>1</v>
      </c>
      <c r="K475" s="239">
        <v>10</v>
      </c>
      <c r="L475" s="240">
        <f t="shared" si="46"/>
        <v>1</v>
      </c>
      <c r="M475" s="238">
        <v>9</v>
      </c>
      <c r="N475" s="241">
        <v>1</v>
      </c>
      <c r="O475" s="241">
        <v>1</v>
      </c>
      <c r="P475" s="242">
        <v>0</v>
      </c>
      <c r="Q475" s="238">
        <v>11</v>
      </c>
      <c r="R475" s="242">
        <v>0</v>
      </c>
      <c r="S475" s="238">
        <v>3</v>
      </c>
      <c r="T475" s="241">
        <v>4</v>
      </c>
      <c r="U475" s="242">
        <v>4</v>
      </c>
      <c r="V475" s="233">
        <v>0</v>
      </c>
      <c r="W475" s="239">
        <v>0</v>
      </c>
      <c r="X475" s="239">
        <v>2</v>
      </c>
      <c r="Y475" s="239">
        <v>7</v>
      </c>
      <c r="Z475" s="239">
        <v>2</v>
      </c>
      <c r="AA475" s="243">
        <v>0</v>
      </c>
      <c r="AB475" s="244">
        <v>8</v>
      </c>
      <c r="AC475" s="245">
        <v>0.72729999999999995</v>
      </c>
      <c r="AD475" s="246"/>
      <c r="AE475" s="245"/>
      <c r="AF475" s="239">
        <v>3</v>
      </c>
      <c r="AG475" s="247">
        <v>0.2727</v>
      </c>
      <c r="AH475" s="248"/>
      <c r="AI475" s="243"/>
      <c r="AJ475" s="248"/>
      <c r="AK475" s="239"/>
      <c r="AL475" s="239"/>
      <c r="AM475" s="243"/>
      <c r="AN475" s="248"/>
      <c r="AO475" s="243"/>
      <c r="AP475" s="248"/>
      <c r="AQ475" s="239"/>
      <c r="AR475" s="243"/>
    </row>
    <row r="476" spans="1:44" x14ac:dyDescent="0.25">
      <c r="A476" s="622"/>
      <c r="B476" s="231">
        <v>17102</v>
      </c>
      <c r="C476" s="232" t="s">
        <v>504</v>
      </c>
      <c r="D476" s="233">
        <f t="shared" si="49"/>
        <v>21</v>
      </c>
      <c r="E476" s="234">
        <v>636</v>
      </c>
      <c r="F476" s="235">
        <f t="shared" si="47"/>
        <v>3.3018867924528301E-2</v>
      </c>
      <c r="G476" s="236">
        <f t="shared" si="50"/>
        <v>13</v>
      </c>
      <c r="H476" s="237">
        <f t="shared" si="48"/>
        <v>2.0440251572327043E-2</v>
      </c>
      <c r="I476" s="238">
        <v>21</v>
      </c>
      <c r="J476" s="235">
        <f t="shared" si="45"/>
        <v>1</v>
      </c>
      <c r="K476" s="239">
        <v>13</v>
      </c>
      <c r="L476" s="240">
        <f t="shared" si="46"/>
        <v>1</v>
      </c>
      <c r="M476" s="238">
        <v>15</v>
      </c>
      <c r="N476" s="241">
        <v>1</v>
      </c>
      <c r="O476" s="241">
        <v>1</v>
      </c>
      <c r="P476" s="242">
        <v>4</v>
      </c>
      <c r="Q476" s="238">
        <v>21</v>
      </c>
      <c r="R476" s="242">
        <v>0</v>
      </c>
      <c r="S476" s="238">
        <v>10</v>
      </c>
      <c r="T476" s="241">
        <v>10</v>
      </c>
      <c r="U476" s="242">
        <v>1</v>
      </c>
      <c r="V476" s="233">
        <v>0</v>
      </c>
      <c r="W476" s="239">
        <v>1</v>
      </c>
      <c r="X476" s="239">
        <v>3</v>
      </c>
      <c r="Y476" s="239">
        <v>13</v>
      </c>
      <c r="Z476" s="239">
        <v>3</v>
      </c>
      <c r="AA476" s="243">
        <v>1</v>
      </c>
      <c r="AB476" s="244">
        <v>3</v>
      </c>
      <c r="AC476" s="245">
        <v>0.1429</v>
      </c>
      <c r="AD476" s="246">
        <v>5</v>
      </c>
      <c r="AE476" s="245">
        <v>0.23810000000000001</v>
      </c>
      <c r="AF476" s="239">
        <v>13</v>
      </c>
      <c r="AG476" s="247">
        <v>0.61899999999999999</v>
      </c>
      <c r="AH476" s="248"/>
      <c r="AI476" s="243"/>
      <c r="AJ476" s="248"/>
      <c r="AK476" s="239"/>
      <c r="AL476" s="239"/>
      <c r="AM476" s="243"/>
      <c r="AN476" s="248"/>
      <c r="AO476" s="243"/>
      <c r="AP476" s="248"/>
      <c r="AQ476" s="239"/>
      <c r="AR476" s="243"/>
    </row>
    <row r="477" spans="1:44" x14ac:dyDescent="0.25">
      <c r="A477" s="622"/>
      <c r="B477" s="231">
        <v>17104</v>
      </c>
      <c r="C477" s="232" t="s">
        <v>505</v>
      </c>
      <c r="D477" s="233">
        <f t="shared" si="49"/>
        <v>48</v>
      </c>
      <c r="E477" s="234">
        <v>610</v>
      </c>
      <c r="F477" s="235">
        <f t="shared" si="47"/>
        <v>7.8688524590163941E-2</v>
      </c>
      <c r="G477" s="236">
        <f t="shared" si="50"/>
        <v>25</v>
      </c>
      <c r="H477" s="237">
        <f t="shared" si="48"/>
        <v>4.0983606557377046E-2</v>
      </c>
      <c r="I477" s="238">
        <v>48</v>
      </c>
      <c r="J477" s="235">
        <f t="shared" si="45"/>
        <v>1</v>
      </c>
      <c r="K477" s="239">
        <v>25</v>
      </c>
      <c r="L477" s="240">
        <f t="shared" si="46"/>
        <v>1</v>
      </c>
      <c r="M477" s="238">
        <v>38</v>
      </c>
      <c r="N477" s="241">
        <v>8</v>
      </c>
      <c r="O477" s="241">
        <v>1</v>
      </c>
      <c r="P477" s="242">
        <v>1</v>
      </c>
      <c r="Q477" s="238">
        <v>46</v>
      </c>
      <c r="R477" s="242">
        <v>2</v>
      </c>
      <c r="S477" s="238">
        <v>16</v>
      </c>
      <c r="T477" s="241">
        <v>18</v>
      </c>
      <c r="U477" s="242">
        <v>14</v>
      </c>
      <c r="V477" s="233">
        <v>0</v>
      </c>
      <c r="W477" s="239">
        <v>1</v>
      </c>
      <c r="X477" s="239">
        <v>15</v>
      </c>
      <c r="Y477" s="239">
        <v>22</v>
      </c>
      <c r="Z477" s="239">
        <v>7</v>
      </c>
      <c r="AA477" s="243">
        <v>3</v>
      </c>
      <c r="AB477" s="244">
        <v>19</v>
      </c>
      <c r="AC477" s="245">
        <v>0.39579999999999999</v>
      </c>
      <c r="AD477" s="246">
        <v>12</v>
      </c>
      <c r="AE477" s="245">
        <v>0.25</v>
      </c>
      <c r="AF477" s="239">
        <v>17</v>
      </c>
      <c r="AG477" s="247">
        <v>0.35420000000000001</v>
      </c>
      <c r="AH477" s="248"/>
      <c r="AI477" s="243"/>
      <c r="AJ477" s="248"/>
      <c r="AK477" s="239"/>
      <c r="AL477" s="239"/>
      <c r="AM477" s="243"/>
      <c r="AN477" s="248"/>
      <c r="AO477" s="243"/>
      <c r="AP477" s="248"/>
      <c r="AQ477" s="239"/>
      <c r="AR477" s="243"/>
    </row>
    <row r="478" spans="1:44" x14ac:dyDescent="0.25">
      <c r="A478" s="622"/>
      <c r="B478" s="231">
        <v>17105</v>
      </c>
      <c r="C478" s="232" t="s">
        <v>506</v>
      </c>
      <c r="D478" s="233">
        <f t="shared" si="49"/>
        <v>26</v>
      </c>
      <c r="E478" s="234">
        <v>283</v>
      </c>
      <c r="F478" s="235">
        <f t="shared" si="47"/>
        <v>9.187279151943463E-2</v>
      </c>
      <c r="G478" s="236">
        <f t="shared" si="50"/>
        <v>15</v>
      </c>
      <c r="H478" s="237">
        <f t="shared" si="48"/>
        <v>5.3003533568904596E-2</v>
      </c>
      <c r="I478" s="238">
        <v>26</v>
      </c>
      <c r="J478" s="235">
        <f t="shared" si="45"/>
        <v>1</v>
      </c>
      <c r="K478" s="239">
        <v>15</v>
      </c>
      <c r="L478" s="240">
        <f t="shared" si="46"/>
        <v>1</v>
      </c>
      <c r="M478" s="238">
        <v>23</v>
      </c>
      <c r="N478" s="241">
        <v>3</v>
      </c>
      <c r="O478" s="241">
        <v>0</v>
      </c>
      <c r="P478" s="242">
        <v>0</v>
      </c>
      <c r="Q478" s="238">
        <v>26</v>
      </c>
      <c r="R478" s="242">
        <v>0</v>
      </c>
      <c r="S478" s="238">
        <v>16</v>
      </c>
      <c r="T478" s="241">
        <v>9</v>
      </c>
      <c r="U478" s="242">
        <v>1</v>
      </c>
      <c r="V478" s="233">
        <v>0</v>
      </c>
      <c r="W478" s="239">
        <v>0</v>
      </c>
      <c r="X478" s="239">
        <v>3</v>
      </c>
      <c r="Y478" s="239">
        <v>16</v>
      </c>
      <c r="Z478" s="239">
        <v>5</v>
      </c>
      <c r="AA478" s="243">
        <v>2</v>
      </c>
      <c r="AB478" s="244">
        <v>6</v>
      </c>
      <c r="AC478" s="245">
        <v>0.23080000000000001</v>
      </c>
      <c r="AD478" s="246">
        <v>6</v>
      </c>
      <c r="AE478" s="245">
        <v>0.23080000000000001</v>
      </c>
      <c r="AF478" s="239">
        <v>14</v>
      </c>
      <c r="AG478" s="247">
        <v>0.53849999999999998</v>
      </c>
      <c r="AH478" s="248"/>
      <c r="AI478" s="243"/>
      <c r="AJ478" s="248"/>
      <c r="AK478" s="239"/>
      <c r="AL478" s="239"/>
      <c r="AM478" s="243"/>
      <c r="AN478" s="248"/>
      <c r="AO478" s="243"/>
      <c r="AP478" s="248"/>
      <c r="AQ478" s="239"/>
      <c r="AR478" s="243"/>
    </row>
    <row r="479" spans="1:44" x14ac:dyDescent="0.25">
      <c r="A479" s="622"/>
      <c r="B479" s="231">
        <v>17106</v>
      </c>
      <c r="C479" s="232" t="s">
        <v>507</v>
      </c>
      <c r="D479" s="233">
        <f t="shared" si="49"/>
        <v>9</v>
      </c>
      <c r="E479" s="234">
        <v>150</v>
      </c>
      <c r="F479" s="235">
        <f t="shared" si="47"/>
        <v>0.06</v>
      </c>
      <c r="G479" s="236">
        <f t="shared" si="50"/>
        <v>5</v>
      </c>
      <c r="H479" s="237">
        <f t="shared" si="48"/>
        <v>3.3333333333333333E-2</v>
      </c>
      <c r="I479" s="238">
        <v>9</v>
      </c>
      <c r="J479" s="235">
        <f t="shared" si="45"/>
        <v>1</v>
      </c>
      <c r="K479" s="239">
        <v>5</v>
      </c>
      <c r="L479" s="240">
        <f t="shared" si="46"/>
        <v>1</v>
      </c>
      <c r="M479" s="238">
        <v>6</v>
      </c>
      <c r="N479" s="241">
        <v>1</v>
      </c>
      <c r="O479" s="241">
        <v>0</v>
      </c>
      <c r="P479" s="242">
        <v>2</v>
      </c>
      <c r="Q479" s="238">
        <v>9</v>
      </c>
      <c r="R479" s="242">
        <v>0</v>
      </c>
      <c r="S479" s="238">
        <v>5</v>
      </c>
      <c r="T479" s="241">
        <v>3</v>
      </c>
      <c r="U479" s="242">
        <v>1</v>
      </c>
      <c r="V479" s="233">
        <v>0</v>
      </c>
      <c r="W479" s="239">
        <v>0</v>
      </c>
      <c r="X479" s="239">
        <v>3</v>
      </c>
      <c r="Y479" s="239">
        <v>3</v>
      </c>
      <c r="Z479" s="239">
        <v>1</v>
      </c>
      <c r="AA479" s="243">
        <v>2</v>
      </c>
      <c r="AB479" s="244">
        <v>3</v>
      </c>
      <c r="AC479" s="245">
        <v>0.33329999999999999</v>
      </c>
      <c r="AD479" s="246">
        <v>4</v>
      </c>
      <c r="AE479" s="245">
        <v>0.44440000000000002</v>
      </c>
      <c r="AF479" s="239">
        <v>2</v>
      </c>
      <c r="AG479" s="247">
        <v>0.22220000000000001</v>
      </c>
      <c r="AH479" s="248"/>
      <c r="AI479" s="243"/>
      <c r="AJ479" s="248"/>
      <c r="AK479" s="239"/>
      <c r="AL479" s="239"/>
      <c r="AM479" s="243"/>
      <c r="AN479" s="248"/>
      <c r="AO479" s="243"/>
      <c r="AP479" s="248"/>
      <c r="AQ479" s="239"/>
      <c r="AR479" s="243"/>
    </row>
    <row r="480" spans="1:44" x14ac:dyDescent="0.25">
      <c r="A480" s="622"/>
      <c r="B480" s="231">
        <v>17107</v>
      </c>
      <c r="C480" s="232" t="s">
        <v>508</v>
      </c>
      <c r="D480" s="233">
        <f t="shared" si="49"/>
        <v>19</v>
      </c>
      <c r="E480" s="234">
        <v>763</v>
      </c>
      <c r="F480" s="235">
        <f t="shared" si="47"/>
        <v>2.4901703800786368E-2</v>
      </c>
      <c r="G480" s="236">
        <f t="shared" si="50"/>
        <v>4</v>
      </c>
      <c r="H480" s="237">
        <f t="shared" si="48"/>
        <v>5.2424639580602884E-3</v>
      </c>
      <c r="I480" s="238">
        <v>19</v>
      </c>
      <c r="J480" s="235">
        <f t="shared" si="45"/>
        <v>1</v>
      </c>
      <c r="K480" s="239">
        <v>4</v>
      </c>
      <c r="L480" s="240">
        <f t="shared" si="46"/>
        <v>1</v>
      </c>
      <c r="M480" s="238">
        <v>13</v>
      </c>
      <c r="N480" s="241">
        <v>1</v>
      </c>
      <c r="O480" s="241">
        <v>2</v>
      </c>
      <c r="P480" s="242">
        <v>3</v>
      </c>
      <c r="Q480" s="238">
        <v>15</v>
      </c>
      <c r="R480" s="242">
        <v>4</v>
      </c>
      <c r="S480" s="238">
        <v>6</v>
      </c>
      <c r="T480" s="241">
        <v>8</v>
      </c>
      <c r="U480" s="242">
        <v>5</v>
      </c>
      <c r="V480" s="233">
        <v>0</v>
      </c>
      <c r="W480" s="239">
        <v>1</v>
      </c>
      <c r="X480" s="239">
        <v>5</v>
      </c>
      <c r="Y480" s="239">
        <v>11</v>
      </c>
      <c r="Z480" s="239">
        <v>1</v>
      </c>
      <c r="AA480" s="243">
        <v>1</v>
      </c>
      <c r="AB480" s="244">
        <v>13</v>
      </c>
      <c r="AC480" s="245">
        <v>0.68420000000000003</v>
      </c>
      <c r="AD480" s="246">
        <v>2</v>
      </c>
      <c r="AE480" s="245">
        <v>0.1053</v>
      </c>
      <c r="AF480" s="239">
        <v>4</v>
      </c>
      <c r="AG480" s="247">
        <v>0.21049999999999999</v>
      </c>
      <c r="AH480" s="248"/>
      <c r="AI480" s="243"/>
      <c r="AJ480" s="248"/>
      <c r="AK480" s="239"/>
      <c r="AL480" s="239"/>
      <c r="AM480" s="243"/>
      <c r="AN480" s="248"/>
      <c r="AO480" s="243"/>
      <c r="AP480" s="248"/>
      <c r="AQ480" s="239"/>
      <c r="AR480" s="243"/>
    </row>
    <row r="481" spans="1:44" x14ac:dyDescent="0.25">
      <c r="A481" s="622"/>
      <c r="B481" s="231">
        <v>17108</v>
      </c>
      <c r="C481" s="232" t="s">
        <v>509</v>
      </c>
      <c r="D481" s="233">
        <f t="shared" si="49"/>
        <v>15</v>
      </c>
      <c r="E481" s="234">
        <v>254</v>
      </c>
      <c r="F481" s="235">
        <f t="shared" si="47"/>
        <v>5.905511811023622E-2</v>
      </c>
      <c r="G481" s="236">
        <f t="shared" si="50"/>
        <v>8</v>
      </c>
      <c r="H481" s="237">
        <f t="shared" si="48"/>
        <v>3.1496062992125984E-2</v>
      </c>
      <c r="I481" s="238">
        <v>15</v>
      </c>
      <c r="J481" s="235">
        <f t="shared" si="45"/>
        <v>1</v>
      </c>
      <c r="K481" s="239">
        <v>8</v>
      </c>
      <c r="L481" s="240">
        <f t="shared" si="46"/>
        <v>1</v>
      </c>
      <c r="M481" s="238">
        <v>10</v>
      </c>
      <c r="N481" s="241">
        <v>1</v>
      </c>
      <c r="O481" s="241">
        <v>1</v>
      </c>
      <c r="P481" s="242">
        <v>3</v>
      </c>
      <c r="Q481" s="238">
        <v>15</v>
      </c>
      <c r="R481" s="242">
        <v>0</v>
      </c>
      <c r="S481" s="238">
        <v>6</v>
      </c>
      <c r="T481" s="241">
        <v>9</v>
      </c>
      <c r="U481" s="242">
        <v>0</v>
      </c>
      <c r="V481" s="233">
        <v>0</v>
      </c>
      <c r="W481" s="239">
        <v>0</v>
      </c>
      <c r="X481" s="239">
        <v>4</v>
      </c>
      <c r="Y481" s="239">
        <v>6</v>
      </c>
      <c r="Z481" s="239">
        <v>5</v>
      </c>
      <c r="AA481" s="243">
        <v>0</v>
      </c>
      <c r="AB481" s="244">
        <v>7</v>
      </c>
      <c r="AC481" s="245">
        <v>0.4667</v>
      </c>
      <c r="AD481" s="246">
        <v>6</v>
      </c>
      <c r="AE481" s="245">
        <v>0.4</v>
      </c>
      <c r="AF481" s="239">
        <v>2</v>
      </c>
      <c r="AG481" s="247">
        <v>0.1333</v>
      </c>
      <c r="AH481" s="248"/>
      <c r="AI481" s="243"/>
      <c r="AJ481" s="248"/>
      <c r="AK481" s="239"/>
      <c r="AL481" s="239"/>
      <c r="AM481" s="243"/>
      <c r="AN481" s="248"/>
      <c r="AO481" s="243"/>
      <c r="AP481" s="248"/>
      <c r="AQ481" s="239"/>
      <c r="AR481" s="243"/>
    </row>
    <row r="482" spans="1:44" x14ac:dyDescent="0.25">
      <c r="A482" s="622"/>
      <c r="B482" s="231">
        <v>17109</v>
      </c>
      <c r="C482" s="232" t="s">
        <v>510</v>
      </c>
      <c r="D482" s="233">
        <f t="shared" si="49"/>
        <v>8</v>
      </c>
      <c r="E482" s="234">
        <v>697</v>
      </c>
      <c r="F482" s="235">
        <f t="shared" si="47"/>
        <v>1.1477761836441894E-2</v>
      </c>
      <c r="G482" s="236">
        <f t="shared" si="50"/>
        <v>3</v>
      </c>
      <c r="H482" s="237">
        <f t="shared" si="48"/>
        <v>4.30416068866571E-3</v>
      </c>
      <c r="I482" s="238">
        <v>8</v>
      </c>
      <c r="J482" s="235">
        <f t="shared" si="45"/>
        <v>1</v>
      </c>
      <c r="K482" s="239">
        <v>3</v>
      </c>
      <c r="L482" s="240">
        <f t="shared" si="46"/>
        <v>1</v>
      </c>
      <c r="M482" s="238">
        <v>3</v>
      </c>
      <c r="N482" s="241">
        <v>1</v>
      </c>
      <c r="O482" s="241">
        <v>0</v>
      </c>
      <c r="P482" s="242">
        <v>4</v>
      </c>
      <c r="Q482" s="238">
        <v>8</v>
      </c>
      <c r="R482" s="242">
        <v>0</v>
      </c>
      <c r="S482" s="238">
        <v>1</v>
      </c>
      <c r="T482" s="241">
        <v>6</v>
      </c>
      <c r="U482" s="242">
        <v>1</v>
      </c>
      <c r="V482" s="233">
        <v>0</v>
      </c>
      <c r="W482" s="239">
        <v>1</v>
      </c>
      <c r="X482" s="239">
        <v>3</v>
      </c>
      <c r="Y482" s="239">
        <v>3</v>
      </c>
      <c r="Z482" s="239">
        <v>1</v>
      </c>
      <c r="AA482" s="243">
        <v>0</v>
      </c>
      <c r="AB482" s="244">
        <v>8</v>
      </c>
      <c r="AC482" s="245">
        <v>1</v>
      </c>
      <c r="AD482" s="246"/>
      <c r="AE482" s="245"/>
      <c r="AF482" s="239"/>
      <c r="AG482" s="247"/>
      <c r="AH482" s="248"/>
      <c r="AI482" s="243"/>
      <c r="AJ482" s="248"/>
      <c r="AK482" s="239"/>
      <c r="AL482" s="239"/>
      <c r="AM482" s="243"/>
      <c r="AN482" s="248"/>
      <c r="AO482" s="243"/>
      <c r="AP482" s="248"/>
      <c r="AQ482" s="239"/>
      <c r="AR482" s="243"/>
    </row>
    <row r="483" spans="1:44" x14ac:dyDescent="0.25">
      <c r="A483" s="622"/>
      <c r="B483" s="231">
        <v>17110</v>
      </c>
      <c r="C483" s="232" t="s">
        <v>511</v>
      </c>
      <c r="D483" s="233">
        <f t="shared" si="49"/>
        <v>56</v>
      </c>
      <c r="E483" s="234">
        <v>633</v>
      </c>
      <c r="F483" s="235">
        <f t="shared" si="47"/>
        <v>8.8467614533965247E-2</v>
      </c>
      <c r="G483" s="236">
        <f t="shared" si="50"/>
        <v>33</v>
      </c>
      <c r="H483" s="237">
        <f t="shared" si="48"/>
        <v>5.2132701421800945E-2</v>
      </c>
      <c r="I483" s="238">
        <v>56</v>
      </c>
      <c r="J483" s="235">
        <f t="shared" si="45"/>
        <v>1</v>
      </c>
      <c r="K483" s="239">
        <v>33</v>
      </c>
      <c r="L483" s="240">
        <f t="shared" si="46"/>
        <v>1</v>
      </c>
      <c r="M483" s="238">
        <v>36</v>
      </c>
      <c r="N483" s="241">
        <v>7</v>
      </c>
      <c r="O483" s="241">
        <v>5</v>
      </c>
      <c r="P483" s="242">
        <v>8</v>
      </c>
      <c r="Q483" s="238">
        <v>55</v>
      </c>
      <c r="R483" s="242">
        <v>1</v>
      </c>
      <c r="S483" s="238">
        <v>26</v>
      </c>
      <c r="T483" s="241">
        <v>19</v>
      </c>
      <c r="U483" s="242">
        <v>11</v>
      </c>
      <c r="V483" s="233">
        <v>0</v>
      </c>
      <c r="W483" s="239">
        <v>2</v>
      </c>
      <c r="X483" s="239">
        <v>8</v>
      </c>
      <c r="Y483" s="239">
        <v>33</v>
      </c>
      <c r="Z483" s="239">
        <v>9</v>
      </c>
      <c r="AA483" s="243">
        <v>4</v>
      </c>
      <c r="AB483" s="244">
        <v>5</v>
      </c>
      <c r="AC483" s="245">
        <v>8.9300000000000004E-2</v>
      </c>
      <c r="AD483" s="246">
        <v>3</v>
      </c>
      <c r="AE483" s="245">
        <v>5.3600000000000002E-2</v>
      </c>
      <c r="AF483" s="239">
        <v>48</v>
      </c>
      <c r="AG483" s="247">
        <v>0.85709999999999997</v>
      </c>
      <c r="AH483" s="248"/>
      <c r="AI483" s="243"/>
      <c r="AJ483" s="248"/>
      <c r="AK483" s="239"/>
      <c r="AL483" s="239"/>
      <c r="AM483" s="243"/>
      <c r="AN483" s="248"/>
      <c r="AO483" s="243"/>
      <c r="AP483" s="248"/>
      <c r="AQ483" s="239"/>
      <c r="AR483" s="243"/>
    </row>
    <row r="484" spans="1:44" x14ac:dyDescent="0.25">
      <c r="A484" s="622"/>
      <c r="B484" s="231">
        <v>17111</v>
      </c>
      <c r="C484" s="232" t="s">
        <v>512</v>
      </c>
      <c r="D484" s="233">
        <f t="shared" si="49"/>
        <v>32</v>
      </c>
      <c r="E484" s="234">
        <v>521</v>
      </c>
      <c r="F484" s="235">
        <f t="shared" si="47"/>
        <v>6.1420345489443376E-2</v>
      </c>
      <c r="G484" s="236">
        <f t="shared" si="50"/>
        <v>20</v>
      </c>
      <c r="H484" s="237">
        <f t="shared" si="48"/>
        <v>3.8387715930902108E-2</v>
      </c>
      <c r="I484" s="238">
        <v>32</v>
      </c>
      <c r="J484" s="235">
        <f t="shared" si="45"/>
        <v>1</v>
      </c>
      <c r="K484" s="239">
        <v>20</v>
      </c>
      <c r="L484" s="240">
        <f t="shared" si="46"/>
        <v>1</v>
      </c>
      <c r="M484" s="238">
        <v>26</v>
      </c>
      <c r="N484" s="241">
        <v>3</v>
      </c>
      <c r="O484" s="241">
        <v>1</v>
      </c>
      <c r="P484" s="242">
        <v>2</v>
      </c>
      <c r="Q484" s="238">
        <v>32</v>
      </c>
      <c r="R484" s="242">
        <v>0</v>
      </c>
      <c r="S484" s="238">
        <v>14</v>
      </c>
      <c r="T484" s="241">
        <v>14</v>
      </c>
      <c r="U484" s="242">
        <v>4</v>
      </c>
      <c r="V484" s="233">
        <v>0</v>
      </c>
      <c r="W484" s="239">
        <v>1</v>
      </c>
      <c r="X484" s="239">
        <v>5</v>
      </c>
      <c r="Y484" s="239">
        <v>15</v>
      </c>
      <c r="Z484" s="239">
        <v>7</v>
      </c>
      <c r="AA484" s="243">
        <v>4</v>
      </c>
      <c r="AB484" s="244">
        <v>8</v>
      </c>
      <c r="AC484" s="245">
        <v>0.25</v>
      </c>
      <c r="AD484" s="246">
        <v>1</v>
      </c>
      <c r="AE484" s="245">
        <v>3.1199999999999999E-2</v>
      </c>
      <c r="AF484" s="239">
        <v>23</v>
      </c>
      <c r="AG484" s="247">
        <v>0.71879999999999999</v>
      </c>
      <c r="AH484" s="248"/>
      <c r="AI484" s="243"/>
      <c r="AJ484" s="248"/>
      <c r="AK484" s="239"/>
      <c r="AL484" s="239"/>
      <c r="AM484" s="243"/>
      <c r="AN484" s="248"/>
      <c r="AO484" s="243"/>
      <c r="AP484" s="248"/>
      <c r="AQ484" s="239"/>
      <c r="AR484" s="243"/>
    </row>
    <row r="485" spans="1:44" x14ac:dyDescent="0.25">
      <c r="A485" s="622"/>
      <c r="B485" s="231">
        <v>17112</v>
      </c>
      <c r="C485" s="232" t="s">
        <v>513</v>
      </c>
      <c r="D485" s="233">
        <f t="shared" si="49"/>
        <v>9</v>
      </c>
      <c r="E485" s="234">
        <v>352</v>
      </c>
      <c r="F485" s="235">
        <f t="shared" si="47"/>
        <v>2.556818181818182E-2</v>
      </c>
      <c r="G485" s="236">
        <f t="shared" si="50"/>
        <v>2</v>
      </c>
      <c r="H485" s="237">
        <f t="shared" si="48"/>
        <v>5.681818181818182E-3</v>
      </c>
      <c r="I485" s="238">
        <v>9</v>
      </c>
      <c r="J485" s="235">
        <f t="shared" si="45"/>
        <v>1</v>
      </c>
      <c r="K485" s="239">
        <v>2</v>
      </c>
      <c r="L485" s="240">
        <f t="shared" si="46"/>
        <v>1</v>
      </c>
      <c r="M485" s="238">
        <v>3</v>
      </c>
      <c r="N485" s="241">
        <v>2</v>
      </c>
      <c r="O485" s="241">
        <v>3</v>
      </c>
      <c r="P485" s="242">
        <v>1</v>
      </c>
      <c r="Q485" s="238">
        <v>9</v>
      </c>
      <c r="R485" s="242">
        <v>0</v>
      </c>
      <c r="S485" s="238">
        <v>1</v>
      </c>
      <c r="T485" s="241">
        <v>6</v>
      </c>
      <c r="U485" s="242">
        <v>2</v>
      </c>
      <c r="V485" s="233">
        <v>0</v>
      </c>
      <c r="W485" s="239">
        <v>1</v>
      </c>
      <c r="X485" s="239">
        <v>3</v>
      </c>
      <c r="Y485" s="239">
        <v>3</v>
      </c>
      <c r="Z485" s="239">
        <v>1</v>
      </c>
      <c r="AA485" s="243">
        <v>1</v>
      </c>
      <c r="AB485" s="244">
        <v>3</v>
      </c>
      <c r="AC485" s="245">
        <v>0.33329999999999999</v>
      </c>
      <c r="AD485" s="246">
        <v>4</v>
      </c>
      <c r="AE485" s="245">
        <v>0.44440000000000002</v>
      </c>
      <c r="AF485" s="239">
        <v>2</v>
      </c>
      <c r="AG485" s="247">
        <v>0.22220000000000001</v>
      </c>
      <c r="AH485" s="248"/>
      <c r="AI485" s="243"/>
      <c r="AJ485" s="248"/>
      <c r="AK485" s="239"/>
      <c r="AL485" s="239"/>
      <c r="AM485" s="243"/>
      <c r="AN485" s="248"/>
      <c r="AO485" s="243"/>
      <c r="AP485" s="248"/>
      <c r="AQ485" s="239"/>
      <c r="AR485" s="243"/>
    </row>
    <row r="486" spans="1:44" x14ac:dyDescent="0.25">
      <c r="A486" s="622"/>
      <c r="B486" s="231">
        <v>17113</v>
      </c>
      <c r="C486" s="232" t="s">
        <v>514</v>
      </c>
      <c r="D486" s="233">
        <f t="shared" si="49"/>
        <v>15</v>
      </c>
      <c r="E486" s="234">
        <v>401</v>
      </c>
      <c r="F486" s="235">
        <f t="shared" si="47"/>
        <v>3.7406483790523692E-2</v>
      </c>
      <c r="G486" s="236">
        <f t="shared" si="50"/>
        <v>6</v>
      </c>
      <c r="H486" s="237">
        <f t="shared" si="48"/>
        <v>1.4962593516209476E-2</v>
      </c>
      <c r="I486" s="238">
        <v>15</v>
      </c>
      <c r="J486" s="235">
        <f t="shared" si="45"/>
        <v>1</v>
      </c>
      <c r="K486" s="239">
        <v>6</v>
      </c>
      <c r="L486" s="240">
        <f t="shared" si="46"/>
        <v>1</v>
      </c>
      <c r="M486" s="238">
        <v>11</v>
      </c>
      <c r="N486" s="241">
        <v>3</v>
      </c>
      <c r="O486" s="241">
        <v>0</v>
      </c>
      <c r="P486" s="242">
        <v>1</v>
      </c>
      <c r="Q486" s="238">
        <v>15</v>
      </c>
      <c r="R486" s="242">
        <v>0</v>
      </c>
      <c r="S486" s="238">
        <v>4</v>
      </c>
      <c r="T486" s="241">
        <v>9</v>
      </c>
      <c r="U486" s="242">
        <v>2</v>
      </c>
      <c r="V486" s="233">
        <v>0</v>
      </c>
      <c r="W486" s="239">
        <v>0</v>
      </c>
      <c r="X486" s="239">
        <v>4</v>
      </c>
      <c r="Y486" s="239">
        <v>8</v>
      </c>
      <c r="Z486" s="239">
        <v>3</v>
      </c>
      <c r="AA486" s="243">
        <v>0</v>
      </c>
      <c r="AB486" s="244">
        <v>5</v>
      </c>
      <c r="AC486" s="245">
        <v>0.33329999999999999</v>
      </c>
      <c r="AD486" s="246">
        <v>2</v>
      </c>
      <c r="AE486" s="245">
        <v>0.1333</v>
      </c>
      <c r="AF486" s="239">
        <v>8</v>
      </c>
      <c r="AG486" s="247">
        <v>0.5333</v>
      </c>
      <c r="AH486" s="248"/>
      <c r="AI486" s="243"/>
      <c r="AJ486" s="248"/>
      <c r="AK486" s="239"/>
      <c r="AL486" s="239"/>
      <c r="AM486" s="243"/>
      <c r="AN486" s="248"/>
      <c r="AO486" s="243"/>
      <c r="AP486" s="248"/>
      <c r="AQ486" s="239"/>
      <c r="AR486" s="243"/>
    </row>
    <row r="487" spans="1:44" x14ac:dyDescent="0.25">
      <c r="A487" s="622"/>
      <c r="B487" s="231">
        <v>17114</v>
      </c>
      <c r="C487" s="232" t="s">
        <v>515</v>
      </c>
      <c r="D487" s="233">
        <f t="shared" si="49"/>
        <v>16</v>
      </c>
      <c r="E487" s="234">
        <v>164</v>
      </c>
      <c r="F487" s="235">
        <f t="shared" si="47"/>
        <v>9.7560975609756101E-2</v>
      </c>
      <c r="G487" s="236">
        <f t="shared" si="50"/>
        <v>6</v>
      </c>
      <c r="H487" s="237">
        <f t="shared" si="48"/>
        <v>3.6585365853658534E-2</v>
      </c>
      <c r="I487" s="238">
        <v>16</v>
      </c>
      <c r="J487" s="235">
        <f t="shared" si="45"/>
        <v>1</v>
      </c>
      <c r="K487" s="239">
        <v>6</v>
      </c>
      <c r="L487" s="240">
        <f t="shared" si="46"/>
        <v>1</v>
      </c>
      <c r="M487" s="238">
        <v>14</v>
      </c>
      <c r="N487" s="241">
        <v>1</v>
      </c>
      <c r="O487" s="241">
        <v>0</v>
      </c>
      <c r="P487" s="242">
        <v>1</v>
      </c>
      <c r="Q487" s="238">
        <v>16</v>
      </c>
      <c r="R487" s="242">
        <v>0</v>
      </c>
      <c r="S487" s="238">
        <v>5</v>
      </c>
      <c r="T487" s="241">
        <v>8</v>
      </c>
      <c r="U487" s="242">
        <v>3</v>
      </c>
      <c r="V487" s="233">
        <v>0</v>
      </c>
      <c r="W487" s="239">
        <v>2</v>
      </c>
      <c r="X487" s="239">
        <v>7</v>
      </c>
      <c r="Y487" s="239">
        <v>5</v>
      </c>
      <c r="Z487" s="239">
        <v>2</v>
      </c>
      <c r="AA487" s="243">
        <v>0</v>
      </c>
      <c r="AB487" s="244">
        <v>8</v>
      </c>
      <c r="AC487" s="245">
        <v>0.5</v>
      </c>
      <c r="AD487" s="246">
        <v>1</v>
      </c>
      <c r="AE487" s="245">
        <v>6.25E-2</v>
      </c>
      <c r="AF487" s="239">
        <v>7</v>
      </c>
      <c r="AG487" s="247">
        <v>0.4375</v>
      </c>
      <c r="AH487" s="248"/>
      <c r="AI487" s="243"/>
      <c r="AJ487" s="248"/>
      <c r="AK487" s="239"/>
      <c r="AL487" s="239"/>
      <c r="AM487" s="243"/>
      <c r="AN487" s="248"/>
      <c r="AO487" s="243"/>
      <c r="AP487" s="248"/>
      <c r="AQ487" s="239"/>
      <c r="AR487" s="243"/>
    </row>
    <row r="488" spans="1:44" x14ac:dyDescent="0.25">
      <c r="A488" s="622"/>
      <c r="B488" s="231">
        <v>17115</v>
      </c>
      <c r="C488" s="232" t="s">
        <v>516</v>
      </c>
      <c r="D488" s="233">
        <f t="shared" si="49"/>
        <v>12</v>
      </c>
      <c r="E488" s="234">
        <v>185</v>
      </c>
      <c r="F488" s="235">
        <f t="shared" si="47"/>
        <v>6.4864864864864868E-2</v>
      </c>
      <c r="G488" s="236">
        <f t="shared" si="50"/>
        <v>8</v>
      </c>
      <c r="H488" s="237">
        <f t="shared" si="48"/>
        <v>4.3243243243243246E-2</v>
      </c>
      <c r="I488" s="238">
        <v>12</v>
      </c>
      <c r="J488" s="235">
        <f t="shared" si="45"/>
        <v>1</v>
      </c>
      <c r="K488" s="239">
        <v>8</v>
      </c>
      <c r="L488" s="240">
        <f t="shared" si="46"/>
        <v>1</v>
      </c>
      <c r="M488" s="238">
        <v>8</v>
      </c>
      <c r="N488" s="241">
        <v>1</v>
      </c>
      <c r="O488" s="241">
        <v>0</v>
      </c>
      <c r="P488" s="242">
        <v>3</v>
      </c>
      <c r="Q488" s="238">
        <v>12</v>
      </c>
      <c r="R488" s="242">
        <v>0</v>
      </c>
      <c r="S488" s="238">
        <v>6</v>
      </c>
      <c r="T488" s="241">
        <v>3</v>
      </c>
      <c r="U488" s="242">
        <v>3</v>
      </c>
      <c r="V488" s="233">
        <v>0</v>
      </c>
      <c r="W488" s="239">
        <v>0</v>
      </c>
      <c r="X488" s="239">
        <v>3</v>
      </c>
      <c r="Y488" s="239">
        <v>6</v>
      </c>
      <c r="Z488" s="239">
        <v>3</v>
      </c>
      <c r="AA488" s="243">
        <v>0</v>
      </c>
      <c r="AB488" s="244">
        <v>6</v>
      </c>
      <c r="AC488" s="245">
        <v>0.5</v>
      </c>
      <c r="AD488" s="246"/>
      <c r="AE488" s="245"/>
      <c r="AF488" s="239">
        <v>6</v>
      </c>
      <c r="AG488" s="247">
        <v>0.5</v>
      </c>
      <c r="AH488" s="248"/>
      <c r="AI488" s="243"/>
      <c r="AJ488" s="248"/>
      <c r="AK488" s="239"/>
      <c r="AL488" s="239"/>
      <c r="AM488" s="243"/>
      <c r="AN488" s="248"/>
      <c r="AO488" s="243"/>
      <c r="AP488" s="248"/>
      <c r="AQ488" s="239"/>
      <c r="AR488" s="243"/>
    </row>
    <row r="489" spans="1:44" x14ac:dyDescent="0.25">
      <c r="A489" s="622"/>
      <c r="B489" s="231">
        <v>17116</v>
      </c>
      <c r="C489" s="232" t="s">
        <v>517</v>
      </c>
      <c r="D489" s="233">
        <f t="shared" si="49"/>
        <v>18</v>
      </c>
      <c r="E489" s="234">
        <v>157</v>
      </c>
      <c r="F489" s="235">
        <f t="shared" si="47"/>
        <v>0.11464968152866242</v>
      </c>
      <c r="G489" s="236">
        <f t="shared" si="50"/>
        <v>13</v>
      </c>
      <c r="H489" s="237">
        <f t="shared" si="48"/>
        <v>8.2802547770700632E-2</v>
      </c>
      <c r="I489" s="238">
        <v>18</v>
      </c>
      <c r="J489" s="235">
        <f t="shared" si="45"/>
        <v>1</v>
      </c>
      <c r="K489" s="239">
        <v>13</v>
      </c>
      <c r="L489" s="240">
        <f t="shared" si="46"/>
        <v>1</v>
      </c>
      <c r="M489" s="238">
        <v>14</v>
      </c>
      <c r="N489" s="241">
        <v>0</v>
      </c>
      <c r="O489" s="241">
        <v>0</v>
      </c>
      <c r="P489" s="242">
        <v>4</v>
      </c>
      <c r="Q489" s="238">
        <v>18</v>
      </c>
      <c r="R489" s="242">
        <v>0</v>
      </c>
      <c r="S489" s="238">
        <v>8</v>
      </c>
      <c r="T489" s="241">
        <v>8</v>
      </c>
      <c r="U489" s="242">
        <v>2</v>
      </c>
      <c r="V489" s="233">
        <v>0</v>
      </c>
      <c r="W489" s="239">
        <v>1</v>
      </c>
      <c r="X489" s="239">
        <v>5</v>
      </c>
      <c r="Y489" s="239">
        <v>6</v>
      </c>
      <c r="Z489" s="239">
        <v>3</v>
      </c>
      <c r="AA489" s="243">
        <v>3</v>
      </c>
      <c r="AB489" s="244">
        <v>6</v>
      </c>
      <c r="AC489" s="245">
        <v>0.33329999999999999</v>
      </c>
      <c r="AD489" s="246">
        <v>1</v>
      </c>
      <c r="AE489" s="245">
        <v>5.5599999999999997E-2</v>
      </c>
      <c r="AF489" s="239">
        <v>11</v>
      </c>
      <c r="AG489" s="247">
        <v>0.61109999999999998</v>
      </c>
      <c r="AH489" s="248"/>
      <c r="AI489" s="243"/>
      <c r="AJ489" s="248"/>
      <c r="AK489" s="239"/>
      <c r="AL489" s="239"/>
      <c r="AM489" s="243"/>
      <c r="AN489" s="248"/>
      <c r="AO489" s="243"/>
      <c r="AP489" s="248"/>
      <c r="AQ489" s="239"/>
      <c r="AR489" s="243"/>
    </row>
    <row r="490" spans="1:44" x14ac:dyDescent="0.25">
      <c r="A490" s="622"/>
      <c r="B490" s="231">
        <v>17117</v>
      </c>
      <c r="C490" s="232" t="s">
        <v>518</v>
      </c>
      <c r="D490" s="233">
        <f t="shared" si="49"/>
        <v>4</v>
      </c>
      <c r="E490" s="234">
        <v>81</v>
      </c>
      <c r="F490" s="235">
        <f t="shared" si="47"/>
        <v>4.9382716049382713E-2</v>
      </c>
      <c r="G490" s="236">
        <f t="shared" si="50"/>
        <v>2</v>
      </c>
      <c r="H490" s="237">
        <f t="shared" si="48"/>
        <v>2.4691358024691357E-2</v>
      </c>
      <c r="I490" s="238">
        <v>4</v>
      </c>
      <c r="J490" s="235">
        <f t="shared" si="45"/>
        <v>1</v>
      </c>
      <c r="K490" s="239">
        <v>2</v>
      </c>
      <c r="L490" s="240">
        <f t="shared" si="46"/>
        <v>1</v>
      </c>
      <c r="M490" s="238">
        <v>3</v>
      </c>
      <c r="N490" s="241">
        <v>1</v>
      </c>
      <c r="O490" s="241">
        <v>0</v>
      </c>
      <c r="P490" s="242">
        <v>0</v>
      </c>
      <c r="Q490" s="238">
        <v>4</v>
      </c>
      <c r="R490" s="242">
        <v>0</v>
      </c>
      <c r="S490" s="238">
        <v>1</v>
      </c>
      <c r="T490" s="241">
        <v>2</v>
      </c>
      <c r="U490" s="242">
        <v>1</v>
      </c>
      <c r="V490" s="233">
        <v>0</v>
      </c>
      <c r="W490" s="239">
        <v>0</v>
      </c>
      <c r="X490" s="239">
        <v>1</v>
      </c>
      <c r="Y490" s="239">
        <v>3</v>
      </c>
      <c r="Z490" s="239">
        <v>0</v>
      </c>
      <c r="AA490" s="243">
        <v>0</v>
      </c>
      <c r="AB490" s="244">
        <v>3</v>
      </c>
      <c r="AC490" s="245">
        <v>0.75</v>
      </c>
      <c r="AD490" s="246"/>
      <c r="AE490" s="245"/>
      <c r="AF490" s="239">
        <v>1</v>
      </c>
      <c r="AG490" s="247">
        <v>0.25</v>
      </c>
      <c r="AH490" s="248"/>
      <c r="AI490" s="243"/>
      <c r="AJ490" s="248"/>
      <c r="AK490" s="239"/>
      <c r="AL490" s="239"/>
      <c r="AM490" s="243"/>
      <c r="AN490" s="248"/>
      <c r="AO490" s="243"/>
      <c r="AP490" s="248"/>
      <c r="AQ490" s="239"/>
      <c r="AR490" s="243"/>
    </row>
    <row r="491" spans="1:44" x14ac:dyDescent="0.25">
      <c r="A491" s="622"/>
      <c r="B491" s="231">
        <v>17118</v>
      </c>
      <c r="C491" s="232" t="s">
        <v>519</v>
      </c>
      <c r="D491" s="233">
        <f t="shared" si="49"/>
        <v>10</v>
      </c>
      <c r="E491" s="234">
        <v>171</v>
      </c>
      <c r="F491" s="235">
        <f t="shared" si="47"/>
        <v>5.8479532163742687E-2</v>
      </c>
      <c r="G491" s="236">
        <f t="shared" si="50"/>
        <v>8</v>
      </c>
      <c r="H491" s="237">
        <f t="shared" si="48"/>
        <v>4.6783625730994149E-2</v>
      </c>
      <c r="I491" s="238">
        <v>10</v>
      </c>
      <c r="J491" s="235">
        <f t="shared" si="45"/>
        <v>1</v>
      </c>
      <c r="K491" s="239">
        <v>8</v>
      </c>
      <c r="L491" s="240">
        <f t="shared" si="46"/>
        <v>1</v>
      </c>
      <c r="M491" s="238">
        <v>9</v>
      </c>
      <c r="N491" s="241">
        <v>0</v>
      </c>
      <c r="O491" s="241">
        <v>0</v>
      </c>
      <c r="P491" s="242">
        <v>1</v>
      </c>
      <c r="Q491" s="238">
        <v>10</v>
      </c>
      <c r="R491" s="242">
        <v>0</v>
      </c>
      <c r="S491" s="238">
        <v>6</v>
      </c>
      <c r="T491" s="241">
        <v>2</v>
      </c>
      <c r="U491" s="242">
        <v>2</v>
      </c>
      <c r="V491" s="233">
        <v>0</v>
      </c>
      <c r="W491" s="239">
        <v>0</v>
      </c>
      <c r="X491" s="239">
        <v>3</v>
      </c>
      <c r="Y491" s="239">
        <v>2</v>
      </c>
      <c r="Z491" s="239">
        <v>4</v>
      </c>
      <c r="AA491" s="243">
        <v>1</v>
      </c>
      <c r="AB491" s="244">
        <v>2</v>
      </c>
      <c r="AC491" s="245">
        <v>0.2</v>
      </c>
      <c r="AD491" s="246">
        <v>2</v>
      </c>
      <c r="AE491" s="245">
        <v>0.2</v>
      </c>
      <c r="AF491" s="239">
        <v>6</v>
      </c>
      <c r="AG491" s="247">
        <v>0.6</v>
      </c>
      <c r="AH491" s="248"/>
      <c r="AI491" s="243"/>
      <c r="AJ491" s="248"/>
      <c r="AK491" s="239"/>
      <c r="AL491" s="239"/>
      <c r="AM491" s="243"/>
      <c r="AN491" s="248"/>
      <c r="AO491" s="243"/>
      <c r="AP491" s="248"/>
      <c r="AQ491" s="239"/>
      <c r="AR491" s="243"/>
    </row>
    <row r="492" spans="1:44" x14ac:dyDescent="0.25">
      <c r="A492" s="622"/>
      <c r="B492" s="231">
        <v>17119</v>
      </c>
      <c r="C492" s="232" t="s">
        <v>520</v>
      </c>
      <c r="D492" s="233">
        <f t="shared" si="49"/>
        <v>23</v>
      </c>
      <c r="E492" s="234">
        <v>700</v>
      </c>
      <c r="F492" s="235">
        <f t="shared" si="47"/>
        <v>3.2857142857142856E-2</v>
      </c>
      <c r="G492" s="236">
        <f t="shared" si="50"/>
        <v>12</v>
      </c>
      <c r="H492" s="237">
        <f t="shared" si="48"/>
        <v>1.7142857142857144E-2</v>
      </c>
      <c r="I492" s="238">
        <v>23</v>
      </c>
      <c r="J492" s="235">
        <f t="shared" si="45"/>
        <v>1</v>
      </c>
      <c r="K492" s="239">
        <v>12</v>
      </c>
      <c r="L492" s="240">
        <f t="shared" si="46"/>
        <v>1</v>
      </c>
      <c r="M492" s="238">
        <v>14</v>
      </c>
      <c r="N492" s="241">
        <v>4</v>
      </c>
      <c r="O492" s="241">
        <v>3</v>
      </c>
      <c r="P492" s="242">
        <v>2</v>
      </c>
      <c r="Q492" s="238">
        <v>23</v>
      </c>
      <c r="R492" s="242">
        <v>0</v>
      </c>
      <c r="S492" s="238">
        <v>10</v>
      </c>
      <c r="T492" s="241">
        <v>12</v>
      </c>
      <c r="U492" s="242">
        <v>1</v>
      </c>
      <c r="V492" s="233">
        <v>0</v>
      </c>
      <c r="W492" s="239">
        <v>0</v>
      </c>
      <c r="X492" s="239">
        <v>3</v>
      </c>
      <c r="Y492" s="239">
        <v>12</v>
      </c>
      <c r="Z492" s="239">
        <v>6</v>
      </c>
      <c r="AA492" s="243">
        <v>2</v>
      </c>
      <c r="AB492" s="244">
        <v>5</v>
      </c>
      <c r="AC492" s="245">
        <v>0.21740000000000001</v>
      </c>
      <c r="AD492" s="246">
        <v>5</v>
      </c>
      <c r="AE492" s="245">
        <v>0.21740000000000001</v>
      </c>
      <c r="AF492" s="239">
        <v>13</v>
      </c>
      <c r="AG492" s="247">
        <v>0.56520000000000004</v>
      </c>
      <c r="AH492" s="248"/>
      <c r="AI492" s="243"/>
      <c r="AJ492" s="248"/>
      <c r="AK492" s="239"/>
      <c r="AL492" s="239"/>
      <c r="AM492" s="243"/>
      <c r="AN492" s="248"/>
      <c r="AO492" s="243"/>
      <c r="AP492" s="248"/>
      <c r="AQ492" s="239"/>
      <c r="AR492" s="243"/>
    </row>
    <row r="493" spans="1:44" x14ac:dyDescent="0.25">
      <c r="A493" s="622"/>
      <c r="B493" s="231">
        <v>17120</v>
      </c>
      <c r="C493" s="232" t="s">
        <v>521</v>
      </c>
      <c r="D493" s="233">
        <f t="shared" si="49"/>
        <v>44</v>
      </c>
      <c r="E493" s="234">
        <v>1058</v>
      </c>
      <c r="F493" s="235">
        <f t="shared" si="47"/>
        <v>4.1587901701323253E-2</v>
      </c>
      <c r="G493" s="236">
        <f t="shared" si="50"/>
        <v>26</v>
      </c>
      <c r="H493" s="237">
        <f t="shared" si="48"/>
        <v>2.4574669187145556E-2</v>
      </c>
      <c r="I493" s="238">
        <v>44</v>
      </c>
      <c r="J493" s="235">
        <f t="shared" si="45"/>
        <v>1</v>
      </c>
      <c r="K493" s="239">
        <v>26</v>
      </c>
      <c r="L493" s="240">
        <f t="shared" si="46"/>
        <v>1</v>
      </c>
      <c r="M493" s="238">
        <v>31</v>
      </c>
      <c r="N493" s="241">
        <v>4</v>
      </c>
      <c r="O493" s="241">
        <v>4</v>
      </c>
      <c r="P493" s="242">
        <v>5</v>
      </c>
      <c r="Q493" s="238">
        <v>40</v>
      </c>
      <c r="R493" s="242">
        <v>4</v>
      </c>
      <c r="S493" s="238">
        <v>15</v>
      </c>
      <c r="T493" s="241">
        <v>19</v>
      </c>
      <c r="U493" s="242">
        <v>10</v>
      </c>
      <c r="V493" s="233">
        <v>0</v>
      </c>
      <c r="W493" s="239">
        <v>3</v>
      </c>
      <c r="X493" s="239">
        <v>11</v>
      </c>
      <c r="Y493" s="239">
        <v>22</v>
      </c>
      <c r="Z493" s="239">
        <v>7</v>
      </c>
      <c r="AA493" s="243">
        <v>1</v>
      </c>
      <c r="AB493" s="244">
        <v>11</v>
      </c>
      <c r="AC493" s="245">
        <v>0.25</v>
      </c>
      <c r="AD493" s="246">
        <v>8</v>
      </c>
      <c r="AE493" s="245">
        <v>0.18179999999999999</v>
      </c>
      <c r="AF493" s="239">
        <v>25</v>
      </c>
      <c r="AG493" s="247">
        <v>0.56820000000000004</v>
      </c>
      <c r="AH493" s="248"/>
      <c r="AI493" s="243"/>
      <c r="AJ493" s="248"/>
      <c r="AK493" s="239"/>
      <c r="AL493" s="239"/>
      <c r="AM493" s="243"/>
      <c r="AN493" s="248"/>
      <c r="AO493" s="243"/>
      <c r="AP493" s="248"/>
      <c r="AQ493" s="239"/>
      <c r="AR493" s="243"/>
    </row>
    <row r="494" spans="1:44" x14ac:dyDescent="0.25">
      <c r="A494" s="622"/>
      <c r="B494" s="231">
        <v>17121</v>
      </c>
      <c r="C494" s="232" t="s">
        <v>522</v>
      </c>
      <c r="D494" s="233">
        <f t="shared" si="49"/>
        <v>36</v>
      </c>
      <c r="E494" s="234">
        <v>2487</v>
      </c>
      <c r="F494" s="235">
        <f t="shared" si="47"/>
        <v>1.4475271411338963E-2</v>
      </c>
      <c r="G494" s="236">
        <f t="shared" si="50"/>
        <v>14</v>
      </c>
      <c r="H494" s="237">
        <f t="shared" si="48"/>
        <v>5.6292722155207075E-3</v>
      </c>
      <c r="I494" s="238">
        <v>36</v>
      </c>
      <c r="J494" s="235">
        <f t="shared" si="45"/>
        <v>1</v>
      </c>
      <c r="K494" s="239">
        <v>14</v>
      </c>
      <c r="L494" s="240">
        <f t="shared" si="46"/>
        <v>1</v>
      </c>
      <c r="M494" s="238">
        <v>7</v>
      </c>
      <c r="N494" s="241">
        <v>15</v>
      </c>
      <c r="O494" s="241">
        <v>7</v>
      </c>
      <c r="P494" s="242">
        <v>7</v>
      </c>
      <c r="Q494" s="238">
        <v>35</v>
      </c>
      <c r="R494" s="242">
        <v>1</v>
      </c>
      <c r="S494" s="238">
        <v>16</v>
      </c>
      <c r="T494" s="241">
        <v>15</v>
      </c>
      <c r="U494" s="242">
        <v>5</v>
      </c>
      <c r="V494" s="233">
        <v>0</v>
      </c>
      <c r="W494" s="239">
        <v>2</v>
      </c>
      <c r="X494" s="239">
        <v>8</v>
      </c>
      <c r="Y494" s="239">
        <v>20</v>
      </c>
      <c r="Z494" s="239">
        <v>6</v>
      </c>
      <c r="AA494" s="243">
        <v>0</v>
      </c>
      <c r="AB494" s="244">
        <v>20</v>
      </c>
      <c r="AC494" s="245">
        <v>0.55559999999999998</v>
      </c>
      <c r="AD494" s="246">
        <v>8</v>
      </c>
      <c r="AE494" s="245">
        <v>0.22220000000000001</v>
      </c>
      <c r="AF494" s="239">
        <v>8</v>
      </c>
      <c r="AG494" s="247">
        <v>0.22220000000000001</v>
      </c>
      <c r="AH494" s="248"/>
      <c r="AI494" s="243"/>
      <c r="AJ494" s="248"/>
      <c r="AK494" s="239"/>
      <c r="AL494" s="239"/>
      <c r="AM494" s="243"/>
      <c r="AN494" s="248"/>
      <c r="AO494" s="243"/>
      <c r="AP494" s="248"/>
      <c r="AQ494" s="239"/>
      <c r="AR494" s="243"/>
    </row>
    <row r="495" spans="1:44" x14ac:dyDescent="0.25">
      <c r="A495" s="622"/>
      <c r="B495" s="231">
        <v>17122</v>
      </c>
      <c r="C495" s="232" t="s">
        <v>144</v>
      </c>
      <c r="D495" s="233">
        <f t="shared" si="49"/>
        <v>13</v>
      </c>
      <c r="E495" s="234">
        <v>126</v>
      </c>
      <c r="F495" s="235">
        <f t="shared" si="47"/>
        <v>0.10317460317460317</v>
      </c>
      <c r="G495" s="236">
        <f t="shared" si="50"/>
        <v>8</v>
      </c>
      <c r="H495" s="237">
        <f t="shared" si="48"/>
        <v>6.3492063492063489E-2</v>
      </c>
      <c r="I495" s="238">
        <v>13</v>
      </c>
      <c r="J495" s="235">
        <f t="shared" si="45"/>
        <v>1</v>
      </c>
      <c r="K495" s="239">
        <v>8</v>
      </c>
      <c r="L495" s="240">
        <f t="shared" si="46"/>
        <v>1</v>
      </c>
      <c r="M495" s="238">
        <v>11</v>
      </c>
      <c r="N495" s="241">
        <v>1</v>
      </c>
      <c r="O495" s="241">
        <v>1</v>
      </c>
      <c r="P495" s="242">
        <v>0</v>
      </c>
      <c r="Q495" s="238">
        <v>13</v>
      </c>
      <c r="R495" s="242">
        <v>0</v>
      </c>
      <c r="S495" s="238">
        <v>6</v>
      </c>
      <c r="T495" s="241">
        <v>5</v>
      </c>
      <c r="U495" s="242">
        <v>2</v>
      </c>
      <c r="V495" s="233">
        <v>0</v>
      </c>
      <c r="W495" s="239">
        <v>0</v>
      </c>
      <c r="X495" s="239">
        <v>4</v>
      </c>
      <c r="Y495" s="239">
        <v>5</v>
      </c>
      <c r="Z495" s="239">
        <v>2</v>
      </c>
      <c r="AA495" s="243">
        <v>2</v>
      </c>
      <c r="AB495" s="244">
        <v>4</v>
      </c>
      <c r="AC495" s="245">
        <v>0.30769999999999997</v>
      </c>
      <c r="AD495" s="246">
        <v>4</v>
      </c>
      <c r="AE495" s="245">
        <v>0.30769999999999997</v>
      </c>
      <c r="AF495" s="239">
        <v>5</v>
      </c>
      <c r="AG495" s="247">
        <v>0.3846</v>
      </c>
      <c r="AH495" s="248"/>
      <c r="AI495" s="243"/>
      <c r="AJ495" s="248"/>
      <c r="AK495" s="239"/>
      <c r="AL495" s="239"/>
      <c r="AM495" s="243"/>
      <c r="AN495" s="248"/>
      <c r="AO495" s="243"/>
      <c r="AP495" s="248"/>
      <c r="AQ495" s="239"/>
      <c r="AR495" s="243"/>
    </row>
    <row r="496" spans="1:44" x14ac:dyDescent="0.25">
      <c r="A496" s="622"/>
      <c r="B496" s="231">
        <v>17124</v>
      </c>
      <c r="C496" s="232" t="s">
        <v>523</v>
      </c>
      <c r="D496" s="233">
        <f t="shared" si="49"/>
        <v>11</v>
      </c>
      <c r="E496" s="234">
        <v>245</v>
      </c>
      <c r="F496" s="235">
        <f t="shared" si="47"/>
        <v>4.4897959183673466E-2</v>
      </c>
      <c r="G496" s="236">
        <f t="shared" si="50"/>
        <v>5</v>
      </c>
      <c r="H496" s="237">
        <f t="shared" si="48"/>
        <v>2.0408163265306121E-2</v>
      </c>
      <c r="I496" s="238">
        <v>11</v>
      </c>
      <c r="J496" s="235">
        <f t="shared" ref="J496:J559" si="51">I496/D496</f>
        <v>1</v>
      </c>
      <c r="K496" s="239">
        <v>5</v>
      </c>
      <c r="L496" s="240">
        <f t="shared" ref="L496:L559" si="52">K496/G496</f>
        <v>1</v>
      </c>
      <c r="M496" s="238">
        <v>7</v>
      </c>
      <c r="N496" s="241">
        <v>0</v>
      </c>
      <c r="O496" s="241">
        <v>1</v>
      </c>
      <c r="P496" s="242">
        <v>3</v>
      </c>
      <c r="Q496" s="238">
        <v>11</v>
      </c>
      <c r="R496" s="242">
        <v>0</v>
      </c>
      <c r="S496" s="238">
        <v>5</v>
      </c>
      <c r="T496" s="241">
        <v>5</v>
      </c>
      <c r="U496" s="242">
        <v>1</v>
      </c>
      <c r="V496" s="233">
        <v>0</v>
      </c>
      <c r="W496" s="239">
        <v>0</v>
      </c>
      <c r="X496" s="239">
        <v>2</v>
      </c>
      <c r="Y496" s="239">
        <v>5</v>
      </c>
      <c r="Z496" s="239">
        <v>3</v>
      </c>
      <c r="AA496" s="243">
        <v>1</v>
      </c>
      <c r="AB496" s="244">
        <v>10</v>
      </c>
      <c r="AC496" s="245">
        <v>0.90910000000000002</v>
      </c>
      <c r="AD496" s="246"/>
      <c r="AE496" s="245"/>
      <c r="AF496" s="239">
        <v>1</v>
      </c>
      <c r="AG496" s="247">
        <v>9.0899999999999995E-2</v>
      </c>
      <c r="AH496" s="248"/>
      <c r="AI496" s="243"/>
      <c r="AJ496" s="248"/>
      <c r="AK496" s="239"/>
      <c r="AL496" s="239"/>
      <c r="AM496" s="243"/>
      <c r="AN496" s="248"/>
      <c r="AO496" s="243"/>
      <c r="AP496" s="248"/>
      <c r="AQ496" s="239"/>
      <c r="AR496" s="243"/>
    </row>
    <row r="497" spans="1:44" x14ac:dyDescent="0.25">
      <c r="A497" s="622"/>
      <c r="B497" s="231">
        <v>17125</v>
      </c>
      <c r="C497" s="232" t="s">
        <v>524</v>
      </c>
      <c r="D497" s="233">
        <f t="shared" si="49"/>
        <v>10</v>
      </c>
      <c r="E497" s="234">
        <v>259</v>
      </c>
      <c r="F497" s="235">
        <f t="shared" si="47"/>
        <v>3.8610038610038609E-2</v>
      </c>
      <c r="G497" s="236">
        <f t="shared" si="50"/>
        <v>4</v>
      </c>
      <c r="H497" s="237">
        <f t="shared" si="48"/>
        <v>1.5444015444015444E-2</v>
      </c>
      <c r="I497" s="238">
        <v>10</v>
      </c>
      <c r="J497" s="235">
        <f t="shared" si="51"/>
        <v>1</v>
      </c>
      <c r="K497" s="239">
        <v>4</v>
      </c>
      <c r="L497" s="240">
        <f t="shared" si="52"/>
        <v>1</v>
      </c>
      <c r="M497" s="238">
        <v>9</v>
      </c>
      <c r="N497" s="241">
        <v>1</v>
      </c>
      <c r="O497" s="241">
        <v>0</v>
      </c>
      <c r="P497" s="242">
        <v>0</v>
      </c>
      <c r="Q497" s="238">
        <v>10</v>
      </c>
      <c r="R497" s="242">
        <v>0</v>
      </c>
      <c r="S497" s="238">
        <v>5</v>
      </c>
      <c r="T497" s="241">
        <v>3</v>
      </c>
      <c r="U497" s="242">
        <v>2</v>
      </c>
      <c r="V497" s="233">
        <v>0</v>
      </c>
      <c r="W497" s="239">
        <v>0</v>
      </c>
      <c r="X497" s="239">
        <v>4</v>
      </c>
      <c r="Y497" s="239">
        <v>5</v>
      </c>
      <c r="Z497" s="239">
        <v>0</v>
      </c>
      <c r="AA497" s="243">
        <v>1</v>
      </c>
      <c r="AB497" s="244">
        <v>2</v>
      </c>
      <c r="AC497" s="245">
        <v>0.2</v>
      </c>
      <c r="AD497" s="246"/>
      <c r="AE497" s="245"/>
      <c r="AF497" s="239">
        <v>8</v>
      </c>
      <c r="AG497" s="247">
        <v>0.8</v>
      </c>
      <c r="AH497" s="248"/>
      <c r="AI497" s="243"/>
      <c r="AJ497" s="248"/>
      <c r="AK497" s="239"/>
      <c r="AL497" s="239"/>
      <c r="AM497" s="243"/>
      <c r="AN497" s="248"/>
      <c r="AO497" s="243"/>
      <c r="AP497" s="248"/>
      <c r="AQ497" s="239"/>
      <c r="AR497" s="243"/>
    </row>
    <row r="498" spans="1:44" x14ac:dyDescent="0.25">
      <c r="A498" s="622"/>
      <c r="B498" s="231">
        <v>17126</v>
      </c>
      <c r="C498" s="232" t="s">
        <v>525</v>
      </c>
      <c r="D498" s="233">
        <f t="shared" si="49"/>
        <v>12</v>
      </c>
      <c r="E498" s="234">
        <v>178</v>
      </c>
      <c r="F498" s="235">
        <f t="shared" si="47"/>
        <v>6.741573033707865E-2</v>
      </c>
      <c r="G498" s="236">
        <f t="shared" si="50"/>
        <v>7</v>
      </c>
      <c r="H498" s="237">
        <f t="shared" si="48"/>
        <v>3.9325842696629212E-2</v>
      </c>
      <c r="I498" s="238">
        <v>12</v>
      </c>
      <c r="J498" s="235">
        <f t="shared" si="51"/>
        <v>1</v>
      </c>
      <c r="K498" s="239">
        <v>7</v>
      </c>
      <c r="L498" s="240">
        <f t="shared" si="52"/>
        <v>1</v>
      </c>
      <c r="M498" s="238">
        <v>9</v>
      </c>
      <c r="N498" s="241">
        <v>1</v>
      </c>
      <c r="O498" s="241">
        <v>0</v>
      </c>
      <c r="P498" s="242">
        <v>2</v>
      </c>
      <c r="Q498" s="238">
        <v>12</v>
      </c>
      <c r="R498" s="242">
        <v>0</v>
      </c>
      <c r="S498" s="238">
        <v>7</v>
      </c>
      <c r="T498" s="241">
        <v>5</v>
      </c>
      <c r="U498" s="242">
        <v>0</v>
      </c>
      <c r="V498" s="233">
        <v>0</v>
      </c>
      <c r="W498" s="239">
        <v>0</v>
      </c>
      <c r="X498" s="239">
        <v>4</v>
      </c>
      <c r="Y498" s="239">
        <v>6</v>
      </c>
      <c r="Z498" s="239">
        <v>1</v>
      </c>
      <c r="AA498" s="243">
        <v>1</v>
      </c>
      <c r="AB498" s="244">
        <v>10</v>
      </c>
      <c r="AC498" s="245">
        <v>0.83330000000000004</v>
      </c>
      <c r="AD498" s="246"/>
      <c r="AE498" s="245"/>
      <c r="AF498" s="239">
        <v>2</v>
      </c>
      <c r="AG498" s="247">
        <v>0.16669999999999999</v>
      </c>
      <c r="AH498" s="248"/>
      <c r="AI498" s="243"/>
      <c r="AJ498" s="248"/>
      <c r="AK498" s="239"/>
      <c r="AL498" s="239"/>
      <c r="AM498" s="243"/>
      <c r="AN498" s="248"/>
      <c r="AO498" s="243"/>
      <c r="AP498" s="248"/>
      <c r="AQ498" s="239"/>
      <c r="AR498" s="243"/>
    </row>
    <row r="499" spans="1:44" x14ac:dyDescent="0.25">
      <c r="A499" s="622"/>
      <c r="B499" s="231">
        <v>17127</v>
      </c>
      <c r="C499" s="232" t="s">
        <v>526</v>
      </c>
      <c r="D499" s="233">
        <f t="shared" si="49"/>
        <v>41</v>
      </c>
      <c r="E499" s="234">
        <v>1140</v>
      </c>
      <c r="F499" s="235">
        <f t="shared" si="47"/>
        <v>3.5964912280701755E-2</v>
      </c>
      <c r="G499" s="236">
        <f t="shared" si="50"/>
        <v>29</v>
      </c>
      <c r="H499" s="237">
        <f t="shared" si="48"/>
        <v>2.5438596491228069E-2</v>
      </c>
      <c r="I499" s="238">
        <v>41</v>
      </c>
      <c r="J499" s="235">
        <f t="shared" si="51"/>
        <v>1</v>
      </c>
      <c r="K499" s="239">
        <v>29</v>
      </c>
      <c r="L499" s="240">
        <f t="shared" si="52"/>
        <v>1</v>
      </c>
      <c r="M499" s="238">
        <v>22</v>
      </c>
      <c r="N499" s="241">
        <v>2</v>
      </c>
      <c r="O499" s="241">
        <v>1</v>
      </c>
      <c r="P499" s="242">
        <v>16</v>
      </c>
      <c r="Q499" s="238">
        <v>27</v>
      </c>
      <c r="R499" s="242">
        <v>14</v>
      </c>
      <c r="S499" s="238">
        <v>16</v>
      </c>
      <c r="T499" s="241">
        <v>22</v>
      </c>
      <c r="U499" s="242">
        <v>3</v>
      </c>
      <c r="V499" s="233">
        <v>0</v>
      </c>
      <c r="W499" s="239">
        <v>0</v>
      </c>
      <c r="X499" s="239">
        <v>8</v>
      </c>
      <c r="Y499" s="239">
        <v>24</v>
      </c>
      <c r="Z499" s="239">
        <v>7</v>
      </c>
      <c r="AA499" s="243">
        <v>2</v>
      </c>
      <c r="AB499" s="244">
        <v>22</v>
      </c>
      <c r="AC499" s="245">
        <v>0.53659999999999997</v>
      </c>
      <c r="AD499" s="246">
        <v>16</v>
      </c>
      <c r="AE499" s="245">
        <v>0.39019999999999999</v>
      </c>
      <c r="AF499" s="239">
        <v>3</v>
      </c>
      <c r="AG499" s="247">
        <v>7.3200000000000001E-2</v>
      </c>
      <c r="AH499" s="248"/>
      <c r="AI499" s="243"/>
      <c r="AJ499" s="248"/>
      <c r="AK499" s="239"/>
      <c r="AL499" s="239"/>
      <c r="AM499" s="243"/>
      <c r="AN499" s="248"/>
      <c r="AO499" s="243"/>
      <c r="AP499" s="248"/>
      <c r="AQ499" s="239"/>
      <c r="AR499" s="243"/>
    </row>
    <row r="500" spans="1:44" x14ac:dyDescent="0.25">
      <c r="A500" s="622"/>
      <c r="B500" s="231">
        <v>17128</v>
      </c>
      <c r="C500" s="232" t="s">
        <v>527</v>
      </c>
      <c r="D500" s="233">
        <f t="shared" si="49"/>
        <v>17</v>
      </c>
      <c r="E500" s="234">
        <v>413</v>
      </c>
      <c r="F500" s="235">
        <f t="shared" si="47"/>
        <v>4.1162227602905568E-2</v>
      </c>
      <c r="G500" s="236">
        <f t="shared" si="50"/>
        <v>11</v>
      </c>
      <c r="H500" s="237">
        <f t="shared" si="48"/>
        <v>2.6634382566585957E-2</v>
      </c>
      <c r="I500" s="238">
        <v>17</v>
      </c>
      <c r="J500" s="235">
        <f t="shared" si="51"/>
        <v>1</v>
      </c>
      <c r="K500" s="239">
        <v>11</v>
      </c>
      <c r="L500" s="240">
        <f t="shared" si="52"/>
        <v>1</v>
      </c>
      <c r="M500" s="238">
        <v>13</v>
      </c>
      <c r="N500" s="241">
        <v>2</v>
      </c>
      <c r="O500" s="241">
        <v>0</v>
      </c>
      <c r="P500" s="242">
        <v>2</v>
      </c>
      <c r="Q500" s="238">
        <v>17</v>
      </c>
      <c r="R500" s="242">
        <v>0</v>
      </c>
      <c r="S500" s="238">
        <v>4</v>
      </c>
      <c r="T500" s="241">
        <v>8</v>
      </c>
      <c r="U500" s="242">
        <v>5</v>
      </c>
      <c r="V500" s="233">
        <v>0</v>
      </c>
      <c r="W500" s="239">
        <v>0</v>
      </c>
      <c r="X500" s="239">
        <v>7</v>
      </c>
      <c r="Y500" s="239">
        <v>6</v>
      </c>
      <c r="Z500" s="239">
        <v>2</v>
      </c>
      <c r="AA500" s="243">
        <v>2</v>
      </c>
      <c r="AB500" s="244">
        <v>4</v>
      </c>
      <c r="AC500" s="245">
        <v>0.23530000000000001</v>
      </c>
      <c r="AD500" s="246">
        <v>6</v>
      </c>
      <c r="AE500" s="245">
        <v>0.35289999999999999</v>
      </c>
      <c r="AF500" s="239">
        <v>7</v>
      </c>
      <c r="AG500" s="247">
        <v>0.4118</v>
      </c>
      <c r="AH500" s="248"/>
      <c r="AI500" s="243"/>
      <c r="AJ500" s="248"/>
      <c r="AK500" s="239"/>
      <c r="AL500" s="239"/>
      <c r="AM500" s="243"/>
      <c r="AN500" s="248"/>
      <c r="AO500" s="243"/>
      <c r="AP500" s="248"/>
      <c r="AQ500" s="239"/>
      <c r="AR500" s="243"/>
    </row>
    <row r="501" spans="1:44" x14ac:dyDescent="0.25">
      <c r="A501" s="622"/>
      <c r="B501" s="231">
        <v>17129</v>
      </c>
      <c r="C501" s="232" t="s">
        <v>528</v>
      </c>
      <c r="D501" s="233">
        <f t="shared" si="49"/>
        <v>15</v>
      </c>
      <c r="E501" s="234">
        <v>244</v>
      </c>
      <c r="F501" s="235">
        <f t="shared" si="47"/>
        <v>6.1475409836065573E-2</v>
      </c>
      <c r="G501" s="236">
        <f t="shared" si="50"/>
        <v>6</v>
      </c>
      <c r="H501" s="237">
        <f t="shared" si="48"/>
        <v>2.4590163934426229E-2</v>
      </c>
      <c r="I501" s="238">
        <v>15</v>
      </c>
      <c r="J501" s="235">
        <f t="shared" si="51"/>
        <v>1</v>
      </c>
      <c r="K501" s="239">
        <v>6</v>
      </c>
      <c r="L501" s="240">
        <f t="shared" si="52"/>
        <v>1</v>
      </c>
      <c r="M501" s="238">
        <v>13</v>
      </c>
      <c r="N501" s="241">
        <v>1</v>
      </c>
      <c r="O501" s="241">
        <v>0</v>
      </c>
      <c r="P501" s="242">
        <v>1</v>
      </c>
      <c r="Q501" s="238">
        <v>15</v>
      </c>
      <c r="R501" s="242">
        <v>0</v>
      </c>
      <c r="S501" s="238">
        <v>2</v>
      </c>
      <c r="T501" s="241">
        <v>10</v>
      </c>
      <c r="U501" s="242">
        <v>3</v>
      </c>
      <c r="V501" s="233">
        <v>0</v>
      </c>
      <c r="W501" s="239">
        <v>1</v>
      </c>
      <c r="X501" s="239">
        <v>1</v>
      </c>
      <c r="Y501" s="239">
        <v>7</v>
      </c>
      <c r="Z501" s="239">
        <v>5</v>
      </c>
      <c r="AA501" s="243">
        <v>1</v>
      </c>
      <c r="AB501" s="244">
        <v>1</v>
      </c>
      <c r="AC501" s="245">
        <v>6.6699999999999995E-2</v>
      </c>
      <c r="AD501" s="246">
        <v>2</v>
      </c>
      <c r="AE501" s="245">
        <v>0.1333</v>
      </c>
      <c r="AF501" s="239">
        <v>12</v>
      </c>
      <c r="AG501" s="247">
        <v>0.8</v>
      </c>
      <c r="AH501" s="248"/>
      <c r="AI501" s="243"/>
      <c r="AJ501" s="248"/>
      <c r="AK501" s="239"/>
      <c r="AL501" s="239"/>
      <c r="AM501" s="243"/>
      <c r="AN501" s="248"/>
      <c r="AO501" s="243"/>
      <c r="AP501" s="248"/>
      <c r="AQ501" s="239"/>
      <c r="AR501" s="243"/>
    </row>
    <row r="502" spans="1:44" x14ac:dyDescent="0.25">
      <c r="A502" s="622"/>
      <c r="B502" s="231">
        <v>17130</v>
      </c>
      <c r="C502" s="232" t="s">
        <v>529</v>
      </c>
      <c r="D502" s="233">
        <f t="shared" si="49"/>
        <v>27</v>
      </c>
      <c r="E502" s="234">
        <v>277</v>
      </c>
      <c r="F502" s="235">
        <f t="shared" si="47"/>
        <v>9.7472924187725629E-2</v>
      </c>
      <c r="G502" s="236">
        <f t="shared" si="50"/>
        <v>14</v>
      </c>
      <c r="H502" s="237">
        <f t="shared" si="48"/>
        <v>5.0541516245487361E-2</v>
      </c>
      <c r="I502" s="238">
        <v>27</v>
      </c>
      <c r="J502" s="235">
        <f t="shared" si="51"/>
        <v>1</v>
      </c>
      <c r="K502" s="239">
        <v>14</v>
      </c>
      <c r="L502" s="240">
        <f t="shared" si="52"/>
        <v>1</v>
      </c>
      <c r="M502" s="238">
        <v>22</v>
      </c>
      <c r="N502" s="241">
        <v>3</v>
      </c>
      <c r="O502" s="241">
        <v>1</v>
      </c>
      <c r="P502" s="242">
        <v>1</v>
      </c>
      <c r="Q502" s="238">
        <v>26</v>
      </c>
      <c r="R502" s="242">
        <v>1</v>
      </c>
      <c r="S502" s="238">
        <v>17</v>
      </c>
      <c r="T502" s="241">
        <v>6</v>
      </c>
      <c r="U502" s="242">
        <v>4</v>
      </c>
      <c r="V502" s="233">
        <v>0</v>
      </c>
      <c r="W502" s="239">
        <v>1</v>
      </c>
      <c r="X502" s="239">
        <v>1</v>
      </c>
      <c r="Y502" s="239">
        <v>7</v>
      </c>
      <c r="Z502" s="239">
        <v>13</v>
      </c>
      <c r="AA502" s="243">
        <v>5</v>
      </c>
      <c r="AB502" s="244">
        <v>1</v>
      </c>
      <c r="AC502" s="245">
        <v>3.6999999999999998E-2</v>
      </c>
      <c r="AD502" s="246">
        <v>5</v>
      </c>
      <c r="AE502" s="245">
        <v>0.1852</v>
      </c>
      <c r="AF502" s="239">
        <v>21</v>
      </c>
      <c r="AG502" s="247">
        <v>0.77780000000000005</v>
      </c>
      <c r="AH502" s="248"/>
      <c r="AI502" s="243"/>
      <c r="AJ502" s="248"/>
      <c r="AK502" s="239"/>
      <c r="AL502" s="239"/>
      <c r="AM502" s="243"/>
      <c r="AN502" s="248"/>
      <c r="AO502" s="243"/>
      <c r="AP502" s="248"/>
      <c r="AQ502" s="239"/>
      <c r="AR502" s="243"/>
    </row>
    <row r="503" spans="1:44" x14ac:dyDescent="0.25">
      <c r="A503" s="622"/>
      <c r="B503" s="231">
        <v>17131</v>
      </c>
      <c r="C503" s="232" t="s">
        <v>530</v>
      </c>
      <c r="D503" s="233">
        <f t="shared" si="49"/>
        <v>31</v>
      </c>
      <c r="E503" s="234">
        <v>1413</v>
      </c>
      <c r="F503" s="235">
        <f t="shared" si="47"/>
        <v>2.1939136588818117E-2</v>
      </c>
      <c r="G503" s="236">
        <f t="shared" si="50"/>
        <v>11</v>
      </c>
      <c r="H503" s="237">
        <f t="shared" si="48"/>
        <v>7.7848549186128801E-3</v>
      </c>
      <c r="I503" s="238">
        <v>31</v>
      </c>
      <c r="J503" s="235">
        <f t="shared" si="51"/>
        <v>1</v>
      </c>
      <c r="K503" s="239">
        <v>11</v>
      </c>
      <c r="L503" s="240">
        <f t="shared" si="52"/>
        <v>1</v>
      </c>
      <c r="M503" s="238">
        <v>22</v>
      </c>
      <c r="N503" s="241">
        <v>5</v>
      </c>
      <c r="O503" s="241">
        <v>1</v>
      </c>
      <c r="P503" s="242">
        <v>3</v>
      </c>
      <c r="Q503" s="238">
        <v>27</v>
      </c>
      <c r="R503" s="242">
        <v>4</v>
      </c>
      <c r="S503" s="238">
        <v>11</v>
      </c>
      <c r="T503" s="241">
        <v>13</v>
      </c>
      <c r="U503" s="242">
        <v>7</v>
      </c>
      <c r="V503" s="233">
        <v>0</v>
      </c>
      <c r="W503" s="239">
        <v>0</v>
      </c>
      <c r="X503" s="239">
        <v>13</v>
      </c>
      <c r="Y503" s="239">
        <v>16</v>
      </c>
      <c r="Z503" s="239">
        <v>1</v>
      </c>
      <c r="AA503" s="243">
        <v>1</v>
      </c>
      <c r="AB503" s="244">
        <v>21</v>
      </c>
      <c r="AC503" s="245">
        <v>0.6774</v>
      </c>
      <c r="AD503" s="246">
        <v>5</v>
      </c>
      <c r="AE503" s="245">
        <v>0.1613</v>
      </c>
      <c r="AF503" s="239">
        <v>5</v>
      </c>
      <c r="AG503" s="247">
        <v>0.1613</v>
      </c>
      <c r="AH503" s="248"/>
      <c r="AI503" s="243"/>
      <c r="AJ503" s="248"/>
      <c r="AK503" s="239"/>
      <c r="AL503" s="239"/>
      <c r="AM503" s="243"/>
      <c r="AN503" s="248"/>
      <c r="AO503" s="243"/>
      <c r="AP503" s="248"/>
      <c r="AQ503" s="239"/>
      <c r="AR503" s="243"/>
    </row>
    <row r="504" spans="1:44" x14ac:dyDescent="0.25">
      <c r="A504" s="622"/>
      <c r="B504" s="231">
        <v>17132</v>
      </c>
      <c r="C504" s="232" t="s">
        <v>531</v>
      </c>
      <c r="D504" s="233">
        <f t="shared" si="49"/>
        <v>11</v>
      </c>
      <c r="E504" s="234">
        <v>353</v>
      </c>
      <c r="F504" s="235">
        <f t="shared" si="47"/>
        <v>3.1161473087818695E-2</v>
      </c>
      <c r="G504" s="236">
        <f t="shared" si="50"/>
        <v>6</v>
      </c>
      <c r="H504" s="237">
        <f t="shared" si="48"/>
        <v>1.69971671388102E-2</v>
      </c>
      <c r="I504" s="238">
        <v>11</v>
      </c>
      <c r="J504" s="235">
        <f t="shared" si="51"/>
        <v>1</v>
      </c>
      <c r="K504" s="239">
        <v>6</v>
      </c>
      <c r="L504" s="240">
        <f t="shared" si="52"/>
        <v>1</v>
      </c>
      <c r="M504" s="238">
        <v>10</v>
      </c>
      <c r="N504" s="241">
        <v>0</v>
      </c>
      <c r="O504" s="241">
        <v>0</v>
      </c>
      <c r="P504" s="242">
        <v>1</v>
      </c>
      <c r="Q504" s="238">
        <v>11</v>
      </c>
      <c r="R504" s="242">
        <v>0</v>
      </c>
      <c r="S504" s="238">
        <v>6</v>
      </c>
      <c r="T504" s="241">
        <v>3</v>
      </c>
      <c r="U504" s="242">
        <v>2</v>
      </c>
      <c r="V504" s="233">
        <v>0</v>
      </c>
      <c r="W504" s="239">
        <v>0</v>
      </c>
      <c r="X504" s="239">
        <v>1</v>
      </c>
      <c r="Y504" s="239">
        <v>7</v>
      </c>
      <c r="Z504" s="239">
        <v>0</v>
      </c>
      <c r="AA504" s="243">
        <v>3</v>
      </c>
      <c r="AB504" s="244">
        <v>3</v>
      </c>
      <c r="AC504" s="245">
        <v>0.2727</v>
      </c>
      <c r="AD504" s="246">
        <v>1</v>
      </c>
      <c r="AE504" s="245">
        <v>9.0899999999999995E-2</v>
      </c>
      <c r="AF504" s="239">
        <v>7</v>
      </c>
      <c r="AG504" s="247">
        <v>0.63639999999999997</v>
      </c>
      <c r="AH504" s="248"/>
      <c r="AI504" s="243"/>
      <c r="AJ504" s="248"/>
      <c r="AK504" s="239"/>
      <c r="AL504" s="239"/>
      <c r="AM504" s="243"/>
      <c r="AN504" s="248"/>
      <c r="AO504" s="243"/>
      <c r="AP504" s="248"/>
      <c r="AQ504" s="239"/>
      <c r="AR504" s="243"/>
    </row>
    <row r="505" spans="1:44" x14ac:dyDescent="0.25">
      <c r="A505" s="622"/>
      <c r="B505" s="231">
        <v>17133</v>
      </c>
      <c r="C505" s="232" t="s">
        <v>532</v>
      </c>
      <c r="D505" s="233">
        <f t="shared" si="49"/>
        <v>19</v>
      </c>
      <c r="E505" s="234">
        <v>466</v>
      </c>
      <c r="F505" s="235">
        <f t="shared" si="47"/>
        <v>4.07725321888412E-2</v>
      </c>
      <c r="G505" s="236">
        <f t="shared" si="50"/>
        <v>6</v>
      </c>
      <c r="H505" s="237">
        <f t="shared" si="48"/>
        <v>1.2875536480686695E-2</v>
      </c>
      <c r="I505" s="238">
        <v>19</v>
      </c>
      <c r="J505" s="235">
        <f t="shared" si="51"/>
        <v>1</v>
      </c>
      <c r="K505" s="239">
        <v>6</v>
      </c>
      <c r="L505" s="240">
        <f t="shared" si="52"/>
        <v>1</v>
      </c>
      <c r="M505" s="238">
        <v>15</v>
      </c>
      <c r="N505" s="241">
        <v>1</v>
      </c>
      <c r="O505" s="241">
        <v>0</v>
      </c>
      <c r="P505" s="242">
        <v>3</v>
      </c>
      <c r="Q505" s="238">
        <v>19</v>
      </c>
      <c r="R505" s="242">
        <v>0</v>
      </c>
      <c r="S505" s="238">
        <v>6</v>
      </c>
      <c r="T505" s="241">
        <v>5</v>
      </c>
      <c r="U505" s="242">
        <v>8</v>
      </c>
      <c r="V505" s="233">
        <v>0</v>
      </c>
      <c r="W505" s="239">
        <v>0</v>
      </c>
      <c r="X505" s="239">
        <v>4</v>
      </c>
      <c r="Y505" s="239">
        <v>10</v>
      </c>
      <c r="Z505" s="239">
        <v>5</v>
      </c>
      <c r="AA505" s="243">
        <v>0</v>
      </c>
      <c r="AB505" s="244">
        <v>6</v>
      </c>
      <c r="AC505" s="245">
        <v>0.31580000000000003</v>
      </c>
      <c r="AD505" s="246">
        <v>4</v>
      </c>
      <c r="AE505" s="245">
        <v>0.21049999999999999</v>
      </c>
      <c r="AF505" s="239">
        <v>9</v>
      </c>
      <c r="AG505" s="247">
        <v>0.47370000000000001</v>
      </c>
      <c r="AH505" s="248"/>
      <c r="AI505" s="243"/>
      <c r="AJ505" s="248"/>
      <c r="AK505" s="239"/>
      <c r="AL505" s="239"/>
      <c r="AM505" s="243"/>
      <c r="AN505" s="248"/>
      <c r="AO505" s="243"/>
      <c r="AP505" s="248"/>
      <c r="AQ505" s="239"/>
      <c r="AR505" s="243"/>
    </row>
    <row r="506" spans="1:44" x14ac:dyDescent="0.25">
      <c r="A506" s="622"/>
      <c r="B506" s="231">
        <v>17134</v>
      </c>
      <c r="C506" s="232" t="s">
        <v>533</v>
      </c>
      <c r="D506" s="233">
        <f t="shared" si="49"/>
        <v>13</v>
      </c>
      <c r="E506" s="234">
        <v>280</v>
      </c>
      <c r="F506" s="235">
        <f t="shared" si="47"/>
        <v>4.642857142857143E-2</v>
      </c>
      <c r="G506" s="236">
        <f t="shared" si="50"/>
        <v>5</v>
      </c>
      <c r="H506" s="237">
        <f t="shared" si="48"/>
        <v>1.7857142857142856E-2</v>
      </c>
      <c r="I506" s="238">
        <v>13</v>
      </c>
      <c r="J506" s="235">
        <f t="shared" si="51"/>
        <v>1</v>
      </c>
      <c r="K506" s="239">
        <v>5</v>
      </c>
      <c r="L506" s="240">
        <f t="shared" si="52"/>
        <v>1</v>
      </c>
      <c r="M506" s="238">
        <v>8</v>
      </c>
      <c r="N506" s="241">
        <v>2</v>
      </c>
      <c r="O506" s="241">
        <v>3</v>
      </c>
      <c r="P506" s="242">
        <v>0</v>
      </c>
      <c r="Q506" s="238">
        <v>13</v>
      </c>
      <c r="R506" s="242">
        <v>0</v>
      </c>
      <c r="S506" s="238">
        <v>6</v>
      </c>
      <c r="T506" s="241">
        <v>5</v>
      </c>
      <c r="U506" s="242">
        <v>2</v>
      </c>
      <c r="V506" s="233">
        <v>0</v>
      </c>
      <c r="W506" s="239">
        <v>0</v>
      </c>
      <c r="X506" s="239">
        <v>5</v>
      </c>
      <c r="Y506" s="239">
        <v>5</v>
      </c>
      <c r="Z506" s="239">
        <v>3</v>
      </c>
      <c r="AA506" s="243">
        <v>0</v>
      </c>
      <c r="AB506" s="244">
        <v>10</v>
      </c>
      <c r="AC506" s="245">
        <v>0.76919999999999999</v>
      </c>
      <c r="AD506" s="246"/>
      <c r="AE506" s="245"/>
      <c r="AF506" s="239">
        <v>3</v>
      </c>
      <c r="AG506" s="247">
        <v>0.23080000000000001</v>
      </c>
      <c r="AH506" s="248"/>
      <c r="AI506" s="243"/>
      <c r="AJ506" s="248"/>
      <c r="AK506" s="239"/>
      <c r="AL506" s="239"/>
      <c r="AM506" s="243"/>
      <c r="AN506" s="248"/>
      <c r="AO506" s="243"/>
      <c r="AP506" s="248"/>
      <c r="AQ506" s="239"/>
      <c r="AR506" s="243"/>
    </row>
    <row r="507" spans="1:44" x14ac:dyDescent="0.25">
      <c r="A507" s="622"/>
      <c r="B507" s="231">
        <v>17135</v>
      </c>
      <c r="C507" s="232" t="s">
        <v>534</v>
      </c>
      <c r="D507" s="233">
        <f t="shared" si="49"/>
        <v>13</v>
      </c>
      <c r="E507" s="234">
        <v>174</v>
      </c>
      <c r="F507" s="235">
        <f t="shared" si="47"/>
        <v>7.4712643678160925E-2</v>
      </c>
      <c r="G507" s="236">
        <f t="shared" si="50"/>
        <v>6</v>
      </c>
      <c r="H507" s="237">
        <f t="shared" si="48"/>
        <v>3.4482758620689655E-2</v>
      </c>
      <c r="I507" s="238">
        <v>13</v>
      </c>
      <c r="J507" s="235">
        <f t="shared" si="51"/>
        <v>1</v>
      </c>
      <c r="K507" s="239">
        <v>6</v>
      </c>
      <c r="L507" s="240">
        <f t="shared" si="52"/>
        <v>1</v>
      </c>
      <c r="M507" s="238">
        <v>10</v>
      </c>
      <c r="N507" s="241">
        <v>3</v>
      </c>
      <c r="O507" s="241">
        <v>0</v>
      </c>
      <c r="P507" s="242">
        <v>0</v>
      </c>
      <c r="Q507" s="238">
        <v>13</v>
      </c>
      <c r="R507" s="242">
        <v>0</v>
      </c>
      <c r="S507" s="238">
        <v>7</v>
      </c>
      <c r="T507" s="241">
        <v>4</v>
      </c>
      <c r="U507" s="242">
        <v>2</v>
      </c>
      <c r="V507" s="233">
        <v>0</v>
      </c>
      <c r="W507" s="239">
        <v>0</v>
      </c>
      <c r="X507" s="239">
        <v>3</v>
      </c>
      <c r="Y507" s="239">
        <v>3</v>
      </c>
      <c r="Z507" s="239">
        <v>7</v>
      </c>
      <c r="AA507" s="243">
        <v>0</v>
      </c>
      <c r="AB507" s="244">
        <v>12</v>
      </c>
      <c r="AC507" s="245">
        <v>0.92310000000000003</v>
      </c>
      <c r="AD507" s="246">
        <v>1</v>
      </c>
      <c r="AE507" s="245">
        <v>7.6899999999999996E-2</v>
      </c>
      <c r="AF507" s="239"/>
      <c r="AG507" s="247"/>
      <c r="AH507" s="248"/>
      <c r="AI507" s="243"/>
      <c r="AJ507" s="248"/>
      <c r="AK507" s="239"/>
      <c r="AL507" s="239"/>
      <c r="AM507" s="243"/>
      <c r="AN507" s="248"/>
      <c r="AO507" s="243"/>
      <c r="AP507" s="248"/>
      <c r="AQ507" s="239"/>
      <c r="AR507" s="243"/>
    </row>
    <row r="508" spans="1:44" x14ac:dyDescent="0.25">
      <c r="A508" s="622"/>
      <c r="B508" s="231">
        <v>17136</v>
      </c>
      <c r="C508" s="232" t="s">
        <v>535</v>
      </c>
      <c r="D508" s="233">
        <f t="shared" si="49"/>
        <v>21</v>
      </c>
      <c r="E508" s="234">
        <v>687</v>
      </c>
      <c r="F508" s="235">
        <f t="shared" si="47"/>
        <v>3.0567685589519649E-2</v>
      </c>
      <c r="G508" s="236">
        <f t="shared" si="50"/>
        <v>9</v>
      </c>
      <c r="H508" s="237">
        <f t="shared" si="48"/>
        <v>1.3100436681222707E-2</v>
      </c>
      <c r="I508" s="238">
        <v>21</v>
      </c>
      <c r="J508" s="235">
        <f t="shared" si="51"/>
        <v>1</v>
      </c>
      <c r="K508" s="239">
        <v>9</v>
      </c>
      <c r="L508" s="240">
        <f t="shared" si="52"/>
        <v>1</v>
      </c>
      <c r="M508" s="238">
        <v>12</v>
      </c>
      <c r="N508" s="241">
        <v>7</v>
      </c>
      <c r="O508" s="241">
        <v>0</v>
      </c>
      <c r="P508" s="242">
        <v>2</v>
      </c>
      <c r="Q508" s="238">
        <v>14</v>
      </c>
      <c r="R508" s="242">
        <v>7</v>
      </c>
      <c r="S508" s="238">
        <v>8</v>
      </c>
      <c r="T508" s="241">
        <v>8</v>
      </c>
      <c r="U508" s="242">
        <v>5</v>
      </c>
      <c r="V508" s="233">
        <v>1</v>
      </c>
      <c r="W508" s="239">
        <v>1</v>
      </c>
      <c r="X508" s="239">
        <v>5</v>
      </c>
      <c r="Y508" s="239">
        <v>12</v>
      </c>
      <c r="Z508" s="239">
        <v>2</v>
      </c>
      <c r="AA508" s="243">
        <v>0</v>
      </c>
      <c r="AB508" s="244">
        <v>20</v>
      </c>
      <c r="AC508" s="245">
        <v>0.95240000000000002</v>
      </c>
      <c r="AD508" s="246"/>
      <c r="AE508" s="245"/>
      <c r="AF508" s="239">
        <v>1</v>
      </c>
      <c r="AG508" s="247">
        <v>4.7600000000000003E-2</v>
      </c>
      <c r="AH508" s="248"/>
      <c r="AI508" s="243"/>
      <c r="AJ508" s="248"/>
      <c r="AK508" s="239"/>
      <c r="AL508" s="239"/>
      <c r="AM508" s="243"/>
      <c r="AN508" s="248"/>
      <c r="AO508" s="243"/>
      <c r="AP508" s="248"/>
      <c r="AQ508" s="239"/>
      <c r="AR508" s="243"/>
    </row>
    <row r="509" spans="1:44" x14ac:dyDescent="0.25">
      <c r="A509" s="622"/>
      <c r="B509" s="231">
        <v>17137</v>
      </c>
      <c r="C509" s="232" t="s">
        <v>536</v>
      </c>
      <c r="D509" s="233">
        <f t="shared" si="49"/>
        <v>8</v>
      </c>
      <c r="E509" s="234">
        <v>134</v>
      </c>
      <c r="F509" s="235">
        <f t="shared" si="47"/>
        <v>5.9701492537313432E-2</v>
      </c>
      <c r="G509" s="236">
        <f t="shared" si="50"/>
        <v>3</v>
      </c>
      <c r="H509" s="237">
        <f t="shared" si="48"/>
        <v>2.2388059701492536E-2</v>
      </c>
      <c r="I509" s="238">
        <v>8</v>
      </c>
      <c r="J509" s="235">
        <f t="shared" si="51"/>
        <v>1</v>
      </c>
      <c r="K509" s="239">
        <v>3</v>
      </c>
      <c r="L509" s="240">
        <f t="shared" si="52"/>
        <v>1</v>
      </c>
      <c r="M509" s="238">
        <v>6</v>
      </c>
      <c r="N509" s="241">
        <v>0</v>
      </c>
      <c r="O509" s="241">
        <v>0</v>
      </c>
      <c r="P509" s="242">
        <v>2</v>
      </c>
      <c r="Q509" s="238">
        <v>8</v>
      </c>
      <c r="R509" s="242">
        <v>0</v>
      </c>
      <c r="S509" s="238">
        <v>3</v>
      </c>
      <c r="T509" s="241">
        <v>3</v>
      </c>
      <c r="U509" s="242">
        <v>2</v>
      </c>
      <c r="V509" s="233">
        <v>0</v>
      </c>
      <c r="W509" s="239">
        <v>0</v>
      </c>
      <c r="X509" s="239">
        <v>3</v>
      </c>
      <c r="Y509" s="239">
        <v>4</v>
      </c>
      <c r="Z509" s="239">
        <v>1</v>
      </c>
      <c r="AA509" s="243">
        <v>0</v>
      </c>
      <c r="AB509" s="244">
        <v>7</v>
      </c>
      <c r="AC509" s="245">
        <v>0.875</v>
      </c>
      <c r="AD509" s="246">
        <v>1</v>
      </c>
      <c r="AE509" s="245">
        <v>0.125</v>
      </c>
      <c r="AF509" s="239"/>
      <c r="AG509" s="247"/>
      <c r="AH509" s="248"/>
      <c r="AI509" s="243"/>
      <c r="AJ509" s="248"/>
      <c r="AK509" s="239"/>
      <c r="AL509" s="239"/>
      <c r="AM509" s="243"/>
      <c r="AN509" s="248"/>
      <c r="AO509" s="243"/>
      <c r="AP509" s="248"/>
      <c r="AQ509" s="239"/>
      <c r="AR509" s="243"/>
    </row>
    <row r="510" spans="1:44" x14ac:dyDescent="0.25">
      <c r="A510" s="622"/>
      <c r="B510" s="231">
        <v>17138</v>
      </c>
      <c r="C510" s="232" t="s">
        <v>537</v>
      </c>
      <c r="D510" s="233">
        <f t="shared" si="49"/>
        <v>19</v>
      </c>
      <c r="E510" s="234">
        <v>233</v>
      </c>
      <c r="F510" s="235">
        <f t="shared" si="47"/>
        <v>8.15450643776824E-2</v>
      </c>
      <c r="G510" s="236">
        <f t="shared" si="50"/>
        <v>13</v>
      </c>
      <c r="H510" s="237">
        <f t="shared" si="48"/>
        <v>5.5793991416309016E-2</v>
      </c>
      <c r="I510" s="238">
        <v>19</v>
      </c>
      <c r="J510" s="235">
        <f t="shared" si="51"/>
        <v>1</v>
      </c>
      <c r="K510" s="239">
        <v>13</v>
      </c>
      <c r="L510" s="240">
        <f t="shared" si="52"/>
        <v>1</v>
      </c>
      <c r="M510" s="238">
        <v>15</v>
      </c>
      <c r="N510" s="241">
        <v>3</v>
      </c>
      <c r="O510" s="241">
        <v>1</v>
      </c>
      <c r="P510" s="242">
        <v>0</v>
      </c>
      <c r="Q510" s="238">
        <v>19</v>
      </c>
      <c r="R510" s="242">
        <v>0</v>
      </c>
      <c r="S510" s="238">
        <v>5</v>
      </c>
      <c r="T510" s="241">
        <v>9</v>
      </c>
      <c r="U510" s="242">
        <v>5</v>
      </c>
      <c r="V510" s="233">
        <v>0</v>
      </c>
      <c r="W510" s="239">
        <v>0</v>
      </c>
      <c r="X510" s="239">
        <v>7</v>
      </c>
      <c r="Y510" s="239">
        <v>9</v>
      </c>
      <c r="Z510" s="239">
        <v>3</v>
      </c>
      <c r="AA510" s="243">
        <v>0</v>
      </c>
      <c r="AB510" s="244">
        <v>13</v>
      </c>
      <c r="AC510" s="245">
        <v>0.68420000000000003</v>
      </c>
      <c r="AD510" s="246">
        <v>2</v>
      </c>
      <c r="AE510" s="245">
        <v>0.1053</v>
      </c>
      <c r="AF510" s="239">
        <v>4</v>
      </c>
      <c r="AG510" s="247">
        <v>0.21049999999999999</v>
      </c>
      <c r="AH510" s="248"/>
      <c r="AI510" s="243"/>
      <c r="AJ510" s="248"/>
      <c r="AK510" s="239"/>
      <c r="AL510" s="239"/>
      <c r="AM510" s="243"/>
      <c r="AN510" s="248"/>
      <c r="AO510" s="243"/>
      <c r="AP510" s="248"/>
      <c r="AQ510" s="239"/>
      <c r="AR510" s="243"/>
    </row>
    <row r="511" spans="1:44" x14ac:dyDescent="0.25">
      <c r="A511" s="622"/>
      <c r="B511" s="231">
        <v>17139</v>
      </c>
      <c r="C511" s="232" t="s">
        <v>538</v>
      </c>
      <c r="D511" s="233">
        <f t="shared" si="49"/>
        <v>17</v>
      </c>
      <c r="E511" s="234">
        <v>251</v>
      </c>
      <c r="F511" s="235">
        <f t="shared" si="47"/>
        <v>6.7729083665338641E-2</v>
      </c>
      <c r="G511" s="236">
        <f t="shared" si="50"/>
        <v>13</v>
      </c>
      <c r="H511" s="237">
        <f t="shared" si="48"/>
        <v>5.1792828685258967E-2</v>
      </c>
      <c r="I511" s="238">
        <v>17</v>
      </c>
      <c r="J511" s="235">
        <f t="shared" si="51"/>
        <v>1</v>
      </c>
      <c r="K511" s="239">
        <v>13</v>
      </c>
      <c r="L511" s="240">
        <f t="shared" si="52"/>
        <v>1</v>
      </c>
      <c r="M511" s="238">
        <v>17</v>
      </c>
      <c r="N511" s="241">
        <v>0</v>
      </c>
      <c r="O511" s="241">
        <v>0</v>
      </c>
      <c r="P511" s="242">
        <v>0</v>
      </c>
      <c r="Q511" s="238">
        <v>17</v>
      </c>
      <c r="R511" s="242">
        <v>0</v>
      </c>
      <c r="S511" s="238">
        <v>6</v>
      </c>
      <c r="T511" s="241">
        <v>7</v>
      </c>
      <c r="U511" s="242">
        <v>4</v>
      </c>
      <c r="V511" s="233">
        <v>0</v>
      </c>
      <c r="W511" s="239">
        <v>1</v>
      </c>
      <c r="X511" s="239">
        <v>7</v>
      </c>
      <c r="Y511" s="239">
        <v>4</v>
      </c>
      <c r="Z511" s="239">
        <v>3</v>
      </c>
      <c r="AA511" s="243">
        <v>2</v>
      </c>
      <c r="AB511" s="244">
        <v>5</v>
      </c>
      <c r="AC511" s="245">
        <v>0.29409999999999997</v>
      </c>
      <c r="AD511" s="246">
        <v>3</v>
      </c>
      <c r="AE511" s="245">
        <v>0.17649999999999999</v>
      </c>
      <c r="AF511" s="239">
        <v>9</v>
      </c>
      <c r="AG511" s="247">
        <v>0.52939999999999998</v>
      </c>
      <c r="AH511" s="248"/>
      <c r="AI511" s="243"/>
      <c r="AJ511" s="248"/>
      <c r="AK511" s="239"/>
      <c r="AL511" s="239"/>
      <c r="AM511" s="243"/>
      <c r="AN511" s="248"/>
      <c r="AO511" s="243"/>
      <c r="AP511" s="248"/>
      <c r="AQ511" s="239"/>
      <c r="AR511" s="243"/>
    </row>
    <row r="512" spans="1:44" x14ac:dyDescent="0.25">
      <c r="A512" s="622"/>
      <c r="B512" s="231">
        <v>17140</v>
      </c>
      <c r="C512" s="232" t="s">
        <v>539</v>
      </c>
      <c r="D512" s="233">
        <f t="shared" si="49"/>
        <v>123</v>
      </c>
      <c r="E512" s="234">
        <v>5106</v>
      </c>
      <c r="F512" s="235">
        <f t="shared" si="47"/>
        <v>2.4089306698002352E-2</v>
      </c>
      <c r="G512" s="236">
        <f t="shared" si="50"/>
        <v>31</v>
      </c>
      <c r="H512" s="237">
        <f t="shared" si="48"/>
        <v>6.0712886799843321E-3</v>
      </c>
      <c r="I512" s="238">
        <v>123</v>
      </c>
      <c r="J512" s="235">
        <f t="shared" si="51"/>
        <v>1</v>
      </c>
      <c r="K512" s="239">
        <v>31</v>
      </c>
      <c r="L512" s="240">
        <f t="shared" si="52"/>
        <v>1</v>
      </c>
      <c r="M512" s="238">
        <v>23</v>
      </c>
      <c r="N512" s="241">
        <v>33</v>
      </c>
      <c r="O512" s="241">
        <v>48</v>
      </c>
      <c r="P512" s="242">
        <v>19</v>
      </c>
      <c r="Q512" s="238">
        <v>114</v>
      </c>
      <c r="R512" s="242">
        <v>9</v>
      </c>
      <c r="S512" s="238">
        <v>54</v>
      </c>
      <c r="T512" s="241">
        <v>58</v>
      </c>
      <c r="U512" s="242">
        <v>11</v>
      </c>
      <c r="V512" s="233">
        <v>0</v>
      </c>
      <c r="W512" s="239">
        <v>1</v>
      </c>
      <c r="X512" s="239">
        <v>12</v>
      </c>
      <c r="Y512" s="239">
        <v>60</v>
      </c>
      <c r="Z512" s="239">
        <v>49</v>
      </c>
      <c r="AA512" s="243">
        <v>1</v>
      </c>
      <c r="AB512" s="244">
        <v>26</v>
      </c>
      <c r="AC512" s="245">
        <v>0.2114</v>
      </c>
      <c r="AD512" s="246">
        <v>9</v>
      </c>
      <c r="AE512" s="245">
        <v>7.3200000000000001E-2</v>
      </c>
      <c r="AF512" s="239">
        <v>88</v>
      </c>
      <c r="AG512" s="247">
        <v>0.71540000000000004</v>
      </c>
      <c r="AH512" s="248"/>
      <c r="AI512" s="243"/>
      <c r="AJ512" s="248"/>
      <c r="AK512" s="239"/>
      <c r="AL512" s="239"/>
      <c r="AM512" s="243"/>
      <c r="AN512" s="248"/>
      <c r="AO512" s="243"/>
      <c r="AP512" s="248"/>
      <c r="AQ512" s="239"/>
      <c r="AR512" s="243"/>
    </row>
    <row r="513" spans="1:44" x14ac:dyDescent="0.25">
      <c r="A513" s="622"/>
      <c r="B513" s="231">
        <v>17141</v>
      </c>
      <c r="C513" s="232" t="s">
        <v>540</v>
      </c>
      <c r="D513" s="233">
        <f t="shared" si="49"/>
        <v>21</v>
      </c>
      <c r="E513" s="234">
        <v>281</v>
      </c>
      <c r="F513" s="235">
        <f t="shared" si="47"/>
        <v>7.4733096085409248E-2</v>
      </c>
      <c r="G513" s="236">
        <f t="shared" si="50"/>
        <v>10</v>
      </c>
      <c r="H513" s="237">
        <f t="shared" si="48"/>
        <v>3.5587188612099648E-2</v>
      </c>
      <c r="I513" s="238">
        <v>21</v>
      </c>
      <c r="J513" s="235">
        <f t="shared" si="51"/>
        <v>1</v>
      </c>
      <c r="K513" s="239">
        <v>10</v>
      </c>
      <c r="L513" s="240">
        <f t="shared" si="52"/>
        <v>1</v>
      </c>
      <c r="M513" s="238">
        <v>16</v>
      </c>
      <c r="N513" s="241">
        <v>3</v>
      </c>
      <c r="O513" s="241">
        <v>1</v>
      </c>
      <c r="P513" s="242">
        <v>1</v>
      </c>
      <c r="Q513" s="238">
        <v>21</v>
      </c>
      <c r="R513" s="242">
        <v>0</v>
      </c>
      <c r="S513" s="238">
        <v>7</v>
      </c>
      <c r="T513" s="241">
        <v>11</v>
      </c>
      <c r="U513" s="242">
        <v>3</v>
      </c>
      <c r="V513" s="233">
        <v>0</v>
      </c>
      <c r="W513" s="239">
        <v>1</v>
      </c>
      <c r="X513" s="239">
        <v>9</v>
      </c>
      <c r="Y513" s="239">
        <v>9</v>
      </c>
      <c r="Z513" s="239">
        <v>1</v>
      </c>
      <c r="AA513" s="243">
        <v>1</v>
      </c>
      <c r="AB513" s="244">
        <v>11</v>
      </c>
      <c r="AC513" s="245">
        <v>0.52380000000000004</v>
      </c>
      <c r="AD513" s="246">
        <v>2</v>
      </c>
      <c r="AE513" s="245">
        <v>9.5200000000000007E-2</v>
      </c>
      <c r="AF513" s="239">
        <v>8</v>
      </c>
      <c r="AG513" s="247">
        <v>0.38100000000000001</v>
      </c>
      <c r="AH513" s="248"/>
      <c r="AI513" s="243"/>
      <c r="AJ513" s="248"/>
      <c r="AK513" s="239"/>
      <c r="AL513" s="239"/>
      <c r="AM513" s="243"/>
      <c r="AN513" s="248"/>
      <c r="AO513" s="243"/>
      <c r="AP513" s="248"/>
      <c r="AQ513" s="239"/>
      <c r="AR513" s="243"/>
    </row>
    <row r="514" spans="1:44" x14ac:dyDescent="0.25">
      <c r="A514" s="622"/>
      <c r="B514" s="231">
        <v>17142</v>
      </c>
      <c r="C514" s="232" t="s">
        <v>541</v>
      </c>
      <c r="D514" s="233">
        <f t="shared" si="49"/>
        <v>31</v>
      </c>
      <c r="E514" s="234">
        <v>3296</v>
      </c>
      <c r="F514" s="235">
        <f t="shared" si="47"/>
        <v>9.405339805825242E-3</v>
      </c>
      <c r="G514" s="236">
        <f t="shared" si="50"/>
        <v>6</v>
      </c>
      <c r="H514" s="237">
        <f t="shared" si="48"/>
        <v>1.8203883495145632E-3</v>
      </c>
      <c r="I514" s="238">
        <v>31</v>
      </c>
      <c r="J514" s="235">
        <f t="shared" si="51"/>
        <v>1</v>
      </c>
      <c r="K514" s="239">
        <v>6</v>
      </c>
      <c r="L514" s="240">
        <f t="shared" si="52"/>
        <v>1</v>
      </c>
      <c r="M514" s="238">
        <v>11</v>
      </c>
      <c r="N514" s="241">
        <v>9</v>
      </c>
      <c r="O514" s="241">
        <v>3</v>
      </c>
      <c r="P514" s="242">
        <v>8</v>
      </c>
      <c r="Q514" s="238">
        <v>24</v>
      </c>
      <c r="R514" s="242">
        <v>7</v>
      </c>
      <c r="S514" s="238">
        <v>6</v>
      </c>
      <c r="T514" s="241">
        <v>18</v>
      </c>
      <c r="U514" s="242">
        <v>7</v>
      </c>
      <c r="V514" s="233">
        <v>0</v>
      </c>
      <c r="W514" s="239">
        <v>1</v>
      </c>
      <c r="X514" s="239">
        <v>16</v>
      </c>
      <c r="Y514" s="239">
        <v>14</v>
      </c>
      <c r="Z514" s="239">
        <v>0</v>
      </c>
      <c r="AA514" s="243">
        <v>0</v>
      </c>
      <c r="AB514" s="244">
        <v>12</v>
      </c>
      <c r="AC514" s="245">
        <v>0.3871</v>
      </c>
      <c r="AD514" s="246">
        <v>7</v>
      </c>
      <c r="AE514" s="245">
        <v>0.2258</v>
      </c>
      <c r="AF514" s="239">
        <v>12</v>
      </c>
      <c r="AG514" s="247">
        <v>0.3871</v>
      </c>
      <c r="AH514" s="248"/>
      <c r="AI514" s="243"/>
      <c r="AJ514" s="248"/>
      <c r="AK514" s="239"/>
      <c r="AL514" s="239"/>
      <c r="AM514" s="243"/>
      <c r="AN514" s="248"/>
      <c r="AO514" s="243"/>
      <c r="AP514" s="248"/>
      <c r="AQ514" s="239"/>
      <c r="AR514" s="243"/>
    </row>
    <row r="515" spans="1:44" x14ac:dyDescent="0.25">
      <c r="A515" s="622"/>
      <c r="B515" s="231">
        <v>17143</v>
      </c>
      <c r="C515" s="232" t="s">
        <v>542</v>
      </c>
      <c r="D515" s="233">
        <f t="shared" si="49"/>
        <v>28</v>
      </c>
      <c r="E515" s="234">
        <v>411</v>
      </c>
      <c r="F515" s="235">
        <f t="shared" si="47"/>
        <v>6.8126520681265207E-2</v>
      </c>
      <c r="G515" s="236">
        <f t="shared" si="50"/>
        <v>18</v>
      </c>
      <c r="H515" s="237">
        <f t="shared" si="48"/>
        <v>4.3795620437956206E-2</v>
      </c>
      <c r="I515" s="238">
        <v>28</v>
      </c>
      <c r="J515" s="235">
        <f t="shared" si="51"/>
        <v>1</v>
      </c>
      <c r="K515" s="239">
        <v>18</v>
      </c>
      <c r="L515" s="240">
        <f t="shared" si="52"/>
        <v>1</v>
      </c>
      <c r="M515" s="238">
        <v>20</v>
      </c>
      <c r="N515" s="241">
        <v>1</v>
      </c>
      <c r="O515" s="241">
        <v>3</v>
      </c>
      <c r="P515" s="242">
        <v>4</v>
      </c>
      <c r="Q515" s="238">
        <v>24</v>
      </c>
      <c r="R515" s="242">
        <v>4</v>
      </c>
      <c r="S515" s="238">
        <v>12</v>
      </c>
      <c r="T515" s="241">
        <v>14</v>
      </c>
      <c r="U515" s="242">
        <v>2</v>
      </c>
      <c r="V515" s="233">
        <v>0</v>
      </c>
      <c r="W515" s="239">
        <v>0</v>
      </c>
      <c r="X515" s="239">
        <v>6</v>
      </c>
      <c r="Y515" s="239">
        <v>17</v>
      </c>
      <c r="Z515" s="239">
        <v>5</v>
      </c>
      <c r="AA515" s="243">
        <v>0</v>
      </c>
      <c r="AB515" s="244">
        <v>2</v>
      </c>
      <c r="AC515" s="245">
        <v>7.1400000000000005E-2</v>
      </c>
      <c r="AD515" s="246">
        <v>7</v>
      </c>
      <c r="AE515" s="245">
        <v>0.25</v>
      </c>
      <c r="AF515" s="239">
        <v>19</v>
      </c>
      <c r="AG515" s="247">
        <v>0.67859999999999998</v>
      </c>
      <c r="AH515" s="248"/>
      <c r="AI515" s="243"/>
      <c r="AJ515" s="248"/>
      <c r="AK515" s="239"/>
      <c r="AL515" s="239"/>
      <c r="AM515" s="243"/>
      <c r="AN515" s="248"/>
      <c r="AO515" s="243"/>
      <c r="AP515" s="248"/>
      <c r="AQ515" s="239"/>
      <c r="AR515" s="243"/>
    </row>
    <row r="516" spans="1:44" x14ac:dyDescent="0.25">
      <c r="A516" s="622"/>
      <c r="B516" s="231">
        <v>17145</v>
      </c>
      <c r="C516" s="232" t="s">
        <v>543</v>
      </c>
      <c r="D516" s="233">
        <f t="shared" si="49"/>
        <v>19</v>
      </c>
      <c r="E516" s="234">
        <v>267</v>
      </c>
      <c r="F516" s="235">
        <f t="shared" si="47"/>
        <v>7.116104868913857E-2</v>
      </c>
      <c r="G516" s="236">
        <f t="shared" si="50"/>
        <v>12</v>
      </c>
      <c r="H516" s="237">
        <f t="shared" si="48"/>
        <v>4.49438202247191E-2</v>
      </c>
      <c r="I516" s="238">
        <v>19</v>
      </c>
      <c r="J516" s="235">
        <f t="shared" si="51"/>
        <v>1</v>
      </c>
      <c r="K516" s="239">
        <v>12</v>
      </c>
      <c r="L516" s="240">
        <f t="shared" si="52"/>
        <v>1</v>
      </c>
      <c r="M516" s="238">
        <v>17</v>
      </c>
      <c r="N516" s="241">
        <v>0</v>
      </c>
      <c r="O516" s="241">
        <v>1</v>
      </c>
      <c r="P516" s="242">
        <v>1</v>
      </c>
      <c r="Q516" s="238">
        <v>19</v>
      </c>
      <c r="R516" s="242">
        <v>0</v>
      </c>
      <c r="S516" s="238">
        <v>9</v>
      </c>
      <c r="T516" s="241">
        <v>6</v>
      </c>
      <c r="U516" s="242">
        <v>4</v>
      </c>
      <c r="V516" s="233">
        <v>0</v>
      </c>
      <c r="W516" s="239">
        <v>1</v>
      </c>
      <c r="X516" s="239">
        <v>4</v>
      </c>
      <c r="Y516" s="239">
        <v>6</v>
      </c>
      <c r="Z516" s="239">
        <v>8</v>
      </c>
      <c r="AA516" s="243">
        <v>0</v>
      </c>
      <c r="AB516" s="244">
        <v>12</v>
      </c>
      <c r="AC516" s="245">
        <v>0.63160000000000005</v>
      </c>
      <c r="AD516" s="246">
        <v>4</v>
      </c>
      <c r="AE516" s="245">
        <v>0.21049999999999999</v>
      </c>
      <c r="AF516" s="239">
        <v>3</v>
      </c>
      <c r="AG516" s="247">
        <v>0.15790000000000001</v>
      </c>
      <c r="AH516" s="248"/>
      <c r="AI516" s="243"/>
      <c r="AJ516" s="248"/>
      <c r="AK516" s="239"/>
      <c r="AL516" s="239"/>
      <c r="AM516" s="243"/>
      <c r="AN516" s="248"/>
      <c r="AO516" s="243"/>
      <c r="AP516" s="248"/>
      <c r="AQ516" s="239"/>
      <c r="AR516" s="243"/>
    </row>
    <row r="517" spans="1:44" x14ac:dyDescent="0.25">
      <c r="A517" s="622"/>
      <c r="B517" s="231">
        <v>17146</v>
      </c>
      <c r="C517" s="232" t="s">
        <v>544</v>
      </c>
      <c r="D517" s="233">
        <f t="shared" si="49"/>
        <v>38</v>
      </c>
      <c r="E517" s="234">
        <v>2045</v>
      </c>
      <c r="F517" s="235">
        <f t="shared" si="47"/>
        <v>1.8581907090464547E-2</v>
      </c>
      <c r="G517" s="236">
        <f t="shared" si="50"/>
        <v>14</v>
      </c>
      <c r="H517" s="237">
        <f t="shared" si="48"/>
        <v>6.8459657701711489E-3</v>
      </c>
      <c r="I517" s="238">
        <v>38</v>
      </c>
      <c r="J517" s="235">
        <f t="shared" si="51"/>
        <v>1</v>
      </c>
      <c r="K517" s="239">
        <v>14</v>
      </c>
      <c r="L517" s="240">
        <f t="shared" si="52"/>
        <v>1</v>
      </c>
      <c r="M517" s="238">
        <v>15</v>
      </c>
      <c r="N517" s="241">
        <v>11</v>
      </c>
      <c r="O517" s="241">
        <v>3</v>
      </c>
      <c r="P517" s="242">
        <v>9</v>
      </c>
      <c r="Q517" s="238">
        <v>31</v>
      </c>
      <c r="R517" s="242">
        <v>7</v>
      </c>
      <c r="S517" s="238">
        <v>10</v>
      </c>
      <c r="T517" s="241">
        <v>17</v>
      </c>
      <c r="U517" s="242">
        <v>11</v>
      </c>
      <c r="V517" s="233">
        <v>0</v>
      </c>
      <c r="W517" s="239">
        <v>0</v>
      </c>
      <c r="X517" s="239">
        <v>13</v>
      </c>
      <c r="Y517" s="239">
        <v>19</v>
      </c>
      <c r="Z517" s="239">
        <v>5</v>
      </c>
      <c r="AA517" s="243">
        <v>1</v>
      </c>
      <c r="AB517" s="244">
        <v>12</v>
      </c>
      <c r="AC517" s="245">
        <v>0.31580000000000003</v>
      </c>
      <c r="AD517" s="246">
        <v>16</v>
      </c>
      <c r="AE517" s="245">
        <v>0.42109999999999997</v>
      </c>
      <c r="AF517" s="239">
        <v>10</v>
      </c>
      <c r="AG517" s="247">
        <v>0.26319999999999999</v>
      </c>
      <c r="AH517" s="248"/>
      <c r="AI517" s="243"/>
      <c r="AJ517" s="248"/>
      <c r="AK517" s="239"/>
      <c r="AL517" s="239"/>
      <c r="AM517" s="243"/>
      <c r="AN517" s="248"/>
      <c r="AO517" s="243"/>
      <c r="AP517" s="248"/>
      <c r="AQ517" s="239"/>
      <c r="AR517" s="243"/>
    </row>
    <row r="518" spans="1:44" x14ac:dyDescent="0.25">
      <c r="A518" s="622"/>
      <c r="B518" s="231">
        <v>17147</v>
      </c>
      <c r="C518" s="232" t="s">
        <v>545</v>
      </c>
      <c r="D518" s="233">
        <f t="shared" si="49"/>
        <v>25</v>
      </c>
      <c r="E518" s="234">
        <v>689</v>
      </c>
      <c r="F518" s="235">
        <f t="shared" ref="F518:F581" si="53">D518/E518</f>
        <v>3.6284470246734396E-2</v>
      </c>
      <c r="G518" s="236">
        <f t="shared" si="50"/>
        <v>11</v>
      </c>
      <c r="H518" s="237">
        <f t="shared" ref="H518:H581" si="54">G518/E518</f>
        <v>1.5965166908563134E-2</v>
      </c>
      <c r="I518" s="238">
        <v>25</v>
      </c>
      <c r="J518" s="235">
        <f t="shared" si="51"/>
        <v>1</v>
      </c>
      <c r="K518" s="239">
        <v>11</v>
      </c>
      <c r="L518" s="240">
        <f t="shared" si="52"/>
        <v>1</v>
      </c>
      <c r="M518" s="238">
        <v>18</v>
      </c>
      <c r="N518" s="241">
        <v>1</v>
      </c>
      <c r="O518" s="241">
        <v>1</v>
      </c>
      <c r="P518" s="242">
        <v>5</v>
      </c>
      <c r="Q518" s="238">
        <v>25</v>
      </c>
      <c r="R518" s="242">
        <v>0</v>
      </c>
      <c r="S518" s="238">
        <v>10</v>
      </c>
      <c r="T518" s="241">
        <v>11</v>
      </c>
      <c r="U518" s="242">
        <v>4</v>
      </c>
      <c r="V518" s="233">
        <v>0</v>
      </c>
      <c r="W518" s="239">
        <v>2</v>
      </c>
      <c r="X518" s="239">
        <v>5</v>
      </c>
      <c r="Y518" s="239">
        <v>10</v>
      </c>
      <c r="Z518" s="239">
        <v>6</v>
      </c>
      <c r="AA518" s="243">
        <v>2</v>
      </c>
      <c r="AB518" s="244">
        <v>6</v>
      </c>
      <c r="AC518" s="245">
        <v>0.24</v>
      </c>
      <c r="AD518" s="246">
        <v>1</v>
      </c>
      <c r="AE518" s="245">
        <v>0.04</v>
      </c>
      <c r="AF518" s="239">
        <v>18</v>
      </c>
      <c r="AG518" s="247">
        <v>0.72</v>
      </c>
      <c r="AH518" s="248"/>
      <c r="AI518" s="243"/>
      <c r="AJ518" s="248"/>
      <c r="AK518" s="239"/>
      <c r="AL518" s="239"/>
      <c r="AM518" s="243"/>
      <c r="AN518" s="248"/>
      <c r="AO518" s="243"/>
      <c r="AP518" s="248"/>
      <c r="AQ518" s="239"/>
      <c r="AR518" s="243"/>
    </row>
    <row r="519" spans="1:44" x14ac:dyDescent="0.25">
      <c r="A519" s="622"/>
      <c r="B519" s="231">
        <v>17148</v>
      </c>
      <c r="C519" s="232" t="s">
        <v>546</v>
      </c>
      <c r="D519" s="233">
        <f t="shared" si="49"/>
        <v>7</v>
      </c>
      <c r="E519" s="234">
        <v>235</v>
      </c>
      <c r="F519" s="235">
        <f t="shared" si="53"/>
        <v>2.9787234042553193E-2</v>
      </c>
      <c r="G519" s="236">
        <f t="shared" si="50"/>
        <v>6</v>
      </c>
      <c r="H519" s="237">
        <f t="shared" si="54"/>
        <v>2.553191489361702E-2</v>
      </c>
      <c r="I519" s="238">
        <v>7</v>
      </c>
      <c r="J519" s="235">
        <f t="shared" si="51"/>
        <v>1</v>
      </c>
      <c r="K519" s="239">
        <v>6</v>
      </c>
      <c r="L519" s="240">
        <f t="shared" si="52"/>
        <v>1</v>
      </c>
      <c r="M519" s="238">
        <v>6</v>
      </c>
      <c r="N519" s="241">
        <v>0</v>
      </c>
      <c r="O519" s="241">
        <v>0</v>
      </c>
      <c r="P519" s="242">
        <v>1</v>
      </c>
      <c r="Q519" s="238">
        <v>7</v>
      </c>
      <c r="R519" s="242">
        <v>0</v>
      </c>
      <c r="S519" s="238">
        <v>4</v>
      </c>
      <c r="T519" s="241">
        <v>2</v>
      </c>
      <c r="U519" s="242">
        <v>1</v>
      </c>
      <c r="V519" s="233">
        <v>0</v>
      </c>
      <c r="W519" s="239">
        <v>0</v>
      </c>
      <c r="X519" s="239">
        <v>1</v>
      </c>
      <c r="Y519" s="239">
        <v>4</v>
      </c>
      <c r="Z519" s="239">
        <v>0</v>
      </c>
      <c r="AA519" s="243">
        <v>2</v>
      </c>
      <c r="AB519" s="244">
        <v>2</v>
      </c>
      <c r="AC519" s="245">
        <v>0.28570000000000001</v>
      </c>
      <c r="AD519" s="246"/>
      <c r="AE519" s="245"/>
      <c r="AF519" s="239">
        <v>5</v>
      </c>
      <c r="AG519" s="247">
        <v>0.71430000000000005</v>
      </c>
      <c r="AH519" s="248"/>
      <c r="AI519" s="243"/>
      <c r="AJ519" s="248"/>
      <c r="AK519" s="239"/>
      <c r="AL519" s="239"/>
      <c r="AM519" s="243"/>
      <c r="AN519" s="248"/>
      <c r="AO519" s="243"/>
      <c r="AP519" s="248"/>
      <c r="AQ519" s="239"/>
      <c r="AR519" s="243"/>
    </row>
    <row r="520" spans="1:44" x14ac:dyDescent="0.25">
      <c r="A520" s="622"/>
      <c r="B520" s="231">
        <v>17149</v>
      </c>
      <c r="C520" s="232" t="s">
        <v>547</v>
      </c>
      <c r="D520" s="233">
        <f t="shared" si="49"/>
        <v>5</v>
      </c>
      <c r="E520" s="234">
        <v>42</v>
      </c>
      <c r="F520" s="235">
        <f t="shared" si="53"/>
        <v>0.11904761904761904</v>
      </c>
      <c r="G520" s="236">
        <f t="shared" si="50"/>
        <v>3</v>
      </c>
      <c r="H520" s="237">
        <f t="shared" si="54"/>
        <v>7.1428571428571425E-2</v>
      </c>
      <c r="I520" s="238">
        <v>5</v>
      </c>
      <c r="J520" s="235">
        <f t="shared" si="51"/>
        <v>1</v>
      </c>
      <c r="K520" s="239">
        <v>3</v>
      </c>
      <c r="L520" s="240">
        <f t="shared" si="52"/>
        <v>1</v>
      </c>
      <c r="M520" s="238">
        <v>5</v>
      </c>
      <c r="N520" s="241">
        <v>0</v>
      </c>
      <c r="O520" s="241">
        <v>0</v>
      </c>
      <c r="P520" s="242">
        <v>0</v>
      </c>
      <c r="Q520" s="238">
        <v>5</v>
      </c>
      <c r="R520" s="242">
        <v>0</v>
      </c>
      <c r="S520" s="238">
        <v>3</v>
      </c>
      <c r="T520" s="241">
        <v>2</v>
      </c>
      <c r="U520" s="242">
        <v>0</v>
      </c>
      <c r="V520" s="233">
        <v>0</v>
      </c>
      <c r="W520" s="239">
        <v>0</v>
      </c>
      <c r="X520" s="239">
        <v>0</v>
      </c>
      <c r="Y520" s="239">
        <v>4</v>
      </c>
      <c r="Z520" s="239">
        <v>0</v>
      </c>
      <c r="AA520" s="243">
        <v>1</v>
      </c>
      <c r="AB520" s="244">
        <v>5</v>
      </c>
      <c r="AC520" s="245">
        <v>1</v>
      </c>
      <c r="AD520" s="246"/>
      <c r="AE520" s="245"/>
      <c r="AF520" s="239"/>
      <c r="AG520" s="247"/>
      <c r="AH520" s="248"/>
      <c r="AI520" s="243"/>
      <c r="AJ520" s="248"/>
      <c r="AK520" s="239"/>
      <c r="AL520" s="239"/>
      <c r="AM520" s="243"/>
      <c r="AN520" s="248"/>
      <c r="AO520" s="243"/>
      <c r="AP520" s="248"/>
      <c r="AQ520" s="239"/>
      <c r="AR520" s="243"/>
    </row>
    <row r="521" spans="1:44" x14ac:dyDescent="0.25">
      <c r="A521" s="622"/>
      <c r="B521" s="231">
        <v>17150</v>
      </c>
      <c r="C521" s="232" t="s">
        <v>548</v>
      </c>
      <c r="D521" s="233">
        <f t="shared" si="49"/>
        <v>17</v>
      </c>
      <c r="E521" s="234">
        <v>306</v>
      </c>
      <c r="F521" s="235">
        <f t="shared" si="53"/>
        <v>5.5555555555555552E-2</v>
      </c>
      <c r="G521" s="236">
        <f t="shared" si="50"/>
        <v>9</v>
      </c>
      <c r="H521" s="237">
        <f t="shared" si="54"/>
        <v>2.9411764705882353E-2</v>
      </c>
      <c r="I521" s="238">
        <v>17</v>
      </c>
      <c r="J521" s="235">
        <f t="shared" si="51"/>
        <v>1</v>
      </c>
      <c r="K521" s="239">
        <v>9</v>
      </c>
      <c r="L521" s="240">
        <f t="shared" si="52"/>
        <v>1</v>
      </c>
      <c r="M521" s="238">
        <v>11</v>
      </c>
      <c r="N521" s="241">
        <v>2</v>
      </c>
      <c r="O521" s="241">
        <v>2</v>
      </c>
      <c r="P521" s="242">
        <v>2</v>
      </c>
      <c r="Q521" s="238">
        <v>17</v>
      </c>
      <c r="R521" s="242">
        <v>0</v>
      </c>
      <c r="S521" s="238">
        <v>6</v>
      </c>
      <c r="T521" s="241">
        <v>7</v>
      </c>
      <c r="U521" s="242">
        <v>4</v>
      </c>
      <c r="V521" s="233">
        <v>0</v>
      </c>
      <c r="W521" s="239">
        <v>0</v>
      </c>
      <c r="X521" s="239">
        <v>7</v>
      </c>
      <c r="Y521" s="239">
        <v>7</v>
      </c>
      <c r="Z521" s="239">
        <v>3</v>
      </c>
      <c r="AA521" s="243">
        <v>0</v>
      </c>
      <c r="AB521" s="244">
        <v>7</v>
      </c>
      <c r="AC521" s="245">
        <v>0.4118</v>
      </c>
      <c r="AD521" s="246">
        <v>9</v>
      </c>
      <c r="AE521" s="245">
        <v>0.52939999999999998</v>
      </c>
      <c r="AF521" s="239">
        <v>1</v>
      </c>
      <c r="AG521" s="247">
        <v>5.8799999999999998E-2</v>
      </c>
      <c r="AH521" s="248"/>
      <c r="AI521" s="243"/>
      <c r="AJ521" s="248"/>
      <c r="AK521" s="239"/>
      <c r="AL521" s="239"/>
      <c r="AM521" s="243"/>
      <c r="AN521" s="248"/>
      <c r="AO521" s="243"/>
      <c r="AP521" s="248"/>
      <c r="AQ521" s="239"/>
      <c r="AR521" s="243"/>
    </row>
    <row r="522" spans="1:44" x14ac:dyDescent="0.25">
      <c r="A522" s="622"/>
      <c r="B522" s="231">
        <v>17151</v>
      </c>
      <c r="C522" s="232" t="s">
        <v>549</v>
      </c>
      <c r="D522" s="233">
        <f t="shared" si="49"/>
        <v>6</v>
      </c>
      <c r="E522" s="234">
        <v>567</v>
      </c>
      <c r="F522" s="235">
        <f t="shared" si="53"/>
        <v>1.0582010582010581E-2</v>
      </c>
      <c r="G522" s="236">
        <f t="shared" si="50"/>
        <v>4</v>
      </c>
      <c r="H522" s="237">
        <f t="shared" si="54"/>
        <v>7.0546737213403876E-3</v>
      </c>
      <c r="I522" s="238">
        <v>6</v>
      </c>
      <c r="J522" s="235">
        <f t="shared" si="51"/>
        <v>1</v>
      </c>
      <c r="K522" s="239">
        <v>4</v>
      </c>
      <c r="L522" s="240">
        <f t="shared" si="52"/>
        <v>1</v>
      </c>
      <c r="M522" s="238">
        <v>5</v>
      </c>
      <c r="N522" s="241">
        <v>0</v>
      </c>
      <c r="O522" s="241">
        <v>1</v>
      </c>
      <c r="P522" s="242">
        <v>0</v>
      </c>
      <c r="Q522" s="238">
        <v>6</v>
      </c>
      <c r="R522" s="242">
        <v>0</v>
      </c>
      <c r="S522" s="238">
        <v>2</v>
      </c>
      <c r="T522" s="241">
        <v>4</v>
      </c>
      <c r="U522" s="242">
        <v>0</v>
      </c>
      <c r="V522" s="233">
        <v>0</v>
      </c>
      <c r="W522" s="239">
        <v>0</v>
      </c>
      <c r="X522" s="239">
        <v>0</v>
      </c>
      <c r="Y522" s="239">
        <v>5</v>
      </c>
      <c r="Z522" s="239">
        <v>1</v>
      </c>
      <c r="AA522" s="243">
        <v>0</v>
      </c>
      <c r="AB522" s="244">
        <v>5</v>
      </c>
      <c r="AC522" s="245">
        <v>0.83330000000000004</v>
      </c>
      <c r="AD522" s="246">
        <v>1</v>
      </c>
      <c r="AE522" s="245">
        <v>0.16669999999999999</v>
      </c>
      <c r="AF522" s="239"/>
      <c r="AG522" s="247"/>
      <c r="AH522" s="248"/>
      <c r="AI522" s="243"/>
      <c r="AJ522" s="248"/>
      <c r="AK522" s="239"/>
      <c r="AL522" s="239"/>
      <c r="AM522" s="243"/>
      <c r="AN522" s="248"/>
      <c r="AO522" s="243"/>
      <c r="AP522" s="248"/>
      <c r="AQ522" s="239"/>
      <c r="AR522" s="243"/>
    </row>
    <row r="523" spans="1:44" x14ac:dyDescent="0.25">
      <c r="A523" s="622"/>
      <c r="B523" s="231">
        <v>17152</v>
      </c>
      <c r="C523" s="232" t="s">
        <v>550</v>
      </c>
      <c r="D523" s="233">
        <f t="shared" si="49"/>
        <v>34</v>
      </c>
      <c r="E523" s="234">
        <v>577</v>
      </c>
      <c r="F523" s="235">
        <f t="shared" si="53"/>
        <v>5.8925476603119586E-2</v>
      </c>
      <c r="G523" s="236">
        <f t="shared" si="50"/>
        <v>19</v>
      </c>
      <c r="H523" s="237">
        <f t="shared" si="54"/>
        <v>3.292894280762565E-2</v>
      </c>
      <c r="I523" s="238">
        <v>34</v>
      </c>
      <c r="J523" s="235">
        <f t="shared" si="51"/>
        <v>1</v>
      </c>
      <c r="K523" s="239">
        <v>19</v>
      </c>
      <c r="L523" s="240">
        <f t="shared" si="52"/>
        <v>1</v>
      </c>
      <c r="M523" s="238">
        <v>26</v>
      </c>
      <c r="N523" s="241">
        <v>1</v>
      </c>
      <c r="O523" s="241">
        <v>1</v>
      </c>
      <c r="P523" s="242">
        <v>6</v>
      </c>
      <c r="Q523" s="238">
        <v>32</v>
      </c>
      <c r="R523" s="242">
        <v>2</v>
      </c>
      <c r="S523" s="238">
        <v>8</v>
      </c>
      <c r="T523" s="241">
        <v>17</v>
      </c>
      <c r="U523" s="242">
        <v>9</v>
      </c>
      <c r="V523" s="233">
        <v>0</v>
      </c>
      <c r="W523" s="239">
        <v>1</v>
      </c>
      <c r="X523" s="239">
        <v>8</v>
      </c>
      <c r="Y523" s="239">
        <v>20</v>
      </c>
      <c r="Z523" s="239">
        <v>3</v>
      </c>
      <c r="AA523" s="243">
        <v>2</v>
      </c>
      <c r="AB523" s="244">
        <v>5</v>
      </c>
      <c r="AC523" s="245">
        <v>0.14710000000000001</v>
      </c>
      <c r="AD523" s="246">
        <v>2</v>
      </c>
      <c r="AE523" s="245">
        <v>5.8799999999999998E-2</v>
      </c>
      <c r="AF523" s="239">
        <v>27</v>
      </c>
      <c r="AG523" s="247">
        <v>0.79410000000000003</v>
      </c>
      <c r="AH523" s="248"/>
      <c r="AI523" s="243"/>
      <c r="AJ523" s="248"/>
      <c r="AK523" s="239"/>
      <c r="AL523" s="239"/>
      <c r="AM523" s="243"/>
      <c r="AN523" s="248"/>
      <c r="AO523" s="243"/>
      <c r="AP523" s="248"/>
      <c r="AQ523" s="239"/>
      <c r="AR523" s="243"/>
    </row>
    <row r="524" spans="1:44" x14ac:dyDescent="0.25">
      <c r="A524" s="622"/>
      <c r="B524" s="231">
        <v>17153</v>
      </c>
      <c r="C524" s="232" t="s">
        <v>551</v>
      </c>
      <c r="D524" s="233">
        <f t="shared" si="49"/>
        <v>15</v>
      </c>
      <c r="E524" s="234">
        <v>1163</v>
      </c>
      <c r="F524" s="235">
        <f t="shared" si="53"/>
        <v>1.2897678417884782E-2</v>
      </c>
      <c r="G524" s="236">
        <f t="shared" si="50"/>
        <v>7</v>
      </c>
      <c r="H524" s="237">
        <f t="shared" si="54"/>
        <v>6.0189165950128975E-3</v>
      </c>
      <c r="I524" s="238">
        <v>15</v>
      </c>
      <c r="J524" s="235">
        <f t="shared" si="51"/>
        <v>1</v>
      </c>
      <c r="K524" s="239">
        <v>7</v>
      </c>
      <c r="L524" s="240">
        <f t="shared" si="52"/>
        <v>1</v>
      </c>
      <c r="M524" s="238">
        <v>11</v>
      </c>
      <c r="N524" s="241">
        <v>2</v>
      </c>
      <c r="O524" s="241">
        <v>1</v>
      </c>
      <c r="P524" s="242">
        <v>1</v>
      </c>
      <c r="Q524" s="238">
        <v>12</v>
      </c>
      <c r="R524" s="242">
        <v>3</v>
      </c>
      <c r="S524" s="238">
        <v>5</v>
      </c>
      <c r="T524" s="241">
        <v>9</v>
      </c>
      <c r="U524" s="242">
        <v>1</v>
      </c>
      <c r="V524" s="233">
        <v>0</v>
      </c>
      <c r="W524" s="239">
        <v>0</v>
      </c>
      <c r="X524" s="239">
        <v>5</v>
      </c>
      <c r="Y524" s="239">
        <v>8</v>
      </c>
      <c r="Z524" s="239">
        <v>2</v>
      </c>
      <c r="AA524" s="243">
        <v>0</v>
      </c>
      <c r="AB524" s="244">
        <v>13</v>
      </c>
      <c r="AC524" s="245">
        <v>0.86670000000000003</v>
      </c>
      <c r="AD524" s="246">
        <v>1</v>
      </c>
      <c r="AE524" s="245">
        <v>6.6699999999999995E-2</v>
      </c>
      <c r="AF524" s="239">
        <v>1</v>
      </c>
      <c r="AG524" s="247">
        <v>6.6699999999999995E-2</v>
      </c>
      <c r="AH524" s="248"/>
      <c r="AI524" s="243"/>
      <c r="AJ524" s="248"/>
      <c r="AK524" s="239"/>
      <c r="AL524" s="239"/>
      <c r="AM524" s="243"/>
      <c r="AN524" s="248"/>
      <c r="AO524" s="243"/>
      <c r="AP524" s="248"/>
      <c r="AQ524" s="239"/>
      <c r="AR524" s="243"/>
    </row>
    <row r="525" spans="1:44" x14ac:dyDescent="0.25">
      <c r="A525" s="622"/>
      <c r="B525" s="231">
        <v>17154</v>
      </c>
      <c r="C525" s="232" t="s">
        <v>163</v>
      </c>
      <c r="D525" s="233">
        <f t="shared" si="49"/>
        <v>12</v>
      </c>
      <c r="E525" s="234">
        <v>369</v>
      </c>
      <c r="F525" s="235">
        <f t="shared" si="53"/>
        <v>3.2520325203252036E-2</v>
      </c>
      <c r="G525" s="236">
        <f t="shared" si="50"/>
        <v>4</v>
      </c>
      <c r="H525" s="237">
        <f t="shared" si="54"/>
        <v>1.0840108401084011E-2</v>
      </c>
      <c r="I525" s="238">
        <v>12</v>
      </c>
      <c r="J525" s="235">
        <f t="shared" si="51"/>
        <v>1</v>
      </c>
      <c r="K525" s="239">
        <v>4</v>
      </c>
      <c r="L525" s="240">
        <f t="shared" si="52"/>
        <v>1</v>
      </c>
      <c r="M525" s="238">
        <v>9</v>
      </c>
      <c r="N525" s="241">
        <v>0</v>
      </c>
      <c r="O525" s="241">
        <v>2</v>
      </c>
      <c r="P525" s="242">
        <v>1</v>
      </c>
      <c r="Q525" s="238">
        <v>12</v>
      </c>
      <c r="R525" s="242">
        <v>0</v>
      </c>
      <c r="S525" s="238">
        <v>7</v>
      </c>
      <c r="T525" s="241">
        <v>3</v>
      </c>
      <c r="U525" s="242">
        <v>2</v>
      </c>
      <c r="V525" s="233">
        <v>0</v>
      </c>
      <c r="W525" s="239">
        <v>0</v>
      </c>
      <c r="X525" s="239">
        <v>4</v>
      </c>
      <c r="Y525" s="239">
        <v>8</v>
      </c>
      <c r="Z525" s="239">
        <v>0</v>
      </c>
      <c r="AA525" s="243">
        <v>0</v>
      </c>
      <c r="AB525" s="244">
        <v>2</v>
      </c>
      <c r="AC525" s="245">
        <v>0.16669999999999999</v>
      </c>
      <c r="AD525" s="246"/>
      <c r="AE525" s="245"/>
      <c r="AF525" s="239">
        <v>10</v>
      </c>
      <c r="AG525" s="247">
        <v>0.83330000000000004</v>
      </c>
      <c r="AH525" s="248"/>
      <c r="AI525" s="243"/>
      <c r="AJ525" s="248"/>
      <c r="AK525" s="239"/>
      <c r="AL525" s="239"/>
      <c r="AM525" s="243"/>
      <c r="AN525" s="248"/>
      <c r="AO525" s="243"/>
      <c r="AP525" s="248"/>
      <c r="AQ525" s="239"/>
      <c r="AR525" s="243"/>
    </row>
    <row r="526" spans="1:44" x14ac:dyDescent="0.25">
      <c r="A526" s="622"/>
      <c r="B526" s="231">
        <v>17155</v>
      </c>
      <c r="C526" s="232" t="s">
        <v>552</v>
      </c>
      <c r="D526" s="233">
        <f t="shared" si="49"/>
        <v>22</v>
      </c>
      <c r="E526" s="234">
        <v>1834</v>
      </c>
      <c r="F526" s="235">
        <f t="shared" si="53"/>
        <v>1.1995637949836423E-2</v>
      </c>
      <c r="G526" s="236">
        <f t="shared" si="50"/>
        <v>10</v>
      </c>
      <c r="H526" s="237">
        <f t="shared" si="54"/>
        <v>5.4525627044711015E-3</v>
      </c>
      <c r="I526" s="238">
        <v>22</v>
      </c>
      <c r="J526" s="235">
        <f t="shared" si="51"/>
        <v>1</v>
      </c>
      <c r="K526" s="239">
        <v>10</v>
      </c>
      <c r="L526" s="240">
        <f t="shared" si="52"/>
        <v>1</v>
      </c>
      <c r="M526" s="238">
        <v>8</v>
      </c>
      <c r="N526" s="241">
        <v>5</v>
      </c>
      <c r="O526" s="241">
        <v>1</v>
      </c>
      <c r="P526" s="242">
        <v>8</v>
      </c>
      <c r="Q526" s="238">
        <v>21</v>
      </c>
      <c r="R526" s="242">
        <v>1</v>
      </c>
      <c r="S526" s="238">
        <v>5</v>
      </c>
      <c r="T526" s="241">
        <v>11</v>
      </c>
      <c r="U526" s="242">
        <v>6</v>
      </c>
      <c r="V526" s="233">
        <v>0</v>
      </c>
      <c r="W526" s="239">
        <v>0</v>
      </c>
      <c r="X526" s="239">
        <v>6</v>
      </c>
      <c r="Y526" s="239">
        <v>15</v>
      </c>
      <c r="Z526" s="239">
        <v>0</v>
      </c>
      <c r="AA526" s="243">
        <v>1</v>
      </c>
      <c r="AB526" s="244">
        <v>15</v>
      </c>
      <c r="AC526" s="245">
        <v>0.68179999999999996</v>
      </c>
      <c r="AD526" s="246">
        <v>4</v>
      </c>
      <c r="AE526" s="245">
        <v>0.18179999999999999</v>
      </c>
      <c r="AF526" s="239">
        <v>3</v>
      </c>
      <c r="AG526" s="247">
        <v>0.13639999999999999</v>
      </c>
      <c r="AH526" s="248"/>
      <c r="AI526" s="243"/>
      <c r="AJ526" s="248"/>
      <c r="AK526" s="239"/>
      <c r="AL526" s="239"/>
      <c r="AM526" s="243"/>
      <c r="AN526" s="248"/>
      <c r="AO526" s="243"/>
      <c r="AP526" s="248"/>
      <c r="AQ526" s="239"/>
      <c r="AR526" s="243"/>
    </row>
    <row r="527" spans="1:44" x14ac:dyDescent="0.25">
      <c r="A527" s="622"/>
      <c r="B527" s="231">
        <v>17156</v>
      </c>
      <c r="C527" s="232" t="s">
        <v>553</v>
      </c>
      <c r="D527" s="233">
        <f t="shared" si="49"/>
        <v>6</v>
      </c>
      <c r="E527" s="234">
        <v>68</v>
      </c>
      <c r="F527" s="235">
        <f t="shared" si="53"/>
        <v>8.8235294117647065E-2</v>
      </c>
      <c r="G527" s="236">
        <f t="shared" si="50"/>
        <v>5</v>
      </c>
      <c r="H527" s="237">
        <f t="shared" si="54"/>
        <v>7.3529411764705885E-2</v>
      </c>
      <c r="I527" s="238">
        <v>6</v>
      </c>
      <c r="J527" s="235">
        <f t="shared" si="51"/>
        <v>1</v>
      </c>
      <c r="K527" s="239">
        <v>5</v>
      </c>
      <c r="L527" s="240">
        <f t="shared" si="52"/>
        <v>1</v>
      </c>
      <c r="M527" s="238">
        <v>4</v>
      </c>
      <c r="N527" s="241">
        <v>1</v>
      </c>
      <c r="O527" s="241">
        <v>0</v>
      </c>
      <c r="P527" s="242">
        <v>1</v>
      </c>
      <c r="Q527" s="238">
        <v>6</v>
      </c>
      <c r="R527" s="242">
        <v>0</v>
      </c>
      <c r="S527" s="238">
        <v>4</v>
      </c>
      <c r="T527" s="241">
        <v>1</v>
      </c>
      <c r="U527" s="242">
        <v>1</v>
      </c>
      <c r="V527" s="233">
        <v>0</v>
      </c>
      <c r="W527" s="239">
        <v>0</v>
      </c>
      <c r="X527" s="239">
        <v>1</v>
      </c>
      <c r="Y527" s="239">
        <v>2</v>
      </c>
      <c r="Z527" s="239">
        <v>3</v>
      </c>
      <c r="AA527" s="243">
        <v>0</v>
      </c>
      <c r="AB527" s="244">
        <v>1</v>
      </c>
      <c r="AC527" s="245">
        <v>0.16669999999999999</v>
      </c>
      <c r="AD527" s="246"/>
      <c r="AE527" s="245"/>
      <c r="AF527" s="239">
        <v>5</v>
      </c>
      <c r="AG527" s="247">
        <v>0.83330000000000004</v>
      </c>
      <c r="AH527" s="248"/>
      <c r="AI527" s="243"/>
      <c r="AJ527" s="248"/>
      <c r="AK527" s="239"/>
      <c r="AL527" s="239"/>
      <c r="AM527" s="243"/>
      <c r="AN527" s="248"/>
      <c r="AO527" s="243"/>
      <c r="AP527" s="248"/>
      <c r="AQ527" s="239"/>
      <c r="AR527" s="243"/>
    </row>
    <row r="528" spans="1:44" x14ac:dyDescent="0.25">
      <c r="A528" s="622"/>
      <c r="B528" s="231">
        <v>17157</v>
      </c>
      <c r="C528" s="232" t="s">
        <v>554</v>
      </c>
      <c r="D528" s="233">
        <f t="shared" si="49"/>
        <v>11</v>
      </c>
      <c r="E528" s="234">
        <v>102</v>
      </c>
      <c r="F528" s="235">
        <f t="shared" si="53"/>
        <v>0.10784313725490197</v>
      </c>
      <c r="G528" s="236">
        <f t="shared" si="50"/>
        <v>9</v>
      </c>
      <c r="H528" s="237">
        <f t="shared" si="54"/>
        <v>8.8235294117647065E-2</v>
      </c>
      <c r="I528" s="238">
        <v>11</v>
      </c>
      <c r="J528" s="235">
        <f t="shared" si="51"/>
        <v>1</v>
      </c>
      <c r="K528" s="239">
        <v>9</v>
      </c>
      <c r="L528" s="240">
        <f t="shared" si="52"/>
        <v>1</v>
      </c>
      <c r="M528" s="238">
        <v>10</v>
      </c>
      <c r="N528" s="241">
        <v>1</v>
      </c>
      <c r="O528" s="241">
        <v>0</v>
      </c>
      <c r="P528" s="242">
        <v>0</v>
      </c>
      <c r="Q528" s="238">
        <v>11</v>
      </c>
      <c r="R528" s="242">
        <v>0</v>
      </c>
      <c r="S528" s="238">
        <v>9</v>
      </c>
      <c r="T528" s="241">
        <v>2</v>
      </c>
      <c r="U528" s="242">
        <v>0</v>
      </c>
      <c r="V528" s="233">
        <v>0</v>
      </c>
      <c r="W528" s="239">
        <v>0</v>
      </c>
      <c r="X528" s="239">
        <v>0</v>
      </c>
      <c r="Y528" s="239">
        <v>3</v>
      </c>
      <c r="Z528" s="239">
        <v>4</v>
      </c>
      <c r="AA528" s="243">
        <v>4</v>
      </c>
      <c r="AB528" s="244"/>
      <c r="AC528" s="245"/>
      <c r="AD528" s="246">
        <v>7</v>
      </c>
      <c r="AE528" s="245">
        <v>0.63639999999999997</v>
      </c>
      <c r="AF528" s="239">
        <v>4</v>
      </c>
      <c r="AG528" s="247">
        <v>0.36359999999999998</v>
      </c>
      <c r="AH528" s="248"/>
      <c r="AI528" s="243"/>
      <c r="AJ528" s="248"/>
      <c r="AK528" s="239"/>
      <c r="AL528" s="239"/>
      <c r="AM528" s="243"/>
      <c r="AN528" s="248"/>
      <c r="AO528" s="243"/>
      <c r="AP528" s="248"/>
      <c r="AQ528" s="239"/>
      <c r="AR528" s="243"/>
    </row>
    <row r="529" spans="1:44" x14ac:dyDescent="0.25">
      <c r="A529" s="622"/>
      <c r="B529" s="231">
        <v>17158</v>
      </c>
      <c r="C529" s="232" t="s">
        <v>555</v>
      </c>
      <c r="D529" s="233">
        <f t="shared" si="49"/>
        <v>12</v>
      </c>
      <c r="E529" s="234">
        <v>776</v>
      </c>
      <c r="F529" s="235">
        <f t="shared" si="53"/>
        <v>1.5463917525773196E-2</v>
      </c>
      <c r="G529" s="236">
        <f t="shared" si="50"/>
        <v>3</v>
      </c>
      <c r="H529" s="237">
        <f t="shared" si="54"/>
        <v>3.8659793814432991E-3</v>
      </c>
      <c r="I529" s="238">
        <v>12</v>
      </c>
      <c r="J529" s="235">
        <f t="shared" si="51"/>
        <v>1</v>
      </c>
      <c r="K529" s="239">
        <v>3</v>
      </c>
      <c r="L529" s="240">
        <f t="shared" si="52"/>
        <v>1</v>
      </c>
      <c r="M529" s="238">
        <v>4</v>
      </c>
      <c r="N529" s="241">
        <v>0</v>
      </c>
      <c r="O529" s="241">
        <v>0</v>
      </c>
      <c r="P529" s="242">
        <v>8</v>
      </c>
      <c r="Q529" s="238">
        <v>12</v>
      </c>
      <c r="R529" s="242">
        <v>0</v>
      </c>
      <c r="S529" s="238">
        <v>0</v>
      </c>
      <c r="T529" s="241">
        <v>10</v>
      </c>
      <c r="U529" s="242">
        <v>2</v>
      </c>
      <c r="V529" s="233">
        <v>0</v>
      </c>
      <c r="W529" s="239">
        <v>1</v>
      </c>
      <c r="X529" s="239">
        <v>9</v>
      </c>
      <c r="Y529" s="239">
        <v>2</v>
      </c>
      <c r="Z529" s="239">
        <v>0</v>
      </c>
      <c r="AA529" s="243">
        <v>0</v>
      </c>
      <c r="AB529" s="244">
        <v>6</v>
      </c>
      <c r="AC529" s="245">
        <v>0.5</v>
      </c>
      <c r="AD529" s="246">
        <v>3</v>
      </c>
      <c r="AE529" s="245">
        <v>0.25</v>
      </c>
      <c r="AF529" s="239">
        <v>3</v>
      </c>
      <c r="AG529" s="247">
        <v>0.25</v>
      </c>
      <c r="AH529" s="248"/>
      <c r="AI529" s="243"/>
      <c r="AJ529" s="248"/>
      <c r="AK529" s="239"/>
      <c r="AL529" s="239"/>
      <c r="AM529" s="243"/>
      <c r="AN529" s="248"/>
      <c r="AO529" s="243"/>
      <c r="AP529" s="248"/>
      <c r="AQ529" s="239"/>
      <c r="AR529" s="243"/>
    </row>
    <row r="530" spans="1:44" x14ac:dyDescent="0.25">
      <c r="A530" s="622"/>
      <c r="B530" s="231">
        <v>17159</v>
      </c>
      <c r="C530" s="232" t="s">
        <v>556</v>
      </c>
      <c r="D530" s="233">
        <f t="shared" si="49"/>
        <v>9</v>
      </c>
      <c r="E530" s="234">
        <v>226</v>
      </c>
      <c r="F530" s="235">
        <f t="shared" si="53"/>
        <v>3.9823008849557522E-2</v>
      </c>
      <c r="G530" s="236">
        <f t="shared" si="50"/>
        <v>6</v>
      </c>
      <c r="H530" s="237">
        <f t="shared" si="54"/>
        <v>2.6548672566371681E-2</v>
      </c>
      <c r="I530" s="238">
        <v>9</v>
      </c>
      <c r="J530" s="235">
        <f t="shared" si="51"/>
        <v>1</v>
      </c>
      <c r="K530" s="239">
        <v>6</v>
      </c>
      <c r="L530" s="240">
        <f t="shared" si="52"/>
        <v>1</v>
      </c>
      <c r="M530" s="238">
        <v>7</v>
      </c>
      <c r="N530" s="241">
        <v>0</v>
      </c>
      <c r="O530" s="241">
        <v>1</v>
      </c>
      <c r="P530" s="242">
        <v>1</v>
      </c>
      <c r="Q530" s="238">
        <v>9</v>
      </c>
      <c r="R530" s="242">
        <v>0</v>
      </c>
      <c r="S530" s="238">
        <v>4</v>
      </c>
      <c r="T530" s="241">
        <v>4</v>
      </c>
      <c r="U530" s="242">
        <v>1</v>
      </c>
      <c r="V530" s="233">
        <v>0</v>
      </c>
      <c r="W530" s="239">
        <v>0</v>
      </c>
      <c r="X530" s="239">
        <v>4</v>
      </c>
      <c r="Y530" s="239">
        <v>2</v>
      </c>
      <c r="Z530" s="239">
        <v>1</v>
      </c>
      <c r="AA530" s="243">
        <v>2</v>
      </c>
      <c r="AB530" s="244">
        <v>3</v>
      </c>
      <c r="AC530" s="245">
        <v>0.33329999999999999</v>
      </c>
      <c r="AD530" s="246"/>
      <c r="AE530" s="245"/>
      <c r="AF530" s="239">
        <v>6</v>
      </c>
      <c r="AG530" s="247">
        <v>0.66669999999999996</v>
      </c>
      <c r="AH530" s="248"/>
      <c r="AI530" s="243"/>
      <c r="AJ530" s="248"/>
      <c r="AK530" s="239"/>
      <c r="AL530" s="239"/>
      <c r="AM530" s="243"/>
      <c r="AN530" s="248"/>
      <c r="AO530" s="243"/>
      <c r="AP530" s="248"/>
      <c r="AQ530" s="239"/>
      <c r="AR530" s="243"/>
    </row>
    <row r="531" spans="1:44" x14ac:dyDescent="0.25">
      <c r="A531" s="622"/>
      <c r="B531" s="231">
        <v>17160</v>
      </c>
      <c r="C531" s="232" t="s">
        <v>557</v>
      </c>
      <c r="D531" s="233">
        <f t="shared" ref="D531:D594" si="55">I531+AH531</f>
        <v>18</v>
      </c>
      <c r="E531" s="234">
        <v>279</v>
      </c>
      <c r="F531" s="235">
        <f t="shared" si="53"/>
        <v>6.4516129032258063E-2</v>
      </c>
      <c r="G531" s="236">
        <f t="shared" ref="G531:G594" si="56">K531+AI531</f>
        <v>10</v>
      </c>
      <c r="H531" s="237">
        <f t="shared" si="54"/>
        <v>3.5842293906810034E-2</v>
      </c>
      <c r="I531" s="238">
        <v>18</v>
      </c>
      <c r="J531" s="235">
        <f t="shared" si="51"/>
        <v>1</v>
      </c>
      <c r="K531" s="239">
        <v>10</v>
      </c>
      <c r="L531" s="240">
        <f t="shared" si="52"/>
        <v>1</v>
      </c>
      <c r="M531" s="238">
        <v>16</v>
      </c>
      <c r="N531" s="241">
        <v>1</v>
      </c>
      <c r="O531" s="241">
        <v>0</v>
      </c>
      <c r="P531" s="242">
        <v>1</v>
      </c>
      <c r="Q531" s="238">
        <v>18</v>
      </c>
      <c r="R531" s="242">
        <v>0</v>
      </c>
      <c r="S531" s="238">
        <v>6</v>
      </c>
      <c r="T531" s="241">
        <v>8</v>
      </c>
      <c r="U531" s="242">
        <v>4</v>
      </c>
      <c r="V531" s="233">
        <v>0</v>
      </c>
      <c r="W531" s="239">
        <v>0</v>
      </c>
      <c r="X531" s="239">
        <v>3</v>
      </c>
      <c r="Y531" s="239">
        <v>9</v>
      </c>
      <c r="Z531" s="239">
        <v>3</v>
      </c>
      <c r="AA531" s="243">
        <v>3</v>
      </c>
      <c r="AB531" s="244"/>
      <c r="AC531" s="245"/>
      <c r="AD531" s="246">
        <v>5</v>
      </c>
      <c r="AE531" s="245">
        <v>0.27779999999999999</v>
      </c>
      <c r="AF531" s="239">
        <v>13</v>
      </c>
      <c r="AG531" s="247">
        <v>0.72219999999999995</v>
      </c>
      <c r="AH531" s="248"/>
      <c r="AI531" s="243"/>
      <c r="AJ531" s="248"/>
      <c r="AK531" s="239"/>
      <c r="AL531" s="239"/>
      <c r="AM531" s="243"/>
      <c r="AN531" s="248"/>
      <c r="AO531" s="243"/>
      <c r="AP531" s="248"/>
      <c r="AQ531" s="239"/>
      <c r="AR531" s="243"/>
    </row>
    <row r="532" spans="1:44" x14ac:dyDescent="0.25">
      <c r="A532" s="622"/>
      <c r="B532" s="231">
        <v>17161</v>
      </c>
      <c r="C532" s="232" t="s">
        <v>558</v>
      </c>
      <c r="D532" s="233">
        <f t="shared" si="55"/>
        <v>84</v>
      </c>
      <c r="E532" s="234">
        <v>3571</v>
      </c>
      <c r="F532" s="235">
        <f t="shared" si="53"/>
        <v>2.3522822738728646E-2</v>
      </c>
      <c r="G532" s="236">
        <f t="shared" si="56"/>
        <v>35</v>
      </c>
      <c r="H532" s="237">
        <f t="shared" si="54"/>
        <v>9.8011761411369372E-3</v>
      </c>
      <c r="I532" s="238">
        <v>84</v>
      </c>
      <c r="J532" s="235">
        <f t="shared" si="51"/>
        <v>1</v>
      </c>
      <c r="K532" s="239">
        <v>35</v>
      </c>
      <c r="L532" s="240">
        <f t="shared" si="52"/>
        <v>1</v>
      </c>
      <c r="M532" s="238">
        <v>24</v>
      </c>
      <c r="N532" s="241">
        <v>22</v>
      </c>
      <c r="O532" s="241">
        <v>23</v>
      </c>
      <c r="P532" s="242">
        <v>15</v>
      </c>
      <c r="Q532" s="238">
        <v>67</v>
      </c>
      <c r="R532" s="242">
        <v>17</v>
      </c>
      <c r="S532" s="238">
        <v>30</v>
      </c>
      <c r="T532" s="241">
        <v>34</v>
      </c>
      <c r="U532" s="242">
        <v>20</v>
      </c>
      <c r="V532" s="233">
        <v>0</v>
      </c>
      <c r="W532" s="239">
        <v>7</v>
      </c>
      <c r="X532" s="239">
        <v>53</v>
      </c>
      <c r="Y532" s="239">
        <v>23</v>
      </c>
      <c r="Z532" s="239">
        <v>1</v>
      </c>
      <c r="AA532" s="243">
        <v>0</v>
      </c>
      <c r="AB532" s="244">
        <v>65</v>
      </c>
      <c r="AC532" s="245">
        <v>0.77380000000000004</v>
      </c>
      <c r="AD532" s="246">
        <v>15</v>
      </c>
      <c r="AE532" s="245">
        <v>0.17860000000000001</v>
      </c>
      <c r="AF532" s="239">
        <v>4</v>
      </c>
      <c r="AG532" s="247">
        <v>4.7600000000000003E-2</v>
      </c>
      <c r="AH532" s="248"/>
      <c r="AI532" s="243"/>
      <c r="AJ532" s="248"/>
      <c r="AK532" s="239"/>
      <c r="AL532" s="239"/>
      <c r="AM532" s="243"/>
      <c r="AN532" s="248"/>
      <c r="AO532" s="243"/>
      <c r="AP532" s="248"/>
      <c r="AQ532" s="239"/>
      <c r="AR532" s="243"/>
    </row>
    <row r="533" spans="1:44" x14ac:dyDescent="0.25">
      <c r="A533" s="622"/>
      <c r="B533" s="231">
        <v>17162</v>
      </c>
      <c r="C533" s="232" t="s">
        <v>559</v>
      </c>
      <c r="D533" s="233">
        <f t="shared" si="55"/>
        <v>18</v>
      </c>
      <c r="E533" s="234">
        <v>197</v>
      </c>
      <c r="F533" s="235">
        <f t="shared" si="53"/>
        <v>9.1370558375634514E-2</v>
      </c>
      <c r="G533" s="236">
        <f t="shared" si="56"/>
        <v>12</v>
      </c>
      <c r="H533" s="237">
        <f t="shared" si="54"/>
        <v>6.0913705583756347E-2</v>
      </c>
      <c r="I533" s="238">
        <v>18</v>
      </c>
      <c r="J533" s="235">
        <f t="shared" si="51"/>
        <v>1</v>
      </c>
      <c r="K533" s="239">
        <v>12</v>
      </c>
      <c r="L533" s="240">
        <f t="shared" si="52"/>
        <v>1</v>
      </c>
      <c r="M533" s="238">
        <v>17</v>
      </c>
      <c r="N533" s="241">
        <v>1</v>
      </c>
      <c r="O533" s="241">
        <v>0</v>
      </c>
      <c r="P533" s="242">
        <v>0</v>
      </c>
      <c r="Q533" s="238">
        <v>18</v>
      </c>
      <c r="R533" s="242">
        <v>0</v>
      </c>
      <c r="S533" s="238">
        <v>8</v>
      </c>
      <c r="T533" s="241">
        <v>6</v>
      </c>
      <c r="U533" s="242">
        <v>4</v>
      </c>
      <c r="V533" s="233">
        <v>0</v>
      </c>
      <c r="W533" s="239">
        <v>0</v>
      </c>
      <c r="X533" s="239">
        <v>4</v>
      </c>
      <c r="Y533" s="239">
        <v>11</v>
      </c>
      <c r="Z533" s="239">
        <v>3</v>
      </c>
      <c r="AA533" s="243">
        <v>0</v>
      </c>
      <c r="AB533" s="244">
        <v>12</v>
      </c>
      <c r="AC533" s="245">
        <v>0.66669999999999996</v>
      </c>
      <c r="AD533" s="246">
        <v>3</v>
      </c>
      <c r="AE533" s="245">
        <v>0.16669999999999999</v>
      </c>
      <c r="AF533" s="239">
        <v>3</v>
      </c>
      <c r="AG533" s="247">
        <v>0.16669999999999999</v>
      </c>
      <c r="AH533" s="248"/>
      <c r="AI533" s="243"/>
      <c r="AJ533" s="248"/>
      <c r="AK533" s="239"/>
      <c r="AL533" s="239"/>
      <c r="AM533" s="243"/>
      <c r="AN533" s="248"/>
      <c r="AO533" s="243"/>
      <c r="AP533" s="248"/>
      <c r="AQ533" s="239"/>
      <c r="AR533" s="243"/>
    </row>
    <row r="534" spans="1:44" x14ac:dyDescent="0.25">
      <c r="A534" s="622"/>
      <c r="B534" s="231">
        <v>17163</v>
      </c>
      <c r="C534" s="232" t="s">
        <v>560</v>
      </c>
      <c r="D534" s="233">
        <f t="shared" si="55"/>
        <v>14</v>
      </c>
      <c r="E534" s="234">
        <v>258</v>
      </c>
      <c r="F534" s="235">
        <f t="shared" si="53"/>
        <v>5.4263565891472867E-2</v>
      </c>
      <c r="G534" s="236">
        <f t="shared" si="56"/>
        <v>3</v>
      </c>
      <c r="H534" s="237">
        <f t="shared" si="54"/>
        <v>1.1627906976744186E-2</v>
      </c>
      <c r="I534" s="238">
        <v>14</v>
      </c>
      <c r="J534" s="235">
        <f t="shared" si="51"/>
        <v>1</v>
      </c>
      <c r="K534" s="239">
        <v>3</v>
      </c>
      <c r="L534" s="240">
        <f t="shared" si="52"/>
        <v>1</v>
      </c>
      <c r="M534" s="238">
        <v>10</v>
      </c>
      <c r="N534" s="241">
        <v>0</v>
      </c>
      <c r="O534" s="241">
        <v>0</v>
      </c>
      <c r="P534" s="242">
        <v>4</v>
      </c>
      <c r="Q534" s="238">
        <v>14</v>
      </c>
      <c r="R534" s="242">
        <v>0</v>
      </c>
      <c r="S534" s="238">
        <v>6</v>
      </c>
      <c r="T534" s="241">
        <v>8</v>
      </c>
      <c r="U534" s="242">
        <v>0</v>
      </c>
      <c r="V534" s="233">
        <v>0</v>
      </c>
      <c r="W534" s="239">
        <v>0</v>
      </c>
      <c r="X534" s="239">
        <v>2</v>
      </c>
      <c r="Y534" s="239">
        <v>10</v>
      </c>
      <c r="Z534" s="239">
        <v>2</v>
      </c>
      <c r="AA534" s="243">
        <v>0</v>
      </c>
      <c r="AB534" s="244">
        <v>7</v>
      </c>
      <c r="AC534" s="245">
        <v>0.5</v>
      </c>
      <c r="AD534" s="246">
        <v>3</v>
      </c>
      <c r="AE534" s="245">
        <v>0.21429999999999999</v>
      </c>
      <c r="AF534" s="239">
        <v>4</v>
      </c>
      <c r="AG534" s="247">
        <v>0.28570000000000001</v>
      </c>
      <c r="AH534" s="248"/>
      <c r="AI534" s="243"/>
      <c r="AJ534" s="248"/>
      <c r="AK534" s="239"/>
      <c r="AL534" s="239"/>
      <c r="AM534" s="243"/>
      <c r="AN534" s="248"/>
      <c r="AO534" s="243"/>
      <c r="AP534" s="248"/>
      <c r="AQ534" s="239"/>
      <c r="AR534" s="243"/>
    </row>
    <row r="535" spans="1:44" x14ac:dyDescent="0.25">
      <c r="A535" s="622"/>
      <c r="B535" s="231">
        <v>17164</v>
      </c>
      <c r="C535" s="232" t="s">
        <v>561</v>
      </c>
      <c r="D535" s="233">
        <f t="shared" si="55"/>
        <v>31</v>
      </c>
      <c r="E535" s="234">
        <v>1185</v>
      </c>
      <c r="F535" s="235">
        <f t="shared" si="53"/>
        <v>2.6160337552742614E-2</v>
      </c>
      <c r="G535" s="236">
        <f t="shared" si="56"/>
        <v>15</v>
      </c>
      <c r="H535" s="237">
        <f t="shared" si="54"/>
        <v>1.2658227848101266E-2</v>
      </c>
      <c r="I535" s="238">
        <v>31</v>
      </c>
      <c r="J535" s="235">
        <f t="shared" si="51"/>
        <v>1</v>
      </c>
      <c r="K535" s="239">
        <v>15</v>
      </c>
      <c r="L535" s="240">
        <f t="shared" si="52"/>
        <v>1</v>
      </c>
      <c r="M535" s="238">
        <v>17</v>
      </c>
      <c r="N535" s="241">
        <v>9</v>
      </c>
      <c r="O535" s="241">
        <v>4</v>
      </c>
      <c r="P535" s="242">
        <v>1</v>
      </c>
      <c r="Q535" s="238">
        <v>31</v>
      </c>
      <c r="R535" s="242">
        <v>0</v>
      </c>
      <c r="S535" s="238">
        <v>9</v>
      </c>
      <c r="T535" s="241">
        <v>14</v>
      </c>
      <c r="U535" s="242">
        <v>8</v>
      </c>
      <c r="V535" s="233">
        <v>0</v>
      </c>
      <c r="W535" s="239">
        <v>2</v>
      </c>
      <c r="X535" s="239">
        <v>11</v>
      </c>
      <c r="Y535" s="239">
        <v>14</v>
      </c>
      <c r="Z535" s="239">
        <v>4</v>
      </c>
      <c r="AA535" s="243">
        <v>0</v>
      </c>
      <c r="AB535" s="244">
        <v>4</v>
      </c>
      <c r="AC535" s="245">
        <v>0.129</v>
      </c>
      <c r="AD535" s="246">
        <v>10</v>
      </c>
      <c r="AE535" s="245">
        <v>0.3226</v>
      </c>
      <c r="AF535" s="239">
        <v>17</v>
      </c>
      <c r="AG535" s="247">
        <v>0.5484</v>
      </c>
      <c r="AH535" s="248"/>
      <c r="AI535" s="243"/>
      <c r="AJ535" s="248"/>
      <c r="AK535" s="239"/>
      <c r="AL535" s="239"/>
      <c r="AM535" s="243"/>
      <c r="AN535" s="248"/>
      <c r="AO535" s="243"/>
      <c r="AP535" s="248"/>
      <c r="AQ535" s="239"/>
      <c r="AR535" s="243"/>
    </row>
    <row r="536" spans="1:44" x14ac:dyDescent="0.25">
      <c r="A536" s="622"/>
      <c r="B536" s="231">
        <v>17165</v>
      </c>
      <c r="C536" s="232" t="s">
        <v>562</v>
      </c>
      <c r="D536" s="233">
        <f t="shared" si="55"/>
        <v>12</v>
      </c>
      <c r="E536" s="234">
        <v>241</v>
      </c>
      <c r="F536" s="235">
        <f t="shared" si="53"/>
        <v>4.9792531120331947E-2</v>
      </c>
      <c r="G536" s="236">
        <f t="shared" si="56"/>
        <v>11</v>
      </c>
      <c r="H536" s="237">
        <f t="shared" si="54"/>
        <v>4.5643153526970952E-2</v>
      </c>
      <c r="I536" s="238">
        <v>12</v>
      </c>
      <c r="J536" s="235">
        <f t="shared" si="51"/>
        <v>1</v>
      </c>
      <c r="K536" s="239">
        <v>11</v>
      </c>
      <c r="L536" s="240">
        <f t="shared" si="52"/>
        <v>1</v>
      </c>
      <c r="M536" s="238">
        <v>12</v>
      </c>
      <c r="N536" s="241">
        <v>0</v>
      </c>
      <c r="O536" s="241">
        <v>0</v>
      </c>
      <c r="P536" s="242">
        <v>0</v>
      </c>
      <c r="Q536" s="238">
        <v>12</v>
      </c>
      <c r="R536" s="242">
        <v>0</v>
      </c>
      <c r="S536" s="238">
        <v>6</v>
      </c>
      <c r="T536" s="241">
        <v>4</v>
      </c>
      <c r="U536" s="242">
        <v>2</v>
      </c>
      <c r="V536" s="233">
        <v>0</v>
      </c>
      <c r="W536" s="239">
        <v>1</v>
      </c>
      <c r="X536" s="239">
        <v>3</v>
      </c>
      <c r="Y536" s="239">
        <v>5</v>
      </c>
      <c r="Z536" s="239">
        <v>2</v>
      </c>
      <c r="AA536" s="243">
        <v>1</v>
      </c>
      <c r="AB536" s="244">
        <v>9</v>
      </c>
      <c r="AC536" s="245">
        <v>0.75</v>
      </c>
      <c r="AD536" s="246"/>
      <c r="AE536" s="245"/>
      <c r="AF536" s="239">
        <v>3</v>
      </c>
      <c r="AG536" s="247">
        <v>0.25</v>
      </c>
      <c r="AH536" s="248"/>
      <c r="AI536" s="243"/>
      <c r="AJ536" s="248"/>
      <c r="AK536" s="239"/>
      <c r="AL536" s="239"/>
      <c r="AM536" s="243"/>
      <c r="AN536" s="248"/>
      <c r="AO536" s="243"/>
      <c r="AP536" s="248"/>
      <c r="AQ536" s="239"/>
      <c r="AR536" s="243"/>
    </row>
    <row r="537" spans="1:44" x14ac:dyDescent="0.25">
      <c r="A537" s="622"/>
      <c r="B537" s="231">
        <v>17166</v>
      </c>
      <c r="C537" s="232" t="s">
        <v>563</v>
      </c>
      <c r="D537" s="233">
        <f t="shared" si="55"/>
        <v>18</v>
      </c>
      <c r="E537" s="234">
        <v>629</v>
      </c>
      <c r="F537" s="235">
        <f t="shared" si="53"/>
        <v>2.8616852146263912E-2</v>
      </c>
      <c r="G537" s="236">
        <f t="shared" si="56"/>
        <v>10</v>
      </c>
      <c r="H537" s="237">
        <f t="shared" si="54"/>
        <v>1.5898251192368838E-2</v>
      </c>
      <c r="I537" s="238">
        <v>18</v>
      </c>
      <c r="J537" s="235">
        <f t="shared" si="51"/>
        <v>1</v>
      </c>
      <c r="K537" s="239">
        <v>10</v>
      </c>
      <c r="L537" s="240">
        <f t="shared" si="52"/>
        <v>1</v>
      </c>
      <c r="M537" s="238">
        <v>14</v>
      </c>
      <c r="N537" s="241">
        <v>1</v>
      </c>
      <c r="O537" s="241">
        <v>1</v>
      </c>
      <c r="P537" s="242">
        <v>2</v>
      </c>
      <c r="Q537" s="238">
        <v>18</v>
      </c>
      <c r="R537" s="242">
        <v>0</v>
      </c>
      <c r="S537" s="238">
        <v>3</v>
      </c>
      <c r="T537" s="241">
        <v>10</v>
      </c>
      <c r="U537" s="242">
        <v>5</v>
      </c>
      <c r="V537" s="233">
        <v>0</v>
      </c>
      <c r="W537" s="239">
        <v>2</v>
      </c>
      <c r="X537" s="239">
        <v>3</v>
      </c>
      <c r="Y537" s="239">
        <v>11</v>
      </c>
      <c r="Z537" s="239">
        <v>0</v>
      </c>
      <c r="AA537" s="243">
        <v>2</v>
      </c>
      <c r="AB537" s="244">
        <v>4</v>
      </c>
      <c r="AC537" s="245">
        <v>0.22220000000000001</v>
      </c>
      <c r="AD537" s="246">
        <v>4</v>
      </c>
      <c r="AE537" s="245">
        <v>0.22220000000000001</v>
      </c>
      <c r="AF537" s="239">
        <v>10</v>
      </c>
      <c r="AG537" s="247">
        <v>0.55559999999999998</v>
      </c>
      <c r="AH537" s="248"/>
      <c r="AI537" s="243"/>
      <c r="AJ537" s="248"/>
      <c r="AK537" s="239"/>
      <c r="AL537" s="239"/>
      <c r="AM537" s="243"/>
      <c r="AN537" s="248"/>
      <c r="AO537" s="243"/>
      <c r="AP537" s="248"/>
      <c r="AQ537" s="239"/>
      <c r="AR537" s="243"/>
    </row>
    <row r="538" spans="1:44" x14ac:dyDescent="0.25">
      <c r="A538" s="622"/>
      <c r="B538" s="231">
        <v>17167</v>
      </c>
      <c r="C538" s="232" t="s">
        <v>564</v>
      </c>
      <c r="D538" s="233">
        <f t="shared" si="55"/>
        <v>29</v>
      </c>
      <c r="E538" s="234">
        <v>432</v>
      </c>
      <c r="F538" s="235">
        <f t="shared" si="53"/>
        <v>6.7129629629629636E-2</v>
      </c>
      <c r="G538" s="236">
        <f t="shared" si="56"/>
        <v>21</v>
      </c>
      <c r="H538" s="237">
        <f t="shared" si="54"/>
        <v>4.8611111111111112E-2</v>
      </c>
      <c r="I538" s="238">
        <v>29</v>
      </c>
      <c r="J538" s="235">
        <f t="shared" si="51"/>
        <v>1</v>
      </c>
      <c r="K538" s="239">
        <v>21</v>
      </c>
      <c r="L538" s="240">
        <f t="shared" si="52"/>
        <v>1</v>
      </c>
      <c r="M538" s="238">
        <v>26</v>
      </c>
      <c r="N538" s="241">
        <v>1</v>
      </c>
      <c r="O538" s="241">
        <v>1</v>
      </c>
      <c r="P538" s="242">
        <v>1</v>
      </c>
      <c r="Q538" s="238">
        <v>29</v>
      </c>
      <c r="R538" s="242">
        <v>0</v>
      </c>
      <c r="S538" s="238">
        <v>18</v>
      </c>
      <c r="T538" s="241">
        <v>9</v>
      </c>
      <c r="U538" s="242">
        <v>2</v>
      </c>
      <c r="V538" s="233">
        <v>0</v>
      </c>
      <c r="W538" s="239">
        <v>0</v>
      </c>
      <c r="X538" s="239">
        <v>2</v>
      </c>
      <c r="Y538" s="239">
        <v>7</v>
      </c>
      <c r="Z538" s="239">
        <v>18</v>
      </c>
      <c r="AA538" s="243">
        <v>2</v>
      </c>
      <c r="AB538" s="244"/>
      <c r="AC538" s="245"/>
      <c r="AD538" s="246">
        <v>8</v>
      </c>
      <c r="AE538" s="245">
        <v>0.27589999999999998</v>
      </c>
      <c r="AF538" s="239">
        <v>21</v>
      </c>
      <c r="AG538" s="247">
        <v>0.72409999999999997</v>
      </c>
      <c r="AH538" s="248"/>
      <c r="AI538" s="243"/>
      <c r="AJ538" s="248"/>
      <c r="AK538" s="239"/>
      <c r="AL538" s="239"/>
      <c r="AM538" s="243"/>
      <c r="AN538" s="248"/>
      <c r="AO538" s="243"/>
      <c r="AP538" s="248"/>
      <c r="AQ538" s="239"/>
      <c r="AR538" s="243"/>
    </row>
    <row r="539" spans="1:44" x14ac:dyDescent="0.25">
      <c r="A539" s="622"/>
      <c r="B539" s="231">
        <v>17168</v>
      </c>
      <c r="C539" s="232" t="s">
        <v>565</v>
      </c>
      <c r="D539" s="233">
        <f t="shared" si="55"/>
        <v>107</v>
      </c>
      <c r="E539" s="234">
        <v>4875</v>
      </c>
      <c r="F539" s="235">
        <f t="shared" si="53"/>
        <v>2.1948717948717947E-2</v>
      </c>
      <c r="G539" s="236">
        <f t="shared" si="56"/>
        <v>33</v>
      </c>
      <c r="H539" s="237">
        <f t="shared" si="54"/>
        <v>6.7692307692307696E-3</v>
      </c>
      <c r="I539" s="238">
        <v>107</v>
      </c>
      <c r="J539" s="235">
        <f t="shared" si="51"/>
        <v>1</v>
      </c>
      <c r="K539" s="239">
        <v>33</v>
      </c>
      <c r="L539" s="240">
        <f t="shared" si="52"/>
        <v>1</v>
      </c>
      <c r="M539" s="238">
        <v>69</v>
      </c>
      <c r="N539" s="241">
        <v>23</v>
      </c>
      <c r="O539" s="241">
        <v>7</v>
      </c>
      <c r="P539" s="242">
        <v>8</v>
      </c>
      <c r="Q539" s="238">
        <v>90</v>
      </c>
      <c r="R539" s="242">
        <v>17</v>
      </c>
      <c r="S539" s="238">
        <v>38</v>
      </c>
      <c r="T539" s="241">
        <v>44</v>
      </c>
      <c r="U539" s="242">
        <v>25</v>
      </c>
      <c r="V539" s="233">
        <v>0</v>
      </c>
      <c r="W539" s="239">
        <v>4</v>
      </c>
      <c r="X539" s="239">
        <v>25</v>
      </c>
      <c r="Y539" s="239">
        <v>66</v>
      </c>
      <c r="Z539" s="239">
        <v>11</v>
      </c>
      <c r="AA539" s="243">
        <v>1</v>
      </c>
      <c r="AB539" s="244">
        <v>70</v>
      </c>
      <c r="AC539" s="245">
        <v>0.6542</v>
      </c>
      <c r="AD539" s="246">
        <v>30</v>
      </c>
      <c r="AE539" s="245">
        <v>0.28039999999999998</v>
      </c>
      <c r="AF539" s="239">
        <v>7</v>
      </c>
      <c r="AG539" s="247">
        <v>6.54E-2</v>
      </c>
      <c r="AH539" s="248"/>
      <c r="AI539" s="243"/>
      <c r="AJ539" s="248"/>
      <c r="AK539" s="239"/>
      <c r="AL539" s="239"/>
      <c r="AM539" s="243"/>
      <c r="AN539" s="248"/>
      <c r="AO539" s="243"/>
      <c r="AP539" s="248"/>
      <c r="AQ539" s="239"/>
      <c r="AR539" s="243"/>
    </row>
    <row r="540" spans="1:44" x14ac:dyDescent="0.25">
      <c r="A540" s="622"/>
      <c r="B540" s="231">
        <v>17171</v>
      </c>
      <c r="C540" s="232" t="s">
        <v>566</v>
      </c>
      <c r="D540" s="233">
        <f t="shared" si="55"/>
        <v>22</v>
      </c>
      <c r="E540" s="234">
        <v>428</v>
      </c>
      <c r="F540" s="235">
        <f t="shared" si="53"/>
        <v>5.1401869158878503E-2</v>
      </c>
      <c r="G540" s="236">
        <f t="shared" si="56"/>
        <v>13</v>
      </c>
      <c r="H540" s="237">
        <f t="shared" si="54"/>
        <v>3.0373831775700934E-2</v>
      </c>
      <c r="I540" s="238">
        <v>22</v>
      </c>
      <c r="J540" s="235">
        <f t="shared" si="51"/>
        <v>1</v>
      </c>
      <c r="K540" s="239">
        <v>13</v>
      </c>
      <c r="L540" s="240">
        <f t="shared" si="52"/>
        <v>1</v>
      </c>
      <c r="M540" s="238">
        <v>18</v>
      </c>
      <c r="N540" s="241">
        <v>0</v>
      </c>
      <c r="O540" s="241">
        <v>0</v>
      </c>
      <c r="P540" s="242">
        <v>4</v>
      </c>
      <c r="Q540" s="238">
        <v>22</v>
      </c>
      <c r="R540" s="242">
        <v>0</v>
      </c>
      <c r="S540" s="238">
        <v>11</v>
      </c>
      <c r="T540" s="241">
        <v>7</v>
      </c>
      <c r="U540" s="242">
        <v>4</v>
      </c>
      <c r="V540" s="233">
        <v>0</v>
      </c>
      <c r="W540" s="239">
        <v>1</v>
      </c>
      <c r="X540" s="239">
        <v>8</v>
      </c>
      <c r="Y540" s="239">
        <v>8</v>
      </c>
      <c r="Z540" s="239">
        <v>3</v>
      </c>
      <c r="AA540" s="243">
        <v>2</v>
      </c>
      <c r="AB540" s="244">
        <v>2</v>
      </c>
      <c r="AC540" s="245">
        <v>9.0899999999999995E-2</v>
      </c>
      <c r="AD540" s="246">
        <v>1</v>
      </c>
      <c r="AE540" s="245">
        <v>4.5499999999999999E-2</v>
      </c>
      <c r="AF540" s="239">
        <v>19</v>
      </c>
      <c r="AG540" s="247">
        <v>0.86360000000000003</v>
      </c>
      <c r="AH540" s="248"/>
      <c r="AI540" s="243"/>
      <c r="AJ540" s="248"/>
      <c r="AK540" s="239"/>
      <c r="AL540" s="239"/>
      <c r="AM540" s="243"/>
      <c r="AN540" s="248"/>
      <c r="AO540" s="243"/>
      <c r="AP540" s="248"/>
      <c r="AQ540" s="239"/>
      <c r="AR540" s="243"/>
    </row>
    <row r="541" spans="1:44" x14ac:dyDescent="0.25">
      <c r="A541" s="622"/>
      <c r="B541" s="231">
        <v>17172</v>
      </c>
      <c r="C541" s="232" t="s">
        <v>567</v>
      </c>
      <c r="D541" s="233">
        <f t="shared" si="55"/>
        <v>104</v>
      </c>
      <c r="E541" s="234">
        <v>1811</v>
      </c>
      <c r="F541" s="235">
        <f t="shared" si="53"/>
        <v>5.7426836002208721E-2</v>
      </c>
      <c r="G541" s="236">
        <f t="shared" si="56"/>
        <v>57</v>
      </c>
      <c r="H541" s="237">
        <f t="shared" si="54"/>
        <v>3.147432357813363E-2</v>
      </c>
      <c r="I541" s="238">
        <v>104</v>
      </c>
      <c r="J541" s="235">
        <f t="shared" si="51"/>
        <v>1</v>
      </c>
      <c r="K541" s="239">
        <v>57</v>
      </c>
      <c r="L541" s="240">
        <f t="shared" si="52"/>
        <v>1</v>
      </c>
      <c r="M541" s="238">
        <v>84</v>
      </c>
      <c r="N541" s="241">
        <v>9</v>
      </c>
      <c r="O541" s="241">
        <v>4</v>
      </c>
      <c r="P541" s="242">
        <v>7</v>
      </c>
      <c r="Q541" s="238">
        <v>88</v>
      </c>
      <c r="R541" s="242">
        <v>16</v>
      </c>
      <c r="S541" s="238">
        <v>40</v>
      </c>
      <c r="T541" s="241">
        <v>47</v>
      </c>
      <c r="U541" s="242">
        <v>17</v>
      </c>
      <c r="V541" s="233">
        <v>0</v>
      </c>
      <c r="W541" s="239">
        <v>4</v>
      </c>
      <c r="X541" s="239">
        <v>21</v>
      </c>
      <c r="Y541" s="239">
        <v>58</v>
      </c>
      <c r="Z541" s="239">
        <v>15</v>
      </c>
      <c r="AA541" s="243">
        <v>6</v>
      </c>
      <c r="AB541" s="244">
        <v>38</v>
      </c>
      <c r="AC541" s="245">
        <v>0.3654</v>
      </c>
      <c r="AD541" s="246">
        <v>8</v>
      </c>
      <c r="AE541" s="245">
        <v>7.6899999999999996E-2</v>
      </c>
      <c r="AF541" s="239">
        <v>58</v>
      </c>
      <c r="AG541" s="247">
        <v>0.55769999999999997</v>
      </c>
      <c r="AH541" s="248"/>
      <c r="AI541" s="243"/>
      <c r="AJ541" s="248"/>
      <c r="AK541" s="239"/>
      <c r="AL541" s="239"/>
      <c r="AM541" s="243"/>
      <c r="AN541" s="248"/>
      <c r="AO541" s="243"/>
      <c r="AP541" s="248"/>
      <c r="AQ541" s="239"/>
      <c r="AR541" s="243"/>
    </row>
    <row r="542" spans="1:44" x14ac:dyDescent="0.25">
      <c r="A542" s="622"/>
      <c r="B542" s="231">
        <v>17173</v>
      </c>
      <c r="C542" s="232" t="s">
        <v>568</v>
      </c>
      <c r="D542" s="233">
        <f t="shared" si="55"/>
        <v>23</v>
      </c>
      <c r="E542" s="234">
        <v>175</v>
      </c>
      <c r="F542" s="235">
        <f t="shared" si="53"/>
        <v>0.13142857142857142</v>
      </c>
      <c r="G542" s="236">
        <f t="shared" si="56"/>
        <v>15</v>
      </c>
      <c r="H542" s="237">
        <f t="shared" si="54"/>
        <v>8.5714285714285715E-2</v>
      </c>
      <c r="I542" s="238">
        <v>23</v>
      </c>
      <c r="J542" s="235">
        <f t="shared" si="51"/>
        <v>1</v>
      </c>
      <c r="K542" s="239">
        <v>15</v>
      </c>
      <c r="L542" s="240">
        <f t="shared" si="52"/>
        <v>1</v>
      </c>
      <c r="M542" s="238">
        <v>21</v>
      </c>
      <c r="N542" s="241">
        <v>1</v>
      </c>
      <c r="O542" s="241">
        <v>0</v>
      </c>
      <c r="P542" s="242">
        <v>1</v>
      </c>
      <c r="Q542" s="238">
        <v>23</v>
      </c>
      <c r="R542" s="242">
        <v>0</v>
      </c>
      <c r="S542" s="238">
        <v>16</v>
      </c>
      <c r="T542" s="241">
        <v>4</v>
      </c>
      <c r="U542" s="242">
        <v>3</v>
      </c>
      <c r="V542" s="233">
        <v>0</v>
      </c>
      <c r="W542" s="239">
        <v>1</v>
      </c>
      <c r="X542" s="239">
        <v>0</v>
      </c>
      <c r="Y542" s="239">
        <v>5</v>
      </c>
      <c r="Z542" s="239">
        <v>15</v>
      </c>
      <c r="AA542" s="243">
        <v>2</v>
      </c>
      <c r="AB542" s="244"/>
      <c r="AC542" s="245"/>
      <c r="AD542" s="246">
        <v>5</v>
      </c>
      <c r="AE542" s="245">
        <v>0.21740000000000001</v>
      </c>
      <c r="AF542" s="239">
        <v>18</v>
      </c>
      <c r="AG542" s="247">
        <v>0.78259999999999996</v>
      </c>
      <c r="AH542" s="248"/>
      <c r="AI542" s="243"/>
      <c r="AJ542" s="248"/>
      <c r="AK542" s="239"/>
      <c r="AL542" s="239"/>
      <c r="AM542" s="243"/>
      <c r="AN542" s="248"/>
      <c r="AO542" s="243"/>
      <c r="AP542" s="248"/>
      <c r="AQ542" s="239"/>
      <c r="AR542" s="243"/>
    </row>
    <row r="543" spans="1:44" x14ac:dyDescent="0.25">
      <c r="A543" s="622"/>
      <c r="B543" s="231">
        <v>17174</v>
      </c>
      <c r="C543" s="232" t="s">
        <v>569</v>
      </c>
      <c r="D543" s="233">
        <f t="shared" si="55"/>
        <v>25</v>
      </c>
      <c r="E543" s="234">
        <v>464</v>
      </c>
      <c r="F543" s="235">
        <f t="shared" si="53"/>
        <v>5.3879310344827583E-2</v>
      </c>
      <c r="G543" s="236">
        <f t="shared" si="56"/>
        <v>14</v>
      </c>
      <c r="H543" s="237">
        <f t="shared" si="54"/>
        <v>3.017241379310345E-2</v>
      </c>
      <c r="I543" s="238">
        <v>25</v>
      </c>
      <c r="J543" s="235">
        <f t="shared" si="51"/>
        <v>1</v>
      </c>
      <c r="K543" s="239">
        <v>14</v>
      </c>
      <c r="L543" s="240">
        <f t="shared" si="52"/>
        <v>1</v>
      </c>
      <c r="M543" s="238">
        <v>21</v>
      </c>
      <c r="N543" s="241">
        <v>0</v>
      </c>
      <c r="O543" s="241">
        <v>1</v>
      </c>
      <c r="P543" s="242">
        <v>3</v>
      </c>
      <c r="Q543" s="238">
        <v>23</v>
      </c>
      <c r="R543" s="242">
        <v>2</v>
      </c>
      <c r="S543" s="238">
        <v>10</v>
      </c>
      <c r="T543" s="241">
        <v>11</v>
      </c>
      <c r="U543" s="242">
        <v>4</v>
      </c>
      <c r="V543" s="233">
        <v>0</v>
      </c>
      <c r="W543" s="239">
        <v>0</v>
      </c>
      <c r="X543" s="239">
        <v>7</v>
      </c>
      <c r="Y543" s="239">
        <v>14</v>
      </c>
      <c r="Z543" s="239">
        <v>2</v>
      </c>
      <c r="AA543" s="243">
        <v>2</v>
      </c>
      <c r="AB543" s="244">
        <v>7</v>
      </c>
      <c r="AC543" s="245">
        <v>0.28000000000000003</v>
      </c>
      <c r="AD543" s="246">
        <v>2</v>
      </c>
      <c r="AE543" s="245">
        <v>0.08</v>
      </c>
      <c r="AF543" s="239">
        <v>16</v>
      </c>
      <c r="AG543" s="247">
        <v>0.64</v>
      </c>
      <c r="AH543" s="248"/>
      <c r="AI543" s="243"/>
      <c r="AJ543" s="248"/>
      <c r="AK543" s="239"/>
      <c r="AL543" s="239"/>
      <c r="AM543" s="243"/>
      <c r="AN543" s="248"/>
      <c r="AO543" s="243"/>
      <c r="AP543" s="248"/>
      <c r="AQ543" s="239"/>
      <c r="AR543" s="243"/>
    </row>
    <row r="544" spans="1:44" x14ac:dyDescent="0.25">
      <c r="A544" s="622"/>
      <c r="B544" s="231">
        <v>17175</v>
      </c>
      <c r="C544" s="232" t="s">
        <v>570</v>
      </c>
      <c r="D544" s="233">
        <f t="shared" si="55"/>
        <v>16</v>
      </c>
      <c r="E544" s="234">
        <v>337</v>
      </c>
      <c r="F544" s="235">
        <f t="shared" si="53"/>
        <v>4.7477744807121663E-2</v>
      </c>
      <c r="G544" s="236">
        <f t="shared" si="56"/>
        <v>8</v>
      </c>
      <c r="H544" s="237">
        <f t="shared" si="54"/>
        <v>2.3738872403560832E-2</v>
      </c>
      <c r="I544" s="238">
        <v>16</v>
      </c>
      <c r="J544" s="235">
        <f t="shared" si="51"/>
        <v>1</v>
      </c>
      <c r="K544" s="239">
        <v>8</v>
      </c>
      <c r="L544" s="240">
        <f t="shared" si="52"/>
        <v>1</v>
      </c>
      <c r="M544" s="238">
        <v>11</v>
      </c>
      <c r="N544" s="241">
        <v>2</v>
      </c>
      <c r="O544" s="241">
        <v>1</v>
      </c>
      <c r="P544" s="242">
        <v>2</v>
      </c>
      <c r="Q544" s="238">
        <v>16</v>
      </c>
      <c r="R544" s="242">
        <v>0</v>
      </c>
      <c r="S544" s="238">
        <v>3</v>
      </c>
      <c r="T544" s="241">
        <v>5</v>
      </c>
      <c r="U544" s="242">
        <v>8</v>
      </c>
      <c r="V544" s="233">
        <v>0</v>
      </c>
      <c r="W544" s="239">
        <v>0</v>
      </c>
      <c r="X544" s="239">
        <v>6</v>
      </c>
      <c r="Y544" s="239">
        <v>6</v>
      </c>
      <c r="Z544" s="239">
        <v>4</v>
      </c>
      <c r="AA544" s="243">
        <v>0</v>
      </c>
      <c r="AB544" s="244">
        <v>3</v>
      </c>
      <c r="AC544" s="245">
        <v>0.1875</v>
      </c>
      <c r="AD544" s="246">
        <v>2</v>
      </c>
      <c r="AE544" s="245">
        <v>0.125</v>
      </c>
      <c r="AF544" s="239">
        <v>11</v>
      </c>
      <c r="AG544" s="247">
        <v>0.6875</v>
      </c>
      <c r="AH544" s="248"/>
      <c r="AI544" s="243"/>
      <c r="AJ544" s="248"/>
      <c r="AK544" s="239"/>
      <c r="AL544" s="239"/>
      <c r="AM544" s="243"/>
      <c r="AN544" s="248"/>
      <c r="AO544" s="243"/>
      <c r="AP544" s="248"/>
      <c r="AQ544" s="239"/>
      <c r="AR544" s="243"/>
    </row>
    <row r="545" spans="1:44" x14ac:dyDescent="0.25">
      <c r="A545" s="622"/>
      <c r="B545" s="231">
        <v>17176</v>
      </c>
      <c r="C545" s="232" t="s">
        <v>571</v>
      </c>
      <c r="D545" s="233">
        <f t="shared" si="55"/>
        <v>12</v>
      </c>
      <c r="E545" s="234">
        <v>93</v>
      </c>
      <c r="F545" s="235">
        <f t="shared" si="53"/>
        <v>0.12903225806451613</v>
      </c>
      <c r="G545" s="236">
        <f t="shared" si="56"/>
        <v>4</v>
      </c>
      <c r="H545" s="237">
        <f t="shared" si="54"/>
        <v>4.3010752688172046E-2</v>
      </c>
      <c r="I545" s="238">
        <v>12</v>
      </c>
      <c r="J545" s="235">
        <f t="shared" si="51"/>
        <v>1</v>
      </c>
      <c r="K545" s="239">
        <v>4</v>
      </c>
      <c r="L545" s="240">
        <f t="shared" si="52"/>
        <v>1</v>
      </c>
      <c r="M545" s="238">
        <v>9</v>
      </c>
      <c r="N545" s="241">
        <v>2</v>
      </c>
      <c r="O545" s="241">
        <v>0</v>
      </c>
      <c r="P545" s="242">
        <v>1</v>
      </c>
      <c r="Q545" s="238">
        <v>12</v>
      </c>
      <c r="R545" s="242">
        <v>0</v>
      </c>
      <c r="S545" s="238">
        <v>7</v>
      </c>
      <c r="T545" s="241">
        <v>2</v>
      </c>
      <c r="U545" s="242">
        <v>3</v>
      </c>
      <c r="V545" s="233">
        <v>0</v>
      </c>
      <c r="W545" s="239">
        <v>0</v>
      </c>
      <c r="X545" s="239">
        <v>2</v>
      </c>
      <c r="Y545" s="239">
        <v>5</v>
      </c>
      <c r="Z545" s="239">
        <v>5</v>
      </c>
      <c r="AA545" s="243">
        <v>0</v>
      </c>
      <c r="AB545" s="244">
        <v>8</v>
      </c>
      <c r="AC545" s="245">
        <v>0.66669999999999996</v>
      </c>
      <c r="AD545" s="246"/>
      <c r="AE545" s="245"/>
      <c r="AF545" s="239">
        <v>4</v>
      </c>
      <c r="AG545" s="247">
        <v>0.33329999999999999</v>
      </c>
      <c r="AH545" s="248"/>
      <c r="AI545" s="243"/>
      <c r="AJ545" s="248"/>
      <c r="AK545" s="239"/>
      <c r="AL545" s="239"/>
      <c r="AM545" s="243"/>
      <c r="AN545" s="248"/>
      <c r="AO545" s="243"/>
      <c r="AP545" s="248"/>
      <c r="AQ545" s="239"/>
      <c r="AR545" s="243"/>
    </row>
    <row r="546" spans="1:44" x14ac:dyDescent="0.25">
      <c r="A546" s="622"/>
      <c r="B546" s="231">
        <v>17177</v>
      </c>
      <c r="C546" s="232" t="s">
        <v>572</v>
      </c>
      <c r="D546" s="233">
        <f t="shared" si="55"/>
        <v>4</v>
      </c>
      <c r="E546" s="234">
        <v>90</v>
      </c>
      <c r="F546" s="235">
        <f t="shared" si="53"/>
        <v>4.4444444444444446E-2</v>
      </c>
      <c r="G546" s="236">
        <f t="shared" si="56"/>
        <v>1</v>
      </c>
      <c r="H546" s="237">
        <f t="shared" si="54"/>
        <v>1.1111111111111112E-2</v>
      </c>
      <c r="I546" s="238">
        <v>4</v>
      </c>
      <c r="J546" s="235">
        <f t="shared" si="51"/>
        <v>1</v>
      </c>
      <c r="K546" s="239">
        <v>1</v>
      </c>
      <c r="L546" s="240">
        <f t="shared" si="52"/>
        <v>1</v>
      </c>
      <c r="M546" s="238">
        <v>4</v>
      </c>
      <c r="N546" s="241">
        <v>0</v>
      </c>
      <c r="O546" s="241">
        <v>0</v>
      </c>
      <c r="P546" s="242">
        <v>0</v>
      </c>
      <c r="Q546" s="238">
        <v>4</v>
      </c>
      <c r="R546" s="242">
        <v>0</v>
      </c>
      <c r="S546" s="238">
        <v>2</v>
      </c>
      <c r="T546" s="241">
        <v>1</v>
      </c>
      <c r="U546" s="242">
        <v>1</v>
      </c>
      <c r="V546" s="233">
        <v>0</v>
      </c>
      <c r="W546" s="239">
        <v>0</v>
      </c>
      <c r="X546" s="239">
        <v>1</v>
      </c>
      <c r="Y546" s="239">
        <v>1</v>
      </c>
      <c r="Z546" s="239">
        <v>2</v>
      </c>
      <c r="AA546" s="243">
        <v>0</v>
      </c>
      <c r="AB546" s="244">
        <v>4</v>
      </c>
      <c r="AC546" s="245">
        <v>1</v>
      </c>
      <c r="AD546" s="246"/>
      <c r="AE546" s="245"/>
      <c r="AF546" s="239"/>
      <c r="AG546" s="247"/>
      <c r="AH546" s="248"/>
      <c r="AI546" s="243"/>
      <c r="AJ546" s="248"/>
      <c r="AK546" s="239"/>
      <c r="AL546" s="239"/>
      <c r="AM546" s="243"/>
      <c r="AN546" s="248"/>
      <c r="AO546" s="243"/>
      <c r="AP546" s="248"/>
      <c r="AQ546" s="239"/>
      <c r="AR546" s="243"/>
    </row>
    <row r="547" spans="1:44" x14ac:dyDescent="0.25">
      <c r="A547" s="622"/>
      <c r="B547" s="231">
        <v>17178</v>
      </c>
      <c r="C547" s="232" t="s">
        <v>573</v>
      </c>
      <c r="D547" s="233">
        <f t="shared" si="55"/>
        <v>3</v>
      </c>
      <c r="E547" s="234">
        <v>41</v>
      </c>
      <c r="F547" s="235">
        <f t="shared" si="53"/>
        <v>7.3170731707317069E-2</v>
      </c>
      <c r="G547" s="236">
        <f t="shared" si="56"/>
        <v>3</v>
      </c>
      <c r="H547" s="237">
        <f t="shared" si="54"/>
        <v>7.3170731707317069E-2</v>
      </c>
      <c r="I547" s="238">
        <v>3</v>
      </c>
      <c r="J547" s="235">
        <f t="shared" si="51"/>
        <v>1</v>
      </c>
      <c r="K547" s="239">
        <v>3</v>
      </c>
      <c r="L547" s="240">
        <f t="shared" si="52"/>
        <v>1</v>
      </c>
      <c r="M547" s="238">
        <v>3</v>
      </c>
      <c r="N547" s="241">
        <v>0</v>
      </c>
      <c r="O547" s="241">
        <v>0</v>
      </c>
      <c r="P547" s="242">
        <v>0</v>
      </c>
      <c r="Q547" s="238">
        <v>3</v>
      </c>
      <c r="R547" s="242">
        <v>0</v>
      </c>
      <c r="S547" s="238">
        <v>1</v>
      </c>
      <c r="T547" s="241">
        <v>2</v>
      </c>
      <c r="U547" s="242">
        <v>0</v>
      </c>
      <c r="V547" s="233">
        <v>0</v>
      </c>
      <c r="W547" s="239">
        <v>0</v>
      </c>
      <c r="X547" s="239">
        <v>0</v>
      </c>
      <c r="Y547" s="239">
        <v>2</v>
      </c>
      <c r="Z547" s="239">
        <v>1</v>
      </c>
      <c r="AA547" s="243">
        <v>0</v>
      </c>
      <c r="AB547" s="244">
        <v>3</v>
      </c>
      <c r="AC547" s="245">
        <v>1</v>
      </c>
      <c r="AD547" s="246"/>
      <c r="AE547" s="245"/>
      <c r="AF547" s="239"/>
      <c r="AG547" s="247"/>
      <c r="AH547" s="248"/>
      <c r="AI547" s="243"/>
      <c r="AJ547" s="248"/>
      <c r="AK547" s="239"/>
      <c r="AL547" s="239"/>
      <c r="AM547" s="243"/>
      <c r="AN547" s="248"/>
      <c r="AO547" s="243"/>
      <c r="AP547" s="248"/>
      <c r="AQ547" s="239"/>
      <c r="AR547" s="243"/>
    </row>
    <row r="548" spans="1:44" x14ac:dyDescent="0.25">
      <c r="A548" s="622"/>
      <c r="B548" s="231">
        <v>17179</v>
      </c>
      <c r="C548" s="232" t="s">
        <v>574</v>
      </c>
      <c r="D548" s="233">
        <f t="shared" si="55"/>
        <v>25</v>
      </c>
      <c r="E548" s="234">
        <v>951</v>
      </c>
      <c r="F548" s="235">
        <f t="shared" si="53"/>
        <v>2.6288117770767613E-2</v>
      </c>
      <c r="G548" s="236">
        <f t="shared" si="56"/>
        <v>16</v>
      </c>
      <c r="H548" s="237">
        <f t="shared" si="54"/>
        <v>1.6824395373291272E-2</v>
      </c>
      <c r="I548" s="238">
        <v>25</v>
      </c>
      <c r="J548" s="235">
        <f t="shared" si="51"/>
        <v>1</v>
      </c>
      <c r="K548" s="239">
        <v>16</v>
      </c>
      <c r="L548" s="240">
        <f t="shared" si="52"/>
        <v>1</v>
      </c>
      <c r="M548" s="238">
        <v>17</v>
      </c>
      <c r="N548" s="241">
        <v>2</v>
      </c>
      <c r="O548" s="241">
        <v>2</v>
      </c>
      <c r="P548" s="242">
        <v>4</v>
      </c>
      <c r="Q548" s="238">
        <v>25</v>
      </c>
      <c r="R548" s="242">
        <v>0</v>
      </c>
      <c r="S548" s="238">
        <v>10</v>
      </c>
      <c r="T548" s="241">
        <v>8</v>
      </c>
      <c r="U548" s="242">
        <v>7</v>
      </c>
      <c r="V548" s="233">
        <v>0</v>
      </c>
      <c r="W548" s="239">
        <v>1</v>
      </c>
      <c r="X548" s="239">
        <v>6</v>
      </c>
      <c r="Y548" s="239">
        <v>16</v>
      </c>
      <c r="Z548" s="239">
        <v>2</v>
      </c>
      <c r="AA548" s="243">
        <v>0</v>
      </c>
      <c r="AB548" s="244">
        <v>7</v>
      </c>
      <c r="AC548" s="245">
        <v>0.28000000000000003</v>
      </c>
      <c r="AD548" s="246">
        <v>6</v>
      </c>
      <c r="AE548" s="245">
        <v>0.24</v>
      </c>
      <c r="AF548" s="239">
        <v>12</v>
      </c>
      <c r="AG548" s="247">
        <v>0.48</v>
      </c>
      <c r="AH548" s="248"/>
      <c r="AI548" s="243"/>
      <c r="AJ548" s="248"/>
      <c r="AK548" s="239"/>
      <c r="AL548" s="239"/>
      <c r="AM548" s="243"/>
      <c r="AN548" s="248"/>
      <c r="AO548" s="243"/>
      <c r="AP548" s="248"/>
      <c r="AQ548" s="239"/>
      <c r="AR548" s="243"/>
    </row>
    <row r="549" spans="1:44" x14ac:dyDescent="0.25">
      <c r="A549" s="622"/>
      <c r="B549" s="231">
        <v>17180</v>
      </c>
      <c r="C549" s="232" t="s">
        <v>575</v>
      </c>
      <c r="D549" s="233">
        <f t="shared" si="55"/>
        <v>6</v>
      </c>
      <c r="E549" s="234">
        <v>89</v>
      </c>
      <c r="F549" s="235">
        <f t="shared" si="53"/>
        <v>6.741573033707865E-2</v>
      </c>
      <c r="G549" s="236">
        <f t="shared" si="56"/>
        <v>4</v>
      </c>
      <c r="H549" s="237">
        <f t="shared" si="54"/>
        <v>4.49438202247191E-2</v>
      </c>
      <c r="I549" s="238">
        <v>6</v>
      </c>
      <c r="J549" s="235">
        <f t="shared" si="51"/>
        <v>1</v>
      </c>
      <c r="K549" s="239">
        <v>4</v>
      </c>
      <c r="L549" s="240">
        <f t="shared" si="52"/>
        <v>1</v>
      </c>
      <c r="M549" s="238">
        <v>6</v>
      </c>
      <c r="N549" s="241">
        <v>0</v>
      </c>
      <c r="O549" s="241">
        <v>0</v>
      </c>
      <c r="P549" s="242">
        <v>0</v>
      </c>
      <c r="Q549" s="238">
        <v>6</v>
      </c>
      <c r="R549" s="242">
        <v>0</v>
      </c>
      <c r="S549" s="238">
        <v>2</v>
      </c>
      <c r="T549" s="241">
        <v>3</v>
      </c>
      <c r="U549" s="242">
        <v>1</v>
      </c>
      <c r="V549" s="233">
        <v>0</v>
      </c>
      <c r="W549" s="239">
        <v>1</v>
      </c>
      <c r="X549" s="239">
        <v>0</v>
      </c>
      <c r="Y549" s="239">
        <v>3</v>
      </c>
      <c r="Z549" s="239">
        <v>2</v>
      </c>
      <c r="AA549" s="243">
        <v>0</v>
      </c>
      <c r="AB549" s="244">
        <v>6</v>
      </c>
      <c r="AC549" s="245">
        <v>1</v>
      </c>
      <c r="AD549" s="246"/>
      <c r="AE549" s="245"/>
      <c r="AF549" s="239"/>
      <c r="AG549" s="247"/>
      <c r="AH549" s="248"/>
      <c r="AI549" s="243"/>
      <c r="AJ549" s="248"/>
      <c r="AK549" s="239"/>
      <c r="AL549" s="239"/>
      <c r="AM549" s="243"/>
      <c r="AN549" s="248"/>
      <c r="AO549" s="243"/>
      <c r="AP549" s="248"/>
      <c r="AQ549" s="239"/>
      <c r="AR549" s="243"/>
    </row>
    <row r="550" spans="1:44" x14ac:dyDescent="0.25">
      <c r="A550" s="622"/>
      <c r="B550" s="231">
        <v>17181</v>
      </c>
      <c r="C550" s="232" t="s">
        <v>576</v>
      </c>
      <c r="D550" s="233">
        <f t="shared" si="55"/>
        <v>15</v>
      </c>
      <c r="E550" s="234">
        <v>186</v>
      </c>
      <c r="F550" s="235">
        <f t="shared" si="53"/>
        <v>8.0645161290322578E-2</v>
      </c>
      <c r="G550" s="236">
        <f t="shared" si="56"/>
        <v>9</v>
      </c>
      <c r="H550" s="237">
        <f t="shared" si="54"/>
        <v>4.8387096774193547E-2</v>
      </c>
      <c r="I550" s="238">
        <v>15</v>
      </c>
      <c r="J550" s="235">
        <f t="shared" si="51"/>
        <v>1</v>
      </c>
      <c r="K550" s="239">
        <v>9</v>
      </c>
      <c r="L550" s="240">
        <f t="shared" si="52"/>
        <v>1</v>
      </c>
      <c r="M550" s="238">
        <v>12</v>
      </c>
      <c r="N550" s="241">
        <v>1</v>
      </c>
      <c r="O550" s="241">
        <v>1</v>
      </c>
      <c r="P550" s="242">
        <v>1</v>
      </c>
      <c r="Q550" s="238">
        <v>15</v>
      </c>
      <c r="R550" s="242">
        <v>0</v>
      </c>
      <c r="S550" s="238">
        <v>6</v>
      </c>
      <c r="T550" s="241">
        <v>4</v>
      </c>
      <c r="U550" s="242">
        <v>5</v>
      </c>
      <c r="V550" s="233">
        <v>0</v>
      </c>
      <c r="W550" s="239">
        <v>0</v>
      </c>
      <c r="X550" s="239">
        <v>2</v>
      </c>
      <c r="Y550" s="239">
        <v>10</v>
      </c>
      <c r="Z550" s="239">
        <v>3</v>
      </c>
      <c r="AA550" s="243">
        <v>0</v>
      </c>
      <c r="AB550" s="244">
        <v>3</v>
      </c>
      <c r="AC550" s="245">
        <v>0.2</v>
      </c>
      <c r="AD550" s="246">
        <v>7</v>
      </c>
      <c r="AE550" s="245">
        <v>0.4667</v>
      </c>
      <c r="AF550" s="239">
        <v>5</v>
      </c>
      <c r="AG550" s="247">
        <v>0.33329999999999999</v>
      </c>
      <c r="AH550" s="248"/>
      <c r="AI550" s="243"/>
      <c r="AJ550" s="248"/>
      <c r="AK550" s="239"/>
      <c r="AL550" s="239"/>
      <c r="AM550" s="243"/>
      <c r="AN550" s="248"/>
      <c r="AO550" s="243"/>
      <c r="AP550" s="248"/>
      <c r="AQ550" s="239"/>
      <c r="AR550" s="243"/>
    </row>
    <row r="551" spans="1:44" x14ac:dyDescent="0.25">
      <c r="A551" s="622"/>
      <c r="B551" s="231">
        <v>17182</v>
      </c>
      <c r="C551" s="232" t="s">
        <v>577</v>
      </c>
      <c r="D551" s="233">
        <f t="shared" si="55"/>
        <v>13</v>
      </c>
      <c r="E551" s="234">
        <v>303</v>
      </c>
      <c r="F551" s="235">
        <f t="shared" si="53"/>
        <v>4.2904290429042903E-2</v>
      </c>
      <c r="G551" s="236">
        <f t="shared" si="56"/>
        <v>4</v>
      </c>
      <c r="H551" s="237">
        <f t="shared" si="54"/>
        <v>1.3201320132013201E-2</v>
      </c>
      <c r="I551" s="238">
        <v>13</v>
      </c>
      <c r="J551" s="235">
        <f t="shared" si="51"/>
        <v>1</v>
      </c>
      <c r="K551" s="239">
        <v>4</v>
      </c>
      <c r="L551" s="240">
        <f t="shared" si="52"/>
        <v>1</v>
      </c>
      <c r="M551" s="238">
        <v>7</v>
      </c>
      <c r="N551" s="241">
        <v>4</v>
      </c>
      <c r="O551" s="241">
        <v>1</v>
      </c>
      <c r="P551" s="242">
        <v>1</v>
      </c>
      <c r="Q551" s="238">
        <v>13</v>
      </c>
      <c r="R551" s="242">
        <v>0</v>
      </c>
      <c r="S551" s="238">
        <v>5</v>
      </c>
      <c r="T551" s="241">
        <v>8</v>
      </c>
      <c r="U551" s="242">
        <v>0</v>
      </c>
      <c r="V551" s="233">
        <v>0</v>
      </c>
      <c r="W551" s="239">
        <v>0</v>
      </c>
      <c r="X551" s="239">
        <v>3</v>
      </c>
      <c r="Y551" s="239">
        <v>6</v>
      </c>
      <c r="Z551" s="239">
        <v>4</v>
      </c>
      <c r="AA551" s="243">
        <v>0</v>
      </c>
      <c r="AB551" s="244">
        <v>6</v>
      </c>
      <c r="AC551" s="245">
        <v>0.46150000000000002</v>
      </c>
      <c r="AD551" s="246">
        <v>5</v>
      </c>
      <c r="AE551" s="245">
        <v>0.3846</v>
      </c>
      <c r="AF551" s="239">
        <v>2</v>
      </c>
      <c r="AG551" s="247">
        <v>0.15379999999999999</v>
      </c>
      <c r="AH551" s="248"/>
      <c r="AI551" s="243"/>
      <c r="AJ551" s="248"/>
      <c r="AK551" s="239"/>
      <c r="AL551" s="239"/>
      <c r="AM551" s="243"/>
      <c r="AN551" s="248"/>
      <c r="AO551" s="243"/>
      <c r="AP551" s="248"/>
      <c r="AQ551" s="239"/>
      <c r="AR551" s="243"/>
    </row>
    <row r="552" spans="1:44" x14ac:dyDescent="0.25">
      <c r="A552" s="622"/>
      <c r="B552" s="231">
        <v>17183</v>
      </c>
      <c r="C552" s="232" t="s">
        <v>578</v>
      </c>
      <c r="D552" s="233">
        <f t="shared" si="55"/>
        <v>18</v>
      </c>
      <c r="E552" s="234">
        <v>578</v>
      </c>
      <c r="F552" s="235">
        <f t="shared" si="53"/>
        <v>3.1141868512110725E-2</v>
      </c>
      <c r="G552" s="236">
        <f t="shared" si="56"/>
        <v>10</v>
      </c>
      <c r="H552" s="237">
        <f t="shared" si="54"/>
        <v>1.7301038062283738E-2</v>
      </c>
      <c r="I552" s="238">
        <v>18</v>
      </c>
      <c r="J552" s="235">
        <f t="shared" si="51"/>
        <v>1</v>
      </c>
      <c r="K552" s="239">
        <v>10</v>
      </c>
      <c r="L552" s="240">
        <f t="shared" si="52"/>
        <v>1</v>
      </c>
      <c r="M552" s="238">
        <v>15</v>
      </c>
      <c r="N552" s="241">
        <v>2</v>
      </c>
      <c r="O552" s="241">
        <v>1</v>
      </c>
      <c r="P552" s="242">
        <v>0</v>
      </c>
      <c r="Q552" s="238">
        <v>15</v>
      </c>
      <c r="R552" s="242">
        <v>3</v>
      </c>
      <c r="S552" s="238">
        <v>2</v>
      </c>
      <c r="T552" s="241">
        <v>12</v>
      </c>
      <c r="U552" s="242">
        <v>4</v>
      </c>
      <c r="V552" s="233">
        <v>0</v>
      </c>
      <c r="W552" s="239">
        <v>0</v>
      </c>
      <c r="X552" s="239">
        <v>2</v>
      </c>
      <c r="Y552" s="239">
        <v>14</v>
      </c>
      <c r="Z552" s="239">
        <v>2</v>
      </c>
      <c r="AA552" s="243">
        <v>0</v>
      </c>
      <c r="AB552" s="244">
        <v>10</v>
      </c>
      <c r="AC552" s="245">
        <v>0.55559999999999998</v>
      </c>
      <c r="AD552" s="246"/>
      <c r="AE552" s="245"/>
      <c r="AF552" s="239">
        <v>8</v>
      </c>
      <c r="AG552" s="247">
        <v>0.44440000000000002</v>
      </c>
      <c r="AH552" s="248"/>
      <c r="AI552" s="243"/>
      <c r="AJ552" s="248"/>
      <c r="AK552" s="239"/>
      <c r="AL552" s="239"/>
      <c r="AM552" s="243"/>
      <c r="AN552" s="248"/>
      <c r="AO552" s="243"/>
      <c r="AP552" s="248"/>
      <c r="AQ552" s="239"/>
      <c r="AR552" s="243"/>
    </row>
    <row r="553" spans="1:44" x14ac:dyDescent="0.25">
      <c r="A553" s="622"/>
      <c r="B553" s="231">
        <v>17184</v>
      </c>
      <c r="C553" s="232" t="s">
        <v>579</v>
      </c>
      <c r="D553" s="233">
        <f t="shared" si="55"/>
        <v>13</v>
      </c>
      <c r="E553" s="234">
        <v>321</v>
      </c>
      <c r="F553" s="235">
        <f t="shared" si="53"/>
        <v>4.0498442367601244E-2</v>
      </c>
      <c r="G553" s="236">
        <f t="shared" si="56"/>
        <v>8</v>
      </c>
      <c r="H553" s="237">
        <f t="shared" si="54"/>
        <v>2.4922118380062305E-2</v>
      </c>
      <c r="I553" s="238">
        <v>13</v>
      </c>
      <c r="J553" s="235">
        <f t="shared" si="51"/>
        <v>1</v>
      </c>
      <c r="K553" s="239">
        <v>8</v>
      </c>
      <c r="L553" s="240">
        <f t="shared" si="52"/>
        <v>1</v>
      </c>
      <c r="M553" s="238">
        <v>10</v>
      </c>
      <c r="N553" s="241">
        <v>1</v>
      </c>
      <c r="O553" s="241">
        <v>1</v>
      </c>
      <c r="P553" s="242">
        <v>1</v>
      </c>
      <c r="Q553" s="238">
        <v>13</v>
      </c>
      <c r="R553" s="242">
        <v>0</v>
      </c>
      <c r="S553" s="238">
        <v>0</v>
      </c>
      <c r="T553" s="241">
        <v>7</v>
      </c>
      <c r="U553" s="242">
        <v>6</v>
      </c>
      <c r="V553" s="233">
        <v>0</v>
      </c>
      <c r="W553" s="239">
        <v>0</v>
      </c>
      <c r="X553" s="239">
        <v>5</v>
      </c>
      <c r="Y553" s="239">
        <v>8</v>
      </c>
      <c r="Z553" s="239">
        <v>0</v>
      </c>
      <c r="AA553" s="243">
        <v>0</v>
      </c>
      <c r="AB553" s="244">
        <v>5</v>
      </c>
      <c r="AC553" s="245">
        <v>0.3846</v>
      </c>
      <c r="AD553" s="246">
        <v>2</v>
      </c>
      <c r="AE553" s="245">
        <v>0.15379999999999999</v>
      </c>
      <c r="AF553" s="239">
        <v>6</v>
      </c>
      <c r="AG553" s="247">
        <v>0.46150000000000002</v>
      </c>
      <c r="AH553" s="248"/>
      <c r="AI553" s="243"/>
      <c r="AJ553" s="248"/>
      <c r="AK553" s="239"/>
      <c r="AL553" s="239"/>
      <c r="AM553" s="243"/>
      <c r="AN553" s="248"/>
      <c r="AO553" s="243"/>
      <c r="AP553" s="248"/>
      <c r="AQ553" s="239"/>
      <c r="AR553" s="243"/>
    </row>
    <row r="554" spans="1:44" x14ac:dyDescent="0.25">
      <c r="A554" s="622"/>
      <c r="B554" s="231">
        <v>17185</v>
      </c>
      <c r="C554" s="232" t="s">
        <v>580</v>
      </c>
      <c r="D554" s="233">
        <f t="shared" si="55"/>
        <v>49</v>
      </c>
      <c r="E554" s="234">
        <v>1249</v>
      </c>
      <c r="F554" s="235">
        <f t="shared" si="53"/>
        <v>3.9231385108086471E-2</v>
      </c>
      <c r="G554" s="236">
        <f t="shared" si="56"/>
        <v>23</v>
      </c>
      <c r="H554" s="237">
        <f t="shared" si="54"/>
        <v>1.8414731785428344E-2</v>
      </c>
      <c r="I554" s="238">
        <v>49</v>
      </c>
      <c r="J554" s="235">
        <f t="shared" si="51"/>
        <v>1</v>
      </c>
      <c r="K554" s="239">
        <v>23</v>
      </c>
      <c r="L554" s="240">
        <f t="shared" si="52"/>
        <v>1</v>
      </c>
      <c r="M554" s="238">
        <v>23</v>
      </c>
      <c r="N554" s="241">
        <v>13</v>
      </c>
      <c r="O554" s="241">
        <v>5</v>
      </c>
      <c r="P554" s="242">
        <v>8</v>
      </c>
      <c r="Q554" s="238">
        <v>42</v>
      </c>
      <c r="R554" s="242">
        <v>7</v>
      </c>
      <c r="S554" s="238">
        <v>18</v>
      </c>
      <c r="T554" s="241">
        <v>22</v>
      </c>
      <c r="U554" s="242">
        <v>9</v>
      </c>
      <c r="V554" s="233">
        <v>0</v>
      </c>
      <c r="W554" s="239">
        <v>0</v>
      </c>
      <c r="X554" s="239">
        <v>7</v>
      </c>
      <c r="Y554" s="239">
        <v>37</v>
      </c>
      <c r="Z554" s="239">
        <v>5</v>
      </c>
      <c r="AA554" s="243">
        <v>0</v>
      </c>
      <c r="AB554" s="244">
        <v>10</v>
      </c>
      <c r="AC554" s="245">
        <v>0.2041</v>
      </c>
      <c r="AD554" s="246">
        <v>5</v>
      </c>
      <c r="AE554" s="245">
        <v>0.10199999999999999</v>
      </c>
      <c r="AF554" s="239">
        <v>34</v>
      </c>
      <c r="AG554" s="247">
        <v>0.69389999999999996</v>
      </c>
      <c r="AH554" s="248"/>
      <c r="AI554" s="243"/>
      <c r="AJ554" s="248"/>
      <c r="AK554" s="239"/>
      <c r="AL554" s="239"/>
      <c r="AM554" s="243"/>
      <c r="AN554" s="248"/>
      <c r="AO554" s="243"/>
      <c r="AP554" s="248"/>
      <c r="AQ554" s="239"/>
      <c r="AR554" s="243"/>
    </row>
    <row r="555" spans="1:44" x14ac:dyDescent="0.25">
      <c r="A555" s="622"/>
      <c r="B555" s="231">
        <v>17186</v>
      </c>
      <c r="C555" s="232" t="s">
        <v>581</v>
      </c>
      <c r="D555" s="233">
        <f t="shared" si="55"/>
        <v>15</v>
      </c>
      <c r="E555" s="234">
        <v>527</v>
      </c>
      <c r="F555" s="235">
        <f t="shared" si="53"/>
        <v>2.8462998102466792E-2</v>
      </c>
      <c r="G555" s="236">
        <f t="shared" si="56"/>
        <v>2</v>
      </c>
      <c r="H555" s="237">
        <f t="shared" si="54"/>
        <v>3.7950664136622392E-3</v>
      </c>
      <c r="I555" s="238">
        <v>15</v>
      </c>
      <c r="J555" s="235">
        <f t="shared" si="51"/>
        <v>1</v>
      </c>
      <c r="K555" s="239">
        <v>2</v>
      </c>
      <c r="L555" s="240">
        <f t="shared" si="52"/>
        <v>1</v>
      </c>
      <c r="M555" s="238">
        <v>12</v>
      </c>
      <c r="N555" s="241">
        <v>1</v>
      </c>
      <c r="O555" s="241">
        <v>0</v>
      </c>
      <c r="P555" s="242">
        <v>2</v>
      </c>
      <c r="Q555" s="238">
        <v>15</v>
      </c>
      <c r="R555" s="242">
        <v>0</v>
      </c>
      <c r="S555" s="238">
        <v>5</v>
      </c>
      <c r="T555" s="241">
        <v>6</v>
      </c>
      <c r="U555" s="242">
        <v>4</v>
      </c>
      <c r="V555" s="233">
        <v>0</v>
      </c>
      <c r="W555" s="239">
        <v>1</v>
      </c>
      <c r="X555" s="239">
        <v>7</v>
      </c>
      <c r="Y555" s="239">
        <v>5</v>
      </c>
      <c r="Z555" s="239">
        <v>2</v>
      </c>
      <c r="AA555" s="243">
        <v>0</v>
      </c>
      <c r="AB555" s="244">
        <v>14</v>
      </c>
      <c r="AC555" s="245">
        <v>0.93330000000000002</v>
      </c>
      <c r="AD555" s="246">
        <v>1</v>
      </c>
      <c r="AE555" s="245">
        <v>6.6699999999999995E-2</v>
      </c>
      <c r="AF555" s="239"/>
      <c r="AG555" s="247"/>
      <c r="AH555" s="248"/>
      <c r="AI555" s="243"/>
      <c r="AJ555" s="248"/>
      <c r="AK555" s="239"/>
      <c r="AL555" s="239"/>
      <c r="AM555" s="243"/>
      <c r="AN555" s="248"/>
      <c r="AO555" s="243"/>
      <c r="AP555" s="248"/>
      <c r="AQ555" s="239"/>
      <c r="AR555" s="243"/>
    </row>
    <row r="556" spans="1:44" x14ac:dyDescent="0.25">
      <c r="A556" s="622"/>
      <c r="B556" s="231">
        <v>17187</v>
      </c>
      <c r="C556" s="232" t="s">
        <v>582</v>
      </c>
      <c r="D556" s="233">
        <f t="shared" si="55"/>
        <v>12</v>
      </c>
      <c r="E556" s="234">
        <v>283</v>
      </c>
      <c r="F556" s="235">
        <f t="shared" si="53"/>
        <v>4.2402826855123678E-2</v>
      </c>
      <c r="G556" s="236">
        <f t="shared" si="56"/>
        <v>6</v>
      </c>
      <c r="H556" s="237">
        <f t="shared" si="54"/>
        <v>2.1201413427561839E-2</v>
      </c>
      <c r="I556" s="238">
        <v>12</v>
      </c>
      <c r="J556" s="235">
        <f t="shared" si="51"/>
        <v>1</v>
      </c>
      <c r="K556" s="239">
        <v>6</v>
      </c>
      <c r="L556" s="240">
        <f t="shared" si="52"/>
        <v>1</v>
      </c>
      <c r="M556" s="238">
        <v>10</v>
      </c>
      <c r="N556" s="241">
        <v>0</v>
      </c>
      <c r="O556" s="241">
        <v>0</v>
      </c>
      <c r="P556" s="242">
        <v>2</v>
      </c>
      <c r="Q556" s="238">
        <v>12</v>
      </c>
      <c r="R556" s="242">
        <v>0</v>
      </c>
      <c r="S556" s="238">
        <v>8</v>
      </c>
      <c r="T556" s="241">
        <v>4</v>
      </c>
      <c r="U556" s="242">
        <v>0</v>
      </c>
      <c r="V556" s="233">
        <v>0</v>
      </c>
      <c r="W556" s="239">
        <v>0</v>
      </c>
      <c r="X556" s="239">
        <v>0</v>
      </c>
      <c r="Y556" s="239">
        <v>8</v>
      </c>
      <c r="Z556" s="239">
        <v>4</v>
      </c>
      <c r="AA556" s="243">
        <v>0</v>
      </c>
      <c r="AB556" s="244">
        <v>5</v>
      </c>
      <c r="AC556" s="245">
        <v>0.41670000000000001</v>
      </c>
      <c r="AD556" s="246"/>
      <c r="AE556" s="245"/>
      <c r="AF556" s="239">
        <v>7</v>
      </c>
      <c r="AG556" s="247">
        <v>0.58330000000000004</v>
      </c>
      <c r="AH556" s="248"/>
      <c r="AI556" s="243"/>
      <c r="AJ556" s="248"/>
      <c r="AK556" s="239"/>
      <c r="AL556" s="239"/>
      <c r="AM556" s="243"/>
      <c r="AN556" s="248"/>
      <c r="AO556" s="243"/>
      <c r="AP556" s="248"/>
      <c r="AQ556" s="239"/>
      <c r="AR556" s="243"/>
    </row>
    <row r="557" spans="1:44" x14ac:dyDescent="0.25">
      <c r="A557" s="622"/>
      <c r="B557" s="231">
        <v>17188</v>
      </c>
      <c r="C557" s="232" t="s">
        <v>583</v>
      </c>
      <c r="D557" s="233">
        <f t="shared" si="55"/>
        <v>22</v>
      </c>
      <c r="E557" s="234">
        <v>282</v>
      </c>
      <c r="F557" s="235">
        <f t="shared" si="53"/>
        <v>7.8014184397163122E-2</v>
      </c>
      <c r="G557" s="236">
        <f t="shared" si="56"/>
        <v>12</v>
      </c>
      <c r="H557" s="237">
        <f t="shared" si="54"/>
        <v>4.2553191489361701E-2</v>
      </c>
      <c r="I557" s="238">
        <v>22</v>
      </c>
      <c r="J557" s="235">
        <f t="shared" si="51"/>
        <v>1</v>
      </c>
      <c r="K557" s="239">
        <v>12</v>
      </c>
      <c r="L557" s="240">
        <f t="shared" si="52"/>
        <v>1</v>
      </c>
      <c r="M557" s="238">
        <v>20</v>
      </c>
      <c r="N557" s="241">
        <v>0</v>
      </c>
      <c r="O557" s="241">
        <v>0</v>
      </c>
      <c r="P557" s="242">
        <v>2</v>
      </c>
      <c r="Q557" s="238">
        <v>22</v>
      </c>
      <c r="R557" s="242">
        <v>0</v>
      </c>
      <c r="S557" s="238">
        <v>7</v>
      </c>
      <c r="T557" s="241">
        <v>11</v>
      </c>
      <c r="U557" s="242">
        <v>4</v>
      </c>
      <c r="V557" s="233">
        <v>0</v>
      </c>
      <c r="W557" s="239">
        <v>1</v>
      </c>
      <c r="X557" s="239">
        <v>8</v>
      </c>
      <c r="Y557" s="239">
        <v>9</v>
      </c>
      <c r="Z557" s="239">
        <v>3</v>
      </c>
      <c r="AA557" s="243">
        <v>1</v>
      </c>
      <c r="AB557" s="244">
        <v>9</v>
      </c>
      <c r="AC557" s="245">
        <v>0.40910000000000002</v>
      </c>
      <c r="AD557" s="246">
        <v>11</v>
      </c>
      <c r="AE557" s="245">
        <v>0.5</v>
      </c>
      <c r="AF557" s="239">
        <v>2</v>
      </c>
      <c r="AG557" s="247">
        <v>9.0899999999999995E-2</v>
      </c>
      <c r="AH557" s="248"/>
      <c r="AI557" s="243"/>
      <c r="AJ557" s="248"/>
      <c r="AK557" s="239"/>
      <c r="AL557" s="239"/>
      <c r="AM557" s="243"/>
      <c r="AN557" s="248"/>
      <c r="AO557" s="243"/>
      <c r="AP557" s="248"/>
      <c r="AQ557" s="239"/>
      <c r="AR557" s="243"/>
    </row>
    <row r="558" spans="1:44" x14ac:dyDescent="0.25">
      <c r="A558" s="622"/>
      <c r="B558" s="231">
        <v>17190</v>
      </c>
      <c r="C558" s="232" t="s">
        <v>584</v>
      </c>
      <c r="D558" s="233">
        <f t="shared" si="55"/>
        <v>9</v>
      </c>
      <c r="E558" s="234">
        <v>1547</v>
      </c>
      <c r="F558" s="235">
        <f t="shared" si="53"/>
        <v>5.8177117000646414E-3</v>
      </c>
      <c r="G558" s="236">
        <f t="shared" si="56"/>
        <v>1</v>
      </c>
      <c r="H558" s="237">
        <f t="shared" si="54"/>
        <v>6.4641241111829345E-4</v>
      </c>
      <c r="I558" s="238">
        <v>8</v>
      </c>
      <c r="J558" s="235">
        <f t="shared" si="51"/>
        <v>0.88888888888888884</v>
      </c>
      <c r="K558" s="239">
        <v>1</v>
      </c>
      <c r="L558" s="240">
        <f t="shared" si="52"/>
        <v>1</v>
      </c>
      <c r="M558" s="238">
        <v>2</v>
      </c>
      <c r="N558" s="241">
        <v>0</v>
      </c>
      <c r="O558" s="241">
        <v>1</v>
      </c>
      <c r="P558" s="242">
        <v>5</v>
      </c>
      <c r="Q558" s="238">
        <v>7</v>
      </c>
      <c r="R558" s="242">
        <v>1</v>
      </c>
      <c r="S558" s="238">
        <v>3</v>
      </c>
      <c r="T558" s="241">
        <v>4</v>
      </c>
      <c r="U558" s="242">
        <v>1</v>
      </c>
      <c r="V558" s="233">
        <v>0</v>
      </c>
      <c r="W558" s="239">
        <v>0</v>
      </c>
      <c r="X558" s="239">
        <v>5</v>
      </c>
      <c r="Y558" s="239">
        <v>3</v>
      </c>
      <c r="Z558" s="239">
        <v>0</v>
      </c>
      <c r="AA558" s="243">
        <v>0</v>
      </c>
      <c r="AB558" s="244">
        <v>2</v>
      </c>
      <c r="AC558" s="245">
        <v>0.25</v>
      </c>
      <c r="AD558" s="246">
        <v>6</v>
      </c>
      <c r="AE558" s="245">
        <v>0.75</v>
      </c>
      <c r="AF558" s="239"/>
      <c r="AG558" s="247"/>
      <c r="AH558" s="248">
        <v>1</v>
      </c>
      <c r="AI558" s="243"/>
      <c r="AJ558" s="248"/>
      <c r="AK558" s="239"/>
      <c r="AL558" s="239"/>
      <c r="AM558" s="243">
        <v>1</v>
      </c>
      <c r="AN558" s="248"/>
      <c r="AO558" s="243">
        <v>1</v>
      </c>
      <c r="AP558" s="248">
        <v>1</v>
      </c>
      <c r="AQ558" s="239"/>
      <c r="AR558" s="243"/>
    </row>
    <row r="559" spans="1:44" x14ac:dyDescent="0.25">
      <c r="A559" s="622"/>
      <c r="B559" s="231">
        <v>17191</v>
      </c>
      <c r="C559" s="232" t="s">
        <v>585</v>
      </c>
      <c r="D559" s="233">
        <f t="shared" si="55"/>
        <v>8</v>
      </c>
      <c r="E559" s="234">
        <v>215</v>
      </c>
      <c r="F559" s="235">
        <f t="shared" si="53"/>
        <v>3.7209302325581395E-2</v>
      </c>
      <c r="G559" s="236">
        <f t="shared" si="56"/>
        <v>5</v>
      </c>
      <c r="H559" s="237">
        <f t="shared" si="54"/>
        <v>2.3255813953488372E-2</v>
      </c>
      <c r="I559" s="238">
        <v>8</v>
      </c>
      <c r="J559" s="235">
        <f t="shared" si="51"/>
        <v>1</v>
      </c>
      <c r="K559" s="239">
        <v>5</v>
      </c>
      <c r="L559" s="240">
        <f t="shared" si="52"/>
        <v>1</v>
      </c>
      <c r="M559" s="238">
        <v>7</v>
      </c>
      <c r="N559" s="241">
        <v>1</v>
      </c>
      <c r="O559" s="241">
        <v>0</v>
      </c>
      <c r="P559" s="242">
        <v>0</v>
      </c>
      <c r="Q559" s="238">
        <v>8</v>
      </c>
      <c r="R559" s="242">
        <v>0</v>
      </c>
      <c r="S559" s="238">
        <v>2</v>
      </c>
      <c r="T559" s="241">
        <v>5</v>
      </c>
      <c r="U559" s="242">
        <v>1</v>
      </c>
      <c r="V559" s="233">
        <v>0</v>
      </c>
      <c r="W559" s="239">
        <v>1</v>
      </c>
      <c r="X559" s="239">
        <v>1</v>
      </c>
      <c r="Y559" s="239">
        <v>4</v>
      </c>
      <c r="Z559" s="239">
        <v>2</v>
      </c>
      <c r="AA559" s="243">
        <v>0</v>
      </c>
      <c r="AB559" s="244">
        <v>5</v>
      </c>
      <c r="AC559" s="245">
        <v>0.625</v>
      </c>
      <c r="AD559" s="246"/>
      <c r="AE559" s="245"/>
      <c r="AF559" s="239">
        <v>3</v>
      </c>
      <c r="AG559" s="247">
        <v>0.375</v>
      </c>
      <c r="AH559" s="248"/>
      <c r="AI559" s="243"/>
      <c r="AJ559" s="248"/>
      <c r="AK559" s="239"/>
      <c r="AL559" s="239"/>
      <c r="AM559" s="243"/>
      <c r="AN559" s="248"/>
      <c r="AO559" s="243"/>
      <c r="AP559" s="248"/>
      <c r="AQ559" s="239"/>
      <c r="AR559" s="243"/>
    </row>
    <row r="560" spans="1:44" x14ac:dyDescent="0.25">
      <c r="A560" s="622"/>
      <c r="B560" s="231">
        <v>17192</v>
      </c>
      <c r="C560" s="232" t="s">
        <v>586</v>
      </c>
      <c r="D560" s="233">
        <f t="shared" si="55"/>
        <v>34</v>
      </c>
      <c r="E560" s="234">
        <v>488</v>
      </c>
      <c r="F560" s="235">
        <f t="shared" si="53"/>
        <v>6.9672131147540978E-2</v>
      </c>
      <c r="G560" s="236">
        <f t="shared" si="56"/>
        <v>28</v>
      </c>
      <c r="H560" s="237">
        <f t="shared" si="54"/>
        <v>5.737704918032787E-2</v>
      </c>
      <c r="I560" s="238">
        <v>34</v>
      </c>
      <c r="J560" s="235">
        <f t="shared" ref="J560:J623" si="57">I560/D560</f>
        <v>1</v>
      </c>
      <c r="K560" s="239">
        <v>28</v>
      </c>
      <c r="L560" s="240">
        <f t="shared" ref="L560:L623" si="58">K560/G560</f>
        <v>1</v>
      </c>
      <c r="M560" s="238">
        <v>28</v>
      </c>
      <c r="N560" s="241">
        <v>2</v>
      </c>
      <c r="O560" s="241">
        <v>3</v>
      </c>
      <c r="P560" s="242">
        <v>1</v>
      </c>
      <c r="Q560" s="238">
        <v>32</v>
      </c>
      <c r="R560" s="242">
        <v>2</v>
      </c>
      <c r="S560" s="238">
        <v>14</v>
      </c>
      <c r="T560" s="241">
        <v>15</v>
      </c>
      <c r="U560" s="242">
        <v>5</v>
      </c>
      <c r="V560" s="233">
        <v>0</v>
      </c>
      <c r="W560" s="239">
        <v>1</v>
      </c>
      <c r="X560" s="239">
        <v>5</v>
      </c>
      <c r="Y560" s="239">
        <v>13</v>
      </c>
      <c r="Z560" s="239">
        <v>12</v>
      </c>
      <c r="AA560" s="243">
        <v>3</v>
      </c>
      <c r="AB560" s="244">
        <v>7</v>
      </c>
      <c r="AC560" s="245">
        <v>0.2059</v>
      </c>
      <c r="AD560" s="246">
        <v>5</v>
      </c>
      <c r="AE560" s="245">
        <v>0.14710000000000001</v>
      </c>
      <c r="AF560" s="239">
        <v>22</v>
      </c>
      <c r="AG560" s="247">
        <v>0.64710000000000001</v>
      </c>
      <c r="AH560" s="248"/>
      <c r="AI560" s="243"/>
      <c r="AJ560" s="248"/>
      <c r="AK560" s="239"/>
      <c r="AL560" s="239"/>
      <c r="AM560" s="243"/>
      <c r="AN560" s="248"/>
      <c r="AO560" s="243"/>
      <c r="AP560" s="248"/>
      <c r="AQ560" s="239"/>
      <c r="AR560" s="243"/>
    </row>
    <row r="561" spans="1:44" x14ac:dyDescent="0.25">
      <c r="A561" s="622"/>
      <c r="B561" s="231">
        <v>17193</v>
      </c>
      <c r="C561" s="232" t="s">
        <v>587</v>
      </c>
      <c r="D561" s="233">
        <f t="shared" si="55"/>
        <v>13</v>
      </c>
      <c r="E561" s="234">
        <v>1319</v>
      </c>
      <c r="F561" s="235">
        <f t="shared" si="53"/>
        <v>9.8559514783927212E-3</v>
      </c>
      <c r="G561" s="236">
        <f t="shared" si="56"/>
        <v>6</v>
      </c>
      <c r="H561" s="237">
        <f t="shared" si="54"/>
        <v>4.5489006823351023E-3</v>
      </c>
      <c r="I561" s="238">
        <v>13</v>
      </c>
      <c r="J561" s="235">
        <f t="shared" si="57"/>
        <v>1</v>
      </c>
      <c r="K561" s="239">
        <v>6</v>
      </c>
      <c r="L561" s="240">
        <f t="shared" si="58"/>
        <v>1</v>
      </c>
      <c r="M561" s="238">
        <v>4</v>
      </c>
      <c r="N561" s="241">
        <v>2</v>
      </c>
      <c r="O561" s="241">
        <v>5</v>
      </c>
      <c r="P561" s="242">
        <v>2</v>
      </c>
      <c r="Q561" s="238">
        <v>13</v>
      </c>
      <c r="R561" s="242">
        <v>0</v>
      </c>
      <c r="S561" s="238">
        <v>4</v>
      </c>
      <c r="T561" s="241">
        <v>7</v>
      </c>
      <c r="U561" s="242">
        <v>2</v>
      </c>
      <c r="V561" s="233">
        <v>0</v>
      </c>
      <c r="W561" s="239">
        <v>1</v>
      </c>
      <c r="X561" s="239">
        <v>6</v>
      </c>
      <c r="Y561" s="239">
        <v>5</v>
      </c>
      <c r="Z561" s="239">
        <v>1</v>
      </c>
      <c r="AA561" s="243">
        <v>0</v>
      </c>
      <c r="AB561" s="244">
        <v>9</v>
      </c>
      <c r="AC561" s="245">
        <v>0.69230000000000003</v>
      </c>
      <c r="AD561" s="246">
        <v>4</v>
      </c>
      <c r="AE561" s="245">
        <v>0.30769999999999997</v>
      </c>
      <c r="AF561" s="239"/>
      <c r="AG561" s="247"/>
      <c r="AH561" s="248"/>
      <c r="AI561" s="243"/>
      <c r="AJ561" s="248"/>
      <c r="AK561" s="239"/>
      <c r="AL561" s="239"/>
      <c r="AM561" s="243"/>
      <c r="AN561" s="248"/>
      <c r="AO561" s="243"/>
      <c r="AP561" s="248"/>
      <c r="AQ561" s="239"/>
      <c r="AR561" s="243"/>
    </row>
    <row r="562" spans="1:44" x14ac:dyDescent="0.25">
      <c r="A562" s="622"/>
      <c r="B562" s="231">
        <v>17194</v>
      </c>
      <c r="C562" s="232" t="s">
        <v>588</v>
      </c>
      <c r="D562" s="233">
        <f t="shared" si="55"/>
        <v>13</v>
      </c>
      <c r="E562" s="234">
        <v>1698</v>
      </c>
      <c r="F562" s="235">
        <f t="shared" si="53"/>
        <v>7.6560659599528855E-3</v>
      </c>
      <c r="G562" s="236">
        <f t="shared" si="56"/>
        <v>7</v>
      </c>
      <c r="H562" s="237">
        <f t="shared" si="54"/>
        <v>4.122497055359246E-3</v>
      </c>
      <c r="I562" s="238">
        <v>13</v>
      </c>
      <c r="J562" s="235">
        <f t="shared" si="57"/>
        <v>1</v>
      </c>
      <c r="K562" s="239">
        <v>7</v>
      </c>
      <c r="L562" s="240">
        <f t="shared" si="58"/>
        <v>1</v>
      </c>
      <c r="M562" s="238">
        <v>3</v>
      </c>
      <c r="N562" s="241">
        <v>7</v>
      </c>
      <c r="O562" s="241">
        <v>2</v>
      </c>
      <c r="P562" s="242">
        <v>1</v>
      </c>
      <c r="Q562" s="238">
        <v>13</v>
      </c>
      <c r="R562" s="242">
        <v>0</v>
      </c>
      <c r="S562" s="238">
        <v>4</v>
      </c>
      <c r="T562" s="241">
        <v>4</v>
      </c>
      <c r="U562" s="242">
        <v>5</v>
      </c>
      <c r="V562" s="233">
        <v>0</v>
      </c>
      <c r="W562" s="239">
        <v>0</v>
      </c>
      <c r="X562" s="239">
        <v>4</v>
      </c>
      <c r="Y562" s="239">
        <v>7</v>
      </c>
      <c r="Z562" s="239">
        <v>1</v>
      </c>
      <c r="AA562" s="243">
        <v>1</v>
      </c>
      <c r="AB562" s="244">
        <v>11</v>
      </c>
      <c r="AC562" s="245">
        <v>0.84619999999999995</v>
      </c>
      <c r="AD562" s="246">
        <v>2</v>
      </c>
      <c r="AE562" s="245">
        <v>0.15379999999999999</v>
      </c>
      <c r="AF562" s="239"/>
      <c r="AG562" s="247"/>
      <c r="AH562" s="248"/>
      <c r="AI562" s="243"/>
      <c r="AJ562" s="248"/>
      <c r="AK562" s="239"/>
      <c r="AL562" s="239"/>
      <c r="AM562" s="243"/>
      <c r="AN562" s="248"/>
      <c r="AO562" s="243"/>
      <c r="AP562" s="248"/>
      <c r="AQ562" s="239"/>
      <c r="AR562" s="243"/>
    </row>
    <row r="563" spans="1:44" x14ac:dyDescent="0.25">
      <c r="A563" s="622"/>
      <c r="B563" s="231">
        <v>17195</v>
      </c>
      <c r="C563" s="232" t="s">
        <v>589</v>
      </c>
      <c r="D563" s="233">
        <f t="shared" si="55"/>
        <v>13</v>
      </c>
      <c r="E563" s="234">
        <v>189</v>
      </c>
      <c r="F563" s="235">
        <f t="shared" si="53"/>
        <v>6.8783068783068779E-2</v>
      </c>
      <c r="G563" s="236">
        <f t="shared" si="56"/>
        <v>7</v>
      </c>
      <c r="H563" s="237">
        <f t="shared" si="54"/>
        <v>3.7037037037037035E-2</v>
      </c>
      <c r="I563" s="238">
        <v>13</v>
      </c>
      <c r="J563" s="235">
        <f t="shared" si="57"/>
        <v>1</v>
      </c>
      <c r="K563" s="239">
        <v>7</v>
      </c>
      <c r="L563" s="240">
        <f t="shared" si="58"/>
        <v>1</v>
      </c>
      <c r="M563" s="238">
        <v>11</v>
      </c>
      <c r="N563" s="241">
        <v>1</v>
      </c>
      <c r="O563" s="241">
        <v>1</v>
      </c>
      <c r="P563" s="242">
        <v>0</v>
      </c>
      <c r="Q563" s="238">
        <v>13</v>
      </c>
      <c r="R563" s="242">
        <v>0</v>
      </c>
      <c r="S563" s="238">
        <v>4</v>
      </c>
      <c r="T563" s="241">
        <v>5</v>
      </c>
      <c r="U563" s="242">
        <v>4</v>
      </c>
      <c r="V563" s="233">
        <v>0</v>
      </c>
      <c r="W563" s="239">
        <v>0</v>
      </c>
      <c r="X563" s="239">
        <v>6</v>
      </c>
      <c r="Y563" s="239">
        <v>3</v>
      </c>
      <c r="Z563" s="239">
        <v>3</v>
      </c>
      <c r="AA563" s="243">
        <v>1</v>
      </c>
      <c r="AB563" s="244">
        <v>12</v>
      </c>
      <c r="AC563" s="245">
        <v>0.92310000000000003</v>
      </c>
      <c r="AD563" s="246">
        <v>1</v>
      </c>
      <c r="AE563" s="245">
        <v>7.6899999999999996E-2</v>
      </c>
      <c r="AF563" s="239"/>
      <c r="AG563" s="247"/>
      <c r="AH563" s="248"/>
      <c r="AI563" s="243"/>
      <c r="AJ563" s="248"/>
      <c r="AK563" s="239"/>
      <c r="AL563" s="239"/>
      <c r="AM563" s="243"/>
      <c r="AN563" s="248"/>
      <c r="AO563" s="243"/>
      <c r="AP563" s="248"/>
      <c r="AQ563" s="239"/>
      <c r="AR563" s="243"/>
    </row>
    <row r="564" spans="1:44" x14ac:dyDescent="0.25">
      <c r="A564" s="622"/>
      <c r="B564" s="231">
        <v>17196</v>
      </c>
      <c r="C564" s="232" t="s">
        <v>590</v>
      </c>
      <c r="D564" s="233">
        <f t="shared" si="55"/>
        <v>10</v>
      </c>
      <c r="E564" s="234">
        <v>293</v>
      </c>
      <c r="F564" s="235">
        <f t="shared" si="53"/>
        <v>3.4129692832764506E-2</v>
      </c>
      <c r="G564" s="236">
        <f t="shared" si="56"/>
        <v>6</v>
      </c>
      <c r="H564" s="237">
        <f t="shared" si="54"/>
        <v>2.0477815699658702E-2</v>
      </c>
      <c r="I564" s="238">
        <v>10</v>
      </c>
      <c r="J564" s="235">
        <f t="shared" si="57"/>
        <v>1</v>
      </c>
      <c r="K564" s="239">
        <v>6</v>
      </c>
      <c r="L564" s="240">
        <f t="shared" si="58"/>
        <v>1</v>
      </c>
      <c r="M564" s="238">
        <v>9</v>
      </c>
      <c r="N564" s="241">
        <v>1</v>
      </c>
      <c r="O564" s="241">
        <v>0</v>
      </c>
      <c r="P564" s="242">
        <v>0</v>
      </c>
      <c r="Q564" s="238">
        <v>10</v>
      </c>
      <c r="R564" s="242">
        <v>0</v>
      </c>
      <c r="S564" s="238">
        <v>6</v>
      </c>
      <c r="T564" s="241">
        <v>3</v>
      </c>
      <c r="U564" s="242">
        <v>1</v>
      </c>
      <c r="V564" s="233">
        <v>0</v>
      </c>
      <c r="W564" s="239">
        <v>0</v>
      </c>
      <c r="X564" s="239">
        <v>0</v>
      </c>
      <c r="Y564" s="239">
        <v>3</v>
      </c>
      <c r="Z564" s="239">
        <v>6</v>
      </c>
      <c r="AA564" s="243">
        <v>1</v>
      </c>
      <c r="AB564" s="244">
        <v>5</v>
      </c>
      <c r="AC564" s="245">
        <v>0.5</v>
      </c>
      <c r="AD564" s="246"/>
      <c r="AE564" s="245"/>
      <c r="AF564" s="239">
        <v>5</v>
      </c>
      <c r="AG564" s="247">
        <v>0.5</v>
      </c>
      <c r="AH564" s="248"/>
      <c r="AI564" s="243"/>
      <c r="AJ564" s="248"/>
      <c r="AK564" s="239"/>
      <c r="AL564" s="239"/>
      <c r="AM564" s="243"/>
      <c r="AN564" s="248"/>
      <c r="AO564" s="243"/>
      <c r="AP564" s="248"/>
      <c r="AQ564" s="239"/>
      <c r="AR564" s="243"/>
    </row>
    <row r="565" spans="1:44" x14ac:dyDescent="0.25">
      <c r="A565" s="622"/>
      <c r="B565" s="231">
        <v>17197</v>
      </c>
      <c r="C565" s="232" t="s">
        <v>591</v>
      </c>
      <c r="D565" s="233">
        <f t="shared" si="55"/>
        <v>249</v>
      </c>
      <c r="E565" s="234">
        <v>3387</v>
      </c>
      <c r="F565" s="235">
        <f t="shared" si="53"/>
        <v>7.3516386182462354E-2</v>
      </c>
      <c r="G565" s="236">
        <f t="shared" si="56"/>
        <v>93</v>
      </c>
      <c r="H565" s="237">
        <f t="shared" si="54"/>
        <v>2.7457927369353409E-2</v>
      </c>
      <c r="I565" s="238">
        <v>249</v>
      </c>
      <c r="J565" s="235">
        <f t="shared" si="57"/>
        <v>1</v>
      </c>
      <c r="K565" s="239">
        <v>93</v>
      </c>
      <c r="L565" s="240">
        <f t="shared" si="58"/>
        <v>1</v>
      </c>
      <c r="M565" s="238">
        <v>158</v>
      </c>
      <c r="N565" s="241">
        <v>25</v>
      </c>
      <c r="O565" s="241">
        <v>27</v>
      </c>
      <c r="P565" s="242">
        <v>39</v>
      </c>
      <c r="Q565" s="238">
        <v>134</v>
      </c>
      <c r="R565" s="242">
        <v>115</v>
      </c>
      <c r="S565" s="238">
        <v>140</v>
      </c>
      <c r="T565" s="241">
        <v>83</v>
      </c>
      <c r="U565" s="242">
        <v>26</v>
      </c>
      <c r="V565" s="233">
        <v>0</v>
      </c>
      <c r="W565" s="239">
        <v>6</v>
      </c>
      <c r="X565" s="239">
        <v>48</v>
      </c>
      <c r="Y565" s="239">
        <v>160</v>
      </c>
      <c r="Z565" s="239">
        <v>30</v>
      </c>
      <c r="AA565" s="243">
        <v>5</v>
      </c>
      <c r="AB565" s="244">
        <v>190</v>
      </c>
      <c r="AC565" s="245">
        <v>0.7631</v>
      </c>
      <c r="AD565" s="246">
        <v>49</v>
      </c>
      <c r="AE565" s="245">
        <v>0.1968</v>
      </c>
      <c r="AF565" s="239">
        <v>10</v>
      </c>
      <c r="AG565" s="247">
        <v>4.02E-2</v>
      </c>
      <c r="AH565" s="248"/>
      <c r="AI565" s="243"/>
      <c r="AJ565" s="248"/>
      <c r="AK565" s="239"/>
      <c r="AL565" s="239"/>
      <c r="AM565" s="243"/>
      <c r="AN565" s="248"/>
      <c r="AO565" s="243"/>
      <c r="AP565" s="248"/>
      <c r="AQ565" s="239"/>
      <c r="AR565" s="243"/>
    </row>
    <row r="566" spans="1:44" x14ac:dyDescent="0.25">
      <c r="A566" s="622"/>
      <c r="B566" s="231">
        <v>17198</v>
      </c>
      <c r="C566" s="232" t="s">
        <v>592</v>
      </c>
      <c r="D566" s="233">
        <f t="shared" si="55"/>
        <v>9</v>
      </c>
      <c r="E566" s="234">
        <v>159</v>
      </c>
      <c r="F566" s="235">
        <f t="shared" si="53"/>
        <v>5.6603773584905662E-2</v>
      </c>
      <c r="G566" s="236">
        <f t="shared" si="56"/>
        <v>6</v>
      </c>
      <c r="H566" s="237">
        <f t="shared" si="54"/>
        <v>3.7735849056603772E-2</v>
      </c>
      <c r="I566" s="238">
        <v>9</v>
      </c>
      <c r="J566" s="235">
        <f t="shared" si="57"/>
        <v>1</v>
      </c>
      <c r="K566" s="239">
        <v>6</v>
      </c>
      <c r="L566" s="240">
        <f t="shared" si="58"/>
        <v>1</v>
      </c>
      <c r="M566" s="238">
        <v>8</v>
      </c>
      <c r="N566" s="241">
        <v>1</v>
      </c>
      <c r="O566" s="241">
        <v>0</v>
      </c>
      <c r="P566" s="242">
        <v>0</v>
      </c>
      <c r="Q566" s="238">
        <v>9</v>
      </c>
      <c r="R566" s="242">
        <v>0</v>
      </c>
      <c r="S566" s="238">
        <v>6</v>
      </c>
      <c r="T566" s="241">
        <v>3</v>
      </c>
      <c r="U566" s="242">
        <v>0</v>
      </c>
      <c r="V566" s="233">
        <v>0</v>
      </c>
      <c r="W566" s="239">
        <v>0</v>
      </c>
      <c r="X566" s="239">
        <v>2</v>
      </c>
      <c r="Y566" s="239">
        <v>4</v>
      </c>
      <c r="Z566" s="239">
        <v>3</v>
      </c>
      <c r="AA566" s="243">
        <v>0</v>
      </c>
      <c r="AB566" s="244">
        <v>6</v>
      </c>
      <c r="AC566" s="245">
        <v>0.66669999999999996</v>
      </c>
      <c r="AD566" s="246">
        <v>1</v>
      </c>
      <c r="AE566" s="245">
        <v>0.1111</v>
      </c>
      <c r="AF566" s="239">
        <v>2</v>
      </c>
      <c r="AG566" s="247">
        <v>0.22220000000000001</v>
      </c>
      <c r="AH566" s="248"/>
      <c r="AI566" s="243"/>
      <c r="AJ566" s="248"/>
      <c r="AK566" s="239"/>
      <c r="AL566" s="239"/>
      <c r="AM566" s="243"/>
      <c r="AN566" s="248"/>
      <c r="AO566" s="243"/>
      <c r="AP566" s="248"/>
      <c r="AQ566" s="239"/>
      <c r="AR566" s="243"/>
    </row>
    <row r="567" spans="1:44" x14ac:dyDescent="0.25">
      <c r="A567" s="622"/>
      <c r="B567" s="231">
        <v>17199</v>
      </c>
      <c r="C567" s="232" t="s">
        <v>593</v>
      </c>
      <c r="D567" s="233">
        <f t="shared" si="55"/>
        <v>3</v>
      </c>
      <c r="E567" s="234">
        <v>75</v>
      </c>
      <c r="F567" s="235">
        <f t="shared" si="53"/>
        <v>0.04</v>
      </c>
      <c r="G567" s="236">
        <f t="shared" si="56"/>
        <v>0</v>
      </c>
      <c r="H567" s="237">
        <f t="shared" si="54"/>
        <v>0</v>
      </c>
      <c r="I567" s="238">
        <v>3</v>
      </c>
      <c r="J567" s="235">
        <f t="shared" si="57"/>
        <v>1</v>
      </c>
      <c r="K567" s="239">
        <v>0</v>
      </c>
      <c r="L567" s="723">
        <f>IFERROR(K567/G567,0)</f>
        <v>0</v>
      </c>
      <c r="M567" s="238">
        <v>2</v>
      </c>
      <c r="N567" s="241">
        <v>1</v>
      </c>
      <c r="O567" s="241">
        <v>0</v>
      </c>
      <c r="P567" s="242">
        <v>0</v>
      </c>
      <c r="Q567" s="238">
        <v>3</v>
      </c>
      <c r="R567" s="242">
        <v>0</v>
      </c>
      <c r="S567" s="238">
        <v>1</v>
      </c>
      <c r="T567" s="241">
        <v>2</v>
      </c>
      <c r="U567" s="242">
        <v>0</v>
      </c>
      <c r="V567" s="233">
        <v>0</v>
      </c>
      <c r="W567" s="239">
        <v>0</v>
      </c>
      <c r="X567" s="239">
        <v>0</v>
      </c>
      <c r="Y567" s="239">
        <v>2</v>
      </c>
      <c r="Z567" s="239">
        <v>1</v>
      </c>
      <c r="AA567" s="243">
        <v>0</v>
      </c>
      <c r="AB567" s="244">
        <v>1</v>
      </c>
      <c r="AC567" s="245">
        <v>0.33329999999999999</v>
      </c>
      <c r="AD567" s="246">
        <v>1</v>
      </c>
      <c r="AE567" s="245">
        <v>0.33329999999999999</v>
      </c>
      <c r="AF567" s="239">
        <v>1</v>
      </c>
      <c r="AG567" s="247">
        <v>0.33329999999999999</v>
      </c>
      <c r="AH567" s="248"/>
      <c r="AI567" s="243"/>
      <c r="AJ567" s="248"/>
      <c r="AK567" s="239"/>
      <c r="AL567" s="239"/>
      <c r="AM567" s="243"/>
      <c r="AN567" s="248"/>
      <c r="AO567" s="243"/>
      <c r="AP567" s="248"/>
      <c r="AQ567" s="239"/>
      <c r="AR567" s="243"/>
    </row>
    <row r="568" spans="1:44" x14ac:dyDescent="0.25">
      <c r="A568" s="622"/>
      <c r="B568" s="231">
        <v>17200</v>
      </c>
      <c r="C568" s="232" t="s">
        <v>594</v>
      </c>
      <c r="D568" s="233">
        <f t="shared" si="55"/>
        <v>40</v>
      </c>
      <c r="E568" s="234">
        <v>4372</v>
      </c>
      <c r="F568" s="235">
        <f t="shared" si="53"/>
        <v>9.1491308325709064E-3</v>
      </c>
      <c r="G568" s="236">
        <f t="shared" si="56"/>
        <v>8</v>
      </c>
      <c r="H568" s="237">
        <f t="shared" si="54"/>
        <v>1.8298261665141812E-3</v>
      </c>
      <c r="I568" s="238">
        <v>40</v>
      </c>
      <c r="J568" s="235">
        <f t="shared" si="57"/>
        <v>1</v>
      </c>
      <c r="K568" s="239">
        <v>8</v>
      </c>
      <c r="L568" s="240">
        <f t="shared" si="58"/>
        <v>1</v>
      </c>
      <c r="M568" s="238">
        <v>10</v>
      </c>
      <c r="N568" s="241">
        <v>17</v>
      </c>
      <c r="O568" s="241">
        <v>8</v>
      </c>
      <c r="P568" s="242">
        <v>5</v>
      </c>
      <c r="Q568" s="238">
        <v>29</v>
      </c>
      <c r="R568" s="242">
        <v>11</v>
      </c>
      <c r="S568" s="238">
        <v>12</v>
      </c>
      <c r="T568" s="241">
        <v>21</v>
      </c>
      <c r="U568" s="242">
        <v>7</v>
      </c>
      <c r="V568" s="233">
        <v>0</v>
      </c>
      <c r="W568" s="239">
        <v>1</v>
      </c>
      <c r="X568" s="239">
        <v>17</v>
      </c>
      <c r="Y568" s="239">
        <v>19</v>
      </c>
      <c r="Z568" s="239">
        <v>3</v>
      </c>
      <c r="AA568" s="243">
        <v>0</v>
      </c>
      <c r="AB568" s="244">
        <v>32</v>
      </c>
      <c r="AC568" s="245">
        <v>0.8</v>
      </c>
      <c r="AD568" s="246">
        <v>7</v>
      </c>
      <c r="AE568" s="245">
        <v>0.17499999999999999</v>
      </c>
      <c r="AF568" s="239">
        <v>1</v>
      </c>
      <c r="AG568" s="247">
        <v>2.5000000000000001E-2</v>
      </c>
      <c r="AH568" s="248"/>
      <c r="AI568" s="243"/>
      <c r="AJ568" s="248"/>
      <c r="AK568" s="239"/>
      <c r="AL568" s="239"/>
      <c r="AM568" s="243"/>
      <c r="AN568" s="248"/>
      <c r="AO568" s="243"/>
      <c r="AP568" s="248"/>
      <c r="AQ568" s="239"/>
      <c r="AR568" s="243"/>
    </row>
    <row r="569" spans="1:44" x14ac:dyDescent="0.25">
      <c r="A569" s="622"/>
      <c r="B569" s="231">
        <v>17201</v>
      </c>
      <c r="C569" s="232" t="s">
        <v>595</v>
      </c>
      <c r="D569" s="233">
        <f t="shared" si="55"/>
        <v>9</v>
      </c>
      <c r="E569" s="234">
        <v>229</v>
      </c>
      <c r="F569" s="235">
        <f t="shared" si="53"/>
        <v>3.9301310043668124E-2</v>
      </c>
      <c r="G569" s="236">
        <f t="shared" si="56"/>
        <v>5</v>
      </c>
      <c r="H569" s="237">
        <f t="shared" si="54"/>
        <v>2.1834061135371178E-2</v>
      </c>
      <c r="I569" s="238">
        <v>9</v>
      </c>
      <c r="J569" s="235">
        <f t="shared" si="57"/>
        <v>1</v>
      </c>
      <c r="K569" s="239">
        <v>5</v>
      </c>
      <c r="L569" s="240">
        <f t="shared" si="58"/>
        <v>1</v>
      </c>
      <c r="M569" s="238">
        <v>6</v>
      </c>
      <c r="N569" s="241">
        <v>0</v>
      </c>
      <c r="O569" s="241">
        <v>0</v>
      </c>
      <c r="P569" s="242">
        <v>3</v>
      </c>
      <c r="Q569" s="238">
        <v>9</v>
      </c>
      <c r="R569" s="242">
        <v>0</v>
      </c>
      <c r="S569" s="238">
        <v>5</v>
      </c>
      <c r="T569" s="241">
        <v>4</v>
      </c>
      <c r="U569" s="242">
        <v>0</v>
      </c>
      <c r="V569" s="233">
        <v>0</v>
      </c>
      <c r="W569" s="239">
        <v>0</v>
      </c>
      <c r="X569" s="239">
        <v>3</v>
      </c>
      <c r="Y569" s="239">
        <v>2</v>
      </c>
      <c r="Z569" s="239">
        <v>3</v>
      </c>
      <c r="AA569" s="243">
        <v>1</v>
      </c>
      <c r="AB569" s="244">
        <v>9</v>
      </c>
      <c r="AC569" s="245">
        <v>1</v>
      </c>
      <c r="AD569" s="246"/>
      <c r="AE569" s="245"/>
      <c r="AF569" s="239"/>
      <c r="AG569" s="247"/>
      <c r="AH569" s="248"/>
      <c r="AI569" s="243"/>
      <c r="AJ569" s="248"/>
      <c r="AK569" s="239"/>
      <c r="AL569" s="239"/>
      <c r="AM569" s="243"/>
      <c r="AN569" s="248"/>
      <c r="AO569" s="243"/>
      <c r="AP569" s="248"/>
      <c r="AQ569" s="239"/>
      <c r="AR569" s="243"/>
    </row>
    <row r="570" spans="1:44" x14ac:dyDescent="0.25">
      <c r="A570" s="622"/>
      <c r="B570" s="231">
        <v>17202</v>
      </c>
      <c r="C570" s="232" t="s">
        <v>596</v>
      </c>
      <c r="D570" s="233">
        <f t="shared" si="55"/>
        <v>13</v>
      </c>
      <c r="E570" s="234">
        <v>360</v>
      </c>
      <c r="F570" s="235">
        <f t="shared" si="53"/>
        <v>3.6111111111111108E-2</v>
      </c>
      <c r="G570" s="236">
        <f t="shared" si="56"/>
        <v>9</v>
      </c>
      <c r="H570" s="237">
        <f t="shared" si="54"/>
        <v>2.5000000000000001E-2</v>
      </c>
      <c r="I570" s="238">
        <v>13</v>
      </c>
      <c r="J570" s="235">
        <f t="shared" si="57"/>
        <v>1</v>
      </c>
      <c r="K570" s="239">
        <v>9</v>
      </c>
      <c r="L570" s="240">
        <f t="shared" si="58"/>
        <v>1</v>
      </c>
      <c r="M570" s="238">
        <v>13</v>
      </c>
      <c r="N570" s="241">
        <v>0</v>
      </c>
      <c r="O570" s="241">
        <v>0</v>
      </c>
      <c r="P570" s="242">
        <v>0</v>
      </c>
      <c r="Q570" s="238">
        <v>13</v>
      </c>
      <c r="R570" s="242">
        <v>0</v>
      </c>
      <c r="S570" s="238">
        <v>3</v>
      </c>
      <c r="T570" s="241">
        <v>9</v>
      </c>
      <c r="U570" s="242">
        <v>1</v>
      </c>
      <c r="V570" s="233">
        <v>0</v>
      </c>
      <c r="W570" s="239">
        <v>1</v>
      </c>
      <c r="X570" s="239">
        <v>2</v>
      </c>
      <c r="Y570" s="239">
        <v>7</v>
      </c>
      <c r="Z570" s="239">
        <v>2</v>
      </c>
      <c r="AA570" s="243">
        <v>1</v>
      </c>
      <c r="AB570" s="244">
        <v>4</v>
      </c>
      <c r="AC570" s="245">
        <v>0.30769999999999997</v>
      </c>
      <c r="AD570" s="246">
        <v>2</v>
      </c>
      <c r="AE570" s="245">
        <v>0.15379999999999999</v>
      </c>
      <c r="AF570" s="239">
        <v>7</v>
      </c>
      <c r="AG570" s="247">
        <v>0.53849999999999998</v>
      </c>
      <c r="AH570" s="248"/>
      <c r="AI570" s="243"/>
      <c r="AJ570" s="248"/>
      <c r="AK570" s="239"/>
      <c r="AL570" s="239"/>
      <c r="AM570" s="243"/>
      <c r="AN570" s="248"/>
      <c r="AO570" s="243"/>
      <c r="AP570" s="248"/>
      <c r="AQ570" s="239"/>
      <c r="AR570" s="243"/>
    </row>
    <row r="571" spans="1:44" x14ac:dyDescent="0.25">
      <c r="A571" s="622"/>
      <c r="B571" s="231">
        <v>17203</v>
      </c>
      <c r="C571" s="232" t="s">
        <v>597</v>
      </c>
      <c r="D571" s="233">
        <f t="shared" si="55"/>
        <v>15</v>
      </c>
      <c r="E571" s="234">
        <v>391</v>
      </c>
      <c r="F571" s="235">
        <f t="shared" si="53"/>
        <v>3.8363171355498722E-2</v>
      </c>
      <c r="G571" s="236">
        <f t="shared" si="56"/>
        <v>9</v>
      </c>
      <c r="H571" s="237">
        <f t="shared" si="54"/>
        <v>2.3017902813299233E-2</v>
      </c>
      <c r="I571" s="238">
        <v>15</v>
      </c>
      <c r="J571" s="235">
        <f t="shared" si="57"/>
        <v>1</v>
      </c>
      <c r="K571" s="239">
        <v>9</v>
      </c>
      <c r="L571" s="240">
        <f t="shared" si="58"/>
        <v>1</v>
      </c>
      <c r="M571" s="238">
        <v>11</v>
      </c>
      <c r="N571" s="241">
        <v>3</v>
      </c>
      <c r="O571" s="241">
        <v>0</v>
      </c>
      <c r="P571" s="242">
        <v>1</v>
      </c>
      <c r="Q571" s="238">
        <v>13</v>
      </c>
      <c r="R571" s="242">
        <v>2</v>
      </c>
      <c r="S571" s="238">
        <v>6</v>
      </c>
      <c r="T571" s="241">
        <v>7</v>
      </c>
      <c r="U571" s="242">
        <v>2</v>
      </c>
      <c r="V571" s="233">
        <v>0</v>
      </c>
      <c r="W571" s="239">
        <v>0</v>
      </c>
      <c r="X571" s="239">
        <v>1</v>
      </c>
      <c r="Y571" s="239">
        <v>11</v>
      </c>
      <c r="Z571" s="239">
        <v>3</v>
      </c>
      <c r="AA571" s="243">
        <v>0</v>
      </c>
      <c r="AB571" s="244">
        <v>9</v>
      </c>
      <c r="AC571" s="245">
        <v>0.6</v>
      </c>
      <c r="AD571" s="246"/>
      <c r="AE571" s="245"/>
      <c r="AF571" s="239">
        <v>6</v>
      </c>
      <c r="AG571" s="247">
        <v>0.4</v>
      </c>
      <c r="AH571" s="248"/>
      <c r="AI571" s="243"/>
      <c r="AJ571" s="248"/>
      <c r="AK571" s="239"/>
      <c r="AL571" s="239"/>
      <c r="AM571" s="243"/>
      <c r="AN571" s="248"/>
      <c r="AO571" s="243"/>
      <c r="AP571" s="248"/>
      <c r="AQ571" s="239"/>
      <c r="AR571" s="243"/>
    </row>
    <row r="572" spans="1:44" x14ac:dyDescent="0.25">
      <c r="A572" s="622"/>
      <c r="B572" s="231">
        <v>17204</v>
      </c>
      <c r="C572" s="232" t="s">
        <v>598</v>
      </c>
      <c r="D572" s="233">
        <f t="shared" si="55"/>
        <v>13</v>
      </c>
      <c r="E572" s="234">
        <v>182</v>
      </c>
      <c r="F572" s="235">
        <f t="shared" si="53"/>
        <v>7.1428571428571425E-2</v>
      </c>
      <c r="G572" s="236">
        <f t="shared" si="56"/>
        <v>1</v>
      </c>
      <c r="H572" s="237">
        <f t="shared" si="54"/>
        <v>5.4945054945054949E-3</v>
      </c>
      <c r="I572" s="238">
        <v>13</v>
      </c>
      <c r="J572" s="235">
        <f t="shared" si="57"/>
        <v>1</v>
      </c>
      <c r="K572" s="239">
        <v>1</v>
      </c>
      <c r="L572" s="240">
        <f t="shared" si="58"/>
        <v>1</v>
      </c>
      <c r="M572" s="238">
        <v>11</v>
      </c>
      <c r="N572" s="241">
        <v>1</v>
      </c>
      <c r="O572" s="241">
        <v>1</v>
      </c>
      <c r="P572" s="242">
        <v>0</v>
      </c>
      <c r="Q572" s="238">
        <v>13</v>
      </c>
      <c r="R572" s="242">
        <v>0</v>
      </c>
      <c r="S572" s="238">
        <v>6</v>
      </c>
      <c r="T572" s="241">
        <v>4</v>
      </c>
      <c r="U572" s="242">
        <v>3</v>
      </c>
      <c r="V572" s="233">
        <v>0</v>
      </c>
      <c r="W572" s="239">
        <v>1</v>
      </c>
      <c r="X572" s="239">
        <v>1</v>
      </c>
      <c r="Y572" s="239">
        <v>7</v>
      </c>
      <c r="Z572" s="239">
        <v>3</v>
      </c>
      <c r="AA572" s="243">
        <v>1</v>
      </c>
      <c r="AB572" s="244">
        <v>4</v>
      </c>
      <c r="AC572" s="245">
        <v>0.30769999999999997</v>
      </c>
      <c r="AD572" s="246">
        <v>1</v>
      </c>
      <c r="AE572" s="245">
        <v>7.6899999999999996E-2</v>
      </c>
      <c r="AF572" s="239">
        <v>8</v>
      </c>
      <c r="AG572" s="247">
        <v>0.61539999999999995</v>
      </c>
      <c r="AH572" s="248"/>
      <c r="AI572" s="243"/>
      <c r="AJ572" s="248"/>
      <c r="AK572" s="239"/>
      <c r="AL572" s="239"/>
      <c r="AM572" s="243"/>
      <c r="AN572" s="248"/>
      <c r="AO572" s="243"/>
      <c r="AP572" s="248"/>
      <c r="AQ572" s="239"/>
      <c r="AR572" s="243"/>
    </row>
    <row r="573" spans="1:44" x14ac:dyDescent="0.25">
      <c r="A573" s="622"/>
      <c r="B573" s="231">
        <v>17205</v>
      </c>
      <c r="C573" s="232" t="s">
        <v>599</v>
      </c>
      <c r="D573" s="233">
        <f t="shared" si="55"/>
        <v>3</v>
      </c>
      <c r="E573" s="234">
        <v>168</v>
      </c>
      <c r="F573" s="235">
        <f t="shared" si="53"/>
        <v>1.7857142857142856E-2</v>
      </c>
      <c r="G573" s="236">
        <f t="shared" si="56"/>
        <v>2</v>
      </c>
      <c r="H573" s="237">
        <f t="shared" si="54"/>
        <v>1.1904761904761904E-2</v>
      </c>
      <c r="I573" s="238">
        <v>3</v>
      </c>
      <c r="J573" s="235">
        <f t="shared" si="57"/>
        <v>1</v>
      </c>
      <c r="K573" s="239">
        <v>2</v>
      </c>
      <c r="L573" s="240">
        <f t="shared" si="58"/>
        <v>1</v>
      </c>
      <c r="M573" s="238">
        <v>1</v>
      </c>
      <c r="N573" s="241">
        <v>0</v>
      </c>
      <c r="O573" s="241">
        <v>1</v>
      </c>
      <c r="P573" s="242">
        <v>1</v>
      </c>
      <c r="Q573" s="238">
        <v>3</v>
      </c>
      <c r="R573" s="242">
        <v>0</v>
      </c>
      <c r="S573" s="238">
        <v>0</v>
      </c>
      <c r="T573" s="241">
        <v>2</v>
      </c>
      <c r="U573" s="242">
        <v>1</v>
      </c>
      <c r="V573" s="233">
        <v>0</v>
      </c>
      <c r="W573" s="239">
        <v>0</v>
      </c>
      <c r="X573" s="239">
        <v>1</v>
      </c>
      <c r="Y573" s="239">
        <v>0</v>
      </c>
      <c r="Z573" s="239">
        <v>2</v>
      </c>
      <c r="AA573" s="243">
        <v>0</v>
      </c>
      <c r="AB573" s="244">
        <v>3</v>
      </c>
      <c r="AC573" s="245">
        <v>1</v>
      </c>
      <c r="AD573" s="246"/>
      <c r="AE573" s="245"/>
      <c r="AF573" s="239"/>
      <c r="AG573" s="247"/>
      <c r="AH573" s="248"/>
      <c r="AI573" s="243"/>
      <c r="AJ573" s="248"/>
      <c r="AK573" s="239"/>
      <c r="AL573" s="239"/>
      <c r="AM573" s="243"/>
      <c r="AN573" s="248"/>
      <c r="AO573" s="243"/>
      <c r="AP573" s="248"/>
      <c r="AQ573" s="239"/>
      <c r="AR573" s="243"/>
    </row>
    <row r="574" spans="1:44" x14ac:dyDescent="0.25">
      <c r="A574" s="622"/>
      <c r="B574" s="231">
        <v>17206</v>
      </c>
      <c r="C574" s="232" t="s">
        <v>600</v>
      </c>
      <c r="D574" s="233">
        <f t="shared" si="55"/>
        <v>9</v>
      </c>
      <c r="E574" s="234">
        <v>195</v>
      </c>
      <c r="F574" s="235">
        <f t="shared" si="53"/>
        <v>4.6153846153846156E-2</v>
      </c>
      <c r="G574" s="236">
        <f t="shared" si="56"/>
        <v>8</v>
      </c>
      <c r="H574" s="237">
        <f t="shared" si="54"/>
        <v>4.1025641025641026E-2</v>
      </c>
      <c r="I574" s="238">
        <v>9</v>
      </c>
      <c r="J574" s="235">
        <f t="shared" si="57"/>
        <v>1</v>
      </c>
      <c r="K574" s="239">
        <v>8</v>
      </c>
      <c r="L574" s="240">
        <f t="shared" si="58"/>
        <v>1</v>
      </c>
      <c r="M574" s="238">
        <v>9</v>
      </c>
      <c r="N574" s="241">
        <v>0</v>
      </c>
      <c r="O574" s="241">
        <v>0</v>
      </c>
      <c r="P574" s="242">
        <v>0</v>
      </c>
      <c r="Q574" s="238">
        <v>9</v>
      </c>
      <c r="R574" s="242">
        <v>0</v>
      </c>
      <c r="S574" s="238">
        <v>2</v>
      </c>
      <c r="T574" s="241">
        <v>6</v>
      </c>
      <c r="U574" s="242">
        <v>1</v>
      </c>
      <c r="V574" s="233">
        <v>0</v>
      </c>
      <c r="W574" s="239">
        <v>0</v>
      </c>
      <c r="X574" s="239">
        <v>1</v>
      </c>
      <c r="Y574" s="239">
        <v>4</v>
      </c>
      <c r="Z574" s="239">
        <v>2</v>
      </c>
      <c r="AA574" s="243">
        <v>2</v>
      </c>
      <c r="AB574" s="244">
        <v>6</v>
      </c>
      <c r="AC574" s="245">
        <v>0.66669999999999996</v>
      </c>
      <c r="AD574" s="246"/>
      <c r="AE574" s="245"/>
      <c r="AF574" s="239">
        <v>3</v>
      </c>
      <c r="AG574" s="247">
        <v>0.33329999999999999</v>
      </c>
      <c r="AH574" s="248"/>
      <c r="AI574" s="243"/>
      <c r="AJ574" s="248"/>
      <c r="AK574" s="239"/>
      <c r="AL574" s="239"/>
      <c r="AM574" s="243"/>
      <c r="AN574" s="248"/>
      <c r="AO574" s="243"/>
      <c r="AP574" s="248"/>
      <c r="AQ574" s="239"/>
      <c r="AR574" s="243"/>
    </row>
    <row r="575" spans="1:44" x14ac:dyDescent="0.25">
      <c r="A575" s="622"/>
      <c r="B575" s="231">
        <v>17207</v>
      </c>
      <c r="C575" s="232" t="s">
        <v>601</v>
      </c>
      <c r="D575" s="233">
        <f t="shared" si="55"/>
        <v>24</v>
      </c>
      <c r="E575" s="234">
        <v>1218</v>
      </c>
      <c r="F575" s="235">
        <f t="shared" si="53"/>
        <v>1.9704433497536946E-2</v>
      </c>
      <c r="G575" s="236">
        <f t="shared" si="56"/>
        <v>4</v>
      </c>
      <c r="H575" s="237">
        <f t="shared" si="54"/>
        <v>3.2840722495894909E-3</v>
      </c>
      <c r="I575" s="238">
        <v>24</v>
      </c>
      <c r="J575" s="235">
        <f t="shared" si="57"/>
        <v>1</v>
      </c>
      <c r="K575" s="239">
        <v>4</v>
      </c>
      <c r="L575" s="240">
        <f t="shared" si="58"/>
        <v>1</v>
      </c>
      <c r="M575" s="238">
        <v>9</v>
      </c>
      <c r="N575" s="241">
        <v>7</v>
      </c>
      <c r="O575" s="241">
        <v>3</v>
      </c>
      <c r="P575" s="242">
        <v>5</v>
      </c>
      <c r="Q575" s="238">
        <v>24</v>
      </c>
      <c r="R575" s="242">
        <v>0</v>
      </c>
      <c r="S575" s="238">
        <v>7</v>
      </c>
      <c r="T575" s="241">
        <v>13</v>
      </c>
      <c r="U575" s="242">
        <v>4</v>
      </c>
      <c r="V575" s="233">
        <v>2</v>
      </c>
      <c r="W575" s="239">
        <v>1</v>
      </c>
      <c r="X575" s="239">
        <v>8</v>
      </c>
      <c r="Y575" s="239">
        <v>12</v>
      </c>
      <c r="Z575" s="239">
        <v>1</v>
      </c>
      <c r="AA575" s="243">
        <v>0</v>
      </c>
      <c r="AB575" s="244">
        <v>16</v>
      </c>
      <c r="AC575" s="245">
        <v>0.66669999999999996</v>
      </c>
      <c r="AD575" s="246">
        <v>7</v>
      </c>
      <c r="AE575" s="245">
        <v>0.29170000000000001</v>
      </c>
      <c r="AF575" s="239">
        <v>1</v>
      </c>
      <c r="AG575" s="247">
        <v>4.1700000000000001E-2</v>
      </c>
      <c r="AH575" s="248"/>
      <c r="AI575" s="243"/>
      <c r="AJ575" s="248"/>
      <c r="AK575" s="239"/>
      <c r="AL575" s="239"/>
      <c r="AM575" s="243"/>
      <c r="AN575" s="248"/>
      <c r="AO575" s="243"/>
      <c r="AP575" s="248"/>
      <c r="AQ575" s="239"/>
      <c r="AR575" s="243"/>
    </row>
    <row r="576" spans="1:44" x14ac:dyDescent="0.25">
      <c r="A576" s="622"/>
      <c r="B576" s="231">
        <v>17208</v>
      </c>
      <c r="C576" s="232" t="s">
        <v>602</v>
      </c>
      <c r="D576" s="233">
        <f t="shared" si="55"/>
        <v>11</v>
      </c>
      <c r="E576" s="234">
        <v>482</v>
      </c>
      <c r="F576" s="235">
        <f t="shared" si="53"/>
        <v>2.2821576763485476E-2</v>
      </c>
      <c r="G576" s="236">
        <f t="shared" si="56"/>
        <v>5</v>
      </c>
      <c r="H576" s="237">
        <f t="shared" si="54"/>
        <v>1.0373443983402489E-2</v>
      </c>
      <c r="I576" s="238">
        <v>11</v>
      </c>
      <c r="J576" s="235">
        <f t="shared" si="57"/>
        <v>1</v>
      </c>
      <c r="K576" s="239">
        <v>5</v>
      </c>
      <c r="L576" s="240">
        <f t="shared" si="58"/>
        <v>1</v>
      </c>
      <c r="M576" s="238">
        <v>6</v>
      </c>
      <c r="N576" s="241">
        <v>3</v>
      </c>
      <c r="O576" s="241">
        <v>1</v>
      </c>
      <c r="P576" s="242">
        <v>1</v>
      </c>
      <c r="Q576" s="238">
        <v>11</v>
      </c>
      <c r="R576" s="242">
        <v>0</v>
      </c>
      <c r="S576" s="238">
        <v>3</v>
      </c>
      <c r="T576" s="241">
        <v>5</v>
      </c>
      <c r="U576" s="242">
        <v>3</v>
      </c>
      <c r="V576" s="233">
        <v>0</v>
      </c>
      <c r="W576" s="239">
        <v>0</v>
      </c>
      <c r="X576" s="239">
        <v>3</v>
      </c>
      <c r="Y576" s="239">
        <v>5</v>
      </c>
      <c r="Z576" s="239">
        <v>1</v>
      </c>
      <c r="AA576" s="243">
        <v>2</v>
      </c>
      <c r="AB576" s="244">
        <v>7</v>
      </c>
      <c r="AC576" s="245">
        <v>0.63639999999999997</v>
      </c>
      <c r="AD576" s="246"/>
      <c r="AE576" s="245"/>
      <c r="AF576" s="239">
        <v>4</v>
      </c>
      <c r="AG576" s="247">
        <v>0.36359999999999998</v>
      </c>
      <c r="AH576" s="248"/>
      <c r="AI576" s="243"/>
      <c r="AJ576" s="248"/>
      <c r="AK576" s="239"/>
      <c r="AL576" s="239"/>
      <c r="AM576" s="243"/>
      <c r="AN576" s="248"/>
      <c r="AO576" s="243"/>
      <c r="AP576" s="248"/>
      <c r="AQ576" s="239"/>
      <c r="AR576" s="243"/>
    </row>
    <row r="577" spans="1:44" x14ac:dyDescent="0.25">
      <c r="A577" s="622"/>
      <c r="B577" s="231">
        <v>17209</v>
      </c>
      <c r="C577" s="232" t="s">
        <v>603</v>
      </c>
      <c r="D577" s="233">
        <f t="shared" si="55"/>
        <v>8</v>
      </c>
      <c r="E577" s="234">
        <v>142</v>
      </c>
      <c r="F577" s="235">
        <f t="shared" si="53"/>
        <v>5.6338028169014086E-2</v>
      </c>
      <c r="G577" s="236">
        <f t="shared" si="56"/>
        <v>5</v>
      </c>
      <c r="H577" s="237">
        <f t="shared" si="54"/>
        <v>3.5211267605633804E-2</v>
      </c>
      <c r="I577" s="238">
        <v>8</v>
      </c>
      <c r="J577" s="235">
        <f t="shared" si="57"/>
        <v>1</v>
      </c>
      <c r="K577" s="239">
        <v>5</v>
      </c>
      <c r="L577" s="240">
        <f t="shared" si="58"/>
        <v>1</v>
      </c>
      <c r="M577" s="238">
        <v>5</v>
      </c>
      <c r="N577" s="241">
        <v>2</v>
      </c>
      <c r="O577" s="241">
        <v>0</v>
      </c>
      <c r="P577" s="242">
        <v>1</v>
      </c>
      <c r="Q577" s="238">
        <v>7</v>
      </c>
      <c r="R577" s="242">
        <v>1</v>
      </c>
      <c r="S577" s="238">
        <v>2</v>
      </c>
      <c r="T577" s="241">
        <v>3</v>
      </c>
      <c r="U577" s="242">
        <v>3</v>
      </c>
      <c r="V577" s="233">
        <v>0</v>
      </c>
      <c r="W577" s="239">
        <v>0</v>
      </c>
      <c r="X577" s="239">
        <v>1</v>
      </c>
      <c r="Y577" s="239">
        <v>4</v>
      </c>
      <c r="Z577" s="239">
        <v>3</v>
      </c>
      <c r="AA577" s="243">
        <v>0</v>
      </c>
      <c r="AB577" s="244">
        <v>4</v>
      </c>
      <c r="AC577" s="245">
        <v>0.5</v>
      </c>
      <c r="AD577" s="246">
        <v>1</v>
      </c>
      <c r="AE577" s="245">
        <v>0.125</v>
      </c>
      <c r="AF577" s="239">
        <v>3</v>
      </c>
      <c r="AG577" s="247">
        <v>0.375</v>
      </c>
      <c r="AH577" s="248"/>
      <c r="AI577" s="243"/>
      <c r="AJ577" s="248"/>
      <c r="AK577" s="239"/>
      <c r="AL577" s="239"/>
      <c r="AM577" s="243"/>
      <c r="AN577" s="248"/>
      <c r="AO577" s="243"/>
      <c r="AP577" s="248"/>
      <c r="AQ577" s="239"/>
      <c r="AR577" s="243"/>
    </row>
    <row r="578" spans="1:44" x14ac:dyDescent="0.25">
      <c r="A578" s="622"/>
      <c r="B578" s="231">
        <v>17210</v>
      </c>
      <c r="C578" s="232" t="s">
        <v>604</v>
      </c>
      <c r="D578" s="233">
        <f t="shared" si="55"/>
        <v>29</v>
      </c>
      <c r="E578" s="234">
        <v>356</v>
      </c>
      <c r="F578" s="235">
        <f t="shared" si="53"/>
        <v>8.1460674157303375E-2</v>
      </c>
      <c r="G578" s="236">
        <f t="shared" si="56"/>
        <v>19</v>
      </c>
      <c r="H578" s="237">
        <f t="shared" si="54"/>
        <v>5.3370786516853931E-2</v>
      </c>
      <c r="I578" s="238">
        <v>29</v>
      </c>
      <c r="J578" s="235">
        <f t="shared" si="57"/>
        <v>1</v>
      </c>
      <c r="K578" s="239">
        <v>19</v>
      </c>
      <c r="L578" s="240">
        <f t="shared" si="58"/>
        <v>1</v>
      </c>
      <c r="M578" s="238">
        <v>27</v>
      </c>
      <c r="N578" s="241">
        <v>0</v>
      </c>
      <c r="O578" s="241">
        <v>0</v>
      </c>
      <c r="P578" s="242">
        <v>2</v>
      </c>
      <c r="Q578" s="238">
        <v>29</v>
      </c>
      <c r="R578" s="242">
        <v>0</v>
      </c>
      <c r="S578" s="238">
        <v>15</v>
      </c>
      <c r="T578" s="241">
        <v>10</v>
      </c>
      <c r="U578" s="242">
        <v>4</v>
      </c>
      <c r="V578" s="233">
        <v>0</v>
      </c>
      <c r="W578" s="239">
        <v>0</v>
      </c>
      <c r="X578" s="239">
        <v>0</v>
      </c>
      <c r="Y578" s="239">
        <v>11</v>
      </c>
      <c r="Z578" s="239">
        <v>17</v>
      </c>
      <c r="AA578" s="243">
        <v>1</v>
      </c>
      <c r="AB578" s="244">
        <v>8</v>
      </c>
      <c r="AC578" s="245">
        <v>0.27589999999999998</v>
      </c>
      <c r="AD578" s="246">
        <v>3</v>
      </c>
      <c r="AE578" s="245">
        <v>0.10340000000000001</v>
      </c>
      <c r="AF578" s="239">
        <v>18</v>
      </c>
      <c r="AG578" s="247">
        <v>0.62070000000000003</v>
      </c>
      <c r="AH578" s="248"/>
      <c r="AI578" s="243"/>
      <c r="AJ578" s="248"/>
      <c r="AK578" s="239"/>
      <c r="AL578" s="239"/>
      <c r="AM578" s="243"/>
      <c r="AN578" s="248"/>
      <c r="AO578" s="243"/>
      <c r="AP578" s="248"/>
      <c r="AQ578" s="239"/>
      <c r="AR578" s="243"/>
    </row>
    <row r="579" spans="1:44" x14ac:dyDescent="0.25">
      <c r="A579" s="622"/>
      <c r="B579" s="231">
        <v>17211</v>
      </c>
      <c r="C579" s="232" t="s">
        <v>605</v>
      </c>
      <c r="D579" s="233">
        <f t="shared" si="55"/>
        <v>26</v>
      </c>
      <c r="E579" s="234">
        <v>404</v>
      </c>
      <c r="F579" s="235">
        <f t="shared" si="53"/>
        <v>6.4356435643564358E-2</v>
      </c>
      <c r="G579" s="236">
        <f t="shared" si="56"/>
        <v>18</v>
      </c>
      <c r="H579" s="237">
        <f t="shared" si="54"/>
        <v>4.4554455445544552E-2</v>
      </c>
      <c r="I579" s="238">
        <v>26</v>
      </c>
      <c r="J579" s="235">
        <f t="shared" si="57"/>
        <v>1</v>
      </c>
      <c r="K579" s="239">
        <v>18</v>
      </c>
      <c r="L579" s="240">
        <f t="shared" si="58"/>
        <v>1</v>
      </c>
      <c r="M579" s="238">
        <v>22</v>
      </c>
      <c r="N579" s="241">
        <v>4</v>
      </c>
      <c r="O579" s="241">
        <v>0</v>
      </c>
      <c r="P579" s="242">
        <v>0</v>
      </c>
      <c r="Q579" s="238">
        <v>18</v>
      </c>
      <c r="R579" s="242">
        <v>8</v>
      </c>
      <c r="S579" s="238">
        <v>14</v>
      </c>
      <c r="T579" s="241">
        <v>8</v>
      </c>
      <c r="U579" s="242">
        <v>4</v>
      </c>
      <c r="V579" s="233">
        <v>0</v>
      </c>
      <c r="W579" s="239">
        <v>0</v>
      </c>
      <c r="X579" s="239">
        <v>2</v>
      </c>
      <c r="Y579" s="239">
        <v>13</v>
      </c>
      <c r="Z579" s="239">
        <v>9</v>
      </c>
      <c r="AA579" s="243">
        <v>2</v>
      </c>
      <c r="AB579" s="244">
        <v>18</v>
      </c>
      <c r="AC579" s="245">
        <v>0.69230000000000003</v>
      </c>
      <c r="AD579" s="246">
        <v>8</v>
      </c>
      <c r="AE579" s="245">
        <v>0.30769999999999997</v>
      </c>
      <c r="AF579" s="239"/>
      <c r="AG579" s="247"/>
      <c r="AH579" s="248"/>
      <c r="AI579" s="243"/>
      <c r="AJ579" s="248"/>
      <c r="AK579" s="239"/>
      <c r="AL579" s="239"/>
      <c r="AM579" s="243"/>
      <c r="AN579" s="248"/>
      <c r="AO579" s="243"/>
      <c r="AP579" s="248"/>
      <c r="AQ579" s="239"/>
      <c r="AR579" s="243"/>
    </row>
    <row r="580" spans="1:44" x14ac:dyDescent="0.25">
      <c r="A580" s="622"/>
      <c r="B580" s="231">
        <v>17212</v>
      </c>
      <c r="C580" s="232" t="s">
        <v>606</v>
      </c>
      <c r="D580" s="233">
        <f t="shared" si="55"/>
        <v>5</v>
      </c>
      <c r="E580" s="234">
        <v>124</v>
      </c>
      <c r="F580" s="235">
        <f t="shared" si="53"/>
        <v>4.0322580645161289E-2</v>
      </c>
      <c r="G580" s="236">
        <f t="shared" si="56"/>
        <v>3</v>
      </c>
      <c r="H580" s="237">
        <f t="shared" si="54"/>
        <v>2.4193548387096774E-2</v>
      </c>
      <c r="I580" s="238">
        <v>5</v>
      </c>
      <c r="J580" s="235">
        <f t="shared" si="57"/>
        <v>1</v>
      </c>
      <c r="K580" s="239">
        <v>3</v>
      </c>
      <c r="L580" s="240">
        <f t="shared" si="58"/>
        <v>1</v>
      </c>
      <c r="M580" s="238">
        <v>5</v>
      </c>
      <c r="N580" s="241">
        <v>0</v>
      </c>
      <c r="O580" s="241">
        <v>0</v>
      </c>
      <c r="P580" s="242">
        <v>0</v>
      </c>
      <c r="Q580" s="238">
        <v>5</v>
      </c>
      <c r="R580" s="242">
        <v>0</v>
      </c>
      <c r="S580" s="238">
        <v>0</v>
      </c>
      <c r="T580" s="241">
        <v>3</v>
      </c>
      <c r="U580" s="242">
        <v>2</v>
      </c>
      <c r="V580" s="233">
        <v>0</v>
      </c>
      <c r="W580" s="239">
        <v>1</v>
      </c>
      <c r="X580" s="239">
        <v>3</v>
      </c>
      <c r="Y580" s="239">
        <v>1</v>
      </c>
      <c r="Z580" s="239">
        <v>0</v>
      </c>
      <c r="AA580" s="243">
        <v>0</v>
      </c>
      <c r="AB580" s="244">
        <v>5</v>
      </c>
      <c r="AC580" s="245">
        <v>1</v>
      </c>
      <c r="AD580" s="246"/>
      <c r="AE580" s="245"/>
      <c r="AF580" s="239"/>
      <c r="AG580" s="247"/>
      <c r="AH580" s="248"/>
      <c r="AI580" s="243"/>
      <c r="AJ580" s="248"/>
      <c r="AK580" s="239"/>
      <c r="AL580" s="239"/>
      <c r="AM580" s="243"/>
      <c r="AN580" s="248"/>
      <c r="AO580" s="243"/>
      <c r="AP580" s="248"/>
      <c r="AQ580" s="239"/>
      <c r="AR580" s="243"/>
    </row>
    <row r="581" spans="1:44" x14ac:dyDescent="0.25">
      <c r="A581" s="622"/>
      <c r="B581" s="231">
        <v>17213</v>
      </c>
      <c r="C581" s="232" t="s">
        <v>607</v>
      </c>
      <c r="D581" s="233">
        <f t="shared" si="55"/>
        <v>8</v>
      </c>
      <c r="E581" s="234">
        <v>120</v>
      </c>
      <c r="F581" s="235">
        <f t="shared" si="53"/>
        <v>6.6666666666666666E-2</v>
      </c>
      <c r="G581" s="236">
        <f t="shared" si="56"/>
        <v>6</v>
      </c>
      <c r="H581" s="237">
        <f t="shared" si="54"/>
        <v>0.05</v>
      </c>
      <c r="I581" s="238">
        <v>8</v>
      </c>
      <c r="J581" s="235">
        <f t="shared" si="57"/>
        <v>1</v>
      </c>
      <c r="K581" s="239">
        <v>6</v>
      </c>
      <c r="L581" s="240">
        <f t="shared" si="58"/>
        <v>1</v>
      </c>
      <c r="M581" s="238">
        <v>8</v>
      </c>
      <c r="N581" s="241">
        <v>0</v>
      </c>
      <c r="O581" s="241">
        <v>0</v>
      </c>
      <c r="P581" s="242">
        <v>0</v>
      </c>
      <c r="Q581" s="238">
        <v>8</v>
      </c>
      <c r="R581" s="242">
        <v>0</v>
      </c>
      <c r="S581" s="238">
        <v>5</v>
      </c>
      <c r="T581" s="241">
        <v>3</v>
      </c>
      <c r="U581" s="242">
        <v>0</v>
      </c>
      <c r="V581" s="233">
        <v>0</v>
      </c>
      <c r="W581" s="239">
        <v>0</v>
      </c>
      <c r="X581" s="239">
        <v>0</v>
      </c>
      <c r="Y581" s="239">
        <v>5</v>
      </c>
      <c r="Z581" s="239">
        <v>2</v>
      </c>
      <c r="AA581" s="243">
        <v>1</v>
      </c>
      <c r="AB581" s="244">
        <v>4</v>
      </c>
      <c r="AC581" s="245">
        <v>0.5</v>
      </c>
      <c r="AD581" s="246"/>
      <c r="AE581" s="245"/>
      <c r="AF581" s="239">
        <v>4</v>
      </c>
      <c r="AG581" s="247">
        <v>0.5</v>
      </c>
      <c r="AH581" s="248"/>
      <c r="AI581" s="243"/>
      <c r="AJ581" s="248"/>
      <c r="AK581" s="239"/>
      <c r="AL581" s="239"/>
      <c r="AM581" s="243"/>
      <c r="AN581" s="248"/>
      <c r="AO581" s="243"/>
      <c r="AP581" s="248"/>
      <c r="AQ581" s="239"/>
      <c r="AR581" s="243"/>
    </row>
    <row r="582" spans="1:44" x14ac:dyDescent="0.25">
      <c r="A582" s="622"/>
      <c r="B582" s="231">
        <v>17214</v>
      </c>
      <c r="C582" s="232" t="s">
        <v>608</v>
      </c>
      <c r="D582" s="233">
        <f t="shared" si="55"/>
        <v>3</v>
      </c>
      <c r="E582" s="234">
        <v>252</v>
      </c>
      <c r="F582" s="235">
        <f t="shared" ref="F582:F645" si="59">D582/E582</f>
        <v>1.1904761904761904E-2</v>
      </c>
      <c r="G582" s="236">
        <f t="shared" si="56"/>
        <v>1</v>
      </c>
      <c r="H582" s="237">
        <f t="shared" ref="H582:H645" si="60">G582/E582</f>
        <v>3.968253968253968E-3</v>
      </c>
      <c r="I582" s="238">
        <v>3</v>
      </c>
      <c r="J582" s="235">
        <f t="shared" si="57"/>
        <v>1</v>
      </c>
      <c r="K582" s="239">
        <v>1</v>
      </c>
      <c r="L582" s="240">
        <f t="shared" si="58"/>
        <v>1</v>
      </c>
      <c r="M582" s="238">
        <v>2</v>
      </c>
      <c r="N582" s="241">
        <v>1</v>
      </c>
      <c r="O582" s="241">
        <v>0</v>
      </c>
      <c r="P582" s="242">
        <v>0</v>
      </c>
      <c r="Q582" s="238">
        <v>3</v>
      </c>
      <c r="R582" s="242">
        <v>0</v>
      </c>
      <c r="S582" s="238">
        <v>1</v>
      </c>
      <c r="T582" s="241">
        <v>1</v>
      </c>
      <c r="U582" s="242">
        <v>1</v>
      </c>
      <c r="V582" s="233">
        <v>0</v>
      </c>
      <c r="W582" s="239">
        <v>1</v>
      </c>
      <c r="X582" s="239">
        <v>1</v>
      </c>
      <c r="Y582" s="239">
        <v>0</v>
      </c>
      <c r="Z582" s="239">
        <v>0</v>
      </c>
      <c r="AA582" s="243">
        <v>1</v>
      </c>
      <c r="AB582" s="244"/>
      <c r="AC582" s="245"/>
      <c r="AD582" s="246">
        <v>3</v>
      </c>
      <c r="AE582" s="245">
        <v>1</v>
      </c>
      <c r="AF582" s="239"/>
      <c r="AG582" s="247"/>
      <c r="AH582" s="248"/>
      <c r="AI582" s="243"/>
      <c r="AJ582" s="248"/>
      <c r="AK582" s="239"/>
      <c r="AL582" s="239"/>
      <c r="AM582" s="243"/>
      <c r="AN582" s="248"/>
      <c r="AO582" s="243"/>
      <c r="AP582" s="248"/>
      <c r="AQ582" s="239"/>
      <c r="AR582" s="243"/>
    </row>
    <row r="583" spans="1:44" x14ac:dyDescent="0.25">
      <c r="A583" s="622"/>
      <c r="B583" s="231">
        <v>17215</v>
      </c>
      <c r="C583" s="232" t="s">
        <v>221</v>
      </c>
      <c r="D583" s="233">
        <f t="shared" si="55"/>
        <v>6</v>
      </c>
      <c r="E583" s="234">
        <v>34</v>
      </c>
      <c r="F583" s="235">
        <f t="shared" si="59"/>
        <v>0.17647058823529413</v>
      </c>
      <c r="G583" s="236">
        <f t="shared" si="56"/>
        <v>1</v>
      </c>
      <c r="H583" s="237">
        <f t="shared" si="60"/>
        <v>2.9411764705882353E-2</v>
      </c>
      <c r="I583" s="238">
        <v>6</v>
      </c>
      <c r="J583" s="235">
        <f t="shared" si="57"/>
        <v>1</v>
      </c>
      <c r="K583" s="239">
        <v>1</v>
      </c>
      <c r="L583" s="240">
        <f t="shared" si="58"/>
        <v>1</v>
      </c>
      <c r="M583" s="238">
        <v>4</v>
      </c>
      <c r="N583" s="241">
        <v>2</v>
      </c>
      <c r="O583" s="241">
        <v>0</v>
      </c>
      <c r="P583" s="242">
        <v>0</v>
      </c>
      <c r="Q583" s="238">
        <v>6</v>
      </c>
      <c r="R583" s="242">
        <v>0</v>
      </c>
      <c r="S583" s="238">
        <v>4</v>
      </c>
      <c r="T583" s="241">
        <v>1</v>
      </c>
      <c r="U583" s="242">
        <v>1</v>
      </c>
      <c r="V583" s="233">
        <v>0</v>
      </c>
      <c r="W583" s="239">
        <v>0</v>
      </c>
      <c r="X583" s="239">
        <v>2</v>
      </c>
      <c r="Y583" s="239">
        <v>1</v>
      </c>
      <c r="Z583" s="239">
        <v>3</v>
      </c>
      <c r="AA583" s="243">
        <v>0</v>
      </c>
      <c r="AB583" s="244">
        <v>4</v>
      </c>
      <c r="AC583" s="245">
        <v>0.66669999999999996</v>
      </c>
      <c r="AD583" s="246">
        <v>2</v>
      </c>
      <c r="AE583" s="245">
        <v>0.33329999999999999</v>
      </c>
      <c r="AF583" s="239"/>
      <c r="AG583" s="247"/>
      <c r="AH583" s="248"/>
      <c r="AI583" s="243"/>
      <c r="AJ583" s="248"/>
      <c r="AK583" s="239"/>
      <c r="AL583" s="239"/>
      <c r="AM583" s="243"/>
      <c r="AN583" s="248"/>
      <c r="AO583" s="243"/>
      <c r="AP583" s="248"/>
      <c r="AQ583" s="239"/>
      <c r="AR583" s="243"/>
    </row>
    <row r="584" spans="1:44" x14ac:dyDescent="0.25">
      <c r="A584" s="622"/>
      <c r="B584" s="231">
        <v>17216</v>
      </c>
      <c r="C584" s="232" t="s">
        <v>609</v>
      </c>
      <c r="D584" s="233">
        <f t="shared" si="55"/>
        <v>13</v>
      </c>
      <c r="E584" s="234">
        <v>495</v>
      </c>
      <c r="F584" s="235">
        <f t="shared" si="59"/>
        <v>2.6262626262626262E-2</v>
      </c>
      <c r="G584" s="236">
        <f t="shared" si="56"/>
        <v>8</v>
      </c>
      <c r="H584" s="237">
        <f t="shared" si="60"/>
        <v>1.6161616161616162E-2</v>
      </c>
      <c r="I584" s="238">
        <v>13</v>
      </c>
      <c r="J584" s="235">
        <f t="shared" si="57"/>
        <v>1</v>
      </c>
      <c r="K584" s="239">
        <v>8</v>
      </c>
      <c r="L584" s="240">
        <f t="shared" si="58"/>
        <v>1</v>
      </c>
      <c r="M584" s="238">
        <v>7</v>
      </c>
      <c r="N584" s="241">
        <v>2</v>
      </c>
      <c r="O584" s="241">
        <v>1</v>
      </c>
      <c r="P584" s="242">
        <v>3</v>
      </c>
      <c r="Q584" s="238">
        <v>12</v>
      </c>
      <c r="R584" s="242">
        <v>1</v>
      </c>
      <c r="S584" s="238">
        <v>3</v>
      </c>
      <c r="T584" s="241">
        <v>8</v>
      </c>
      <c r="U584" s="242">
        <v>2</v>
      </c>
      <c r="V584" s="233">
        <v>0</v>
      </c>
      <c r="W584" s="239">
        <v>0</v>
      </c>
      <c r="X584" s="239">
        <v>2</v>
      </c>
      <c r="Y584" s="239">
        <v>6</v>
      </c>
      <c r="Z584" s="239">
        <v>4</v>
      </c>
      <c r="AA584" s="243">
        <v>1</v>
      </c>
      <c r="AB584" s="244">
        <v>3</v>
      </c>
      <c r="AC584" s="245">
        <v>0.23080000000000001</v>
      </c>
      <c r="AD584" s="246">
        <v>2</v>
      </c>
      <c r="AE584" s="245">
        <v>0.15379999999999999</v>
      </c>
      <c r="AF584" s="239">
        <v>8</v>
      </c>
      <c r="AG584" s="247">
        <v>0.61539999999999995</v>
      </c>
      <c r="AH584" s="248"/>
      <c r="AI584" s="243"/>
      <c r="AJ584" s="248"/>
      <c r="AK584" s="239"/>
      <c r="AL584" s="239"/>
      <c r="AM584" s="243"/>
      <c r="AN584" s="248"/>
      <c r="AO584" s="243"/>
      <c r="AP584" s="248"/>
      <c r="AQ584" s="239"/>
      <c r="AR584" s="243"/>
    </row>
    <row r="585" spans="1:44" x14ac:dyDescent="0.25">
      <c r="A585" s="622"/>
      <c r="B585" s="231">
        <v>17217</v>
      </c>
      <c r="C585" s="232" t="s">
        <v>610</v>
      </c>
      <c r="D585" s="233">
        <f t="shared" si="55"/>
        <v>33</v>
      </c>
      <c r="E585" s="234">
        <v>199</v>
      </c>
      <c r="F585" s="235">
        <f t="shared" si="59"/>
        <v>0.16582914572864321</v>
      </c>
      <c r="G585" s="236">
        <f t="shared" si="56"/>
        <v>15</v>
      </c>
      <c r="H585" s="237">
        <f t="shared" si="60"/>
        <v>7.5376884422110546E-2</v>
      </c>
      <c r="I585" s="238">
        <v>33</v>
      </c>
      <c r="J585" s="235">
        <f t="shared" si="57"/>
        <v>1</v>
      </c>
      <c r="K585" s="239">
        <v>15</v>
      </c>
      <c r="L585" s="240">
        <f t="shared" si="58"/>
        <v>1</v>
      </c>
      <c r="M585" s="238">
        <v>31</v>
      </c>
      <c r="N585" s="241">
        <v>1</v>
      </c>
      <c r="O585" s="241">
        <v>1</v>
      </c>
      <c r="P585" s="242">
        <v>0</v>
      </c>
      <c r="Q585" s="238">
        <v>33</v>
      </c>
      <c r="R585" s="242">
        <v>0</v>
      </c>
      <c r="S585" s="238">
        <v>18</v>
      </c>
      <c r="T585" s="241">
        <v>12</v>
      </c>
      <c r="U585" s="242">
        <v>3</v>
      </c>
      <c r="V585" s="233">
        <v>0</v>
      </c>
      <c r="W585" s="239">
        <v>0</v>
      </c>
      <c r="X585" s="239">
        <v>8</v>
      </c>
      <c r="Y585" s="239">
        <v>11</v>
      </c>
      <c r="Z585" s="239">
        <v>10</v>
      </c>
      <c r="AA585" s="243">
        <v>4</v>
      </c>
      <c r="AB585" s="244">
        <v>17</v>
      </c>
      <c r="AC585" s="245">
        <v>0.51519999999999999</v>
      </c>
      <c r="AD585" s="246">
        <v>2</v>
      </c>
      <c r="AE585" s="245">
        <v>6.0600000000000001E-2</v>
      </c>
      <c r="AF585" s="239">
        <v>14</v>
      </c>
      <c r="AG585" s="247">
        <v>0.42420000000000002</v>
      </c>
      <c r="AH585" s="248"/>
      <c r="AI585" s="243"/>
      <c r="AJ585" s="248"/>
      <c r="AK585" s="239"/>
      <c r="AL585" s="239"/>
      <c r="AM585" s="243"/>
      <c r="AN585" s="248"/>
      <c r="AO585" s="243"/>
      <c r="AP585" s="248"/>
      <c r="AQ585" s="239"/>
      <c r="AR585" s="243"/>
    </row>
    <row r="586" spans="1:44" x14ac:dyDescent="0.25">
      <c r="A586" s="622"/>
      <c r="B586" s="231">
        <v>17218</v>
      </c>
      <c r="C586" s="232" t="s">
        <v>611</v>
      </c>
      <c r="D586" s="233">
        <f t="shared" si="55"/>
        <v>78</v>
      </c>
      <c r="E586" s="234">
        <v>2672</v>
      </c>
      <c r="F586" s="235">
        <f t="shared" si="59"/>
        <v>2.9191616766467067E-2</v>
      </c>
      <c r="G586" s="236">
        <f t="shared" si="56"/>
        <v>34</v>
      </c>
      <c r="H586" s="237">
        <f t="shared" si="60"/>
        <v>1.2724550898203593E-2</v>
      </c>
      <c r="I586" s="238">
        <v>78</v>
      </c>
      <c r="J586" s="235">
        <f t="shared" si="57"/>
        <v>1</v>
      </c>
      <c r="K586" s="239">
        <v>34</v>
      </c>
      <c r="L586" s="240">
        <f t="shared" si="58"/>
        <v>1</v>
      </c>
      <c r="M586" s="238">
        <v>56</v>
      </c>
      <c r="N586" s="241">
        <v>8</v>
      </c>
      <c r="O586" s="241">
        <v>3</v>
      </c>
      <c r="P586" s="242">
        <v>11</v>
      </c>
      <c r="Q586" s="238">
        <v>60</v>
      </c>
      <c r="R586" s="242">
        <v>18</v>
      </c>
      <c r="S586" s="238">
        <v>28</v>
      </c>
      <c r="T586" s="241">
        <v>40</v>
      </c>
      <c r="U586" s="242">
        <v>10</v>
      </c>
      <c r="V586" s="233">
        <v>0</v>
      </c>
      <c r="W586" s="239">
        <v>1</v>
      </c>
      <c r="X586" s="239">
        <v>23</v>
      </c>
      <c r="Y586" s="239">
        <v>42</v>
      </c>
      <c r="Z586" s="239">
        <v>12</v>
      </c>
      <c r="AA586" s="243">
        <v>0</v>
      </c>
      <c r="AB586" s="244">
        <v>59</v>
      </c>
      <c r="AC586" s="245">
        <v>0.75639999999999996</v>
      </c>
      <c r="AD586" s="246">
        <v>4</v>
      </c>
      <c r="AE586" s="245">
        <v>5.1299999999999998E-2</v>
      </c>
      <c r="AF586" s="239">
        <v>15</v>
      </c>
      <c r="AG586" s="247">
        <v>0.1923</v>
      </c>
      <c r="AH586" s="248"/>
      <c r="AI586" s="243"/>
      <c r="AJ586" s="248"/>
      <c r="AK586" s="239"/>
      <c r="AL586" s="239"/>
      <c r="AM586" s="243"/>
      <c r="AN586" s="248"/>
      <c r="AO586" s="243"/>
      <c r="AP586" s="248"/>
      <c r="AQ586" s="239"/>
      <c r="AR586" s="243"/>
    </row>
    <row r="587" spans="1:44" x14ac:dyDescent="0.25">
      <c r="A587" s="622"/>
      <c r="B587" s="231">
        <v>17219</v>
      </c>
      <c r="C587" s="232" t="s">
        <v>612</v>
      </c>
      <c r="D587" s="233">
        <f t="shared" si="55"/>
        <v>133</v>
      </c>
      <c r="E587" s="234">
        <v>4223</v>
      </c>
      <c r="F587" s="235">
        <f t="shared" si="59"/>
        <v>3.149419843713E-2</v>
      </c>
      <c r="G587" s="236">
        <f t="shared" si="56"/>
        <v>53</v>
      </c>
      <c r="H587" s="237">
        <f t="shared" si="60"/>
        <v>1.2550319677954062E-2</v>
      </c>
      <c r="I587" s="238">
        <v>132</v>
      </c>
      <c r="J587" s="235">
        <f t="shared" si="57"/>
        <v>0.99248120300751874</v>
      </c>
      <c r="K587" s="239">
        <v>53</v>
      </c>
      <c r="L587" s="240">
        <f t="shared" si="58"/>
        <v>1</v>
      </c>
      <c r="M587" s="238">
        <v>74</v>
      </c>
      <c r="N587" s="241">
        <v>17</v>
      </c>
      <c r="O587" s="241">
        <v>14</v>
      </c>
      <c r="P587" s="242">
        <v>27</v>
      </c>
      <c r="Q587" s="238">
        <v>104</v>
      </c>
      <c r="R587" s="242">
        <v>28</v>
      </c>
      <c r="S587" s="238">
        <v>46</v>
      </c>
      <c r="T587" s="241">
        <v>67</v>
      </c>
      <c r="U587" s="242">
        <v>19</v>
      </c>
      <c r="V587" s="233">
        <v>0</v>
      </c>
      <c r="W587" s="239">
        <v>0</v>
      </c>
      <c r="X587" s="239">
        <v>14</v>
      </c>
      <c r="Y587" s="239">
        <v>101</v>
      </c>
      <c r="Z587" s="239">
        <v>11</v>
      </c>
      <c r="AA587" s="243">
        <v>6</v>
      </c>
      <c r="AB587" s="244">
        <v>69</v>
      </c>
      <c r="AC587" s="245">
        <v>0.52270000000000005</v>
      </c>
      <c r="AD587" s="246">
        <v>37</v>
      </c>
      <c r="AE587" s="245">
        <v>0.28029999999999999</v>
      </c>
      <c r="AF587" s="239">
        <v>26</v>
      </c>
      <c r="AG587" s="247">
        <v>0.19700000000000001</v>
      </c>
      <c r="AH587" s="248">
        <v>1</v>
      </c>
      <c r="AI587" s="243"/>
      <c r="AJ587" s="248"/>
      <c r="AK587" s="239"/>
      <c r="AL587" s="239">
        <v>1</v>
      </c>
      <c r="AM587" s="243"/>
      <c r="AN587" s="248">
        <v>1</v>
      </c>
      <c r="AO587" s="243"/>
      <c r="AP587" s="248"/>
      <c r="AQ587" s="239"/>
      <c r="AR587" s="243">
        <v>1</v>
      </c>
    </row>
    <row r="588" spans="1:44" x14ac:dyDescent="0.25">
      <c r="A588" s="622"/>
      <c r="B588" s="231">
        <v>17220</v>
      </c>
      <c r="C588" s="232" t="s">
        <v>613</v>
      </c>
      <c r="D588" s="233">
        <f t="shared" si="55"/>
        <v>9</v>
      </c>
      <c r="E588" s="234">
        <v>229</v>
      </c>
      <c r="F588" s="235">
        <f t="shared" si="59"/>
        <v>3.9301310043668124E-2</v>
      </c>
      <c r="G588" s="236">
        <f t="shared" si="56"/>
        <v>3</v>
      </c>
      <c r="H588" s="237">
        <f t="shared" si="60"/>
        <v>1.3100436681222707E-2</v>
      </c>
      <c r="I588" s="238">
        <v>9</v>
      </c>
      <c r="J588" s="235">
        <f t="shared" si="57"/>
        <v>1</v>
      </c>
      <c r="K588" s="239">
        <v>3</v>
      </c>
      <c r="L588" s="240">
        <f t="shared" si="58"/>
        <v>1</v>
      </c>
      <c r="M588" s="238">
        <v>7</v>
      </c>
      <c r="N588" s="241">
        <v>2</v>
      </c>
      <c r="O588" s="241">
        <v>0</v>
      </c>
      <c r="P588" s="242">
        <v>0</v>
      </c>
      <c r="Q588" s="238">
        <v>9</v>
      </c>
      <c r="R588" s="242">
        <v>0</v>
      </c>
      <c r="S588" s="238">
        <v>4</v>
      </c>
      <c r="T588" s="241">
        <v>3</v>
      </c>
      <c r="U588" s="242">
        <v>2</v>
      </c>
      <c r="V588" s="233">
        <v>0</v>
      </c>
      <c r="W588" s="239">
        <v>0</v>
      </c>
      <c r="X588" s="239">
        <v>3</v>
      </c>
      <c r="Y588" s="239">
        <v>4</v>
      </c>
      <c r="Z588" s="239">
        <v>2</v>
      </c>
      <c r="AA588" s="243">
        <v>0</v>
      </c>
      <c r="AB588" s="244">
        <v>3</v>
      </c>
      <c r="AC588" s="245">
        <v>0.33329999999999999</v>
      </c>
      <c r="AD588" s="246">
        <v>2</v>
      </c>
      <c r="AE588" s="245">
        <v>0.22220000000000001</v>
      </c>
      <c r="AF588" s="239">
        <v>4</v>
      </c>
      <c r="AG588" s="247">
        <v>0.44440000000000002</v>
      </c>
      <c r="AH588" s="248"/>
      <c r="AI588" s="243"/>
      <c r="AJ588" s="248"/>
      <c r="AK588" s="239"/>
      <c r="AL588" s="239"/>
      <c r="AM588" s="243"/>
      <c r="AN588" s="248"/>
      <c r="AO588" s="243"/>
      <c r="AP588" s="248"/>
      <c r="AQ588" s="239"/>
      <c r="AR588" s="243"/>
    </row>
    <row r="589" spans="1:44" x14ac:dyDescent="0.25">
      <c r="A589" s="622"/>
      <c r="B589" s="231">
        <v>17221</v>
      </c>
      <c r="C589" s="232" t="s">
        <v>614</v>
      </c>
      <c r="D589" s="233">
        <f t="shared" si="55"/>
        <v>17</v>
      </c>
      <c r="E589" s="234">
        <v>512</v>
      </c>
      <c r="F589" s="235">
        <f t="shared" si="59"/>
        <v>3.3203125E-2</v>
      </c>
      <c r="G589" s="236">
        <f t="shared" si="56"/>
        <v>13</v>
      </c>
      <c r="H589" s="237">
        <f t="shared" si="60"/>
        <v>2.5390625E-2</v>
      </c>
      <c r="I589" s="238">
        <v>17</v>
      </c>
      <c r="J589" s="235">
        <f t="shared" si="57"/>
        <v>1</v>
      </c>
      <c r="K589" s="239">
        <v>13</v>
      </c>
      <c r="L589" s="240">
        <f t="shared" si="58"/>
        <v>1</v>
      </c>
      <c r="M589" s="238">
        <v>13</v>
      </c>
      <c r="N589" s="241">
        <v>4</v>
      </c>
      <c r="O589" s="241">
        <v>0</v>
      </c>
      <c r="P589" s="242">
        <v>0</v>
      </c>
      <c r="Q589" s="238">
        <v>16</v>
      </c>
      <c r="R589" s="242">
        <v>1</v>
      </c>
      <c r="S589" s="238">
        <v>1</v>
      </c>
      <c r="T589" s="241">
        <v>13</v>
      </c>
      <c r="U589" s="242">
        <v>3</v>
      </c>
      <c r="V589" s="233">
        <v>0</v>
      </c>
      <c r="W589" s="239">
        <v>0</v>
      </c>
      <c r="X589" s="239">
        <v>8</v>
      </c>
      <c r="Y589" s="239">
        <v>8</v>
      </c>
      <c r="Z589" s="239">
        <v>1</v>
      </c>
      <c r="AA589" s="243">
        <v>0</v>
      </c>
      <c r="AB589" s="244">
        <v>10</v>
      </c>
      <c r="AC589" s="245">
        <v>0.58819999999999995</v>
      </c>
      <c r="AD589" s="246">
        <v>5</v>
      </c>
      <c r="AE589" s="245">
        <v>0.29409999999999997</v>
      </c>
      <c r="AF589" s="239">
        <v>2</v>
      </c>
      <c r="AG589" s="247">
        <v>0.1176</v>
      </c>
      <c r="AH589" s="248"/>
      <c r="AI589" s="243"/>
      <c r="AJ589" s="248"/>
      <c r="AK589" s="239"/>
      <c r="AL589" s="239"/>
      <c r="AM589" s="243"/>
      <c r="AN589" s="248"/>
      <c r="AO589" s="243"/>
      <c r="AP589" s="248"/>
      <c r="AQ589" s="239"/>
      <c r="AR589" s="243"/>
    </row>
    <row r="590" spans="1:44" x14ac:dyDescent="0.25">
      <c r="A590" s="622"/>
      <c r="B590" s="231">
        <v>17222</v>
      </c>
      <c r="C590" s="232" t="s">
        <v>615</v>
      </c>
      <c r="D590" s="233">
        <f t="shared" si="55"/>
        <v>29</v>
      </c>
      <c r="E590" s="234">
        <v>1650</v>
      </c>
      <c r="F590" s="235">
        <f t="shared" si="59"/>
        <v>1.7575757575757574E-2</v>
      </c>
      <c r="G590" s="236">
        <f t="shared" si="56"/>
        <v>6</v>
      </c>
      <c r="H590" s="237">
        <f t="shared" si="60"/>
        <v>3.6363636363636364E-3</v>
      </c>
      <c r="I590" s="238">
        <v>29</v>
      </c>
      <c r="J590" s="235">
        <f t="shared" si="57"/>
        <v>1</v>
      </c>
      <c r="K590" s="239">
        <v>6</v>
      </c>
      <c r="L590" s="240">
        <f t="shared" si="58"/>
        <v>1</v>
      </c>
      <c r="M590" s="238">
        <v>14</v>
      </c>
      <c r="N590" s="241">
        <v>4</v>
      </c>
      <c r="O590" s="241">
        <v>3</v>
      </c>
      <c r="P590" s="242">
        <v>8</v>
      </c>
      <c r="Q590" s="238">
        <v>25</v>
      </c>
      <c r="R590" s="242">
        <v>4</v>
      </c>
      <c r="S590" s="238">
        <v>8</v>
      </c>
      <c r="T590" s="241">
        <v>15</v>
      </c>
      <c r="U590" s="242">
        <v>6</v>
      </c>
      <c r="V590" s="233">
        <v>0</v>
      </c>
      <c r="W590" s="239">
        <v>3</v>
      </c>
      <c r="X590" s="239">
        <v>12</v>
      </c>
      <c r="Y590" s="239">
        <v>14</v>
      </c>
      <c r="Z590" s="239">
        <v>0</v>
      </c>
      <c r="AA590" s="243">
        <v>0</v>
      </c>
      <c r="AB590" s="244">
        <v>24</v>
      </c>
      <c r="AC590" s="245">
        <v>0.8276</v>
      </c>
      <c r="AD590" s="246">
        <v>3</v>
      </c>
      <c r="AE590" s="245">
        <v>0.10340000000000001</v>
      </c>
      <c r="AF590" s="239">
        <v>2</v>
      </c>
      <c r="AG590" s="247">
        <v>6.9000000000000006E-2</v>
      </c>
      <c r="AH590" s="248"/>
      <c r="AI590" s="243"/>
      <c r="AJ590" s="248"/>
      <c r="AK590" s="239"/>
      <c r="AL590" s="239"/>
      <c r="AM590" s="243"/>
      <c r="AN590" s="248"/>
      <c r="AO590" s="243"/>
      <c r="AP590" s="248"/>
      <c r="AQ590" s="239"/>
      <c r="AR590" s="243"/>
    </row>
    <row r="591" spans="1:44" x14ac:dyDescent="0.25">
      <c r="A591" s="622"/>
      <c r="B591" s="231">
        <v>17223</v>
      </c>
      <c r="C591" s="232" t="s">
        <v>616</v>
      </c>
      <c r="D591" s="233">
        <f t="shared" si="55"/>
        <v>4</v>
      </c>
      <c r="E591" s="234">
        <v>122</v>
      </c>
      <c r="F591" s="235">
        <f t="shared" si="59"/>
        <v>3.2786885245901641E-2</v>
      </c>
      <c r="G591" s="236">
        <f t="shared" si="56"/>
        <v>3</v>
      </c>
      <c r="H591" s="237">
        <f t="shared" si="60"/>
        <v>2.4590163934426229E-2</v>
      </c>
      <c r="I591" s="238">
        <v>4</v>
      </c>
      <c r="J591" s="235">
        <f t="shared" si="57"/>
        <v>1</v>
      </c>
      <c r="K591" s="239">
        <v>3</v>
      </c>
      <c r="L591" s="240">
        <f t="shared" si="58"/>
        <v>1</v>
      </c>
      <c r="M591" s="238">
        <v>3</v>
      </c>
      <c r="N591" s="241">
        <v>0</v>
      </c>
      <c r="O591" s="241">
        <v>0</v>
      </c>
      <c r="P591" s="242">
        <v>1</v>
      </c>
      <c r="Q591" s="238">
        <v>4</v>
      </c>
      <c r="R591" s="242">
        <v>0</v>
      </c>
      <c r="S591" s="238">
        <v>0</v>
      </c>
      <c r="T591" s="241">
        <v>2</v>
      </c>
      <c r="U591" s="242">
        <v>2</v>
      </c>
      <c r="V591" s="233">
        <v>0</v>
      </c>
      <c r="W591" s="239">
        <v>0</v>
      </c>
      <c r="X591" s="239">
        <v>4</v>
      </c>
      <c r="Y591" s="239">
        <v>0</v>
      </c>
      <c r="Z591" s="239">
        <v>0</v>
      </c>
      <c r="AA591" s="243">
        <v>0</v>
      </c>
      <c r="AB591" s="244">
        <v>2</v>
      </c>
      <c r="AC591" s="245">
        <v>0.5</v>
      </c>
      <c r="AD591" s="246"/>
      <c r="AE591" s="245"/>
      <c r="AF591" s="239">
        <v>2</v>
      </c>
      <c r="AG591" s="247">
        <v>0.5</v>
      </c>
      <c r="AH591" s="248"/>
      <c r="AI591" s="243"/>
      <c r="AJ591" s="248"/>
      <c r="AK591" s="239"/>
      <c r="AL591" s="239"/>
      <c r="AM591" s="243"/>
      <c r="AN591" s="248"/>
      <c r="AO591" s="243"/>
      <c r="AP591" s="248"/>
      <c r="AQ591" s="239"/>
      <c r="AR591" s="243"/>
    </row>
    <row r="592" spans="1:44" x14ac:dyDescent="0.25">
      <c r="A592" s="622"/>
      <c r="B592" s="231">
        <v>17224</v>
      </c>
      <c r="C592" s="232" t="s">
        <v>617</v>
      </c>
      <c r="D592" s="233">
        <f t="shared" si="55"/>
        <v>81</v>
      </c>
      <c r="E592" s="234">
        <v>1313</v>
      </c>
      <c r="F592" s="235">
        <f t="shared" si="59"/>
        <v>6.1690784463061692E-2</v>
      </c>
      <c r="G592" s="236">
        <f t="shared" si="56"/>
        <v>40</v>
      </c>
      <c r="H592" s="237">
        <f t="shared" si="60"/>
        <v>3.0464584920030464E-2</v>
      </c>
      <c r="I592" s="238">
        <v>81</v>
      </c>
      <c r="J592" s="235">
        <f t="shared" si="57"/>
        <v>1</v>
      </c>
      <c r="K592" s="239">
        <v>40</v>
      </c>
      <c r="L592" s="240">
        <f t="shared" si="58"/>
        <v>1</v>
      </c>
      <c r="M592" s="238">
        <v>58</v>
      </c>
      <c r="N592" s="241">
        <v>13</v>
      </c>
      <c r="O592" s="241">
        <v>3</v>
      </c>
      <c r="P592" s="242">
        <v>7</v>
      </c>
      <c r="Q592" s="238">
        <v>63</v>
      </c>
      <c r="R592" s="242">
        <v>18</v>
      </c>
      <c r="S592" s="238">
        <v>26</v>
      </c>
      <c r="T592" s="241">
        <v>42</v>
      </c>
      <c r="U592" s="242">
        <v>13</v>
      </c>
      <c r="V592" s="233">
        <v>0</v>
      </c>
      <c r="W592" s="239">
        <v>1</v>
      </c>
      <c r="X592" s="239">
        <v>19</v>
      </c>
      <c r="Y592" s="239">
        <v>56</v>
      </c>
      <c r="Z592" s="239">
        <v>5</v>
      </c>
      <c r="AA592" s="243">
        <v>0</v>
      </c>
      <c r="AB592" s="244">
        <v>71</v>
      </c>
      <c r="AC592" s="245">
        <v>0.87649999999999995</v>
      </c>
      <c r="AD592" s="246">
        <v>5</v>
      </c>
      <c r="AE592" s="245">
        <v>6.1699999999999998E-2</v>
      </c>
      <c r="AF592" s="239">
        <v>5</v>
      </c>
      <c r="AG592" s="247">
        <v>6.1699999999999998E-2</v>
      </c>
      <c r="AH592" s="248"/>
      <c r="AI592" s="243"/>
      <c r="AJ592" s="248"/>
      <c r="AK592" s="239"/>
      <c r="AL592" s="239"/>
      <c r="AM592" s="243"/>
      <c r="AN592" s="248"/>
      <c r="AO592" s="243"/>
      <c r="AP592" s="248"/>
      <c r="AQ592" s="239"/>
      <c r="AR592" s="243"/>
    </row>
    <row r="593" spans="1:44" x14ac:dyDescent="0.25">
      <c r="A593" s="622"/>
      <c r="B593" s="231">
        <v>17225</v>
      </c>
      <c r="C593" s="232" t="s">
        <v>618</v>
      </c>
      <c r="D593" s="233">
        <f t="shared" si="55"/>
        <v>60</v>
      </c>
      <c r="E593" s="234">
        <v>5132</v>
      </c>
      <c r="F593" s="235">
        <f t="shared" si="59"/>
        <v>1.1691348402182385E-2</v>
      </c>
      <c r="G593" s="236">
        <f t="shared" si="56"/>
        <v>23</v>
      </c>
      <c r="H593" s="237">
        <f t="shared" si="60"/>
        <v>4.4816835541699141E-3</v>
      </c>
      <c r="I593" s="238">
        <v>60</v>
      </c>
      <c r="J593" s="235">
        <f t="shared" si="57"/>
        <v>1</v>
      </c>
      <c r="K593" s="239">
        <v>23</v>
      </c>
      <c r="L593" s="240">
        <f t="shared" si="58"/>
        <v>1</v>
      </c>
      <c r="M593" s="238">
        <v>11</v>
      </c>
      <c r="N593" s="241">
        <v>15</v>
      </c>
      <c r="O593" s="241">
        <v>22</v>
      </c>
      <c r="P593" s="242">
        <v>12</v>
      </c>
      <c r="Q593" s="238">
        <v>55</v>
      </c>
      <c r="R593" s="242">
        <v>5</v>
      </c>
      <c r="S593" s="238">
        <v>23</v>
      </c>
      <c r="T593" s="241">
        <v>27</v>
      </c>
      <c r="U593" s="242">
        <v>10</v>
      </c>
      <c r="V593" s="233">
        <v>1</v>
      </c>
      <c r="W593" s="239">
        <v>3</v>
      </c>
      <c r="X593" s="239">
        <v>15</v>
      </c>
      <c r="Y593" s="239">
        <v>37</v>
      </c>
      <c r="Z593" s="239">
        <v>4</v>
      </c>
      <c r="AA593" s="243">
        <v>0</v>
      </c>
      <c r="AB593" s="244">
        <v>32</v>
      </c>
      <c r="AC593" s="245">
        <v>0.5333</v>
      </c>
      <c r="AD593" s="246">
        <v>14</v>
      </c>
      <c r="AE593" s="245">
        <v>0.23330000000000001</v>
      </c>
      <c r="AF593" s="239">
        <v>14</v>
      </c>
      <c r="AG593" s="247">
        <v>0.23330000000000001</v>
      </c>
      <c r="AH593" s="248"/>
      <c r="AI593" s="243"/>
      <c r="AJ593" s="248"/>
      <c r="AK593" s="239"/>
      <c r="AL593" s="239"/>
      <c r="AM593" s="243"/>
      <c r="AN593" s="248"/>
      <c r="AO593" s="243"/>
      <c r="AP593" s="248"/>
      <c r="AQ593" s="239"/>
      <c r="AR593" s="243"/>
    </row>
    <row r="594" spans="1:44" x14ac:dyDescent="0.25">
      <c r="A594" s="622"/>
      <c r="B594" s="231">
        <v>17226</v>
      </c>
      <c r="C594" s="232" t="s">
        <v>619</v>
      </c>
      <c r="D594" s="233">
        <f t="shared" si="55"/>
        <v>14</v>
      </c>
      <c r="E594" s="234">
        <v>502</v>
      </c>
      <c r="F594" s="235">
        <f t="shared" si="59"/>
        <v>2.7888446215139442E-2</v>
      </c>
      <c r="G594" s="236">
        <f t="shared" si="56"/>
        <v>8</v>
      </c>
      <c r="H594" s="237">
        <f t="shared" si="60"/>
        <v>1.5936254980079681E-2</v>
      </c>
      <c r="I594" s="238">
        <v>14</v>
      </c>
      <c r="J594" s="235">
        <f t="shared" si="57"/>
        <v>1</v>
      </c>
      <c r="K594" s="239">
        <v>8</v>
      </c>
      <c r="L594" s="240">
        <f t="shared" si="58"/>
        <v>1</v>
      </c>
      <c r="M594" s="238">
        <v>13</v>
      </c>
      <c r="N594" s="241">
        <v>1</v>
      </c>
      <c r="O594" s="241">
        <v>0</v>
      </c>
      <c r="P594" s="242">
        <v>0</v>
      </c>
      <c r="Q594" s="238">
        <v>14</v>
      </c>
      <c r="R594" s="242">
        <v>0</v>
      </c>
      <c r="S594" s="238">
        <v>5</v>
      </c>
      <c r="T594" s="241">
        <v>4</v>
      </c>
      <c r="U594" s="242">
        <v>5</v>
      </c>
      <c r="V594" s="233">
        <v>0</v>
      </c>
      <c r="W594" s="239">
        <v>1</v>
      </c>
      <c r="X594" s="239">
        <v>6</v>
      </c>
      <c r="Y594" s="239">
        <v>5</v>
      </c>
      <c r="Z594" s="239">
        <v>2</v>
      </c>
      <c r="AA594" s="243">
        <v>0</v>
      </c>
      <c r="AB594" s="244">
        <v>6</v>
      </c>
      <c r="AC594" s="245">
        <v>0.42859999999999998</v>
      </c>
      <c r="AD594" s="246"/>
      <c r="AE594" s="245"/>
      <c r="AF594" s="239">
        <v>8</v>
      </c>
      <c r="AG594" s="247">
        <v>0.57140000000000002</v>
      </c>
      <c r="AH594" s="248"/>
      <c r="AI594" s="243"/>
      <c r="AJ594" s="248"/>
      <c r="AK594" s="239"/>
      <c r="AL594" s="239"/>
      <c r="AM594" s="243"/>
      <c r="AN594" s="248"/>
      <c r="AO594" s="243"/>
      <c r="AP594" s="248"/>
      <c r="AQ594" s="239"/>
      <c r="AR594" s="243"/>
    </row>
    <row r="595" spans="1:44" x14ac:dyDescent="0.25">
      <c r="A595" s="622"/>
      <c r="B595" s="231">
        <v>17227</v>
      </c>
      <c r="C595" s="232" t="s">
        <v>237</v>
      </c>
      <c r="D595" s="233">
        <f t="shared" ref="D595:D658" si="61">I595+AH595</f>
        <v>8</v>
      </c>
      <c r="E595" s="234">
        <v>140</v>
      </c>
      <c r="F595" s="235">
        <f t="shared" si="59"/>
        <v>5.7142857142857141E-2</v>
      </c>
      <c r="G595" s="236">
        <f t="shared" ref="G595:G658" si="62">K595+AI595</f>
        <v>7</v>
      </c>
      <c r="H595" s="237">
        <f t="shared" si="60"/>
        <v>0.05</v>
      </c>
      <c r="I595" s="238">
        <v>8</v>
      </c>
      <c r="J595" s="235">
        <f t="shared" si="57"/>
        <v>1</v>
      </c>
      <c r="K595" s="239">
        <v>7</v>
      </c>
      <c r="L595" s="240">
        <f t="shared" si="58"/>
        <v>1</v>
      </c>
      <c r="M595" s="238">
        <v>8</v>
      </c>
      <c r="N595" s="241">
        <v>0</v>
      </c>
      <c r="O595" s="241">
        <v>0</v>
      </c>
      <c r="P595" s="242">
        <v>0</v>
      </c>
      <c r="Q595" s="238">
        <v>8</v>
      </c>
      <c r="R595" s="242">
        <v>0</v>
      </c>
      <c r="S595" s="238">
        <v>4</v>
      </c>
      <c r="T595" s="241">
        <v>3</v>
      </c>
      <c r="U595" s="242">
        <v>1</v>
      </c>
      <c r="V595" s="233">
        <v>0</v>
      </c>
      <c r="W595" s="239">
        <v>0</v>
      </c>
      <c r="X595" s="239">
        <v>1</v>
      </c>
      <c r="Y595" s="239">
        <v>5</v>
      </c>
      <c r="Z595" s="239">
        <v>1</v>
      </c>
      <c r="AA595" s="243">
        <v>1</v>
      </c>
      <c r="AB595" s="244">
        <v>7</v>
      </c>
      <c r="AC595" s="245">
        <v>0.875</v>
      </c>
      <c r="AD595" s="246"/>
      <c r="AE595" s="245"/>
      <c r="AF595" s="239">
        <v>1</v>
      </c>
      <c r="AG595" s="247">
        <v>0.125</v>
      </c>
      <c r="AH595" s="248"/>
      <c r="AI595" s="243"/>
      <c r="AJ595" s="248"/>
      <c r="AK595" s="239"/>
      <c r="AL595" s="239"/>
      <c r="AM595" s="243"/>
      <c r="AN595" s="248"/>
      <c r="AO595" s="243"/>
      <c r="AP595" s="248"/>
      <c r="AQ595" s="239"/>
      <c r="AR595" s="243"/>
    </row>
    <row r="596" spans="1:44" x14ac:dyDescent="0.25">
      <c r="A596" s="622"/>
      <c r="B596" s="231">
        <v>17228</v>
      </c>
      <c r="C596" s="232" t="s">
        <v>620</v>
      </c>
      <c r="D596" s="233">
        <f t="shared" si="61"/>
        <v>58</v>
      </c>
      <c r="E596" s="234">
        <v>1979</v>
      </c>
      <c r="F596" s="235">
        <f t="shared" si="59"/>
        <v>2.9307731177362305E-2</v>
      </c>
      <c r="G596" s="236">
        <f t="shared" si="62"/>
        <v>27</v>
      </c>
      <c r="H596" s="237">
        <f t="shared" si="60"/>
        <v>1.3643254168772108E-2</v>
      </c>
      <c r="I596" s="238">
        <v>58</v>
      </c>
      <c r="J596" s="235">
        <f t="shared" si="57"/>
        <v>1</v>
      </c>
      <c r="K596" s="239">
        <v>27</v>
      </c>
      <c r="L596" s="240">
        <f t="shared" si="58"/>
        <v>1</v>
      </c>
      <c r="M596" s="238">
        <v>15</v>
      </c>
      <c r="N596" s="241">
        <v>11</v>
      </c>
      <c r="O596" s="241">
        <v>25</v>
      </c>
      <c r="P596" s="242">
        <v>7</v>
      </c>
      <c r="Q596" s="238">
        <v>44</v>
      </c>
      <c r="R596" s="242">
        <v>14</v>
      </c>
      <c r="S596" s="238">
        <v>25</v>
      </c>
      <c r="T596" s="241">
        <v>28</v>
      </c>
      <c r="U596" s="242">
        <v>5</v>
      </c>
      <c r="V596" s="233">
        <v>0</v>
      </c>
      <c r="W596" s="239">
        <v>2</v>
      </c>
      <c r="X596" s="239">
        <v>12</v>
      </c>
      <c r="Y596" s="239">
        <v>40</v>
      </c>
      <c r="Z596" s="239">
        <v>3</v>
      </c>
      <c r="AA596" s="243">
        <v>1</v>
      </c>
      <c r="AB596" s="244">
        <v>14</v>
      </c>
      <c r="AC596" s="245">
        <v>0.2414</v>
      </c>
      <c r="AD596" s="246">
        <v>9</v>
      </c>
      <c r="AE596" s="245">
        <v>0.1552</v>
      </c>
      <c r="AF596" s="239">
        <v>35</v>
      </c>
      <c r="AG596" s="247">
        <v>0.60340000000000005</v>
      </c>
      <c r="AH596" s="248"/>
      <c r="AI596" s="243"/>
      <c r="AJ596" s="248"/>
      <c r="AK596" s="239"/>
      <c r="AL596" s="239"/>
      <c r="AM596" s="243"/>
      <c r="AN596" s="248"/>
      <c r="AO596" s="243"/>
      <c r="AP596" s="248"/>
      <c r="AQ596" s="239"/>
      <c r="AR596" s="243"/>
    </row>
    <row r="597" spans="1:44" x14ac:dyDescent="0.25">
      <c r="A597" s="622"/>
      <c r="B597" s="231">
        <v>17229</v>
      </c>
      <c r="C597" s="232" t="s">
        <v>239</v>
      </c>
      <c r="D597" s="233">
        <f t="shared" si="61"/>
        <v>3</v>
      </c>
      <c r="E597" s="234">
        <v>125</v>
      </c>
      <c r="F597" s="235">
        <f t="shared" si="59"/>
        <v>2.4E-2</v>
      </c>
      <c r="G597" s="236">
        <f t="shared" si="62"/>
        <v>0</v>
      </c>
      <c r="H597" s="237">
        <f t="shared" si="60"/>
        <v>0</v>
      </c>
      <c r="I597" s="238">
        <v>3</v>
      </c>
      <c r="J597" s="235">
        <f t="shared" si="57"/>
        <v>1</v>
      </c>
      <c r="K597" s="239">
        <v>0</v>
      </c>
      <c r="L597" s="723">
        <f>IFERROR(K597/G597,0)</f>
        <v>0</v>
      </c>
      <c r="M597" s="238">
        <v>3</v>
      </c>
      <c r="N597" s="241">
        <v>0</v>
      </c>
      <c r="O597" s="241">
        <v>0</v>
      </c>
      <c r="P597" s="242">
        <v>0</v>
      </c>
      <c r="Q597" s="238">
        <v>3</v>
      </c>
      <c r="R597" s="242">
        <v>0</v>
      </c>
      <c r="S597" s="238">
        <v>0</v>
      </c>
      <c r="T597" s="241">
        <v>3</v>
      </c>
      <c r="U597" s="242">
        <v>0</v>
      </c>
      <c r="V597" s="233">
        <v>0</v>
      </c>
      <c r="W597" s="239">
        <v>0</v>
      </c>
      <c r="X597" s="239">
        <v>1</v>
      </c>
      <c r="Y597" s="239">
        <v>2</v>
      </c>
      <c r="Z597" s="239">
        <v>0</v>
      </c>
      <c r="AA597" s="243">
        <v>0</v>
      </c>
      <c r="AB597" s="244">
        <v>1</v>
      </c>
      <c r="AC597" s="245">
        <v>0.33329999999999999</v>
      </c>
      <c r="AD597" s="246"/>
      <c r="AE597" s="245"/>
      <c r="AF597" s="239">
        <v>2</v>
      </c>
      <c r="AG597" s="247">
        <v>0.66669999999999996</v>
      </c>
      <c r="AH597" s="248"/>
      <c r="AI597" s="243"/>
      <c r="AJ597" s="248"/>
      <c r="AK597" s="239"/>
      <c r="AL597" s="239"/>
      <c r="AM597" s="243"/>
      <c r="AN597" s="248"/>
      <c r="AO597" s="243"/>
      <c r="AP597" s="248"/>
      <c r="AQ597" s="239"/>
      <c r="AR597" s="243"/>
    </row>
    <row r="598" spans="1:44" x14ac:dyDescent="0.25">
      <c r="A598" s="622"/>
      <c r="B598" s="231">
        <v>17230</v>
      </c>
      <c r="C598" s="232" t="s">
        <v>621</v>
      </c>
      <c r="D598" s="233">
        <f t="shared" si="61"/>
        <v>106</v>
      </c>
      <c r="E598" s="234">
        <v>3850</v>
      </c>
      <c r="F598" s="235">
        <f t="shared" si="59"/>
        <v>2.7532467532467533E-2</v>
      </c>
      <c r="G598" s="236">
        <f t="shared" si="62"/>
        <v>20</v>
      </c>
      <c r="H598" s="237">
        <f t="shared" si="60"/>
        <v>5.1948051948051948E-3</v>
      </c>
      <c r="I598" s="238">
        <v>106</v>
      </c>
      <c r="J598" s="235">
        <f t="shared" si="57"/>
        <v>1</v>
      </c>
      <c r="K598" s="239">
        <v>20</v>
      </c>
      <c r="L598" s="240">
        <f t="shared" si="58"/>
        <v>1</v>
      </c>
      <c r="M598" s="238">
        <v>37</v>
      </c>
      <c r="N598" s="241">
        <v>36</v>
      </c>
      <c r="O598" s="241">
        <v>13</v>
      </c>
      <c r="P598" s="242">
        <v>20</v>
      </c>
      <c r="Q598" s="238">
        <v>84</v>
      </c>
      <c r="R598" s="242">
        <v>22</v>
      </c>
      <c r="S598" s="238">
        <v>42</v>
      </c>
      <c r="T598" s="241">
        <v>51</v>
      </c>
      <c r="U598" s="242">
        <v>13</v>
      </c>
      <c r="V598" s="233">
        <v>0</v>
      </c>
      <c r="W598" s="239">
        <v>4</v>
      </c>
      <c r="X598" s="239">
        <v>25</v>
      </c>
      <c r="Y598" s="239">
        <v>66</v>
      </c>
      <c r="Z598" s="239">
        <v>11</v>
      </c>
      <c r="AA598" s="243">
        <v>0</v>
      </c>
      <c r="AB598" s="244">
        <v>54</v>
      </c>
      <c r="AC598" s="245">
        <v>0.50939999999999996</v>
      </c>
      <c r="AD598" s="246">
        <v>24</v>
      </c>
      <c r="AE598" s="245">
        <v>0.22639999999999999</v>
      </c>
      <c r="AF598" s="239">
        <v>28</v>
      </c>
      <c r="AG598" s="247">
        <v>0.26419999999999999</v>
      </c>
      <c r="AH598" s="248"/>
      <c r="AI598" s="243"/>
      <c r="AJ598" s="248"/>
      <c r="AK598" s="239"/>
      <c r="AL598" s="239"/>
      <c r="AM598" s="243"/>
      <c r="AN598" s="248"/>
      <c r="AO598" s="243"/>
      <c r="AP598" s="248"/>
      <c r="AQ598" s="239"/>
      <c r="AR598" s="243"/>
    </row>
    <row r="599" spans="1:44" x14ac:dyDescent="0.25">
      <c r="A599" s="622"/>
      <c r="B599" s="231">
        <v>17231</v>
      </c>
      <c r="C599" s="232" t="s">
        <v>622</v>
      </c>
      <c r="D599" s="233">
        <f t="shared" si="61"/>
        <v>8</v>
      </c>
      <c r="E599" s="234">
        <v>77</v>
      </c>
      <c r="F599" s="235">
        <f t="shared" si="59"/>
        <v>0.1038961038961039</v>
      </c>
      <c r="G599" s="236">
        <f t="shared" si="62"/>
        <v>4</v>
      </c>
      <c r="H599" s="237">
        <f t="shared" si="60"/>
        <v>5.1948051948051951E-2</v>
      </c>
      <c r="I599" s="238">
        <v>8</v>
      </c>
      <c r="J599" s="235">
        <f t="shared" si="57"/>
        <v>1</v>
      </c>
      <c r="K599" s="239">
        <v>4</v>
      </c>
      <c r="L599" s="240">
        <f t="shared" si="58"/>
        <v>1</v>
      </c>
      <c r="M599" s="238">
        <v>6</v>
      </c>
      <c r="N599" s="241">
        <v>1</v>
      </c>
      <c r="O599" s="241">
        <v>1</v>
      </c>
      <c r="P599" s="242">
        <v>0</v>
      </c>
      <c r="Q599" s="238">
        <v>8</v>
      </c>
      <c r="R599" s="242">
        <v>0</v>
      </c>
      <c r="S599" s="238">
        <v>3</v>
      </c>
      <c r="T599" s="241">
        <v>5</v>
      </c>
      <c r="U599" s="242">
        <v>0</v>
      </c>
      <c r="V599" s="233">
        <v>0</v>
      </c>
      <c r="W599" s="239">
        <v>0</v>
      </c>
      <c r="X599" s="239">
        <v>1</v>
      </c>
      <c r="Y599" s="239">
        <v>2</v>
      </c>
      <c r="Z599" s="239">
        <v>5</v>
      </c>
      <c r="AA599" s="243">
        <v>0</v>
      </c>
      <c r="AB599" s="244">
        <v>1</v>
      </c>
      <c r="AC599" s="245">
        <v>0.125</v>
      </c>
      <c r="AD599" s="246">
        <v>4</v>
      </c>
      <c r="AE599" s="245">
        <v>0.5</v>
      </c>
      <c r="AF599" s="239">
        <v>3</v>
      </c>
      <c r="AG599" s="247">
        <v>0.375</v>
      </c>
      <c r="AH599" s="248"/>
      <c r="AI599" s="243"/>
      <c r="AJ599" s="248"/>
      <c r="AK599" s="239"/>
      <c r="AL599" s="239"/>
      <c r="AM599" s="243"/>
      <c r="AN599" s="248"/>
      <c r="AO599" s="243"/>
      <c r="AP599" s="248"/>
      <c r="AQ599" s="239"/>
      <c r="AR599" s="243"/>
    </row>
    <row r="600" spans="1:44" x14ac:dyDescent="0.25">
      <c r="A600" s="622"/>
      <c r="B600" s="231">
        <v>17232</v>
      </c>
      <c r="C600" s="232" t="s">
        <v>623</v>
      </c>
      <c r="D600" s="233">
        <f t="shared" si="61"/>
        <v>36</v>
      </c>
      <c r="E600" s="234">
        <v>952</v>
      </c>
      <c r="F600" s="235">
        <f t="shared" si="59"/>
        <v>3.7815126050420166E-2</v>
      </c>
      <c r="G600" s="236">
        <f t="shared" si="62"/>
        <v>19</v>
      </c>
      <c r="H600" s="237">
        <f t="shared" si="60"/>
        <v>1.9957983193277309E-2</v>
      </c>
      <c r="I600" s="238">
        <v>36</v>
      </c>
      <c r="J600" s="235">
        <f t="shared" si="57"/>
        <v>1</v>
      </c>
      <c r="K600" s="239">
        <v>19</v>
      </c>
      <c r="L600" s="240">
        <f t="shared" si="58"/>
        <v>1</v>
      </c>
      <c r="M600" s="238">
        <v>29</v>
      </c>
      <c r="N600" s="241">
        <v>4</v>
      </c>
      <c r="O600" s="241">
        <v>1</v>
      </c>
      <c r="P600" s="242">
        <v>2</v>
      </c>
      <c r="Q600" s="238">
        <v>34</v>
      </c>
      <c r="R600" s="242">
        <v>2</v>
      </c>
      <c r="S600" s="238">
        <v>18</v>
      </c>
      <c r="T600" s="241">
        <v>14</v>
      </c>
      <c r="U600" s="242">
        <v>4</v>
      </c>
      <c r="V600" s="233">
        <v>0</v>
      </c>
      <c r="W600" s="239">
        <v>0</v>
      </c>
      <c r="X600" s="239">
        <v>4</v>
      </c>
      <c r="Y600" s="239">
        <v>19</v>
      </c>
      <c r="Z600" s="239">
        <v>11</v>
      </c>
      <c r="AA600" s="243">
        <v>2</v>
      </c>
      <c r="AB600" s="244">
        <v>7</v>
      </c>
      <c r="AC600" s="245">
        <v>0.19439999999999999</v>
      </c>
      <c r="AD600" s="246"/>
      <c r="AE600" s="245"/>
      <c r="AF600" s="239">
        <v>29</v>
      </c>
      <c r="AG600" s="247">
        <v>0.80559999999999998</v>
      </c>
      <c r="AH600" s="248"/>
      <c r="AI600" s="243"/>
      <c r="AJ600" s="248"/>
      <c r="AK600" s="239"/>
      <c r="AL600" s="239"/>
      <c r="AM600" s="243"/>
      <c r="AN600" s="248"/>
      <c r="AO600" s="243"/>
      <c r="AP600" s="248"/>
      <c r="AQ600" s="239"/>
      <c r="AR600" s="243"/>
    </row>
    <row r="601" spans="1:44" x14ac:dyDescent="0.25">
      <c r="A601" s="622"/>
      <c r="B601" s="231">
        <v>17233</v>
      </c>
      <c r="C601" s="232" t="s">
        <v>624</v>
      </c>
      <c r="D601" s="233">
        <f t="shared" si="61"/>
        <v>14</v>
      </c>
      <c r="E601" s="234">
        <v>196</v>
      </c>
      <c r="F601" s="235">
        <f t="shared" si="59"/>
        <v>7.1428571428571425E-2</v>
      </c>
      <c r="G601" s="236">
        <f t="shared" si="62"/>
        <v>5</v>
      </c>
      <c r="H601" s="237">
        <f t="shared" si="60"/>
        <v>2.5510204081632654E-2</v>
      </c>
      <c r="I601" s="238">
        <v>14</v>
      </c>
      <c r="J601" s="235">
        <f t="shared" si="57"/>
        <v>1</v>
      </c>
      <c r="K601" s="239">
        <v>5</v>
      </c>
      <c r="L601" s="240">
        <f t="shared" si="58"/>
        <v>1</v>
      </c>
      <c r="M601" s="238">
        <v>12</v>
      </c>
      <c r="N601" s="241">
        <v>1</v>
      </c>
      <c r="O601" s="241">
        <v>0</v>
      </c>
      <c r="P601" s="242">
        <v>1</v>
      </c>
      <c r="Q601" s="238">
        <v>13</v>
      </c>
      <c r="R601" s="242">
        <v>1</v>
      </c>
      <c r="S601" s="238">
        <v>2</v>
      </c>
      <c r="T601" s="241">
        <v>9</v>
      </c>
      <c r="U601" s="242">
        <v>3</v>
      </c>
      <c r="V601" s="233">
        <v>0</v>
      </c>
      <c r="W601" s="239">
        <v>1</v>
      </c>
      <c r="X601" s="239">
        <v>2</v>
      </c>
      <c r="Y601" s="239">
        <v>9</v>
      </c>
      <c r="Z601" s="239">
        <v>1</v>
      </c>
      <c r="AA601" s="243">
        <v>1</v>
      </c>
      <c r="AB601" s="244">
        <v>1</v>
      </c>
      <c r="AC601" s="245">
        <v>7.1400000000000005E-2</v>
      </c>
      <c r="AD601" s="246">
        <v>5</v>
      </c>
      <c r="AE601" s="245">
        <v>0.35709999999999997</v>
      </c>
      <c r="AF601" s="239">
        <v>8</v>
      </c>
      <c r="AG601" s="247">
        <v>0.57140000000000002</v>
      </c>
      <c r="AH601" s="248"/>
      <c r="AI601" s="243"/>
      <c r="AJ601" s="248"/>
      <c r="AK601" s="239"/>
      <c r="AL601" s="239"/>
      <c r="AM601" s="243"/>
      <c r="AN601" s="248"/>
      <c r="AO601" s="243"/>
      <c r="AP601" s="248"/>
      <c r="AQ601" s="239"/>
      <c r="AR601" s="243"/>
    </row>
    <row r="602" spans="1:44" x14ac:dyDescent="0.25">
      <c r="A602" s="622"/>
      <c r="B602" s="231">
        <v>17234</v>
      </c>
      <c r="C602" s="232" t="s">
        <v>625</v>
      </c>
      <c r="D602" s="233">
        <f t="shared" si="61"/>
        <v>14</v>
      </c>
      <c r="E602" s="234">
        <v>216</v>
      </c>
      <c r="F602" s="235">
        <f t="shared" si="59"/>
        <v>6.4814814814814811E-2</v>
      </c>
      <c r="G602" s="236">
        <f t="shared" si="62"/>
        <v>7</v>
      </c>
      <c r="H602" s="237">
        <f t="shared" si="60"/>
        <v>3.2407407407407406E-2</v>
      </c>
      <c r="I602" s="238">
        <v>14</v>
      </c>
      <c r="J602" s="235">
        <f t="shared" si="57"/>
        <v>1</v>
      </c>
      <c r="K602" s="239">
        <v>7</v>
      </c>
      <c r="L602" s="240">
        <f t="shared" si="58"/>
        <v>1</v>
      </c>
      <c r="M602" s="238">
        <v>12</v>
      </c>
      <c r="N602" s="241">
        <v>1</v>
      </c>
      <c r="O602" s="241">
        <v>0</v>
      </c>
      <c r="P602" s="242">
        <v>1</v>
      </c>
      <c r="Q602" s="238">
        <v>14</v>
      </c>
      <c r="R602" s="242">
        <v>0</v>
      </c>
      <c r="S602" s="238">
        <v>4</v>
      </c>
      <c r="T602" s="241">
        <v>7</v>
      </c>
      <c r="U602" s="242">
        <v>3</v>
      </c>
      <c r="V602" s="233">
        <v>0</v>
      </c>
      <c r="W602" s="239">
        <v>0</v>
      </c>
      <c r="X602" s="239">
        <v>1</v>
      </c>
      <c r="Y602" s="239">
        <v>9</v>
      </c>
      <c r="Z602" s="239">
        <v>4</v>
      </c>
      <c r="AA602" s="243">
        <v>0</v>
      </c>
      <c r="AB602" s="244">
        <v>4</v>
      </c>
      <c r="AC602" s="245">
        <v>0.28570000000000001</v>
      </c>
      <c r="AD602" s="246"/>
      <c r="AE602" s="245"/>
      <c r="AF602" s="239">
        <v>10</v>
      </c>
      <c r="AG602" s="247">
        <v>0.71430000000000005</v>
      </c>
      <c r="AH602" s="248"/>
      <c r="AI602" s="243"/>
      <c r="AJ602" s="248"/>
      <c r="AK602" s="239"/>
      <c r="AL602" s="239"/>
      <c r="AM602" s="243"/>
      <c r="AN602" s="248"/>
      <c r="AO602" s="243"/>
      <c r="AP602" s="248"/>
      <c r="AQ602" s="239"/>
      <c r="AR602" s="243"/>
    </row>
    <row r="603" spans="1:44" x14ac:dyDescent="0.25">
      <c r="A603" s="622"/>
      <c r="B603" s="231">
        <v>17235</v>
      </c>
      <c r="C603" s="232" t="s">
        <v>626</v>
      </c>
      <c r="D603" s="233">
        <f t="shared" si="61"/>
        <v>17</v>
      </c>
      <c r="E603" s="234">
        <v>401</v>
      </c>
      <c r="F603" s="235">
        <f t="shared" si="59"/>
        <v>4.2394014962593519E-2</v>
      </c>
      <c r="G603" s="236">
        <f t="shared" si="62"/>
        <v>12</v>
      </c>
      <c r="H603" s="237">
        <f t="shared" si="60"/>
        <v>2.9925187032418952E-2</v>
      </c>
      <c r="I603" s="238">
        <v>17</v>
      </c>
      <c r="J603" s="235">
        <f t="shared" si="57"/>
        <v>1</v>
      </c>
      <c r="K603" s="239">
        <v>12</v>
      </c>
      <c r="L603" s="240">
        <f t="shared" si="58"/>
        <v>1</v>
      </c>
      <c r="M603" s="238">
        <v>14</v>
      </c>
      <c r="N603" s="241">
        <v>1</v>
      </c>
      <c r="O603" s="241">
        <v>0</v>
      </c>
      <c r="P603" s="242">
        <v>2</v>
      </c>
      <c r="Q603" s="238">
        <v>17</v>
      </c>
      <c r="R603" s="242">
        <v>0</v>
      </c>
      <c r="S603" s="238">
        <v>7</v>
      </c>
      <c r="T603" s="241">
        <v>7</v>
      </c>
      <c r="U603" s="242">
        <v>3</v>
      </c>
      <c r="V603" s="233">
        <v>0</v>
      </c>
      <c r="W603" s="239">
        <v>0</v>
      </c>
      <c r="X603" s="239">
        <v>5</v>
      </c>
      <c r="Y603" s="239">
        <v>5</v>
      </c>
      <c r="Z603" s="239">
        <v>5</v>
      </c>
      <c r="AA603" s="243">
        <v>2</v>
      </c>
      <c r="AB603" s="244">
        <v>7</v>
      </c>
      <c r="AC603" s="245">
        <v>0.4118</v>
      </c>
      <c r="AD603" s="246">
        <v>3</v>
      </c>
      <c r="AE603" s="245">
        <v>0.17649999999999999</v>
      </c>
      <c r="AF603" s="239">
        <v>7</v>
      </c>
      <c r="AG603" s="247">
        <v>0.4118</v>
      </c>
      <c r="AH603" s="248"/>
      <c r="AI603" s="243"/>
      <c r="AJ603" s="248"/>
      <c r="AK603" s="239"/>
      <c r="AL603" s="239"/>
      <c r="AM603" s="243"/>
      <c r="AN603" s="248"/>
      <c r="AO603" s="243"/>
      <c r="AP603" s="248"/>
      <c r="AQ603" s="239"/>
      <c r="AR603" s="243"/>
    </row>
    <row r="604" spans="1:44" x14ac:dyDescent="0.25">
      <c r="A604" s="622"/>
      <c r="B604" s="231">
        <v>17236</v>
      </c>
      <c r="C604" s="232" t="s">
        <v>627</v>
      </c>
      <c r="D604" s="233">
        <f t="shared" si="61"/>
        <v>87</v>
      </c>
      <c r="E604" s="234">
        <v>1070</v>
      </c>
      <c r="F604" s="235">
        <f t="shared" si="59"/>
        <v>8.1308411214953275E-2</v>
      </c>
      <c r="G604" s="236">
        <f t="shared" si="62"/>
        <v>33</v>
      </c>
      <c r="H604" s="237">
        <f t="shared" si="60"/>
        <v>3.0841121495327101E-2</v>
      </c>
      <c r="I604" s="238">
        <v>87</v>
      </c>
      <c r="J604" s="235">
        <f t="shared" si="57"/>
        <v>1</v>
      </c>
      <c r="K604" s="239">
        <v>33</v>
      </c>
      <c r="L604" s="240">
        <f t="shared" si="58"/>
        <v>1</v>
      </c>
      <c r="M604" s="238">
        <v>67</v>
      </c>
      <c r="N604" s="241">
        <v>12</v>
      </c>
      <c r="O604" s="241">
        <v>2</v>
      </c>
      <c r="P604" s="242">
        <v>6</v>
      </c>
      <c r="Q604" s="238">
        <v>73</v>
      </c>
      <c r="R604" s="242">
        <v>14</v>
      </c>
      <c r="S604" s="238">
        <v>45</v>
      </c>
      <c r="T604" s="241">
        <v>27</v>
      </c>
      <c r="U604" s="242">
        <v>15</v>
      </c>
      <c r="V604" s="233">
        <v>0</v>
      </c>
      <c r="W604" s="239">
        <v>1</v>
      </c>
      <c r="X604" s="239">
        <v>6</v>
      </c>
      <c r="Y604" s="239">
        <v>60</v>
      </c>
      <c r="Z604" s="239">
        <v>17</v>
      </c>
      <c r="AA604" s="243">
        <v>3</v>
      </c>
      <c r="AB604" s="244">
        <v>55</v>
      </c>
      <c r="AC604" s="245">
        <v>0.63219999999999998</v>
      </c>
      <c r="AD604" s="246">
        <v>8</v>
      </c>
      <c r="AE604" s="245">
        <v>9.1999999999999998E-2</v>
      </c>
      <c r="AF604" s="239">
        <v>24</v>
      </c>
      <c r="AG604" s="247">
        <v>0.27589999999999998</v>
      </c>
      <c r="AH604" s="248"/>
      <c r="AI604" s="243"/>
      <c r="AJ604" s="248"/>
      <c r="AK604" s="239"/>
      <c r="AL604" s="239"/>
      <c r="AM604" s="243"/>
      <c r="AN604" s="248"/>
      <c r="AO604" s="243"/>
      <c r="AP604" s="248"/>
      <c r="AQ604" s="239"/>
      <c r="AR604" s="243"/>
    </row>
    <row r="605" spans="1:44" x14ac:dyDescent="0.25">
      <c r="A605" s="622"/>
      <c r="B605" s="231">
        <v>17237</v>
      </c>
      <c r="C605" s="232" t="s">
        <v>628</v>
      </c>
      <c r="D605" s="233">
        <f t="shared" si="61"/>
        <v>10</v>
      </c>
      <c r="E605" s="234">
        <v>313</v>
      </c>
      <c r="F605" s="235">
        <f t="shared" si="59"/>
        <v>3.1948881789137379E-2</v>
      </c>
      <c r="G605" s="236">
        <f t="shared" si="62"/>
        <v>6</v>
      </c>
      <c r="H605" s="237">
        <f t="shared" si="60"/>
        <v>1.9169329073482427E-2</v>
      </c>
      <c r="I605" s="238">
        <v>10</v>
      </c>
      <c r="J605" s="235">
        <f t="shared" si="57"/>
        <v>1</v>
      </c>
      <c r="K605" s="239">
        <v>6</v>
      </c>
      <c r="L605" s="240">
        <f t="shared" si="58"/>
        <v>1</v>
      </c>
      <c r="M605" s="238">
        <v>8</v>
      </c>
      <c r="N605" s="241">
        <v>1</v>
      </c>
      <c r="O605" s="241">
        <v>0</v>
      </c>
      <c r="P605" s="242">
        <v>1</v>
      </c>
      <c r="Q605" s="238">
        <v>10</v>
      </c>
      <c r="R605" s="242">
        <v>0</v>
      </c>
      <c r="S605" s="238">
        <v>6</v>
      </c>
      <c r="T605" s="241">
        <v>4</v>
      </c>
      <c r="U605" s="242">
        <v>0</v>
      </c>
      <c r="V605" s="233">
        <v>0</v>
      </c>
      <c r="W605" s="239">
        <v>0</v>
      </c>
      <c r="X605" s="239">
        <v>2</v>
      </c>
      <c r="Y605" s="239">
        <v>6</v>
      </c>
      <c r="Z605" s="239">
        <v>2</v>
      </c>
      <c r="AA605" s="243">
        <v>0</v>
      </c>
      <c r="AB605" s="244">
        <v>8</v>
      </c>
      <c r="AC605" s="245">
        <v>0.8</v>
      </c>
      <c r="AD605" s="246"/>
      <c r="AE605" s="245"/>
      <c r="AF605" s="239">
        <v>2</v>
      </c>
      <c r="AG605" s="247">
        <v>0.2</v>
      </c>
      <c r="AH605" s="248"/>
      <c r="AI605" s="243"/>
      <c r="AJ605" s="248"/>
      <c r="AK605" s="239"/>
      <c r="AL605" s="239"/>
      <c r="AM605" s="243"/>
      <c r="AN605" s="248"/>
      <c r="AO605" s="243"/>
      <c r="AP605" s="248"/>
      <c r="AQ605" s="239"/>
      <c r="AR605" s="243"/>
    </row>
    <row r="606" spans="1:44" x14ac:dyDescent="0.25">
      <c r="A606" s="622"/>
      <c r="B606" s="231">
        <v>17239</v>
      </c>
      <c r="C606" s="232" t="s">
        <v>243</v>
      </c>
      <c r="D606" s="233">
        <f t="shared" si="61"/>
        <v>21</v>
      </c>
      <c r="E606" s="234">
        <v>271</v>
      </c>
      <c r="F606" s="235">
        <f t="shared" si="59"/>
        <v>7.7490774907749083E-2</v>
      </c>
      <c r="G606" s="236">
        <f t="shared" si="62"/>
        <v>16</v>
      </c>
      <c r="H606" s="237">
        <f t="shared" si="60"/>
        <v>5.9040590405904057E-2</v>
      </c>
      <c r="I606" s="238">
        <v>21</v>
      </c>
      <c r="J606" s="235">
        <f t="shared" si="57"/>
        <v>1</v>
      </c>
      <c r="K606" s="239">
        <v>16</v>
      </c>
      <c r="L606" s="240">
        <f t="shared" si="58"/>
        <v>1</v>
      </c>
      <c r="M606" s="238">
        <v>17</v>
      </c>
      <c r="N606" s="241">
        <v>1</v>
      </c>
      <c r="O606" s="241">
        <v>2</v>
      </c>
      <c r="P606" s="242">
        <v>1</v>
      </c>
      <c r="Q606" s="238">
        <v>21</v>
      </c>
      <c r="R606" s="242">
        <v>0</v>
      </c>
      <c r="S606" s="238">
        <v>9</v>
      </c>
      <c r="T606" s="241">
        <v>9</v>
      </c>
      <c r="U606" s="242">
        <v>3</v>
      </c>
      <c r="V606" s="233">
        <v>0</v>
      </c>
      <c r="W606" s="239">
        <v>0</v>
      </c>
      <c r="X606" s="239">
        <v>5</v>
      </c>
      <c r="Y606" s="239">
        <v>11</v>
      </c>
      <c r="Z606" s="239">
        <v>5</v>
      </c>
      <c r="AA606" s="243">
        <v>0</v>
      </c>
      <c r="AB606" s="244">
        <v>1</v>
      </c>
      <c r="AC606" s="245">
        <v>4.7600000000000003E-2</v>
      </c>
      <c r="AD606" s="246">
        <v>2</v>
      </c>
      <c r="AE606" s="245">
        <v>9.5200000000000007E-2</v>
      </c>
      <c r="AF606" s="239">
        <v>18</v>
      </c>
      <c r="AG606" s="247">
        <v>0.85709999999999997</v>
      </c>
      <c r="AH606" s="248"/>
      <c r="AI606" s="243"/>
      <c r="AJ606" s="248"/>
      <c r="AK606" s="239"/>
      <c r="AL606" s="239"/>
      <c r="AM606" s="243"/>
      <c r="AN606" s="248"/>
      <c r="AO606" s="243"/>
      <c r="AP606" s="248"/>
      <c r="AQ606" s="239"/>
      <c r="AR606" s="243"/>
    </row>
    <row r="607" spans="1:44" x14ac:dyDescent="0.25">
      <c r="A607" s="622"/>
      <c r="B607" s="231">
        <v>17240</v>
      </c>
      <c r="C607" s="232" t="s">
        <v>629</v>
      </c>
      <c r="D607" s="233">
        <f t="shared" si="61"/>
        <v>163</v>
      </c>
      <c r="E607" s="234">
        <v>2202</v>
      </c>
      <c r="F607" s="235">
        <f t="shared" si="59"/>
        <v>7.4023614895549497E-2</v>
      </c>
      <c r="G607" s="236">
        <f t="shared" si="62"/>
        <v>85</v>
      </c>
      <c r="H607" s="237">
        <f t="shared" si="60"/>
        <v>3.860127157129882E-2</v>
      </c>
      <c r="I607" s="238">
        <v>163</v>
      </c>
      <c r="J607" s="235">
        <f t="shared" si="57"/>
        <v>1</v>
      </c>
      <c r="K607" s="239">
        <v>85</v>
      </c>
      <c r="L607" s="240">
        <f t="shared" si="58"/>
        <v>1</v>
      </c>
      <c r="M607" s="238">
        <v>105</v>
      </c>
      <c r="N607" s="241">
        <v>38</v>
      </c>
      <c r="O607" s="241">
        <v>11</v>
      </c>
      <c r="P607" s="242">
        <v>9</v>
      </c>
      <c r="Q607" s="238">
        <v>133</v>
      </c>
      <c r="R607" s="242">
        <v>30</v>
      </c>
      <c r="S607" s="238">
        <v>66</v>
      </c>
      <c r="T607" s="241">
        <v>60</v>
      </c>
      <c r="U607" s="242">
        <v>37</v>
      </c>
      <c r="V607" s="233">
        <v>0</v>
      </c>
      <c r="W607" s="239">
        <v>2</v>
      </c>
      <c r="X607" s="239">
        <v>25</v>
      </c>
      <c r="Y607" s="239">
        <v>89</v>
      </c>
      <c r="Z607" s="239">
        <v>40</v>
      </c>
      <c r="AA607" s="243">
        <v>7</v>
      </c>
      <c r="AB607" s="244">
        <v>96</v>
      </c>
      <c r="AC607" s="245">
        <v>0.58899999999999997</v>
      </c>
      <c r="AD607" s="246">
        <v>46</v>
      </c>
      <c r="AE607" s="245">
        <v>0.28220000000000001</v>
      </c>
      <c r="AF607" s="239">
        <v>21</v>
      </c>
      <c r="AG607" s="247">
        <v>0.1288</v>
      </c>
      <c r="AH607" s="248"/>
      <c r="AI607" s="243"/>
      <c r="AJ607" s="248"/>
      <c r="AK607" s="239"/>
      <c r="AL607" s="239"/>
      <c r="AM607" s="243"/>
      <c r="AN607" s="248"/>
      <c r="AO607" s="243"/>
      <c r="AP607" s="248"/>
      <c r="AQ607" s="239"/>
      <c r="AR607" s="243"/>
    </row>
    <row r="608" spans="1:44" x14ac:dyDescent="0.25">
      <c r="A608" s="622"/>
      <c r="B608" s="231">
        <v>17241</v>
      </c>
      <c r="C608" s="232" t="s">
        <v>630</v>
      </c>
      <c r="D608" s="233">
        <f t="shared" si="61"/>
        <v>68</v>
      </c>
      <c r="E608" s="234">
        <v>986</v>
      </c>
      <c r="F608" s="235">
        <f t="shared" si="59"/>
        <v>6.8965517241379309E-2</v>
      </c>
      <c r="G608" s="236">
        <f t="shared" si="62"/>
        <v>37</v>
      </c>
      <c r="H608" s="237">
        <f t="shared" si="60"/>
        <v>3.7525354969574036E-2</v>
      </c>
      <c r="I608" s="238">
        <v>67</v>
      </c>
      <c r="J608" s="235">
        <f t="shared" si="57"/>
        <v>0.98529411764705888</v>
      </c>
      <c r="K608" s="239">
        <v>37</v>
      </c>
      <c r="L608" s="240">
        <f t="shared" si="58"/>
        <v>1</v>
      </c>
      <c r="M608" s="238">
        <v>54</v>
      </c>
      <c r="N608" s="241">
        <v>5</v>
      </c>
      <c r="O608" s="241">
        <v>0</v>
      </c>
      <c r="P608" s="242">
        <v>8</v>
      </c>
      <c r="Q608" s="238">
        <v>52</v>
      </c>
      <c r="R608" s="242">
        <v>15</v>
      </c>
      <c r="S608" s="238">
        <v>27</v>
      </c>
      <c r="T608" s="241">
        <v>32</v>
      </c>
      <c r="U608" s="242">
        <v>8</v>
      </c>
      <c r="V608" s="233">
        <v>0</v>
      </c>
      <c r="W608" s="239">
        <v>0</v>
      </c>
      <c r="X608" s="239">
        <v>7</v>
      </c>
      <c r="Y608" s="239">
        <v>40</v>
      </c>
      <c r="Z608" s="239">
        <v>18</v>
      </c>
      <c r="AA608" s="243">
        <v>2</v>
      </c>
      <c r="AB608" s="244">
        <v>45</v>
      </c>
      <c r="AC608" s="245">
        <v>0.67159999999999997</v>
      </c>
      <c r="AD608" s="246">
        <v>7</v>
      </c>
      <c r="AE608" s="245">
        <v>0.1045</v>
      </c>
      <c r="AF608" s="239">
        <v>15</v>
      </c>
      <c r="AG608" s="247">
        <v>0.22389999999999999</v>
      </c>
      <c r="AH608" s="248">
        <v>1</v>
      </c>
      <c r="AI608" s="243"/>
      <c r="AJ608" s="248"/>
      <c r="AK608" s="239">
        <v>1</v>
      </c>
      <c r="AL608" s="239"/>
      <c r="AM608" s="243"/>
      <c r="AN608" s="248">
        <v>1</v>
      </c>
      <c r="AO608" s="243"/>
      <c r="AP608" s="248"/>
      <c r="AQ608" s="239">
        <v>1</v>
      </c>
      <c r="AR608" s="243"/>
    </row>
    <row r="609" spans="1:44" x14ac:dyDescent="0.25">
      <c r="A609" s="622"/>
      <c r="B609" s="231">
        <v>17242</v>
      </c>
      <c r="C609" s="232" t="s">
        <v>631</v>
      </c>
      <c r="D609" s="233">
        <f t="shared" si="61"/>
        <v>15</v>
      </c>
      <c r="E609" s="234">
        <v>465</v>
      </c>
      <c r="F609" s="235">
        <f t="shared" si="59"/>
        <v>3.2258064516129031E-2</v>
      </c>
      <c r="G609" s="236">
        <f t="shared" si="62"/>
        <v>12</v>
      </c>
      <c r="H609" s="237">
        <f t="shared" si="60"/>
        <v>2.5806451612903226E-2</v>
      </c>
      <c r="I609" s="238">
        <v>15</v>
      </c>
      <c r="J609" s="235">
        <f t="shared" si="57"/>
        <v>1</v>
      </c>
      <c r="K609" s="239">
        <v>12</v>
      </c>
      <c r="L609" s="240">
        <f t="shared" si="58"/>
        <v>1</v>
      </c>
      <c r="M609" s="238">
        <v>11</v>
      </c>
      <c r="N609" s="241">
        <v>0</v>
      </c>
      <c r="O609" s="241">
        <v>1</v>
      </c>
      <c r="P609" s="242">
        <v>3</v>
      </c>
      <c r="Q609" s="238">
        <v>11</v>
      </c>
      <c r="R609" s="242">
        <v>4</v>
      </c>
      <c r="S609" s="238">
        <v>1</v>
      </c>
      <c r="T609" s="241">
        <v>13</v>
      </c>
      <c r="U609" s="242">
        <v>1</v>
      </c>
      <c r="V609" s="233">
        <v>0</v>
      </c>
      <c r="W609" s="239">
        <v>0</v>
      </c>
      <c r="X609" s="239">
        <v>3</v>
      </c>
      <c r="Y609" s="239">
        <v>11</v>
      </c>
      <c r="Z609" s="239">
        <v>1</v>
      </c>
      <c r="AA609" s="243">
        <v>0</v>
      </c>
      <c r="AB609" s="244">
        <v>5</v>
      </c>
      <c r="AC609" s="245">
        <v>0.33329999999999999</v>
      </c>
      <c r="AD609" s="246">
        <v>4</v>
      </c>
      <c r="AE609" s="245">
        <v>0.26669999999999999</v>
      </c>
      <c r="AF609" s="239">
        <v>6</v>
      </c>
      <c r="AG609" s="247">
        <v>0.4</v>
      </c>
      <c r="AH609" s="248"/>
      <c r="AI609" s="243"/>
      <c r="AJ609" s="248"/>
      <c r="AK609" s="239"/>
      <c r="AL609" s="239"/>
      <c r="AM609" s="243"/>
      <c r="AN609" s="248"/>
      <c r="AO609" s="243"/>
      <c r="AP609" s="248"/>
      <c r="AQ609" s="239"/>
      <c r="AR609" s="243"/>
    </row>
    <row r="610" spans="1:44" x14ac:dyDescent="0.25">
      <c r="A610" s="622"/>
      <c r="B610" s="231">
        <v>17243</v>
      </c>
      <c r="C610" s="232" t="s">
        <v>632</v>
      </c>
      <c r="D610" s="233">
        <f t="shared" si="61"/>
        <v>64</v>
      </c>
      <c r="E610" s="234">
        <v>695</v>
      </c>
      <c r="F610" s="235">
        <f t="shared" si="59"/>
        <v>9.2086330935251801E-2</v>
      </c>
      <c r="G610" s="236">
        <f t="shared" si="62"/>
        <v>39</v>
      </c>
      <c r="H610" s="237">
        <f t="shared" si="60"/>
        <v>5.6115107913669061E-2</v>
      </c>
      <c r="I610" s="238">
        <v>64</v>
      </c>
      <c r="J610" s="235">
        <f t="shared" si="57"/>
        <v>1</v>
      </c>
      <c r="K610" s="239">
        <v>39</v>
      </c>
      <c r="L610" s="240">
        <f t="shared" si="58"/>
        <v>1</v>
      </c>
      <c r="M610" s="238">
        <v>53</v>
      </c>
      <c r="N610" s="241">
        <v>3</v>
      </c>
      <c r="O610" s="241">
        <v>2</v>
      </c>
      <c r="P610" s="242">
        <v>6</v>
      </c>
      <c r="Q610" s="238">
        <v>59</v>
      </c>
      <c r="R610" s="242">
        <v>5</v>
      </c>
      <c r="S610" s="238">
        <v>27</v>
      </c>
      <c r="T610" s="241">
        <v>27</v>
      </c>
      <c r="U610" s="242">
        <v>10</v>
      </c>
      <c r="V610" s="233">
        <v>0</v>
      </c>
      <c r="W610" s="239">
        <v>0</v>
      </c>
      <c r="X610" s="239">
        <v>10</v>
      </c>
      <c r="Y610" s="239">
        <v>31</v>
      </c>
      <c r="Z610" s="239">
        <v>16</v>
      </c>
      <c r="AA610" s="243">
        <v>7</v>
      </c>
      <c r="AB610" s="244">
        <v>38</v>
      </c>
      <c r="AC610" s="245">
        <v>0.59379999999999999</v>
      </c>
      <c r="AD610" s="246">
        <v>6</v>
      </c>
      <c r="AE610" s="245">
        <v>9.3799999999999994E-2</v>
      </c>
      <c r="AF610" s="239">
        <v>20</v>
      </c>
      <c r="AG610" s="247">
        <v>0.3125</v>
      </c>
      <c r="AH610" s="248"/>
      <c r="AI610" s="243"/>
      <c r="AJ610" s="248"/>
      <c r="AK610" s="239"/>
      <c r="AL610" s="239"/>
      <c r="AM610" s="243"/>
      <c r="AN610" s="248"/>
      <c r="AO610" s="243"/>
      <c r="AP610" s="248"/>
      <c r="AQ610" s="239"/>
      <c r="AR610" s="243"/>
    </row>
    <row r="611" spans="1:44" x14ac:dyDescent="0.25">
      <c r="A611" s="622"/>
      <c r="B611" s="231">
        <v>17244</v>
      </c>
      <c r="C611" s="232" t="s">
        <v>633</v>
      </c>
      <c r="D611" s="233">
        <f t="shared" si="61"/>
        <v>22</v>
      </c>
      <c r="E611" s="234">
        <v>446</v>
      </c>
      <c r="F611" s="235">
        <f t="shared" si="59"/>
        <v>4.9327354260089683E-2</v>
      </c>
      <c r="G611" s="236">
        <f t="shared" si="62"/>
        <v>15</v>
      </c>
      <c r="H611" s="237">
        <f t="shared" si="60"/>
        <v>3.3632286995515695E-2</v>
      </c>
      <c r="I611" s="238">
        <v>22</v>
      </c>
      <c r="J611" s="235">
        <f t="shared" si="57"/>
        <v>1</v>
      </c>
      <c r="K611" s="239">
        <v>15</v>
      </c>
      <c r="L611" s="240">
        <f t="shared" si="58"/>
        <v>1</v>
      </c>
      <c r="M611" s="238">
        <v>15</v>
      </c>
      <c r="N611" s="241">
        <v>3</v>
      </c>
      <c r="O611" s="241">
        <v>2</v>
      </c>
      <c r="P611" s="242">
        <v>2</v>
      </c>
      <c r="Q611" s="238">
        <v>22</v>
      </c>
      <c r="R611" s="242">
        <v>0</v>
      </c>
      <c r="S611" s="238">
        <v>11</v>
      </c>
      <c r="T611" s="241">
        <v>7</v>
      </c>
      <c r="U611" s="242">
        <v>4</v>
      </c>
      <c r="V611" s="233">
        <v>0</v>
      </c>
      <c r="W611" s="239">
        <v>1</v>
      </c>
      <c r="X611" s="239">
        <v>7</v>
      </c>
      <c r="Y611" s="239">
        <v>7</v>
      </c>
      <c r="Z611" s="239">
        <v>6</v>
      </c>
      <c r="AA611" s="243">
        <v>1</v>
      </c>
      <c r="AB611" s="244">
        <v>4</v>
      </c>
      <c r="AC611" s="245">
        <v>0.18179999999999999</v>
      </c>
      <c r="AD611" s="246">
        <v>2</v>
      </c>
      <c r="AE611" s="245">
        <v>9.0899999999999995E-2</v>
      </c>
      <c r="AF611" s="239">
        <v>16</v>
      </c>
      <c r="AG611" s="247">
        <v>0.72729999999999995</v>
      </c>
      <c r="AH611" s="248"/>
      <c r="AI611" s="243"/>
      <c r="AJ611" s="248"/>
      <c r="AK611" s="239"/>
      <c r="AL611" s="239"/>
      <c r="AM611" s="243"/>
      <c r="AN611" s="248"/>
      <c r="AO611" s="243"/>
      <c r="AP611" s="248"/>
      <c r="AQ611" s="239"/>
      <c r="AR611" s="243"/>
    </row>
    <row r="612" spans="1:44" x14ac:dyDescent="0.25">
      <c r="A612" s="622"/>
      <c r="B612" s="231">
        <v>17245</v>
      </c>
      <c r="C612" s="232" t="s">
        <v>634</v>
      </c>
      <c r="D612" s="233">
        <f t="shared" si="61"/>
        <v>11</v>
      </c>
      <c r="E612" s="234">
        <v>423</v>
      </c>
      <c r="F612" s="235">
        <f t="shared" si="59"/>
        <v>2.6004728132387706E-2</v>
      </c>
      <c r="G612" s="236">
        <f t="shared" si="62"/>
        <v>2</v>
      </c>
      <c r="H612" s="237">
        <f t="shared" si="60"/>
        <v>4.7281323877068557E-3</v>
      </c>
      <c r="I612" s="238">
        <v>11</v>
      </c>
      <c r="J612" s="235">
        <f t="shared" si="57"/>
        <v>1</v>
      </c>
      <c r="K612" s="239">
        <v>2</v>
      </c>
      <c r="L612" s="240">
        <f t="shared" si="58"/>
        <v>1</v>
      </c>
      <c r="M612" s="238">
        <v>5</v>
      </c>
      <c r="N612" s="241">
        <v>2</v>
      </c>
      <c r="O612" s="241">
        <v>2</v>
      </c>
      <c r="P612" s="242">
        <v>2</v>
      </c>
      <c r="Q612" s="238">
        <v>11</v>
      </c>
      <c r="R612" s="242">
        <v>0</v>
      </c>
      <c r="S612" s="238">
        <v>2</v>
      </c>
      <c r="T612" s="241">
        <v>6</v>
      </c>
      <c r="U612" s="242">
        <v>3</v>
      </c>
      <c r="V612" s="233">
        <v>0</v>
      </c>
      <c r="W612" s="239">
        <v>0</v>
      </c>
      <c r="X612" s="239">
        <v>3</v>
      </c>
      <c r="Y612" s="239">
        <v>7</v>
      </c>
      <c r="Z612" s="239">
        <v>1</v>
      </c>
      <c r="AA612" s="243">
        <v>0</v>
      </c>
      <c r="AB612" s="244">
        <v>9</v>
      </c>
      <c r="AC612" s="245">
        <v>0.81820000000000004</v>
      </c>
      <c r="AD612" s="246">
        <v>1</v>
      </c>
      <c r="AE612" s="245">
        <v>9.0899999999999995E-2</v>
      </c>
      <c r="AF612" s="239">
        <v>1</v>
      </c>
      <c r="AG612" s="247">
        <v>9.0899999999999995E-2</v>
      </c>
      <c r="AH612" s="248"/>
      <c r="AI612" s="243"/>
      <c r="AJ612" s="248"/>
      <c r="AK612" s="239"/>
      <c r="AL612" s="239"/>
      <c r="AM612" s="243"/>
      <c r="AN612" s="248"/>
      <c r="AO612" s="243"/>
      <c r="AP612" s="248"/>
      <c r="AQ612" s="239"/>
      <c r="AR612" s="243"/>
    </row>
    <row r="613" spans="1:44" x14ac:dyDescent="0.25">
      <c r="A613" s="622"/>
      <c r="B613" s="231">
        <v>17246</v>
      </c>
      <c r="C613" s="232" t="s">
        <v>635</v>
      </c>
      <c r="D613" s="233">
        <f t="shared" si="61"/>
        <v>10</v>
      </c>
      <c r="E613" s="234">
        <v>266</v>
      </c>
      <c r="F613" s="235">
        <f t="shared" si="59"/>
        <v>3.7593984962406013E-2</v>
      </c>
      <c r="G613" s="236">
        <f t="shared" si="62"/>
        <v>7</v>
      </c>
      <c r="H613" s="237">
        <f t="shared" si="60"/>
        <v>2.6315789473684209E-2</v>
      </c>
      <c r="I613" s="238">
        <v>10</v>
      </c>
      <c r="J613" s="235">
        <f t="shared" si="57"/>
        <v>1</v>
      </c>
      <c r="K613" s="239">
        <v>7</v>
      </c>
      <c r="L613" s="240">
        <f t="shared" si="58"/>
        <v>1</v>
      </c>
      <c r="M613" s="238">
        <v>10</v>
      </c>
      <c r="N613" s="241">
        <v>0</v>
      </c>
      <c r="O613" s="241">
        <v>0</v>
      </c>
      <c r="P613" s="242">
        <v>0</v>
      </c>
      <c r="Q613" s="238">
        <v>10</v>
      </c>
      <c r="R613" s="242">
        <v>0</v>
      </c>
      <c r="S613" s="238">
        <v>4</v>
      </c>
      <c r="T613" s="241">
        <v>4</v>
      </c>
      <c r="U613" s="242">
        <v>2</v>
      </c>
      <c r="V613" s="233">
        <v>0</v>
      </c>
      <c r="W613" s="239">
        <v>0</v>
      </c>
      <c r="X613" s="239">
        <v>4</v>
      </c>
      <c r="Y613" s="239">
        <v>6</v>
      </c>
      <c r="Z613" s="239">
        <v>0</v>
      </c>
      <c r="AA613" s="243">
        <v>0</v>
      </c>
      <c r="AB613" s="244">
        <v>5</v>
      </c>
      <c r="AC613" s="245">
        <v>0.5</v>
      </c>
      <c r="AD613" s="246">
        <v>2</v>
      </c>
      <c r="AE613" s="245">
        <v>0.2</v>
      </c>
      <c r="AF613" s="239">
        <v>3</v>
      </c>
      <c r="AG613" s="247">
        <v>0.3</v>
      </c>
      <c r="AH613" s="248"/>
      <c r="AI613" s="243"/>
      <c r="AJ613" s="248"/>
      <c r="AK613" s="239"/>
      <c r="AL613" s="239"/>
      <c r="AM613" s="243"/>
      <c r="AN613" s="248"/>
      <c r="AO613" s="243"/>
      <c r="AP613" s="248"/>
      <c r="AQ613" s="239"/>
      <c r="AR613" s="243"/>
    </row>
    <row r="614" spans="1:44" x14ac:dyDescent="0.25">
      <c r="A614" s="622"/>
      <c r="B614" s="231">
        <v>17247</v>
      </c>
      <c r="C614" s="232" t="s">
        <v>636</v>
      </c>
      <c r="D614" s="233">
        <f t="shared" si="61"/>
        <v>17</v>
      </c>
      <c r="E614" s="234">
        <v>613</v>
      </c>
      <c r="F614" s="235">
        <f t="shared" si="59"/>
        <v>2.7732463295269169E-2</v>
      </c>
      <c r="G614" s="236">
        <f t="shared" si="62"/>
        <v>4</v>
      </c>
      <c r="H614" s="237">
        <f t="shared" si="60"/>
        <v>6.5252854812398045E-3</v>
      </c>
      <c r="I614" s="238">
        <v>17</v>
      </c>
      <c r="J614" s="235">
        <f t="shared" si="57"/>
        <v>1</v>
      </c>
      <c r="K614" s="239">
        <v>4</v>
      </c>
      <c r="L614" s="240">
        <f t="shared" si="58"/>
        <v>1</v>
      </c>
      <c r="M614" s="238">
        <v>12</v>
      </c>
      <c r="N614" s="241">
        <v>3</v>
      </c>
      <c r="O614" s="241">
        <v>0</v>
      </c>
      <c r="P614" s="242">
        <v>2</v>
      </c>
      <c r="Q614" s="238">
        <v>15</v>
      </c>
      <c r="R614" s="242">
        <v>2</v>
      </c>
      <c r="S614" s="238">
        <v>5</v>
      </c>
      <c r="T614" s="241">
        <v>10</v>
      </c>
      <c r="U614" s="242">
        <v>2</v>
      </c>
      <c r="V614" s="233">
        <v>0</v>
      </c>
      <c r="W614" s="239">
        <v>0</v>
      </c>
      <c r="X614" s="239">
        <v>1</v>
      </c>
      <c r="Y614" s="239">
        <v>16</v>
      </c>
      <c r="Z614" s="239">
        <v>0</v>
      </c>
      <c r="AA614" s="243">
        <v>0</v>
      </c>
      <c r="AB614" s="244">
        <v>10</v>
      </c>
      <c r="AC614" s="245">
        <v>0.58819999999999995</v>
      </c>
      <c r="AD614" s="246">
        <v>7</v>
      </c>
      <c r="AE614" s="245">
        <v>0.4118</v>
      </c>
      <c r="AF614" s="239"/>
      <c r="AG614" s="247"/>
      <c r="AH614" s="248"/>
      <c r="AI614" s="243"/>
      <c r="AJ614" s="248"/>
      <c r="AK614" s="239"/>
      <c r="AL614" s="239"/>
      <c r="AM614" s="243"/>
      <c r="AN614" s="248"/>
      <c r="AO614" s="243"/>
      <c r="AP614" s="248"/>
      <c r="AQ614" s="239"/>
      <c r="AR614" s="243"/>
    </row>
    <row r="615" spans="1:44" x14ac:dyDescent="0.25">
      <c r="A615" s="622"/>
      <c r="B615" s="231">
        <v>17248</v>
      </c>
      <c r="C615" s="232" t="s">
        <v>637</v>
      </c>
      <c r="D615" s="233">
        <f t="shared" si="61"/>
        <v>36</v>
      </c>
      <c r="E615" s="234">
        <v>809</v>
      </c>
      <c r="F615" s="235">
        <f t="shared" si="59"/>
        <v>4.4499381953028432E-2</v>
      </c>
      <c r="G615" s="236">
        <f t="shared" si="62"/>
        <v>15</v>
      </c>
      <c r="H615" s="237">
        <f t="shared" si="60"/>
        <v>1.8541409147095178E-2</v>
      </c>
      <c r="I615" s="238">
        <v>36</v>
      </c>
      <c r="J615" s="235">
        <f t="shared" si="57"/>
        <v>1</v>
      </c>
      <c r="K615" s="239">
        <v>15</v>
      </c>
      <c r="L615" s="240">
        <f t="shared" si="58"/>
        <v>1</v>
      </c>
      <c r="M615" s="238">
        <v>25</v>
      </c>
      <c r="N615" s="241">
        <v>6</v>
      </c>
      <c r="O615" s="241">
        <v>2</v>
      </c>
      <c r="P615" s="242">
        <v>3</v>
      </c>
      <c r="Q615" s="238">
        <v>31</v>
      </c>
      <c r="R615" s="242">
        <v>5</v>
      </c>
      <c r="S615" s="238">
        <v>13</v>
      </c>
      <c r="T615" s="241">
        <v>20</v>
      </c>
      <c r="U615" s="242">
        <v>3</v>
      </c>
      <c r="V615" s="233">
        <v>0</v>
      </c>
      <c r="W615" s="239">
        <v>0</v>
      </c>
      <c r="X615" s="239">
        <v>6</v>
      </c>
      <c r="Y615" s="239">
        <v>23</v>
      </c>
      <c r="Z615" s="239">
        <v>7</v>
      </c>
      <c r="AA615" s="243">
        <v>0</v>
      </c>
      <c r="AB615" s="244">
        <v>21</v>
      </c>
      <c r="AC615" s="245">
        <v>0.58330000000000004</v>
      </c>
      <c r="AD615" s="246">
        <v>8</v>
      </c>
      <c r="AE615" s="245">
        <v>0.22220000000000001</v>
      </c>
      <c r="AF615" s="239">
        <v>7</v>
      </c>
      <c r="AG615" s="247">
        <v>0.19439999999999999</v>
      </c>
      <c r="AH615" s="248"/>
      <c r="AI615" s="243"/>
      <c r="AJ615" s="248"/>
      <c r="AK615" s="239"/>
      <c r="AL615" s="239"/>
      <c r="AM615" s="243"/>
      <c r="AN615" s="248"/>
      <c r="AO615" s="243"/>
      <c r="AP615" s="248"/>
      <c r="AQ615" s="239"/>
      <c r="AR615" s="243"/>
    </row>
    <row r="616" spans="1:44" x14ac:dyDescent="0.25">
      <c r="A616" s="622"/>
      <c r="B616" s="231">
        <v>17249</v>
      </c>
      <c r="C616" s="232" t="s">
        <v>638</v>
      </c>
      <c r="D616" s="233">
        <f t="shared" si="61"/>
        <v>16</v>
      </c>
      <c r="E616" s="234">
        <v>120</v>
      </c>
      <c r="F616" s="235">
        <f t="shared" si="59"/>
        <v>0.13333333333333333</v>
      </c>
      <c r="G616" s="236">
        <f t="shared" si="62"/>
        <v>5</v>
      </c>
      <c r="H616" s="237">
        <f t="shared" si="60"/>
        <v>4.1666666666666664E-2</v>
      </c>
      <c r="I616" s="238">
        <v>16</v>
      </c>
      <c r="J616" s="235">
        <f t="shared" si="57"/>
        <v>1</v>
      </c>
      <c r="K616" s="239">
        <v>5</v>
      </c>
      <c r="L616" s="240">
        <f t="shared" si="58"/>
        <v>1</v>
      </c>
      <c r="M616" s="238">
        <v>16</v>
      </c>
      <c r="N616" s="241">
        <v>0</v>
      </c>
      <c r="O616" s="241">
        <v>0</v>
      </c>
      <c r="P616" s="242">
        <v>0</v>
      </c>
      <c r="Q616" s="238">
        <v>16</v>
      </c>
      <c r="R616" s="242">
        <v>0</v>
      </c>
      <c r="S616" s="238">
        <v>5</v>
      </c>
      <c r="T616" s="241">
        <v>7</v>
      </c>
      <c r="U616" s="242">
        <v>4</v>
      </c>
      <c r="V616" s="233">
        <v>0</v>
      </c>
      <c r="W616" s="239">
        <v>1</v>
      </c>
      <c r="X616" s="239">
        <v>7</v>
      </c>
      <c r="Y616" s="239">
        <v>6</v>
      </c>
      <c r="Z616" s="239">
        <v>2</v>
      </c>
      <c r="AA616" s="243">
        <v>0</v>
      </c>
      <c r="AB616" s="244">
        <v>1</v>
      </c>
      <c r="AC616" s="245">
        <v>6.25E-2</v>
      </c>
      <c r="AD616" s="246">
        <v>1</v>
      </c>
      <c r="AE616" s="245">
        <v>6.25E-2</v>
      </c>
      <c r="AF616" s="239">
        <v>14</v>
      </c>
      <c r="AG616" s="247">
        <v>0.875</v>
      </c>
      <c r="AH616" s="248"/>
      <c r="AI616" s="243"/>
      <c r="AJ616" s="248"/>
      <c r="AK616" s="239"/>
      <c r="AL616" s="239"/>
      <c r="AM616" s="243"/>
      <c r="AN616" s="248"/>
      <c r="AO616" s="243"/>
      <c r="AP616" s="248"/>
      <c r="AQ616" s="239"/>
      <c r="AR616" s="243"/>
    </row>
    <row r="617" spans="1:44" x14ac:dyDescent="0.25">
      <c r="A617" s="622"/>
      <c r="B617" s="231">
        <v>17250</v>
      </c>
      <c r="C617" s="232" t="s">
        <v>254</v>
      </c>
      <c r="D617" s="233">
        <f t="shared" si="61"/>
        <v>25</v>
      </c>
      <c r="E617" s="234">
        <v>302</v>
      </c>
      <c r="F617" s="235">
        <f t="shared" si="59"/>
        <v>8.2781456953642391E-2</v>
      </c>
      <c r="G617" s="236">
        <f t="shared" si="62"/>
        <v>18</v>
      </c>
      <c r="H617" s="237">
        <f t="shared" si="60"/>
        <v>5.9602649006622516E-2</v>
      </c>
      <c r="I617" s="238">
        <v>25</v>
      </c>
      <c r="J617" s="235">
        <f t="shared" si="57"/>
        <v>1</v>
      </c>
      <c r="K617" s="239">
        <v>18</v>
      </c>
      <c r="L617" s="240">
        <f t="shared" si="58"/>
        <v>1</v>
      </c>
      <c r="M617" s="238">
        <v>16</v>
      </c>
      <c r="N617" s="241">
        <v>5</v>
      </c>
      <c r="O617" s="241">
        <v>0</v>
      </c>
      <c r="P617" s="242">
        <v>4</v>
      </c>
      <c r="Q617" s="238">
        <v>24</v>
      </c>
      <c r="R617" s="242">
        <v>1</v>
      </c>
      <c r="S617" s="238">
        <v>10</v>
      </c>
      <c r="T617" s="241">
        <v>10</v>
      </c>
      <c r="U617" s="242">
        <v>5</v>
      </c>
      <c r="V617" s="233">
        <v>0</v>
      </c>
      <c r="W617" s="239">
        <v>0</v>
      </c>
      <c r="X617" s="239">
        <v>3</v>
      </c>
      <c r="Y617" s="239">
        <v>13</v>
      </c>
      <c r="Z617" s="239">
        <v>7</v>
      </c>
      <c r="AA617" s="243">
        <v>2</v>
      </c>
      <c r="AB617" s="244">
        <v>10</v>
      </c>
      <c r="AC617" s="245">
        <v>0.4</v>
      </c>
      <c r="AD617" s="246">
        <v>2</v>
      </c>
      <c r="AE617" s="245">
        <v>0.08</v>
      </c>
      <c r="AF617" s="239">
        <v>13</v>
      </c>
      <c r="AG617" s="247">
        <v>0.52</v>
      </c>
      <c r="AH617" s="248"/>
      <c r="AI617" s="243"/>
      <c r="AJ617" s="248"/>
      <c r="AK617" s="239"/>
      <c r="AL617" s="239"/>
      <c r="AM617" s="243"/>
      <c r="AN617" s="248"/>
      <c r="AO617" s="243"/>
      <c r="AP617" s="248"/>
      <c r="AQ617" s="239"/>
      <c r="AR617" s="243"/>
    </row>
    <row r="618" spans="1:44" x14ac:dyDescent="0.25">
      <c r="A618" s="622"/>
      <c r="B618" s="231">
        <v>17252</v>
      </c>
      <c r="C618" s="232" t="s">
        <v>639</v>
      </c>
      <c r="D618" s="233">
        <f t="shared" si="61"/>
        <v>10</v>
      </c>
      <c r="E618" s="234">
        <v>178</v>
      </c>
      <c r="F618" s="235">
        <f t="shared" si="59"/>
        <v>5.6179775280898875E-2</v>
      </c>
      <c r="G618" s="236">
        <f t="shared" si="62"/>
        <v>4</v>
      </c>
      <c r="H618" s="237">
        <f t="shared" si="60"/>
        <v>2.247191011235955E-2</v>
      </c>
      <c r="I618" s="238">
        <v>10</v>
      </c>
      <c r="J618" s="235">
        <f t="shared" si="57"/>
        <v>1</v>
      </c>
      <c r="K618" s="239">
        <v>4</v>
      </c>
      <c r="L618" s="240">
        <f t="shared" si="58"/>
        <v>1</v>
      </c>
      <c r="M618" s="238">
        <v>7</v>
      </c>
      <c r="N618" s="241">
        <v>1</v>
      </c>
      <c r="O618" s="241">
        <v>0</v>
      </c>
      <c r="P618" s="242">
        <v>2</v>
      </c>
      <c r="Q618" s="238">
        <v>9</v>
      </c>
      <c r="R618" s="242">
        <v>1</v>
      </c>
      <c r="S618" s="238">
        <v>6</v>
      </c>
      <c r="T618" s="241">
        <v>4</v>
      </c>
      <c r="U618" s="242">
        <v>0</v>
      </c>
      <c r="V618" s="233">
        <v>0</v>
      </c>
      <c r="W618" s="239">
        <v>0</v>
      </c>
      <c r="X618" s="239">
        <v>2</v>
      </c>
      <c r="Y618" s="239">
        <v>7</v>
      </c>
      <c r="Z618" s="239">
        <v>1</v>
      </c>
      <c r="AA618" s="243">
        <v>0</v>
      </c>
      <c r="AB618" s="244">
        <v>3</v>
      </c>
      <c r="AC618" s="245">
        <v>0.3</v>
      </c>
      <c r="AD618" s="246">
        <v>3</v>
      </c>
      <c r="AE618" s="245">
        <v>0.3</v>
      </c>
      <c r="AF618" s="239">
        <v>4</v>
      </c>
      <c r="AG618" s="247">
        <v>0.4</v>
      </c>
      <c r="AH618" s="248"/>
      <c r="AI618" s="243"/>
      <c r="AJ618" s="248"/>
      <c r="AK618" s="239"/>
      <c r="AL618" s="239"/>
      <c r="AM618" s="243"/>
      <c r="AN618" s="248"/>
      <c r="AO618" s="243"/>
      <c r="AP618" s="248"/>
      <c r="AQ618" s="239"/>
      <c r="AR618" s="243"/>
    </row>
    <row r="619" spans="1:44" x14ac:dyDescent="0.25">
      <c r="A619" s="622"/>
      <c r="B619" s="231">
        <v>17253</v>
      </c>
      <c r="C619" s="232" t="s">
        <v>640</v>
      </c>
      <c r="D619" s="233">
        <f t="shared" si="61"/>
        <v>24</v>
      </c>
      <c r="E619" s="234">
        <v>681</v>
      </c>
      <c r="F619" s="235">
        <f t="shared" si="59"/>
        <v>3.5242290748898682E-2</v>
      </c>
      <c r="G619" s="236">
        <f t="shared" si="62"/>
        <v>13</v>
      </c>
      <c r="H619" s="237">
        <f t="shared" si="60"/>
        <v>1.908957415565345E-2</v>
      </c>
      <c r="I619" s="238">
        <v>24</v>
      </c>
      <c r="J619" s="235">
        <f t="shared" si="57"/>
        <v>1</v>
      </c>
      <c r="K619" s="239">
        <v>13</v>
      </c>
      <c r="L619" s="240">
        <f t="shared" si="58"/>
        <v>1</v>
      </c>
      <c r="M619" s="238">
        <v>15</v>
      </c>
      <c r="N619" s="241">
        <v>2</v>
      </c>
      <c r="O619" s="241">
        <v>4</v>
      </c>
      <c r="P619" s="242">
        <v>3</v>
      </c>
      <c r="Q619" s="238">
        <v>23</v>
      </c>
      <c r="R619" s="242">
        <v>1</v>
      </c>
      <c r="S619" s="238">
        <v>8</v>
      </c>
      <c r="T619" s="241">
        <v>11</v>
      </c>
      <c r="U619" s="242">
        <v>5</v>
      </c>
      <c r="V619" s="233">
        <v>0</v>
      </c>
      <c r="W619" s="239">
        <v>1</v>
      </c>
      <c r="X619" s="239">
        <v>4</v>
      </c>
      <c r="Y619" s="239">
        <v>12</v>
      </c>
      <c r="Z619" s="239">
        <v>6</v>
      </c>
      <c r="AA619" s="243">
        <v>1</v>
      </c>
      <c r="AB619" s="244">
        <v>11</v>
      </c>
      <c r="AC619" s="245">
        <v>0.45829999999999999</v>
      </c>
      <c r="AD619" s="246">
        <v>2</v>
      </c>
      <c r="AE619" s="245">
        <v>8.3299999999999999E-2</v>
      </c>
      <c r="AF619" s="239">
        <v>11</v>
      </c>
      <c r="AG619" s="247">
        <v>0.45829999999999999</v>
      </c>
      <c r="AH619" s="248"/>
      <c r="AI619" s="243"/>
      <c r="AJ619" s="248"/>
      <c r="AK619" s="239"/>
      <c r="AL619" s="239"/>
      <c r="AM619" s="243"/>
      <c r="AN619" s="248"/>
      <c r="AO619" s="243"/>
      <c r="AP619" s="248"/>
      <c r="AQ619" s="239"/>
      <c r="AR619" s="243"/>
    </row>
    <row r="620" spans="1:44" x14ac:dyDescent="0.25">
      <c r="A620" s="622"/>
      <c r="B620" s="231">
        <v>17254</v>
      </c>
      <c r="C620" s="232" t="s">
        <v>641</v>
      </c>
      <c r="D620" s="233">
        <f t="shared" si="61"/>
        <v>13</v>
      </c>
      <c r="E620" s="234">
        <v>140</v>
      </c>
      <c r="F620" s="235">
        <f t="shared" si="59"/>
        <v>9.285714285714286E-2</v>
      </c>
      <c r="G620" s="236">
        <f t="shared" si="62"/>
        <v>9</v>
      </c>
      <c r="H620" s="237">
        <f t="shared" si="60"/>
        <v>6.4285714285714279E-2</v>
      </c>
      <c r="I620" s="238">
        <v>13</v>
      </c>
      <c r="J620" s="235">
        <f t="shared" si="57"/>
        <v>1</v>
      </c>
      <c r="K620" s="239">
        <v>9</v>
      </c>
      <c r="L620" s="240">
        <f t="shared" si="58"/>
        <v>1</v>
      </c>
      <c r="M620" s="238">
        <v>13</v>
      </c>
      <c r="N620" s="241">
        <v>0</v>
      </c>
      <c r="O620" s="241">
        <v>0</v>
      </c>
      <c r="P620" s="242">
        <v>0</v>
      </c>
      <c r="Q620" s="238">
        <v>13</v>
      </c>
      <c r="R620" s="242">
        <v>0</v>
      </c>
      <c r="S620" s="238">
        <v>8</v>
      </c>
      <c r="T620" s="241">
        <v>5</v>
      </c>
      <c r="U620" s="242">
        <v>0</v>
      </c>
      <c r="V620" s="233">
        <v>0</v>
      </c>
      <c r="W620" s="239">
        <v>0</v>
      </c>
      <c r="X620" s="239">
        <v>2</v>
      </c>
      <c r="Y620" s="239">
        <v>7</v>
      </c>
      <c r="Z620" s="239">
        <v>2</v>
      </c>
      <c r="AA620" s="243">
        <v>2</v>
      </c>
      <c r="AB620" s="244">
        <v>6</v>
      </c>
      <c r="AC620" s="245">
        <v>0.46150000000000002</v>
      </c>
      <c r="AD620" s="246">
        <v>6</v>
      </c>
      <c r="AE620" s="245">
        <v>0.46150000000000002</v>
      </c>
      <c r="AF620" s="239">
        <v>1</v>
      </c>
      <c r="AG620" s="247">
        <v>7.6899999999999996E-2</v>
      </c>
      <c r="AH620" s="248"/>
      <c r="AI620" s="243"/>
      <c r="AJ620" s="248"/>
      <c r="AK620" s="239"/>
      <c r="AL620" s="239"/>
      <c r="AM620" s="243"/>
      <c r="AN620" s="248"/>
      <c r="AO620" s="243"/>
      <c r="AP620" s="248"/>
      <c r="AQ620" s="239"/>
      <c r="AR620" s="243"/>
    </row>
    <row r="621" spans="1:44" x14ac:dyDescent="0.25">
      <c r="A621" s="622"/>
      <c r="B621" s="231">
        <v>17255</v>
      </c>
      <c r="C621" s="232" t="s">
        <v>642</v>
      </c>
      <c r="D621" s="233">
        <f t="shared" si="61"/>
        <v>12</v>
      </c>
      <c r="E621" s="234">
        <v>403</v>
      </c>
      <c r="F621" s="235">
        <f t="shared" si="59"/>
        <v>2.9776674937965261E-2</v>
      </c>
      <c r="G621" s="236">
        <f t="shared" si="62"/>
        <v>7</v>
      </c>
      <c r="H621" s="237">
        <f t="shared" si="60"/>
        <v>1.7369727047146403E-2</v>
      </c>
      <c r="I621" s="238">
        <v>12</v>
      </c>
      <c r="J621" s="235">
        <f t="shared" si="57"/>
        <v>1</v>
      </c>
      <c r="K621" s="239">
        <v>7</v>
      </c>
      <c r="L621" s="240">
        <f t="shared" si="58"/>
        <v>1</v>
      </c>
      <c r="M621" s="238">
        <v>8</v>
      </c>
      <c r="N621" s="241">
        <v>1</v>
      </c>
      <c r="O621" s="241">
        <v>1</v>
      </c>
      <c r="P621" s="242">
        <v>2</v>
      </c>
      <c r="Q621" s="238">
        <v>12</v>
      </c>
      <c r="R621" s="242">
        <v>0</v>
      </c>
      <c r="S621" s="238">
        <v>1</v>
      </c>
      <c r="T621" s="241">
        <v>9</v>
      </c>
      <c r="U621" s="242">
        <v>2</v>
      </c>
      <c r="V621" s="233">
        <v>0</v>
      </c>
      <c r="W621" s="239">
        <v>0</v>
      </c>
      <c r="X621" s="239">
        <v>4</v>
      </c>
      <c r="Y621" s="239">
        <v>7</v>
      </c>
      <c r="Z621" s="239">
        <v>1</v>
      </c>
      <c r="AA621" s="243">
        <v>0</v>
      </c>
      <c r="AB621" s="244">
        <v>11</v>
      </c>
      <c r="AC621" s="245">
        <v>0.91669999999999996</v>
      </c>
      <c r="AD621" s="246"/>
      <c r="AE621" s="245"/>
      <c r="AF621" s="239">
        <v>1</v>
      </c>
      <c r="AG621" s="247">
        <v>8.3299999999999999E-2</v>
      </c>
      <c r="AH621" s="248"/>
      <c r="AI621" s="243"/>
      <c r="AJ621" s="248"/>
      <c r="AK621" s="239"/>
      <c r="AL621" s="239"/>
      <c r="AM621" s="243"/>
      <c r="AN621" s="248"/>
      <c r="AO621" s="243"/>
      <c r="AP621" s="248"/>
      <c r="AQ621" s="239"/>
      <c r="AR621" s="243"/>
    </row>
    <row r="622" spans="1:44" x14ac:dyDescent="0.25">
      <c r="A622" s="622"/>
      <c r="B622" s="231">
        <v>17256</v>
      </c>
      <c r="C622" s="232" t="s">
        <v>643</v>
      </c>
      <c r="D622" s="233">
        <f t="shared" si="61"/>
        <v>7</v>
      </c>
      <c r="E622" s="234">
        <v>201</v>
      </c>
      <c r="F622" s="235">
        <f t="shared" si="59"/>
        <v>3.482587064676617E-2</v>
      </c>
      <c r="G622" s="236">
        <f t="shared" si="62"/>
        <v>6</v>
      </c>
      <c r="H622" s="237">
        <f t="shared" si="60"/>
        <v>2.9850746268656716E-2</v>
      </c>
      <c r="I622" s="238">
        <v>7</v>
      </c>
      <c r="J622" s="235">
        <f t="shared" si="57"/>
        <v>1</v>
      </c>
      <c r="K622" s="239">
        <v>6</v>
      </c>
      <c r="L622" s="240">
        <f t="shared" si="58"/>
        <v>1</v>
      </c>
      <c r="M622" s="238">
        <v>7</v>
      </c>
      <c r="N622" s="241">
        <v>0</v>
      </c>
      <c r="O622" s="241">
        <v>0</v>
      </c>
      <c r="P622" s="242">
        <v>0</v>
      </c>
      <c r="Q622" s="238">
        <v>7</v>
      </c>
      <c r="R622" s="242">
        <v>0</v>
      </c>
      <c r="S622" s="238">
        <v>1</v>
      </c>
      <c r="T622" s="241">
        <v>5</v>
      </c>
      <c r="U622" s="242">
        <v>1</v>
      </c>
      <c r="V622" s="233">
        <v>0</v>
      </c>
      <c r="W622" s="239">
        <v>1</v>
      </c>
      <c r="X622" s="239">
        <v>1</v>
      </c>
      <c r="Y622" s="239">
        <v>3</v>
      </c>
      <c r="Z622" s="239">
        <v>1</v>
      </c>
      <c r="AA622" s="243">
        <v>1</v>
      </c>
      <c r="AB622" s="244">
        <v>4</v>
      </c>
      <c r="AC622" s="245">
        <v>0.57140000000000002</v>
      </c>
      <c r="AD622" s="246">
        <v>1</v>
      </c>
      <c r="AE622" s="245">
        <v>0.1429</v>
      </c>
      <c r="AF622" s="239">
        <v>2</v>
      </c>
      <c r="AG622" s="247">
        <v>0.28570000000000001</v>
      </c>
      <c r="AH622" s="248"/>
      <c r="AI622" s="243"/>
      <c r="AJ622" s="248"/>
      <c r="AK622" s="239"/>
      <c r="AL622" s="239"/>
      <c r="AM622" s="243"/>
      <c r="AN622" s="248"/>
      <c r="AO622" s="243"/>
      <c r="AP622" s="248"/>
      <c r="AQ622" s="239"/>
      <c r="AR622" s="243"/>
    </row>
    <row r="623" spans="1:44" x14ac:dyDescent="0.25">
      <c r="A623" s="622"/>
      <c r="B623" s="231">
        <v>17257</v>
      </c>
      <c r="C623" s="232" t="s">
        <v>644</v>
      </c>
      <c r="D623" s="233">
        <f t="shared" si="61"/>
        <v>43</v>
      </c>
      <c r="E623" s="234">
        <v>473</v>
      </c>
      <c r="F623" s="235">
        <f t="shared" si="59"/>
        <v>9.0909090909090912E-2</v>
      </c>
      <c r="G623" s="236">
        <f t="shared" si="62"/>
        <v>21</v>
      </c>
      <c r="H623" s="237">
        <f t="shared" si="60"/>
        <v>4.4397463002114168E-2</v>
      </c>
      <c r="I623" s="238">
        <v>43</v>
      </c>
      <c r="J623" s="235">
        <f t="shared" si="57"/>
        <v>1</v>
      </c>
      <c r="K623" s="239">
        <v>21</v>
      </c>
      <c r="L623" s="240">
        <f t="shared" si="58"/>
        <v>1</v>
      </c>
      <c r="M623" s="238">
        <v>37</v>
      </c>
      <c r="N623" s="241">
        <v>4</v>
      </c>
      <c r="O623" s="241">
        <v>0</v>
      </c>
      <c r="P623" s="242">
        <v>2</v>
      </c>
      <c r="Q623" s="238">
        <v>41</v>
      </c>
      <c r="R623" s="242">
        <v>2</v>
      </c>
      <c r="S623" s="238">
        <v>11</v>
      </c>
      <c r="T623" s="241">
        <v>24</v>
      </c>
      <c r="U623" s="242">
        <v>8</v>
      </c>
      <c r="V623" s="233">
        <v>0</v>
      </c>
      <c r="W623" s="239">
        <v>3</v>
      </c>
      <c r="X623" s="239">
        <v>14</v>
      </c>
      <c r="Y623" s="239">
        <v>17</v>
      </c>
      <c r="Z623" s="239">
        <v>9</v>
      </c>
      <c r="AA623" s="243">
        <v>0</v>
      </c>
      <c r="AB623" s="244">
        <v>28</v>
      </c>
      <c r="AC623" s="245">
        <v>0.6512</v>
      </c>
      <c r="AD623" s="246">
        <v>2</v>
      </c>
      <c r="AE623" s="245">
        <v>4.65E-2</v>
      </c>
      <c r="AF623" s="239">
        <v>13</v>
      </c>
      <c r="AG623" s="247">
        <v>0.30230000000000001</v>
      </c>
      <c r="AH623" s="248"/>
      <c r="AI623" s="243"/>
      <c r="AJ623" s="248"/>
      <c r="AK623" s="239"/>
      <c r="AL623" s="239"/>
      <c r="AM623" s="243"/>
      <c r="AN623" s="248"/>
      <c r="AO623" s="243"/>
      <c r="AP623" s="248"/>
      <c r="AQ623" s="239"/>
      <c r="AR623" s="243"/>
    </row>
    <row r="624" spans="1:44" x14ac:dyDescent="0.25">
      <c r="A624" s="622"/>
      <c r="B624" s="231">
        <v>17258</v>
      </c>
      <c r="C624" s="232" t="s">
        <v>645</v>
      </c>
      <c r="D624" s="233">
        <f t="shared" si="61"/>
        <v>10</v>
      </c>
      <c r="E624" s="234">
        <v>166</v>
      </c>
      <c r="F624" s="235">
        <f t="shared" si="59"/>
        <v>6.0240963855421686E-2</v>
      </c>
      <c r="G624" s="236">
        <f t="shared" si="62"/>
        <v>7</v>
      </c>
      <c r="H624" s="237">
        <f t="shared" si="60"/>
        <v>4.2168674698795178E-2</v>
      </c>
      <c r="I624" s="238">
        <v>10</v>
      </c>
      <c r="J624" s="235">
        <f t="shared" ref="J624:J687" si="63">I624/D624</f>
        <v>1</v>
      </c>
      <c r="K624" s="239">
        <v>7</v>
      </c>
      <c r="L624" s="240">
        <f t="shared" ref="L624:L687" si="64">K624/G624</f>
        <v>1</v>
      </c>
      <c r="M624" s="238">
        <v>7</v>
      </c>
      <c r="N624" s="241">
        <v>3</v>
      </c>
      <c r="O624" s="241">
        <v>0</v>
      </c>
      <c r="P624" s="242">
        <v>0</v>
      </c>
      <c r="Q624" s="238">
        <v>10</v>
      </c>
      <c r="R624" s="242">
        <v>0</v>
      </c>
      <c r="S624" s="238">
        <v>2</v>
      </c>
      <c r="T624" s="241">
        <v>5</v>
      </c>
      <c r="U624" s="242">
        <v>3</v>
      </c>
      <c r="V624" s="233">
        <v>0</v>
      </c>
      <c r="W624" s="239">
        <v>0</v>
      </c>
      <c r="X624" s="239">
        <v>2</v>
      </c>
      <c r="Y624" s="239">
        <v>3</v>
      </c>
      <c r="Z624" s="239">
        <v>3</v>
      </c>
      <c r="AA624" s="243">
        <v>2</v>
      </c>
      <c r="AB624" s="244">
        <v>1</v>
      </c>
      <c r="AC624" s="245">
        <v>0.1</v>
      </c>
      <c r="AD624" s="246">
        <v>1</v>
      </c>
      <c r="AE624" s="245">
        <v>0.1</v>
      </c>
      <c r="AF624" s="239">
        <v>8</v>
      </c>
      <c r="AG624" s="247">
        <v>0.8</v>
      </c>
      <c r="AH624" s="248"/>
      <c r="AI624" s="243"/>
      <c r="AJ624" s="248"/>
      <c r="AK624" s="239"/>
      <c r="AL624" s="239"/>
      <c r="AM624" s="243"/>
      <c r="AN624" s="248"/>
      <c r="AO624" s="243"/>
      <c r="AP624" s="248"/>
      <c r="AQ624" s="239"/>
      <c r="AR624" s="243"/>
    </row>
    <row r="625" spans="1:44" x14ac:dyDescent="0.25">
      <c r="A625" s="622"/>
      <c r="B625" s="231">
        <v>17259</v>
      </c>
      <c r="C625" s="232" t="s">
        <v>646</v>
      </c>
      <c r="D625" s="233">
        <f t="shared" si="61"/>
        <v>3</v>
      </c>
      <c r="E625" s="234">
        <v>86</v>
      </c>
      <c r="F625" s="235">
        <f t="shared" si="59"/>
        <v>3.4883720930232558E-2</v>
      </c>
      <c r="G625" s="236">
        <f t="shared" si="62"/>
        <v>0</v>
      </c>
      <c r="H625" s="237">
        <f t="shared" si="60"/>
        <v>0</v>
      </c>
      <c r="I625" s="238">
        <v>3</v>
      </c>
      <c r="J625" s="235">
        <f t="shared" si="63"/>
        <v>1</v>
      </c>
      <c r="K625" s="239">
        <v>0</v>
      </c>
      <c r="L625" s="723">
        <f>IFERROR(K625/G625,0)</f>
        <v>0</v>
      </c>
      <c r="M625" s="238">
        <v>2</v>
      </c>
      <c r="N625" s="241">
        <v>1</v>
      </c>
      <c r="O625" s="241">
        <v>0</v>
      </c>
      <c r="P625" s="242">
        <v>0</v>
      </c>
      <c r="Q625" s="238">
        <v>3</v>
      </c>
      <c r="R625" s="242">
        <v>0</v>
      </c>
      <c r="S625" s="238">
        <v>1</v>
      </c>
      <c r="T625" s="241">
        <v>2</v>
      </c>
      <c r="U625" s="242">
        <v>0</v>
      </c>
      <c r="V625" s="233">
        <v>0</v>
      </c>
      <c r="W625" s="239">
        <v>0</v>
      </c>
      <c r="X625" s="239">
        <v>0</v>
      </c>
      <c r="Y625" s="239">
        <v>1</v>
      </c>
      <c r="Z625" s="239">
        <v>2</v>
      </c>
      <c r="AA625" s="243">
        <v>0</v>
      </c>
      <c r="AB625" s="244">
        <v>2</v>
      </c>
      <c r="AC625" s="245">
        <v>0.66669999999999996</v>
      </c>
      <c r="AD625" s="246">
        <v>1</v>
      </c>
      <c r="AE625" s="245">
        <v>0.33329999999999999</v>
      </c>
      <c r="AF625" s="239"/>
      <c r="AG625" s="247"/>
      <c r="AH625" s="248"/>
      <c r="AI625" s="243"/>
      <c r="AJ625" s="248"/>
      <c r="AK625" s="239"/>
      <c r="AL625" s="239"/>
      <c r="AM625" s="243"/>
      <c r="AN625" s="248"/>
      <c r="AO625" s="243"/>
      <c r="AP625" s="248"/>
      <c r="AQ625" s="239"/>
      <c r="AR625" s="243"/>
    </row>
    <row r="626" spans="1:44" x14ac:dyDescent="0.25">
      <c r="A626" s="622"/>
      <c r="B626" s="231">
        <v>17260</v>
      </c>
      <c r="C626" s="232" t="s">
        <v>647</v>
      </c>
      <c r="D626" s="233">
        <f t="shared" si="61"/>
        <v>21</v>
      </c>
      <c r="E626" s="234">
        <v>252</v>
      </c>
      <c r="F626" s="235">
        <f t="shared" si="59"/>
        <v>8.3333333333333329E-2</v>
      </c>
      <c r="G626" s="236">
        <f t="shared" si="62"/>
        <v>16</v>
      </c>
      <c r="H626" s="237">
        <f t="shared" si="60"/>
        <v>6.3492063492063489E-2</v>
      </c>
      <c r="I626" s="238">
        <v>21</v>
      </c>
      <c r="J626" s="235">
        <f t="shared" si="63"/>
        <v>1</v>
      </c>
      <c r="K626" s="239">
        <v>16</v>
      </c>
      <c r="L626" s="240">
        <f t="shared" si="64"/>
        <v>1</v>
      </c>
      <c r="M626" s="238">
        <v>19</v>
      </c>
      <c r="N626" s="241">
        <v>1</v>
      </c>
      <c r="O626" s="241">
        <v>0</v>
      </c>
      <c r="P626" s="242">
        <v>1</v>
      </c>
      <c r="Q626" s="238">
        <v>21</v>
      </c>
      <c r="R626" s="242">
        <v>0</v>
      </c>
      <c r="S626" s="238">
        <v>12</v>
      </c>
      <c r="T626" s="241">
        <v>5</v>
      </c>
      <c r="U626" s="242">
        <v>4</v>
      </c>
      <c r="V626" s="233">
        <v>1</v>
      </c>
      <c r="W626" s="239">
        <v>0</v>
      </c>
      <c r="X626" s="239">
        <v>2</v>
      </c>
      <c r="Y626" s="239">
        <v>6</v>
      </c>
      <c r="Z626" s="239">
        <v>12</v>
      </c>
      <c r="AA626" s="243">
        <v>0</v>
      </c>
      <c r="AB626" s="244">
        <v>3</v>
      </c>
      <c r="AC626" s="245">
        <v>0.1429</v>
      </c>
      <c r="AD626" s="246">
        <v>4</v>
      </c>
      <c r="AE626" s="245">
        <v>0.1905</v>
      </c>
      <c r="AF626" s="239">
        <v>14</v>
      </c>
      <c r="AG626" s="247">
        <v>0.66669999999999996</v>
      </c>
      <c r="AH626" s="248"/>
      <c r="AI626" s="243"/>
      <c r="AJ626" s="248"/>
      <c r="AK626" s="239"/>
      <c r="AL626" s="239"/>
      <c r="AM626" s="243"/>
      <c r="AN626" s="248"/>
      <c r="AO626" s="243"/>
      <c r="AP626" s="248"/>
      <c r="AQ626" s="239"/>
      <c r="AR626" s="243"/>
    </row>
    <row r="627" spans="1:44" x14ac:dyDescent="0.25">
      <c r="A627" s="622"/>
      <c r="B627" s="231">
        <v>17261</v>
      </c>
      <c r="C627" s="232" t="s">
        <v>648</v>
      </c>
      <c r="D627" s="233">
        <f t="shared" si="61"/>
        <v>26</v>
      </c>
      <c r="E627" s="234">
        <v>263</v>
      </c>
      <c r="F627" s="235">
        <f t="shared" si="59"/>
        <v>9.8859315589353611E-2</v>
      </c>
      <c r="G627" s="236">
        <f t="shared" si="62"/>
        <v>16</v>
      </c>
      <c r="H627" s="237">
        <f t="shared" si="60"/>
        <v>6.0836501901140684E-2</v>
      </c>
      <c r="I627" s="238">
        <v>26</v>
      </c>
      <c r="J627" s="235">
        <f t="shared" si="63"/>
        <v>1</v>
      </c>
      <c r="K627" s="239">
        <v>16</v>
      </c>
      <c r="L627" s="240">
        <f t="shared" si="64"/>
        <v>1</v>
      </c>
      <c r="M627" s="238">
        <v>22</v>
      </c>
      <c r="N627" s="241">
        <v>1</v>
      </c>
      <c r="O627" s="241">
        <v>1</v>
      </c>
      <c r="P627" s="242">
        <v>2</v>
      </c>
      <c r="Q627" s="238">
        <v>26</v>
      </c>
      <c r="R627" s="242">
        <v>0</v>
      </c>
      <c r="S627" s="238">
        <v>8</v>
      </c>
      <c r="T627" s="241">
        <v>11</v>
      </c>
      <c r="U627" s="242">
        <v>7</v>
      </c>
      <c r="V627" s="233">
        <v>0</v>
      </c>
      <c r="W627" s="239">
        <v>0</v>
      </c>
      <c r="X627" s="239">
        <v>6</v>
      </c>
      <c r="Y627" s="239">
        <v>10</v>
      </c>
      <c r="Z627" s="239">
        <v>7</v>
      </c>
      <c r="AA627" s="243">
        <v>3</v>
      </c>
      <c r="AB627" s="244">
        <v>15</v>
      </c>
      <c r="AC627" s="245">
        <v>0.57689999999999997</v>
      </c>
      <c r="AD627" s="246">
        <v>3</v>
      </c>
      <c r="AE627" s="245">
        <v>0.1154</v>
      </c>
      <c r="AF627" s="239">
        <v>8</v>
      </c>
      <c r="AG627" s="247">
        <v>0.30769999999999997</v>
      </c>
      <c r="AH627" s="248"/>
      <c r="AI627" s="243"/>
      <c r="AJ627" s="248"/>
      <c r="AK627" s="239"/>
      <c r="AL627" s="239"/>
      <c r="AM627" s="243"/>
      <c r="AN627" s="248"/>
      <c r="AO627" s="243"/>
      <c r="AP627" s="248"/>
      <c r="AQ627" s="239"/>
      <c r="AR627" s="243"/>
    </row>
    <row r="628" spans="1:44" x14ac:dyDescent="0.25">
      <c r="A628" s="622"/>
      <c r="B628" s="231">
        <v>17262</v>
      </c>
      <c r="C628" s="232" t="s">
        <v>649</v>
      </c>
      <c r="D628" s="233">
        <f t="shared" si="61"/>
        <v>20</v>
      </c>
      <c r="E628" s="234">
        <v>630</v>
      </c>
      <c r="F628" s="235">
        <f t="shared" si="59"/>
        <v>3.1746031746031744E-2</v>
      </c>
      <c r="G628" s="236">
        <f t="shared" si="62"/>
        <v>14</v>
      </c>
      <c r="H628" s="237">
        <f t="shared" si="60"/>
        <v>2.2222222222222223E-2</v>
      </c>
      <c r="I628" s="238">
        <v>20</v>
      </c>
      <c r="J628" s="235">
        <f t="shared" si="63"/>
        <v>1</v>
      </c>
      <c r="K628" s="239">
        <v>14</v>
      </c>
      <c r="L628" s="240">
        <f t="shared" si="64"/>
        <v>1</v>
      </c>
      <c r="M628" s="238">
        <v>18</v>
      </c>
      <c r="N628" s="241">
        <v>0</v>
      </c>
      <c r="O628" s="241">
        <v>0</v>
      </c>
      <c r="P628" s="242">
        <v>2</v>
      </c>
      <c r="Q628" s="238">
        <v>20</v>
      </c>
      <c r="R628" s="242">
        <v>0</v>
      </c>
      <c r="S628" s="238">
        <v>9</v>
      </c>
      <c r="T628" s="241">
        <v>10</v>
      </c>
      <c r="U628" s="242">
        <v>1</v>
      </c>
      <c r="V628" s="233">
        <v>0</v>
      </c>
      <c r="W628" s="239">
        <v>1</v>
      </c>
      <c r="X628" s="239">
        <v>2</v>
      </c>
      <c r="Y628" s="239">
        <v>14</v>
      </c>
      <c r="Z628" s="239">
        <v>2</v>
      </c>
      <c r="AA628" s="243">
        <v>1</v>
      </c>
      <c r="AB628" s="244">
        <v>6</v>
      </c>
      <c r="AC628" s="245">
        <v>0.3</v>
      </c>
      <c r="AD628" s="246"/>
      <c r="AE628" s="245"/>
      <c r="AF628" s="239">
        <v>14</v>
      </c>
      <c r="AG628" s="247">
        <v>0.7</v>
      </c>
      <c r="AH628" s="248"/>
      <c r="AI628" s="243"/>
      <c r="AJ628" s="248"/>
      <c r="AK628" s="239"/>
      <c r="AL628" s="239"/>
      <c r="AM628" s="243"/>
      <c r="AN628" s="248"/>
      <c r="AO628" s="243"/>
      <c r="AP628" s="248"/>
      <c r="AQ628" s="239"/>
      <c r="AR628" s="243"/>
    </row>
    <row r="629" spans="1:44" x14ac:dyDescent="0.25">
      <c r="A629" s="622"/>
      <c r="B629" s="231">
        <v>17263</v>
      </c>
      <c r="C629" s="232" t="s">
        <v>650</v>
      </c>
      <c r="D629" s="233">
        <f t="shared" si="61"/>
        <v>35</v>
      </c>
      <c r="E629" s="234">
        <v>366</v>
      </c>
      <c r="F629" s="235">
        <f t="shared" si="59"/>
        <v>9.5628415300546443E-2</v>
      </c>
      <c r="G629" s="236">
        <f t="shared" si="62"/>
        <v>13</v>
      </c>
      <c r="H629" s="237">
        <f t="shared" si="60"/>
        <v>3.5519125683060107E-2</v>
      </c>
      <c r="I629" s="238">
        <v>35</v>
      </c>
      <c r="J629" s="235">
        <f t="shared" si="63"/>
        <v>1</v>
      </c>
      <c r="K629" s="239">
        <v>13</v>
      </c>
      <c r="L629" s="240">
        <f t="shared" si="64"/>
        <v>1</v>
      </c>
      <c r="M629" s="238">
        <v>34</v>
      </c>
      <c r="N629" s="241">
        <v>0</v>
      </c>
      <c r="O629" s="241">
        <v>0</v>
      </c>
      <c r="P629" s="242">
        <v>1</v>
      </c>
      <c r="Q629" s="238">
        <v>35</v>
      </c>
      <c r="R629" s="242">
        <v>0</v>
      </c>
      <c r="S629" s="238">
        <v>17</v>
      </c>
      <c r="T629" s="241">
        <v>13</v>
      </c>
      <c r="U629" s="242">
        <v>5</v>
      </c>
      <c r="V629" s="233">
        <v>0</v>
      </c>
      <c r="W629" s="239">
        <v>0</v>
      </c>
      <c r="X629" s="239">
        <v>4</v>
      </c>
      <c r="Y629" s="239">
        <v>17</v>
      </c>
      <c r="Z629" s="239">
        <v>12</v>
      </c>
      <c r="AA629" s="243">
        <v>2</v>
      </c>
      <c r="AB629" s="244">
        <v>10</v>
      </c>
      <c r="AC629" s="245">
        <v>0.28570000000000001</v>
      </c>
      <c r="AD629" s="246">
        <v>2</v>
      </c>
      <c r="AE629" s="245">
        <v>5.7099999999999998E-2</v>
      </c>
      <c r="AF629" s="239">
        <v>23</v>
      </c>
      <c r="AG629" s="247">
        <v>0.65710000000000002</v>
      </c>
      <c r="AH629" s="248"/>
      <c r="AI629" s="243"/>
      <c r="AJ629" s="248"/>
      <c r="AK629" s="239"/>
      <c r="AL629" s="239"/>
      <c r="AM629" s="243"/>
      <c r="AN629" s="248"/>
      <c r="AO629" s="243"/>
      <c r="AP629" s="248"/>
      <c r="AQ629" s="239"/>
      <c r="AR629" s="243"/>
    </row>
    <row r="630" spans="1:44" x14ac:dyDescent="0.25">
      <c r="A630" s="622"/>
      <c r="B630" s="231">
        <v>17264</v>
      </c>
      <c r="C630" s="232" t="s">
        <v>651</v>
      </c>
      <c r="D630" s="233">
        <f t="shared" si="61"/>
        <v>28</v>
      </c>
      <c r="E630" s="234">
        <v>3153</v>
      </c>
      <c r="F630" s="235">
        <f t="shared" si="59"/>
        <v>8.8804313352362826E-3</v>
      </c>
      <c r="G630" s="236">
        <f t="shared" si="62"/>
        <v>12</v>
      </c>
      <c r="H630" s="237">
        <f t="shared" si="60"/>
        <v>3.8058991436726928E-3</v>
      </c>
      <c r="I630" s="238">
        <v>28</v>
      </c>
      <c r="J630" s="235">
        <f t="shared" si="63"/>
        <v>1</v>
      </c>
      <c r="K630" s="239">
        <v>12</v>
      </c>
      <c r="L630" s="240">
        <f t="shared" si="64"/>
        <v>1</v>
      </c>
      <c r="M630" s="238">
        <v>14</v>
      </c>
      <c r="N630" s="241">
        <v>6</v>
      </c>
      <c r="O630" s="241">
        <v>4</v>
      </c>
      <c r="P630" s="242">
        <v>4</v>
      </c>
      <c r="Q630" s="238">
        <v>27</v>
      </c>
      <c r="R630" s="242">
        <v>1</v>
      </c>
      <c r="S630" s="238">
        <v>7</v>
      </c>
      <c r="T630" s="241">
        <v>13</v>
      </c>
      <c r="U630" s="242">
        <v>8</v>
      </c>
      <c r="V630" s="233">
        <v>0</v>
      </c>
      <c r="W630" s="239">
        <v>2</v>
      </c>
      <c r="X630" s="239">
        <v>15</v>
      </c>
      <c r="Y630" s="239">
        <v>10</v>
      </c>
      <c r="Z630" s="239">
        <v>1</v>
      </c>
      <c r="AA630" s="243">
        <v>0</v>
      </c>
      <c r="AB630" s="244">
        <v>17</v>
      </c>
      <c r="AC630" s="245">
        <v>0.60709999999999997</v>
      </c>
      <c r="AD630" s="246">
        <v>7</v>
      </c>
      <c r="AE630" s="245">
        <v>0.25</v>
      </c>
      <c r="AF630" s="239">
        <v>4</v>
      </c>
      <c r="AG630" s="247">
        <v>0.1429</v>
      </c>
      <c r="AH630" s="248"/>
      <c r="AI630" s="243"/>
      <c r="AJ630" s="248"/>
      <c r="AK630" s="239"/>
      <c r="AL630" s="239"/>
      <c r="AM630" s="243"/>
      <c r="AN630" s="248"/>
      <c r="AO630" s="243"/>
      <c r="AP630" s="248"/>
      <c r="AQ630" s="239"/>
      <c r="AR630" s="243"/>
    </row>
    <row r="631" spans="1:44" x14ac:dyDescent="0.25">
      <c r="A631" s="622"/>
      <c r="B631" s="231">
        <v>17265</v>
      </c>
      <c r="C631" s="232" t="s">
        <v>652</v>
      </c>
      <c r="D631" s="233">
        <f t="shared" si="61"/>
        <v>20</v>
      </c>
      <c r="E631" s="234">
        <v>663</v>
      </c>
      <c r="F631" s="235">
        <f t="shared" si="59"/>
        <v>3.0165912518853696E-2</v>
      </c>
      <c r="G631" s="236">
        <f t="shared" si="62"/>
        <v>8</v>
      </c>
      <c r="H631" s="237">
        <f t="shared" si="60"/>
        <v>1.2066365007541479E-2</v>
      </c>
      <c r="I631" s="238">
        <v>20</v>
      </c>
      <c r="J631" s="235">
        <f t="shared" si="63"/>
        <v>1</v>
      </c>
      <c r="K631" s="239">
        <v>8</v>
      </c>
      <c r="L631" s="240">
        <f t="shared" si="64"/>
        <v>1</v>
      </c>
      <c r="M631" s="238">
        <v>13</v>
      </c>
      <c r="N631" s="241">
        <v>5</v>
      </c>
      <c r="O631" s="241">
        <v>1</v>
      </c>
      <c r="P631" s="242">
        <v>1</v>
      </c>
      <c r="Q631" s="238">
        <v>19</v>
      </c>
      <c r="R631" s="242">
        <v>1</v>
      </c>
      <c r="S631" s="238">
        <v>6</v>
      </c>
      <c r="T631" s="241">
        <v>11</v>
      </c>
      <c r="U631" s="242">
        <v>3</v>
      </c>
      <c r="V631" s="233">
        <v>0</v>
      </c>
      <c r="W631" s="239">
        <v>0</v>
      </c>
      <c r="X631" s="239">
        <v>5</v>
      </c>
      <c r="Y631" s="239">
        <v>12</v>
      </c>
      <c r="Z631" s="239">
        <v>1</v>
      </c>
      <c r="AA631" s="243">
        <v>2</v>
      </c>
      <c r="AB631" s="244">
        <v>12</v>
      </c>
      <c r="AC631" s="245">
        <v>0.6</v>
      </c>
      <c r="AD631" s="246">
        <v>2</v>
      </c>
      <c r="AE631" s="245">
        <v>0.1</v>
      </c>
      <c r="AF631" s="239">
        <v>6</v>
      </c>
      <c r="AG631" s="247">
        <v>0.3</v>
      </c>
      <c r="AH631" s="248"/>
      <c r="AI631" s="243"/>
      <c r="AJ631" s="248"/>
      <c r="AK631" s="239"/>
      <c r="AL631" s="239"/>
      <c r="AM631" s="243"/>
      <c r="AN631" s="248"/>
      <c r="AO631" s="243"/>
      <c r="AP631" s="248"/>
      <c r="AQ631" s="239"/>
      <c r="AR631" s="243"/>
    </row>
    <row r="632" spans="1:44" x14ac:dyDescent="0.25">
      <c r="A632" s="622"/>
      <c r="B632" s="231">
        <v>17266</v>
      </c>
      <c r="C632" s="232" t="s">
        <v>653</v>
      </c>
      <c r="D632" s="233">
        <f t="shared" si="61"/>
        <v>27</v>
      </c>
      <c r="E632" s="234">
        <v>393</v>
      </c>
      <c r="F632" s="235">
        <f t="shared" si="59"/>
        <v>6.8702290076335881E-2</v>
      </c>
      <c r="G632" s="236">
        <f t="shared" si="62"/>
        <v>19</v>
      </c>
      <c r="H632" s="237">
        <f t="shared" si="60"/>
        <v>4.8346055979643768E-2</v>
      </c>
      <c r="I632" s="238">
        <v>27</v>
      </c>
      <c r="J632" s="235">
        <f t="shared" si="63"/>
        <v>1</v>
      </c>
      <c r="K632" s="239">
        <v>19</v>
      </c>
      <c r="L632" s="240">
        <f t="shared" si="64"/>
        <v>1</v>
      </c>
      <c r="M632" s="238">
        <v>21</v>
      </c>
      <c r="N632" s="241">
        <v>1</v>
      </c>
      <c r="O632" s="241">
        <v>1</v>
      </c>
      <c r="P632" s="242">
        <v>4</v>
      </c>
      <c r="Q632" s="238">
        <v>25</v>
      </c>
      <c r="R632" s="242">
        <v>2</v>
      </c>
      <c r="S632" s="238">
        <v>16</v>
      </c>
      <c r="T632" s="241">
        <v>8</v>
      </c>
      <c r="U632" s="242">
        <v>3</v>
      </c>
      <c r="V632" s="233">
        <v>0</v>
      </c>
      <c r="W632" s="239">
        <v>0</v>
      </c>
      <c r="X632" s="239">
        <v>4</v>
      </c>
      <c r="Y632" s="239">
        <v>13</v>
      </c>
      <c r="Z632" s="239">
        <v>8</v>
      </c>
      <c r="AA632" s="243">
        <v>2</v>
      </c>
      <c r="AB632" s="244">
        <v>9</v>
      </c>
      <c r="AC632" s="245">
        <v>0.33329999999999999</v>
      </c>
      <c r="AD632" s="246">
        <v>4</v>
      </c>
      <c r="AE632" s="245">
        <v>0.14810000000000001</v>
      </c>
      <c r="AF632" s="239">
        <v>14</v>
      </c>
      <c r="AG632" s="247">
        <v>0.51849999999999996</v>
      </c>
      <c r="AH632" s="248"/>
      <c r="AI632" s="243"/>
      <c r="AJ632" s="248"/>
      <c r="AK632" s="239"/>
      <c r="AL632" s="239"/>
      <c r="AM632" s="243"/>
      <c r="AN632" s="248"/>
      <c r="AO632" s="243"/>
      <c r="AP632" s="248"/>
      <c r="AQ632" s="239"/>
      <c r="AR632" s="243"/>
    </row>
    <row r="633" spans="1:44" x14ac:dyDescent="0.25">
      <c r="A633" s="622"/>
      <c r="B633" s="231">
        <v>17267</v>
      </c>
      <c r="C633" s="232" t="s">
        <v>654</v>
      </c>
      <c r="D633" s="233">
        <f t="shared" si="61"/>
        <v>19</v>
      </c>
      <c r="E633" s="234">
        <v>585</v>
      </c>
      <c r="F633" s="235">
        <f t="shared" si="59"/>
        <v>3.2478632478632481E-2</v>
      </c>
      <c r="G633" s="236">
        <f t="shared" si="62"/>
        <v>8</v>
      </c>
      <c r="H633" s="237">
        <f t="shared" si="60"/>
        <v>1.3675213675213675E-2</v>
      </c>
      <c r="I633" s="238">
        <v>19</v>
      </c>
      <c r="J633" s="235">
        <f t="shared" si="63"/>
        <v>1</v>
      </c>
      <c r="K633" s="239">
        <v>8</v>
      </c>
      <c r="L633" s="240">
        <f t="shared" si="64"/>
        <v>1</v>
      </c>
      <c r="M633" s="238">
        <v>9</v>
      </c>
      <c r="N633" s="241">
        <v>3</v>
      </c>
      <c r="O633" s="241">
        <v>2</v>
      </c>
      <c r="P633" s="242">
        <v>5</v>
      </c>
      <c r="Q633" s="238">
        <v>17</v>
      </c>
      <c r="R633" s="242">
        <v>2</v>
      </c>
      <c r="S633" s="238">
        <v>4</v>
      </c>
      <c r="T633" s="241">
        <v>12</v>
      </c>
      <c r="U633" s="242">
        <v>3</v>
      </c>
      <c r="V633" s="233">
        <v>0</v>
      </c>
      <c r="W633" s="239">
        <v>1</v>
      </c>
      <c r="X633" s="239">
        <v>5</v>
      </c>
      <c r="Y633" s="239">
        <v>10</v>
      </c>
      <c r="Z633" s="239">
        <v>2</v>
      </c>
      <c r="AA633" s="243">
        <v>1</v>
      </c>
      <c r="AB633" s="244">
        <v>14</v>
      </c>
      <c r="AC633" s="245">
        <v>0.73680000000000001</v>
      </c>
      <c r="AD633" s="246">
        <v>2</v>
      </c>
      <c r="AE633" s="245">
        <v>0.1053</v>
      </c>
      <c r="AF633" s="239">
        <v>3</v>
      </c>
      <c r="AG633" s="247">
        <v>0.15790000000000001</v>
      </c>
      <c r="AH633" s="248"/>
      <c r="AI633" s="243"/>
      <c r="AJ633" s="248"/>
      <c r="AK633" s="239"/>
      <c r="AL633" s="239"/>
      <c r="AM633" s="243"/>
      <c r="AN633" s="248"/>
      <c r="AO633" s="243"/>
      <c r="AP633" s="248"/>
      <c r="AQ633" s="239"/>
      <c r="AR633" s="243"/>
    </row>
    <row r="634" spans="1:44" x14ac:dyDescent="0.25">
      <c r="A634" s="622"/>
      <c r="B634" s="231">
        <v>17268</v>
      </c>
      <c r="C634" s="232" t="s">
        <v>655</v>
      </c>
      <c r="D634" s="233">
        <f t="shared" si="61"/>
        <v>12</v>
      </c>
      <c r="E634" s="234">
        <v>278</v>
      </c>
      <c r="F634" s="235">
        <f t="shared" si="59"/>
        <v>4.3165467625899283E-2</v>
      </c>
      <c r="G634" s="236">
        <f t="shared" si="62"/>
        <v>7</v>
      </c>
      <c r="H634" s="237">
        <f t="shared" si="60"/>
        <v>2.5179856115107913E-2</v>
      </c>
      <c r="I634" s="238">
        <v>12</v>
      </c>
      <c r="J634" s="235">
        <f t="shared" si="63"/>
        <v>1</v>
      </c>
      <c r="K634" s="239">
        <v>7</v>
      </c>
      <c r="L634" s="240">
        <f t="shared" si="64"/>
        <v>1</v>
      </c>
      <c r="M634" s="238">
        <v>9</v>
      </c>
      <c r="N634" s="241">
        <v>2</v>
      </c>
      <c r="O634" s="241">
        <v>0</v>
      </c>
      <c r="P634" s="242">
        <v>1</v>
      </c>
      <c r="Q634" s="238">
        <v>12</v>
      </c>
      <c r="R634" s="242">
        <v>0</v>
      </c>
      <c r="S634" s="238">
        <v>6</v>
      </c>
      <c r="T634" s="241">
        <v>5</v>
      </c>
      <c r="U634" s="242">
        <v>1</v>
      </c>
      <c r="V634" s="233">
        <v>0</v>
      </c>
      <c r="W634" s="239">
        <v>0</v>
      </c>
      <c r="X634" s="239">
        <v>5</v>
      </c>
      <c r="Y634" s="239">
        <v>5</v>
      </c>
      <c r="Z634" s="239">
        <v>1</v>
      </c>
      <c r="AA634" s="243">
        <v>1</v>
      </c>
      <c r="AB634" s="244">
        <v>8</v>
      </c>
      <c r="AC634" s="245">
        <v>0.66669999999999996</v>
      </c>
      <c r="AD634" s="246">
        <v>1</v>
      </c>
      <c r="AE634" s="245">
        <v>8.3299999999999999E-2</v>
      </c>
      <c r="AF634" s="239">
        <v>3</v>
      </c>
      <c r="AG634" s="247">
        <v>0.25</v>
      </c>
      <c r="AH634" s="248"/>
      <c r="AI634" s="243"/>
      <c r="AJ634" s="248"/>
      <c r="AK634" s="239"/>
      <c r="AL634" s="239"/>
      <c r="AM634" s="243"/>
      <c r="AN634" s="248"/>
      <c r="AO634" s="243"/>
      <c r="AP634" s="248"/>
      <c r="AQ634" s="239"/>
      <c r="AR634" s="243"/>
    </row>
    <row r="635" spans="1:44" x14ac:dyDescent="0.25">
      <c r="A635" s="622"/>
      <c r="B635" s="231">
        <v>17269</v>
      </c>
      <c r="C635" s="232" t="s">
        <v>656</v>
      </c>
      <c r="D635" s="233">
        <f t="shared" si="61"/>
        <v>28</v>
      </c>
      <c r="E635" s="234">
        <v>394</v>
      </c>
      <c r="F635" s="235">
        <f t="shared" si="59"/>
        <v>7.1065989847715741E-2</v>
      </c>
      <c r="G635" s="236">
        <f t="shared" si="62"/>
        <v>21</v>
      </c>
      <c r="H635" s="237">
        <f t="shared" si="60"/>
        <v>5.3299492385786802E-2</v>
      </c>
      <c r="I635" s="238">
        <v>28</v>
      </c>
      <c r="J635" s="235">
        <f t="shared" si="63"/>
        <v>1</v>
      </c>
      <c r="K635" s="239">
        <v>21</v>
      </c>
      <c r="L635" s="240">
        <f t="shared" si="64"/>
        <v>1</v>
      </c>
      <c r="M635" s="238">
        <v>26</v>
      </c>
      <c r="N635" s="241">
        <v>0</v>
      </c>
      <c r="O635" s="241">
        <v>1</v>
      </c>
      <c r="P635" s="242">
        <v>1</v>
      </c>
      <c r="Q635" s="238">
        <v>23</v>
      </c>
      <c r="R635" s="242">
        <v>5</v>
      </c>
      <c r="S635" s="238">
        <v>12</v>
      </c>
      <c r="T635" s="241">
        <v>12</v>
      </c>
      <c r="U635" s="242">
        <v>4</v>
      </c>
      <c r="V635" s="233">
        <v>0</v>
      </c>
      <c r="W635" s="239">
        <v>0</v>
      </c>
      <c r="X635" s="239">
        <v>5</v>
      </c>
      <c r="Y635" s="239">
        <v>12</v>
      </c>
      <c r="Z635" s="239">
        <v>8</v>
      </c>
      <c r="AA635" s="243">
        <v>3</v>
      </c>
      <c r="AB635" s="244">
        <v>10</v>
      </c>
      <c r="AC635" s="245">
        <v>0.35709999999999997</v>
      </c>
      <c r="AD635" s="246">
        <v>12</v>
      </c>
      <c r="AE635" s="245">
        <v>0.42859999999999998</v>
      </c>
      <c r="AF635" s="239">
        <v>6</v>
      </c>
      <c r="AG635" s="247">
        <v>0.21429999999999999</v>
      </c>
      <c r="AH635" s="248"/>
      <c r="AI635" s="243"/>
      <c r="AJ635" s="248"/>
      <c r="AK635" s="239"/>
      <c r="AL635" s="239"/>
      <c r="AM635" s="243"/>
      <c r="AN635" s="248"/>
      <c r="AO635" s="243"/>
      <c r="AP635" s="248"/>
      <c r="AQ635" s="239"/>
      <c r="AR635" s="243"/>
    </row>
    <row r="636" spans="1:44" x14ac:dyDescent="0.25">
      <c r="A636" s="622"/>
      <c r="B636" s="231">
        <v>17270</v>
      </c>
      <c r="C636" s="232" t="s">
        <v>657</v>
      </c>
      <c r="D636" s="233">
        <f t="shared" si="61"/>
        <v>30</v>
      </c>
      <c r="E636" s="234">
        <v>430</v>
      </c>
      <c r="F636" s="235">
        <f t="shared" si="59"/>
        <v>6.9767441860465115E-2</v>
      </c>
      <c r="G636" s="236">
        <f t="shared" si="62"/>
        <v>13</v>
      </c>
      <c r="H636" s="237">
        <f t="shared" si="60"/>
        <v>3.0232558139534883E-2</v>
      </c>
      <c r="I636" s="238">
        <v>30</v>
      </c>
      <c r="J636" s="235">
        <f t="shared" si="63"/>
        <v>1</v>
      </c>
      <c r="K636" s="239">
        <v>13</v>
      </c>
      <c r="L636" s="240">
        <f t="shared" si="64"/>
        <v>1</v>
      </c>
      <c r="M636" s="238">
        <v>23</v>
      </c>
      <c r="N636" s="241">
        <v>2</v>
      </c>
      <c r="O636" s="241">
        <v>4</v>
      </c>
      <c r="P636" s="242">
        <v>1</v>
      </c>
      <c r="Q636" s="238">
        <v>29</v>
      </c>
      <c r="R636" s="242">
        <v>1</v>
      </c>
      <c r="S636" s="238">
        <v>12</v>
      </c>
      <c r="T636" s="241">
        <v>11</v>
      </c>
      <c r="U636" s="242">
        <v>7</v>
      </c>
      <c r="V636" s="233">
        <v>0</v>
      </c>
      <c r="W636" s="239">
        <v>2</v>
      </c>
      <c r="X636" s="239">
        <v>7</v>
      </c>
      <c r="Y636" s="239">
        <v>14</v>
      </c>
      <c r="Z636" s="239">
        <v>6</v>
      </c>
      <c r="AA636" s="243">
        <v>1</v>
      </c>
      <c r="AB636" s="244">
        <v>6</v>
      </c>
      <c r="AC636" s="245">
        <v>0.2</v>
      </c>
      <c r="AD636" s="246"/>
      <c r="AE636" s="245"/>
      <c r="AF636" s="239">
        <v>24</v>
      </c>
      <c r="AG636" s="247">
        <v>0.8</v>
      </c>
      <c r="AH636" s="248"/>
      <c r="AI636" s="243"/>
      <c r="AJ636" s="248"/>
      <c r="AK636" s="239"/>
      <c r="AL636" s="239"/>
      <c r="AM636" s="243"/>
      <c r="AN636" s="248"/>
      <c r="AO636" s="243"/>
      <c r="AP636" s="248"/>
      <c r="AQ636" s="239"/>
      <c r="AR636" s="243"/>
    </row>
    <row r="637" spans="1:44" x14ac:dyDescent="0.25">
      <c r="A637" s="622"/>
      <c r="B637" s="231">
        <v>17271</v>
      </c>
      <c r="C637" s="232" t="s">
        <v>658</v>
      </c>
      <c r="D637" s="233">
        <f t="shared" si="61"/>
        <v>10</v>
      </c>
      <c r="E637" s="234">
        <v>230</v>
      </c>
      <c r="F637" s="235">
        <f t="shared" si="59"/>
        <v>4.3478260869565216E-2</v>
      </c>
      <c r="G637" s="236">
        <f t="shared" si="62"/>
        <v>7</v>
      </c>
      <c r="H637" s="237">
        <f t="shared" si="60"/>
        <v>3.0434782608695653E-2</v>
      </c>
      <c r="I637" s="238">
        <v>10</v>
      </c>
      <c r="J637" s="235">
        <f t="shared" si="63"/>
        <v>1</v>
      </c>
      <c r="K637" s="239">
        <v>7</v>
      </c>
      <c r="L637" s="240">
        <f t="shared" si="64"/>
        <v>1</v>
      </c>
      <c r="M637" s="238">
        <v>6</v>
      </c>
      <c r="N637" s="241">
        <v>2</v>
      </c>
      <c r="O637" s="241">
        <v>1</v>
      </c>
      <c r="P637" s="242">
        <v>1</v>
      </c>
      <c r="Q637" s="238">
        <v>10</v>
      </c>
      <c r="R637" s="242">
        <v>0</v>
      </c>
      <c r="S637" s="238">
        <v>4</v>
      </c>
      <c r="T637" s="241">
        <v>6</v>
      </c>
      <c r="U637" s="242">
        <v>0</v>
      </c>
      <c r="V637" s="233">
        <v>0</v>
      </c>
      <c r="W637" s="239">
        <v>0</v>
      </c>
      <c r="X637" s="239">
        <v>1</v>
      </c>
      <c r="Y637" s="239">
        <v>5</v>
      </c>
      <c r="Z637" s="239">
        <v>4</v>
      </c>
      <c r="AA637" s="243">
        <v>0</v>
      </c>
      <c r="AB637" s="244">
        <v>6</v>
      </c>
      <c r="AC637" s="245">
        <v>0.6</v>
      </c>
      <c r="AD637" s="246">
        <v>1</v>
      </c>
      <c r="AE637" s="245">
        <v>0.1</v>
      </c>
      <c r="AF637" s="239">
        <v>3</v>
      </c>
      <c r="AG637" s="247">
        <v>0.3</v>
      </c>
      <c r="AH637" s="248"/>
      <c r="AI637" s="243"/>
      <c r="AJ637" s="248"/>
      <c r="AK637" s="239"/>
      <c r="AL637" s="239"/>
      <c r="AM637" s="243"/>
      <c r="AN637" s="248"/>
      <c r="AO637" s="243"/>
      <c r="AP637" s="248"/>
      <c r="AQ637" s="239"/>
      <c r="AR637" s="243"/>
    </row>
    <row r="638" spans="1:44" x14ac:dyDescent="0.25">
      <c r="A638" s="622"/>
      <c r="B638" s="231">
        <v>17273</v>
      </c>
      <c r="C638" s="232" t="s">
        <v>276</v>
      </c>
      <c r="D638" s="233">
        <f t="shared" si="61"/>
        <v>53</v>
      </c>
      <c r="E638" s="234">
        <v>569</v>
      </c>
      <c r="F638" s="235">
        <f t="shared" si="59"/>
        <v>9.3145869947275917E-2</v>
      </c>
      <c r="G638" s="236">
        <f t="shared" si="62"/>
        <v>30</v>
      </c>
      <c r="H638" s="237">
        <f t="shared" si="60"/>
        <v>5.272407732864675E-2</v>
      </c>
      <c r="I638" s="238">
        <v>53</v>
      </c>
      <c r="J638" s="235">
        <f t="shared" si="63"/>
        <v>1</v>
      </c>
      <c r="K638" s="239">
        <v>30</v>
      </c>
      <c r="L638" s="240">
        <f t="shared" si="64"/>
        <v>1</v>
      </c>
      <c r="M638" s="238">
        <v>47</v>
      </c>
      <c r="N638" s="241">
        <v>4</v>
      </c>
      <c r="O638" s="241">
        <v>0</v>
      </c>
      <c r="P638" s="242">
        <v>2</v>
      </c>
      <c r="Q638" s="238">
        <v>53</v>
      </c>
      <c r="R638" s="242">
        <v>0</v>
      </c>
      <c r="S638" s="238">
        <v>21</v>
      </c>
      <c r="T638" s="241">
        <v>21</v>
      </c>
      <c r="U638" s="242">
        <v>11</v>
      </c>
      <c r="V638" s="233">
        <v>0</v>
      </c>
      <c r="W638" s="239">
        <v>2</v>
      </c>
      <c r="X638" s="239">
        <v>14</v>
      </c>
      <c r="Y638" s="239">
        <v>25</v>
      </c>
      <c r="Z638" s="239">
        <v>10</v>
      </c>
      <c r="AA638" s="243">
        <v>2</v>
      </c>
      <c r="AB638" s="244">
        <v>19</v>
      </c>
      <c r="AC638" s="245">
        <v>0.35849999999999999</v>
      </c>
      <c r="AD638" s="246">
        <v>3</v>
      </c>
      <c r="AE638" s="245">
        <v>5.6599999999999998E-2</v>
      </c>
      <c r="AF638" s="239">
        <v>31</v>
      </c>
      <c r="AG638" s="247">
        <v>0.58489999999999998</v>
      </c>
      <c r="AH638" s="248"/>
      <c r="AI638" s="243"/>
      <c r="AJ638" s="248"/>
      <c r="AK638" s="239"/>
      <c r="AL638" s="239"/>
      <c r="AM638" s="243"/>
      <c r="AN638" s="248"/>
      <c r="AO638" s="243"/>
      <c r="AP638" s="248"/>
      <c r="AQ638" s="239"/>
      <c r="AR638" s="243"/>
    </row>
    <row r="639" spans="1:44" x14ac:dyDescent="0.25">
      <c r="A639" s="622"/>
      <c r="B639" s="231">
        <v>17274</v>
      </c>
      <c r="C639" s="232" t="s">
        <v>659</v>
      </c>
      <c r="D639" s="233">
        <f t="shared" si="61"/>
        <v>41</v>
      </c>
      <c r="E639" s="234">
        <v>4857</v>
      </c>
      <c r="F639" s="235">
        <f t="shared" si="59"/>
        <v>8.4414247477867001E-3</v>
      </c>
      <c r="G639" s="236">
        <f t="shared" si="62"/>
        <v>11</v>
      </c>
      <c r="H639" s="237">
        <f t="shared" si="60"/>
        <v>2.2647724933086266E-3</v>
      </c>
      <c r="I639" s="238">
        <v>41</v>
      </c>
      <c r="J639" s="235">
        <f t="shared" si="63"/>
        <v>1</v>
      </c>
      <c r="K639" s="239">
        <v>11</v>
      </c>
      <c r="L639" s="240">
        <f t="shared" si="64"/>
        <v>1</v>
      </c>
      <c r="M639" s="238">
        <v>7</v>
      </c>
      <c r="N639" s="241">
        <v>10</v>
      </c>
      <c r="O639" s="241">
        <v>12</v>
      </c>
      <c r="P639" s="242">
        <v>12</v>
      </c>
      <c r="Q639" s="238">
        <v>25</v>
      </c>
      <c r="R639" s="242">
        <v>16</v>
      </c>
      <c r="S639" s="238">
        <v>15</v>
      </c>
      <c r="T639" s="241">
        <v>17</v>
      </c>
      <c r="U639" s="242">
        <v>9</v>
      </c>
      <c r="V639" s="233">
        <v>0</v>
      </c>
      <c r="W639" s="239">
        <v>0</v>
      </c>
      <c r="X639" s="239">
        <v>20</v>
      </c>
      <c r="Y639" s="239">
        <v>19</v>
      </c>
      <c r="Z639" s="239">
        <v>2</v>
      </c>
      <c r="AA639" s="243">
        <v>0</v>
      </c>
      <c r="AB639" s="244">
        <v>24</v>
      </c>
      <c r="AC639" s="245">
        <v>0.58540000000000003</v>
      </c>
      <c r="AD639" s="246">
        <v>13</v>
      </c>
      <c r="AE639" s="245">
        <v>0.31709999999999999</v>
      </c>
      <c r="AF639" s="239">
        <v>4</v>
      </c>
      <c r="AG639" s="247">
        <v>9.7600000000000006E-2</v>
      </c>
      <c r="AH639" s="248"/>
      <c r="AI639" s="243"/>
      <c r="AJ639" s="248"/>
      <c r="AK639" s="239"/>
      <c r="AL639" s="239"/>
      <c r="AM639" s="243"/>
      <c r="AN639" s="248"/>
      <c r="AO639" s="243"/>
      <c r="AP639" s="248"/>
      <c r="AQ639" s="239"/>
      <c r="AR639" s="243"/>
    </row>
    <row r="640" spans="1:44" x14ac:dyDescent="0.25">
      <c r="A640" s="622"/>
      <c r="B640" s="231">
        <v>17275</v>
      </c>
      <c r="C640" s="232" t="s">
        <v>660</v>
      </c>
      <c r="D640" s="233">
        <f t="shared" si="61"/>
        <v>11</v>
      </c>
      <c r="E640" s="234">
        <v>404</v>
      </c>
      <c r="F640" s="235">
        <f t="shared" si="59"/>
        <v>2.7227722772277228E-2</v>
      </c>
      <c r="G640" s="236">
        <f t="shared" si="62"/>
        <v>6</v>
      </c>
      <c r="H640" s="237">
        <f t="shared" si="60"/>
        <v>1.4851485148514851E-2</v>
      </c>
      <c r="I640" s="238">
        <v>11</v>
      </c>
      <c r="J640" s="235">
        <f t="shared" si="63"/>
        <v>1</v>
      </c>
      <c r="K640" s="239">
        <v>6</v>
      </c>
      <c r="L640" s="240">
        <f t="shared" si="64"/>
        <v>1</v>
      </c>
      <c r="M640" s="238">
        <v>8</v>
      </c>
      <c r="N640" s="241">
        <v>0</v>
      </c>
      <c r="O640" s="241">
        <v>2</v>
      </c>
      <c r="P640" s="242">
        <v>1</v>
      </c>
      <c r="Q640" s="238">
        <v>11</v>
      </c>
      <c r="R640" s="242">
        <v>0</v>
      </c>
      <c r="S640" s="238">
        <v>2</v>
      </c>
      <c r="T640" s="241">
        <v>6</v>
      </c>
      <c r="U640" s="242">
        <v>3</v>
      </c>
      <c r="V640" s="233">
        <v>0</v>
      </c>
      <c r="W640" s="239">
        <v>0</v>
      </c>
      <c r="X640" s="239">
        <v>5</v>
      </c>
      <c r="Y640" s="239">
        <v>6</v>
      </c>
      <c r="Z640" s="239">
        <v>0</v>
      </c>
      <c r="AA640" s="243">
        <v>0</v>
      </c>
      <c r="AB640" s="244">
        <v>1</v>
      </c>
      <c r="AC640" s="245">
        <v>9.0899999999999995E-2</v>
      </c>
      <c r="AD640" s="246">
        <v>5</v>
      </c>
      <c r="AE640" s="245">
        <v>0.45450000000000002</v>
      </c>
      <c r="AF640" s="239">
        <v>5</v>
      </c>
      <c r="AG640" s="247">
        <v>0.45450000000000002</v>
      </c>
      <c r="AH640" s="248"/>
      <c r="AI640" s="243"/>
      <c r="AJ640" s="248"/>
      <c r="AK640" s="239"/>
      <c r="AL640" s="239"/>
      <c r="AM640" s="243"/>
      <c r="AN640" s="248"/>
      <c r="AO640" s="243"/>
      <c r="AP640" s="248"/>
      <c r="AQ640" s="239"/>
      <c r="AR640" s="243"/>
    </row>
    <row r="641" spans="1:44" x14ac:dyDescent="0.25">
      <c r="A641" s="622"/>
      <c r="B641" s="231">
        <v>17276</v>
      </c>
      <c r="C641" s="232" t="s">
        <v>661</v>
      </c>
      <c r="D641" s="233">
        <f t="shared" si="61"/>
        <v>4</v>
      </c>
      <c r="E641" s="234">
        <v>47</v>
      </c>
      <c r="F641" s="235">
        <f t="shared" si="59"/>
        <v>8.5106382978723402E-2</v>
      </c>
      <c r="G641" s="236">
        <f t="shared" si="62"/>
        <v>2</v>
      </c>
      <c r="H641" s="237">
        <f t="shared" si="60"/>
        <v>4.2553191489361701E-2</v>
      </c>
      <c r="I641" s="238">
        <v>4</v>
      </c>
      <c r="J641" s="235">
        <f t="shared" si="63"/>
        <v>1</v>
      </c>
      <c r="K641" s="239">
        <v>2</v>
      </c>
      <c r="L641" s="240">
        <f t="shared" si="64"/>
        <v>1</v>
      </c>
      <c r="M641" s="238">
        <v>3</v>
      </c>
      <c r="N641" s="241">
        <v>0</v>
      </c>
      <c r="O641" s="241">
        <v>0</v>
      </c>
      <c r="P641" s="242">
        <v>1</v>
      </c>
      <c r="Q641" s="238">
        <v>4</v>
      </c>
      <c r="R641" s="242">
        <v>0</v>
      </c>
      <c r="S641" s="238">
        <v>1</v>
      </c>
      <c r="T641" s="241">
        <v>3</v>
      </c>
      <c r="U641" s="242">
        <v>0</v>
      </c>
      <c r="V641" s="233">
        <v>0</v>
      </c>
      <c r="W641" s="239">
        <v>0</v>
      </c>
      <c r="X641" s="239">
        <v>0</v>
      </c>
      <c r="Y641" s="239">
        <v>3</v>
      </c>
      <c r="Z641" s="239">
        <v>1</v>
      </c>
      <c r="AA641" s="243">
        <v>0</v>
      </c>
      <c r="AB641" s="244">
        <v>4</v>
      </c>
      <c r="AC641" s="245">
        <v>1</v>
      </c>
      <c r="AD641" s="246"/>
      <c r="AE641" s="245"/>
      <c r="AF641" s="239"/>
      <c r="AG641" s="247"/>
      <c r="AH641" s="248"/>
      <c r="AI641" s="243"/>
      <c r="AJ641" s="248"/>
      <c r="AK641" s="239"/>
      <c r="AL641" s="239"/>
      <c r="AM641" s="243"/>
      <c r="AN641" s="248"/>
      <c r="AO641" s="243"/>
      <c r="AP641" s="248"/>
      <c r="AQ641" s="239"/>
      <c r="AR641" s="243"/>
    </row>
    <row r="642" spans="1:44" x14ac:dyDescent="0.25">
      <c r="A642" s="622"/>
      <c r="B642" s="231">
        <v>17277</v>
      </c>
      <c r="C642" s="232" t="s">
        <v>662</v>
      </c>
      <c r="D642" s="233">
        <f t="shared" si="61"/>
        <v>32</v>
      </c>
      <c r="E642" s="234">
        <v>618</v>
      </c>
      <c r="F642" s="235">
        <f t="shared" si="59"/>
        <v>5.1779935275080909E-2</v>
      </c>
      <c r="G642" s="236">
        <f t="shared" si="62"/>
        <v>20</v>
      </c>
      <c r="H642" s="237">
        <f t="shared" si="60"/>
        <v>3.2362459546925564E-2</v>
      </c>
      <c r="I642" s="238">
        <v>32</v>
      </c>
      <c r="J642" s="235">
        <f t="shared" si="63"/>
        <v>1</v>
      </c>
      <c r="K642" s="239">
        <v>20</v>
      </c>
      <c r="L642" s="240">
        <f t="shared" si="64"/>
        <v>1</v>
      </c>
      <c r="M642" s="238">
        <v>24</v>
      </c>
      <c r="N642" s="241">
        <v>3</v>
      </c>
      <c r="O642" s="241">
        <v>1</v>
      </c>
      <c r="P642" s="242">
        <v>4</v>
      </c>
      <c r="Q642" s="238">
        <v>32</v>
      </c>
      <c r="R642" s="242">
        <v>0</v>
      </c>
      <c r="S642" s="238">
        <v>11</v>
      </c>
      <c r="T642" s="241">
        <v>15</v>
      </c>
      <c r="U642" s="242">
        <v>6</v>
      </c>
      <c r="V642" s="233">
        <v>0</v>
      </c>
      <c r="W642" s="239">
        <v>0</v>
      </c>
      <c r="X642" s="239">
        <v>7</v>
      </c>
      <c r="Y642" s="239">
        <v>18</v>
      </c>
      <c r="Z642" s="239">
        <v>6</v>
      </c>
      <c r="AA642" s="243">
        <v>1</v>
      </c>
      <c r="AB642" s="244">
        <v>14</v>
      </c>
      <c r="AC642" s="245">
        <v>0.4375</v>
      </c>
      <c r="AD642" s="246"/>
      <c r="AE642" s="245"/>
      <c r="AF642" s="239">
        <v>18</v>
      </c>
      <c r="AG642" s="247">
        <v>0.5625</v>
      </c>
      <c r="AH642" s="248"/>
      <c r="AI642" s="243"/>
      <c r="AJ642" s="248"/>
      <c r="AK642" s="239"/>
      <c r="AL642" s="239"/>
      <c r="AM642" s="243"/>
      <c r="AN642" s="248"/>
      <c r="AO642" s="243"/>
      <c r="AP642" s="248"/>
      <c r="AQ642" s="239"/>
      <c r="AR642" s="243"/>
    </row>
    <row r="643" spans="1:44" x14ac:dyDescent="0.25">
      <c r="A643" s="622"/>
      <c r="B643" s="231">
        <v>17278</v>
      </c>
      <c r="C643" s="232" t="s">
        <v>663</v>
      </c>
      <c r="D643" s="233">
        <f t="shared" si="61"/>
        <v>10</v>
      </c>
      <c r="E643" s="234">
        <v>402</v>
      </c>
      <c r="F643" s="235">
        <f t="shared" si="59"/>
        <v>2.4875621890547265E-2</v>
      </c>
      <c r="G643" s="236">
        <f t="shared" si="62"/>
        <v>4</v>
      </c>
      <c r="H643" s="237">
        <f t="shared" si="60"/>
        <v>9.9502487562189053E-3</v>
      </c>
      <c r="I643" s="238">
        <v>10</v>
      </c>
      <c r="J643" s="235">
        <f t="shared" si="63"/>
        <v>1</v>
      </c>
      <c r="K643" s="239">
        <v>4</v>
      </c>
      <c r="L643" s="240">
        <f t="shared" si="64"/>
        <v>1</v>
      </c>
      <c r="M643" s="238">
        <v>6</v>
      </c>
      <c r="N643" s="241">
        <v>0</v>
      </c>
      <c r="O643" s="241">
        <v>1</v>
      </c>
      <c r="P643" s="242">
        <v>3</v>
      </c>
      <c r="Q643" s="238">
        <v>8</v>
      </c>
      <c r="R643" s="242">
        <v>2</v>
      </c>
      <c r="S643" s="238">
        <v>3</v>
      </c>
      <c r="T643" s="241">
        <v>6</v>
      </c>
      <c r="U643" s="242">
        <v>1</v>
      </c>
      <c r="V643" s="233">
        <v>0</v>
      </c>
      <c r="W643" s="239">
        <v>0</v>
      </c>
      <c r="X643" s="239">
        <v>1</v>
      </c>
      <c r="Y643" s="239">
        <v>7</v>
      </c>
      <c r="Z643" s="239">
        <v>1</v>
      </c>
      <c r="AA643" s="243">
        <v>1</v>
      </c>
      <c r="AB643" s="244">
        <v>8</v>
      </c>
      <c r="AC643" s="245">
        <v>0.8</v>
      </c>
      <c r="AD643" s="246"/>
      <c r="AE643" s="245"/>
      <c r="AF643" s="239">
        <v>2</v>
      </c>
      <c r="AG643" s="247">
        <v>0.2</v>
      </c>
      <c r="AH643" s="248"/>
      <c r="AI643" s="243"/>
      <c r="AJ643" s="248"/>
      <c r="AK643" s="239"/>
      <c r="AL643" s="239"/>
      <c r="AM643" s="243"/>
      <c r="AN643" s="248"/>
      <c r="AO643" s="243"/>
      <c r="AP643" s="248"/>
      <c r="AQ643" s="239"/>
      <c r="AR643" s="243"/>
    </row>
    <row r="644" spans="1:44" x14ac:dyDescent="0.25">
      <c r="A644" s="622"/>
      <c r="B644" s="231">
        <v>17279</v>
      </c>
      <c r="C644" s="232" t="s">
        <v>664</v>
      </c>
      <c r="D644" s="233">
        <f t="shared" si="61"/>
        <v>15</v>
      </c>
      <c r="E644" s="234">
        <v>363</v>
      </c>
      <c r="F644" s="235">
        <f t="shared" si="59"/>
        <v>4.1322314049586778E-2</v>
      </c>
      <c r="G644" s="236">
        <f t="shared" si="62"/>
        <v>9</v>
      </c>
      <c r="H644" s="237">
        <f t="shared" si="60"/>
        <v>2.4793388429752067E-2</v>
      </c>
      <c r="I644" s="238">
        <v>15</v>
      </c>
      <c r="J644" s="235">
        <f t="shared" si="63"/>
        <v>1</v>
      </c>
      <c r="K644" s="239">
        <v>9</v>
      </c>
      <c r="L644" s="240">
        <f t="shared" si="64"/>
        <v>1</v>
      </c>
      <c r="M644" s="238">
        <v>11</v>
      </c>
      <c r="N644" s="241">
        <v>0</v>
      </c>
      <c r="O644" s="241">
        <v>1</v>
      </c>
      <c r="P644" s="242">
        <v>3</v>
      </c>
      <c r="Q644" s="238">
        <v>15</v>
      </c>
      <c r="R644" s="242">
        <v>0</v>
      </c>
      <c r="S644" s="238">
        <v>2</v>
      </c>
      <c r="T644" s="241">
        <v>10</v>
      </c>
      <c r="U644" s="242">
        <v>3</v>
      </c>
      <c r="V644" s="233">
        <v>0</v>
      </c>
      <c r="W644" s="239">
        <v>0</v>
      </c>
      <c r="X644" s="239">
        <v>2</v>
      </c>
      <c r="Y644" s="239">
        <v>5</v>
      </c>
      <c r="Z644" s="239">
        <v>6</v>
      </c>
      <c r="AA644" s="243">
        <v>2</v>
      </c>
      <c r="AB644" s="244">
        <v>8</v>
      </c>
      <c r="AC644" s="245">
        <v>0.5333</v>
      </c>
      <c r="AD644" s="246">
        <v>1</v>
      </c>
      <c r="AE644" s="245">
        <v>6.6699999999999995E-2</v>
      </c>
      <c r="AF644" s="239">
        <v>6</v>
      </c>
      <c r="AG644" s="247">
        <v>0.4</v>
      </c>
      <c r="AH644" s="248"/>
      <c r="AI644" s="243"/>
      <c r="AJ644" s="248"/>
      <c r="AK644" s="239"/>
      <c r="AL644" s="239"/>
      <c r="AM644" s="243"/>
      <c r="AN644" s="248"/>
      <c r="AO644" s="243"/>
      <c r="AP644" s="248"/>
      <c r="AQ644" s="239"/>
      <c r="AR644" s="243"/>
    </row>
    <row r="645" spans="1:44" x14ac:dyDescent="0.25">
      <c r="A645" s="622"/>
      <c r="B645" s="231">
        <v>17280</v>
      </c>
      <c r="C645" s="232" t="s">
        <v>665</v>
      </c>
      <c r="D645" s="233">
        <f t="shared" si="61"/>
        <v>13</v>
      </c>
      <c r="E645" s="234">
        <v>407</v>
      </c>
      <c r="F645" s="235">
        <f t="shared" si="59"/>
        <v>3.1941031941031942E-2</v>
      </c>
      <c r="G645" s="236">
        <f t="shared" si="62"/>
        <v>7</v>
      </c>
      <c r="H645" s="237">
        <f t="shared" si="60"/>
        <v>1.7199017199017199E-2</v>
      </c>
      <c r="I645" s="238">
        <v>13</v>
      </c>
      <c r="J645" s="235">
        <f t="shared" si="63"/>
        <v>1</v>
      </c>
      <c r="K645" s="239">
        <v>7</v>
      </c>
      <c r="L645" s="240">
        <f t="shared" si="64"/>
        <v>1</v>
      </c>
      <c r="M645" s="238">
        <v>11</v>
      </c>
      <c r="N645" s="241">
        <v>0</v>
      </c>
      <c r="O645" s="241">
        <v>0</v>
      </c>
      <c r="P645" s="242">
        <v>2</v>
      </c>
      <c r="Q645" s="238">
        <v>13</v>
      </c>
      <c r="R645" s="242">
        <v>0</v>
      </c>
      <c r="S645" s="238">
        <v>6</v>
      </c>
      <c r="T645" s="241">
        <v>7</v>
      </c>
      <c r="U645" s="242">
        <v>0</v>
      </c>
      <c r="V645" s="233">
        <v>0</v>
      </c>
      <c r="W645" s="239">
        <v>0</v>
      </c>
      <c r="X645" s="239">
        <v>3</v>
      </c>
      <c r="Y645" s="239">
        <v>8</v>
      </c>
      <c r="Z645" s="239">
        <v>2</v>
      </c>
      <c r="AA645" s="243">
        <v>0</v>
      </c>
      <c r="AB645" s="244">
        <v>1</v>
      </c>
      <c r="AC645" s="245">
        <v>7.6899999999999996E-2</v>
      </c>
      <c r="AD645" s="246"/>
      <c r="AE645" s="245"/>
      <c r="AF645" s="239">
        <v>12</v>
      </c>
      <c r="AG645" s="247">
        <v>0.92310000000000003</v>
      </c>
      <c r="AH645" s="248"/>
      <c r="AI645" s="243"/>
      <c r="AJ645" s="248"/>
      <c r="AK645" s="239"/>
      <c r="AL645" s="239"/>
      <c r="AM645" s="243"/>
      <c r="AN645" s="248"/>
      <c r="AO645" s="243"/>
      <c r="AP645" s="248"/>
      <c r="AQ645" s="239"/>
      <c r="AR645" s="243"/>
    </row>
    <row r="646" spans="1:44" x14ac:dyDescent="0.25">
      <c r="A646" s="622"/>
      <c r="B646" s="231">
        <v>17281</v>
      </c>
      <c r="C646" s="232" t="s">
        <v>666</v>
      </c>
      <c r="D646" s="233">
        <f t="shared" si="61"/>
        <v>14</v>
      </c>
      <c r="E646" s="234">
        <v>91</v>
      </c>
      <c r="F646" s="235">
        <f t="shared" ref="F646:F709" si="65">D646/E646</f>
        <v>0.15384615384615385</v>
      </c>
      <c r="G646" s="236">
        <f t="shared" si="62"/>
        <v>9</v>
      </c>
      <c r="H646" s="237">
        <f t="shared" ref="H646:H709" si="66">G646/E646</f>
        <v>9.8901098901098897E-2</v>
      </c>
      <c r="I646" s="238">
        <v>14</v>
      </c>
      <c r="J646" s="235">
        <f t="shared" si="63"/>
        <v>1</v>
      </c>
      <c r="K646" s="239">
        <v>9</v>
      </c>
      <c r="L646" s="240">
        <f t="shared" si="64"/>
        <v>1</v>
      </c>
      <c r="M646" s="238">
        <v>11</v>
      </c>
      <c r="N646" s="241">
        <v>1</v>
      </c>
      <c r="O646" s="241">
        <v>1</v>
      </c>
      <c r="P646" s="242">
        <v>1</v>
      </c>
      <c r="Q646" s="238">
        <v>14</v>
      </c>
      <c r="R646" s="242">
        <v>0</v>
      </c>
      <c r="S646" s="238">
        <v>5</v>
      </c>
      <c r="T646" s="241">
        <v>8</v>
      </c>
      <c r="U646" s="242">
        <v>1</v>
      </c>
      <c r="V646" s="233">
        <v>0</v>
      </c>
      <c r="W646" s="239">
        <v>0</v>
      </c>
      <c r="X646" s="239">
        <v>5</v>
      </c>
      <c r="Y646" s="239">
        <v>4</v>
      </c>
      <c r="Z646" s="239">
        <v>2</v>
      </c>
      <c r="AA646" s="243">
        <v>3</v>
      </c>
      <c r="AB646" s="244">
        <v>5</v>
      </c>
      <c r="AC646" s="245">
        <v>0.35709999999999997</v>
      </c>
      <c r="AD646" s="246">
        <v>3</v>
      </c>
      <c r="AE646" s="245">
        <v>0.21429999999999999</v>
      </c>
      <c r="AF646" s="239">
        <v>6</v>
      </c>
      <c r="AG646" s="247">
        <v>0.42859999999999998</v>
      </c>
      <c r="AH646" s="248"/>
      <c r="AI646" s="243"/>
      <c r="AJ646" s="248"/>
      <c r="AK646" s="239"/>
      <c r="AL646" s="239"/>
      <c r="AM646" s="243"/>
      <c r="AN646" s="248"/>
      <c r="AO646" s="243"/>
      <c r="AP646" s="248"/>
      <c r="AQ646" s="239"/>
      <c r="AR646" s="243"/>
    </row>
    <row r="647" spans="1:44" x14ac:dyDescent="0.25">
      <c r="A647" s="622"/>
      <c r="B647" s="231">
        <v>17282</v>
      </c>
      <c r="C647" s="232" t="s">
        <v>667</v>
      </c>
      <c r="D647" s="233">
        <f t="shared" si="61"/>
        <v>14</v>
      </c>
      <c r="E647" s="234">
        <v>126</v>
      </c>
      <c r="F647" s="235">
        <f t="shared" si="65"/>
        <v>0.1111111111111111</v>
      </c>
      <c r="G647" s="236">
        <f t="shared" si="62"/>
        <v>5</v>
      </c>
      <c r="H647" s="237">
        <f t="shared" si="66"/>
        <v>3.968253968253968E-2</v>
      </c>
      <c r="I647" s="238">
        <v>14</v>
      </c>
      <c r="J647" s="235">
        <f t="shared" si="63"/>
        <v>1</v>
      </c>
      <c r="K647" s="239">
        <v>5</v>
      </c>
      <c r="L647" s="240">
        <f t="shared" si="64"/>
        <v>1</v>
      </c>
      <c r="M647" s="238">
        <v>13</v>
      </c>
      <c r="N647" s="241">
        <v>0</v>
      </c>
      <c r="O647" s="241">
        <v>1</v>
      </c>
      <c r="P647" s="242">
        <v>0</v>
      </c>
      <c r="Q647" s="238">
        <v>14</v>
      </c>
      <c r="R647" s="242">
        <v>0</v>
      </c>
      <c r="S647" s="238">
        <v>6</v>
      </c>
      <c r="T647" s="241">
        <v>5</v>
      </c>
      <c r="U647" s="242">
        <v>3</v>
      </c>
      <c r="V647" s="233">
        <v>0</v>
      </c>
      <c r="W647" s="239">
        <v>0</v>
      </c>
      <c r="X647" s="239">
        <v>2</v>
      </c>
      <c r="Y647" s="239">
        <v>8</v>
      </c>
      <c r="Z647" s="239">
        <v>4</v>
      </c>
      <c r="AA647" s="243">
        <v>0</v>
      </c>
      <c r="AB647" s="244">
        <v>3</v>
      </c>
      <c r="AC647" s="245">
        <v>0.21429999999999999</v>
      </c>
      <c r="AD647" s="246">
        <v>2</v>
      </c>
      <c r="AE647" s="245">
        <v>0.1429</v>
      </c>
      <c r="AF647" s="239">
        <v>9</v>
      </c>
      <c r="AG647" s="247">
        <v>0.64290000000000003</v>
      </c>
      <c r="AH647" s="248"/>
      <c r="AI647" s="243"/>
      <c r="AJ647" s="248"/>
      <c r="AK647" s="239"/>
      <c r="AL647" s="239"/>
      <c r="AM647" s="243"/>
      <c r="AN647" s="248"/>
      <c r="AO647" s="243"/>
      <c r="AP647" s="248"/>
      <c r="AQ647" s="239"/>
      <c r="AR647" s="243"/>
    </row>
    <row r="648" spans="1:44" x14ac:dyDescent="0.25">
      <c r="A648" s="622"/>
      <c r="B648" s="231">
        <v>17283</v>
      </c>
      <c r="C648" s="232" t="s">
        <v>668</v>
      </c>
      <c r="D648" s="233">
        <f t="shared" si="61"/>
        <v>137</v>
      </c>
      <c r="E648" s="234">
        <v>2786</v>
      </c>
      <c r="F648" s="235">
        <f t="shared" si="65"/>
        <v>4.9174443646805455E-2</v>
      </c>
      <c r="G648" s="236">
        <f t="shared" si="62"/>
        <v>60</v>
      </c>
      <c r="H648" s="237">
        <f t="shared" si="66"/>
        <v>2.1536252692031587E-2</v>
      </c>
      <c r="I648" s="238">
        <v>137</v>
      </c>
      <c r="J648" s="235">
        <f t="shared" si="63"/>
        <v>1</v>
      </c>
      <c r="K648" s="239">
        <v>60</v>
      </c>
      <c r="L648" s="240">
        <f t="shared" si="64"/>
        <v>1</v>
      </c>
      <c r="M648" s="238">
        <v>100</v>
      </c>
      <c r="N648" s="241">
        <v>12</v>
      </c>
      <c r="O648" s="241">
        <v>8</v>
      </c>
      <c r="P648" s="242">
        <v>17</v>
      </c>
      <c r="Q648" s="238">
        <v>101</v>
      </c>
      <c r="R648" s="242">
        <v>36</v>
      </c>
      <c r="S648" s="238">
        <v>55</v>
      </c>
      <c r="T648" s="241">
        <v>57</v>
      </c>
      <c r="U648" s="242">
        <v>25</v>
      </c>
      <c r="V648" s="233">
        <v>0</v>
      </c>
      <c r="W648" s="239">
        <v>5</v>
      </c>
      <c r="X648" s="239">
        <v>22</v>
      </c>
      <c r="Y648" s="239">
        <v>89</v>
      </c>
      <c r="Z648" s="239">
        <v>16</v>
      </c>
      <c r="AA648" s="243">
        <v>5</v>
      </c>
      <c r="AB648" s="244">
        <v>88</v>
      </c>
      <c r="AC648" s="245">
        <v>0.64229999999999998</v>
      </c>
      <c r="AD648" s="246">
        <v>17</v>
      </c>
      <c r="AE648" s="245">
        <v>0.1241</v>
      </c>
      <c r="AF648" s="239">
        <v>32</v>
      </c>
      <c r="AG648" s="247">
        <v>0.2336</v>
      </c>
      <c r="AH648" s="248"/>
      <c r="AI648" s="243"/>
      <c r="AJ648" s="248"/>
      <c r="AK648" s="239"/>
      <c r="AL648" s="239"/>
      <c r="AM648" s="243"/>
      <c r="AN648" s="248"/>
      <c r="AO648" s="243"/>
      <c r="AP648" s="248"/>
      <c r="AQ648" s="239"/>
      <c r="AR648" s="243"/>
    </row>
    <row r="649" spans="1:44" x14ac:dyDescent="0.25">
      <c r="A649" s="622"/>
      <c r="B649" s="231">
        <v>17284</v>
      </c>
      <c r="C649" s="232" t="s">
        <v>669</v>
      </c>
      <c r="D649" s="233">
        <f t="shared" si="61"/>
        <v>60</v>
      </c>
      <c r="E649" s="234">
        <v>1076</v>
      </c>
      <c r="F649" s="235">
        <f t="shared" si="65"/>
        <v>5.5762081784386616E-2</v>
      </c>
      <c r="G649" s="236">
        <f t="shared" si="62"/>
        <v>31</v>
      </c>
      <c r="H649" s="237">
        <f t="shared" si="66"/>
        <v>2.8810408921933085E-2</v>
      </c>
      <c r="I649" s="238">
        <v>60</v>
      </c>
      <c r="J649" s="235">
        <f t="shared" si="63"/>
        <v>1</v>
      </c>
      <c r="K649" s="239">
        <v>31</v>
      </c>
      <c r="L649" s="240">
        <f t="shared" si="64"/>
        <v>1</v>
      </c>
      <c r="M649" s="238">
        <v>39</v>
      </c>
      <c r="N649" s="241">
        <v>9</v>
      </c>
      <c r="O649" s="241">
        <v>4</v>
      </c>
      <c r="P649" s="242">
        <v>8</v>
      </c>
      <c r="Q649" s="238">
        <v>46</v>
      </c>
      <c r="R649" s="242">
        <v>14</v>
      </c>
      <c r="S649" s="238">
        <v>31</v>
      </c>
      <c r="T649" s="241">
        <v>22</v>
      </c>
      <c r="U649" s="242">
        <v>7</v>
      </c>
      <c r="V649" s="233">
        <v>0</v>
      </c>
      <c r="W649" s="239">
        <v>1</v>
      </c>
      <c r="X649" s="239">
        <v>19</v>
      </c>
      <c r="Y649" s="239">
        <v>31</v>
      </c>
      <c r="Z649" s="239">
        <v>8</v>
      </c>
      <c r="AA649" s="243">
        <v>1</v>
      </c>
      <c r="AB649" s="244">
        <v>32</v>
      </c>
      <c r="AC649" s="245">
        <v>0.5333</v>
      </c>
      <c r="AD649" s="246">
        <v>12</v>
      </c>
      <c r="AE649" s="245">
        <v>0.2</v>
      </c>
      <c r="AF649" s="239">
        <v>16</v>
      </c>
      <c r="AG649" s="247">
        <v>0.26669999999999999</v>
      </c>
      <c r="AH649" s="248"/>
      <c r="AI649" s="243"/>
      <c r="AJ649" s="248"/>
      <c r="AK649" s="239"/>
      <c r="AL649" s="239"/>
      <c r="AM649" s="243"/>
      <c r="AN649" s="248"/>
      <c r="AO649" s="243"/>
      <c r="AP649" s="248"/>
      <c r="AQ649" s="239"/>
      <c r="AR649" s="243"/>
    </row>
    <row r="650" spans="1:44" x14ac:dyDescent="0.25">
      <c r="A650" s="622"/>
      <c r="B650" s="231">
        <v>17285</v>
      </c>
      <c r="C650" s="232" t="s">
        <v>670</v>
      </c>
      <c r="D650" s="233">
        <f t="shared" si="61"/>
        <v>27</v>
      </c>
      <c r="E650" s="234">
        <v>717</v>
      </c>
      <c r="F650" s="235">
        <f t="shared" si="65"/>
        <v>3.7656903765690378E-2</v>
      </c>
      <c r="G650" s="236">
        <f t="shared" si="62"/>
        <v>16</v>
      </c>
      <c r="H650" s="237">
        <f t="shared" si="66"/>
        <v>2.2315202231520222E-2</v>
      </c>
      <c r="I650" s="238">
        <v>27</v>
      </c>
      <c r="J650" s="235">
        <f t="shared" si="63"/>
        <v>1</v>
      </c>
      <c r="K650" s="239">
        <v>16</v>
      </c>
      <c r="L650" s="240">
        <f t="shared" si="64"/>
        <v>1</v>
      </c>
      <c r="M650" s="238">
        <v>23</v>
      </c>
      <c r="N650" s="241">
        <v>1</v>
      </c>
      <c r="O650" s="241">
        <v>0</v>
      </c>
      <c r="P650" s="242">
        <v>3</v>
      </c>
      <c r="Q650" s="238">
        <v>27</v>
      </c>
      <c r="R650" s="242">
        <v>0</v>
      </c>
      <c r="S650" s="238">
        <v>4</v>
      </c>
      <c r="T650" s="241">
        <v>16</v>
      </c>
      <c r="U650" s="242">
        <v>7</v>
      </c>
      <c r="V650" s="233">
        <v>1</v>
      </c>
      <c r="W650" s="239">
        <v>1</v>
      </c>
      <c r="X650" s="239">
        <v>9</v>
      </c>
      <c r="Y650" s="239">
        <v>12</v>
      </c>
      <c r="Z650" s="239">
        <v>2</v>
      </c>
      <c r="AA650" s="243">
        <v>2</v>
      </c>
      <c r="AB650" s="244">
        <v>14</v>
      </c>
      <c r="AC650" s="245">
        <v>0.51849999999999996</v>
      </c>
      <c r="AD650" s="246">
        <v>4</v>
      </c>
      <c r="AE650" s="245">
        <v>0.14810000000000001</v>
      </c>
      <c r="AF650" s="239">
        <v>9</v>
      </c>
      <c r="AG650" s="247">
        <v>0.33329999999999999</v>
      </c>
      <c r="AH650" s="248"/>
      <c r="AI650" s="243"/>
      <c r="AJ650" s="248"/>
      <c r="AK650" s="239"/>
      <c r="AL650" s="239"/>
      <c r="AM650" s="243"/>
      <c r="AN650" s="248"/>
      <c r="AO650" s="243"/>
      <c r="AP650" s="248"/>
      <c r="AQ650" s="239"/>
      <c r="AR650" s="243"/>
    </row>
    <row r="651" spans="1:44" x14ac:dyDescent="0.25">
      <c r="A651" s="622"/>
      <c r="B651" s="231">
        <v>17286</v>
      </c>
      <c r="C651" s="232" t="s">
        <v>671</v>
      </c>
      <c r="D651" s="233">
        <f t="shared" si="61"/>
        <v>24</v>
      </c>
      <c r="E651" s="234">
        <v>2039</v>
      </c>
      <c r="F651" s="235">
        <f t="shared" si="65"/>
        <v>1.1770475723393821E-2</v>
      </c>
      <c r="G651" s="236">
        <f t="shared" si="62"/>
        <v>5</v>
      </c>
      <c r="H651" s="237">
        <f t="shared" si="66"/>
        <v>2.4521824423737125E-3</v>
      </c>
      <c r="I651" s="238">
        <v>24</v>
      </c>
      <c r="J651" s="235">
        <f t="shared" si="63"/>
        <v>1</v>
      </c>
      <c r="K651" s="239">
        <v>5</v>
      </c>
      <c r="L651" s="240">
        <f t="shared" si="64"/>
        <v>1</v>
      </c>
      <c r="M651" s="238">
        <v>7</v>
      </c>
      <c r="N651" s="241">
        <v>8</v>
      </c>
      <c r="O651" s="241">
        <v>6</v>
      </c>
      <c r="P651" s="242">
        <v>3</v>
      </c>
      <c r="Q651" s="238">
        <v>23</v>
      </c>
      <c r="R651" s="242">
        <v>1</v>
      </c>
      <c r="S651" s="238">
        <v>7</v>
      </c>
      <c r="T651" s="241">
        <v>10</v>
      </c>
      <c r="U651" s="242">
        <v>7</v>
      </c>
      <c r="V651" s="233">
        <v>0</v>
      </c>
      <c r="W651" s="239">
        <v>4</v>
      </c>
      <c r="X651" s="239">
        <v>10</v>
      </c>
      <c r="Y651" s="239">
        <v>10</v>
      </c>
      <c r="Z651" s="239">
        <v>0</v>
      </c>
      <c r="AA651" s="243">
        <v>0</v>
      </c>
      <c r="AB651" s="244">
        <v>18</v>
      </c>
      <c r="AC651" s="245">
        <v>0.75</v>
      </c>
      <c r="AD651" s="246">
        <v>3</v>
      </c>
      <c r="AE651" s="245">
        <v>0.125</v>
      </c>
      <c r="AF651" s="239">
        <v>3</v>
      </c>
      <c r="AG651" s="247">
        <v>0.125</v>
      </c>
      <c r="AH651" s="248"/>
      <c r="AI651" s="243"/>
      <c r="AJ651" s="248"/>
      <c r="AK651" s="239"/>
      <c r="AL651" s="239"/>
      <c r="AM651" s="243"/>
      <c r="AN651" s="248"/>
      <c r="AO651" s="243"/>
      <c r="AP651" s="248"/>
      <c r="AQ651" s="239"/>
      <c r="AR651" s="243"/>
    </row>
    <row r="652" spans="1:44" x14ac:dyDescent="0.25">
      <c r="A652" s="622"/>
      <c r="B652" s="231">
        <v>17287</v>
      </c>
      <c r="C652" s="232" t="s">
        <v>672</v>
      </c>
      <c r="D652" s="233">
        <f t="shared" si="61"/>
        <v>9</v>
      </c>
      <c r="E652" s="234">
        <v>142</v>
      </c>
      <c r="F652" s="235">
        <f t="shared" si="65"/>
        <v>6.3380281690140844E-2</v>
      </c>
      <c r="G652" s="236">
        <f t="shared" si="62"/>
        <v>5</v>
      </c>
      <c r="H652" s="237">
        <f t="shared" si="66"/>
        <v>3.5211267605633804E-2</v>
      </c>
      <c r="I652" s="238">
        <v>9</v>
      </c>
      <c r="J652" s="235">
        <f t="shared" si="63"/>
        <v>1</v>
      </c>
      <c r="K652" s="239">
        <v>5</v>
      </c>
      <c r="L652" s="240">
        <f t="shared" si="64"/>
        <v>1</v>
      </c>
      <c r="M652" s="238">
        <v>5</v>
      </c>
      <c r="N652" s="241">
        <v>2</v>
      </c>
      <c r="O652" s="241">
        <v>0</v>
      </c>
      <c r="P652" s="242">
        <v>2</v>
      </c>
      <c r="Q652" s="238">
        <v>9</v>
      </c>
      <c r="R652" s="242">
        <v>0</v>
      </c>
      <c r="S652" s="238">
        <v>3</v>
      </c>
      <c r="T652" s="241">
        <v>4</v>
      </c>
      <c r="U652" s="242">
        <v>2</v>
      </c>
      <c r="V652" s="233">
        <v>0</v>
      </c>
      <c r="W652" s="239">
        <v>0</v>
      </c>
      <c r="X652" s="239">
        <v>2</v>
      </c>
      <c r="Y652" s="239">
        <v>7</v>
      </c>
      <c r="Z652" s="239">
        <v>0</v>
      </c>
      <c r="AA652" s="243">
        <v>0</v>
      </c>
      <c r="AB652" s="244"/>
      <c r="AC652" s="245"/>
      <c r="AD652" s="246">
        <v>2</v>
      </c>
      <c r="AE652" s="245">
        <v>0.22220000000000001</v>
      </c>
      <c r="AF652" s="239">
        <v>7</v>
      </c>
      <c r="AG652" s="247">
        <v>0.77780000000000005</v>
      </c>
      <c r="AH652" s="248"/>
      <c r="AI652" s="243"/>
      <c r="AJ652" s="248"/>
      <c r="AK652" s="239"/>
      <c r="AL652" s="239"/>
      <c r="AM652" s="243"/>
      <c r="AN652" s="248"/>
      <c r="AO652" s="243"/>
      <c r="AP652" s="248"/>
      <c r="AQ652" s="239"/>
      <c r="AR652" s="243"/>
    </row>
    <row r="653" spans="1:44" x14ac:dyDescent="0.25">
      <c r="A653" s="622"/>
      <c r="B653" s="231">
        <v>17288</v>
      </c>
      <c r="C653" s="232" t="s">
        <v>673</v>
      </c>
      <c r="D653" s="233">
        <f t="shared" si="61"/>
        <v>16</v>
      </c>
      <c r="E653" s="234">
        <v>169</v>
      </c>
      <c r="F653" s="235">
        <f t="shared" si="65"/>
        <v>9.4674556213017749E-2</v>
      </c>
      <c r="G653" s="236">
        <f t="shared" si="62"/>
        <v>9</v>
      </c>
      <c r="H653" s="237">
        <f t="shared" si="66"/>
        <v>5.3254437869822487E-2</v>
      </c>
      <c r="I653" s="238">
        <v>16</v>
      </c>
      <c r="J653" s="235">
        <f t="shared" si="63"/>
        <v>1</v>
      </c>
      <c r="K653" s="239">
        <v>9</v>
      </c>
      <c r="L653" s="240">
        <f t="shared" si="64"/>
        <v>1</v>
      </c>
      <c r="M653" s="238">
        <v>13</v>
      </c>
      <c r="N653" s="241">
        <v>1</v>
      </c>
      <c r="O653" s="241">
        <v>1</v>
      </c>
      <c r="P653" s="242">
        <v>1</v>
      </c>
      <c r="Q653" s="238">
        <v>16</v>
      </c>
      <c r="R653" s="242">
        <v>0</v>
      </c>
      <c r="S653" s="238">
        <v>5</v>
      </c>
      <c r="T653" s="241">
        <v>9</v>
      </c>
      <c r="U653" s="242">
        <v>2</v>
      </c>
      <c r="V653" s="233">
        <v>0</v>
      </c>
      <c r="W653" s="239">
        <v>1</v>
      </c>
      <c r="X653" s="239">
        <v>5</v>
      </c>
      <c r="Y653" s="239">
        <v>8</v>
      </c>
      <c r="Z653" s="239">
        <v>1</v>
      </c>
      <c r="AA653" s="243">
        <v>1</v>
      </c>
      <c r="AB653" s="244">
        <v>13</v>
      </c>
      <c r="AC653" s="245">
        <v>0.8125</v>
      </c>
      <c r="AD653" s="246">
        <v>3</v>
      </c>
      <c r="AE653" s="245">
        <v>0.1875</v>
      </c>
      <c r="AF653" s="239"/>
      <c r="AG653" s="247"/>
      <c r="AH653" s="248"/>
      <c r="AI653" s="243"/>
      <c r="AJ653" s="248"/>
      <c r="AK653" s="239"/>
      <c r="AL653" s="239"/>
      <c r="AM653" s="243"/>
      <c r="AN653" s="248"/>
      <c r="AO653" s="243"/>
      <c r="AP653" s="248"/>
      <c r="AQ653" s="239"/>
      <c r="AR653" s="243"/>
    </row>
    <row r="654" spans="1:44" x14ac:dyDescent="0.25">
      <c r="A654" s="622"/>
      <c r="B654" s="231">
        <v>17289</v>
      </c>
      <c r="C654" s="232" t="s">
        <v>674</v>
      </c>
      <c r="D654" s="233">
        <f t="shared" si="61"/>
        <v>4</v>
      </c>
      <c r="E654" s="234">
        <v>227</v>
      </c>
      <c r="F654" s="235">
        <f t="shared" si="65"/>
        <v>1.7621145374449341E-2</v>
      </c>
      <c r="G654" s="236">
        <f t="shared" si="62"/>
        <v>1</v>
      </c>
      <c r="H654" s="237">
        <f t="shared" si="66"/>
        <v>4.4052863436123352E-3</v>
      </c>
      <c r="I654" s="238">
        <v>4</v>
      </c>
      <c r="J654" s="235">
        <f t="shared" si="63"/>
        <v>1</v>
      </c>
      <c r="K654" s="239">
        <v>1</v>
      </c>
      <c r="L654" s="240">
        <f t="shared" si="64"/>
        <v>1</v>
      </c>
      <c r="M654" s="238">
        <v>3</v>
      </c>
      <c r="N654" s="241">
        <v>0</v>
      </c>
      <c r="O654" s="241">
        <v>0</v>
      </c>
      <c r="P654" s="242">
        <v>1</v>
      </c>
      <c r="Q654" s="238">
        <v>4</v>
      </c>
      <c r="R654" s="242">
        <v>0</v>
      </c>
      <c r="S654" s="238">
        <v>0</v>
      </c>
      <c r="T654" s="241">
        <v>4</v>
      </c>
      <c r="U654" s="242">
        <v>0</v>
      </c>
      <c r="V654" s="233">
        <v>0</v>
      </c>
      <c r="W654" s="239">
        <v>0</v>
      </c>
      <c r="X654" s="239">
        <v>0</v>
      </c>
      <c r="Y654" s="239">
        <v>4</v>
      </c>
      <c r="Z654" s="239">
        <v>0</v>
      </c>
      <c r="AA654" s="243">
        <v>0</v>
      </c>
      <c r="AB654" s="244">
        <v>2</v>
      </c>
      <c r="AC654" s="245">
        <v>0.5</v>
      </c>
      <c r="AD654" s="246">
        <v>2</v>
      </c>
      <c r="AE654" s="245">
        <v>0.5</v>
      </c>
      <c r="AF654" s="239"/>
      <c r="AG654" s="247"/>
      <c r="AH654" s="248"/>
      <c r="AI654" s="243"/>
      <c r="AJ654" s="248"/>
      <c r="AK654" s="239"/>
      <c r="AL654" s="239"/>
      <c r="AM654" s="243"/>
      <c r="AN654" s="248"/>
      <c r="AO654" s="243"/>
      <c r="AP654" s="248"/>
      <c r="AQ654" s="239"/>
      <c r="AR654" s="243"/>
    </row>
    <row r="655" spans="1:44" x14ac:dyDescent="0.25">
      <c r="A655" s="622"/>
      <c r="B655" s="231">
        <v>17290</v>
      </c>
      <c r="C655" s="232" t="s">
        <v>675</v>
      </c>
      <c r="D655" s="233">
        <f t="shared" si="61"/>
        <v>12</v>
      </c>
      <c r="E655" s="234">
        <v>163</v>
      </c>
      <c r="F655" s="235">
        <f t="shared" si="65"/>
        <v>7.3619631901840496E-2</v>
      </c>
      <c r="G655" s="236">
        <f t="shared" si="62"/>
        <v>9</v>
      </c>
      <c r="H655" s="237">
        <f t="shared" si="66"/>
        <v>5.5214723926380369E-2</v>
      </c>
      <c r="I655" s="238">
        <v>12</v>
      </c>
      <c r="J655" s="235">
        <f t="shared" si="63"/>
        <v>1</v>
      </c>
      <c r="K655" s="239">
        <v>9</v>
      </c>
      <c r="L655" s="240">
        <f t="shared" si="64"/>
        <v>1</v>
      </c>
      <c r="M655" s="238">
        <v>10</v>
      </c>
      <c r="N655" s="241">
        <v>0</v>
      </c>
      <c r="O655" s="241">
        <v>1</v>
      </c>
      <c r="P655" s="242">
        <v>1</v>
      </c>
      <c r="Q655" s="238">
        <v>12</v>
      </c>
      <c r="R655" s="242">
        <v>0</v>
      </c>
      <c r="S655" s="238">
        <v>4</v>
      </c>
      <c r="T655" s="241">
        <v>5</v>
      </c>
      <c r="U655" s="242">
        <v>3</v>
      </c>
      <c r="V655" s="233">
        <v>0</v>
      </c>
      <c r="W655" s="239">
        <v>0</v>
      </c>
      <c r="X655" s="239">
        <v>5</v>
      </c>
      <c r="Y655" s="239">
        <v>5</v>
      </c>
      <c r="Z655" s="239">
        <v>2</v>
      </c>
      <c r="AA655" s="243">
        <v>0</v>
      </c>
      <c r="AB655" s="244">
        <v>9</v>
      </c>
      <c r="AC655" s="245">
        <v>0.75</v>
      </c>
      <c r="AD655" s="246">
        <v>2</v>
      </c>
      <c r="AE655" s="245">
        <v>0.16669999999999999</v>
      </c>
      <c r="AF655" s="239">
        <v>1</v>
      </c>
      <c r="AG655" s="247">
        <v>8.3299999999999999E-2</v>
      </c>
      <c r="AH655" s="248"/>
      <c r="AI655" s="243"/>
      <c r="AJ655" s="248"/>
      <c r="AK655" s="239"/>
      <c r="AL655" s="239"/>
      <c r="AM655" s="243"/>
      <c r="AN655" s="248"/>
      <c r="AO655" s="243"/>
      <c r="AP655" s="248"/>
      <c r="AQ655" s="239"/>
      <c r="AR655" s="243"/>
    </row>
    <row r="656" spans="1:44" x14ac:dyDescent="0.25">
      <c r="A656" s="622"/>
      <c r="B656" s="231">
        <v>17291</v>
      </c>
      <c r="C656" s="232" t="s">
        <v>676</v>
      </c>
      <c r="D656" s="233">
        <f t="shared" si="61"/>
        <v>34</v>
      </c>
      <c r="E656" s="234">
        <v>3430</v>
      </c>
      <c r="F656" s="235">
        <f t="shared" si="65"/>
        <v>9.9125364431486875E-3</v>
      </c>
      <c r="G656" s="236">
        <f t="shared" si="62"/>
        <v>8</v>
      </c>
      <c r="H656" s="237">
        <f t="shared" si="66"/>
        <v>2.3323615160349854E-3</v>
      </c>
      <c r="I656" s="238">
        <v>34</v>
      </c>
      <c r="J656" s="235">
        <f t="shared" si="63"/>
        <v>1</v>
      </c>
      <c r="K656" s="239">
        <v>8</v>
      </c>
      <c r="L656" s="240">
        <f t="shared" si="64"/>
        <v>1</v>
      </c>
      <c r="M656" s="238">
        <v>12</v>
      </c>
      <c r="N656" s="241">
        <v>8</v>
      </c>
      <c r="O656" s="241">
        <v>8</v>
      </c>
      <c r="P656" s="242">
        <v>6</v>
      </c>
      <c r="Q656" s="238">
        <v>31</v>
      </c>
      <c r="R656" s="242">
        <v>3</v>
      </c>
      <c r="S656" s="238">
        <v>11</v>
      </c>
      <c r="T656" s="241">
        <v>16</v>
      </c>
      <c r="U656" s="242">
        <v>7</v>
      </c>
      <c r="V656" s="233">
        <v>0</v>
      </c>
      <c r="W656" s="239">
        <v>1</v>
      </c>
      <c r="X656" s="239">
        <v>15</v>
      </c>
      <c r="Y656" s="239">
        <v>17</v>
      </c>
      <c r="Z656" s="239">
        <v>0</v>
      </c>
      <c r="AA656" s="243">
        <v>1</v>
      </c>
      <c r="AB656" s="244">
        <v>20</v>
      </c>
      <c r="AC656" s="245">
        <v>0.58819999999999995</v>
      </c>
      <c r="AD656" s="246">
        <v>8</v>
      </c>
      <c r="AE656" s="245">
        <v>0.23530000000000001</v>
      </c>
      <c r="AF656" s="239">
        <v>6</v>
      </c>
      <c r="AG656" s="247">
        <v>0.17649999999999999</v>
      </c>
      <c r="AH656" s="248"/>
      <c r="AI656" s="243"/>
      <c r="AJ656" s="248"/>
      <c r="AK656" s="239"/>
      <c r="AL656" s="239"/>
      <c r="AM656" s="243"/>
      <c r="AN656" s="248"/>
      <c r="AO656" s="243"/>
      <c r="AP656" s="248"/>
      <c r="AQ656" s="239"/>
      <c r="AR656" s="243"/>
    </row>
    <row r="657" spans="1:44" x14ac:dyDescent="0.25">
      <c r="A657" s="622"/>
      <c r="B657" s="231">
        <v>17292</v>
      </c>
      <c r="C657" s="232" t="s">
        <v>677</v>
      </c>
      <c r="D657" s="233">
        <f t="shared" si="61"/>
        <v>8</v>
      </c>
      <c r="E657" s="234">
        <v>241</v>
      </c>
      <c r="F657" s="235">
        <f t="shared" si="65"/>
        <v>3.3195020746887967E-2</v>
      </c>
      <c r="G657" s="236">
        <f t="shared" si="62"/>
        <v>4</v>
      </c>
      <c r="H657" s="237">
        <f t="shared" si="66"/>
        <v>1.6597510373443983E-2</v>
      </c>
      <c r="I657" s="238">
        <v>8</v>
      </c>
      <c r="J657" s="235">
        <f t="shared" si="63"/>
        <v>1</v>
      </c>
      <c r="K657" s="239">
        <v>4</v>
      </c>
      <c r="L657" s="240">
        <f t="shared" si="64"/>
        <v>1</v>
      </c>
      <c r="M657" s="238">
        <v>5</v>
      </c>
      <c r="N657" s="241">
        <v>0</v>
      </c>
      <c r="O657" s="241">
        <v>1</v>
      </c>
      <c r="P657" s="242">
        <v>2</v>
      </c>
      <c r="Q657" s="238">
        <v>6</v>
      </c>
      <c r="R657" s="242">
        <v>2</v>
      </c>
      <c r="S657" s="238">
        <v>7</v>
      </c>
      <c r="T657" s="241">
        <v>1</v>
      </c>
      <c r="U657" s="242">
        <v>0</v>
      </c>
      <c r="V657" s="233">
        <v>0</v>
      </c>
      <c r="W657" s="239">
        <v>0</v>
      </c>
      <c r="X657" s="239">
        <v>0</v>
      </c>
      <c r="Y657" s="239">
        <v>5</v>
      </c>
      <c r="Z657" s="239">
        <v>2</v>
      </c>
      <c r="AA657" s="243">
        <v>1</v>
      </c>
      <c r="AB657" s="244"/>
      <c r="AC657" s="245"/>
      <c r="AD657" s="246">
        <v>1</v>
      </c>
      <c r="AE657" s="245">
        <v>0.125</v>
      </c>
      <c r="AF657" s="239">
        <v>7</v>
      </c>
      <c r="AG657" s="247">
        <v>0.875</v>
      </c>
      <c r="AH657" s="248"/>
      <c r="AI657" s="243"/>
      <c r="AJ657" s="248"/>
      <c r="AK657" s="239"/>
      <c r="AL657" s="239"/>
      <c r="AM657" s="243"/>
      <c r="AN657" s="248"/>
      <c r="AO657" s="243"/>
      <c r="AP657" s="248"/>
      <c r="AQ657" s="239"/>
      <c r="AR657" s="243"/>
    </row>
    <row r="658" spans="1:44" x14ac:dyDescent="0.25">
      <c r="A658" s="622"/>
      <c r="B658" s="231">
        <v>17293</v>
      </c>
      <c r="C658" s="232" t="s">
        <v>678</v>
      </c>
      <c r="D658" s="233">
        <f t="shared" si="61"/>
        <v>4</v>
      </c>
      <c r="E658" s="234">
        <v>386</v>
      </c>
      <c r="F658" s="235">
        <f t="shared" si="65"/>
        <v>1.0362694300518135E-2</v>
      </c>
      <c r="G658" s="236">
        <f t="shared" si="62"/>
        <v>3</v>
      </c>
      <c r="H658" s="237">
        <f t="shared" si="66"/>
        <v>7.7720207253886009E-3</v>
      </c>
      <c r="I658" s="238">
        <v>4</v>
      </c>
      <c r="J658" s="235">
        <f t="shared" si="63"/>
        <v>1</v>
      </c>
      <c r="K658" s="239">
        <v>3</v>
      </c>
      <c r="L658" s="240">
        <f t="shared" si="64"/>
        <v>1</v>
      </c>
      <c r="M658" s="238">
        <v>4</v>
      </c>
      <c r="N658" s="241">
        <v>0</v>
      </c>
      <c r="O658" s="241">
        <v>0</v>
      </c>
      <c r="P658" s="242">
        <v>0</v>
      </c>
      <c r="Q658" s="238">
        <v>3</v>
      </c>
      <c r="R658" s="242">
        <v>1</v>
      </c>
      <c r="S658" s="238">
        <v>2</v>
      </c>
      <c r="T658" s="241">
        <v>1</v>
      </c>
      <c r="U658" s="242">
        <v>1</v>
      </c>
      <c r="V658" s="233">
        <v>0</v>
      </c>
      <c r="W658" s="239">
        <v>0</v>
      </c>
      <c r="X658" s="239">
        <v>1</v>
      </c>
      <c r="Y658" s="239">
        <v>2</v>
      </c>
      <c r="Z658" s="239">
        <v>0</v>
      </c>
      <c r="AA658" s="243">
        <v>1</v>
      </c>
      <c r="AB658" s="244">
        <v>2</v>
      </c>
      <c r="AC658" s="245">
        <v>0.5</v>
      </c>
      <c r="AD658" s="246"/>
      <c r="AE658" s="245"/>
      <c r="AF658" s="239">
        <v>2</v>
      </c>
      <c r="AG658" s="247">
        <v>0.5</v>
      </c>
      <c r="AH658" s="248"/>
      <c r="AI658" s="243"/>
      <c r="AJ658" s="248"/>
      <c r="AK658" s="239"/>
      <c r="AL658" s="239"/>
      <c r="AM658" s="243"/>
      <c r="AN658" s="248"/>
      <c r="AO658" s="243"/>
      <c r="AP658" s="248"/>
      <c r="AQ658" s="239"/>
      <c r="AR658" s="243"/>
    </row>
    <row r="659" spans="1:44" x14ac:dyDescent="0.25">
      <c r="A659" s="622"/>
      <c r="B659" s="231">
        <v>17294</v>
      </c>
      <c r="C659" s="232" t="s">
        <v>679</v>
      </c>
      <c r="D659" s="233">
        <f t="shared" ref="D659:D722" si="67">I659+AH659</f>
        <v>12</v>
      </c>
      <c r="E659" s="234">
        <v>135</v>
      </c>
      <c r="F659" s="235">
        <f t="shared" si="65"/>
        <v>8.8888888888888892E-2</v>
      </c>
      <c r="G659" s="236">
        <f t="shared" ref="G659:G722" si="68">K659+AI659</f>
        <v>6</v>
      </c>
      <c r="H659" s="237">
        <f t="shared" si="66"/>
        <v>4.4444444444444446E-2</v>
      </c>
      <c r="I659" s="238">
        <v>12</v>
      </c>
      <c r="J659" s="235">
        <f t="shared" si="63"/>
        <v>1</v>
      </c>
      <c r="K659" s="239">
        <v>6</v>
      </c>
      <c r="L659" s="240">
        <f t="shared" si="64"/>
        <v>1</v>
      </c>
      <c r="M659" s="238">
        <v>10</v>
      </c>
      <c r="N659" s="241">
        <v>0</v>
      </c>
      <c r="O659" s="241">
        <v>2</v>
      </c>
      <c r="P659" s="242">
        <v>0</v>
      </c>
      <c r="Q659" s="238">
        <v>11</v>
      </c>
      <c r="R659" s="242">
        <v>1</v>
      </c>
      <c r="S659" s="238">
        <v>2</v>
      </c>
      <c r="T659" s="241">
        <v>6</v>
      </c>
      <c r="U659" s="242">
        <v>4</v>
      </c>
      <c r="V659" s="233">
        <v>0</v>
      </c>
      <c r="W659" s="239">
        <v>0</v>
      </c>
      <c r="X659" s="239">
        <v>4</v>
      </c>
      <c r="Y659" s="239">
        <v>7</v>
      </c>
      <c r="Z659" s="239">
        <v>0</v>
      </c>
      <c r="AA659" s="243">
        <v>1</v>
      </c>
      <c r="AB659" s="244">
        <v>5</v>
      </c>
      <c r="AC659" s="245">
        <v>0.41670000000000001</v>
      </c>
      <c r="AD659" s="246"/>
      <c r="AE659" s="245"/>
      <c r="AF659" s="239">
        <v>7</v>
      </c>
      <c r="AG659" s="247">
        <v>0.58330000000000004</v>
      </c>
      <c r="AH659" s="248"/>
      <c r="AI659" s="243"/>
      <c r="AJ659" s="248"/>
      <c r="AK659" s="239"/>
      <c r="AL659" s="239"/>
      <c r="AM659" s="243"/>
      <c r="AN659" s="248"/>
      <c r="AO659" s="243"/>
      <c r="AP659" s="248"/>
      <c r="AQ659" s="239"/>
      <c r="AR659" s="243"/>
    </row>
    <row r="660" spans="1:44" x14ac:dyDescent="0.25">
      <c r="A660" s="622"/>
      <c r="B660" s="231">
        <v>17295</v>
      </c>
      <c r="C660" s="232" t="s">
        <v>680</v>
      </c>
      <c r="D660" s="233">
        <f t="shared" si="67"/>
        <v>22</v>
      </c>
      <c r="E660" s="234">
        <v>466</v>
      </c>
      <c r="F660" s="235">
        <f t="shared" si="65"/>
        <v>4.7210300429184553E-2</v>
      </c>
      <c r="G660" s="236">
        <f t="shared" si="68"/>
        <v>8</v>
      </c>
      <c r="H660" s="237">
        <f t="shared" si="66"/>
        <v>1.7167381974248927E-2</v>
      </c>
      <c r="I660" s="238">
        <v>22</v>
      </c>
      <c r="J660" s="235">
        <f t="shared" si="63"/>
        <v>1</v>
      </c>
      <c r="K660" s="239">
        <v>8</v>
      </c>
      <c r="L660" s="240">
        <f t="shared" si="64"/>
        <v>1</v>
      </c>
      <c r="M660" s="238">
        <v>20</v>
      </c>
      <c r="N660" s="241">
        <v>1</v>
      </c>
      <c r="O660" s="241">
        <v>1</v>
      </c>
      <c r="P660" s="242">
        <v>0</v>
      </c>
      <c r="Q660" s="238">
        <v>22</v>
      </c>
      <c r="R660" s="242">
        <v>0</v>
      </c>
      <c r="S660" s="238">
        <v>8</v>
      </c>
      <c r="T660" s="241">
        <v>9</v>
      </c>
      <c r="U660" s="242">
        <v>5</v>
      </c>
      <c r="V660" s="233">
        <v>0</v>
      </c>
      <c r="W660" s="239">
        <v>1</v>
      </c>
      <c r="X660" s="239">
        <v>1</v>
      </c>
      <c r="Y660" s="239">
        <v>13</v>
      </c>
      <c r="Z660" s="239">
        <v>6</v>
      </c>
      <c r="AA660" s="243">
        <v>1</v>
      </c>
      <c r="AB660" s="244">
        <v>7</v>
      </c>
      <c r="AC660" s="245">
        <v>0.31819999999999998</v>
      </c>
      <c r="AD660" s="246">
        <v>4</v>
      </c>
      <c r="AE660" s="245">
        <v>0.18179999999999999</v>
      </c>
      <c r="AF660" s="239">
        <v>11</v>
      </c>
      <c r="AG660" s="247">
        <v>0.5</v>
      </c>
      <c r="AH660" s="248"/>
      <c r="AI660" s="243"/>
      <c r="AJ660" s="248"/>
      <c r="AK660" s="239"/>
      <c r="AL660" s="239"/>
      <c r="AM660" s="243"/>
      <c r="AN660" s="248"/>
      <c r="AO660" s="243"/>
      <c r="AP660" s="248"/>
      <c r="AQ660" s="239"/>
      <c r="AR660" s="243"/>
    </row>
    <row r="661" spans="1:44" x14ac:dyDescent="0.25">
      <c r="A661" s="622"/>
      <c r="B661" s="231">
        <v>17296</v>
      </c>
      <c r="C661" s="232" t="s">
        <v>681</v>
      </c>
      <c r="D661" s="233">
        <f t="shared" si="67"/>
        <v>26</v>
      </c>
      <c r="E661" s="234">
        <v>596</v>
      </c>
      <c r="F661" s="235">
        <f t="shared" si="65"/>
        <v>4.3624161073825503E-2</v>
      </c>
      <c r="G661" s="236">
        <f t="shared" si="68"/>
        <v>12</v>
      </c>
      <c r="H661" s="237">
        <f t="shared" si="66"/>
        <v>2.0134228187919462E-2</v>
      </c>
      <c r="I661" s="238">
        <v>26</v>
      </c>
      <c r="J661" s="235">
        <f t="shared" si="63"/>
        <v>1</v>
      </c>
      <c r="K661" s="239">
        <v>12</v>
      </c>
      <c r="L661" s="240">
        <f t="shared" si="64"/>
        <v>1</v>
      </c>
      <c r="M661" s="238">
        <v>21</v>
      </c>
      <c r="N661" s="241">
        <v>2</v>
      </c>
      <c r="O661" s="241">
        <v>3</v>
      </c>
      <c r="P661" s="242">
        <v>0</v>
      </c>
      <c r="Q661" s="238">
        <v>26</v>
      </c>
      <c r="R661" s="242">
        <v>0</v>
      </c>
      <c r="S661" s="238">
        <v>12</v>
      </c>
      <c r="T661" s="241">
        <v>10</v>
      </c>
      <c r="U661" s="242">
        <v>4</v>
      </c>
      <c r="V661" s="233">
        <v>0</v>
      </c>
      <c r="W661" s="239">
        <v>0</v>
      </c>
      <c r="X661" s="239">
        <v>5</v>
      </c>
      <c r="Y661" s="239">
        <v>13</v>
      </c>
      <c r="Z661" s="239">
        <v>7</v>
      </c>
      <c r="AA661" s="243">
        <v>1</v>
      </c>
      <c r="AB661" s="244">
        <v>3</v>
      </c>
      <c r="AC661" s="245">
        <v>0.1154</v>
      </c>
      <c r="AD661" s="246">
        <v>1</v>
      </c>
      <c r="AE661" s="245">
        <v>3.85E-2</v>
      </c>
      <c r="AF661" s="239">
        <v>22</v>
      </c>
      <c r="AG661" s="247">
        <v>0.84619999999999995</v>
      </c>
      <c r="AH661" s="248"/>
      <c r="AI661" s="243"/>
      <c r="AJ661" s="248"/>
      <c r="AK661" s="239"/>
      <c r="AL661" s="239"/>
      <c r="AM661" s="243"/>
      <c r="AN661" s="248"/>
      <c r="AO661" s="243"/>
      <c r="AP661" s="248"/>
      <c r="AQ661" s="239"/>
      <c r="AR661" s="243"/>
    </row>
    <row r="662" spans="1:44" x14ac:dyDescent="0.25">
      <c r="A662" s="622"/>
      <c r="B662" s="231">
        <v>17297</v>
      </c>
      <c r="C662" s="232" t="s">
        <v>682</v>
      </c>
      <c r="D662" s="233">
        <f t="shared" si="67"/>
        <v>46</v>
      </c>
      <c r="E662" s="234">
        <v>2162</v>
      </c>
      <c r="F662" s="235">
        <f t="shared" si="65"/>
        <v>2.1276595744680851E-2</v>
      </c>
      <c r="G662" s="236">
        <f t="shared" si="68"/>
        <v>11</v>
      </c>
      <c r="H662" s="237">
        <f t="shared" si="66"/>
        <v>5.0878815911193339E-3</v>
      </c>
      <c r="I662" s="238">
        <v>46</v>
      </c>
      <c r="J662" s="235">
        <f t="shared" si="63"/>
        <v>1</v>
      </c>
      <c r="K662" s="239">
        <v>11</v>
      </c>
      <c r="L662" s="240">
        <f t="shared" si="64"/>
        <v>1</v>
      </c>
      <c r="M662" s="238">
        <v>13</v>
      </c>
      <c r="N662" s="241">
        <v>14</v>
      </c>
      <c r="O662" s="241">
        <v>9</v>
      </c>
      <c r="P662" s="242">
        <v>10</v>
      </c>
      <c r="Q662" s="238">
        <v>38</v>
      </c>
      <c r="R662" s="242">
        <v>8</v>
      </c>
      <c r="S662" s="238">
        <v>18</v>
      </c>
      <c r="T662" s="241">
        <v>20</v>
      </c>
      <c r="U662" s="242">
        <v>8</v>
      </c>
      <c r="V662" s="233">
        <v>0</v>
      </c>
      <c r="W662" s="239">
        <v>4</v>
      </c>
      <c r="X662" s="239">
        <v>9</v>
      </c>
      <c r="Y662" s="239">
        <v>31</v>
      </c>
      <c r="Z662" s="239">
        <v>2</v>
      </c>
      <c r="AA662" s="243">
        <v>0</v>
      </c>
      <c r="AB662" s="244">
        <v>22</v>
      </c>
      <c r="AC662" s="245">
        <v>0.4783</v>
      </c>
      <c r="AD662" s="246">
        <v>15</v>
      </c>
      <c r="AE662" s="245">
        <v>0.3261</v>
      </c>
      <c r="AF662" s="239">
        <v>9</v>
      </c>
      <c r="AG662" s="247">
        <v>0.19570000000000001</v>
      </c>
      <c r="AH662" s="248"/>
      <c r="AI662" s="243"/>
      <c r="AJ662" s="248"/>
      <c r="AK662" s="239"/>
      <c r="AL662" s="239"/>
      <c r="AM662" s="243"/>
      <c r="AN662" s="248"/>
      <c r="AO662" s="243"/>
      <c r="AP662" s="248"/>
      <c r="AQ662" s="239"/>
      <c r="AR662" s="243"/>
    </row>
    <row r="663" spans="1:44" x14ac:dyDescent="0.25">
      <c r="A663" s="622"/>
      <c r="B663" s="231">
        <v>17298</v>
      </c>
      <c r="C663" s="232" t="s">
        <v>683</v>
      </c>
      <c r="D663" s="233">
        <f t="shared" si="67"/>
        <v>26</v>
      </c>
      <c r="E663" s="234">
        <v>523</v>
      </c>
      <c r="F663" s="235">
        <f t="shared" si="65"/>
        <v>4.9713193116634802E-2</v>
      </c>
      <c r="G663" s="236">
        <f t="shared" si="68"/>
        <v>16</v>
      </c>
      <c r="H663" s="237">
        <f t="shared" si="66"/>
        <v>3.0592734225621414E-2</v>
      </c>
      <c r="I663" s="238">
        <v>26</v>
      </c>
      <c r="J663" s="235">
        <f t="shared" si="63"/>
        <v>1</v>
      </c>
      <c r="K663" s="239">
        <v>16</v>
      </c>
      <c r="L663" s="240">
        <f t="shared" si="64"/>
        <v>1</v>
      </c>
      <c r="M663" s="238">
        <v>20</v>
      </c>
      <c r="N663" s="241">
        <v>0</v>
      </c>
      <c r="O663" s="241">
        <v>4</v>
      </c>
      <c r="P663" s="242">
        <v>2</v>
      </c>
      <c r="Q663" s="238">
        <v>26</v>
      </c>
      <c r="R663" s="242">
        <v>0</v>
      </c>
      <c r="S663" s="238">
        <v>9</v>
      </c>
      <c r="T663" s="241">
        <v>14</v>
      </c>
      <c r="U663" s="242">
        <v>3</v>
      </c>
      <c r="V663" s="233">
        <v>0</v>
      </c>
      <c r="W663" s="239">
        <v>0</v>
      </c>
      <c r="X663" s="239">
        <v>6</v>
      </c>
      <c r="Y663" s="239">
        <v>15</v>
      </c>
      <c r="Z663" s="239">
        <v>5</v>
      </c>
      <c r="AA663" s="243">
        <v>0</v>
      </c>
      <c r="AB663" s="244">
        <v>5</v>
      </c>
      <c r="AC663" s="245">
        <v>0.1923</v>
      </c>
      <c r="AD663" s="246">
        <v>3</v>
      </c>
      <c r="AE663" s="245">
        <v>0.1154</v>
      </c>
      <c r="AF663" s="239">
        <v>18</v>
      </c>
      <c r="AG663" s="247">
        <v>0.69230000000000003</v>
      </c>
      <c r="AH663" s="248"/>
      <c r="AI663" s="243"/>
      <c r="AJ663" s="248"/>
      <c r="AK663" s="239"/>
      <c r="AL663" s="239"/>
      <c r="AM663" s="243"/>
      <c r="AN663" s="248"/>
      <c r="AO663" s="243"/>
      <c r="AP663" s="248"/>
      <c r="AQ663" s="239"/>
      <c r="AR663" s="243"/>
    </row>
    <row r="664" spans="1:44" x14ac:dyDescent="0.25">
      <c r="A664" s="622"/>
      <c r="B664" s="231">
        <v>17299</v>
      </c>
      <c r="C664" s="232" t="s">
        <v>684</v>
      </c>
      <c r="D664" s="233">
        <f t="shared" si="67"/>
        <v>643</v>
      </c>
      <c r="E664" s="234">
        <v>16701</v>
      </c>
      <c r="F664" s="235">
        <f t="shared" si="65"/>
        <v>3.8500688581522065E-2</v>
      </c>
      <c r="G664" s="236">
        <f t="shared" si="68"/>
        <v>206</v>
      </c>
      <c r="H664" s="237">
        <f t="shared" si="66"/>
        <v>1.2334590743069277E-2</v>
      </c>
      <c r="I664" s="238">
        <v>635</v>
      </c>
      <c r="J664" s="235">
        <f t="shared" si="63"/>
        <v>0.98755832037325042</v>
      </c>
      <c r="K664" s="239">
        <v>206</v>
      </c>
      <c r="L664" s="240">
        <f t="shared" si="64"/>
        <v>1</v>
      </c>
      <c r="M664" s="238">
        <v>507</v>
      </c>
      <c r="N664" s="241">
        <v>72</v>
      </c>
      <c r="O664" s="241">
        <v>30</v>
      </c>
      <c r="P664" s="242">
        <v>26</v>
      </c>
      <c r="Q664" s="238">
        <v>183</v>
      </c>
      <c r="R664" s="242">
        <v>452</v>
      </c>
      <c r="S664" s="238">
        <v>326</v>
      </c>
      <c r="T664" s="241">
        <v>254</v>
      </c>
      <c r="U664" s="242">
        <v>55</v>
      </c>
      <c r="V664" s="233">
        <v>0</v>
      </c>
      <c r="W664" s="239">
        <v>110</v>
      </c>
      <c r="X664" s="239">
        <v>75</v>
      </c>
      <c r="Y664" s="239">
        <v>383</v>
      </c>
      <c r="Z664" s="239">
        <v>58</v>
      </c>
      <c r="AA664" s="243">
        <v>9</v>
      </c>
      <c r="AB664" s="244">
        <v>595</v>
      </c>
      <c r="AC664" s="245">
        <v>0.93700000000000006</v>
      </c>
      <c r="AD664" s="246">
        <v>29</v>
      </c>
      <c r="AE664" s="245">
        <v>4.5699999999999998E-2</v>
      </c>
      <c r="AF664" s="239">
        <v>11</v>
      </c>
      <c r="AG664" s="247">
        <v>1.7299999999999999E-2</v>
      </c>
      <c r="AH664" s="248">
        <v>8</v>
      </c>
      <c r="AI664" s="243"/>
      <c r="AJ664" s="248">
        <v>1</v>
      </c>
      <c r="AK664" s="239">
        <v>1</v>
      </c>
      <c r="AL664" s="239">
        <v>6</v>
      </c>
      <c r="AM664" s="243"/>
      <c r="AN664" s="248">
        <v>6</v>
      </c>
      <c r="AO664" s="243">
        <v>2</v>
      </c>
      <c r="AP664" s="248"/>
      <c r="AQ664" s="239">
        <v>5</v>
      </c>
      <c r="AR664" s="243">
        <v>3</v>
      </c>
    </row>
    <row r="665" spans="1:44" x14ac:dyDescent="0.25">
      <c r="A665" s="622"/>
      <c r="B665" s="231">
        <v>17300</v>
      </c>
      <c r="C665" s="232" t="s">
        <v>685</v>
      </c>
      <c r="D665" s="233">
        <f t="shared" si="67"/>
        <v>936</v>
      </c>
      <c r="E665" s="234">
        <v>57796</v>
      </c>
      <c r="F665" s="235">
        <f t="shared" si="65"/>
        <v>1.619489238009551E-2</v>
      </c>
      <c r="G665" s="236">
        <f t="shared" si="68"/>
        <v>236</v>
      </c>
      <c r="H665" s="237">
        <f t="shared" si="66"/>
        <v>4.0833275659215174E-3</v>
      </c>
      <c r="I665" s="238">
        <v>898</v>
      </c>
      <c r="J665" s="235">
        <f t="shared" si="63"/>
        <v>0.95940170940170943</v>
      </c>
      <c r="K665" s="239">
        <v>228</v>
      </c>
      <c r="L665" s="240">
        <f t="shared" si="64"/>
        <v>0.96610169491525422</v>
      </c>
      <c r="M665" s="238">
        <v>424</v>
      </c>
      <c r="N665" s="241">
        <v>168</v>
      </c>
      <c r="O665" s="241">
        <v>163</v>
      </c>
      <c r="P665" s="242">
        <v>143</v>
      </c>
      <c r="Q665" s="238">
        <v>252</v>
      </c>
      <c r="R665" s="242">
        <v>646</v>
      </c>
      <c r="S665" s="238">
        <v>525</v>
      </c>
      <c r="T665" s="241">
        <v>300</v>
      </c>
      <c r="U665" s="242">
        <v>73</v>
      </c>
      <c r="V665" s="233">
        <v>14</v>
      </c>
      <c r="W665" s="239">
        <v>94</v>
      </c>
      <c r="X665" s="239">
        <v>399</v>
      </c>
      <c r="Y665" s="239">
        <v>356</v>
      </c>
      <c r="Z665" s="239">
        <v>35</v>
      </c>
      <c r="AA665" s="243">
        <v>0</v>
      </c>
      <c r="AB665" s="244">
        <v>733</v>
      </c>
      <c r="AC665" s="245">
        <v>0.81630000000000003</v>
      </c>
      <c r="AD665" s="246">
        <v>116</v>
      </c>
      <c r="AE665" s="245">
        <v>0.12920000000000001</v>
      </c>
      <c r="AF665" s="239">
        <v>49</v>
      </c>
      <c r="AG665" s="247">
        <v>5.4600000000000003E-2</v>
      </c>
      <c r="AH665" s="248">
        <v>38</v>
      </c>
      <c r="AI665" s="243">
        <v>8</v>
      </c>
      <c r="AJ665" s="248">
        <v>1</v>
      </c>
      <c r="AK665" s="239">
        <v>32</v>
      </c>
      <c r="AL665" s="239">
        <v>0</v>
      </c>
      <c r="AM665" s="243">
        <v>5</v>
      </c>
      <c r="AN665" s="248">
        <v>28</v>
      </c>
      <c r="AO665" s="243">
        <v>10</v>
      </c>
      <c r="AP665" s="248">
        <v>30</v>
      </c>
      <c r="AQ665" s="239">
        <v>6</v>
      </c>
      <c r="AR665" s="243">
        <v>2</v>
      </c>
    </row>
    <row r="666" spans="1:44" x14ac:dyDescent="0.25">
      <c r="A666" s="622"/>
      <c r="B666" s="231">
        <v>17301</v>
      </c>
      <c r="C666" s="232" t="s">
        <v>686</v>
      </c>
      <c r="D666" s="233">
        <f t="shared" si="67"/>
        <v>9</v>
      </c>
      <c r="E666" s="234">
        <v>76</v>
      </c>
      <c r="F666" s="235">
        <f t="shared" si="65"/>
        <v>0.11842105263157894</v>
      </c>
      <c r="G666" s="236">
        <f t="shared" si="68"/>
        <v>4</v>
      </c>
      <c r="H666" s="237">
        <f t="shared" si="66"/>
        <v>5.2631578947368418E-2</v>
      </c>
      <c r="I666" s="238">
        <v>9</v>
      </c>
      <c r="J666" s="235">
        <f t="shared" si="63"/>
        <v>1</v>
      </c>
      <c r="K666" s="239">
        <v>4</v>
      </c>
      <c r="L666" s="240">
        <f t="shared" si="64"/>
        <v>1</v>
      </c>
      <c r="M666" s="238">
        <v>3</v>
      </c>
      <c r="N666" s="241">
        <v>2</v>
      </c>
      <c r="O666" s="241">
        <v>0</v>
      </c>
      <c r="P666" s="242">
        <v>4</v>
      </c>
      <c r="Q666" s="238">
        <v>9</v>
      </c>
      <c r="R666" s="242">
        <v>0</v>
      </c>
      <c r="S666" s="238">
        <v>5</v>
      </c>
      <c r="T666" s="241">
        <v>3</v>
      </c>
      <c r="U666" s="242">
        <v>1</v>
      </c>
      <c r="V666" s="233">
        <v>0</v>
      </c>
      <c r="W666" s="239">
        <v>0</v>
      </c>
      <c r="X666" s="239">
        <v>6</v>
      </c>
      <c r="Y666" s="239">
        <v>1</v>
      </c>
      <c r="Z666" s="239">
        <v>2</v>
      </c>
      <c r="AA666" s="243">
        <v>0</v>
      </c>
      <c r="AB666" s="244">
        <v>9</v>
      </c>
      <c r="AC666" s="245">
        <v>1</v>
      </c>
      <c r="AD666" s="246"/>
      <c r="AE666" s="245"/>
      <c r="AF666" s="239"/>
      <c r="AG666" s="247"/>
      <c r="AH666" s="248"/>
      <c r="AI666" s="243"/>
      <c r="AJ666" s="248"/>
      <c r="AK666" s="239"/>
      <c r="AL666" s="239"/>
      <c r="AM666" s="243"/>
      <c r="AN666" s="248"/>
      <c r="AO666" s="243"/>
      <c r="AP666" s="248"/>
      <c r="AQ666" s="239"/>
      <c r="AR666" s="243"/>
    </row>
    <row r="667" spans="1:44" x14ac:dyDescent="0.25">
      <c r="A667" s="622"/>
      <c r="B667" s="231">
        <v>17302</v>
      </c>
      <c r="C667" s="232" t="s">
        <v>687</v>
      </c>
      <c r="D667" s="233">
        <f t="shared" si="67"/>
        <v>17</v>
      </c>
      <c r="E667" s="234">
        <v>375</v>
      </c>
      <c r="F667" s="235">
        <f t="shared" si="65"/>
        <v>4.5333333333333337E-2</v>
      </c>
      <c r="G667" s="236">
        <f t="shared" si="68"/>
        <v>9</v>
      </c>
      <c r="H667" s="237">
        <f t="shared" si="66"/>
        <v>2.4E-2</v>
      </c>
      <c r="I667" s="238">
        <v>17</v>
      </c>
      <c r="J667" s="235">
        <f t="shared" si="63"/>
        <v>1</v>
      </c>
      <c r="K667" s="239">
        <v>9</v>
      </c>
      <c r="L667" s="240">
        <f t="shared" si="64"/>
        <v>1</v>
      </c>
      <c r="M667" s="238">
        <v>11</v>
      </c>
      <c r="N667" s="241">
        <v>2</v>
      </c>
      <c r="O667" s="241">
        <v>3</v>
      </c>
      <c r="P667" s="242">
        <v>1</v>
      </c>
      <c r="Q667" s="238">
        <v>17</v>
      </c>
      <c r="R667" s="242">
        <v>0</v>
      </c>
      <c r="S667" s="238">
        <v>3</v>
      </c>
      <c r="T667" s="241">
        <v>13</v>
      </c>
      <c r="U667" s="242">
        <v>1</v>
      </c>
      <c r="V667" s="233">
        <v>0</v>
      </c>
      <c r="W667" s="239">
        <v>0</v>
      </c>
      <c r="X667" s="239">
        <v>5</v>
      </c>
      <c r="Y667" s="239">
        <v>11</v>
      </c>
      <c r="Z667" s="239">
        <v>1</v>
      </c>
      <c r="AA667" s="243">
        <v>0</v>
      </c>
      <c r="AB667" s="244">
        <v>4</v>
      </c>
      <c r="AC667" s="245">
        <v>0.23530000000000001</v>
      </c>
      <c r="AD667" s="246">
        <v>2</v>
      </c>
      <c r="AE667" s="245">
        <v>0.1176</v>
      </c>
      <c r="AF667" s="239">
        <v>11</v>
      </c>
      <c r="AG667" s="247">
        <v>0.64710000000000001</v>
      </c>
      <c r="AH667" s="248"/>
      <c r="AI667" s="243"/>
      <c r="AJ667" s="248"/>
      <c r="AK667" s="239"/>
      <c r="AL667" s="239"/>
      <c r="AM667" s="243"/>
      <c r="AN667" s="248"/>
      <c r="AO667" s="243"/>
      <c r="AP667" s="248"/>
      <c r="AQ667" s="239"/>
      <c r="AR667" s="243"/>
    </row>
    <row r="668" spans="1:44" x14ac:dyDescent="0.25">
      <c r="A668" s="622"/>
      <c r="B668" s="231">
        <v>17303</v>
      </c>
      <c r="C668" s="232" t="s">
        <v>688</v>
      </c>
      <c r="D668" s="233">
        <f t="shared" si="67"/>
        <v>22</v>
      </c>
      <c r="E668" s="234">
        <v>584</v>
      </c>
      <c r="F668" s="235">
        <f t="shared" si="65"/>
        <v>3.7671232876712327E-2</v>
      </c>
      <c r="G668" s="236">
        <f t="shared" si="68"/>
        <v>7</v>
      </c>
      <c r="H668" s="237">
        <f t="shared" si="66"/>
        <v>1.1986301369863013E-2</v>
      </c>
      <c r="I668" s="238">
        <v>22</v>
      </c>
      <c r="J668" s="235">
        <f t="shared" si="63"/>
        <v>1</v>
      </c>
      <c r="K668" s="239">
        <v>7</v>
      </c>
      <c r="L668" s="240">
        <f t="shared" si="64"/>
        <v>1</v>
      </c>
      <c r="M668" s="238">
        <v>20</v>
      </c>
      <c r="N668" s="241">
        <v>0</v>
      </c>
      <c r="O668" s="241">
        <v>1</v>
      </c>
      <c r="P668" s="242">
        <v>1</v>
      </c>
      <c r="Q668" s="238">
        <v>22</v>
      </c>
      <c r="R668" s="242">
        <v>0</v>
      </c>
      <c r="S668" s="238">
        <v>9</v>
      </c>
      <c r="T668" s="241">
        <v>11</v>
      </c>
      <c r="U668" s="242">
        <v>2</v>
      </c>
      <c r="V668" s="233">
        <v>0</v>
      </c>
      <c r="W668" s="239">
        <v>1</v>
      </c>
      <c r="X668" s="239">
        <v>4</v>
      </c>
      <c r="Y668" s="239">
        <v>11</v>
      </c>
      <c r="Z668" s="239">
        <v>4</v>
      </c>
      <c r="AA668" s="243">
        <v>2</v>
      </c>
      <c r="AB668" s="244">
        <v>5</v>
      </c>
      <c r="AC668" s="245">
        <v>0.2273</v>
      </c>
      <c r="AD668" s="246">
        <v>2</v>
      </c>
      <c r="AE668" s="245">
        <v>9.0899999999999995E-2</v>
      </c>
      <c r="AF668" s="239">
        <v>15</v>
      </c>
      <c r="AG668" s="247">
        <v>0.68179999999999996</v>
      </c>
      <c r="AH668" s="248"/>
      <c r="AI668" s="243"/>
      <c r="AJ668" s="248"/>
      <c r="AK668" s="239"/>
      <c r="AL668" s="239"/>
      <c r="AM668" s="243"/>
      <c r="AN668" s="248"/>
      <c r="AO668" s="243"/>
      <c r="AP668" s="248"/>
      <c r="AQ668" s="239"/>
      <c r="AR668" s="243"/>
    </row>
    <row r="669" spans="1:44" x14ac:dyDescent="0.25">
      <c r="A669" s="622"/>
      <c r="B669" s="231">
        <v>17304</v>
      </c>
      <c r="C669" s="232" t="s">
        <v>296</v>
      </c>
      <c r="D669" s="233">
        <f t="shared" si="67"/>
        <v>8</v>
      </c>
      <c r="E669" s="234">
        <v>277</v>
      </c>
      <c r="F669" s="235">
        <f t="shared" si="65"/>
        <v>2.8880866425992781E-2</v>
      </c>
      <c r="G669" s="236">
        <f t="shared" si="68"/>
        <v>7</v>
      </c>
      <c r="H669" s="237">
        <f t="shared" si="66"/>
        <v>2.5270758122743681E-2</v>
      </c>
      <c r="I669" s="238">
        <v>8</v>
      </c>
      <c r="J669" s="235">
        <f t="shared" si="63"/>
        <v>1</v>
      </c>
      <c r="K669" s="239">
        <v>7</v>
      </c>
      <c r="L669" s="240">
        <f t="shared" si="64"/>
        <v>1</v>
      </c>
      <c r="M669" s="238">
        <v>8</v>
      </c>
      <c r="N669" s="241">
        <v>0</v>
      </c>
      <c r="O669" s="241">
        <v>0</v>
      </c>
      <c r="P669" s="242">
        <v>0</v>
      </c>
      <c r="Q669" s="238">
        <v>8</v>
      </c>
      <c r="R669" s="242">
        <v>0</v>
      </c>
      <c r="S669" s="238">
        <v>5</v>
      </c>
      <c r="T669" s="241">
        <v>2</v>
      </c>
      <c r="U669" s="242">
        <v>1</v>
      </c>
      <c r="V669" s="233">
        <v>0</v>
      </c>
      <c r="W669" s="239">
        <v>0</v>
      </c>
      <c r="X669" s="239">
        <v>2</v>
      </c>
      <c r="Y669" s="239">
        <v>5</v>
      </c>
      <c r="Z669" s="239">
        <v>0</v>
      </c>
      <c r="AA669" s="243">
        <v>1</v>
      </c>
      <c r="AB669" s="244">
        <v>2</v>
      </c>
      <c r="AC669" s="245">
        <v>0.25</v>
      </c>
      <c r="AD669" s="246">
        <v>5</v>
      </c>
      <c r="AE669" s="245">
        <v>0.625</v>
      </c>
      <c r="AF669" s="239">
        <v>1</v>
      </c>
      <c r="AG669" s="247">
        <v>0.125</v>
      </c>
      <c r="AH669" s="248"/>
      <c r="AI669" s="243"/>
      <c r="AJ669" s="248"/>
      <c r="AK669" s="239"/>
      <c r="AL669" s="239"/>
      <c r="AM669" s="243"/>
      <c r="AN669" s="248"/>
      <c r="AO669" s="243"/>
      <c r="AP669" s="248"/>
      <c r="AQ669" s="239"/>
      <c r="AR669" s="243"/>
    </row>
    <row r="670" spans="1:44" x14ac:dyDescent="0.25">
      <c r="A670" s="622"/>
      <c r="B670" s="231">
        <v>17305</v>
      </c>
      <c r="C670" s="232" t="s">
        <v>689</v>
      </c>
      <c r="D670" s="233">
        <f t="shared" si="67"/>
        <v>16</v>
      </c>
      <c r="E670" s="234">
        <v>266</v>
      </c>
      <c r="F670" s="235">
        <f t="shared" si="65"/>
        <v>6.0150375939849621E-2</v>
      </c>
      <c r="G670" s="236">
        <f t="shared" si="68"/>
        <v>5</v>
      </c>
      <c r="H670" s="237">
        <f t="shared" si="66"/>
        <v>1.8796992481203006E-2</v>
      </c>
      <c r="I670" s="238">
        <v>16</v>
      </c>
      <c r="J670" s="235">
        <f t="shared" si="63"/>
        <v>1</v>
      </c>
      <c r="K670" s="239">
        <v>5</v>
      </c>
      <c r="L670" s="240">
        <f t="shared" si="64"/>
        <v>1</v>
      </c>
      <c r="M670" s="238">
        <v>14</v>
      </c>
      <c r="N670" s="241">
        <v>1</v>
      </c>
      <c r="O670" s="241">
        <v>0</v>
      </c>
      <c r="P670" s="242">
        <v>1</v>
      </c>
      <c r="Q670" s="238">
        <v>16</v>
      </c>
      <c r="R670" s="242">
        <v>0</v>
      </c>
      <c r="S670" s="238">
        <v>6</v>
      </c>
      <c r="T670" s="241">
        <v>7</v>
      </c>
      <c r="U670" s="242">
        <v>3</v>
      </c>
      <c r="V670" s="233">
        <v>0</v>
      </c>
      <c r="W670" s="239">
        <v>0</v>
      </c>
      <c r="X670" s="239">
        <v>1</v>
      </c>
      <c r="Y670" s="239">
        <v>5</v>
      </c>
      <c r="Z670" s="239">
        <v>9</v>
      </c>
      <c r="AA670" s="243">
        <v>1</v>
      </c>
      <c r="AB670" s="244">
        <v>3</v>
      </c>
      <c r="AC670" s="245">
        <v>0.1875</v>
      </c>
      <c r="AD670" s="246">
        <v>4</v>
      </c>
      <c r="AE670" s="245">
        <v>0.25</v>
      </c>
      <c r="AF670" s="239">
        <v>9</v>
      </c>
      <c r="AG670" s="247">
        <v>0.5625</v>
      </c>
      <c r="AH670" s="248"/>
      <c r="AI670" s="243"/>
      <c r="AJ670" s="248"/>
      <c r="AK670" s="239"/>
      <c r="AL670" s="239"/>
      <c r="AM670" s="243"/>
      <c r="AN670" s="248"/>
      <c r="AO670" s="243"/>
      <c r="AP670" s="248"/>
      <c r="AQ670" s="239"/>
      <c r="AR670" s="243"/>
    </row>
    <row r="671" spans="1:44" x14ac:dyDescent="0.25">
      <c r="A671" s="622"/>
      <c r="B671" s="231">
        <v>17306</v>
      </c>
      <c r="C671" s="232" t="s">
        <v>690</v>
      </c>
      <c r="D671" s="233">
        <f t="shared" si="67"/>
        <v>515</v>
      </c>
      <c r="E671" s="234">
        <v>22460</v>
      </c>
      <c r="F671" s="235">
        <f t="shared" si="65"/>
        <v>2.2929652715939448E-2</v>
      </c>
      <c r="G671" s="236">
        <f t="shared" si="68"/>
        <v>136</v>
      </c>
      <c r="H671" s="237">
        <f t="shared" si="66"/>
        <v>6.0552092609082817E-3</v>
      </c>
      <c r="I671" s="238">
        <v>515</v>
      </c>
      <c r="J671" s="235">
        <f t="shared" si="63"/>
        <v>1</v>
      </c>
      <c r="K671" s="239">
        <v>136</v>
      </c>
      <c r="L671" s="240">
        <f t="shared" si="64"/>
        <v>1</v>
      </c>
      <c r="M671" s="238">
        <v>108</v>
      </c>
      <c r="N671" s="241">
        <v>265</v>
      </c>
      <c r="O671" s="241">
        <v>88</v>
      </c>
      <c r="P671" s="242">
        <v>54</v>
      </c>
      <c r="Q671" s="238">
        <v>220</v>
      </c>
      <c r="R671" s="242">
        <v>295</v>
      </c>
      <c r="S671" s="238">
        <v>216</v>
      </c>
      <c r="T671" s="241">
        <v>240</v>
      </c>
      <c r="U671" s="242">
        <v>59</v>
      </c>
      <c r="V671" s="233">
        <v>2</v>
      </c>
      <c r="W671" s="239">
        <v>38</v>
      </c>
      <c r="X671" s="239">
        <v>244</v>
      </c>
      <c r="Y671" s="239">
        <v>207</v>
      </c>
      <c r="Z671" s="239">
        <v>20</v>
      </c>
      <c r="AA671" s="243">
        <v>4</v>
      </c>
      <c r="AB671" s="244">
        <v>338</v>
      </c>
      <c r="AC671" s="245">
        <v>0.65629999999999999</v>
      </c>
      <c r="AD671" s="246">
        <v>161</v>
      </c>
      <c r="AE671" s="245">
        <v>0.31259999999999999</v>
      </c>
      <c r="AF671" s="239">
        <v>16</v>
      </c>
      <c r="AG671" s="247">
        <v>3.1099999999999999E-2</v>
      </c>
      <c r="AH671" s="248"/>
      <c r="AI671" s="243"/>
      <c r="AJ671" s="248"/>
      <c r="AK671" s="239"/>
      <c r="AL671" s="239"/>
      <c r="AM671" s="243"/>
      <c r="AN671" s="248"/>
      <c r="AO671" s="243"/>
      <c r="AP671" s="248"/>
      <c r="AQ671" s="239"/>
      <c r="AR671" s="243"/>
    </row>
    <row r="672" spans="1:44" x14ac:dyDescent="0.25">
      <c r="A672" s="622"/>
      <c r="B672" s="231">
        <v>17307</v>
      </c>
      <c r="C672" s="232" t="s">
        <v>691</v>
      </c>
      <c r="D672" s="233">
        <f t="shared" si="67"/>
        <v>21</v>
      </c>
      <c r="E672" s="234">
        <v>811</v>
      </c>
      <c r="F672" s="235">
        <f t="shared" si="65"/>
        <v>2.5893958076448828E-2</v>
      </c>
      <c r="G672" s="236">
        <f t="shared" si="68"/>
        <v>8</v>
      </c>
      <c r="H672" s="237">
        <f t="shared" si="66"/>
        <v>9.8643649815043158E-3</v>
      </c>
      <c r="I672" s="238">
        <v>21</v>
      </c>
      <c r="J672" s="235">
        <f t="shared" si="63"/>
        <v>1</v>
      </c>
      <c r="K672" s="239">
        <v>8</v>
      </c>
      <c r="L672" s="240">
        <f t="shared" si="64"/>
        <v>1</v>
      </c>
      <c r="M672" s="238">
        <v>16</v>
      </c>
      <c r="N672" s="241">
        <v>2</v>
      </c>
      <c r="O672" s="241">
        <v>2</v>
      </c>
      <c r="P672" s="242">
        <v>1</v>
      </c>
      <c r="Q672" s="238">
        <v>20</v>
      </c>
      <c r="R672" s="242">
        <v>1</v>
      </c>
      <c r="S672" s="238">
        <v>11</v>
      </c>
      <c r="T672" s="241">
        <v>6</v>
      </c>
      <c r="U672" s="242">
        <v>4</v>
      </c>
      <c r="V672" s="233">
        <v>0</v>
      </c>
      <c r="W672" s="239">
        <v>0</v>
      </c>
      <c r="X672" s="239">
        <v>4</v>
      </c>
      <c r="Y672" s="239">
        <v>11</v>
      </c>
      <c r="Z672" s="239">
        <v>5</v>
      </c>
      <c r="AA672" s="243">
        <v>1</v>
      </c>
      <c r="AB672" s="244">
        <v>1</v>
      </c>
      <c r="AC672" s="245">
        <v>4.7600000000000003E-2</v>
      </c>
      <c r="AD672" s="246">
        <v>5</v>
      </c>
      <c r="AE672" s="245">
        <v>0.23810000000000001</v>
      </c>
      <c r="AF672" s="239">
        <v>15</v>
      </c>
      <c r="AG672" s="247">
        <v>0.71430000000000005</v>
      </c>
      <c r="AH672" s="248"/>
      <c r="AI672" s="243"/>
      <c r="AJ672" s="248"/>
      <c r="AK672" s="239"/>
      <c r="AL672" s="239"/>
      <c r="AM672" s="243"/>
      <c r="AN672" s="248"/>
      <c r="AO672" s="243"/>
      <c r="AP672" s="248"/>
      <c r="AQ672" s="239"/>
      <c r="AR672" s="243"/>
    </row>
    <row r="673" spans="1:44" x14ac:dyDescent="0.25">
      <c r="A673" s="622"/>
      <c r="B673" s="231">
        <v>17308</v>
      </c>
      <c r="C673" s="232" t="s">
        <v>692</v>
      </c>
      <c r="D673" s="233">
        <f t="shared" si="67"/>
        <v>40</v>
      </c>
      <c r="E673" s="234">
        <v>1348</v>
      </c>
      <c r="F673" s="235">
        <f t="shared" si="65"/>
        <v>2.967359050445104E-2</v>
      </c>
      <c r="G673" s="236">
        <f t="shared" si="68"/>
        <v>19</v>
      </c>
      <c r="H673" s="237">
        <f t="shared" si="66"/>
        <v>1.4094955489614243E-2</v>
      </c>
      <c r="I673" s="238">
        <v>40</v>
      </c>
      <c r="J673" s="235">
        <f t="shared" si="63"/>
        <v>1</v>
      </c>
      <c r="K673" s="239">
        <v>19</v>
      </c>
      <c r="L673" s="240">
        <f t="shared" si="64"/>
        <v>1</v>
      </c>
      <c r="M673" s="238">
        <v>19</v>
      </c>
      <c r="N673" s="241">
        <v>4</v>
      </c>
      <c r="O673" s="241">
        <v>4</v>
      </c>
      <c r="P673" s="242">
        <v>13</v>
      </c>
      <c r="Q673" s="238">
        <v>30</v>
      </c>
      <c r="R673" s="242">
        <v>10</v>
      </c>
      <c r="S673" s="238">
        <v>16</v>
      </c>
      <c r="T673" s="241">
        <v>17</v>
      </c>
      <c r="U673" s="242">
        <v>7</v>
      </c>
      <c r="V673" s="233">
        <v>0</v>
      </c>
      <c r="W673" s="239">
        <v>0</v>
      </c>
      <c r="X673" s="239">
        <v>13</v>
      </c>
      <c r="Y673" s="239">
        <v>19</v>
      </c>
      <c r="Z673" s="239">
        <v>8</v>
      </c>
      <c r="AA673" s="243">
        <v>0</v>
      </c>
      <c r="AB673" s="244">
        <v>22</v>
      </c>
      <c r="AC673" s="245">
        <v>0.55000000000000004</v>
      </c>
      <c r="AD673" s="246">
        <v>8</v>
      </c>
      <c r="AE673" s="245">
        <v>0.2</v>
      </c>
      <c r="AF673" s="239">
        <v>10</v>
      </c>
      <c r="AG673" s="247">
        <v>0.25</v>
      </c>
      <c r="AH673" s="248"/>
      <c r="AI673" s="243"/>
      <c r="AJ673" s="248"/>
      <c r="AK673" s="239"/>
      <c r="AL673" s="239"/>
      <c r="AM673" s="243"/>
      <c r="AN673" s="248"/>
      <c r="AO673" s="243"/>
      <c r="AP673" s="248"/>
      <c r="AQ673" s="239"/>
      <c r="AR673" s="243"/>
    </row>
    <row r="674" spans="1:44" x14ac:dyDescent="0.25">
      <c r="A674" s="622"/>
      <c r="B674" s="231">
        <v>17309</v>
      </c>
      <c r="C674" s="232" t="s">
        <v>693</v>
      </c>
      <c r="D674" s="233">
        <f t="shared" si="67"/>
        <v>71</v>
      </c>
      <c r="E674" s="234">
        <v>1235</v>
      </c>
      <c r="F674" s="235">
        <f t="shared" si="65"/>
        <v>5.7489878542510121E-2</v>
      </c>
      <c r="G674" s="236">
        <f t="shared" si="68"/>
        <v>36</v>
      </c>
      <c r="H674" s="237">
        <f t="shared" si="66"/>
        <v>2.9149797570850202E-2</v>
      </c>
      <c r="I674" s="238">
        <v>71</v>
      </c>
      <c r="J674" s="235">
        <f t="shared" si="63"/>
        <v>1</v>
      </c>
      <c r="K674" s="239">
        <v>36</v>
      </c>
      <c r="L674" s="240">
        <f t="shared" si="64"/>
        <v>1</v>
      </c>
      <c r="M674" s="238">
        <v>39</v>
      </c>
      <c r="N674" s="241">
        <v>17</v>
      </c>
      <c r="O674" s="241">
        <v>4</v>
      </c>
      <c r="P674" s="242">
        <v>11</v>
      </c>
      <c r="Q674" s="238">
        <v>69</v>
      </c>
      <c r="R674" s="242">
        <v>2</v>
      </c>
      <c r="S674" s="238">
        <v>17</v>
      </c>
      <c r="T674" s="241">
        <v>37</v>
      </c>
      <c r="U674" s="242">
        <v>17</v>
      </c>
      <c r="V674" s="233">
        <v>0</v>
      </c>
      <c r="W674" s="239">
        <v>2</v>
      </c>
      <c r="X674" s="239">
        <v>16</v>
      </c>
      <c r="Y674" s="239">
        <v>28</v>
      </c>
      <c r="Z674" s="239">
        <v>21</v>
      </c>
      <c r="AA674" s="243">
        <v>4</v>
      </c>
      <c r="AB674" s="244">
        <v>29</v>
      </c>
      <c r="AC674" s="245">
        <v>0.40849999999999997</v>
      </c>
      <c r="AD674" s="246">
        <v>11</v>
      </c>
      <c r="AE674" s="245">
        <v>0.15490000000000001</v>
      </c>
      <c r="AF674" s="239">
        <v>31</v>
      </c>
      <c r="AG674" s="247">
        <v>0.43659999999999999</v>
      </c>
      <c r="AH674" s="248"/>
      <c r="AI674" s="243"/>
      <c r="AJ674" s="248"/>
      <c r="AK674" s="239"/>
      <c r="AL674" s="239"/>
      <c r="AM674" s="243"/>
      <c r="AN674" s="248"/>
      <c r="AO674" s="243"/>
      <c r="AP674" s="248"/>
      <c r="AQ674" s="239"/>
      <c r="AR674" s="243"/>
    </row>
    <row r="675" spans="1:44" x14ac:dyDescent="0.25">
      <c r="A675" s="622"/>
      <c r="B675" s="231">
        <v>17310</v>
      </c>
      <c r="C675" s="232" t="s">
        <v>694</v>
      </c>
      <c r="D675" s="233">
        <f t="shared" si="67"/>
        <v>27</v>
      </c>
      <c r="E675" s="234">
        <v>727</v>
      </c>
      <c r="F675" s="235">
        <f t="shared" si="65"/>
        <v>3.7138927097661624E-2</v>
      </c>
      <c r="G675" s="236">
        <f t="shared" si="68"/>
        <v>14</v>
      </c>
      <c r="H675" s="237">
        <f t="shared" si="66"/>
        <v>1.9257221458046769E-2</v>
      </c>
      <c r="I675" s="238">
        <v>27</v>
      </c>
      <c r="J675" s="235">
        <f t="shared" si="63"/>
        <v>1</v>
      </c>
      <c r="K675" s="239">
        <v>14</v>
      </c>
      <c r="L675" s="240">
        <f t="shared" si="64"/>
        <v>1</v>
      </c>
      <c r="M675" s="238">
        <v>15</v>
      </c>
      <c r="N675" s="241">
        <v>5</v>
      </c>
      <c r="O675" s="241">
        <v>4</v>
      </c>
      <c r="P675" s="242">
        <v>3</v>
      </c>
      <c r="Q675" s="238">
        <v>27</v>
      </c>
      <c r="R675" s="242">
        <v>0</v>
      </c>
      <c r="S675" s="238">
        <v>6</v>
      </c>
      <c r="T675" s="241">
        <v>14</v>
      </c>
      <c r="U675" s="242">
        <v>7</v>
      </c>
      <c r="V675" s="233">
        <v>0</v>
      </c>
      <c r="W675" s="239">
        <v>4</v>
      </c>
      <c r="X675" s="239">
        <v>8</v>
      </c>
      <c r="Y675" s="239">
        <v>10</v>
      </c>
      <c r="Z675" s="239">
        <v>4</v>
      </c>
      <c r="AA675" s="243">
        <v>1</v>
      </c>
      <c r="AB675" s="244">
        <v>4</v>
      </c>
      <c r="AC675" s="245">
        <v>0.14810000000000001</v>
      </c>
      <c r="AD675" s="246">
        <v>3</v>
      </c>
      <c r="AE675" s="245">
        <v>0.1111</v>
      </c>
      <c r="AF675" s="239">
        <v>20</v>
      </c>
      <c r="AG675" s="247">
        <v>0.74070000000000003</v>
      </c>
      <c r="AH675" s="248"/>
      <c r="AI675" s="243"/>
      <c r="AJ675" s="248"/>
      <c r="AK675" s="239"/>
      <c r="AL675" s="239"/>
      <c r="AM675" s="243"/>
      <c r="AN675" s="248"/>
      <c r="AO675" s="243"/>
      <c r="AP675" s="248"/>
      <c r="AQ675" s="239"/>
      <c r="AR675" s="243"/>
    </row>
    <row r="676" spans="1:44" x14ac:dyDescent="0.25">
      <c r="A676" s="622"/>
      <c r="B676" s="231">
        <v>17311</v>
      </c>
      <c r="C676" s="232" t="s">
        <v>695</v>
      </c>
      <c r="D676" s="233">
        <f t="shared" si="67"/>
        <v>28</v>
      </c>
      <c r="E676" s="234">
        <v>1183</v>
      </c>
      <c r="F676" s="235">
        <f t="shared" si="65"/>
        <v>2.3668639053254437E-2</v>
      </c>
      <c r="G676" s="236">
        <f t="shared" si="68"/>
        <v>8</v>
      </c>
      <c r="H676" s="237">
        <f t="shared" si="66"/>
        <v>6.762468300929839E-3</v>
      </c>
      <c r="I676" s="238">
        <v>28</v>
      </c>
      <c r="J676" s="235">
        <f t="shared" si="63"/>
        <v>1</v>
      </c>
      <c r="K676" s="239">
        <v>8</v>
      </c>
      <c r="L676" s="240">
        <f t="shared" si="64"/>
        <v>1</v>
      </c>
      <c r="M676" s="238">
        <v>11</v>
      </c>
      <c r="N676" s="241">
        <v>4</v>
      </c>
      <c r="O676" s="241">
        <v>2</v>
      </c>
      <c r="P676" s="242">
        <v>11</v>
      </c>
      <c r="Q676" s="238">
        <v>24</v>
      </c>
      <c r="R676" s="242">
        <v>4</v>
      </c>
      <c r="S676" s="238">
        <v>7</v>
      </c>
      <c r="T676" s="241">
        <v>18</v>
      </c>
      <c r="U676" s="242">
        <v>3</v>
      </c>
      <c r="V676" s="233">
        <v>0</v>
      </c>
      <c r="W676" s="239">
        <v>1</v>
      </c>
      <c r="X676" s="239">
        <v>6</v>
      </c>
      <c r="Y676" s="239">
        <v>18</v>
      </c>
      <c r="Z676" s="239">
        <v>2</v>
      </c>
      <c r="AA676" s="243">
        <v>1</v>
      </c>
      <c r="AB676" s="244">
        <v>11</v>
      </c>
      <c r="AC676" s="245">
        <v>0.39290000000000003</v>
      </c>
      <c r="AD676" s="246">
        <v>11</v>
      </c>
      <c r="AE676" s="245">
        <v>0.39290000000000003</v>
      </c>
      <c r="AF676" s="239">
        <v>6</v>
      </c>
      <c r="AG676" s="247">
        <v>0.21429999999999999</v>
      </c>
      <c r="AH676" s="248"/>
      <c r="AI676" s="243"/>
      <c r="AJ676" s="248"/>
      <c r="AK676" s="239"/>
      <c r="AL676" s="239"/>
      <c r="AM676" s="243"/>
      <c r="AN676" s="248"/>
      <c r="AO676" s="243"/>
      <c r="AP676" s="248"/>
      <c r="AQ676" s="239"/>
      <c r="AR676" s="243"/>
    </row>
    <row r="677" spans="1:44" x14ac:dyDescent="0.25">
      <c r="A677" s="622"/>
      <c r="B677" s="231">
        <v>17312</v>
      </c>
      <c r="C677" s="232" t="s">
        <v>696</v>
      </c>
      <c r="D677" s="233">
        <f t="shared" si="67"/>
        <v>56</v>
      </c>
      <c r="E677" s="234">
        <v>555</v>
      </c>
      <c r="F677" s="235">
        <f t="shared" si="65"/>
        <v>0.1009009009009009</v>
      </c>
      <c r="G677" s="236">
        <f t="shared" si="68"/>
        <v>32</v>
      </c>
      <c r="H677" s="237">
        <f t="shared" si="66"/>
        <v>5.7657657657657659E-2</v>
      </c>
      <c r="I677" s="238">
        <v>56</v>
      </c>
      <c r="J677" s="235">
        <f t="shared" si="63"/>
        <v>1</v>
      </c>
      <c r="K677" s="239">
        <v>32</v>
      </c>
      <c r="L677" s="240">
        <f t="shared" si="64"/>
        <v>1</v>
      </c>
      <c r="M677" s="238">
        <v>46</v>
      </c>
      <c r="N677" s="241">
        <v>3</v>
      </c>
      <c r="O677" s="241">
        <v>4</v>
      </c>
      <c r="P677" s="242">
        <v>3</v>
      </c>
      <c r="Q677" s="238">
        <v>54</v>
      </c>
      <c r="R677" s="242">
        <v>2</v>
      </c>
      <c r="S677" s="238">
        <v>31</v>
      </c>
      <c r="T677" s="241">
        <v>18</v>
      </c>
      <c r="U677" s="242">
        <v>7</v>
      </c>
      <c r="V677" s="233">
        <v>0</v>
      </c>
      <c r="W677" s="239">
        <v>1</v>
      </c>
      <c r="X677" s="239">
        <v>9</v>
      </c>
      <c r="Y677" s="239">
        <v>15</v>
      </c>
      <c r="Z677" s="239">
        <v>25</v>
      </c>
      <c r="AA677" s="243">
        <v>6</v>
      </c>
      <c r="AB677" s="244">
        <v>14</v>
      </c>
      <c r="AC677" s="245">
        <v>0.25</v>
      </c>
      <c r="AD677" s="246">
        <v>2</v>
      </c>
      <c r="AE677" s="245">
        <v>3.5700000000000003E-2</v>
      </c>
      <c r="AF677" s="239">
        <v>40</v>
      </c>
      <c r="AG677" s="247">
        <v>0.71430000000000005</v>
      </c>
      <c r="AH677" s="248"/>
      <c r="AI677" s="243"/>
      <c r="AJ677" s="248"/>
      <c r="AK677" s="239"/>
      <c r="AL677" s="239"/>
      <c r="AM677" s="243"/>
      <c r="AN677" s="248"/>
      <c r="AO677" s="243"/>
      <c r="AP677" s="248"/>
      <c r="AQ677" s="239"/>
      <c r="AR677" s="243"/>
    </row>
    <row r="678" spans="1:44" x14ac:dyDescent="0.25">
      <c r="A678" s="622"/>
      <c r="B678" s="231">
        <v>17313</v>
      </c>
      <c r="C678" s="232" t="s">
        <v>697</v>
      </c>
      <c r="D678" s="233">
        <f t="shared" si="67"/>
        <v>11</v>
      </c>
      <c r="E678" s="234">
        <v>231</v>
      </c>
      <c r="F678" s="235">
        <f t="shared" si="65"/>
        <v>4.7619047619047616E-2</v>
      </c>
      <c r="G678" s="236">
        <f t="shared" si="68"/>
        <v>5</v>
      </c>
      <c r="H678" s="237">
        <f t="shared" si="66"/>
        <v>2.1645021645021644E-2</v>
      </c>
      <c r="I678" s="238">
        <v>11</v>
      </c>
      <c r="J678" s="235">
        <f t="shared" si="63"/>
        <v>1</v>
      </c>
      <c r="K678" s="239">
        <v>5</v>
      </c>
      <c r="L678" s="240">
        <f t="shared" si="64"/>
        <v>1</v>
      </c>
      <c r="M678" s="238">
        <v>10</v>
      </c>
      <c r="N678" s="241">
        <v>1</v>
      </c>
      <c r="O678" s="241">
        <v>0</v>
      </c>
      <c r="P678" s="242">
        <v>0</v>
      </c>
      <c r="Q678" s="238">
        <v>11</v>
      </c>
      <c r="R678" s="242">
        <v>0</v>
      </c>
      <c r="S678" s="238">
        <v>4</v>
      </c>
      <c r="T678" s="241">
        <v>6</v>
      </c>
      <c r="U678" s="242">
        <v>1</v>
      </c>
      <c r="V678" s="233">
        <v>0</v>
      </c>
      <c r="W678" s="239">
        <v>0</v>
      </c>
      <c r="X678" s="239">
        <v>1</v>
      </c>
      <c r="Y678" s="239">
        <v>7</v>
      </c>
      <c r="Z678" s="239">
        <v>3</v>
      </c>
      <c r="AA678" s="243">
        <v>0</v>
      </c>
      <c r="AB678" s="244">
        <v>4</v>
      </c>
      <c r="AC678" s="245">
        <v>0.36359999999999998</v>
      </c>
      <c r="AD678" s="246">
        <v>1</v>
      </c>
      <c r="AE678" s="245">
        <v>9.0899999999999995E-2</v>
      </c>
      <c r="AF678" s="239">
        <v>6</v>
      </c>
      <c r="AG678" s="247">
        <v>0.54549999999999998</v>
      </c>
      <c r="AH678" s="248"/>
      <c r="AI678" s="243"/>
      <c r="AJ678" s="248"/>
      <c r="AK678" s="239"/>
      <c r="AL678" s="239"/>
      <c r="AM678" s="243"/>
      <c r="AN678" s="248"/>
      <c r="AO678" s="243"/>
      <c r="AP678" s="248"/>
      <c r="AQ678" s="239"/>
      <c r="AR678" s="243"/>
    </row>
    <row r="679" spans="1:44" x14ac:dyDescent="0.25">
      <c r="A679" s="622"/>
      <c r="B679" s="231">
        <v>17314</v>
      </c>
      <c r="C679" s="232" t="s">
        <v>698</v>
      </c>
      <c r="D679" s="233">
        <f t="shared" si="67"/>
        <v>24</v>
      </c>
      <c r="E679" s="234">
        <v>503</v>
      </c>
      <c r="F679" s="235">
        <f t="shared" si="65"/>
        <v>4.7713717693836977E-2</v>
      </c>
      <c r="G679" s="236">
        <f t="shared" si="68"/>
        <v>15</v>
      </c>
      <c r="H679" s="237">
        <f t="shared" si="66"/>
        <v>2.982107355864811E-2</v>
      </c>
      <c r="I679" s="238">
        <v>24</v>
      </c>
      <c r="J679" s="235">
        <f t="shared" si="63"/>
        <v>1</v>
      </c>
      <c r="K679" s="239">
        <v>15</v>
      </c>
      <c r="L679" s="240">
        <f t="shared" si="64"/>
        <v>1</v>
      </c>
      <c r="M679" s="238">
        <v>19</v>
      </c>
      <c r="N679" s="241">
        <v>2</v>
      </c>
      <c r="O679" s="241">
        <v>0</v>
      </c>
      <c r="P679" s="242">
        <v>3</v>
      </c>
      <c r="Q679" s="238">
        <v>24</v>
      </c>
      <c r="R679" s="242">
        <v>0</v>
      </c>
      <c r="S679" s="238">
        <v>9</v>
      </c>
      <c r="T679" s="241">
        <v>13</v>
      </c>
      <c r="U679" s="242">
        <v>2</v>
      </c>
      <c r="V679" s="233">
        <v>0</v>
      </c>
      <c r="W679" s="239">
        <v>1</v>
      </c>
      <c r="X679" s="239">
        <v>5</v>
      </c>
      <c r="Y679" s="239">
        <v>11</v>
      </c>
      <c r="Z679" s="239">
        <v>5</v>
      </c>
      <c r="AA679" s="243">
        <v>2</v>
      </c>
      <c r="AB679" s="244">
        <v>10</v>
      </c>
      <c r="AC679" s="245">
        <v>0.41670000000000001</v>
      </c>
      <c r="AD679" s="246">
        <v>2</v>
      </c>
      <c r="AE679" s="245">
        <v>8.3299999999999999E-2</v>
      </c>
      <c r="AF679" s="239">
        <v>12</v>
      </c>
      <c r="AG679" s="247">
        <v>0.5</v>
      </c>
      <c r="AH679" s="248"/>
      <c r="AI679" s="243"/>
      <c r="AJ679" s="248"/>
      <c r="AK679" s="239"/>
      <c r="AL679" s="239"/>
      <c r="AM679" s="243"/>
      <c r="AN679" s="248"/>
      <c r="AO679" s="243"/>
      <c r="AP679" s="248"/>
      <c r="AQ679" s="239"/>
      <c r="AR679" s="243"/>
    </row>
    <row r="680" spans="1:44" x14ac:dyDescent="0.25">
      <c r="A680" s="622"/>
      <c r="B680" s="231">
        <v>17315</v>
      </c>
      <c r="C680" s="232" t="s">
        <v>313</v>
      </c>
      <c r="D680" s="233">
        <f t="shared" si="67"/>
        <v>19</v>
      </c>
      <c r="E680" s="234">
        <v>693</v>
      </c>
      <c r="F680" s="235">
        <f t="shared" si="65"/>
        <v>2.7417027417027416E-2</v>
      </c>
      <c r="G680" s="236">
        <f t="shared" si="68"/>
        <v>10</v>
      </c>
      <c r="H680" s="237">
        <f t="shared" si="66"/>
        <v>1.443001443001443E-2</v>
      </c>
      <c r="I680" s="238">
        <v>19</v>
      </c>
      <c r="J680" s="235">
        <f t="shared" si="63"/>
        <v>1</v>
      </c>
      <c r="K680" s="239">
        <v>10</v>
      </c>
      <c r="L680" s="240">
        <f t="shared" si="64"/>
        <v>1</v>
      </c>
      <c r="M680" s="238">
        <v>13</v>
      </c>
      <c r="N680" s="241">
        <v>2</v>
      </c>
      <c r="O680" s="241">
        <v>1</v>
      </c>
      <c r="P680" s="242">
        <v>3</v>
      </c>
      <c r="Q680" s="238">
        <v>18</v>
      </c>
      <c r="R680" s="242">
        <v>1</v>
      </c>
      <c r="S680" s="238">
        <v>2</v>
      </c>
      <c r="T680" s="241">
        <v>10</v>
      </c>
      <c r="U680" s="242">
        <v>7</v>
      </c>
      <c r="V680" s="233">
        <v>0</v>
      </c>
      <c r="W680" s="239">
        <v>0</v>
      </c>
      <c r="X680" s="239">
        <v>9</v>
      </c>
      <c r="Y680" s="239">
        <v>10</v>
      </c>
      <c r="Z680" s="239">
        <v>0</v>
      </c>
      <c r="AA680" s="243">
        <v>0</v>
      </c>
      <c r="AB680" s="244">
        <v>9</v>
      </c>
      <c r="AC680" s="245">
        <v>0.47370000000000001</v>
      </c>
      <c r="AD680" s="246">
        <v>3</v>
      </c>
      <c r="AE680" s="245">
        <v>0.15790000000000001</v>
      </c>
      <c r="AF680" s="239">
        <v>7</v>
      </c>
      <c r="AG680" s="247">
        <v>0.36840000000000001</v>
      </c>
      <c r="AH680" s="248"/>
      <c r="AI680" s="243"/>
      <c r="AJ680" s="248"/>
      <c r="AK680" s="239"/>
      <c r="AL680" s="239"/>
      <c r="AM680" s="243"/>
      <c r="AN680" s="248"/>
      <c r="AO680" s="243"/>
      <c r="AP680" s="248"/>
      <c r="AQ680" s="239"/>
      <c r="AR680" s="243"/>
    </row>
    <row r="681" spans="1:44" x14ac:dyDescent="0.25">
      <c r="A681" s="622"/>
      <c r="B681" s="231">
        <v>17316</v>
      </c>
      <c r="C681" s="232" t="s">
        <v>699</v>
      </c>
      <c r="D681" s="233">
        <f t="shared" si="67"/>
        <v>19</v>
      </c>
      <c r="E681" s="234">
        <v>246</v>
      </c>
      <c r="F681" s="235">
        <f t="shared" si="65"/>
        <v>7.7235772357723581E-2</v>
      </c>
      <c r="G681" s="236">
        <f t="shared" si="68"/>
        <v>5</v>
      </c>
      <c r="H681" s="237">
        <f t="shared" si="66"/>
        <v>2.032520325203252E-2</v>
      </c>
      <c r="I681" s="238">
        <v>19</v>
      </c>
      <c r="J681" s="235">
        <f t="shared" si="63"/>
        <v>1</v>
      </c>
      <c r="K681" s="239">
        <v>5</v>
      </c>
      <c r="L681" s="240">
        <f t="shared" si="64"/>
        <v>1</v>
      </c>
      <c r="M681" s="238">
        <v>16</v>
      </c>
      <c r="N681" s="241">
        <v>2</v>
      </c>
      <c r="O681" s="241">
        <v>1</v>
      </c>
      <c r="P681" s="242">
        <v>0</v>
      </c>
      <c r="Q681" s="238">
        <v>19</v>
      </c>
      <c r="R681" s="242">
        <v>0</v>
      </c>
      <c r="S681" s="238">
        <v>6</v>
      </c>
      <c r="T681" s="241">
        <v>10</v>
      </c>
      <c r="U681" s="242">
        <v>3</v>
      </c>
      <c r="V681" s="233">
        <v>0</v>
      </c>
      <c r="W681" s="239">
        <v>0</v>
      </c>
      <c r="X681" s="239">
        <v>3</v>
      </c>
      <c r="Y681" s="239">
        <v>8</v>
      </c>
      <c r="Z681" s="239">
        <v>8</v>
      </c>
      <c r="AA681" s="243">
        <v>0</v>
      </c>
      <c r="AB681" s="244">
        <v>4</v>
      </c>
      <c r="AC681" s="245">
        <v>0.21049999999999999</v>
      </c>
      <c r="AD681" s="246">
        <v>4</v>
      </c>
      <c r="AE681" s="245">
        <v>0.21049999999999999</v>
      </c>
      <c r="AF681" s="239">
        <v>11</v>
      </c>
      <c r="AG681" s="247">
        <v>0.57889999999999997</v>
      </c>
      <c r="AH681" s="248"/>
      <c r="AI681" s="243"/>
      <c r="AJ681" s="248"/>
      <c r="AK681" s="239"/>
      <c r="AL681" s="239"/>
      <c r="AM681" s="243"/>
      <c r="AN681" s="248"/>
      <c r="AO681" s="243"/>
      <c r="AP681" s="248"/>
      <c r="AQ681" s="239"/>
      <c r="AR681" s="243"/>
    </row>
    <row r="682" spans="1:44" x14ac:dyDescent="0.25">
      <c r="A682" s="622"/>
      <c r="B682" s="231">
        <v>17317</v>
      </c>
      <c r="C682" s="232" t="s">
        <v>700</v>
      </c>
      <c r="D682" s="233">
        <f t="shared" si="67"/>
        <v>30</v>
      </c>
      <c r="E682" s="234">
        <v>397</v>
      </c>
      <c r="F682" s="235">
        <f t="shared" si="65"/>
        <v>7.5566750629722929E-2</v>
      </c>
      <c r="G682" s="236">
        <f t="shared" si="68"/>
        <v>20</v>
      </c>
      <c r="H682" s="237">
        <f t="shared" si="66"/>
        <v>5.0377833753148617E-2</v>
      </c>
      <c r="I682" s="238">
        <v>30</v>
      </c>
      <c r="J682" s="235">
        <f t="shared" si="63"/>
        <v>1</v>
      </c>
      <c r="K682" s="239">
        <v>20</v>
      </c>
      <c r="L682" s="240">
        <f t="shared" si="64"/>
        <v>1</v>
      </c>
      <c r="M682" s="238">
        <v>26</v>
      </c>
      <c r="N682" s="241">
        <v>1</v>
      </c>
      <c r="O682" s="241">
        <v>3</v>
      </c>
      <c r="P682" s="242">
        <v>0</v>
      </c>
      <c r="Q682" s="238">
        <v>30</v>
      </c>
      <c r="R682" s="242">
        <v>0</v>
      </c>
      <c r="S682" s="238">
        <v>14</v>
      </c>
      <c r="T682" s="241">
        <v>15</v>
      </c>
      <c r="U682" s="242">
        <v>1</v>
      </c>
      <c r="V682" s="233">
        <v>0</v>
      </c>
      <c r="W682" s="239">
        <v>0</v>
      </c>
      <c r="X682" s="239">
        <v>1</v>
      </c>
      <c r="Y682" s="239">
        <v>14</v>
      </c>
      <c r="Z682" s="239">
        <v>13</v>
      </c>
      <c r="AA682" s="243">
        <v>2</v>
      </c>
      <c r="AB682" s="244">
        <v>13</v>
      </c>
      <c r="AC682" s="245">
        <v>0.43330000000000002</v>
      </c>
      <c r="AD682" s="246">
        <v>2</v>
      </c>
      <c r="AE682" s="245">
        <v>6.6699999999999995E-2</v>
      </c>
      <c r="AF682" s="239">
        <v>15</v>
      </c>
      <c r="AG682" s="247">
        <v>0.5</v>
      </c>
      <c r="AH682" s="248"/>
      <c r="AI682" s="243"/>
      <c r="AJ682" s="248"/>
      <c r="AK682" s="239"/>
      <c r="AL682" s="239"/>
      <c r="AM682" s="243"/>
      <c r="AN682" s="248"/>
      <c r="AO682" s="243"/>
      <c r="AP682" s="248"/>
      <c r="AQ682" s="239"/>
      <c r="AR682" s="243"/>
    </row>
    <row r="683" spans="1:44" x14ac:dyDescent="0.25">
      <c r="A683" s="622"/>
      <c r="B683" s="231">
        <v>17318</v>
      </c>
      <c r="C683" s="232" t="s">
        <v>701</v>
      </c>
      <c r="D683" s="233">
        <f t="shared" si="67"/>
        <v>26</v>
      </c>
      <c r="E683" s="234">
        <v>1455</v>
      </c>
      <c r="F683" s="235">
        <f t="shared" si="65"/>
        <v>1.7869415807560136E-2</v>
      </c>
      <c r="G683" s="236">
        <f t="shared" si="68"/>
        <v>7</v>
      </c>
      <c r="H683" s="237">
        <f t="shared" si="66"/>
        <v>4.8109965635738834E-3</v>
      </c>
      <c r="I683" s="238">
        <v>26</v>
      </c>
      <c r="J683" s="235">
        <f t="shared" si="63"/>
        <v>1</v>
      </c>
      <c r="K683" s="239">
        <v>7</v>
      </c>
      <c r="L683" s="240">
        <f t="shared" si="64"/>
        <v>1</v>
      </c>
      <c r="M683" s="238">
        <v>6</v>
      </c>
      <c r="N683" s="241">
        <v>6</v>
      </c>
      <c r="O683" s="241">
        <v>7</v>
      </c>
      <c r="P683" s="242">
        <v>7</v>
      </c>
      <c r="Q683" s="238">
        <v>25</v>
      </c>
      <c r="R683" s="242">
        <v>1</v>
      </c>
      <c r="S683" s="238">
        <v>10</v>
      </c>
      <c r="T683" s="241">
        <v>12</v>
      </c>
      <c r="U683" s="242">
        <v>4</v>
      </c>
      <c r="V683" s="233">
        <v>0</v>
      </c>
      <c r="W683" s="239">
        <v>0</v>
      </c>
      <c r="X683" s="239">
        <v>13</v>
      </c>
      <c r="Y683" s="239">
        <v>10</v>
      </c>
      <c r="Z683" s="239">
        <v>2</v>
      </c>
      <c r="AA683" s="243">
        <v>1</v>
      </c>
      <c r="AB683" s="244">
        <v>12</v>
      </c>
      <c r="AC683" s="245">
        <v>0.46150000000000002</v>
      </c>
      <c r="AD683" s="246">
        <v>1</v>
      </c>
      <c r="AE683" s="245">
        <v>3.85E-2</v>
      </c>
      <c r="AF683" s="239">
        <v>13</v>
      </c>
      <c r="AG683" s="247">
        <v>0.5</v>
      </c>
      <c r="AH683" s="248"/>
      <c r="AI683" s="243"/>
      <c r="AJ683" s="248"/>
      <c r="AK683" s="239"/>
      <c r="AL683" s="239"/>
      <c r="AM683" s="243"/>
      <c r="AN683" s="248"/>
      <c r="AO683" s="243"/>
      <c r="AP683" s="248"/>
      <c r="AQ683" s="239"/>
      <c r="AR683" s="243"/>
    </row>
    <row r="684" spans="1:44" x14ac:dyDescent="0.25">
      <c r="A684" s="622"/>
      <c r="B684" s="231">
        <v>17319</v>
      </c>
      <c r="C684" s="232" t="s">
        <v>702</v>
      </c>
      <c r="D684" s="233">
        <f t="shared" si="67"/>
        <v>4</v>
      </c>
      <c r="E684" s="234">
        <v>63</v>
      </c>
      <c r="F684" s="235">
        <f t="shared" si="65"/>
        <v>6.3492063492063489E-2</v>
      </c>
      <c r="G684" s="236">
        <f t="shared" si="68"/>
        <v>3</v>
      </c>
      <c r="H684" s="237">
        <f t="shared" si="66"/>
        <v>4.7619047619047616E-2</v>
      </c>
      <c r="I684" s="238">
        <v>4</v>
      </c>
      <c r="J684" s="235">
        <f t="shared" si="63"/>
        <v>1</v>
      </c>
      <c r="K684" s="239">
        <v>3</v>
      </c>
      <c r="L684" s="240">
        <f t="shared" si="64"/>
        <v>1</v>
      </c>
      <c r="M684" s="238">
        <v>4</v>
      </c>
      <c r="N684" s="241">
        <v>0</v>
      </c>
      <c r="O684" s="241">
        <v>0</v>
      </c>
      <c r="P684" s="242">
        <v>0</v>
      </c>
      <c r="Q684" s="238">
        <v>4</v>
      </c>
      <c r="R684" s="242">
        <v>0</v>
      </c>
      <c r="S684" s="238">
        <v>3</v>
      </c>
      <c r="T684" s="241">
        <v>1</v>
      </c>
      <c r="U684" s="242">
        <v>0</v>
      </c>
      <c r="V684" s="233">
        <v>0</v>
      </c>
      <c r="W684" s="239">
        <v>0</v>
      </c>
      <c r="X684" s="239">
        <v>0</v>
      </c>
      <c r="Y684" s="239">
        <v>4</v>
      </c>
      <c r="Z684" s="239">
        <v>0</v>
      </c>
      <c r="AA684" s="243">
        <v>0</v>
      </c>
      <c r="AB684" s="244"/>
      <c r="AC684" s="245"/>
      <c r="AD684" s="246">
        <v>4</v>
      </c>
      <c r="AE684" s="245">
        <v>1</v>
      </c>
      <c r="AF684" s="239"/>
      <c r="AG684" s="247"/>
      <c r="AH684" s="248"/>
      <c r="AI684" s="243"/>
      <c r="AJ684" s="248"/>
      <c r="AK684" s="239"/>
      <c r="AL684" s="239"/>
      <c r="AM684" s="243"/>
      <c r="AN684" s="248"/>
      <c r="AO684" s="243"/>
      <c r="AP684" s="248"/>
      <c r="AQ684" s="239"/>
      <c r="AR684" s="243"/>
    </row>
    <row r="685" spans="1:44" x14ac:dyDescent="0.25">
      <c r="A685" s="622"/>
      <c r="B685" s="231">
        <v>17320</v>
      </c>
      <c r="C685" s="232" t="s">
        <v>703</v>
      </c>
      <c r="D685" s="233">
        <f t="shared" si="67"/>
        <v>6</v>
      </c>
      <c r="E685" s="234">
        <v>212</v>
      </c>
      <c r="F685" s="235">
        <f t="shared" si="65"/>
        <v>2.8301886792452831E-2</v>
      </c>
      <c r="G685" s="236">
        <f t="shared" si="68"/>
        <v>3</v>
      </c>
      <c r="H685" s="237">
        <f t="shared" si="66"/>
        <v>1.4150943396226415E-2</v>
      </c>
      <c r="I685" s="238">
        <v>6</v>
      </c>
      <c r="J685" s="235">
        <f t="shared" si="63"/>
        <v>1</v>
      </c>
      <c r="K685" s="239">
        <v>3</v>
      </c>
      <c r="L685" s="240">
        <f t="shared" si="64"/>
        <v>1</v>
      </c>
      <c r="M685" s="238">
        <v>5</v>
      </c>
      <c r="N685" s="241">
        <v>0</v>
      </c>
      <c r="O685" s="241">
        <v>0</v>
      </c>
      <c r="P685" s="242">
        <v>1</v>
      </c>
      <c r="Q685" s="238">
        <v>5</v>
      </c>
      <c r="R685" s="242">
        <v>1</v>
      </c>
      <c r="S685" s="238">
        <v>3</v>
      </c>
      <c r="T685" s="241">
        <v>2</v>
      </c>
      <c r="U685" s="242">
        <v>1</v>
      </c>
      <c r="V685" s="233">
        <v>0</v>
      </c>
      <c r="W685" s="239">
        <v>0</v>
      </c>
      <c r="X685" s="239">
        <v>1</v>
      </c>
      <c r="Y685" s="239">
        <v>1</v>
      </c>
      <c r="Z685" s="239">
        <v>4</v>
      </c>
      <c r="AA685" s="243">
        <v>0</v>
      </c>
      <c r="AB685" s="244">
        <v>2</v>
      </c>
      <c r="AC685" s="245">
        <v>0.33329999999999999</v>
      </c>
      <c r="AD685" s="246"/>
      <c r="AE685" s="245"/>
      <c r="AF685" s="239">
        <v>4</v>
      </c>
      <c r="AG685" s="247">
        <v>0.66669999999999996</v>
      </c>
      <c r="AH685" s="248"/>
      <c r="AI685" s="243"/>
      <c r="AJ685" s="248"/>
      <c r="AK685" s="239"/>
      <c r="AL685" s="239"/>
      <c r="AM685" s="243"/>
      <c r="AN685" s="248"/>
      <c r="AO685" s="243"/>
      <c r="AP685" s="248"/>
      <c r="AQ685" s="239"/>
      <c r="AR685" s="243"/>
    </row>
    <row r="686" spans="1:44" x14ac:dyDescent="0.25">
      <c r="A686" s="622"/>
      <c r="B686" s="231">
        <v>17321</v>
      </c>
      <c r="C686" s="232" t="s">
        <v>704</v>
      </c>
      <c r="D686" s="233">
        <f t="shared" si="67"/>
        <v>10</v>
      </c>
      <c r="E686" s="234">
        <v>176</v>
      </c>
      <c r="F686" s="235">
        <f t="shared" si="65"/>
        <v>5.6818181818181816E-2</v>
      </c>
      <c r="G686" s="236">
        <f t="shared" si="68"/>
        <v>9</v>
      </c>
      <c r="H686" s="237">
        <f t="shared" si="66"/>
        <v>5.113636363636364E-2</v>
      </c>
      <c r="I686" s="238">
        <v>10</v>
      </c>
      <c r="J686" s="235">
        <f t="shared" si="63"/>
        <v>1</v>
      </c>
      <c r="K686" s="239">
        <v>9</v>
      </c>
      <c r="L686" s="240">
        <f t="shared" si="64"/>
        <v>1</v>
      </c>
      <c r="M686" s="238">
        <v>6</v>
      </c>
      <c r="N686" s="241">
        <v>4</v>
      </c>
      <c r="O686" s="241">
        <v>0</v>
      </c>
      <c r="P686" s="242">
        <v>0</v>
      </c>
      <c r="Q686" s="238">
        <v>9</v>
      </c>
      <c r="R686" s="242">
        <v>1</v>
      </c>
      <c r="S686" s="238">
        <v>3</v>
      </c>
      <c r="T686" s="241">
        <v>3</v>
      </c>
      <c r="U686" s="242">
        <v>4</v>
      </c>
      <c r="V686" s="233">
        <v>0</v>
      </c>
      <c r="W686" s="239">
        <v>0</v>
      </c>
      <c r="X686" s="239">
        <v>2</v>
      </c>
      <c r="Y686" s="239">
        <v>4</v>
      </c>
      <c r="Z686" s="239">
        <v>2</v>
      </c>
      <c r="AA686" s="243">
        <v>2</v>
      </c>
      <c r="AB686" s="244">
        <v>1</v>
      </c>
      <c r="AC686" s="245">
        <v>0.1</v>
      </c>
      <c r="AD686" s="246">
        <v>1</v>
      </c>
      <c r="AE686" s="245">
        <v>0.1</v>
      </c>
      <c r="AF686" s="239">
        <v>8</v>
      </c>
      <c r="AG686" s="247">
        <v>0.8</v>
      </c>
      <c r="AH686" s="248"/>
      <c r="AI686" s="243"/>
      <c r="AJ686" s="248"/>
      <c r="AK686" s="239"/>
      <c r="AL686" s="239"/>
      <c r="AM686" s="243"/>
      <c r="AN686" s="248"/>
      <c r="AO686" s="243"/>
      <c r="AP686" s="248"/>
      <c r="AQ686" s="239"/>
      <c r="AR686" s="243"/>
    </row>
    <row r="687" spans="1:44" x14ac:dyDescent="0.25">
      <c r="A687" s="622"/>
      <c r="B687" s="231">
        <v>17322</v>
      </c>
      <c r="C687" s="232" t="s">
        <v>705</v>
      </c>
      <c r="D687" s="233">
        <f t="shared" si="67"/>
        <v>8</v>
      </c>
      <c r="E687" s="234">
        <v>287</v>
      </c>
      <c r="F687" s="235">
        <f t="shared" si="65"/>
        <v>2.7874564459930314E-2</v>
      </c>
      <c r="G687" s="236">
        <f t="shared" si="68"/>
        <v>4</v>
      </c>
      <c r="H687" s="237">
        <f t="shared" si="66"/>
        <v>1.3937282229965157E-2</v>
      </c>
      <c r="I687" s="238">
        <v>8</v>
      </c>
      <c r="J687" s="235">
        <f t="shared" si="63"/>
        <v>1</v>
      </c>
      <c r="K687" s="239">
        <v>4</v>
      </c>
      <c r="L687" s="240">
        <f t="shared" si="64"/>
        <v>1</v>
      </c>
      <c r="M687" s="238">
        <v>7</v>
      </c>
      <c r="N687" s="241">
        <v>0</v>
      </c>
      <c r="O687" s="241">
        <v>0</v>
      </c>
      <c r="P687" s="242">
        <v>1</v>
      </c>
      <c r="Q687" s="238">
        <v>8</v>
      </c>
      <c r="R687" s="242">
        <v>0</v>
      </c>
      <c r="S687" s="238">
        <v>3</v>
      </c>
      <c r="T687" s="241">
        <v>5</v>
      </c>
      <c r="U687" s="242">
        <v>0</v>
      </c>
      <c r="V687" s="233">
        <v>0</v>
      </c>
      <c r="W687" s="239">
        <v>0</v>
      </c>
      <c r="X687" s="239">
        <v>3</v>
      </c>
      <c r="Y687" s="239">
        <v>4</v>
      </c>
      <c r="Z687" s="239">
        <v>0</v>
      </c>
      <c r="AA687" s="243">
        <v>1</v>
      </c>
      <c r="AB687" s="244"/>
      <c r="AC687" s="245"/>
      <c r="AD687" s="246">
        <v>1</v>
      </c>
      <c r="AE687" s="245">
        <v>0.125</v>
      </c>
      <c r="AF687" s="239">
        <v>7</v>
      </c>
      <c r="AG687" s="247">
        <v>0.875</v>
      </c>
      <c r="AH687" s="248"/>
      <c r="AI687" s="243"/>
      <c r="AJ687" s="248"/>
      <c r="AK687" s="239"/>
      <c r="AL687" s="239"/>
      <c r="AM687" s="243"/>
      <c r="AN687" s="248"/>
      <c r="AO687" s="243"/>
      <c r="AP687" s="248"/>
      <c r="AQ687" s="239"/>
      <c r="AR687" s="243"/>
    </row>
    <row r="688" spans="1:44" x14ac:dyDescent="0.25">
      <c r="A688" s="622"/>
      <c r="B688" s="231">
        <v>17323</v>
      </c>
      <c r="C688" s="232" t="s">
        <v>706</v>
      </c>
      <c r="D688" s="233">
        <f t="shared" si="67"/>
        <v>80</v>
      </c>
      <c r="E688" s="234">
        <v>3271</v>
      </c>
      <c r="F688" s="235">
        <f t="shared" si="65"/>
        <v>2.4457352491592785E-2</v>
      </c>
      <c r="G688" s="236">
        <f t="shared" si="68"/>
        <v>31</v>
      </c>
      <c r="H688" s="237">
        <f t="shared" si="66"/>
        <v>9.4772240904922034E-3</v>
      </c>
      <c r="I688" s="238">
        <v>80</v>
      </c>
      <c r="J688" s="235">
        <f t="shared" ref="J688:J751" si="69">I688/D688</f>
        <v>1</v>
      </c>
      <c r="K688" s="239">
        <v>31</v>
      </c>
      <c r="L688" s="240">
        <f t="shared" ref="L688:L751" si="70">K688/G688</f>
        <v>1</v>
      </c>
      <c r="M688" s="238">
        <v>29</v>
      </c>
      <c r="N688" s="241">
        <v>14</v>
      </c>
      <c r="O688" s="241">
        <v>20</v>
      </c>
      <c r="P688" s="242">
        <v>17</v>
      </c>
      <c r="Q688" s="238">
        <v>77</v>
      </c>
      <c r="R688" s="242">
        <v>3</v>
      </c>
      <c r="S688" s="238">
        <v>32</v>
      </c>
      <c r="T688" s="241">
        <v>33</v>
      </c>
      <c r="U688" s="242">
        <v>15</v>
      </c>
      <c r="V688" s="233">
        <v>0</v>
      </c>
      <c r="W688" s="239">
        <v>0</v>
      </c>
      <c r="X688" s="239">
        <v>10</v>
      </c>
      <c r="Y688" s="239">
        <v>55</v>
      </c>
      <c r="Z688" s="239">
        <v>15</v>
      </c>
      <c r="AA688" s="243">
        <v>0</v>
      </c>
      <c r="AB688" s="244">
        <v>36</v>
      </c>
      <c r="AC688" s="245">
        <v>0.45</v>
      </c>
      <c r="AD688" s="246">
        <v>7</v>
      </c>
      <c r="AE688" s="245">
        <v>8.7499999999999994E-2</v>
      </c>
      <c r="AF688" s="239">
        <v>37</v>
      </c>
      <c r="AG688" s="247">
        <v>0.46250000000000002</v>
      </c>
      <c r="AH688" s="248"/>
      <c r="AI688" s="243"/>
      <c r="AJ688" s="248"/>
      <c r="AK688" s="239"/>
      <c r="AL688" s="239"/>
      <c r="AM688" s="243"/>
      <c r="AN688" s="248"/>
      <c r="AO688" s="243"/>
      <c r="AP688" s="248"/>
      <c r="AQ688" s="239"/>
      <c r="AR688" s="243"/>
    </row>
    <row r="689" spans="1:44" x14ac:dyDescent="0.25">
      <c r="A689" s="622"/>
      <c r="B689" s="231">
        <v>17324</v>
      </c>
      <c r="C689" s="232" t="s">
        <v>707</v>
      </c>
      <c r="D689" s="233">
        <f t="shared" si="67"/>
        <v>10</v>
      </c>
      <c r="E689" s="234">
        <v>72</v>
      </c>
      <c r="F689" s="235">
        <f t="shared" si="65"/>
        <v>0.1388888888888889</v>
      </c>
      <c r="G689" s="236">
        <f t="shared" si="68"/>
        <v>8</v>
      </c>
      <c r="H689" s="237">
        <f t="shared" si="66"/>
        <v>0.1111111111111111</v>
      </c>
      <c r="I689" s="238">
        <v>10</v>
      </c>
      <c r="J689" s="235">
        <f t="shared" si="69"/>
        <v>1</v>
      </c>
      <c r="K689" s="239">
        <v>8</v>
      </c>
      <c r="L689" s="240">
        <f t="shared" si="70"/>
        <v>1</v>
      </c>
      <c r="M689" s="238">
        <v>8</v>
      </c>
      <c r="N689" s="241">
        <v>2</v>
      </c>
      <c r="O689" s="241">
        <v>0</v>
      </c>
      <c r="P689" s="242">
        <v>0</v>
      </c>
      <c r="Q689" s="238">
        <v>10</v>
      </c>
      <c r="R689" s="242">
        <v>0</v>
      </c>
      <c r="S689" s="238">
        <v>3</v>
      </c>
      <c r="T689" s="241">
        <v>4</v>
      </c>
      <c r="U689" s="242">
        <v>3</v>
      </c>
      <c r="V689" s="233">
        <v>0</v>
      </c>
      <c r="W689" s="239">
        <v>0</v>
      </c>
      <c r="X689" s="239">
        <v>2</v>
      </c>
      <c r="Y689" s="239">
        <v>5</v>
      </c>
      <c r="Z689" s="239">
        <v>3</v>
      </c>
      <c r="AA689" s="243">
        <v>0</v>
      </c>
      <c r="AB689" s="244">
        <v>3</v>
      </c>
      <c r="AC689" s="245">
        <v>0.3</v>
      </c>
      <c r="AD689" s="246">
        <v>6</v>
      </c>
      <c r="AE689" s="245">
        <v>0.6</v>
      </c>
      <c r="AF689" s="239">
        <v>1</v>
      </c>
      <c r="AG689" s="247">
        <v>0.1</v>
      </c>
      <c r="AH689" s="248"/>
      <c r="AI689" s="243"/>
      <c r="AJ689" s="248"/>
      <c r="AK689" s="239"/>
      <c r="AL689" s="239"/>
      <c r="AM689" s="243"/>
      <c r="AN689" s="248"/>
      <c r="AO689" s="243"/>
      <c r="AP689" s="248"/>
      <c r="AQ689" s="239"/>
      <c r="AR689" s="243"/>
    </row>
    <row r="690" spans="1:44" x14ac:dyDescent="0.25">
      <c r="A690" s="622"/>
      <c r="B690" s="231">
        <v>17325</v>
      </c>
      <c r="C690" s="232" t="s">
        <v>708</v>
      </c>
      <c r="D690" s="233">
        <f t="shared" si="67"/>
        <v>46</v>
      </c>
      <c r="E690" s="234">
        <v>430</v>
      </c>
      <c r="F690" s="235">
        <f t="shared" si="65"/>
        <v>0.10697674418604651</v>
      </c>
      <c r="G690" s="236">
        <f t="shared" si="68"/>
        <v>32</v>
      </c>
      <c r="H690" s="237">
        <f t="shared" si="66"/>
        <v>7.441860465116279E-2</v>
      </c>
      <c r="I690" s="238">
        <v>46</v>
      </c>
      <c r="J690" s="235">
        <f t="shared" si="69"/>
        <v>1</v>
      </c>
      <c r="K690" s="239">
        <v>32</v>
      </c>
      <c r="L690" s="240">
        <f t="shared" si="70"/>
        <v>1</v>
      </c>
      <c r="M690" s="238">
        <v>43</v>
      </c>
      <c r="N690" s="241">
        <v>2</v>
      </c>
      <c r="O690" s="241">
        <v>1</v>
      </c>
      <c r="P690" s="242">
        <v>0</v>
      </c>
      <c r="Q690" s="238">
        <v>46</v>
      </c>
      <c r="R690" s="242">
        <v>0</v>
      </c>
      <c r="S690" s="238">
        <v>25</v>
      </c>
      <c r="T690" s="241">
        <v>14</v>
      </c>
      <c r="U690" s="242">
        <v>7</v>
      </c>
      <c r="V690" s="233">
        <v>0</v>
      </c>
      <c r="W690" s="239">
        <v>0</v>
      </c>
      <c r="X690" s="239">
        <v>7</v>
      </c>
      <c r="Y690" s="239">
        <v>12</v>
      </c>
      <c r="Z690" s="239">
        <v>19</v>
      </c>
      <c r="AA690" s="243">
        <v>8</v>
      </c>
      <c r="AB690" s="244">
        <v>16</v>
      </c>
      <c r="AC690" s="245">
        <v>0.3478</v>
      </c>
      <c r="AD690" s="246">
        <v>4</v>
      </c>
      <c r="AE690" s="245">
        <v>8.6999999999999994E-2</v>
      </c>
      <c r="AF690" s="239">
        <v>26</v>
      </c>
      <c r="AG690" s="247">
        <v>0.56520000000000004</v>
      </c>
      <c r="AH690" s="248"/>
      <c r="AI690" s="243"/>
      <c r="AJ690" s="248"/>
      <c r="AK690" s="239"/>
      <c r="AL690" s="239"/>
      <c r="AM690" s="243"/>
      <c r="AN690" s="248"/>
      <c r="AO690" s="243"/>
      <c r="AP690" s="248"/>
      <c r="AQ690" s="239"/>
      <c r="AR690" s="243"/>
    </row>
    <row r="691" spans="1:44" x14ac:dyDescent="0.25">
      <c r="A691" s="622"/>
      <c r="B691" s="231">
        <v>17326</v>
      </c>
      <c r="C691" s="232" t="s">
        <v>709</v>
      </c>
      <c r="D691" s="233">
        <f t="shared" si="67"/>
        <v>26</v>
      </c>
      <c r="E691" s="234">
        <v>168</v>
      </c>
      <c r="F691" s="235">
        <f t="shared" si="65"/>
        <v>0.15476190476190477</v>
      </c>
      <c r="G691" s="236">
        <f t="shared" si="68"/>
        <v>19</v>
      </c>
      <c r="H691" s="237">
        <f t="shared" si="66"/>
        <v>0.1130952380952381</v>
      </c>
      <c r="I691" s="238">
        <v>26</v>
      </c>
      <c r="J691" s="235">
        <f t="shared" si="69"/>
        <v>1</v>
      </c>
      <c r="K691" s="239">
        <v>19</v>
      </c>
      <c r="L691" s="240">
        <f t="shared" si="70"/>
        <v>1</v>
      </c>
      <c r="M691" s="238">
        <v>22</v>
      </c>
      <c r="N691" s="241">
        <v>4</v>
      </c>
      <c r="O691" s="241">
        <v>0</v>
      </c>
      <c r="P691" s="242">
        <v>0</v>
      </c>
      <c r="Q691" s="238">
        <v>23</v>
      </c>
      <c r="R691" s="242">
        <v>3</v>
      </c>
      <c r="S691" s="238">
        <v>6</v>
      </c>
      <c r="T691" s="241">
        <v>15</v>
      </c>
      <c r="U691" s="242">
        <v>5</v>
      </c>
      <c r="V691" s="233">
        <v>0</v>
      </c>
      <c r="W691" s="239">
        <v>1</v>
      </c>
      <c r="X691" s="239">
        <v>4</v>
      </c>
      <c r="Y691" s="239">
        <v>10</v>
      </c>
      <c r="Z691" s="239">
        <v>10</v>
      </c>
      <c r="AA691" s="243">
        <v>1</v>
      </c>
      <c r="AB691" s="244">
        <v>8</v>
      </c>
      <c r="AC691" s="245">
        <v>0.30769999999999997</v>
      </c>
      <c r="AD691" s="246">
        <v>4</v>
      </c>
      <c r="AE691" s="245">
        <v>0.15379999999999999</v>
      </c>
      <c r="AF691" s="239">
        <v>14</v>
      </c>
      <c r="AG691" s="247">
        <v>0.53849999999999998</v>
      </c>
      <c r="AH691" s="248"/>
      <c r="AI691" s="243"/>
      <c r="AJ691" s="248"/>
      <c r="AK691" s="239"/>
      <c r="AL691" s="239"/>
      <c r="AM691" s="243"/>
      <c r="AN691" s="248"/>
      <c r="AO691" s="243"/>
      <c r="AP691" s="248"/>
      <c r="AQ691" s="239"/>
      <c r="AR691" s="243"/>
    </row>
    <row r="692" spans="1:44" x14ac:dyDescent="0.25">
      <c r="A692" s="622"/>
      <c r="B692" s="231">
        <v>17327</v>
      </c>
      <c r="C692" s="232" t="s">
        <v>318</v>
      </c>
      <c r="D692" s="233">
        <f t="shared" si="67"/>
        <v>11</v>
      </c>
      <c r="E692" s="234">
        <v>185</v>
      </c>
      <c r="F692" s="235">
        <f t="shared" si="65"/>
        <v>5.9459459459459463E-2</v>
      </c>
      <c r="G692" s="236">
        <f t="shared" si="68"/>
        <v>7</v>
      </c>
      <c r="H692" s="237">
        <f t="shared" si="66"/>
        <v>3.783783783783784E-2</v>
      </c>
      <c r="I692" s="238">
        <v>11</v>
      </c>
      <c r="J692" s="235">
        <f t="shared" si="69"/>
        <v>1</v>
      </c>
      <c r="K692" s="239">
        <v>7</v>
      </c>
      <c r="L692" s="240">
        <f t="shared" si="70"/>
        <v>1</v>
      </c>
      <c r="M692" s="238">
        <v>9</v>
      </c>
      <c r="N692" s="241">
        <v>1</v>
      </c>
      <c r="O692" s="241">
        <v>1</v>
      </c>
      <c r="P692" s="242">
        <v>0</v>
      </c>
      <c r="Q692" s="238">
        <v>11</v>
      </c>
      <c r="R692" s="242">
        <v>0</v>
      </c>
      <c r="S692" s="238">
        <v>5</v>
      </c>
      <c r="T692" s="241">
        <v>5</v>
      </c>
      <c r="U692" s="242">
        <v>1</v>
      </c>
      <c r="V692" s="233">
        <v>0</v>
      </c>
      <c r="W692" s="239">
        <v>0</v>
      </c>
      <c r="X692" s="239">
        <v>4</v>
      </c>
      <c r="Y692" s="239">
        <v>5</v>
      </c>
      <c r="Z692" s="239">
        <v>1</v>
      </c>
      <c r="AA692" s="243">
        <v>1</v>
      </c>
      <c r="AB692" s="244">
        <v>9</v>
      </c>
      <c r="AC692" s="245">
        <v>0.81820000000000004</v>
      </c>
      <c r="AD692" s="246">
        <v>1</v>
      </c>
      <c r="AE692" s="245">
        <v>9.0899999999999995E-2</v>
      </c>
      <c r="AF692" s="239">
        <v>1</v>
      </c>
      <c r="AG692" s="247">
        <v>9.0899999999999995E-2</v>
      </c>
      <c r="AH692" s="248"/>
      <c r="AI692" s="243"/>
      <c r="AJ692" s="248"/>
      <c r="AK692" s="239"/>
      <c r="AL692" s="239"/>
      <c r="AM692" s="243"/>
      <c r="AN692" s="248"/>
      <c r="AO692" s="243"/>
      <c r="AP692" s="248"/>
      <c r="AQ692" s="239"/>
      <c r="AR692" s="243"/>
    </row>
    <row r="693" spans="1:44" x14ac:dyDescent="0.25">
      <c r="A693" s="622"/>
      <c r="B693" s="231">
        <v>17328</v>
      </c>
      <c r="C693" s="232" t="s">
        <v>710</v>
      </c>
      <c r="D693" s="233">
        <f t="shared" si="67"/>
        <v>50</v>
      </c>
      <c r="E693" s="234">
        <v>737</v>
      </c>
      <c r="F693" s="235">
        <f t="shared" si="65"/>
        <v>6.7842605156037988E-2</v>
      </c>
      <c r="G693" s="236">
        <f t="shared" si="68"/>
        <v>30</v>
      </c>
      <c r="H693" s="237">
        <f t="shared" si="66"/>
        <v>4.0705563093622797E-2</v>
      </c>
      <c r="I693" s="238">
        <v>50</v>
      </c>
      <c r="J693" s="235">
        <f t="shared" si="69"/>
        <v>1</v>
      </c>
      <c r="K693" s="239">
        <v>30</v>
      </c>
      <c r="L693" s="240">
        <f t="shared" si="70"/>
        <v>1</v>
      </c>
      <c r="M693" s="238">
        <v>45</v>
      </c>
      <c r="N693" s="241">
        <v>2</v>
      </c>
      <c r="O693" s="241">
        <v>1</v>
      </c>
      <c r="P693" s="242">
        <v>2</v>
      </c>
      <c r="Q693" s="238">
        <v>48</v>
      </c>
      <c r="R693" s="242">
        <v>2</v>
      </c>
      <c r="S693" s="238">
        <v>23</v>
      </c>
      <c r="T693" s="241">
        <v>23</v>
      </c>
      <c r="U693" s="242">
        <v>4</v>
      </c>
      <c r="V693" s="233">
        <v>0</v>
      </c>
      <c r="W693" s="239">
        <v>0</v>
      </c>
      <c r="X693" s="239">
        <v>4</v>
      </c>
      <c r="Y693" s="239">
        <v>18</v>
      </c>
      <c r="Z693" s="239">
        <v>23</v>
      </c>
      <c r="AA693" s="243">
        <v>5</v>
      </c>
      <c r="AB693" s="244">
        <v>17</v>
      </c>
      <c r="AC693" s="245">
        <v>0.34</v>
      </c>
      <c r="AD693" s="246"/>
      <c r="AE693" s="245"/>
      <c r="AF693" s="239">
        <v>33</v>
      </c>
      <c r="AG693" s="247">
        <v>0.66</v>
      </c>
      <c r="AH693" s="248"/>
      <c r="AI693" s="243"/>
      <c r="AJ693" s="248"/>
      <c r="AK693" s="239"/>
      <c r="AL693" s="239"/>
      <c r="AM693" s="243"/>
      <c r="AN693" s="248"/>
      <c r="AO693" s="243"/>
      <c r="AP693" s="248"/>
      <c r="AQ693" s="239"/>
      <c r="AR693" s="243"/>
    </row>
    <row r="694" spans="1:44" x14ac:dyDescent="0.25">
      <c r="A694" s="622"/>
      <c r="B694" s="231">
        <v>17329</v>
      </c>
      <c r="C694" s="232" t="s">
        <v>711</v>
      </c>
      <c r="D694" s="233">
        <f t="shared" si="67"/>
        <v>7</v>
      </c>
      <c r="E694" s="234">
        <v>250</v>
      </c>
      <c r="F694" s="235">
        <f t="shared" si="65"/>
        <v>2.8000000000000001E-2</v>
      </c>
      <c r="G694" s="236">
        <f t="shared" si="68"/>
        <v>2</v>
      </c>
      <c r="H694" s="237">
        <f t="shared" si="66"/>
        <v>8.0000000000000002E-3</v>
      </c>
      <c r="I694" s="238">
        <v>7</v>
      </c>
      <c r="J694" s="235">
        <f t="shared" si="69"/>
        <v>1</v>
      </c>
      <c r="K694" s="239">
        <v>2</v>
      </c>
      <c r="L694" s="240">
        <f t="shared" si="70"/>
        <v>1</v>
      </c>
      <c r="M694" s="238">
        <v>4</v>
      </c>
      <c r="N694" s="241">
        <v>1</v>
      </c>
      <c r="O694" s="241">
        <v>0</v>
      </c>
      <c r="P694" s="242">
        <v>2</v>
      </c>
      <c r="Q694" s="238">
        <v>7</v>
      </c>
      <c r="R694" s="242">
        <v>0</v>
      </c>
      <c r="S694" s="238">
        <v>2</v>
      </c>
      <c r="T694" s="241">
        <v>5</v>
      </c>
      <c r="U694" s="242">
        <v>0</v>
      </c>
      <c r="V694" s="233">
        <v>0</v>
      </c>
      <c r="W694" s="239">
        <v>0</v>
      </c>
      <c r="X694" s="239">
        <v>1</v>
      </c>
      <c r="Y694" s="239">
        <v>5</v>
      </c>
      <c r="Z694" s="239">
        <v>1</v>
      </c>
      <c r="AA694" s="243">
        <v>0</v>
      </c>
      <c r="AB694" s="244">
        <v>5</v>
      </c>
      <c r="AC694" s="245">
        <v>0.71430000000000005</v>
      </c>
      <c r="AD694" s="246">
        <v>1</v>
      </c>
      <c r="AE694" s="245">
        <v>0.1429</v>
      </c>
      <c r="AF694" s="239">
        <v>1</v>
      </c>
      <c r="AG694" s="247">
        <v>0.1429</v>
      </c>
      <c r="AH694" s="248"/>
      <c r="AI694" s="243"/>
      <c r="AJ694" s="248"/>
      <c r="AK694" s="239"/>
      <c r="AL694" s="239"/>
      <c r="AM694" s="243"/>
      <c r="AN694" s="248"/>
      <c r="AO694" s="243"/>
      <c r="AP694" s="248"/>
      <c r="AQ694" s="239"/>
      <c r="AR694" s="243"/>
    </row>
    <row r="695" spans="1:44" x14ac:dyDescent="0.25">
      <c r="A695" s="622"/>
      <c r="B695" s="231">
        <v>17330</v>
      </c>
      <c r="C695" s="232" t="s">
        <v>712</v>
      </c>
      <c r="D695" s="233">
        <f t="shared" si="67"/>
        <v>45</v>
      </c>
      <c r="E695" s="234">
        <v>774</v>
      </c>
      <c r="F695" s="235">
        <f t="shared" si="65"/>
        <v>5.8139534883720929E-2</v>
      </c>
      <c r="G695" s="236">
        <f t="shared" si="68"/>
        <v>27</v>
      </c>
      <c r="H695" s="237">
        <f t="shared" si="66"/>
        <v>3.4883720930232558E-2</v>
      </c>
      <c r="I695" s="238">
        <v>45</v>
      </c>
      <c r="J695" s="235">
        <f t="shared" si="69"/>
        <v>1</v>
      </c>
      <c r="K695" s="239">
        <v>27</v>
      </c>
      <c r="L695" s="240">
        <f t="shared" si="70"/>
        <v>1</v>
      </c>
      <c r="M695" s="238">
        <v>30</v>
      </c>
      <c r="N695" s="241">
        <v>5</v>
      </c>
      <c r="O695" s="241">
        <v>4</v>
      </c>
      <c r="P695" s="242">
        <v>6</v>
      </c>
      <c r="Q695" s="238">
        <v>44</v>
      </c>
      <c r="R695" s="242">
        <v>1</v>
      </c>
      <c r="S695" s="238">
        <v>22</v>
      </c>
      <c r="T695" s="241">
        <v>18</v>
      </c>
      <c r="U695" s="242">
        <v>5</v>
      </c>
      <c r="V695" s="233">
        <v>0</v>
      </c>
      <c r="W695" s="239">
        <v>0</v>
      </c>
      <c r="X695" s="239">
        <v>8</v>
      </c>
      <c r="Y695" s="239">
        <v>23</v>
      </c>
      <c r="Z695" s="239">
        <v>12</v>
      </c>
      <c r="AA695" s="243">
        <v>2</v>
      </c>
      <c r="AB695" s="244">
        <v>2</v>
      </c>
      <c r="AC695" s="245">
        <v>4.4400000000000002E-2</v>
      </c>
      <c r="AD695" s="246">
        <v>7</v>
      </c>
      <c r="AE695" s="245">
        <v>0.15559999999999999</v>
      </c>
      <c r="AF695" s="239">
        <v>36</v>
      </c>
      <c r="AG695" s="247">
        <v>0.8</v>
      </c>
      <c r="AH695" s="248"/>
      <c r="AI695" s="243"/>
      <c r="AJ695" s="248"/>
      <c r="AK695" s="239"/>
      <c r="AL695" s="239"/>
      <c r="AM695" s="243"/>
      <c r="AN695" s="248"/>
      <c r="AO695" s="243"/>
      <c r="AP695" s="248"/>
      <c r="AQ695" s="239"/>
      <c r="AR695" s="243"/>
    </row>
    <row r="696" spans="1:44" x14ac:dyDescent="0.25">
      <c r="A696" s="622"/>
      <c r="B696" s="231">
        <v>17331</v>
      </c>
      <c r="C696" s="232" t="s">
        <v>713</v>
      </c>
      <c r="D696" s="233">
        <f t="shared" si="67"/>
        <v>33</v>
      </c>
      <c r="E696" s="234">
        <v>699</v>
      </c>
      <c r="F696" s="235">
        <f t="shared" si="65"/>
        <v>4.7210300429184553E-2</v>
      </c>
      <c r="G696" s="236">
        <f t="shared" si="68"/>
        <v>13</v>
      </c>
      <c r="H696" s="237">
        <f t="shared" si="66"/>
        <v>1.8597997138769671E-2</v>
      </c>
      <c r="I696" s="238">
        <v>33</v>
      </c>
      <c r="J696" s="235">
        <f t="shared" si="69"/>
        <v>1</v>
      </c>
      <c r="K696" s="239">
        <v>13</v>
      </c>
      <c r="L696" s="240">
        <f t="shared" si="70"/>
        <v>1</v>
      </c>
      <c r="M696" s="238">
        <v>24</v>
      </c>
      <c r="N696" s="241">
        <v>4</v>
      </c>
      <c r="O696" s="241">
        <v>1</v>
      </c>
      <c r="P696" s="242">
        <v>4</v>
      </c>
      <c r="Q696" s="238">
        <v>29</v>
      </c>
      <c r="R696" s="242">
        <v>4</v>
      </c>
      <c r="S696" s="238">
        <v>10</v>
      </c>
      <c r="T696" s="241">
        <v>17</v>
      </c>
      <c r="U696" s="242">
        <v>6</v>
      </c>
      <c r="V696" s="233">
        <v>0</v>
      </c>
      <c r="W696" s="239">
        <v>0</v>
      </c>
      <c r="X696" s="239">
        <v>8</v>
      </c>
      <c r="Y696" s="239">
        <v>14</v>
      </c>
      <c r="Z696" s="239">
        <v>7</v>
      </c>
      <c r="AA696" s="243">
        <v>4</v>
      </c>
      <c r="AB696" s="244">
        <v>22</v>
      </c>
      <c r="AC696" s="245">
        <v>0.66669999999999996</v>
      </c>
      <c r="AD696" s="246">
        <v>5</v>
      </c>
      <c r="AE696" s="245">
        <v>0.1515</v>
      </c>
      <c r="AF696" s="239">
        <v>6</v>
      </c>
      <c r="AG696" s="247">
        <v>0.18179999999999999</v>
      </c>
      <c r="AH696" s="248"/>
      <c r="AI696" s="243"/>
      <c r="AJ696" s="248"/>
      <c r="AK696" s="239"/>
      <c r="AL696" s="239"/>
      <c r="AM696" s="243"/>
      <c r="AN696" s="248"/>
      <c r="AO696" s="243"/>
      <c r="AP696" s="248"/>
      <c r="AQ696" s="239"/>
      <c r="AR696" s="243"/>
    </row>
    <row r="697" spans="1:44" x14ac:dyDescent="0.25">
      <c r="A697" s="622"/>
      <c r="B697" s="231">
        <v>17332</v>
      </c>
      <c r="C697" s="232" t="s">
        <v>714</v>
      </c>
      <c r="D697" s="233">
        <f t="shared" si="67"/>
        <v>20</v>
      </c>
      <c r="E697" s="234">
        <v>261</v>
      </c>
      <c r="F697" s="235">
        <f t="shared" si="65"/>
        <v>7.662835249042145E-2</v>
      </c>
      <c r="G697" s="236">
        <f t="shared" si="68"/>
        <v>14</v>
      </c>
      <c r="H697" s="237">
        <f t="shared" si="66"/>
        <v>5.3639846743295021E-2</v>
      </c>
      <c r="I697" s="238">
        <v>20</v>
      </c>
      <c r="J697" s="235">
        <f t="shared" si="69"/>
        <v>1</v>
      </c>
      <c r="K697" s="239">
        <v>14</v>
      </c>
      <c r="L697" s="240">
        <f t="shared" si="70"/>
        <v>1</v>
      </c>
      <c r="M697" s="238">
        <v>15</v>
      </c>
      <c r="N697" s="241">
        <v>5</v>
      </c>
      <c r="O697" s="241">
        <v>0</v>
      </c>
      <c r="P697" s="242">
        <v>0</v>
      </c>
      <c r="Q697" s="238">
        <v>20</v>
      </c>
      <c r="R697" s="242">
        <v>0</v>
      </c>
      <c r="S697" s="238">
        <v>9</v>
      </c>
      <c r="T697" s="241">
        <v>6</v>
      </c>
      <c r="U697" s="242">
        <v>5</v>
      </c>
      <c r="V697" s="233">
        <v>0</v>
      </c>
      <c r="W697" s="239">
        <v>0</v>
      </c>
      <c r="X697" s="239">
        <v>6</v>
      </c>
      <c r="Y697" s="239">
        <v>6</v>
      </c>
      <c r="Z697" s="239">
        <v>6</v>
      </c>
      <c r="AA697" s="243">
        <v>2</v>
      </c>
      <c r="AB697" s="244">
        <v>4</v>
      </c>
      <c r="AC697" s="245">
        <v>0.2</v>
      </c>
      <c r="AD697" s="246">
        <v>7</v>
      </c>
      <c r="AE697" s="245">
        <v>0.35</v>
      </c>
      <c r="AF697" s="239">
        <v>9</v>
      </c>
      <c r="AG697" s="247">
        <v>0.45</v>
      </c>
      <c r="AH697" s="248"/>
      <c r="AI697" s="243"/>
      <c r="AJ697" s="248"/>
      <c r="AK697" s="239"/>
      <c r="AL697" s="239"/>
      <c r="AM697" s="243"/>
      <c r="AN697" s="248"/>
      <c r="AO697" s="243"/>
      <c r="AP697" s="248"/>
      <c r="AQ697" s="239"/>
      <c r="AR697" s="243"/>
    </row>
    <row r="698" spans="1:44" x14ac:dyDescent="0.25">
      <c r="A698" s="622"/>
      <c r="B698" s="231">
        <v>17333</v>
      </c>
      <c r="C698" s="232" t="s">
        <v>715</v>
      </c>
      <c r="D698" s="233">
        <f t="shared" si="67"/>
        <v>187</v>
      </c>
      <c r="E698" s="234">
        <v>8817</v>
      </c>
      <c r="F698" s="235">
        <f t="shared" si="65"/>
        <v>2.1209028014063741E-2</v>
      </c>
      <c r="G698" s="236">
        <f t="shared" si="68"/>
        <v>59</v>
      </c>
      <c r="H698" s="237">
        <f t="shared" si="66"/>
        <v>6.6916184643302712E-3</v>
      </c>
      <c r="I698" s="238">
        <v>187</v>
      </c>
      <c r="J698" s="235">
        <f t="shared" si="69"/>
        <v>1</v>
      </c>
      <c r="K698" s="239">
        <v>59</v>
      </c>
      <c r="L698" s="240">
        <f t="shared" si="70"/>
        <v>1</v>
      </c>
      <c r="M698" s="238">
        <v>42</v>
      </c>
      <c r="N698" s="241">
        <v>70</v>
      </c>
      <c r="O698" s="241">
        <v>49</v>
      </c>
      <c r="P698" s="242">
        <v>26</v>
      </c>
      <c r="Q698" s="238">
        <v>113</v>
      </c>
      <c r="R698" s="242">
        <v>74</v>
      </c>
      <c r="S698" s="238">
        <v>86</v>
      </c>
      <c r="T698" s="241">
        <v>78</v>
      </c>
      <c r="U698" s="242">
        <v>23</v>
      </c>
      <c r="V698" s="233">
        <v>0</v>
      </c>
      <c r="W698" s="239">
        <v>7</v>
      </c>
      <c r="X698" s="239">
        <v>54</v>
      </c>
      <c r="Y698" s="239">
        <v>113</v>
      </c>
      <c r="Z698" s="239">
        <v>11</v>
      </c>
      <c r="AA698" s="243">
        <v>2</v>
      </c>
      <c r="AB698" s="244">
        <v>61</v>
      </c>
      <c r="AC698" s="245">
        <v>0.32619999999999999</v>
      </c>
      <c r="AD698" s="246">
        <v>93</v>
      </c>
      <c r="AE698" s="245">
        <v>0.49730000000000002</v>
      </c>
      <c r="AF698" s="239">
        <v>33</v>
      </c>
      <c r="AG698" s="247">
        <v>0.17649999999999999</v>
      </c>
      <c r="AH698" s="248"/>
      <c r="AI698" s="243"/>
      <c r="AJ698" s="248"/>
      <c r="AK698" s="239"/>
      <c r="AL698" s="239"/>
      <c r="AM698" s="243"/>
      <c r="AN698" s="248"/>
      <c r="AO698" s="243"/>
      <c r="AP698" s="248"/>
      <c r="AQ698" s="239"/>
      <c r="AR698" s="243"/>
    </row>
    <row r="699" spans="1:44" x14ac:dyDescent="0.25">
      <c r="A699" s="622"/>
      <c r="B699" s="231">
        <v>17335</v>
      </c>
      <c r="C699" s="232" t="s">
        <v>716</v>
      </c>
      <c r="D699" s="233">
        <f t="shared" si="67"/>
        <v>20</v>
      </c>
      <c r="E699" s="234">
        <v>189</v>
      </c>
      <c r="F699" s="235">
        <f t="shared" si="65"/>
        <v>0.10582010582010581</v>
      </c>
      <c r="G699" s="236">
        <f t="shared" si="68"/>
        <v>11</v>
      </c>
      <c r="H699" s="237">
        <f t="shared" si="66"/>
        <v>5.8201058201058198E-2</v>
      </c>
      <c r="I699" s="238">
        <v>20</v>
      </c>
      <c r="J699" s="235">
        <f t="shared" si="69"/>
        <v>1</v>
      </c>
      <c r="K699" s="239">
        <v>11</v>
      </c>
      <c r="L699" s="240">
        <f t="shared" si="70"/>
        <v>1</v>
      </c>
      <c r="M699" s="238">
        <v>16</v>
      </c>
      <c r="N699" s="241">
        <v>3</v>
      </c>
      <c r="O699" s="241">
        <v>1</v>
      </c>
      <c r="P699" s="242">
        <v>0</v>
      </c>
      <c r="Q699" s="238">
        <v>20</v>
      </c>
      <c r="R699" s="242">
        <v>0</v>
      </c>
      <c r="S699" s="238">
        <v>10</v>
      </c>
      <c r="T699" s="241">
        <v>7</v>
      </c>
      <c r="U699" s="242">
        <v>3</v>
      </c>
      <c r="V699" s="233">
        <v>0</v>
      </c>
      <c r="W699" s="239">
        <v>1</v>
      </c>
      <c r="X699" s="239">
        <v>3</v>
      </c>
      <c r="Y699" s="239">
        <v>7</v>
      </c>
      <c r="Z699" s="239">
        <v>7</v>
      </c>
      <c r="AA699" s="243">
        <v>2</v>
      </c>
      <c r="AB699" s="244">
        <v>2</v>
      </c>
      <c r="AC699" s="245">
        <v>0.1</v>
      </c>
      <c r="AD699" s="246">
        <v>3</v>
      </c>
      <c r="AE699" s="245">
        <v>0.15</v>
      </c>
      <c r="AF699" s="239">
        <v>15</v>
      </c>
      <c r="AG699" s="247">
        <v>0.75</v>
      </c>
      <c r="AH699" s="248"/>
      <c r="AI699" s="243"/>
      <c r="AJ699" s="248"/>
      <c r="AK699" s="239"/>
      <c r="AL699" s="239"/>
      <c r="AM699" s="243"/>
      <c r="AN699" s="248"/>
      <c r="AO699" s="243"/>
      <c r="AP699" s="248"/>
      <c r="AQ699" s="239"/>
      <c r="AR699" s="243"/>
    </row>
    <row r="700" spans="1:44" x14ac:dyDescent="0.25">
      <c r="A700" s="622"/>
      <c r="B700" s="231">
        <v>17336</v>
      </c>
      <c r="C700" s="232" t="s">
        <v>717</v>
      </c>
      <c r="D700" s="233">
        <f t="shared" si="67"/>
        <v>35</v>
      </c>
      <c r="E700" s="234">
        <v>1447</v>
      </c>
      <c r="F700" s="235">
        <f t="shared" si="65"/>
        <v>2.4187975120939877E-2</v>
      </c>
      <c r="G700" s="236">
        <f t="shared" si="68"/>
        <v>18</v>
      </c>
      <c r="H700" s="237">
        <f t="shared" si="66"/>
        <v>1.2439530062197651E-2</v>
      </c>
      <c r="I700" s="238">
        <v>35</v>
      </c>
      <c r="J700" s="235">
        <f t="shared" si="69"/>
        <v>1</v>
      </c>
      <c r="K700" s="239">
        <v>18</v>
      </c>
      <c r="L700" s="240">
        <f t="shared" si="70"/>
        <v>1</v>
      </c>
      <c r="M700" s="238">
        <v>21</v>
      </c>
      <c r="N700" s="241">
        <v>4</v>
      </c>
      <c r="O700" s="241">
        <v>3</v>
      </c>
      <c r="P700" s="242">
        <v>7</v>
      </c>
      <c r="Q700" s="238">
        <v>34</v>
      </c>
      <c r="R700" s="242">
        <v>1</v>
      </c>
      <c r="S700" s="238">
        <v>12</v>
      </c>
      <c r="T700" s="241">
        <v>17</v>
      </c>
      <c r="U700" s="242">
        <v>6</v>
      </c>
      <c r="V700" s="233">
        <v>0</v>
      </c>
      <c r="W700" s="239">
        <v>0</v>
      </c>
      <c r="X700" s="239">
        <v>11</v>
      </c>
      <c r="Y700" s="239">
        <v>17</v>
      </c>
      <c r="Z700" s="239">
        <v>7</v>
      </c>
      <c r="AA700" s="243">
        <v>0</v>
      </c>
      <c r="AB700" s="244">
        <v>7</v>
      </c>
      <c r="AC700" s="245">
        <v>0.2</v>
      </c>
      <c r="AD700" s="246">
        <v>7</v>
      </c>
      <c r="AE700" s="245">
        <v>0.2</v>
      </c>
      <c r="AF700" s="239">
        <v>21</v>
      </c>
      <c r="AG700" s="247">
        <v>0.6</v>
      </c>
      <c r="AH700" s="248"/>
      <c r="AI700" s="243"/>
      <c r="AJ700" s="248"/>
      <c r="AK700" s="239"/>
      <c r="AL700" s="239"/>
      <c r="AM700" s="243"/>
      <c r="AN700" s="248"/>
      <c r="AO700" s="243"/>
      <c r="AP700" s="248"/>
      <c r="AQ700" s="239"/>
      <c r="AR700" s="243"/>
    </row>
    <row r="701" spans="1:44" x14ac:dyDescent="0.25">
      <c r="A701" s="622"/>
      <c r="B701" s="231">
        <v>17337</v>
      </c>
      <c r="C701" s="232" t="s">
        <v>718</v>
      </c>
      <c r="D701" s="233">
        <f t="shared" si="67"/>
        <v>191</v>
      </c>
      <c r="E701" s="234">
        <v>7649</v>
      </c>
      <c r="F701" s="235">
        <f t="shared" si="65"/>
        <v>2.4970584390116356E-2</v>
      </c>
      <c r="G701" s="236">
        <f t="shared" si="68"/>
        <v>88</v>
      </c>
      <c r="H701" s="237">
        <f t="shared" si="66"/>
        <v>1.1504771865603346E-2</v>
      </c>
      <c r="I701" s="238">
        <v>191</v>
      </c>
      <c r="J701" s="235">
        <f t="shared" si="69"/>
        <v>1</v>
      </c>
      <c r="K701" s="239">
        <v>88</v>
      </c>
      <c r="L701" s="240">
        <f t="shared" si="70"/>
        <v>1</v>
      </c>
      <c r="M701" s="238">
        <v>89</v>
      </c>
      <c r="N701" s="241">
        <v>52</v>
      </c>
      <c r="O701" s="241">
        <v>36</v>
      </c>
      <c r="P701" s="242">
        <v>14</v>
      </c>
      <c r="Q701" s="238">
        <v>166</v>
      </c>
      <c r="R701" s="242">
        <v>25</v>
      </c>
      <c r="S701" s="238">
        <v>83</v>
      </c>
      <c r="T701" s="241">
        <v>84</v>
      </c>
      <c r="U701" s="242">
        <v>24</v>
      </c>
      <c r="V701" s="233">
        <v>0</v>
      </c>
      <c r="W701" s="239">
        <v>2</v>
      </c>
      <c r="X701" s="239">
        <v>19</v>
      </c>
      <c r="Y701" s="239">
        <v>125</v>
      </c>
      <c r="Z701" s="239">
        <v>44</v>
      </c>
      <c r="AA701" s="243">
        <v>1</v>
      </c>
      <c r="AB701" s="244">
        <v>42</v>
      </c>
      <c r="AC701" s="245">
        <v>0.21990000000000001</v>
      </c>
      <c r="AD701" s="246">
        <v>30</v>
      </c>
      <c r="AE701" s="245">
        <v>0.15709999999999999</v>
      </c>
      <c r="AF701" s="239">
        <v>119</v>
      </c>
      <c r="AG701" s="247">
        <v>0.623</v>
      </c>
      <c r="AH701" s="248"/>
      <c r="AI701" s="243"/>
      <c r="AJ701" s="248"/>
      <c r="AK701" s="239"/>
      <c r="AL701" s="239"/>
      <c r="AM701" s="243"/>
      <c r="AN701" s="248"/>
      <c r="AO701" s="243"/>
      <c r="AP701" s="248"/>
      <c r="AQ701" s="239"/>
      <c r="AR701" s="243"/>
    </row>
    <row r="702" spans="1:44" x14ac:dyDescent="0.25">
      <c r="A702" s="622"/>
      <c r="B702" s="231">
        <v>17338</v>
      </c>
      <c r="C702" s="232" t="s">
        <v>719</v>
      </c>
      <c r="D702" s="233">
        <f t="shared" si="67"/>
        <v>16</v>
      </c>
      <c r="E702" s="234">
        <v>980</v>
      </c>
      <c r="F702" s="235">
        <f t="shared" si="65"/>
        <v>1.6326530612244899E-2</v>
      </c>
      <c r="G702" s="236">
        <f t="shared" si="68"/>
        <v>6</v>
      </c>
      <c r="H702" s="237">
        <f t="shared" si="66"/>
        <v>6.1224489795918364E-3</v>
      </c>
      <c r="I702" s="238">
        <v>16</v>
      </c>
      <c r="J702" s="235">
        <f t="shared" si="69"/>
        <v>1</v>
      </c>
      <c r="K702" s="239">
        <v>6</v>
      </c>
      <c r="L702" s="240">
        <f t="shared" si="70"/>
        <v>1</v>
      </c>
      <c r="M702" s="238">
        <v>9</v>
      </c>
      <c r="N702" s="241">
        <v>4</v>
      </c>
      <c r="O702" s="241">
        <v>2</v>
      </c>
      <c r="P702" s="242">
        <v>1</v>
      </c>
      <c r="Q702" s="238">
        <v>14</v>
      </c>
      <c r="R702" s="242">
        <v>2</v>
      </c>
      <c r="S702" s="238">
        <v>7</v>
      </c>
      <c r="T702" s="241">
        <v>7</v>
      </c>
      <c r="U702" s="242">
        <v>2</v>
      </c>
      <c r="V702" s="233">
        <v>1</v>
      </c>
      <c r="W702" s="239">
        <v>1</v>
      </c>
      <c r="X702" s="239">
        <v>3</v>
      </c>
      <c r="Y702" s="239">
        <v>10</v>
      </c>
      <c r="Z702" s="239">
        <v>1</v>
      </c>
      <c r="AA702" s="243">
        <v>0</v>
      </c>
      <c r="AB702" s="244">
        <v>8</v>
      </c>
      <c r="AC702" s="245">
        <v>0.5</v>
      </c>
      <c r="AD702" s="246"/>
      <c r="AE702" s="245"/>
      <c r="AF702" s="239">
        <v>8</v>
      </c>
      <c r="AG702" s="247">
        <v>0.5</v>
      </c>
      <c r="AH702" s="248"/>
      <c r="AI702" s="243"/>
      <c r="AJ702" s="248"/>
      <c r="AK702" s="239"/>
      <c r="AL702" s="239"/>
      <c r="AM702" s="243"/>
      <c r="AN702" s="248"/>
      <c r="AO702" s="243"/>
      <c r="AP702" s="248"/>
      <c r="AQ702" s="239"/>
      <c r="AR702" s="243"/>
    </row>
    <row r="703" spans="1:44" x14ac:dyDescent="0.25">
      <c r="A703" s="622"/>
      <c r="B703" s="231">
        <v>17339</v>
      </c>
      <c r="C703" s="232" t="s">
        <v>720</v>
      </c>
      <c r="D703" s="233">
        <f t="shared" si="67"/>
        <v>25</v>
      </c>
      <c r="E703" s="234">
        <v>766</v>
      </c>
      <c r="F703" s="235">
        <f t="shared" si="65"/>
        <v>3.2637075718015669E-2</v>
      </c>
      <c r="G703" s="236">
        <f t="shared" si="68"/>
        <v>7</v>
      </c>
      <c r="H703" s="237">
        <f t="shared" si="66"/>
        <v>9.138381201044387E-3</v>
      </c>
      <c r="I703" s="238">
        <v>25</v>
      </c>
      <c r="J703" s="235">
        <f t="shared" si="69"/>
        <v>1</v>
      </c>
      <c r="K703" s="239">
        <v>7</v>
      </c>
      <c r="L703" s="240">
        <f t="shared" si="70"/>
        <v>1</v>
      </c>
      <c r="M703" s="238">
        <v>12</v>
      </c>
      <c r="N703" s="241">
        <v>6</v>
      </c>
      <c r="O703" s="241">
        <v>5</v>
      </c>
      <c r="P703" s="242">
        <v>2</v>
      </c>
      <c r="Q703" s="238">
        <v>25</v>
      </c>
      <c r="R703" s="242">
        <v>0</v>
      </c>
      <c r="S703" s="238">
        <v>6</v>
      </c>
      <c r="T703" s="241">
        <v>14</v>
      </c>
      <c r="U703" s="242">
        <v>5</v>
      </c>
      <c r="V703" s="233">
        <v>0</v>
      </c>
      <c r="W703" s="239">
        <v>0</v>
      </c>
      <c r="X703" s="239">
        <v>6</v>
      </c>
      <c r="Y703" s="239">
        <v>15</v>
      </c>
      <c r="Z703" s="239">
        <v>4</v>
      </c>
      <c r="AA703" s="243">
        <v>0</v>
      </c>
      <c r="AB703" s="244">
        <v>7</v>
      </c>
      <c r="AC703" s="245">
        <v>0.28000000000000003</v>
      </c>
      <c r="AD703" s="246">
        <v>4</v>
      </c>
      <c r="AE703" s="245">
        <v>0.16</v>
      </c>
      <c r="AF703" s="239">
        <v>14</v>
      </c>
      <c r="AG703" s="247">
        <v>0.56000000000000005</v>
      </c>
      <c r="AH703" s="248"/>
      <c r="AI703" s="243"/>
      <c r="AJ703" s="248"/>
      <c r="AK703" s="239"/>
      <c r="AL703" s="239"/>
      <c r="AM703" s="243"/>
      <c r="AN703" s="248"/>
      <c r="AO703" s="243"/>
      <c r="AP703" s="248"/>
      <c r="AQ703" s="239"/>
      <c r="AR703" s="243"/>
    </row>
    <row r="704" spans="1:44" x14ac:dyDescent="0.25">
      <c r="A704" s="622"/>
      <c r="B704" s="231">
        <v>17340</v>
      </c>
      <c r="C704" s="232" t="s">
        <v>721</v>
      </c>
      <c r="D704" s="233">
        <f t="shared" si="67"/>
        <v>19</v>
      </c>
      <c r="E704" s="234">
        <v>812</v>
      </c>
      <c r="F704" s="235">
        <f t="shared" si="65"/>
        <v>2.3399014778325122E-2</v>
      </c>
      <c r="G704" s="236">
        <f t="shared" si="68"/>
        <v>6</v>
      </c>
      <c r="H704" s="237">
        <f t="shared" si="66"/>
        <v>7.3891625615763543E-3</v>
      </c>
      <c r="I704" s="238">
        <v>19</v>
      </c>
      <c r="J704" s="235">
        <f t="shared" si="69"/>
        <v>1</v>
      </c>
      <c r="K704" s="239">
        <v>6</v>
      </c>
      <c r="L704" s="240">
        <f t="shared" si="70"/>
        <v>1</v>
      </c>
      <c r="M704" s="238">
        <v>12</v>
      </c>
      <c r="N704" s="241">
        <v>6</v>
      </c>
      <c r="O704" s="241">
        <v>1</v>
      </c>
      <c r="P704" s="242">
        <v>0</v>
      </c>
      <c r="Q704" s="238">
        <v>19</v>
      </c>
      <c r="R704" s="242">
        <v>0</v>
      </c>
      <c r="S704" s="238">
        <v>3</v>
      </c>
      <c r="T704" s="241">
        <v>10</v>
      </c>
      <c r="U704" s="242">
        <v>6</v>
      </c>
      <c r="V704" s="233">
        <v>0</v>
      </c>
      <c r="W704" s="239">
        <v>2</v>
      </c>
      <c r="X704" s="239">
        <v>8</v>
      </c>
      <c r="Y704" s="239">
        <v>8</v>
      </c>
      <c r="Z704" s="239">
        <v>1</v>
      </c>
      <c r="AA704" s="243">
        <v>0</v>
      </c>
      <c r="AB704" s="244">
        <v>8</v>
      </c>
      <c r="AC704" s="245">
        <v>0.42109999999999997</v>
      </c>
      <c r="AD704" s="246">
        <v>4</v>
      </c>
      <c r="AE704" s="245">
        <v>0.21049999999999999</v>
      </c>
      <c r="AF704" s="239">
        <v>7</v>
      </c>
      <c r="AG704" s="247">
        <v>0.36840000000000001</v>
      </c>
      <c r="AH704" s="248"/>
      <c r="AI704" s="243"/>
      <c r="AJ704" s="248"/>
      <c r="AK704" s="239"/>
      <c r="AL704" s="239"/>
      <c r="AM704" s="243"/>
      <c r="AN704" s="248"/>
      <c r="AO704" s="243"/>
      <c r="AP704" s="248"/>
      <c r="AQ704" s="239"/>
      <c r="AR704" s="243"/>
    </row>
    <row r="705" spans="1:44" x14ac:dyDescent="0.25">
      <c r="A705" s="622"/>
      <c r="B705" s="231">
        <v>17341</v>
      </c>
      <c r="C705" s="232" t="s">
        <v>722</v>
      </c>
      <c r="D705" s="233">
        <f t="shared" si="67"/>
        <v>6</v>
      </c>
      <c r="E705" s="234">
        <v>117</v>
      </c>
      <c r="F705" s="235">
        <f t="shared" si="65"/>
        <v>5.128205128205128E-2</v>
      </c>
      <c r="G705" s="236">
        <f t="shared" si="68"/>
        <v>1</v>
      </c>
      <c r="H705" s="237">
        <f t="shared" si="66"/>
        <v>8.5470085470085479E-3</v>
      </c>
      <c r="I705" s="238">
        <v>6</v>
      </c>
      <c r="J705" s="235">
        <f t="shared" si="69"/>
        <v>1</v>
      </c>
      <c r="K705" s="239">
        <v>1</v>
      </c>
      <c r="L705" s="240">
        <f t="shared" si="70"/>
        <v>1</v>
      </c>
      <c r="M705" s="238">
        <v>6</v>
      </c>
      <c r="N705" s="241">
        <v>0</v>
      </c>
      <c r="O705" s="241">
        <v>0</v>
      </c>
      <c r="P705" s="242">
        <v>0</v>
      </c>
      <c r="Q705" s="238">
        <v>6</v>
      </c>
      <c r="R705" s="242">
        <v>0</v>
      </c>
      <c r="S705" s="238">
        <v>4</v>
      </c>
      <c r="T705" s="241">
        <v>2</v>
      </c>
      <c r="U705" s="242">
        <v>0</v>
      </c>
      <c r="V705" s="233">
        <v>0</v>
      </c>
      <c r="W705" s="239">
        <v>0</v>
      </c>
      <c r="X705" s="239">
        <v>1</v>
      </c>
      <c r="Y705" s="239">
        <v>0</v>
      </c>
      <c r="Z705" s="239">
        <v>3</v>
      </c>
      <c r="AA705" s="243">
        <v>2</v>
      </c>
      <c r="AB705" s="244"/>
      <c r="AC705" s="245"/>
      <c r="AD705" s="246">
        <v>1</v>
      </c>
      <c r="AE705" s="245">
        <v>0.16669999999999999</v>
      </c>
      <c r="AF705" s="239">
        <v>5</v>
      </c>
      <c r="AG705" s="247">
        <v>0.83330000000000004</v>
      </c>
      <c r="AH705" s="248"/>
      <c r="AI705" s="243"/>
      <c r="AJ705" s="248"/>
      <c r="AK705" s="239"/>
      <c r="AL705" s="239"/>
      <c r="AM705" s="243"/>
      <c r="AN705" s="248"/>
      <c r="AO705" s="243"/>
      <c r="AP705" s="248"/>
      <c r="AQ705" s="239"/>
      <c r="AR705" s="243"/>
    </row>
    <row r="706" spans="1:44" x14ac:dyDescent="0.25">
      <c r="A706" s="622"/>
      <c r="B706" s="231">
        <v>17342</v>
      </c>
      <c r="C706" s="232" t="s">
        <v>723</v>
      </c>
      <c r="D706" s="233">
        <f t="shared" si="67"/>
        <v>15</v>
      </c>
      <c r="E706" s="234">
        <v>269</v>
      </c>
      <c r="F706" s="235">
        <f t="shared" si="65"/>
        <v>5.5762081784386616E-2</v>
      </c>
      <c r="G706" s="236">
        <f t="shared" si="68"/>
        <v>11</v>
      </c>
      <c r="H706" s="237">
        <f t="shared" si="66"/>
        <v>4.0892193308550186E-2</v>
      </c>
      <c r="I706" s="238">
        <v>15</v>
      </c>
      <c r="J706" s="235">
        <f t="shared" si="69"/>
        <v>1</v>
      </c>
      <c r="K706" s="239">
        <v>11</v>
      </c>
      <c r="L706" s="240">
        <f t="shared" si="70"/>
        <v>1</v>
      </c>
      <c r="M706" s="238">
        <v>14</v>
      </c>
      <c r="N706" s="241">
        <v>0</v>
      </c>
      <c r="O706" s="241">
        <v>0</v>
      </c>
      <c r="P706" s="242">
        <v>1</v>
      </c>
      <c r="Q706" s="238">
        <v>15</v>
      </c>
      <c r="R706" s="242">
        <v>0</v>
      </c>
      <c r="S706" s="238">
        <v>3</v>
      </c>
      <c r="T706" s="241">
        <v>9</v>
      </c>
      <c r="U706" s="242">
        <v>3</v>
      </c>
      <c r="V706" s="233">
        <v>0</v>
      </c>
      <c r="W706" s="239">
        <v>1</v>
      </c>
      <c r="X706" s="239">
        <v>1</v>
      </c>
      <c r="Y706" s="239">
        <v>8</v>
      </c>
      <c r="Z706" s="239">
        <v>5</v>
      </c>
      <c r="AA706" s="243">
        <v>0</v>
      </c>
      <c r="AB706" s="244">
        <v>2</v>
      </c>
      <c r="AC706" s="245">
        <v>0.1333</v>
      </c>
      <c r="AD706" s="246">
        <v>1</v>
      </c>
      <c r="AE706" s="245">
        <v>6.6699999999999995E-2</v>
      </c>
      <c r="AF706" s="239">
        <v>12</v>
      </c>
      <c r="AG706" s="247">
        <v>0.8</v>
      </c>
      <c r="AH706" s="248"/>
      <c r="AI706" s="243"/>
      <c r="AJ706" s="248"/>
      <c r="AK706" s="239"/>
      <c r="AL706" s="239"/>
      <c r="AM706" s="243"/>
      <c r="AN706" s="248"/>
      <c r="AO706" s="243"/>
      <c r="AP706" s="248"/>
      <c r="AQ706" s="239"/>
      <c r="AR706" s="243"/>
    </row>
    <row r="707" spans="1:44" x14ac:dyDescent="0.25">
      <c r="A707" s="622"/>
      <c r="B707" s="231">
        <v>17343</v>
      </c>
      <c r="C707" s="232" t="s">
        <v>724</v>
      </c>
      <c r="D707" s="233">
        <f t="shared" si="67"/>
        <v>9</v>
      </c>
      <c r="E707" s="234">
        <v>81</v>
      </c>
      <c r="F707" s="235">
        <f t="shared" si="65"/>
        <v>0.1111111111111111</v>
      </c>
      <c r="G707" s="236">
        <f t="shared" si="68"/>
        <v>3</v>
      </c>
      <c r="H707" s="237">
        <f t="shared" si="66"/>
        <v>3.7037037037037035E-2</v>
      </c>
      <c r="I707" s="238">
        <v>9</v>
      </c>
      <c r="J707" s="235">
        <f t="shared" si="69"/>
        <v>1</v>
      </c>
      <c r="K707" s="239">
        <v>3</v>
      </c>
      <c r="L707" s="240">
        <f t="shared" si="70"/>
        <v>1</v>
      </c>
      <c r="M707" s="238">
        <v>7</v>
      </c>
      <c r="N707" s="241">
        <v>0</v>
      </c>
      <c r="O707" s="241">
        <v>1</v>
      </c>
      <c r="P707" s="242">
        <v>1</v>
      </c>
      <c r="Q707" s="238">
        <v>9</v>
      </c>
      <c r="R707" s="242">
        <v>0</v>
      </c>
      <c r="S707" s="238">
        <v>5</v>
      </c>
      <c r="T707" s="241">
        <v>2</v>
      </c>
      <c r="U707" s="242">
        <v>2</v>
      </c>
      <c r="V707" s="233">
        <v>0</v>
      </c>
      <c r="W707" s="239">
        <v>0</v>
      </c>
      <c r="X707" s="239">
        <v>2</v>
      </c>
      <c r="Y707" s="239">
        <v>5</v>
      </c>
      <c r="Z707" s="239">
        <v>2</v>
      </c>
      <c r="AA707" s="243">
        <v>0</v>
      </c>
      <c r="AB707" s="244">
        <v>5</v>
      </c>
      <c r="AC707" s="245">
        <v>0.55559999999999998</v>
      </c>
      <c r="AD707" s="246">
        <v>1</v>
      </c>
      <c r="AE707" s="245">
        <v>0.1111</v>
      </c>
      <c r="AF707" s="239">
        <v>3</v>
      </c>
      <c r="AG707" s="247">
        <v>0.33329999999999999</v>
      </c>
      <c r="AH707" s="248"/>
      <c r="AI707" s="243"/>
      <c r="AJ707" s="248"/>
      <c r="AK707" s="239"/>
      <c r="AL707" s="239"/>
      <c r="AM707" s="243"/>
      <c r="AN707" s="248"/>
      <c r="AO707" s="243"/>
      <c r="AP707" s="248"/>
      <c r="AQ707" s="239"/>
      <c r="AR707" s="243"/>
    </row>
    <row r="708" spans="1:44" x14ac:dyDescent="0.25">
      <c r="A708" s="622"/>
      <c r="B708" s="231">
        <v>17344</v>
      </c>
      <c r="C708" s="232" t="s">
        <v>725</v>
      </c>
      <c r="D708" s="233">
        <f t="shared" si="67"/>
        <v>35</v>
      </c>
      <c r="E708" s="234">
        <v>776</v>
      </c>
      <c r="F708" s="235">
        <f t="shared" si="65"/>
        <v>4.5103092783505154E-2</v>
      </c>
      <c r="G708" s="236">
        <f t="shared" si="68"/>
        <v>17</v>
      </c>
      <c r="H708" s="237">
        <f t="shared" si="66"/>
        <v>2.1907216494845359E-2</v>
      </c>
      <c r="I708" s="238">
        <v>35</v>
      </c>
      <c r="J708" s="235">
        <f t="shared" si="69"/>
        <v>1</v>
      </c>
      <c r="K708" s="239">
        <v>17</v>
      </c>
      <c r="L708" s="240">
        <f t="shared" si="70"/>
        <v>1</v>
      </c>
      <c r="M708" s="238">
        <v>22</v>
      </c>
      <c r="N708" s="241">
        <v>7</v>
      </c>
      <c r="O708" s="241">
        <v>3</v>
      </c>
      <c r="P708" s="242">
        <v>3</v>
      </c>
      <c r="Q708" s="238">
        <v>34</v>
      </c>
      <c r="R708" s="242">
        <v>1</v>
      </c>
      <c r="S708" s="238">
        <v>15</v>
      </c>
      <c r="T708" s="241">
        <v>7</v>
      </c>
      <c r="U708" s="242">
        <v>13</v>
      </c>
      <c r="V708" s="233">
        <v>0</v>
      </c>
      <c r="W708" s="239">
        <v>3</v>
      </c>
      <c r="X708" s="239">
        <v>11</v>
      </c>
      <c r="Y708" s="239">
        <v>9</v>
      </c>
      <c r="Z708" s="239">
        <v>8</v>
      </c>
      <c r="AA708" s="243">
        <v>4</v>
      </c>
      <c r="AB708" s="244">
        <v>14</v>
      </c>
      <c r="AC708" s="245">
        <v>0.4</v>
      </c>
      <c r="AD708" s="246">
        <v>5</v>
      </c>
      <c r="AE708" s="245">
        <v>0.1429</v>
      </c>
      <c r="AF708" s="239">
        <v>16</v>
      </c>
      <c r="AG708" s="247">
        <v>0.45710000000000001</v>
      </c>
      <c r="AH708" s="248"/>
      <c r="AI708" s="243"/>
      <c r="AJ708" s="248"/>
      <c r="AK708" s="239"/>
      <c r="AL708" s="239"/>
      <c r="AM708" s="243"/>
      <c r="AN708" s="248"/>
      <c r="AO708" s="243"/>
      <c r="AP708" s="248"/>
      <c r="AQ708" s="239"/>
      <c r="AR708" s="243"/>
    </row>
    <row r="709" spans="1:44" x14ac:dyDescent="0.25">
      <c r="A709" s="622"/>
      <c r="B709" s="231">
        <v>17345</v>
      </c>
      <c r="C709" s="232" t="s">
        <v>726</v>
      </c>
      <c r="D709" s="233">
        <f t="shared" si="67"/>
        <v>10</v>
      </c>
      <c r="E709" s="234">
        <v>182</v>
      </c>
      <c r="F709" s="235">
        <f t="shared" si="65"/>
        <v>5.4945054945054944E-2</v>
      </c>
      <c r="G709" s="236">
        <f t="shared" si="68"/>
        <v>3</v>
      </c>
      <c r="H709" s="237">
        <f t="shared" si="66"/>
        <v>1.6483516483516484E-2</v>
      </c>
      <c r="I709" s="238">
        <v>10</v>
      </c>
      <c r="J709" s="235">
        <f t="shared" si="69"/>
        <v>1</v>
      </c>
      <c r="K709" s="239">
        <v>3</v>
      </c>
      <c r="L709" s="240">
        <f t="shared" si="70"/>
        <v>1</v>
      </c>
      <c r="M709" s="238">
        <v>8</v>
      </c>
      <c r="N709" s="241">
        <v>1</v>
      </c>
      <c r="O709" s="241">
        <v>0</v>
      </c>
      <c r="P709" s="242">
        <v>1</v>
      </c>
      <c r="Q709" s="238">
        <v>8</v>
      </c>
      <c r="R709" s="242">
        <v>2</v>
      </c>
      <c r="S709" s="238">
        <v>4</v>
      </c>
      <c r="T709" s="241">
        <v>4</v>
      </c>
      <c r="U709" s="242">
        <v>2</v>
      </c>
      <c r="V709" s="233">
        <v>0</v>
      </c>
      <c r="W709" s="239">
        <v>0</v>
      </c>
      <c r="X709" s="239">
        <v>2</v>
      </c>
      <c r="Y709" s="239">
        <v>4</v>
      </c>
      <c r="Z709" s="239">
        <v>4</v>
      </c>
      <c r="AA709" s="243">
        <v>0</v>
      </c>
      <c r="AB709" s="244">
        <v>2</v>
      </c>
      <c r="AC709" s="245">
        <v>0.2</v>
      </c>
      <c r="AD709" s="246">
        <v>1</v>
      </c>
      <c r="AE709" s="245">
        <v>0.1</v>
      </c>
      <c r="AF709" s="239">
        <v>7</v>
      </c>
      <c r="AG709" s="247">
        <v>0.7</v>
      </c>
      <c r="AH709" s="248"/>
      <c r="AI709" s="243"/>
      <c r="AJ709" s="248"/>
      <c r="AK709" s="239"/>
      <c r="AL709" s="239"/>
      <c r="AM709" s="243"/>
      <c r="AN709" s="248"/>
      <c r="AO709" s="243"/>
      <c r="AP709" s="248"/>
      <c r="AQ709" s="239"/>
      <c r="AR709" s="243"/>
    </row>
    <row r="710" spans="1:44" x14ac:dyDescent="0.25">
      <c r="A710" s="622"/>
      <c r="B710" s="231">
        <v>17346</v>
      </c>
      <c r="C710" s="232" t="s">
        <v>727</v>
      </c>
      <c r="D710" s="233">
        <f t="shared" si="67"/>
        <v>17</v>
      </c>
      <c r="E710" s="234">
        <v>715</v>
      </c>
      <c r="F710" s="235">
        <f t="shared" ref="F710:F773" si="71">D710/E710</f>
        <v>2.3776223776223775E-2</v>
      </c>
      <c r="G710" s="236">
        <f t="shared" si="68"/>
        <v>9</v>
      </c>
      <c r="H710" s="237">
        <f t="shared" ref="H710:H773" si="72">G710/E710</f>
        <v>1.2587412587412588E-2</v>
      </c>
      <c r="I710" s="238">
        <v>17</v>
      </c>
      <c r="J710" s="235">
        <f t="shared" si="69"/>
        <v>1</v>
      </c>
      <c r="K710" s="239">
        <v>9</v>
      </c>
      <c r="L710" s="240">
        <f t="shared" si="70"/>
        <v>1</v>
      </c>
      <c r="M710" s="238">
        <v>13</v>
      </c>
      <c r="N710" s="241">
        <v>2</v>
      </c>
      <c r="O710" s="241">
        <v>1</v>
      </c>
      <c r="P710" s="242">
        <v>1</v>
      </c>
      <c r="Q710" s="238">
        <v>16</v>
      </c>
      <c r="R710" s="242">
        <v>1</v>
      </c>
      <c r="S710" s="238">
        <v>3</v>
      </c>
      <c r="T710" s="241">
        <v>10</v>
      </c>
      <c r="U710" s="242">
        <v>4</v>
      </c>
      <c r="V710" s="233">
        <v>0</v>
      </c>
      <c r="W710" s="239">
        <v>0</v>
      </c>
      <c r="X710" s="239">
        <v>5</v>
      </c>
      <c r="Y710" s="239">
        <v>9</v>
      </c>
      <c r="Z710" s="239">
        <v>2</v>
      </c>
      <c r="AA710" s="243">
        <v>1</v>
      </c>
      <c r="AB710" s="244">
        <v>3</v>
      </c>
      <c r="AC710" s="245">
        <v>0.17649999999999999</v>
      </c>
      <c r="AD710" s="246">
        <v>8</v>
      </c>
      <c r="AE710" s="245">
        <v>0.47060000000000002</v>
      </c>
      <c r="AF710" s="239">
        <v>6</v>
      </c>
      <c r="AG710" s="247">
        <v>0.35289999999999999</v>
      </c>
      <c r="AH710" s="248"/>
      <c r="AI710" s="243"/>
      <c r="AJ710" s="248"/>
      <c r="AK710" s="239"/>
      <c r="AL710" s="239"/>
      <c r="AM710" s="243"/>
      <c r="AN710" s="248"/>
      <c r="AO710" s="243"/>
      <c r="AP710" s="248"/>
      <c r="AQ710" s="239"/>
      <c r="AR710" s="243"/>
    </row>
    <row r="711" spans="1:44" x14ac:dyDescent="0.25">
      <c r="A711" s="622"/>
      <c r="B711" s="231">
        <v>17347</v>
      </c>
      <c r="C711" s="232" t="s">
        <v>728</v>
      </c>
      <c r="D711" s="233">
        <f t="shared" si="67"/>
        <v>349</v>
      </c>
      <c r="E711" s="234">
        <v>5070</v>
      </c>
      <c r="F711" s="235">
        <f t="shared" si="71"/>
        <v>6.8836291913214984E-2</v>
      </c>
      <c r="G711" s="236">
        <f t="shared" si="68"/>
        <v>164</v>
      </c>
      <c r="H711" s="237">
        <f t="shared" si="72"/>
        <v>3.2347140039447733E-2</v>
      </c>
      <c r="I711" s="238">
        <v>330</v>
      </c>
      <c r="J711" s="235">
        <f t="shared" si="69"/>
        <v>0.94555873925501432</v>
      </c>
      <c r="K711" s="239">
        <v>164</v>
      </c>
      <c r="L711" s="240">
        <f t="shared" si="70"/>
        <v>1</v>
      </c>
      <c r="M711" s="238">
        <v>232</v>
      </c>
      <c r="N711" s="241">
        <v>42</v>
      </c>
      <c r="O711" s="241">
        <v>24</v>
      </c>
      <c r="P711" s="242">
        <v>32</v>
      </c>
      <c r="Q711" s="238">
        <v>175</v>
      </c>
      <c r="R711" s="242">
        <v>155</v>
      </c>
      <c r="S711" s="238">
        <v>167</v>
      </c>
      <c r="T711" s="241">
        <v>111</v>
      </c>
      <c r="U711" s="242">
        <v>52</v>
      </c>
      <c r="V711" s="233">
        <v>0</v>
      </c>
      <c r="W711" s="239">
        <v>12</v>
      </c>
      <c r="X711" s="239">
        <v>98</v>
      </c>
      <c r="Y711" s="239">
        <v>173</v>
      </c>
      <c r="Z711" s="239">
        <v>47</v>
      </c>
      <c r="AA711" s="243">
        <v>0</v>
      </c>
      <c r="AB711" s="244">
        <v>230</v>
      </c>
      <c r="AC711" s="245">
        <v>0.69699999999999995</v>
      </c>
      <c r="AD711" s="246">
        <v>55</v>
      </c>
      <c r="AE711" s="245">
        <v>0.16669999999999999</v>
      </c>
      <c r="AF711" s="239">
        <v>45</v>
      </c>
      <c r="AG711" s="247">
        <v>0.13639999999999999</v>
      </c>
      <c r="AH711" s="248">
        <v>19</v>
      </c>
      <c r="AI711" s="243"/>
      <c r="AJ711" s="248"/>
      <c r="AK711" s="239">
        <v>18</v>
      </c>
      <c r="AL711" s="239">
        <v>1</v>
      </c>
      <c r="AM711" s="243"/>
      <c r="AN711" s="248"/>
      <c r="AO711" s="243">
        <v>19</v>
      </c>
      <c r="AP711" s="248"/>
      <c r="AQ711" s="239">
        <v>18</v>
      </c>
      <c r="AR711" s="243">
        <v>1</v>
      </c>
    </row>
    <row r="712" spans="1:44" x14ac:dyDescent="0.25">
      <c r="A712" s="622"/>
      <c r="B712" s="231">
        <v>17348</v>
      </c>
      <c r="C712" s="232" t="s">
        <v>729</v>
      </c>
      <c r="D712" s="233">
        <f t="shared" si="67"/>
        <v>12</v>
      </c>
      <c r="E712" s="234">
        <v>346</v>
      </c>
      <c r="F712" s="235">
        <f t="shared" si="71"/>
        <v>3.4682080924855488E-2</v>
      </c>
      <c r="G712" s="236">
        <f t="shared" si="68"/>
        <v>6</v>
      </c>
      <c r="H712" s="237">
        <f t="shared" si="72"/>
        <v>1.7341040462427744E-2</v>
      </c>
      <c r="I712" s="238">
        <v>12</v>
      </c>
      <c r="J712" s="235">
        <f t="shared" si="69"/>
        <v>1</v>
      </c>
      <c r="K712" s="239">
        <v>6</v>
      </c>
      <c r="L712" s="240">
        <f t="shared" si="70"/>
        <v>1</v>
      </c>
      <c r="M712" s="238">
        <v>8</v>
      </c>
      <c r="N712" s="241">
        <v>3</v>
      </c>
      <c r="O712" s="241">
        <v>0</v>
      </c>
      <c r="P712" s="242">
        <v>1</v>
      </c>
      <c r="Q712" s="238">
        <v>11</v>
      </c>
      <c r="R712" s="242">
        <v>1</v>
      </c>
      <c r="S712" s="238">
        <v>3</v>
      </c>
      <c r="T712" s="241">
        <v>5</v>
      </c>
      <c r="U712" s="242">
        <v>4</v>
      </c>
      <c r="V712" s="233">
        <v>0</v>
      </c>
      <c r="W712" s="239">
        <v>0</v>
      </c>
      <c r="X712" s="239">
        <v>6</v>
      </c>
      <c r="Y712" s="239">
        <v>3</v>
      </c>
      <c r="Z712" s="239">
        <v>3</v>
      </c>
      <c r="AA712" s="243">
        <v>0</v>
      </c>
      <c r="AB712" s="244">
        <v>12</v>
      </c>
      <c r="AC712" s="245">
        <v>1</v>
      </c>
      <c r="AD712" s="246"/>
      <c r="AE712" s="245"/>
      <c r="AF712" s="239"/>
      <c r="AG712" s="247"/>
      <c r="AH712" s="248"/>
      <c r="AI712" s="243"/>
      <c r="AJ712" s="248"/>
      <c r="AK712" s="239"/>
      <c r="AL712" s="239"/>
      <c r="AM712" s="243"/>
      <c r="AN712" s="248"/>
      <c r="AO712" s="243"/>
      <c r="AP712" s="248"/>
      <c r="AQ712" s="239"/>
      <c r="AR712" s="243"/>
    </row>
    <row r="713" spans="1:44" x14ac:dyDescent="0.25">
      <c r="A713" s="622"/>
      <c r="B713" s="231">
        <v>17349</v>
      </c>
      <c r="C713" s="232" t="s">
        <v>730</v>
      </c>
      <c r="D713" s="233">
        <f t="shared" si="67"/>
        <v>37</v>
      </c>
      <c r="E713" s="234">
        <v>1457</v>
      </c>
      <c r="F713" s="235">
        <f t="shared" si="71"/>
        <v>2.5394646533973921E-2</v>
      </c>
      <c r="G713" s="236">
        <f t="shared" si="68"/>
        <v>17</v>
      </c>
      <c r="H713" s="237">
        <f t="shared" si="72"/>
        <v>1.1667810569663692E-2</v>
      </c>
      <c r="I713" s="238">
        <v>37</v>
      </c>
      <c r="J713" s="235">
        <f t="shared" si="69"/>
        <v>1</v>
      </c>
      <c r="K713" s="239">
        <v>17</v>
      </c>
      <c r="L713" s="240">
        <f t="shared" si="70"/>
        <v>1</v>
      </c>
      <c r="M713" s="238">
        <v>27</v>
      </c>
      <c r="N713" s="241">
        <v>6</v>
      </c>
      <c r="O713" s="241">
        <v>0</v>
      </c>
      <c r="P713" s="242">
        <v>4</v>
      </c>
      <c r="Q713" s="238">
        <v>37</v>
      </c>
      <c r="R713" s="242">
        <v>0</v>
      </c>
      <c r="S713" s="238">
        <v>21</v>
      </c>
      <c r="T713" s="241">
        <v>11</v>
      </c>
      <c r="U713" s="242">
        <v>5</v>
      </c>
      <c r="V713" s="233">
        <v>0</v>
      </c>
      <c r="W713" s="239">
        <v>0</v>
      </c>
      <c r="X713" s="239">
        <v>11</v>
      </c>
      <c r="Y713" s="239">
        <v>15</v>
      </c>
      <c r="Z713" s="239">
        <v>9</v>
      </c>
      <c r="AA713" s="243">
        <v>2</v>
      </c>
      <c r="AB713" s="244">
        <v>5</v>
      </c>
      <c r="AC713" s="245">
        <v>0.1351</v>
      </c>
      <c r="AD713" s="246"/>
      <c r="AE713" s="245"/>
      <c r="AF713" s="239">
        <v>32</v>
      </c>
      <c r="AG713" s="247">
        <v>0.8649</v>
      </c>
      <c r="AH713" s="248"/>
      <c r="AI713" s="243"/>
      <c r="AJ713" s="248"/>
      <c r="AK713" s="239"/>
      <c r="AL713" s="239"/>
      <c r="AM713" s="243"/>
      <c r="AN713" s="248"/>
      <c r="AO713" s="243"/>
      <c r="AP713" s="248"/>
      <c r="AQ713" s="239"/>
      <c r="AR713" s="243"/>
    </row>
    <row r="714" spans="1:44" x14ac:dyDescent="0.25">
      <c r="A714" s="622"/>
      <c r="B714" s="231">
        <v>17350</v>
      </c>
      <c r="C714" s="232" t="s">
        <v>731</v>
      </c>
      <c r="D714" s="233">
        <f t="shared" si="67"/>
        <v>32</v>
      </c>
      <c r="E714" s="234">
        <v>563</v>
      </c>
      <c r="F714" s="235">
        <f t="shared" si="71"/>
        <v>5.6838365896980464E-2</v>
      </c>
      <c r="G714" s="236">
        <f t="shared" si="68"/>
        <v>12</v>
      </c>
      <c r="H714" s="237">
        <f t="shared" si="72"/>
        <v>2.1314387211367674E-2</v>
      </c>
      <c r="I714" s="238">
        <v>32</v>
      </c>
      <c r="J714" s="235">
        <f t="shared" si="69"/>
        <v>1</v>
      </c>
      <c r="K714" s="239">
        <v>12</v>
      </c>
      <c r="L714" s="240">
        <f t="shared" si="70"/>
        <v>1</v>
      </c>
      <c r="M714" s="238">
        <v>19</v>
      </c>
      <c r="N714" s="241">
        <v>2</v>
      </c>
      <c r="O714" s="241">
        <v>0</v>
      </c>
      <c r="P714" s="242">
        <v>11</v>
      </c>
      <c r="Q714" s="238">
        <v>15</v>
      </c>
      <c r="R714" s="242">
        <v>17</v>
      </c>
      <c r="S714" s="238">
        <v>17</v>
      </c>
      <c r="T714" s="241">
        <v>11</v>
      </c>
      <c r="U714" s="242">
        <v>4</v>
      </c>
      <c r="V714" s="233">
        <v>0</v>
      </c>
      <c r="W714" s="239">
        <v>0</v>
      </c>
      <c r="X714" s="239">
        <v>5</v>
      </c>
      <c r="Y714" s="239">
        <v>23</v>
      </c>
      <c r="Z714" s="239">
        <v>4</v>
      </c>
      <c r="AA714" s="243">
        <v>0</v>
      </c>
      <c r="AB714" s="244">
        <v>26</v>
      </c>
      <c r="AC714" s="245">
        <v>0.8125</v>
      </c>
      <c r="AD714" s="246">
        <v>3</v>
      </c>
      <c r="AE714" s="245">
        <v>9.3799999999999994E-2</v>
      </c>
      <c r="AF714" s="239">
        <v>3</v>
      </c>
      <c r="AG714" s="247">
        <v>9.3799999999999994E-2</v>
      </c>
      <c r="AH714" s="248"/>
      <c r="AI714" s="243"/>
      <c r="AJ714" s="248"/>
      <c r="AK714" s="239"/>
      <c r="AL714" s="239"/>
      <c r="AM714" s="243"/>
      <c r="AN714" s="248"/>
      <c r="AO714" s="243"/>
      <c r="AP714" s="248"/>
      <c r="AQ714" s="239"/>
      <c r="AR714" s="243"/>
    </row>
    <row r="715" spans="1:44" x14ac:dyDescent="0.25">
      <c r="A715" s="622"/>
      <c r="B715" s="231">
        <v>17351</v>
      </c>
      <c r="C715" s="232" t="s">
        <v>732</v>
      </c>
      <c r="D715" s="233">
        <f t="shared" si="67"/>
        <v>39</v>
      </c>
      <c r="E715" s="234">
        <v>1194</v>
      </c>
      <c r="F715" s="235">
        <f t="shared" si="71"/>
        <v>3.2663316582914576E-2</v>
      </c>
      <c r="G715" s="236">
        <f t="shared" si="68"/>
        <v>21</v>
      </c>
      <c r="H715" s="237">
        <f t="shared" si="72"/>
        <v>1.7587939698492462E-2</v>
      </c>
      <c r="I715" s="238">
        <v>39</v>
      </c>
      <c r="J715" s="235">
        <f t="shared" si="69"/>
        <v>1</v>
      </c>
      <c r="K715" s="239">
        <v>21</v>
      </c>
      <c r="L715" s="240">
        <f t="shared" si="70"/>
        <v>1</v>
      </c>
      <c r="M715" s="238">
        <v>20</v>
      </c>
      <c r="N715" s="241">
        <v>3</v>
      </c>
      <c r="O715" s="241">
        <v>1</v>
      </c>
      <c r="P715" s="242">
        <v>15</v>
      </c>
      <c r="Q715" s="238">
        <v>38</v>
      </c>
      <c r="R715" s="242">
        <v>1</v>
      </c>
      <c r="S715" s="238">
        <v>21</v>
      </c>
      <c r="T715" s="241">
        <v>16</v>
      </c>
      <c r="U715" s="242">
        <v>2</v>
      </c>
      <c r="V715" s="233">
        <v>0</v>
      </c>
      <c r="W715" s="239">
        <v>1</v>
      </c>
      <c r="X715" s="239">
        <v>6</v>
      </c>
      <c r="Y715" s="239">
        <v>26</v>
      </c>
      <c r="Z715" s="239">
        <v>3</v>
      </c>
      <c r="AA715" s="243">
        <v>3</v>
      </c>
      <c r="AB715" s="244">
        <v>6</v>
      </c>
      <c r="AC715" s="245">
        <v>0.15379999999999999</v>
      </c>
      <c r="AD715" s="246">
        <v>2</v>
      </c>
      <c r="AE715" s="245">
        <v>5.1299999999999998E-2</v>
      </c>
      <c r="AF715" s="239">
        <v>31</v>
      </c>
      <c r="AG715" s="247">
        <v>0.79490000000000005</v>
      </c>
      <c r="AH715" s="248"/>
      <c r="AI715" s="243"/>
      <c r="AJ715" s="248"/>
      <c r="AK715" s="239"/>
      <c r="AL715" s="239"/>
      <c r="AM715" s="243"/>
      <c r="AN715" s="248"/>
      <c r="AO715" s="243"/>
      <c r="AP715" s="248"/>
      <c r="AQ715" s="239"/>
      <c r="AR715" s="243"/>
    </row>
    <row r="716" spans="1:44" x14ac:dyDescent="0.25">
      <c r="A716" s="622"/>
      <c r="B716" s="231">
        <v>17353</v>
      </c>
      <c r="C716" s="232" t="s">
        <v>733</v>
      </c>
      <c r="D716" s="233">
        <f t="shared" si="67"/>
        <v>24</v>
      </c>
      <c r="E716" s="234">
        <v>1278</v>
      </c>
      <c r="F716" s="235">
        <f t="shared" si="71"/>
        <v>1.8779342723004695E-2</v>
      </c>
      <c r="G716" s="236">
        <f t="shared" si="68"/>
        <v>7</v>
      </c>
      <c r="H716" s="237">
        <f t="shared" si="72"/>
        <v>5.4773082942097028E-3</v>
      </c>
      <c r="I716" s="238">
        <v>24</v>
      </c>
      <c r="J716" s="235">
        <f t="shared" si="69"/>
        <v>1</v>
      </c>
      <c r="K716" s="239">
        <v>7</v>
      </c>
      <c r="L716" s="240">
        <f t="shared" si="70"/>
        <v>1</v>
      </c>
      <c r="M716" s="238">
        <v>8</v>
      </c>
      <c r="N716" s="241">
        <v>5</v>
      </c>
      <c r="O716" s="241">
        <v>4</v>
      </c>
      <c r="P716" s="242">
        <v>7</v>
      </c>
      <c r="Q716" s="238">
        <v>21</v>
      </c>
      <c r="R716" s="242">
        <v>3</v>
      </c>
      <c r="S716" s="238">
        <v>10</v>
      </c>
      <c r="T716" s="241">
        <v>6</v>
      </c>
      <c r="U716" s="242">
        <v>8</v>
      </c>
      <c r="V716" s="233">
        <v>0</v>
      </c>
      <c r="W716" s="239">
        <v>1</v>
      </c>
      <c r="X716" s="239">
        <v>8</v>
      </c>
      <c r="Y716" s="239">
        <v>11</v>
      </c>
      <c r="Z716" s="239">
        <v>4</v>
      </c>
      <c r="AA716" s="243">
        <v>0</v>
      </c>
      <c r="AB716" s="244">
        <v>7</v>
      </c>
      <c r="AC716" s="245">
        <v>0.29170000000000001</v>
      </c>
      <c r="AD716" s="246">
        <v>7</v>
      </c>
      <c r="AE716" s="245">
        <v>0.29170000000000001</v>
      </c>
      <c r="AF716" s="239">
        <v>10</v>
      </c>
      <c r="AG716" s="247">
        <v>0.41670000000000001</v>
      </c>
      <c r="AH716" s="248"/>
      <c r="AI716" s="243"/>
      <c r="AJ716" s="248"/>
      <c r="AK716" s="239"/>
      <c r="AL716" s="239"/>
      <c r="AM716" s="243"/>
      <c r="AN716" s="248"/>
      <c r="AO716" s="243"/>
      <c r="AP716" s="248"/>
      <c r="AQ716" s="239"/>
      <c r="AR716" s="243"/>
    </row>
    <row r="717" spans="1:44" x14ac:dyDescent="0.25">
      <c r="A717" s="622"/>
      <c r="B717" s="231">
        <v>17354</v>
      </c>
      <c r="C717" s="232" t="s">
        <v>734</v>
      </c>
      <c r="D717" s="233">
        <f t="shared" si="67"/>
        <v>14</v>
      </c>
      <c r="E717" s="234">
        <v>327</v>
      </c>
      <c r="F717" s="235">
        <f t="shared" si="71"/>
        <v>4.2813455657492352E-2</v>
      </c>
      <c r="G717" s="236">
        <f t="shared" si="68"/>
        <v>12</v>
      </c>
      <c r="H717" s="237">
        <f t="shared" si="72"/>
        <v>3.669724770642202E-2</v>
      </c>
      <c r="I717" s="238">
        <v>14</v>
      </c>
      <c r="J717" s="235">
        <f t="shared" si="69"/>
        <v>1</v>
      </c>
      <c r="K717" s="239">
        <v>12</v>
      </c>
      <c r="L717" s="240">
        <f t="shared" si="70"/>
        <v>1</v>
      </c>
      <c r="M717" s="238">
        <v>9</v>
      </c>
      <c r="N717" s="241">
        <v>5</v>
      </c>
      <c r="O717" s="241">
        <v>0</v>
      </c>
      <c r="P717" s="242">
        <v>0</v>
      </c>
      <c r="Q717" s="238">
        <v>14</v>
      </c>
      <c r="R717" s="242">
        <v>0</v>
      </c>
      <c r="S717" s="238">
        <v>6</v>
      </c>
      <c r="T717" s="241">
        <v>5</v>
      </c>
      <c r="U717" s="242">
        <v>3</v>
      </c>
      <c r="V717" s="233">
        <v>0</v>
      </c>
      <c r="W717" s="239">
        <v>2</v>
      </c>
      <c r="X717" s="239">
        <v>3</v>
      </c>
      <c r="Y717" s="239">
        <v>3</v>
      </c>
      <c r="Z717" s="239">
        <v>6</v>
      </c>
      <c r="AA717" s="243">
        <v>0</v>
      </c>
      <c r="AB717" s="244">
        <v>6</v>
      </c>
      <c r="AC717" s="245">
        <v>0.42859999999999998</v>
      </c>
      <c r="AD717" s="246">
        <v>2</v>
      </c>
      <c r="AE717" s="245">
        <v>0.1429</v>
      </c>
      <c r="AF717" s="239">
        <v>6</v>
      </c>
      <c r="AG717" s="247">
        <v>0.42859999999999998</v>
      </c>
      <c r="AH717" s="248"/>
      <c r="AI717" s="243"/>
      <c r="AJ717" s="248"/>
      <c r="AK717" s="239"/>
      <c r="AL717" s="239"/>
      <c r="AM717" s="243"/>
      <c r="AN717" s="248"/>
      <c r="AO717" s="243"/>
      <c r="AP717" s="248"/>
      <c r="AQ717" s="239"/>
      <c r="AR717" s="243"/>
    </row>
    <row r="718" spans="1:44" x14ac:dyDescent="0.25">
      <c r="A718" s="622"/>
      <c r="B718" s="231">
        <v>17355</v>
      </c>
      <c r="C718" s="232" t="s">
        <v>735</v>
      </c>
      <c r="D718" s="233">
        <f t="shared" si="67"/>
        <v>23</v>
      </c>
      <c r="E718" s="234">
        <v>279</v>
      </c>
      <c r="F718" s="235">
        <f t="shared" si="71"/>
        <v>8.2437275985663083E-2</v>
      </c>
      <c r="G718" s="236">
        <f t="shared" si="68"/>
        <v>16</v>
      </c>
      <c r="H718" s="237">
        <f t="shared" si="72"/>
        <v>5.7347670250896057E-2</v>
      </c>
      <c r="I718" s="238">
        <v>23</v>
      </c>
      <c r="J718" s="235">
        <f t="shared" si="69"/>
        <v>1</v>
      </c>
      <c r="K718" s="239">
        <v>16</v>
      </c>
      <c r="L718" s="240">
        <f t="shared" si="70"/>
        <v>1</v>
      </c>
      <c r="M718" s="238">
        <v>19</v>
      </c>
      <c r="N718" s="241">
        <v>1</v>
      </c>
      <c r="O718" s="241">
        <v>0</v>
      </c>
      <c r="P718" s="242">
        <v>3</v>
      </c>
      <c r="Q718" s="238">
        <v>23</v>
      </c>
      <c r="R718" s="242">
        <v>0</v>
      </c>
      <c r="S718" s="238">
        <v>5</v>
      </c>
      <c r="T718" s="241">
        <v>14</v>
      </c>
      <c r="U718" s="242">
        <v>4</v>
      </c>
      <c r="V718" s="233">
        <v>0</v>
      </c>
      <c r="W718" s="239">
        <v>1</v>
      </c>
      <c r="X718" s="239">
        <v>5</v>
      </c>
      <c r="Y718" s="239">
        <v>11</v>
      </c>
      <c r="Z718" s="239">
        <v>6</v>
      </c>
      <c r="AA718" s="243">
        <v>0</v>
      </c>
      <c r="AB718" s="244">
        <v>7</v>
      </c>
      <c r="AC718" s="245">
        <v>0.30430000000000001</v>
      </c>
      <c r="AD718" s="246"/>
      <c r="AE718" s="245"/>
      <c r="AF718" s="239">
        <v>16</v>
      </c>
      <c r="AG718" s="247">
        <v>0.69569999999999999</v>
      </c>
      <c r="AH718" s="248"/>
      <c r="AI718" s="243"/>
      <c r="AJ718" s="248"/>
      <c r="AK718" s="239"/>
      <c r="AL718" s="239"/>
      <c r="AM718" s="243"/>
      <c r="AN718" s="248"/>
      <c r="AO718" s="243"/>
      <c r="AP718" s="248"/>
      <c r="AQ718" s="239"/>
      <c r="AR718" s="243"/>
    </row>
    <row r="719" spans="1:44" x14ac:dyDescent="0.25">
      <c r="A719" s="622"/>
      <c r="B719" s="231">
        <v>17356</v>
      </c>
      <c r="C719" s="232" t="s">
        <v>736</v>
      </c>
      <c r="D719" s="233">
        <f t="shared" si="67"/>
        <v>9</v>
      </c>
      <c r="E719" s="234">
        <v>194</v>
      </c>
      <c r="F719" s="235">
        <f t="shared" si="71"/>
        <v>4.6391752577319589E-2</v>
      </c>
      <c r="G719" s="236">
        <f t="shared" si="68"/>
        <v>5</v>
      </c>
      <c r="H719" s="237">
        <f t="shared" si="72"/>
        <v>2.5773195876288658E-2</v>
      </c>
      <c r="I719" s="238">
        <v>9</v>
      </c>
      <c r="J719" s="235">
        <f t="shared" si="69"/>
        <v>1</v>
      </c>
      <c r="K719" s="239">
        <v>5</v>
      </c>
      <c r="L719" s="240">
        <f t="shared" si="70"/>
        <v>1</v>
      </c>
      <c r="M719" s="238">
        <v>9</v>
      </c>
      <c r="N719" s="241">
        <v>0</v>
      </c>
      <c r="O719" s="241">
        <v>0</v>
      </c>
      <c r="P719" s="242">
        <v>0</v>
      </c>
      <c r="Q719" s="238">
        <v>9</v>
      </c>
      <c r="R719" s="242">
        <v>0</v>
      </c>
      <c r="S719" s="238">
        <v>3</v>
      </c>
      <c r="T719" s="241">
        <v>4</v>
      </c>
      <c r="U719" s="242">
        <v>2</v>
      </c>
      <c r="V719" s="233">
        <v>0</v>
      </c>
      <c r="W719" s="239">
        <v>0</v>
      </c>
      <c r="X719" s="239">
        <v>2</v>
      </c>
      <c r="Y719" s="239">
        <v>6</v>
      </c>
      <c r="Z719" s="239">
        <v>1</v>
      </c>
      <c r="AA719" s="243">
        <v>0</v>
      </c>
      <c r="AB719" s="244">
        <v>1</v>
      </c>
      <c r="AC719" s="245">
        <v>0.1111</v>
      </c>
      <c r="AD719" s="246">
        <v>6</v>
      </c>
      <c r="AE719" s="245">
        <v>0.66669999999999996</v>
      </c>
      <c r="AF719" s="239">
        <v>2</v>
      </c>
      <c r="AG719" s="247">
        <v>0.22220000000000001</v>
      </c>
      <c r="AH719" s="248"/>
      <c r="AI719" s="243"/>
      <c r="AJ719" s="248"/>
      <c r="AK719" s="239"/>
      <c r="AL719" s="239"/>
      <c r="AM719" s="243"/>
      <c r="AN719" s="248"/>
      <c r="AO719" s="243"/>
      <c r="AP719" s="248"/>
      <c r="AQ719" s="239"/>
      <c r="AR719" s="243"/>
    </row>
    <row r="720" spans="1:44" x14ac:dyDescent="0.25">
      <c r="A720" s="622"/>
      <c r="B720" s="231">
        <v>17357</v>
      </c>
      <c r="C720" s="232" t="s">
        <v>737</v>
      </c>
      <c r="D720" s="233">
        <f t="shared" si="67"/>
        <v>46</v>
      </c>
      <c r="E720" s="234">
        <v>318</v>
      </c>
      <c r="F720" s="235">
        <f t="shared" si="71"/>
        <v>0.14465408805031446</v>
      </c>
      <c r="G720" s="236">
        <f t="shared" si="68"/>
        <v>26</v>
      </c>
      <c r="H720" s="237">
        <f t="shared" si="72"/>
        <v>8.1761006289308172E-2</v>
      </c>
      <c r="I720" s="238">
        <v>46</v>
      </c>
      <c r="J720" s="235">
        <f t="shared" si="69"/>
        <v>1</v>
      </c>
      <c r="K720" s="239">
        <v>26</v>
      </c>
      <c r="L720" s="240">
        <f t="shared" si="70"/>
        <v>1</v>
      </c>
      <c r="M720" s="238">
        <v>40</v>
      </c>
      <c r="N720" s="241">
        <v>1</v>
      </c>
      <c r="O720" s="241">
        <v>2</v>
      </c>
      <c r="P720" s="242">
        <v>3</v>
      </c>
      <c r="Q720" s="238">
        <v>44</v>
      </c>
      <c r="R720" s="242">
        <v>2</v>
      </c>
      <c r="S720" s="238">
        <v>13</v>
      </c>
      <c r="T720" s="241">
        <v>23</v>
      </c>
      <c r="U720" s="242">
        <v>10</v>
      </c>
      <c r="V720" s="233">
        <v>1</v>
      </c>
      <c r="W720" s="239">
        <v>1</v>
      </c>
      <c r="X720" s="239">
        <v>7</v>
      </c>
      <c r="Y720" s="239">
        <v>18</v>
      </c>
      <c r="Z720" s="239">
        <v>18</v>
      </c>
      <c r="AA720" s="243">
        <v>1</v>
      </c>
      <c r="AB720" s="244">
        <v>13</v>
      </c>
      <c r="AC720" s="245">
        <v>0.28260000000000002</v>
      </c>
      <c r="AD720" s="246">
        <v>7</v>
      </c>
      <c r="AE720" s="245">
        <v>0.1522</v>
      </c>
      <c r="AF720" s="239">
        <v>26</v>
      </c>
      <c r="AG720" s="247">
        <v>0.56520000000000004</v>
      </c>
      <c r="AH720" s="248"/>
      <c r="AI720" s="243"/>
      <c r="AJ720" s="248"/>
      <c r="AK720" s="239"/>
      <c r="AL720" s="239"/>
      <c r="AM720" s="243"/>
      <c r="AN720" s="248"/>
      <c r="AO720" s="243"/>
      <c r="AP720" s="248"/>
      <c r="AQ720" s="239"/>
      <c r="AR720" s="243"/>
    </row>
    <row r="721" spans="1:44" x14ac:dyDescent="0.25">
      <c r="A721" s="622"/>
      <c r="B721" s="231">
        <v>17358</v>
      </c>
      <c r="C721" s="232" t="s">
        <v>738</v>
      </c>
      <c r="D721" s="233">
        <f t="shared" si="67"/>
        <v>11</v>
      </c>
      <c r="E721" s="234">
        <v>209</v>
      </c>
      <c r="F721" s="235">
        <f t="shared" si="71"/>
        <v>5.2631578947368418E-2</v>
      </c>
      <c r="G721" s="236">
        <f t="shared" si="68"/>
        <v>6</v>
      </c>
      <c r="H721" s="237">
        <f t="shared" si="72"/>
        <v>2.8708133971291867E-2</v>
      </c>
      <c r="I721" s="238">
        <v>11</v>
      </c>
      <c r="J721" s="235">
        <f t="shared" si="69"/>
        <v>1</v>
      </c>
      <c r="K721" s="239">
        <v>6</v>
      </c>
      <c r="L721" s="240">
        <f t="shared" si="70"/>
        <v>1</v>
      </c>
      <c r="M721" s="238">
        <v>9</v>
      </c>
      <c r="N721" s="241">
        <v>0</v>
      </c>
      <c r="O721" s="241">
        <v>1</v>
      </c>
      <c r="P721" s="242">
        <v>1</v>
      </c>
      <c r="Q721" s="238">
        <v>11</v>
      </c>
      <c r="R721" s="242">
        <v>0</v>
      </c>
      <c r="S721" s="238">
        <v>4</v>
      </c>
      <c r="T721" s="241">
        <v>5</v>
      </c>
      <c r="U721" s="242">
        <v>2</v>
      </c>
      <c r="V721" s="233">
        <v>0</v>
      </c>
      <c r="W721" s="239">
        <v>1</v>
      </c>
      <c r="X721" s="239">
        <v>2</v>
      </c>
      <c r="Y721" s="239">
        <v>4</v>
      </c>
      <c r="Z721" s="239">
        <v>3</v>
      </c>
      <c r="AA721" s="243">
        <v>1</v>
      </c>
      <c r="AB721" s="244">
        <v>4</v>
      </c>
      <c r="AC721" s="245">
        <v>0.36359999999999998</v>
      </c>
      <c r="AD721" s="246"/>
      <c r="AE721" s="245"/>
      <c r="AF721" s="239">
        <v>7</v>
      </c>
      <c r="AG721" s="247">
        <v>0.63639999999999997</v>
      </c>
      <c r="AH721" s="248"/>
      <c r="AI721" s="243"/>
      <c r="AJ721" s="248"/>
      <c r="AK721" s="239"/>
      <c r="AL721" s="239"/>
      <c r="AM721" s="243"/>
      <c r="AN721" s="248"/>
      <c r="AO721" s="243"/>
      <c r="AP721" s="248"/>
      <c r="AQ721" s="239"/>
      <c r="AR721" s="243"/>
    </row>
    <row r="722" spans="1:44" x14ac:dyDescent="0.25">
      <c r="A722" s="622"/>
      <c r="B722" s="231">
        <v>17359</v>
      </c>
      <c r="C722" s="232" t="s">
        <v>739</v>
      </c>
      <c r="D722" s="233">
        <f t="shared" si="67"/>
        <v>26</v>
      </c>
      <c r="E722" s="234">
        <v>629</v>
      </c>
      <c r="F722" s="235">
        <f t="shared" si="71"/>
        <v>4.133545310015898E-2</v>
      </c>
      <c r="G722" s="236">
        <f t="shared" si="68"/>
        <v>17</v>
      </c>
      <c r="H722" s="237">
        <f t="shared" si="72"/>
        <v>2.7027027027027029E-2</v>
      </c>
      <c r="I722" s="238">
        <v>26</v>
      </c>
      <c r="J722" s="235">
        <f t="shared" si="69"/>
        <v>1</v>
      </c>
      <c r="K722" s="239">
        <v>17</v>
      </c>
      <c r="L722" s="240">
        <f t="shared" si="70"/>
        <v>1</v>
      </c>
      <c r="M722" s="238">
        <v>23</v>
      </c>
      <c r="N722" s="241">
        <v>1</v>
      </c>
      <c r="O722" s="241">
        <v>0</v>
      </c>
      <c r="P722" s="242">
        <v>2</v>
      </c>
      <c r="Q722" s="238">
        <v>25</v>
      </c>
      <c r="R722" s="242">
        <v>1</v>
      </c>
      <c r="S722" s="238">
        <v>14</v>
      </c>
      <c r="T722" s="241">
        <v>8</v>
      </c>
      <c r="U722" s="242">
        <v>4</v>
      </c>
      <c r="V722" s="233">
        <v>0</v>
      </c>
      <c r="W722" s="239">
        <v>0</v>
      </c>
      <c r="X722" s="239">
        <v>6</v>
      </c>
      <c r="Y722" s="239">
        <v>11</v>
      </c>
      <c r="Z722" s="239">
        <v>4</v>
      </c>
      <c r="AA722" s="243">
        <v>5</v>
      </c>
      <c r="AB722" s="244">
        <v>7</v>
      </c>
      <c r="AC722" s="245">
        <v>0.26919999999999999</v>
      </c>
      <c r="AD722" s="246">
        <v>11</v>
      </c>
      <c r="AE722" s="245">
        <v>0.42309999999999998</v>
      </c>
      <c r="AF722" s="239">
        <v>8</v>
      </c>
      <c r="AG722" s="247">
        <v>0.30769999999999997</v>
      </c>
      <c r="AH722" s="248"/>
      <c r="AI722" s="243"/>
      <c r="AJ722" s="248"/>
      <c r="AK722" s="239"/>
      <c r="AL722" s="239"/>
      <c r="AM722" s="243"/>
      <c r="AN722" s="248"/>
      <c r="AO722" s="243"/>
      <c r="AP722" s="248"/>
      <c r="AQ722" s="239"/>
      <c r="AR722" s="243"/>
    </row>
    <row r="723" spans="1:44" x14ac:dyDescent="0.25">
      <c r="A723" s="622"/>
      <c r="B723" s="231">
        <v>17360</v>
      </c>
      <c r="C723" s="232" t="s">
        <v>740</v>
      </c>
      <c r="D723" s="233">
        <f t="shared" ref="D723:D786" si="73">I723+AH723</f>
        <v>88</v>
      </c>
      <c r="E723" s="234">
        <v>3519</v>
      </c>
      <c r="F723" s="235">
        <f t="shared" si="71"/>
        <v>2.5007104290991761E-2</v>
      </c>
      <c r="G723" s="236">
        <f t="shared" ref="G723:G786" si="74">K723+AI723</f>
        <v>39</v>
      </c>
      <c r="H723" s="237">
        <f t="shared" si="72"/>
        <v>1.1082693947144074E-2</v>
      </c>
      <c r="I723" s="238">
        <v>88</v>
      </c>
      <c r="J723" s="235">
        <f t="shared" si="69"/>
        <v>1</v>
      </c>
      <c r="K723" s="239">
        <v>39</v>
      </c>
      <c r="L723" s="240">
        <f t="shared" si="70"/>
        <v>1</v>
      </c>
      <c r="M723" s="238">
        <v>40</v>
      </c>
      <c r="N723" s="241">
        <v>18</v>
      </c>
      <c r="O723" s="241">
        <v>12</v>
      </c>
      <c r="P723" s="242">
        <v>18</v>
      </c>
      <c r="Q723" s="238">
        <v>86</v>
      </c>
      <c r="R723" s="242">
        <v>2</v>
      </c>
      <c r="S723" s="238">
        <v>16</v>
      </c>
      <c r="T723" s="241">
        <v>48</v>
      </c>
      <c r="U723" s="242">
        <v>24</v>
      </c>
      <c r="V723" s="233">
        <v>0</v>
      </c>
      <c r="W723" s="239">
        <v>14</v>
      </c>
      <c r="X723" s="239">
        <v>26</v>
      </c>
      <c r="Y723" s="239">
        <v>41</v>
      </c>
      <c r="Z723" s="239">
        <v>5</v>
      </c>
      <c r="AA723" s="243">
        <v>2</v>
      </c>
      <c r="AB723" s="244">
        <v>49</v>
      </c>
      <c r="AC723" s="245">
        <v>0.55679999999999996</v>
      </c>
      <c r="AD723" s="246">
        <v>24</v>
      </c>
      <c r="AE723" s="245">
        <v>0.2727</v>
      </c>
      <c r="AF723" s="239">
        <v>15</v>
      </c>
      <c r="AG723" s="247">
        <v>0.17050000000000001</v>
      </c>
      <c r="AH723" s="248"/>
      <c r="AI723" s="243"/>
      <c r="AJ723" s="248"/>
      <c r="AK723" s="239"/>
      <c r="AL723" s="239"/>
      <c r="AM723" s="243"/>
      <c r="AN723" s="248"/>
      <c r="AO723" s="243"/>
      <c r="AP723" s="248"/>
      <c r="AQ723" s="239"/>
      <c r="AR723" s="243"/>
    </row>
    <row r="724" spans="1:44" x14ac:dyDescent="0.25">
      <c r="A724" s="622"/>
      <c r="B724" s="231">
        <v>17361</v>
      </c>
      <c r="C724" s="232" t="s">
        <v>330</v>
      </c>
      <c r="D724" s="233">
        <f t="shared" si="73"/>
        <v>4</v>
      </c>
      <c r="E724" s="234">
        <v>83</v>
      </c>
      <c r="F724" s="235">
        <f t="shared" si="71"/>
        <v>4.8192771084337352E-2</v>
      </c>
      <c r="G724" s="236">
        <f t="shared" si="74"/>
        <v>4</v>
      </c>
      <c r="H724" s="237">
        <f t="shared" si="72"/>
        <v>4.8192771084337352E-2</v>
      </c>
      <c r="I724" s="238">
        <v>4</v>
      </c>
      <c r="J724" s="235">
        <f t="shared" si="69"/>
        <v>1</v>
      </c>
      <c r="K724" s="239">
        <v>4</v>
      </c>
      <c r="L724" s="240">
        <f t="shared" si="70"/>
        <v>1</v>
      </c>
      <c r="M724" s="238">
        <v>4</v>
      </c>
      <c r="N724" s="241">
        <v>0</v>
      </c>
      <c r="O724" s="241">
        <v>0</v>
      </c>
      <c r="P724" s="242">
        <v>0</v>
      </c>
      <c r="Q724" s="238">
        <v>4</v>
      </c>
      <c r="R724" s="242">
        <v>0</v>
      </c>
      <c r="S724" s="238">
        <v>1</v>
      </c>
      <c r="T724" s="241">
        <v>3</v>
      </c>
      <c r="U724" s="242">
        <v>0</v>
      </c>
      <c r="V724" s="233">
        <v>0</v>
      </c>
      <c r="W724" s="239">
        <v>0</v>
      </c>
      <c r="X724" s="239">
        <v>2</v>
      </c>
      <c r="Y724" s="239">
        <v>1</v>
      </c>
      <c r="Z724" s="239">
        <v>0</v>
      </c>
      <c r="AA724" s="243">
        <v>1</v>
      </c>
      <c r="AB724" s="244">
        <v>2</v>
      </c>
      <c r="AC724" s="245">
        <v>0.5</v>
      </c>
      <c r="AD724" s="246">
        <v>2</v>
      </c>
      <c r="AE724" s="245">
        <v>0.5</v>
      </c>
      <c r="AF724" s="239"/>
      <c r="AG724" s="247"/>
      <c r="AH724" s="248"/>
      <c r="AI724" s="243"/>
      <c r="AJ724" s="248"/>
      <c r="AK724" s="239"/>
      <c r="AL724" s="239"/>
      <c r="AM724" s="243"/>
      <c r="AN724" s="248"/>
      <c r="AO724" s="243"/>
      <c r="AP724" s="248"/>
      <c r="AQ724" s="239"/>
      <c r="AR724" s="243"/>
    </row>
    <row r="725" spans="1:44" x14ac:dyDescent="0.25">
      <c r="A725" s="622"/>
      <c r="B725" s="231">
        <v>17362</v>
      </c>
      <c r="C725" s="232" t="s">
        <v>741</v>
      </c>
      <c r="D725" s="233">
        <f t="shared" si="73"/>
        <v>16</v>
      </c>
      <c r="E725" s="234">
        <v>159</v>
      </c>
      <c r="F725" s="235">
        <f t="shared" si="71"/>
        <v>0.10062893081761007</v>
      </c>
      <c r="G725" s="236">
        <f t="shared" si="74"/>
        <v>2</v>
      </c>
      <c r="H725" s="237">
        <f t="shared" si="72"/>
        <v>1.2578616352201259E-2</v>
      </c>
      <c r="I725" s="238">
        <v>16</v>
      </c>
      <c r="J725" s="235">
        <f t="shared" si="69"/>
        <v>1</v>
      </c>
      <c r="K725" s="239">
        <v>2</v>
      </c>
      <c r="L725" s="240">
        <f t="shared" si="70"/>
        <v>1</v>
      </c>
      <c r="M725" s="238">
        <v>11</v>
      </c>
      <c r="N725" s="241">
        <v>0</v>
      </c>
      <c r="O725" s="241">
        <v>2</v>
      </c>
      <c r="P725" s="242">
        <v>3</v>
      </c>
      <c r="Q725" s="238">
        <v>16</v>
      </c>
      <c r="R725" s="242">
        <v>0</v>
      </c>
      <c r="S725" s="238">
        <v>6</v>
      </c>
      <c r="T725" s="241">
        <v>7</v>
      </c>
      <c r="U725" s="242">
        <v>3</v>
      </c>
      <c r="V725" s="233">
        <v>0</v>
      </c>
      <c r="W725" s="239">
        <v>0</v>
      </c>
      <c r="X725" s="239">
        <v>3</v>
      </c>
      <c r="Y725" s="239">
        <v>7</v>
      </c>
      <c r="Z725" s="239">
        <v>6</v>
      </c>
      <c r="AA725" s="243">
        <v>0</v>
      </c>
      <c r="AB725" s="244">
        <v>5</v>
      </c>
      <c r="AC725" s="245">
        <v>0.3125</v>
      </c>
      <c r="AD725" s="246">
        <v>1</v>
      </c>
      <c r="AE725" s="245">
        <v>6.25E-2</v>
      </c>
      <c r="AF725" s="239">
        <v>10</v>
      </c>
      <c r="AG725" s="247">
        <v>0.625</v>
      </c>
      <c r="AH725" s="248"/>
      <c r="AI725" s="243"/>
      <c r="AJ725" s="248"/>
      <c r="AK725" s="239"/>
      <c r="AL725" s="239"/>
      <c r="AM725" s="243"/>
      <c r="AN725" s="248"/>
      <c r="AO725" s="243"/>
      <c r="AP725" s="248"/>
      <c r="AQ725" s="239"/>
      <c r="AR725" s="243"/>
    </row>
    <row r="726" spans="1:44" x14ac:dyDescent="0.25">
      <c r="A726" s="622"/>
      <c r="B726" s="231">
        <v>17363</v>
      </c>
      <c r="C726" s="232" t="s">
        <v>742</v>
      </c>
      <c r="D726" s="233">
        <f t="shared" si="73"/>
        <v>6</v>
      </c>
      <c r="E726" s="234">
        <v>263</v>
      </c>
      <c r="F726" s="235">
        <f t="shared" si="71"/>
        <v>2.2813688212927757E-2</v>
      </c>
      <c r="G726" s="236">
        <f t="shared" si="74"/>
        <v>4</v>
      </c>
      <c r="H726" s="237">
        <f t="shared" si="72"/>
        <v>1.5209125475285171E-2</v>
      </c>
      <c r="I726" s="238">
        <v>6</v>
      </c>
      <c r="J726" s="235">
        <f t="shared" si="69"/>
        <v>1</v>
      </c>
      <c r="K726" s="239">
        <v>4</v>
      </c>
      <c r="L726" s="240">
        <f t="shared" si="70"/>
        <v>1</v>
      </c>
      <c r="M726" s="238">
        <v>4</v>
      </c>
      <c r="N726" s="241">
        <v>0</v>
      </c>
      <c r="O726" s="241">
        <v>0</v>
      </c>
      <c r="P726" s="242">
        <v>2</v>
      </c>
      <c r="Q726" s="238">
        <v>5</v>
      </c>
      <c r="R726" s="242">
        <v>1</v>
      </c>
      <c r="S726" s="238">
        <v>4</v>
      </c>
      <c r="T726" s="241">
        <v>2</v>
      </c>
      <c r="U726" s="242">
        <v>0</v>
      </c>
      <c r="V726" s="233">
        <v>0</v>
      </c>
      <c r="W726" s="239">
        <v>1</v>
      </c>
      <c r="X726" s="239">
        <v>0</v>
      </c>
      <c r="Y726" s="239">
        <v>4</v>
      </c>
      <c r="Z726" s="239">
        <v>1</v>
      </c>
      <c r="AA726" s="243">
        <v>0</v>
      </c>
      <c r="AB726" s="244">
        <v>3</v>
      </c>
      <c r="AC726" s="245">
        <v>0.5</v>
      </c>
      <c r="AD726" s="246">
        <v>3</v>
      </c>
      <c r="AE726" s="245">
        <v>0.5</v>
      </c>
      <c r="AF726" s="239"/>
      <c r="AG726" s="247"/>
      <c r="AH726" s="248"/>
      <c r="AI726" s="243"/>
      <c r="AJ726" s="248"/>
      <c r="AK726" s="239"/>
      <c r="AL726" s="239"/>
      <c r="AM726" s="243"/>
      <c r="AN726" s="248"/>
      <c r="AO726" s="243"/>
      <c r="AP726" s="248"/>
      <c r="AQ726" s="239"/>
      <c r="AR726" s="243"/>
    </row>
    <row r="727" spans="1:44" x14ac:dyDescent="0.25">
      <c r="A727" s="622"/>
      <c r="B727" s="231">
        <v>17364</v>
      </c>
      <c r="C727" s="232" t="s">
        <v>743</v>
      </c>
      <c r="D727" s="233">
        <f t="shared" si="73"/>
        <v>13</v>
      </c>
      <c r="E727" s="234">
        <v>218</v>
      </c>
      <c r="F727" s="235">
        <f t="shared" si="71"/>
        <v>5.9633027522935783E-2</v>
      </c>
      <c r="G727" s="236">
        <f t="shared" si="74"/>
        <v>9</v>
      </c>
      <c r="H727" s="237">
        <f t="shared" si="72"/>
        <v>4.1284403669724773E-2</v>
      </c>
      <c r="I727" s="238">
        <v>13</v>
      </c>
      <c r="J727" s="235">
        <f t="shared" si="69"/>
        <v>1</v>
      </c>
      <c r="K727" s="239">
        <v>9</v>
      </c>
      <c r="L727" s="240">
        <f t="shared" si="70"/>
        <v>1</v>
      </c>
      <c r="M727" s="238">
        <v>10</v>
      </c>
      <c r="N727" s="241">
        <v>1</v>
      </c>
      <c r="O727" s="241">
        <v>1</v>
      </c>
      <c r="P727" s="242">
        <v>1</v>
      </c>
      <c r="Q727" s="238">
        <v>13</v>
      </c>
      <c r="R727" s="242">
        <v>0</v>
      </c>
      <c r="S727" s="238">
        <v>4</v>
      </c>
      <c r="T727" s="241">
        <v>8</v>
      </c>
      <c r="U727" s="242">
        <v>1</v>
      </c>
      <c r="V727" s="233">
        <v>0</v>
      </c>
      <c r="W727" s="239">
        <v>0</v>
      </c>
      <c r="X727" s="239">
        <v>2</v>
      </c>
      <c r="Y727" s="239">
        <v>5</v>
      </c>
      <c r="Z727" s="239">
        <v>6</v>
      </c>
      <c r="AA727" s="243">
        <v>0</v>
      </c>
      <c r="AB727" s="244">
        <v>2</v>
      </c>
      <c r="AC727" s="245">
        <v>0.15379999999999999</v>
      </c>
      <c r="AD727" s="246">
        <v>1</v>
      </c>
      <c r="AE727" s="245">
        <v>7.6899999999999996E-2</v>
      </c>
      <c r="AF727" s="239">
        <v>10</v>
      </c>
      <c r="AG727" s="247">
        <v>0.76919999999999999</v>
      </c>
      <c r="AH727" s="248"/>
      <c r="AI727" s="243"/>
      <c r="AJ727" s="248"/>
      <c r="AK727" s="239"/>
      <c r="AL727" s="239"/>
      <c r="AM727" s="243"/>
      <c r="AN727" s="248"/>
      <c r="AO727" s="243"/>
      <c r="AP727" s="248"/>
      <c r="AQ727" s="239"/>
      <c r="AR727" s="243"/>
    </row>
    <row r="728" spans="1:44" x14ac:dyDescent="0.25">
      <c r="A728" s="622"/>
      <c r="B728" s="231">
        <v>17365</v>
      </c>
      <c r="C728" s="232" t="s">
        <v>744</v>
      </c>
      <c r="D728" s="233">
        <f t="shared" si="73"/>
        <v>13</v>
      </c>
      <c r="E728" s="234">
        <v>296</v>
      </c>
      <c r="F728" s="235">
        <f t="shared" si="71"/>
        <v>4.3918918918918921E-2</v>
      </c>
      <c r="G728" s="236">
        <f t="shared" si="74"/>
        <v>9</v>
      </c>
      <c r="H728" s="237">
        <f t="shared" si="72"/>
        <v>3.0405405405405407E-2</v>
      </c>
      <c r="I728" s="238">
        <v>13</v>
      </c>
      <c r="J728" s="235">
        <f t="shared" si="69"/>
        <v>1</v>
      </c>
      <c r="K728" s="239">
        <v>9</v>
      </c>
      <c r="L728" s="240">
        <f t="shared" si="70"/>
        <v>1</v>
      </c>
      <c r="M728" s="238">
        <v>9</v>
      </c>
      <c r="N728" s="241">
        <v>3</v>
      </c>
      <c r="O728" s="241">
        <v>0</v>
      </c>
      <c r="P728" s="242">
        <v>1</v>
      </c>
      <c r="Q728" s="238">
        <v>12</v>
      </c>
      <c r="R728" s="242">
        <v>1</v>
      </c>
      <c r="S728" s="238">
        <v>2</v>
      </c>
      <c r="T728" s="241">
        <v>7</v>
      </c>
      <c r="U728" s="242">
        <v>4</v>
      </c>
      <c r="V728" s="233">
        <v>0</v>
      </c>
      <c r="W728" s="239">
        <v>0</v>
      </c>
      <c r="X728" s="239">
        <v>3</v>
      </c>
      <c r="Y728" s="239">
        <v>9</v>
      </c>
      <c r="Z728" s="239">
        <v>1</v>
      </c>
      <c r="AA728" s="243">
        <v>0</v>
      </c>
      <c r="AB728" s="244">
        <v>6</v>
      </c>
      <c r="AC728" s="245">
        <v>0.46150000000000002</v>
      </c>
      <c r="AD728" s="246">
        <v>3</v>
      </c>
      <c r="AE728" s="245">
        <v>0.23080000000000001</v>
      </c>
      <c r="AF728" s="239">
        <v>4</v>
      </c>
      <c r="AG728" s="247">
        <v>0.30769999999999997</v>
      </c>
      <c r="AH728" s="248"/>
      <c r="AI728" s="243"/>
      <c r="AJ728" s="248"/>
      <c r="AK728" s="239"/>
      <c r="AL728" s="239"/>
      <c r="AM728" s="243"/>
      <c r="AN728" s="248"/>
      <c r="AO728" s="243"/>
      <c r="AP728" s="248"/>
      <c r="AQ728" s="239"/>
      <c r="AR728" s="243"/>
    </row>
    <row r="729" spans="1:44" x14ac:dyDescent="0.25">
      <c r="A729" s="622"/>
      <c r="B729" s="231">
        <v>17366</v>
      </c>
      <c r="C729" s="232" t="s">
        <v>745</v>
      </c>
      <c r="D729" s="233">
        <f t="shared" si="73"/>
        <v>28</v>
      </c>
      <c r="E729" s="234">
        <v>275</v>
      </c>
      <c r="F729" s="235">
        <f t="shared" si="71"/>
        <v>0.10181818181818182</v>
      </c>
      <c r="G729" s="236">
        <f t="shared" si="74"/>
        <v>15</v>
      </c>
      <c r="H729" s="237">
        <f t="shared" si="72"/>
        <v>5.4545454545454543E-2</v>
      </c>
      <c r="I729" s="238">
        <v>28</v>
      </c>
      <c r="J729" s="235">
        <f t="shared" si="69"/>
        <v>1</v>
      </c>
      <c r="K729" s="239">
        <v>15</v>
      </c>
      <c r="L729" s="240">
        <f t="shared" si="70"/>
        <v>1</v>
      </c>
      <c r="M729" s="238">
        <v>24</v>
      </c>
      <c r="N729" s="241">
        <v>1</v>
      </c>
      <c r="O729" s="241">
        <v>1</v>
      </c>
      <c r="P729" s="242">
        <v>2</v>
      </c>
      <c r="Q729" s="238">
        <v>25</v>
      </c>
      <c r="R729" s="242">
        <v>3</v>
      </c>
      <c r="S729" s="238">
        <v>14</v>
      </c>
      <c r="T729" s="241">
        <v>11</v>
      </c>
      <c r="U729" s="242">
        <v>3</v>
      </c>
      <c r="V729" s="233">
        <v>0</v>
      </c>
      <c r="W729" s="239">
        <v>2</v>
      </c>
      <c r="X729" s="239">
        <v>4</v>
      </c>
      <c r="Y729" s="239">
        <v>10</v>
      </c>
      <c r="Z729" s="239">
        <v>10</v>
      </c>
      <c r="AA729" s="243">
        <v>2</v>
      </c>
      <c r="AB729" s="244">
        <v>4</v>
      </c>
      <c r="AC729" s="245">
        <v>0.1429</v>
      </c>
      <c r="AD729" s="246">
        <v>2</v>
      </c>
      <c r="AE729" s="245">
        <v>7.1400000000000005E-2</v>
      </c>
      <c r="AF729" s="239">
        <v>22</v>
      </c>
      <c r="AG729" s="247">
        <v>0.78569999999999995</v>
      </c>
      <c r="AH729" s="248"/>
      <c r="AI729" s="243"/>
      <c r="AJ729" s="248"/>
      <c r="AK729" s="239"/>
      <c r="AL729" s="239"/>
      <c r="AM729" s="243"/>
      <c r="AN729" s="248"/>
      <c r="AO729" s="243"/>
      <c r="AP729" s="248"/>
      <c r="AQ729" s="239"/>
      <c r="AR729" s="243"/>
    </row>
    <row r="730" spans="1:44" x14ac:dyDescent="0.25">
      <c r="A730" s="622"/>
      <c r="B730" s="231">
        <v>17367</v>
      </c>
      <c r="C730" s="232" t="s">
        <v>746</v>
      </c>
      <c r="D730" s="233">
        <f t="shared" si="73"/>
        <v>5</v>
      </c>
      <c r="E730" s="234">
        <v>107</v>
      </c>
      <c r="F730" s="235">
        <f t="shared" si="71"/>
        <v>4.6728971962616821E-2</v>
      </c>
      <c r="G730" s="236">
        <f t="shared" si="74"/>
        <v>3</v>
      </c>
      <c r="H730" s="237">
        <f t="shared" si="72"/>
        <v>2.8037383177570093E-2</v>
      </c>
      <c r="I730" s="238">
        <v>5</v>
      </c>
      <c r="J730" s="235">
        <f t="shared" si="69"/>
        <v>1</v>
      </c>
      <c r="K730" s="239">
        <v>3</v>
      </c>
      <c r="L730" s="240">
        <f t="shared" si="70"/>
        <v>1</v>
      </c>
      <c r="M730" s="238">
        <v>4</v>
      </c>
      <c r="N730" s="241">
        <v>1</v>
      </c>
      <c r="O730" s="241">
        <v>0</v>
      </c>
      <c r="P730" s="242">
        <v>0</v>
      </c>
      <c r="Q730" s="238">
        <v>5</v>
      </c>
      <c r="R730" s="242">
        <v>0</v>
      </c>
      <c r="S730" s="238">
        <v>1</v>
      </c>
      <c r="T730" s="241">
        <v>1</v>
      </c>
      <c r="U730" s="242">
        <v>3</v>
      </c>
      <c r="V730" s="233">
        <v>0</v>
      </c>
      <c r="W730" s="239">
        <v>0</v>
      </c>
      <c r="X730" s="239">
        <v>3</v>
      </c>
      <c r="Y730" s="239">
        <v>2</v>
      </c>
      <c r="Z730" s="239">
        <v>0</v>
      </c>
      <c r="AA730" s="243">
        <v>0</v>
      </c>
      <c r="AB730" s="244"/>
      <c r="AC730" s="245"/>
      <c r="AD730" s="246">
        <v>2</v>
      </c>
      <c r="AE730" s="245">
        <v>0.4</v>
      </c>
      <c r="AF730" s="239">
        <v>3</v>
      </c>
      <c r="AG730" s="247">
        <v>0.6</v>
      </c>
      <c r="AH730" s="248"/>
      <c r="AI730" s="243"/>
      <c r="AJ730" s="248"/>
      <c r="AK730" s="239"/>
      <c r="AL730" s="239"/>
      <c r="AM730" s="243"/>
      <c r="AN730" s="248"/>
      <c r="AO730" s="243"/>
      <c r="AP730" s="248"/>
      <c r="AQ730" s="239"/>
      <c r="AR730" s="243"/>
    </row>
    <row r="731" spans="1:44" x14ac:dyDescent="0.25">
      <c r="A731" s="622"/>
      <c r="B731" s="231">
        <v>17369</v>
      </c>
      <c r="C731" s="232" t="s">
        <v>747</v>
      </c>
      <c r="D731" s="233">
        <f t="shared" si="73"/>
        <v>42</v>
      </c>
      <c r="E731" s="234">
        <v>2456</v>
      </c>
      <c r="F731" s="235">
        <f t="shared" si="71"/>
        <v>1.7100977198697069E-2</v>
      </c>
      <c r="G731" s="236">
        <f t="shared" si="74"/>
        <v>13</v>
      </c>
      <c r="H731" s="237">
        <f t="shared" si="72"/>
        <v>5.2931596091205209E-3</v>
      </c>
      <c r="I731" s="238">
        <v>42</v>
      </c>
      <c r="J731" s="235">
        <f t="shared" si="69"/>
        <v>1</v>
      </c>
      <c r="K731" s="239">
        <v>13</v>
      </c>
      <c r="L731" s="240">
        <f t="shared" si="70"/>
        <v>1</v>
      </c>
      <c r="M731" s="238">
        <v>16</v>
      </c>
      <c r="N731" s="241">
        <v>8</v>
      </c>
      <c r="O731" s="241">
        <v>13</v>
      </c>
      <c r="P731" s="242">
        <v>5</v>
      </c>
      <c r="Q731" s="238">
        <v>31</v>
      </c>
      <c r="R731" s="242">
        <v>11</v>
      </c>
      <c r="S731" s="238">
        <v>14</v>
      </c>
      <c r="T731" s="241">
        <v>17</v>
      </c>
      <c r="U731" s="242">
        <v>11</v>
      </c>
      <c r="V731" s="233">
        <v>1</v>
      </c>
      <c r="W731" s="239">
        <v>5</v>
      </c>
      <c r="X731" s="239">
        <v>18</v>
      </c>
      <c r="Y731" s="239">
        <v>18</v>
      </c>
      <c r="Z731" s="239">
        <v>0</v>
      </c>
      <c r="AA731" s="243">
        <v>0</v>
      </c>
      <c r="AB731" s="244">
        <v>33</v>
      </c>
      <c r="AC731" s="245">
        <v>0.78569999999999995</v>
      </c>
      <c r="AD731" s="246">
        <v>4</v>
      </c>
      <c r="AE731" s="245">
        <v>9.5200000000000007E-2</v>
      </c>
      <c r="AF731" s="239">
        <v>5</v>
      </c>
      <c r="AG731" s="247">
        <v>0.11899999999999999</v>
      </c>
      <c r="AH731" s="248"/>
      <c r="AI731" s="243"/>
      <c r="AJ731" s="248"/>
      <c r="AK731" s="239"/>
      <c r="AL731" s="239"/>
      <c r="AM731" s="243"/>
      <c r="AN731" s="248"/>
      <c r="AO731" s="243"/>
      <c r="AP731" s="248"/>
      <c r="AQ731" s="239"/>
      <c r="AR731" s="243"/>
    </row>
    <row r="732" spans="1:44" x14ac:dyDescent="0.25">
      <c r="A732" s="622"/>
      <c r="B732" s="231">
        <v>17372</v>
      </c>
      <c r="C732" s="232" t="s">
        <v>334</v>
      </c>
      <c r="D732" s="233">
        <f t="shared" si="73"/>
        <v>4</v>
      </c>
      <c r="E732" s="234">
        <v>50</v>
      </c>
      <c r="F732" s="235">
        <f t="shared" si="71"/>
        <v>0.08</v>
      </c>
      <c r="G732" s="236">
        <f t="shared" si="74"/>
        <v>0</v>
      </c>
      <c r="H732" s="237">
        <f t="shared" si="72"/>
        <v>0</v>
      </c>
      <c r="I732" s="238">
        <v>4</v>
      </c>
      <c r="J732" s="235">
        <f t="shared" si="69"/>
        <v>1</v>
      </c>
      <c r="K732" s="239">
        <v>0</v>
      </c>
      <c r="L732" s="723">
        <f>IFERROR(K732/G732,0)</f>
        <v>0</v>
      </c>
      <c r="M732" s="238">
        <v>2</v>
      </c>
      <c r="N732" s="241">
        <v>0</v>
      </c>
      <c r="O732" s="241">
        <v>0</v>
      </c>
      <c r="P732" s="242">
        <v>2</v>
      </c>
      <c r="Q732" s="238">
        <v>4</v>
      </c>
      <c r="R732" s="242">
        <v>0</v>
      </c>
      <c r="S732" s="238">
        <v>1</v>
      </c>
      <c r="T732" s="241">
        <v>3</v>
      </c>
      <c r="U732" s="242">
        <v>0</v>
      </c>
      <c r="V732" s="233">
        <v>0</v>
      </c>
      <c r="W732" s="239">
        <v>0</v>
      </c>
      <c r="X732" s="239">
        <v>2</v>
      </c>
      <c r="Y732" s="239">
        <v>2</v>
      </c>
      <c r="Z732" s="239">
        <v>0</v>
      </c>
      <c r="AA732" s="243">
        <v>0</v>
      </c>
      <c r="AB732" s="244">
        <v>3</v>
      </c>
      <c r="AC732" s="245">
        <v>0.75</v>
      </c>
      <c r="AD732" s="246">
        <v>1</v>
      </c>
      <c r="AE732" s="245">
        <v>0.25</v>
      </c>
      <c r="AF732" s="239"/>
      <c r="AG732" s="247"/>
      <c r="AH732" s="248"/>
      <c r="AI732" s="243"/>
      <c r="AJ732" s="248"/>
      <c r="AK732" s="239"/>
      <c r="AL732" s="239"/>
      <c r="AM732" s="243"/>
      <c r="AN732" s="248"/>
      <c r="AO732" s="243"/>
      <c r="AP732" s="248"/>
      <c r="AQ732" s="239"/>
      <c r="AR732" s="243"/>
    </row>
    <row r="733" spans="1:44" x14ac:dyDescent="0.25">
      <c r="A733" s="622"/>
      <c r="B733" s="231">
        <v>17373</v>
      </c>
      <c r="C733" s="232" t="s">
        <v>748</v>
      </c>
      <c r="D733" s="233">
        <f t="shared" si="73"/>
        <v>15</v>
      </c>
      <c r="E733" s="234">
        <v>1005</v>
      </c>
      <c r="F733" s="235">
        <f t="shared" si="71"/>
        <v>1.4925373134328358E-2</v>
      </c>
      <c r="G733" s="236">
        <f t="shared" si="74"/>
        <v>4</v>
      </c>
      <c r="H733" s="237">
        <f t="shared" si="72"/>
        <v>3.9800995024875619E-3</v>
      </c>
      <c r="I733" s="238">
        <v>15</v>
      </c>
      <c r="J733" s="235">
        <f t="shared" si="69"/>
        <v>1</v>
      </c>
      <c r="K733" s="239">
        <v>4</v>
      </c>
      <c r="L733" s="240">
        <f t="shared" si="70"/>
        <v>1</v>
      </c>
      <c r="M733" s="238">
        <v>7</v>
      </c>
      <c r="N733" s="241">
        <v>1</v>
      </c>
      <c r="O733" s="241">
        <v>1</v>
      </c>
      <c r="P733" s="242">
        <v>6</v>
      </c>
      <c r="Q733" s="238">
        <v>14</v>
      </c>
      <c r="R733" s="242">
        <v>1</v>
      </c>
      <c r="S733" s="238">
        <v>5</v>
      </c>
      <c r="T733" s="241">
        <v>5</v>
      </c>
      <c r="U733" s="242">
        <v>5</v>
      </c>
      <c r="V733" s="233">
        <v>0</v>
      </c>
      <c r="W733" s="239">
        <v>2</v>
      </c>
      <c r="X733" s="239">
        <v>7</v>
      </c>
      <c r="Y733" s="239">
        <v>5</v>
      </c>
      <c r="Z733" s="239">
        <v>1</v>
      </c>
      <c r="AA733" s="243">
        <v>0</v>
      </c>
      <c r="AB733" s="244"/>
      <c r="AC733" s="245"/>
      <c r="AD733" s="246">
        <v>1</v>
      </c>
      <c r="AE733" s="245">
        <v>6.6699999999999995E-2</v>
      </c>
      <c r="AF733" s="239">
        <v>14</v>
      </c>
      <c r="AG733" s="247">
        <v>0.93330000000000002</v>
      </c>
      <c r="AH733" s="248"/>
      <c r="AI733" s="243"/>
      <c r="AJ733" s="248"/>
      <c r="AK733" s="239"/>
      <c r="AL733" s="239"/>
      <c r="AM733" s="243"/>
      <c r="AN733" s="248"/>
      <c r="AO733" s="243"/>
      <c r="AP733" s="248"/>
      <c r="AQ733" s="239"/>
      <c r="AR733" s="243"/>
    </row>
    <row r="734" spans="1:44" x14ac:dyDescent="0.25">
      <c r="A734" s="622"/>
      <c r="B734" s="231">
        <v>17374</v>
      </c>
      <c r="C734" s="232" t="s">
        <v>749</v>
      </c>
      <c r="D734" s="233">
        <f t="shared" si="73"/>
        <v>12</v>
      </c>
      <c r="E734" s="234">
        <v>149</v>
      </c>
      <c r="F734" s="235">
        <f t="shared" si="71"/>
        <v>8.0536912751677847E-2</v>
      </c>
      <c r="G734" s="236">
        <f t="shared" si="74"/>
        <v>7</v>
      </c>
      <c r="H734" s="237">
        <f t="shared" si="72"/>
        <v>4.6979865771812082E-2</v>
      </c>
      <c r="I734" s="238">
        <v>12</v>
      </c>
      <c r="J734" s="235">
        <f t="shared" si="69"/>
        <v>1</v>
      </c>
      <c r="K734" s="239">
        <v>7</v>
      </c>
      <c r="L734" s="240">
        <f t="shared" si="70"/>
        <v>1</v>
      </c>
      <c r="M734" s="238">
        <v>12</v>
      </c>
      <c r="N734" s="241">
        <v>0</v>
      </c>
      <c r="O734" s="241">
        <v>0</v>
      </c>
      <c r="P734" s="242">
        <v>0</v>
      </c>
      <c r="Q734" s="238">
        <v>12</v>
      </c>
      <c r="R734" s="242">
        <v>0</v>
      </c>
      <c r="S734" s="238">
        <v>7</v>
      </c>
      <c r="T734" s="241">
        <v>5</v>
      </c>
      <c r="U734" s="242">
        <v>0</v>
      </c>
      <c r="V734" s="233">
        <v>0</v>
      </c>
      <c r="W734" s="239">
        <v>0</v>
      </c>
      <c r="X734" s="239">
        <v>2</v>
      </c>
      <c r="Y734" s="239">
        <v>5</v>
      </c>
      <c r="Z734" s="239">
        <v>2</v>
      </c>
      <c r="AA734" s="243">
        <v>3</v>
      </c>
      <c r="AB734" s="244">
        <v>9</v>
      </c>
      <c r="AC734" s="245">
        <v>0.75</v>
      </c>
      <c r="AD734" s="246">
        <v>1</v>
      </c>
      <c r="AE734" s="245">
        <v>8.3299999999999999E-2</v>
      </c>
      <c r="AF734" s="239">
        <v>2</v>
      </c>
      <c r="AG734" s="247">
        <v>0.16669999999999999</v>
      </c>
      <c r="AH734" s="248"/>
      <c r="AI734" s="243"/>
      <c r="AJ734" s="248"/>
      <c r="AK734" s="239"/>
      <c r="AL734" s="239"/>
      <c r="AM734" s="243"/>
      <c r="AN734" s="248"/>
      <c r="AO734" s="243"/>
      <c r="AP734" s="248"/>
      <c r="AQ734" s="239"/>
      <c r="AR734" s="243"/>
    </row>
    <row r="735" spans="1:44" x14ac:dyDescent="0.25">
      <c r="A735" s="622"/>
      <c r="B735" s="231">
        <v>17375</v>
      </c>
      <c r="C735" s="232" t="s">
        <v>750</v>
      </c>
      <c r="D735" s="233">
        <f t="shared" si="73"/>
        <v>33</v>
      </c>
      <c r="E735" s="234">
        <v>708</v>
      </c>
      <c r="F735" s="235">
        <f t="shared" si="71"/>
        <v>4.6610169491525424E-2</v>
      </c>
      <c r="G735" s="236">
        <f t="shared" si="74"/>
        <v>21</v>
      </c>
      <c r="H735" s="237">
        <f t="shared" si="72"/>
        <v>2.9661016949152543E-2</v>
      </c>
      <c r="I735" s="238">
        <v>33</v>
      </c>
      <c r="J735" s="235">
        <f t="shared" si="69"/>
        <v>1</v>
      </c>
      <c r="K735" s="239">
        <v>21</v>
      </c>
      <c r="L735" s="240">
        <f t="shared" si="70"/>
        <v>1</v>
      </c>
      <c r="M735" s="238">
        <v>25</v>
      </c>
      <c r="N735" s="241">
        <v>3</v>
      </c>
      <c r="O735" s="241">
        <v>4</v>
      </c>
      <c r="P735" s="242">
        <v>1</v>
      </c>
      <c r="Q735" s="238">
        <v>33</v>
      </c>
      <c r="R735" s="242">
        <v>0</v>
      </c>
      <c r="S735" s="238">
        <v>13</v>
      </c>
      <c r="T735" s="241">
        <v>14</v>
      </c>
      <c r="U735" s="242">
        <v>6</v>
      </c>
      <c r="V735" s="233">
        <v>0</v>
      </c>
      <c r="W735" s="239">
        <v>0</v>
      </c>
      <c r="X735" s="239">
        <v>1</v>
      </c>
      <c r="Y735" s="239">
        <v>25</v>
      </c>
      <c r="Z735" s="239">
        <v>7</v>
      </c>
      <c r="AA735" s="243">
        <v>0</v>
      </c>
      <c r="AB735" s="244">
        <v>11</v>
      </c>
      <c r="AC735" s="245">
        <v>0.33329999999999999</v>
      </c>
      <c r="AD735" s="246">
        <v>10</v>
      </c>
      <c r="AE735" s="245">
        <v>0.30299999999999999</v>
      </c>
      <c r="AF735" s="239">
        <v>12</v>
      </c>
      <c r="AG735" s="247">
        <v>0.36359999999999998</v>
      </c>
      <c r="AH735" s="248"/>
      <c r="AI735" s="243"/>
      <c r="AJ735" s="248"/>
      <c r="AK735" s="239"/>
      <c r="AL735" s="239"/>
      <c r="AM735" s="243"/>
      <c r="AN735" s="248"/>
      <c r="AO735" s="243"/>
      <c r="AP735" s="248"/>
      <c r="AQ735" s="239"/>
      <c r="AR735" s="243"/>
    </row>
    <row r="736" spans="1:44" x14ac:dyDescent="0.25">
      <c r="A736" s="622"/>
      <c r="B736" s="231">
        <v>17376</v>
      </c>
      <c r="C736" s="232" t="s">
        <v>751</v>
      </c>
      <c r="D736" s="233">
        <f t="shared" si="73"/>
        <v>11</v>
      </c>
      <c r="E736" s="234">
        <v>878</v>
      </c>
      <c r="F736" s="235">
        <f t="shared" si="71"/>
        <v>1.2528473804100227E-2</v>
      </c>
      <c r="G736" s="236">
        <f t="shared" si="74"/>
        <v>2</v>
      </c>
      <c r="H736" s="237">
        <f t="shared" si="72"/>
        <v>2.2779043280182231E-3</v>
      </c>
      <c r="I736" s="238">
        <v>11</v>
      </c>
      <c r="J736" s="235">
        <f t="shared" si="69"/>
        <v>1</v>
      </c>
      <c r="K736" s="239">
        <v>2</v>
      </c>
      <c r="L736" s="240">
        <f t="shared" si="70"/>
        <v>1</v>
      </c>
      <c r="M736" s="238">
        <v>7</v>
      </c>
      <c r="N736" s="241">
        <v>3</v>
      </c>
      <c r="O736" s="241">
        <v>1</v>
      </c>
      <c r="P736" s="242">
        <v>0</v>
      </c>
      <c r="Q736" s="238">
        <v>10</v>
      </c>
      <c r="R736" s="242">
        <v>1</v>
      </c>
      <c r="S736" s="238">
        <v>3</v>
      </c>
      <c r="T736" s="241">
        <v>7</v>
      </c>
      <c r="U736" s="242">
        <v>1</v>
      </c>
      <c r="V736" s="233">
        <v>0</v>
      </c>
      <c r="W736" s="239">
        <v>0</v>
      </c>
      <c r="X736" s="239">
        <v>3</v>
      </c>
      <c r="Y736" s="239">
        <v>7</v>
      </c>
      <c r="Z736" s="239">
        <v>1</v>
      </c>
      <c r="AA736" s="243">
        <v>0</v>
      </c>
      <c r="AB736" s="244">
        <v>5</v>
      </c>
      <c r="AC736" s="245">
        <v>0.45450000000000002</v>
      </c>
      <c r="AD736" s="246"/>
      <c r="AE736" s="245"/>
      <c r="AF736" s="239">
        <v>6</v>
      </c>
      <c r="AG736" s="247">
        <v>0.54549999999999998</v>
      </c>
      <c r="AH736" s="248"/>
      <c r="AI736" s="243"/>
      <c r="AJ736" s="248"/>
      <c r="AK736" s="239"/>
      <c r="AL736" s="239"/>
      <c r="AM736" s="243"/>
      <c r="AN736" s="248"/>
      <c r="AO736" s="243"/>
      <c r="AP736" s="248"/>
      <c r="AQ736" s="239"/>
      <c r="AR736" s="243"/>
    </row>
    <row r="737" spans="1:44" x14ac:dyDescent="0.25">
      <c r="A737" s="622"/>
      <c r="B737" s="231">
        <v>17377</v>
      </c>
      <c r="C737" s="232" t="s">
        <v>752</v>
      </c>
      <c r="D737" s="233">
        <f t="shared" si="73"/>
        <v>8</v>
      </c>
      <c r="E737" s="234">
        <v>88</v>
      </c>
      <c r="F737" s="235">
        <f t="shared" si="71"/>
        <v>9.0909090909090912E-2</v>
      </c>
      <c r="G737" s="236">
        <f t="shared" si="74"/>
        <v>2</v>
      </c>
      <c r="H737" s="237">
        <f t="shared" si="72"/>
        <v>2.2727272727272728E-2</v>
      </c>
      <c r="I737" s="238">
        <v>8</v>
      </c>
      <c r="J737" s="235">
        <f t="shared" si="69"/>
        <v>1</v>
      </c>
      <c r="K737" s="239">
        <v>2</v>
      </c>
      <c r="L737" s="240">
        <f t="shared" si="70"/>
        <v>1</v>
      </c>
      <c r="M737" s="238">
        <v>7</v>
      </c>
      <c r="N737" s="241">
        <v>1</v>
      </c>
      <c r="O737" s="241">
        <v>0</v>
      </c>
      <c r="P737" s="242">
        <v>0</v>
      </c>
      <c r="Q737" s="238">
        <v>8</v>
      </c>
      <c r="R737" s="242">
        <v>0</v>
      </c>
      <c r="S737" s="238">
        <v>3</v>
      </c>
      <c r="T737" s="241">
        <v>3</v>
      </c>
      <c r="U737" s="242">
        <v>2</v>
      </c>
      <c r="V737" s="233">
        <v>0</v>
      </c>
      <c r="W737" s="239">
        <v>1</v>
      </c>
      <c r="X737" s="239">
        <v>1</v>
      </c>
      <c r="Y737" s="239">
        <v>5</v>
      </c>
      <c r="Z737" s="239">
        <v>0</v>
      </c>
      <c r="AA737" s="243">
        <v>1</v>
      </c>
      <c r="AB737" s="244">
        <v>2</v>
      </c>
      <c r="AC737" s="245">
        <v>0.25</v>
      </c>
      <c r="AD737" s="246">
        <v>1</v>
      </c>
      <c r="AE737" s="245">
        <v>0.125</v>
      </c>
      <c r="AF737" s="239">
        <v>5</v>
      </c>
      <c r="AG737" s="247">
        <v>0.625</v>
      </c>
      <c r="AH737" s="248"/>
      <c r="AI737" s="243"/>
      <c r="AJ737" s="248"/>
      <c r="AK737" s="239"/>
      <c r="AL737" s="239"/>
      <c r="AM737" s="243"/>
      <c r="AN737" s="248"/>
      <c r="AO737" s="243"/>
      <c r="AP737" s="248"/>
      <c r="AQ737" s="239"/>
      <c r="AR737" s="243"/>
    </row>
    <row r="738" spans="1:44" x14ac:dyDescent="0.25">
      <c r="A738" s="622"/>
      <c r="B738" s="231">
        <v>17378</v>
      </c>
      <c r="C738" s="232" t="s">
        <v>753</v>
      </c>
      <c r="D738" s="233">
        <f t="shared" si="73"/>
        <v>16</v>
      </c>
      <c r="E738" s="234">
        <v>246</v>
      </c>
      <c r="F738" s="235">
        <f t="shared" si="71"/>
        <v>6.5040650406504072E-2</v>
      </c>
      <c r="G738" s="236">
        <f t="shared" si="74"/>
        <v>10</v>
      </c>
      <c r="H738" s="237">
        <f t="shared" si="72"/>
        <v>4.065040650406504E-2</v>
      </c>
      <c r="I738" s="238">
        <v>16</v>
      </c>
      <c r="J738" s="235">
        <f t="shared" si="69"/>
        <v>1</v>
      </c>
      <c r="K738" s="239">
        <v>10</v>
      </c>
      <c r="L738" s="240">
        <f t="shared" si="70"/>
        <v>1</v>
      </c>
      <c r="M738" s="238">
        <v>12</v>
      </c>
      <c r="N738" s="241">
        <v>1</v>
      </c>
      <c r="O738" s="241">
        <v>1</v>
      </c>
      <c r="P738" s="242">
        <v>2</v>
      </c>
      <c r="Q738" s="238">
        <v>16</v>
      </c>
      <c r="R738" s="242">
        <v>0</v>
      </c>
      <c r="S738" s="238">
        <v>11</v>
      </c>
      <c r="T738" s="241">
        <v>3</v>
      </c>
      <c r="U738" s="242">
        <v>2</v>
      </c>
      <c r="V738" s="233">
        <v>0</v>
      </c>
      <c r="W738" s="239">
        <v>0</v>
      </c>
      <c r="X738" s="239">
        <v>1</v>
      </c>
      <c r="Y738" s="239">
        <v>6</v>
      </c>
      <c r="Z738" s="239">
        <v>7</v>
      </c>
      <c r="AA738" s="243">
        <v>2</v>
      </c>
      <c r="AB738" s="244">
        <v>3</v>
      </c>
      <c r="AC738" s="245">
        <v>0.1875</v>
      </c>
      <c r="AD738" s="246">
        <v>3</v>
      </c>
      <c r="AE738" s="245">
        <v>0.1875</v>
      </c>
      <c r="AF738" s="239">
        <v>10</v>
      </c>
      <c r="AG738" s="247">
        <v>0.625</v>
      </c>
      <c r="AH738" s="248"/>
      <c r="AI738" s="243"/>
      <c r="AJ738" s="248"/>
      <c r="AK738" s="239"/>
      <c r="AL738" s="239"/>
      <c r="AM738" s="243"/>
      <c r="AN738" s="248"/>
      <c r="AO738" s="243"/>
      <c r="AP738" s="248"/>
      <c r="AQ738" s="239"/>
      <c r="AR738" s="243"/>
    </row>
    <row r="739" spans="1:44" x14ac:dyDescent="0.25">
      <c r="A739" s="622"/>
      <c r="B739" s="231">
        <v>17379</v>
      </c>
      <c r="C739" s="232" t="s">
        <v>754</v>
      </c>
      <c r="D739" s="233">
        <f t="shared" si="73"/>
        <v>19</v>
      </c>
      <c r="E739" s="234">
        <v>153</v>
      </c>
      <c r="F739" s="235">
        <f t="shared" si="71"/>
        <v>0.12418300653594772</v>
      </c>
      <c r="G739" s="236">
        <f t="shared" si="74"/>
        <v>15</v>
      </c>
      <c r="H739" s="237">
        <f t="shared" si="72"/>
        <v>9.8039215686274508E-2</v>
      </c>
      <c r="I739" s="238">
        <v>19</v>
      </c>
      <c r="J739" s="235">
        <f t="shared" si="69"/>
        <v>1</v>
      </c>
      <c r="K739" s="239">
        <v>15</v>
      </c>
      <c r="L739" s="240">
        <f t="shared" si="70"/>
        <v>1</v>
      </c>
      <c r="M739" s="238">
        <v>17</v>
      </c>
      <c r="N739" s="241">
        <v>0</v>
      </c>
      <c r="O739" s="241">
        <v>2</v>
      </c>
      <c r="P739" s="242">
        <v>0</v>
      </c>
      <c r="Q739" s="238">
        <v>19</v>
      </c>
      <c r="R739" s="242">
        <v>0</v>
      </c>
      <c r="S739" s="238">
        <v>10</v>
      </c>
      <c r="T739" s="241">
        <v>7</v>
      </c>
      <c r="U739" s="242">
        <v>2</v>
      </c>
      <c r="V739" s="233">
        <v>0</v>
      </c>
      <c r="W739" s="239">
        <v>0</v>
      </c>
      <c r="X739" s="239">
        <v>1</v>
      </c>
      <c r="Y739" s="239">
        <v>10</v>
      </c>
      <c r="Z739" s="239">
        <v>6</v>
      </c>
      <c r="AA739" s="243">
        <v>2</v>
      </c>
      <c r="AB739" s="244">
        <v>7</v>
      </c>
      <c r="AC739" s="245">
        <v>0.36840000000000001</v>
      </c>
      <c r="AD739" s="246">
        <v>1</v>
      </c>
      <c r="AE739" s="245">
        <v>5.2600000000000001E-2</v>
      </c>
      <c r="AF739" s="239">
        <v>11</v>
      </c>
      <c r="AG739" s="247">
        <v>0.57889999999999997</v>
      </c>
      <c r="AH739" s="248"/>
      <c r="AI739" s="243"/>
      <c r="AJ739" s="248"/>
      <c r="AK739" s="239"/>
      <c r="AL739" s="239"/>
      <c r="AM739" s="243"/>
      <c r="AN739" s="248"/>
      <c r="AO739" s="243"/>
      <c r="AP739" s="248"/>
      <c r="AQ739" s="239"/>
      <c r="AR739" s="243"/>
    </row>
    <row r="740" spans="1:44" x14ac:dyDescent="0.25">
      <c r="A740" s="622"/>
      <c r="B740" s="231">
        <v>17380</v>
      </c>
      <c r="C740" s="232" t="s">
        <v>755</v>
      </c>
      <c r="D740" s="233">
        <f t="shared" si="73"/>
        <v>105</v>
      </c>
      <c r="E740" s="234">
        <v>7016</v>
      </c>
      <c r="F740" s="235">
        <f t="shared" si="71"/>
        <v>1.4965792474344356E-2</v>
      </c>
      <c r="G740" s="236">
        <f t="shared" si="74"/>
        <v>38</v>
      </c>
      <c r="H740" s="237">
        <f t="shared" si="72"/>
        <v>5.4161915621436718E-3</v>
      </c>
      <c r="I740" s="238">
        <v>105</v>
      </c>
      <c r="J740" s="235">
        <f t="shared" si="69"/>
        <v>1</v>
      </c>
      <c r="K740" s="239">
        <v>38</v>
      </c>
      <c r="L740" s="240">
        <f t="shared" si="70"/>
        <v>1</v>
      </c>
      <c r="M740" s="238">
        <v>26</v>
      </c>
      <c r="N740" s="241">
        <v>44</v>
      </c>
      <c r="O740" s="241">
        <v>21</v>
      </c>
      <c r="P740" s="242">
        <v>14</v>
      </c>
      <c r="Q740" s="238">
        <v>83</v>
      </c>
      <c r="R740" s="242">
        <v>22</v>
      </c>
      <c r="S740" s="238">
        <v>37</v>
      </c>
      <c r="T740" s="241">
        <v>49</v>
      </c>
      <c r="U740" s="242">
        <v>19</v>
      </c>
      <c r="V740" s="233">
        <v>5</v>
      </c>
      <c r="W740" s="239">
        <v>5</v>
      </c>
      <c r="X740" s="239">
        <v>31</v>
      </c>
      <c r="Y740" s="239">
        <v>60</v>
      </c>
      <c r="Z740" s="239">
        <v>4</v>
      </c>
      <c r="AA740" s="243">
        <v>0</v>
      </c>
      <c r="AB740" s="244">
        <v>44</v>
      </c>
      <c r="AC740" s="245">
        <v>0.41899999999999998</v>
      </c>
      <c r="AD740" s="246">
        <v>51</v>
      </c>
      <c r="AE740" s="245">
        <v>0.48570000000000002</v>
      </c>
      <c r="AF740" s="239">
        <v>10</v>
      </c>
      <c r="AG740" s="247">
        <v>9.5200000000000007E-2</v>
      </c>
      <c r="AH740" s="248"/>
      <c r="AI740" s="243"/>
      <c r="AJ740" s="248"/>
      <c r="AK740" s="239"/>
      <c r="AL740" s="239"/>
      <c r="AM740" s="243"/>
      <c r="AN740" s="248"/>
      <c r="AO740" s="243"/>
      <c r="AP740" s="248"/>
      <c r="AQ740" s="239"/>
      <c r="AR740" s="243"/>
    </row>
    <row r="741" spans="1:44" x14ac:dyDescent="0.25">
      <c r="A741" s="622"/>
      <c r="B741" s="231">
        <v>17381</v>
      </c>
      <c r="C741" s="232" t="s">
        <v>756</v>
      </c>
      <c r="D741" s="233">
        <f t="shared" si="73"/>
        <v>7</v>
      </c>
      <c r="E741" s="234">
        <v>134</v>
      </c>
      <c r="F741" s="235">
        <f t="shared" si="71"/>
        <v>5.2238805970149252E-2</v>
      </c>
      <c r="G741" s="236">
        <f t="shared" si="74"/>
        <v>5</v>
      </c>
      <c r="H741" s="237">
        <f t="shared" si="72"/>
        <v>3.7313432835820892E-2</v>
      </c>
      <c r="I741" s="238">
        <v>7</v>
      </c>
      <c r="J741" s="235">
        <f t="shared" si="69"/>
        <v>1</v>
      </c>
      <c r="K741" s="239">
        <v>5</v>
      </c>
      <c r="L741" s="240">
        <f t="shared" si="70"/>
        <v>1</v>
      </c>
      <c r="M741" s="238">
        <v>5</v>
      </c>
      <c r="N741" s="241">
        <v>1</v>
      </c>
      <c r="O741" s="241">
        <v>1</v>
      </c>
      <c r="P741" s="242">
        <v>0</v>
      </c>
      <c r="Q741" s="238">
        <v>7</v>
      </c>
      <c r="R741" s="242">
        <v>0</v>
      </c>
      <c r="S741" s="238">
        <v>5</v>
      </c>
      <c r="T741" s="241">
        <v>0</v>
      </c>
      <c r="U741" s="242">
        <v>2</v>
      </c>
      <c r="V741" s="233">
        <v>0</v>
      </c>
      <c r="W741" s="239">
        <v>0</v>
      </c>
      <c r="X741" s="239">
        <v>2</v>
      </c>
      <c r="Y741" s="239">
        <v>2</v>
      </c>
      <c r="Z741" s="239">
        <v>2</v>
      </c>
      <c r="AA741" s="243">
        <v>1</v>
      </c>
      <c r="AB741" s="244">
        <v>4</v>
      </c>
      <c r="AC741" s="245">
        <v>0.57140000000000002</v>
      </c>
      <c r="AD741" s="246">
        <v>3</v>
      </c>
      <c r="AE741" s="245">
        <v>0.42859999999999998</v>
      </c>
      <c r="AF741" s="239"/>
      <c r="AG741" s="247"/>
      <c r="AH741" s="248"/>
      <c r="AI741" s="243"/>
      <c r="AJ741" s="248"/>
      <c r="AK741" s="239"/>
      <c r="AL741" s="239"/>
      <c r="AM741" s="243"/>
      <c r="AN741" s="248"/>
      <c r="AO741" s="243"/>
      <c r="AP741" s="248"/>
      <c r="AQ741" s="239"/>
      <c r="AR741" s="243"/>
    </row>
    <row r="742" spans="1:44" x14ac:dyDescent="0.25">
      <c r="A742" s="622"/>
      <c r="B742" s="231">
        <v>17382</v>
      </c>
      <c r="C742" s="232" t="s">
        <v>757</v>
      </c>
      <c r="D742" s="233">
        <f t="shared" si="73"/>
        <v>7</v>
      </c>
      <c r="E742" s="234">
        <v>295</v>
      </c>
      <c r="F742" s="235">
        <f t="shared" si="71"/>
        <v>2.3728813559322035E-2</v>
      </c>
      <c r="G742" s="236">
        <f t="shared" si="74"/>
        <v>3</v>
      </c>
      <c r="H742" s="237">
        <f t="shared" si="72"/>
        <v>1.0169491525423728E-2</v>
      </c>
      <c r="I742" s="238">
        <v>7</v>
      </c>
      <c r="J742" s="235">
        <f t="shared" si="69"/>
        <v>1</v>
      </c>
      <c r="K742" s="239">
        <v>3</v>
      </c>
      <c r="L742" s="240">
        <f t="shared" si="70"/>
        <v>1</v>
      </c>
      <c r="M742" s="238">
        <v>4</v>
      </c>
      <c r="N742" s="241">
        <v>1</v>
      </c>
      <c r="O742" s="241">
        <v>0</v>
      </c>
      <c r="P742" s="242">
        <v>2</v>
      </c>
      <c r="Q742" s="238">
        <v>7</v>
      </c>
      <c r="R742" s="242">
        <v>0</v>
      </c>
      <c r="S742" s="238">
        <v>1</v>
      </c>
      <c r="T742" s="241">
        <v>3</v>
      </c>
      <c r="U742" s="242">
        <v>3</v>
      </c>
      <c r="V742" s="233">
        <v>0</v>
      </c>
      <c r="W742" s="239">
        <v>1</v>
      </c>
      <c r="X742" s="239">
        <v>3</v>
      </c>
      <c r="Y742" s="239">
        <v>3</v>
      </c>
      <c r="Z742" s="239">
        <v>0</v>
      </c>
      <c r="AA742" s="243">
        <v>0</v>
      </c>
      <c r="AB742" s="244">
        <v>2</v>
      </c>
      <c r="AC742" s="245">
        <v>0.28570000000000001</v>
      </c>
      <c r="AD742" s="246">
        <v>3</v>
      </c>
      <c r="AE742" s="245">
        <v>0.42859999999999998</v>
      </c>
      <c r="AF742" s="239">
        <v>2</v>
      </c>
      <c r="AG742" s="247">
        <v>0.28570000000000001</v>
      </c>
      <c r="AH742" s="248"/>
      <c r="AI742" s="243"/>
      <c r="AJ742" s="248"/>
      <c r="AK742" s="239"/>
      <c r="AL742" s="239"/>
      <c r="AM742" s="243"/>
      <c r="AN742" s="248"/>
      <c r="AO742" s="243"/>
      <c r="AP742" s="248"/>
      <c r="AQ742" s="239"/>
      <c r="AR742" s="243"/>
    </row>
    <row r="743" spans="1:44" x14ac:dyDescent="0.25">
      <c r="A743" s="622"/>
      <c r="B743" s="231">
        <v>17383</v>
      </c>
      <c r="C743" s="232" t="s">
        <v>758</v>
      </c>
      <c r="D743" s="233">
        <f t="shared" si="73"/>
        <v>14</v>
      </c>
      <c r="E743" s="234">
        <v>246</v>
      </c>
      <c r="F743" s="235">
        <f t="shared" si="71"/>
        <v>5.6910569105691054E-2</v>
      </c>
      <c r="G743" s="236">
        <f t="shared" si="74"/>
        <v>8</v>
      </c>
      <c r="H743" s="237">
        <f t="shared" si="72"/>
        <v>3.2520325203252036E-2</v>
      </c>
      <c r="I743" s="238">
        <v>14</v>
      </c>
      <c r="J743" s="235">
        <f t="shared" si="69"/>
        <v>1</v>
      </c>
      <c r="K743" s="239">
        <v>8</v>
      </c>
      <c r="L743" s="240">
        <f t="shared" si="70"/>
        <v>1</v>
      </c>
      <c r="M743" s="238">
        <v>11</v>
      </c>
      <c r="N743" s="241">
        <v>1</v>
      </c>
      <c r="O743" s="241">
        <v>1</v>
      </c>
      <c r="P743" s="242">
        <v>1</v>
      </c>
      <c r="Q743" s="238">
        <v>14</v>
      </c>
      <c r="R743" s="242">
        <v>0</v>
      </c>
      <c r="S743" s="238">
        <v>6</v>
      </c>
      <c r="T743" s="241">
        <v>6</v>
      </c>
      <c r="U743" s="242">
        <v>2</v>
      </c>
      <c r="V743" s="233">
        <v>0</v>
      </c>
      <c r="W743" s="239">
        <v>0</v>
      </c>
      <c r="X743" s="239">
        <v>4</v>
      </c>
      <c r="Y743" s="239">
        <v>8</v>
      </c>
      <c r="Z743" s="239">
        <v>2</v>
      </c>
      <c r="AA743" s="243">
        <v>0</v>
      </c>
      <c r="AB743" s="244">
        <v>7</v>
      </c>
      <c r="AC743" s="245">
        <v>0.5</v>
      </c>
      <c r="AD743" s="246"/>
      <c r="AE743" s="245"/>
      <c r="AF743" s="239">
        <v>7</v>
      </c>
      <c r="AG743" s="247">
        <v>0.5</v>
      </c>
      <c r="AH743" s="248"/>
      <c r="AI743" s="243"/>
      <c r="AJ743" s="248"/>
      <c r="AK743" s="239"/>
      <c r="AL743" s="239"/>
      <c r="AM743" s="243"/>
      <c r="AN743" s="248"/>
      <c r="AO743" s="243"/>
      <c r="AP743" s="248"/>
      <c r="AQ743" s="239"/>
      <c r="AR743" s="243"/>
    </row>
    <row r="744" spans="1:44" x14ac:dyDescent="0.25">
      <c r="A744" s="622"/>
      <c r="B744" s="231">
        <v>17384</v>
      </c>
      <c r="C744" s="232" t="s">
        <v>759</v>
      </c>
      <c r="D744" s="233">
        <f t="shared" si="73"/>
        <v>10</v>
      </c>
      <c r="E744" s="234">
        <v>144</v>
      </c>
      <c r="F744" s="235">
        <f t="shared" si="71"/>
        <v>6.9444444444444448E-2</v>
      </c>
      <c r="G744" s="236">
        <f t="shared" si="74"/>
        <v>4</v>
      </c>
      <c r="H744" s="237">
        <f t="shared" si="72"/>
        <v>2.7777777777777776E-2</v>
      </c>
      <c r="I744" s="238">
        <v>10</v>
      </c>
      <c r="J744" s="235">
        <f t="shared" si="69"/>
        <v>1</v>
      </c>
      <c r="K744" s="239">
        <v>4</v>
      </c>
      <c r="L744" s="240">
        <f t="shared" si="70"/>
        <v>1</v>
      </c>
      <c r="M744" s="238">
        <v>9</v>
      </c>
      <c r="N744" s="241">
        <v>0</v>
      </c>
      <c r="O744" s="241">
        <v>0</v>
      </c>
      <c r="P744" s="242">
        <v>1</v>
      </c>
      <c r="Q744" s="238">
        <v>10</v>
      </c>
      <c r="R744" s="242">
        <v>0</v>
      </c>
      <c r="S744" s="238">
        <v>7</v>
      </c>
      <c r="T744" s="241">
        <v>2</v>
      </c>
      <c r="U744" s="242">
        <v>1</v>
      </c>
      <c r="V744" s="233">
        <v>0</v>
      </c>
      <c r="W744" s="239">
        <v>0</v>
      </c>
      <c r="X744" s="239">
        <v>0</v>
      </c>
      <c r="Y744" s="239">
        <v>6</v>
      </c>
      <c r="Z744" s="239">
        <v>4</v>
      </c>
      <c r="AA744" s="243">
        <v>0</v>
      </c>
      <c r="AB744" s="244">
        <v>1</v>
      </c>
      <c r="AC744" s="245">
        <v>0.1</v>
      </c>
      <c r="AD744" s="246">
        <v>4</v>
      </c>
      <c r="AE744" s="245">
        <v>0.4</v>
      </c>
      <c r="AF744" s="239">
        <v>5</v>
      </c>
      <c r="AG744" s="247">
        <v>0.5</v>
      </c>
      <c r="AH744" s="248"/>
      <c r="AI744" s="243"/>
      <c r="AJ744" s="248"/>
      <c r="AK744" s="239"/>
      <c r="AL744" s="239"/>
      <c r="AM744" s="243"/>
      <c r="AN744" s="248"/>
      <c r="AO744" s="243"/>
      <c r="AP744" s="248"/>
      <c r="AQ744" s="239"/>
      <c r="AR744" s="243"/>
    </row>
    <row r="745" spans="1:44" x14ac:dyDescent="0.25">
      <c r="A745" s="622"/>
      <c r="B745" s="231">
        <v>17385</v>
      </c>
      <c r="C745" s="232" t="s">
        <v>760</v>
      </c>
      <c r="D745" s="233">
        <f t="shared" si="73"/>
        <v>205</v>
      </c>
      <c r="E745" s="234">
        <v>8154</v>
      </c>
      <c r="F745" s="235">
        <f t="shared" si="71"/>
        <v>2.5141035074809911E-2</v>
      </c>
      <c r="G745" s="236">
        <f t="shared" si="74"/>
        <v>83</v>
      </c>
      <c r="H745" s="237">
        <f t="shared" si="72"/>
        <v>1.0179053225410841E-2</v>
      </c>
      <c r="I745" s="238">
        <v>205</v>
      </c>
      <c r="J745" s="235">
        <f t="shared" si="69"/>
        <v>1</v>
      </c>
      <c r="K745" s="239">
        <v>83</v>
      </c>
      <c r="L745" s="240">
        <f t="shared" si="70"/>
        <v>1</v>
      </c>
      <c r="M745" s="238">
        <v>92</v>
      </c>
      <c r="N745" s="241">
        <v>61</v>
      </c>
      <c r="O745" s="241">
        <v>19</v>
      </c>
      <c r="P745" s="242">
        <v>33</v>
      </c>
      <c r="Q745" s="238">
        <v>184</v>
      </c>
      <c r="R745" s="242">
        <v>21</v>
      </c>
      <c r="S745" s="238">
        <v>73</v>
      </c>
      <c r="T745" s="241">
        <v>101</v>
      </c>
      <c r="U745" s="242">
        <v>31</v>
      </c>
      <c r="V745" s="233">
        <v>0</v>
      </c>
      <c r="W745" s="239">
        <v>3</v>
      </c>
      <c r="X745" s="239">
        <v>24</v>
      </c>
      <c r="Y745" s="239">
        <v>133</v>
      </c>
      <c r="Z745" s="239">
        <v>41</v>
      </c>
      <c r="AA745" s="243">
        <v>4</v>
      </c>
      <c r="AB745" s="244">
        <v>77</v>
      </c>
      <c r="AC745" s="245">
        <v>0.37559999999999999</v>
      </c>
      <c r="AD745" s="246">
        <v>30</v>
      </c>
      <c r="AE745" s="245">
        <v>0.14630000000000001</v>
      </c>
      <c r="AF745" s="239">
        <v>98</v>
      </c>
      <c r="AG745" s="247">
        <v>0.47799999999999998</v>
      </c>
      <c r="AH745" s="248"/>
      <c r="AI745" s="243"/>
      <c r="AJ745" s="248"/>
      <c r="AK745" s="239"/>
      <c r="AL745" s="239"/>
      <c r="AM745" s="243"/>
      <c r="AN745" s="248"/>
      <c r="AO745" s="243"/>
      <c r="AP745" s="248"/>
      <c r="AQ745" s="239"/>
      <c r="AR745" s="243"/>
    </row>
    <row r="746" spans="1:44" x14ac:dyDescent="0.25">
      <c r="A746" s="622"/>
      <c r="B746" s="231">
        <v>17386</v>
      </c>
      <c r="C746" s="232" t="s">
        <v>761</v>
      </c>
      <c r="D746" s="233">
        <f t="shared" si="73"/>
        <v>18</v>
      </c>
      <c r="E746" s="234">
        <v>205</v>
      </c>
      <c r="F746" s="235">
        <f t="shared" si="71"/>
        <v>8.7804878048780483E-2</v>
      </c>
      <c r="G746" s="236">
        <f t="shared" si="74"/>
        <v>13</v>
      </c>
      <c r="H746" s="237">
        <f t="shared" si="72"/>
        <v>6.3414634146341464E-2</v>
      </c>
      <c r="I746" s="238">
        <v>18</v>
      </c>
      <c r="J746" s="235">
        <f t="shared" si="69"/>
        <v>1</v>
      </c>
      <c r="K746" s="239">
        <v>13</v>
      </c>
      <c r="L746" s="240">
        <f t="shared" si="70"/>
        <v>1</v>
      </c>
      <c r="M746" s="238">
        <v>13</v>
      </c>
      <c r="N746" s="241">
        <v>2</v>
      </c>
      <c r="O746" s="241">
        <v>2</v>
      </c>
      <c r="P746" s="242">
        <v>1</v>
      </c>
      <c r="Q746" s="238">
        <v>18</v>
      </c>
      <c r="R746" s="242">
        <v>0</v>
      </c>
      <c r="S746" s="238">
        <v>6</v>
      </c>
      <c r="T746" s="241">
        <v>10</v>
      </c>
      <c r="U746" s="242">
        <v>2</v>
      </c>
      <c r="V746" s="233">
        <v>0</v>
      </c>
      <c r="W746" s="239">
        <v>0</v>
      </c>
      <c r="X746" s="239">
        <v>3</v>
      </c>
      <c r="Y746" s="239">
        <v>10</v>
      </c>
      <c r="Z746" s="239">
        <v>5</v>
      </c>
      <c r="AA746" s="243">
        <v>0</v>
      </c>
      <c r="AB746" s="244">
        <v>3</v>
      </c>
      <c r="AC746" s="245">
        <v>0.16669999999999999</v>
      </c>
      <c r="AD746" s="246">
        <v>5</v>
      </c>
      <c r="AE746" s="245">
        <v>0.27779999999999999</v>
      </c>
      <c r="AF746" s="239">
        <v>10</v>
      </c>
      <c r="AG746" s="247">
        <v>0.55559999999999998</v>
      </c>
      <c r="AH746" s="248"/>
      <c r="AI746" s="243"/>
      <c r="AJ746" s="248"/>
      <c r="AK746" s="239"/>
      <c r="AL746" s="239"/>
      <c r="AM746" s="243"/>
      <c r="AN746" s="248"/>
      <c r="AO746" s="243"/>
      <c r="AP746" s="248"/>
      <c r="AQ746" s="239"/>
      <c r="AR746" s="243"/>
    </row>
    <row r="747" spans="1:44" x14ac:dyDescent="0.25">
      <c r="A747" s="622"/>
      <c r="B747" s="231">
        <v>17387</v>
      </c>
      <c r="C747" s="232" t="s">
        <v>762</v>
      </c>
      <c r="D747" s="233">
        <f t="shared" si="73"/>
        <v>40</v>
      </c>
      <c r="E747" s="234">
        <v>1022</v>
      </c>
      <c r="F747" s="235">
        <f t="shared" si="71"/>
        <v>3.9138943248532287E-2</v>
      </c>
      <c r="G747" s="236">
        <f t="shared" si="74"/>
        <v>24</v>
      </c>
      <c r="H747" s="237">
        <f t="shared" si="72"/>
        <v>2.3483365949119372E-2</v>
      </c>
      <c r="I747" s="238">
        <v>40</v>
      </c>
      <c r="J747" s="235">
        <f t="shared" si="69"/>
        <v>1</v>
      </c>
      <c r="K747" s="239">
        <v>24</v>
      </c>
      <c r="L747" s="240">
        <f t="shared" si="70"/>
        <v>1</v>
      </c>
      <c r="M747" s="238">
        <v>35</v>
      </c>
      <c r="N747" s="241">
        <v>5</v>
      </c>
      <c r="O747" s="241">
        <v>0</v>
      </c>
      <c r="P747" s="242">
        <v>0</v>
      </c>
      <c r="Q747" s="238">
        <v>36</v>
      </c>
      <c r="R747" s="242">
        <v>4</v>
      </c>
      <c r="S747" s="238">
        <v>22</v>
      </c>
      <c r="T747" s="241">
        <v>10</v>
      </c>
      <c r="U747" s="242">
        <v>8</v>
      </c>
      <c r="V747" s="233">
        <v>0</v>
      </c>
      <c r="W747" s="239">
        <v>1</v>
      </c>
      <c r="X747" s="239">
        <v>7</v>
      </c>
      <c r="Y747" s="239">
        <v>27</v>
      </c>
      <c r="Z747" s="239">
        <v>4</v>
      </c>
      <c r="AA747" s="243">
        <v>1</v>
      </c>
      <c r="AB747" s="244">
        <v>21</v>
      </c>
      <c r="AC747" s="245">
        <v>0.52500000000000002</v>
      </c>
      <c r="AD747" s="246">
        <v>1</v>
      </c>
      <c r="AE747" s="245">
        <v>2.5000000000000001E-2</v>
      </c>
      <c r="AF747" s="239">
        <v>18</v>
      </c>
      <c r="AG747" s="247">
        <v>0.45</v>
      </c>
      <c r="AH747" s="248"/>
      <c r="AI747" s="243"/>
      <c r="AJ747" s="248"/>
      <c r="AK747" s="239"/>
      <c r="AL747" s="239"/>
      <c r="AM747" s="243"/>
      <c r="AN747" s="248"/>
      <c r="AO747" s="243"/>
      <c r="AP747" s="248"/>
      <c r="AQ747" s="239"/>
      <c r="AR747" s="243"/>
    </row>
    <row r="748" spans="1:44" x14ac:dyDescent="0.25">
      <c r="A748" s="622"/>
      <c r="B748" s="231">
        <v>17388</v>
      </c>
      <c r="C748" s="232" t="s">
        <v>763</v>
      </c>
      <c r="D748" s="233">
        <f t="shared" si="73"/>
        <v>10</v>
      </c>
      <c r="E748" s="234">
        <v>172</v>
      </c>
      <c r="F748" s="235">
        <f t="shared" si="71"/>
        <v>5.8139534883720929E-2</v>
      </c>
      <c r="G748" s="236">
        <f t="shared" si="74"/>
        <v>6</v>
      </c>
      <c r="H748" s="237">
        <f t="shared" si="72"/>
        <v>3.4883720930232558E-2</v>
      </c>
      <c r="I748" s="238">
        <v>10</v>
      </c>
      <c r="J748" s="235">
        <f t="shared" si="69"/>
        <v>1</v>
      </c>
      <c r="K748" s="239">
        <v>6</v>
      </c>
      <c r="L748" s="240">
        <f t="shared" si="70"/>
        <v>1</v>
      </c>
      <c r="M748" s="238">
        <v>10</v>
      </c>
      <c r="N748" s="241">
        <v>0</v>
      </c>
      <c r="O748" s="241">
        <v>0</v>
      </c>
      <c r="P748" s="242">
        <v>0</v>
      </c>
      <c r="Q748" s="238">
        <v>10</v>
      </c>
      <c r="R748" s="242">
        <v>0</v>
      </c>
      <c r="S748" s="238">
        <v>3</v>
      </c>
      <c r="T748" s="241">
        <v>6</v>
      </c>
      <c r="U748" s="242">
        <v>1</v>
      </c>
      <c r="V748" s="233">
        <v>0</v>
      </c>
      <c r="W748" s="239">
        <v>0</v>
      </c>
      <c r="X748" s="239">
        <v>2</v>
      </c>
      <c r="Y748" s="239">
        <v>3</v>
      </c>
      <c r="Z748" s="239">
        <v>5</v>
      </c>
      <c r="AA748" s="243">
        <v>0</v>
      </c>
      <c r="AB748" s="244">
        <v>1</v>
      </c>
      <c r="AC748" s="245">
        <v>0.1</v>
      </c>
      <c r="AD748" s="246"/>
      <c r="AE748" s="245"/>
      <c r="AF748" s="239">
        <v>9</v>
      </c>
      <c r="AG748" s="247">
        <v>0.9</v>
      </c>
      <c r="AH748" s="248"/>
      <c r="AI748" s="243"/>
      <c r="AJ748" s="248"/>
      <c r="AK748" s="239"/>
      <c r="AL748" s="239"/>
      <c r="AM748" s="243"/>
      <c r="AN748" s="248"/>
      <c r="AO748" s="243"/>
      <c r="AP748" s="248"/>
      <c r="AQ748" s="239"/>
      <c r="AR748" s="243"/>
    </row>
    <row r="749" spans="1:44" x14ac:dyDescent="0.25">
      <c r="A749" s="622"/>
      <c r="B749" s="231">
        <v>17389</v>
      </c>
      <c r="C749" s="232" t="s">
        <v>764</v>
      </c>
      <c r="D749" s="233">
        <f t="shared" si="73"/>
        <v>5</v>
      </c>
      <c r="E749" s="234">
        <v>309</v>
      </c>
      <c r="F749" s="235">
        <f t="shared" si="71"/>
        <v>1.6181229773462782E-2</v>
      </c>
      <c r="G749" s="236">
        <f t="shared" si="74"/>
        <v>2</v>
      </c>
      <c r="H749" s="237">
        <f t="shared" si="72"/>
        <v>6.4724919093851136E-3</v>
      </c>
      <c r="I749" s="238">
        <v>5</v>
      </c>
      <c r="J749" s="235">
        <f t="shared" si="69"/>
        <v>1</v>
      </c>
      <c r="K749" s="239">
        <v>2</v>
      </c>
      <c r="L749" s="240">
        <f t="shared" si="70"/>
        <v>1</v>
      </c>
      <c r="M749" s="238">
        <v>4</v>
      </c>
      <c r="N749" s="241">
        <v>1</v>
      </c>
      <c r="O749" s="241">
        <v>0</v>
      </c>
      <c r="P749" s="242">
        <v>0</v>
      </c>
      <c r="Q749" s="238">
        <v>5</v>
      </c>
      <c r="R749" s="242">
        <v>0</v>
      </c>
      <c r="S749" s="238">
        <v>3</v>
      </c>
      <c r="T749" s="241">
        <v>1</v>
      </c>
      <c r="U749" s="242">
        <v>1</v>
      </c>
      <c r="V749" s="233">
        <v>0</v>
      </c>
      <c r="W749" s="239">
        <v>0</v>
      </c>
      <c r="X749" s="239">
        <v>0</v>
      </c>
      <c r="Y749" s="239">
        <v>3</v>
      </c>
      <c r="Z749" s="239">
        <v>1</v>
      </c>
      <c r="AA749" s="243">
        <v>1</v>
      </c>
      <c r="AB749" s="244">
        <v>2</v>
      </c>
      <c r="AC749" s="245">
        <v>0.4</v>
      </c>
      <c r="AD749" s="246">
        <v>1</v>
      </c>
      <c r="AE749" s="245">
        <v>0.2</v>
      </c>
      <c r="AF749" s="239">
        <v>2</v>
      </c>
      <c r="AG749" s="247">
        <v>0.4</v>
      </c>
      <c r="AH749" s="248"/>
      <c r="AI749" s="243"/>
      <c r="AJ749" s="248"/>
      <c r="AK749" s="239"/>
      <c r="AL749" s="239"/>
      <c r="AM749" s="243"/>
      <c r="AN749" s="248"/>
      <c r="AO749" s="243"/>
      <c r="AP749" s="248"/>
      <c r="AQ749" s="239"/>
      <c r="AR749" s="243"/>
    </row>
    <row r="750" spans="1:44" x14ac:dyDescent="0.25">
      <c r="A750" s="622"/>
      <c r="B750" s="231">
        <v>17390</v>
      </c>
      <c r="C750" s="232" t="s">
        <v>765</v>
      </c>
      <c r="D750" s="233">
        <f t="shared" si="73"/>
        <v>9</v>
      </c>
      <c r="E750" s="234">
        <v>99</v>
      </c>
      <c r="F750" s="235">
        <f t="shared" si="71"/>
        <v>9.0909090909090912E-2</v>
      </c>
      <c r="G750" s="236">
        <f t="shared" si="74"/>
        <v>6</v>
      </c>
      <c r="H750" s="237">
        <f t="shared" si="72"/>
        <v>6.0606060606060608E-2</v>
      </c>
      <c r="I750" s="238">
        <v>9</v>
      </c>
      <c r="J750" s="235">
        <f t="shared" si="69"/>
        <v>1</v>
      </c>
      <c r="K750" s="239">
        <v>6</v>
      </c>
      <c r="L750" s="240">
        <f t="shared" si="70"/>
        <v>1</v>
      </c>
      <c r="M750" s="238">
        <v>9</v>
      </c>
      <c r="N750" s="241">
        <v>0</v>
      </c>
      <c r="O750" s="241">
        <v>0</v>
      </c>
      <c r="P750" s="242">
        <v>0</v>
      </c>
      <c r="Q750" s="238">
        <v>8</v>
      </c>
      <c r="R750" s="242">
        <v>1</v>
      </c>
      <c r="S750" s="238">
        <v>4</v>
      </c>
      <c r="T750" s="241">
        <v>3</v>
      </c>
      <c r="U750" s="242">
        <v>2</v>
      </c>
      <c r="V750" s="233">
        <v>0</v>
      </c>
      <c r="W750" s="239">
        <v>0</v>
      </c>
      <c r="X750" s="239">
        <v>1</v>
      </c>
      <c r="Y750" s="239">
        <v>3</v>
      </c>
      <c r="Z750" s="239">
        <v>4</v>
      </c>
      <c r="AA750" s="243">
        <v>1</v>
      </c>
      <c r="AB750" s="244">
        <v>5</v>
      </c>
      <c r="AC750" s="245">
        <v>0.55559999999999998</v>
      </c>
      <c r="AD750" s="246">
        <v>1</v>
      </c>
      <c r="AE750" s="245">
        <v>0.1111</v>
      </c>
      <c r="AF750" s="239">
        <v>3</v>
      </c>
      <c r="AG750" s="247">
        <v>0.33329999999999999</v>
      </c>
      <c r="AH750" s="248"/>
      <c r="AI750" s="243"/>
      <c r="AJ750" s="248"/>
      <c r="AK750" s="239"/>
      <c r="AL750" s="239"/>
      <c r="AM750" s="243"/>
      <c r="AN750" s="248"/>
      <c r="AO750" s="243"/>
      <c r="AP750" s="248"/>
      <c r="AQ750" s="239"/>
      <c r="AR750" s="243"/>
    </row>
    <row r="751" spans="1:44" x14ac:dyDescent="0.25">
      <c r="A751" s="622"/>
      <c r="B751" s="231">
        <v>17391</v>
      </c>
      <c r="C751" s="232" t="s">
        <v>766</v>
      </c>
      <c r="D751" s="233">
        <f t="shared" si="73"/>
        <v>5</v>
      </c>
      <c r="E751" s="234">
        <v>1042</v>
      </c>
      <c r="F751" s="235">
        <f t="shared" si="71"/>
        <v>4.7984644913627635E-3</v>
      </c>
      <c r="G751" s="236">
        <f t="shared" si="74"/>
        <v>1</v>
      </c>
      <c r="H751" s="237">
        <f t="shared" si="72"/>
        <v>9.5969289827255275E-4</v>
      </c>
      <c r="I751" s="238">
        <v>5</v>
      </c>
      <c r="J751" s="235">
        <f t="shared" si="69"/>
        <v>1</v>
      </c>
      <c r="K751" s="239">
        <v>1</v>
      </c>
      <c r="L751" s="240">
        <f t="shared" si="70"/>
        <v>1</v>
      </c>
      <c r="M751" s="238">
        <v>0</v>
      </c>
      <c r="N751" s="241">
        <v>3</v>
      </c>
      <c r="O751" s="241">
        <v>2</v>
      </c>
      <c r="P751" s="242">
        <v>0</v>
      </c>
      <c r="Q751" s="238">
        <v>5</v>
      </c>
      <c r="R751" s="242">
        <v>0</v>
      </c>
      <c r="S751" s="238">
        <v>1</v>
      </c>
      <c r="T751" s="241">
        <v>3</v>
      </c>
      <c r="U751" s="242">
        <v>1</v>
      </c>
      <c r="V751" s="233">
        <v>0</v>
      </c>
      <c r="W751" s="239">
        <v>0</v>
      </c>
      <c r="X751" s="239">
        <v>2</v>
      </c>
      <c r="Y751" s="239">
        <v>2</v>
      </c>
      <c r="Z751" s="239">
        <v>1</v>
      </c>
      <c r="AA751" s="243">
        <v>0</v>
      </c>
      <c r="AB751" s="244">
        <v>5</v>
      </c>
      <c r="AC751" s="245">
        <v>1</v>
      </c>
      <c r="AD751" s="246"/>
      <c r="AE751" s="245"/>
      <c r="AF751" s="239"/>
      <c r="AG751" s="247"/>
      <c r="AH751" s="248"/>
      <c r="AI751" s="243"/>
      <c r="AJ751" s="248"/>
      <c r="AK751" s="239"/>
      <c r="AL751" s="239"/>
      <c r="AM751" s="243"/>
      <c r="AN751" s="248"/>
      <c r="AO751" s="243"/>
      <c r="AP751" s="248"/>
      <c r="AQ751" s="239"/>
      <c r="AR751" s="243"/>
    </row>
    <row r="752" spans="1:44" x14ac:dyDescent="0.25">
      <c r="A752" s="622"/>
      <c r="B752" s="231">
        <v>17393</v>
      </c>
      <c r="C752" s="232" t="s">
        <v>767</v>
      </c>
      <c r="D752" s="233">
        <f t="shared" si="73"/>
        <v>31</v>
      </c>
      <c r="E752" s="234">
        <v>1082</v>
      </c>
      <c r="F752" s="235">
        <f t="shared" si="71"/>
        <v>2.865064695009242E-2</v>
      </c>
      <c r="G752" s="236">
        <f t="shared" si="74"/>
        <v>18</v>
      </c>
      <c r="H752" s="237">
        <f t="shared" si="72"/>
        <v>1.6635859519408502E-2</v>
      </c>
      <c r="I752" s="238">
        <v>31</v>
      </c>
      <c r="J752" s="235">
        <f t="shared" ref="J752:J815" si="75">I752/D752</f>
        <v>1</v>
      </c>
      <c r="K752" s="239">
        <v>18</v>
      </c>
      <c r="L752" s="240">
        <f t="shared" ref="L752:L815" si="76">K752/G752</f>
        <v>1</v>
      </c>
      <c r="M752" s="238">
        <v>23</v>
      </c>
      <c r="N752" s="241">
        <v>4</v>
      </c>
      <c r="O752" s="241">
        <v>2</v>
      </c>
      <c r="P752" s="242">
        <v>2</v>
      </c>
      <c r="Q752" s="238">
        <v>31</v>
      </c>
      <c r="R752" s="242">
        <v>0</v>
      </c>
      <c r="S752" s="238">
        <v>12</v>
      </c>
      <c r="T752" s="241">
        <v>16</v>
      </c>
      <c r="U752" s="242">
        <v>3</v>
      </c>
      <c r="V752" s="233">
        <v>0</v>
      </c>
      <c r="W752" s="239">
        <v>1</v>
      </c>
      <c r="X752" s="239">
        <v>6</v>
      </c>
      <c r="Y752" s="239">
        <v>16</v>
      </c>
      <c r="Z752" s="239">
        <v>6</v>
      </c>
      <c r="AA752" s="243">
        <v>2</v>
      </c>
      <c r="AB752" s="244">
        <v>4</v>
      </c>
      <c r="AC752" s="245">
        <v>0.129</v>
      </c>
      <c r="AD752" s="246">
        <v>2</v>
      </c>
      <c r="AE752" s="245">
        <v>6.4500000000000002E-2</v>
      </c>
      <c r="AF752" s="239">
        <v>25</v>
      </c>
      <c r="AG752" s="247">
        <v>0.80649999999999999</v>
      </c>
      <c r="AH752" s="248"/>
      <c r="AI752" s="243"/>
      <c r="AJ752" s="248"/>
      <c r="AK752" s="239"/>
      <c r="AL752" s="239"/>
      <c r="AM752" s="243"/>
      <c r="AN752" s="248"/>
      <c r="AO752" s="243"/>
      <c r="AP752" s="248"/>
      <c r="AQ752" s="239"/>
      <c r="AR752" s="243"/>
    </row>
    <row r="753" spans="1:44" x14ac:dyDescent="0.25">
      <c r="A753" s="622"/>
      <c r="B753" s="231">
        <v>17394</v>
      </c>
      <c r="C753" s="232" t="s">
        <v>768</v>
      </c>
      <c r="D753" s="233">
        <f t="shared" si="73"/>
        <v>14</v>
      </c>
      <c r="E753" s="234">
        <v>422</v>
      </c>
      <c r="F753" s="235">
        <f t="shared" si="71"/>
        <v>3.3175355450236969E-2</v>
      </c>
      <c r="G753" s="236">
        <f t="shared" si="74"/>
        <v>7</v>
      </c>
      <c r="H753" s="237">
        <f t="shared" si="72"/>
        <v>1.6587677725118485E-2</v>
      </c>
      <c r="I753" s="238">
        <v>14</v>
      </c>
      <c r="J753" s="235">
        <f t="shared" si="75"/>
        <v>1</v>
      </c>
      <c r="K753" s="239">
        <v>7</v>
      </c>
      <c r="L753" s="240">
        <f t="shared" si="76"/>
        <v>1</v>
      </c>
      <c r="M753" s="238">
        <v>13</v>
      </c>
      <c r="N753" s="241">
        <v>0</v>
      </c>
      <c r="O753" s="241">
        <v>0</v>
      </c>
      <c r="P753" s="242">
        <v>1</v>
      </c>
      <c r="Q753" s="238">
        <v>14</v>
      </c>
      <c r="R753" s="242">
        <v>0</v>
      </c>
      <c r="S753" s="238">
        <v>4</v>
      </c>
      <c r="T753" s="241">
        <v>7</v>
      </c>
      <c r="U753" s="242">
        <v>3</v>
      </c>
      <c r="V753" s="233">
        <v>0</v>
      </c>
      <c r="W753" s="239">
        <v>1</v>
      </c>
      <c r="X753" s="239">
        <v>4</v>
      </c>
      <c r="Y753" s="239">
        <v>7</v>
      </c>
      <c r="Z753" s="239">
        <v>2</v>
      </c>
      <c r="AA753" s="243">
        <v>0</v>
      </c>
      <c r="AB753" s="244">
        <v>4</v>
      </c>
      <c r="AC753" s="245">
        <v>0.28570000000000001</v>
      </c>
      <c r="AD753" s="246">
        <v>2</v>
      </c>
      <c r="AE753" s="245">
        <v>0.1429</v>
      </c>
      <c r="AF753" s="239">
        <v>8</v>
      </c>
      <c r="AG753" s="247">
        <v>0.57140000000000002</v>
      </c>
      <c r="AH753" s="248"/>
      <c r="AI753" s="243"/>
      <c r="AJ753" s="248"/>
      <c r="AK753" s="239"/>
      <c r="AL753" s="239"/>
      <c r="AM753" s="243"/>
      <c r="AN753" s="248"/>
      <c r="AO753" s="243"/>
      <c r="AP753" s="248"/>
      <c r="AQ753" s="239"/>
      <c r="AR753" s="243"/>
    </row>
    <row r="754" spans="1:44" x14ac:dyDescent="0.25">
      <c r="A754" s="622"/>
      <c r="B754" s="231">
        <v>17395</v>
      </c>
      <c r="C754" s="232" t="s">
        <v>769</v>
      </c>
      <c r="D754" s="233">
        <f t="shared" si="73"/>
        <v>18</v>
      </c>
      <c r="E754" s="234">
        <v>324</v>
      </c>
      <c r="F754" s="235">
        <f t="shared" si="71"/>
        <v>5.5555555555555552E-2</v>
      </c>
      <c r="G754" s="236">
        <f t="shared" si="74"/>
        <v>11</v>
      </c>
      <c r="H754" s="237">
        <f t="shared" si="72"/>
        <v>3.3950617283950615E-2</v>
      </c>
      <c r="I754" s="238">
        <v>18</v>
      </c>
      <c r="J754" s="235">
        <f t="shared" si="75"/>
        <v>1</v>
      </c>
      <c r="K754" s="239">
        <v>11</v>
      </c>
      <c r="L754" s="240">
        <f t="shared" si="76"/>
        <v>1</v>
      </c>
      <c r="M754" s="238">
        <v>17</v>
      </c>
      <c r="N754" s="241">
        <v>1</v>
      </c>
      <c r="O754" s="241">
        <v>0</v>
      </c>
      <c r="P754" s="242">
        <v>0</v>
      </c>
      <c r="Q754" s="238">
        <v>18</v>
      </c>
      <c r="R754" s="242">
        <v>0</v>
      </c>
      <c r="S754" s="238">
        <v>7</v>
      </c>
      <c r="T754" s="241">
        <v>7</v>
      </c>
      <c r="U754" s="242">
        <v>4</v>
      </c>
      <c r="V754" s="233">
        <v>0</v>
      </c>
      <c r="W754" s="239">
        <v>0</v>
      </c>
      <c r="X754" s="239">
        <v>5</v>
      </c>
      <c r="Y754" s="239">
        <v>9</v>
      </c>
      <c r="Z754" s="239">
        <v>4</v>
      </c>
      <c r="AA754" s="243">
        <v>0</v>
      </c>
      <c r="AB754" s="244">
        <v>9</v>
      </c>
      <c r="AC754" s="245">
        <v>0.5</v>
      </c>
      <c r="AD754" s="246">
        <v>1</v>
      </c>
      <c r="AE754" s="245">
        <v>5.5599999999999997E-2</v>
      </c>
      <c r="AF754" s="239">
        <v>8</v>
      </c>
      <c r="AG754" s="247">
        <v>0.44440000000000002</v>
      </c>
      <c r="AH754" s="248"/>
      <c r="AI754" s="243"/>
      <c r="AJ754" s="248"/>
      <c r="AK754" s="239"/>
      <c r="AL754" s="239"/>
      <c r="AM754" s="243"/>
      <c r="AN754" s="248"/>
      <c r="AO754" s="243"/>
      <c r="AP754" s="248"/>
      <c r="AQ754" s="239"/>
      <c r="AR754" s="243"/>
    </row>
    <row r="755" spans="1:44" x14ac:dyDescent="0.25">
      <c r="A755" s="622"/>
      <c r="B755" s="231">
        <v>17396</v>
      </c>
      <c r="C755" s="232" t="s">
        <v>770</v>
      </c>
      <c r="D755" s="233">
        <f t="shared" si="73"/>
        <v>20</v>
      </c>
      <c r="E755" s="234">
        <v>963</v>
      </c>
      <c r="F755" s="235">
        <f t="shared" si="71"/>
        <v>2.0768431983385256E-2</v>
      </c>
      <c r="G755" s="236">
        <f t="shared" si="74"/>
        <v>7</v>
      </c>
      <c r="H755" s="237">
        <f t="shared" si="72"/>
        <v>7.2689511941848393E-3</v>
      </c>
      <c r="I755" s="238">
        <v>20</v>
      </c>
      <c r="J755" s="235">
        <f t="shared" si="75"/>
        <v>1</v>
      </c>
      <c r="K755" s="239">
        <v>7</v>
      </c>
      <c r="L755" s="240">
        <f t="shared" si="76"/>
        <v>1</v>
      </c>
      <c r="M755" s="238">
        <v>11</v>
      </c>
      <c r="N755" s="241">
        <v>2</v>
      </c>
      <c r="O755" s="241">
        <v>1</v>
      </c>
      <c r="P755" s="242">
        <v>6</v>
      </c>
      <c r="Q755" s="238">
        <v>20</v>
      </c>
      <c r="R755" s="242">
        <v>0</v>
      </c>
      <c r="S755" s="238">
        <v>6</v>
      </c>
      <c r="T755" s="241">
        <v>11</v>
      </c>
      <c r="U755" s="242">
        <v>3</v>
      </c>
      <c r="V755" s="233">
        <v>0</v>
      </c>
      <c r="W755" s="239">
        <v>2</v>
      </c>
      <c r="X755" s="239">
        <v>10</v>
      </c>
      <c r="Y755" s="239">
        <v>7</v>
      </c>
      <c r="Z755" s="239">
        <v>1</v>
      </c>
      <c r="AA755" s="243">
        <v>0</v>
      </c>
      <c r="AB755" s="244">
        <v>14</v>
      </c>
      <c r="AC755" s="245">
        <v>0.7</v>
      </c>
      <c r="AD755" s="246">
        <v>3</v>
      </c>
      <c r="AE755" s="245">
        <v>0.15</v>
      </c>
      <c r="AF755" s="239">
        <v>3</v>
      </c>
      <c r="AG755" s="247">
        <v>0.15</v>
      </c>
      <c r="AH755" s="248"/>
      <c r="AI755" s="243"/>
      <c r="AJ755" s="248"/>
      <c r="AK755" s="239"/>
      <c r="AL755" s="239"/>
      <c r="AM755" s="243"/>
      <c r="AN755" s="248"/>
      <c r="AO755" s="243"/>
      <c r="AP755" s="248"/>
      <c r="AQ755" s="239"/>
      <c r="AR755" s="243"/>
    </row>
    <row r="756" spans="1:44" x14ac:dyDescent="0.25">
      <c r="A756" s="622"/>
      <c r="B756" s="231">
        <v>17397</v>
      </c>
      <c r="C756" s="232" t="s">
        <v>771</v>
      </c>
      <c r="D756" s="233">
        <f t="shared" si="73"/>
        <v>87</v>
      </c>
      <c r="E756" s="234">
        <v>1682</v>
      </c>
      <c r="F756" s="235">
        <f t="shared" si="71"/>
        <v>5.1724137931034482E-2</v>
      </c>
      <c r="G756" s="236">
        <f t="shared" si="74"/>
        <v>44</v>
      </c>
      <c r="H756" s="237">
        <f t="shared" si="72"/>
        <v>2.6159334126040427E-2</v>
      </c>
      <c r="I756" s="238">
        <v>86</v>
      </c>
      <c r="J756" s="235">
        <f t="shared" si="75"/>
        <v>0.9885057471264368</v>
      </c>
      <c r="K756" s="239">
        <v>44</v>
      </c>
      <c r="L756" s="240">
        <f t="shared" si="76"/>
        <v>1</v>
      </c>
      <c r="M756" s="238">
        <v>71</v>
      </c>
      <c r="N756" s="241">
        <v>3</v>
      </c>
      <c r="O756" s="241">
        <v>4</v>
      </c>
      <c r="P756" s="242">
        <v>8</v>
      </c>
      <c r="Q756" s="238">
        <v>73</v>
      </c>
      <c r="R756" s="242">
        <v>13</v>
      </c>
      <c r="S756" s="238">
        <v>35</v>
      </c>
      <c r="T756" s="241">
        <v>38</v>
      </c>
      <c r="U756" s="242">
        <v>13</v>
      </c>
      <c r="V756" s="233">
        <v>0</v>
      </c>
      <c r="W756" s="239">
        <v>3</v>
      </c>
      <c r="X756" s="239">
        <v>23</v>
      </c>
      <c r="Y756" s="239">
        <v>44</v>
      </c>
      <c r="Z756" s="239">
        <v>16</v>
      </c>
      <c r="AA756" s="243">
        <v>0</v>
      </c>
      <c r="AB756" s="244">
        <v>46</v>
      </c>
      <c r="AC756" s="245">
        <v>0.53490000000000004</v>
      </c>
      <c r="AD756" s="246">
        <v>7</v>
      </c>
      <c r="AE756" s="245">
        <v>8.14E-2</v>
      </c>
      <c r="AF756" s="239">
        <v>33</v>
      </c>
      <c r="AG756" s="247">
        <v>0.38369999999999999</v>
      </c>
      <c r="AH756" s="248">
        <v>1</v>
      </c>
      <c r="AI756" s="243"/>
      <c r="AJ756" s="248"/>
      <c r="AK756" s="239">
        <v>1</v>
      </c>
      <c r="AL756" s="239"/>
      <c r="AM756" s="243"/>
      <c r="AN756" s="248"/>
      <c r="AO756" s="243">
        <v>1</v>
      </c>
      <c r="AP756" s="248"/>
      <c r="AQ756" s="239">
        <v>1</v>
      </c>
      <c r="AR756" s="243"/>
    </row>
    <row r="757" spans="1:44" x14ac:dyDescent="0.25">
      <c r="A757" s="622"/>
      <c r="B757" s="231">
        <v>17398</v>
      </c>
      <c r="C757" s="232" t="s">
        <v>772</v>
      </c>
      <c r="D757" s="233">
        <f t="shared" si="73"/>
        <v>5</v>
      </c>
      <c r="E757" s="234">
        <v>106</v>
      </c>
      <c r="F757" s="235">
        <f t="shared" si="71"/>
        <v>4.716981132075472E-2</v>
      </c>
      <c r="G757" s="236">
        <f t="shared" si="74"/>
        <v>3</v>
      </c>
      <c r="H757" s="237">
        <f t="shared" si="72"/>
        <v>2.8301886792452831E-2</v>
      </c>
      <c r="I757" s="238">
        <v>5</v>
      </c>
      <c r="J757" s="235">
        <f t="shared" si="75"/>
        <v>1</v>
      </c>
      <c r="K757" s="239">
        <v>3</v>
      </c>
      <c r="L757" s="240">
        <f t="shared" si="76"/>
        <v>1</v>
      </c>
      <c r="M757" s="238">
        <v>4</v>
      </c>
      <c r="N757" s="241">
        <v>0</v>
      </c>
      <c r="O757" s="241">
        <v>0</v>
      </c>
      <c r="P757" s="242">
        <v>1</v>
      </c>
      <c r="Q757" s="238">
        <v>5</v>
      </c>
      <c r="R757" s="242">
        <v>0</v>
      </c>
      <c r="S757" s="238">
        <v>1</v>
      </c>
      <c r="T757" s="241">
        <v>3</v>
      </c>
      <c r="U757" s="242">
        <v>1</v>
      </c>
      <c r="V757" s="233">
        <v>0</v>
      </c>
      <c r="W757" s="239">
        <v>0</v>
      </c>
      <c r="X757" s="239">
        <v>2</v>
      </c>
      <c r="Y757" s="239">
        <v>2</v>
      </c>
      <c r="Z757" s="239">
        <v>0</v>
      </c>
      <c r="AA757" s="243">
        <v>1</v>
      </c>
      <c r="AB757" s="244">
        <v>4</v>
      </c>
      <c r="AC757" s="245">
        <v>0.8</v>
      </c>
      <c r="AD757" s="246"/>
      <c r="AE757" s="245"/>
      <c r="AF757" s="239">
        <v>1</v>
      </c>
      <c r="AG757" s="247">
        <v>0.2</v>
      </c>
      <c r="AH757" s="248"/>
      <c r="AI757" s="243"/>
      <c r="AJ757" s="248"/>
      <c r="AK757" s="239"/>
      <c r="AL757" s="239"/>
      <c r="AM757" s="243"/>
      <c r="AN757" s="248"/>
      <c r="AO757" s="243"/>
      <c r="AP757" s="248"/>
      <c r="AQ757" s="239"/>
      <c r="AR757" s="243"/>
    </row>
    <row r="758" spans="1:44" x14ac:dyDescent="0.25">
      <c r="A758" s="622"/>
      <c r="B758" s="231">
        <v>17400</v>
      </c>
      <c r="C758" s="232" t="s">
        <v>773</v>
      </c>
      <c r="D758" s="233">
        <f t="shared" si="73"/>
        <v>11</v>
      </c>
      <c r="E758" s="234">
        <v>353</v>
      </c>
      <c r="F758" s="235">
        <f t="shared" si="71"/>
        <v>3.1161473087818695E-2</v>
      </c>
      <c r="G758" s="236">
        <f t="shared" si="74"/>
        <v>5</v>
      </c>
      <c r="H758" s="237">
        <f t="shared" si="72"/>
        <v>1.4164305949008499E-2</v>
      </c>
      <c r="I758" s="238">
        <v>11</v>
      </c>
      <c r="J758" s="235">
        <f t="shared" si="75"/>
        <v>1</v>
      </c>
      <c r="K758" s="239">
        <v>5</v>
      </c>
      <c r="L758" s="240">
        <f t="shared" si="76"/>
        <v>1</v>
      </c>
      <c r="M758" s="238">
        <v>9</v>
      </c>
      <c r="N758" s="241">
        <v>1</v>
      </c>
      <c r="O758" s="241">
        <v>1</v>
      </c>
      <c r="P758" s="242">
        <v>0</v>
      </c>
      <c r="Q758" s="238">
        <v>11</v>
      </c>
      <c r="R758" s="242">
        <v>0</v>
      </c>
      <c r="S758" s="238">
        <v>2</v>
      </c>
      <c r="T758" s="241">
        <v>7</v>
      </c>
      <c r="U758" s="242">
        <v>2</v>
      </c>
      <c r="V758" s="233">
        <v>1</v>
      </c>
      <c r="W758" s="239">
        <v>1</v>
      </c>
      <c r="X758" s="239">
        <v>2</v>
      </c>
      <c r="Y758" s="239">
        <v>7</v>
      </c>
      <c r="Z758" s="239">
        <v>0</v>
      </c>
      <c r="AA758" s="243">
        <v>0</v>
      </c>
      <c r="AB758" s="244">
        <v>4</v>
      </c>
      <c r="AC758" s="245">
        <v>0.36359999999999998</v>
      </c>
      <c r="AD758" s="246">
        <v>3</v>
      </c>
      <c r="AE758" s="245">
        <v>0.2727</v>
      </c>
      <c r="AF758" s="239">
        <v>4</v>
      </c>
      <c r="AG758" s="247">
        <v>0.36359999999999998</v>
      </c>
      <c r="AH758" s="248"/>
      <c r="AI758" s="243"/>
      <c r="AJ758" s="248"/>
      <c r="AK758" s="239"/>
      <c r="AL758" s="239"/>
      <c r="AM758" s="243"/>
      <c r="AN758" s="248"/>
      <c r="AO758" s="243"/>
      <c r="AP758" s="248"/>
      <c r="AQ758" s="239"/>
      <c r="AR758" s="243"/>
    </row>
    <row r="759" spans="1:44" x14ac:dyDescent="0.25">
      <c r="A759" s="622"/>
      <c r="B759" s="231">
        <v>17401</v>
      </c>
      <c r="C759" s="232" t="s">
        <v>774</v>
      </c>
      <c r="D759" s="233">
        <f t="shared" si="73"/>
        <v>5</v>
      </c>
      <c r="E759" s="234">
        <v>85</v>
      </c>
      <c r="F759" s="235">
        <f t="shared" si="71"/>
        <v>5.8823529411764705E-2</v>
      </c>
      <c r="G759" s="236">
        <f t="shared" si="74"/>
        <v>3</v>
      </c>
      <c r="H759" s="237">
        <f t="shared" si="72"/>
        <v>3.5294117647058823E-2</v>
      </c>
      <c r="I759" s="238">
        <v>5</v>
      </c>
      <c r="J759" s="235">
        <f t="shared" si="75"/>
        <v>1</v>
      </c>
      <c r="K759" s="239">
        <v>3</v>
      </c>
      <c r="L759" s="240">
        <f t="shared" si="76"/>
        <v>1</v>
      </c>
      <c r="M759" s="238">
        <v>3</v>
      </c>
      <c r="N759" s="241">
        <v>0</v>
      </c>
      <c r="O759" s="241">
        <v>1</v>
      </c>
      <c r="P759" s="242">
        <v>1</v>
      </c>
      <c r="Q759" s="238">
        <v>5</v>
      </c>
      <c r="R759" s="242">
        <v>0</v>
      </c>
      <c r="S759" s="238">
        <v>3</v>
      </c>
      <c r="T759" s="241">
        <v>2</v>
      </c>
      <c r="U759" s="242">
        <v>0</v>
      </c>
      <c r="V759" s="233">
        <v>0</v>
      </c>
      <c r="W759" s="239">
        <v>0</v>
      </c>
      <c r="X759" s="239">
        <v>1</v>
      </c>
      <c r="Y759" s="239">
        <v>2</v>
      </c>
      <c r="Z759" s="239">
        <v>2</v>
      </c>
      <c r="AA759" s="243">
        <v>0</v>
      </c>
      <c r="AB759" s="244">
        <v>5</v>
      </c>
      <c r="AC759" s="245">
        <v>1</v>
      </c>
      <c r="AD759" s="246"/>
      <c r="AE759" s="245"/>
      <c r="AF759" s="239"/>
      <c r="AG759" s="247"/>
      <c r="AH759" s="248"/>
      <c r="AI759" s="243"/>
      <c r="AJ759" s="248"/>
      <c r="AK759" s="239"/>
      <c r="AL759" s="239"/>
      <c r="AM759" s="243"/>
      <c r="AN759" s="248"/>
      <c r="AO759" s="243"/>
      <c r="AP759" s="248"/>
      <c r="AQ759" s="239"/>
      <c r="AR759" s="243"/>
    </row>
    <row r="760" spans="1:44" x14ac:dyDescent="0.25">
      <c r="A760" s="622"/>
      <c r="B760" s="231">
        <v>17402</v>
      </c>
      <c r="C760" s="232" t="s">
        <v>775</v>
      </c>
      <c r="D760" s="233">
        <f t="shared" si="73"/>
        <v>6</v>
      </c>
      <c r="E760" s="234">
        <v>91</v>
      </c>
      <c r="F760" s="235">
        <f t="shared" si="71"/>
        <v>6.5934065934065936E-2</v>
      </c>
      <c r="G760" s="236">
        <f t="shared" si="74"/>
        <v>2</v>
      </c>
      <c r="H760" s="237">
        <f t="shared" si="72"/>
        <v>2.197802197802198E-2</v>
      </c>
      <c r="I760" s="238">
        <v>6</v>
      </c>
      <c r="J760" s="235">
        <f t="shared" si="75"/>
        <v>1</v>
      </c>
      <c r="K760" s="239">
        <v>2</v>
      </c>
      <c r="L760" s="240">
        <f t="shared" si="76"/>
        <v>1</v>
      </c>
      <c r="M760" s="238">
        <v>5</v>
      </c>
      <c r="N760" s="241">
        <v>0</v>
      </c>
      <c r="O760" s="241">
        <v>1</v>
      </c>
      <c r="P760" s="242">
        <v>0</v>
      </c>
      <c r="Q760" s="238">
        <v>5</v>
      </c>
      <c r="R760" s="242">
        <v>1</v>
      </c>
      <c r="S760" s="238">
        <v>2</v>
      </c>
      <c r="T760" s="241">
        <v>4</v>
      </c>
      <c r="U760" s="242">
        <v>0</v>
      </c>
      <c r="V760" s="233">
        <v>0</v>
      </c>
      <c r="W760" s="239">
        <v>0</v>
      </c>
      <c r="X760" s="239">
        <v>0</v>
      </c>
      <c r="Y760" s="239">
        <v>2</v>
      </c>
      <c r="Z760" s="239">
        <v>4</v>
      </c>
      <c r="AA760" s="243">
        <v>0</v>
      </c>
      <c r="AB760" s="244">
        <v>2</v>
      </c>
      <c r="AC760" s="245">
        <v>0.33329999999999999</v>
      </c>
      <c r="AD760" s="246"/>
      <c r="AE760" s="245"/>
      <c r="AF760" s="239">
        <v>4</v>
      </c>
      <c r="AG760" s="247">
        <v>0.66669999999999996</v>
      </c>
      <c r="AH760" s="248"/>
      <c r="AI760" s="243"/>
      <c r="AJ760" s="248"/>
      <c r="AK760" s="239"/>
      <c r="AL760" s="239"/>
      <c r="AM760" s="243"/>
      <c r="AN760" s="248"/>
      <c r="AO760" s="243"/>
      <c r="AP760" s="248"/>
      <c r="AQ760" s="239"/>
      <c r="AR760" s="243"/>
    </row>
    <row r="761" spans="1:44" x14ac:dyDescent="0.25">
      <c r="A761" s="622"/>
      <c r="B761" s="231">
        <v>17403</v>
      </c>
      <c r="C761" s="232" t="s">
        <v>776</v>
      </c>
      <c r="D761" s="233">
        <f t="shared" si="73"/>
        <v>32</v>
      </c>
      <c r="E761" s="234">
        <v>450</v>
      </c>
      <c r="F761" s="235">
        <f t="shared" si="71"/>
        <v>7.1111111111111111E-2</v>
      </c>
      <c r="G761" s="236">
        <f t="shared" si="74"/>
        <v>9</v>
      </c>
      <c r="H761" s="237">
        <f t="shared" si="72"/>
        <v>0.02</v>
      </c>
      <c r="I761" s="238">
        <v>32</v>
      </c>
      <c r="J761" s="235">
        <f t="shared" si="75"/>
        <v>1</v>
      </c>
      <c r="K761" s="239">
        <v>9</v>
      </c>
      <c r="L761" s="240">
        <f t="shared" si="76"/>
        <v>1</v>
      </c>
      <c r="M761" s="238">
        <v>11</v>
      </c>
      <c r="N761" s="241">
        <v>3</v>
      </c>
      <c r="O761" s="241">
        <v>0</v>
      </c>
      <c r="P761" s="242">
        <v>18</v>
      </c>
      <c r="Q761" s="238">
        <v>22</v>
      </c>
      <c r="R761" s="242">
        <v>10</v>
      </c>
      <c r="S761" s="238">
        <v>16</v>
      </c>
      <c r="T761" s="241">
        <v>11</v>
      </c>
      <c r="U761" s="242">
        <v>5</v>
      </c>
      <c r="V761" s="233">
        <v>0</v>
      </c>
      <c r="W761" s="239">
        <v>0</v>
      </c>
      <c r="X761" s="239">
        <v>2</v>
      </c>
      <c r="Y761" s="239">
        <v>26</v>
      </c>
      <c r="Z761" s="239">
        <v>1</v>
      </c>
      <c r="AA761" s="243">
        <v>3</v>
      </c>
      <c r="AB761" s="244">
        <v>2</v>
      </c>
      <c r="AC761" s="245">
        <v>6.25E-2</v>
      </c>
      <c r="AD761" s="246"/>
      <c r="AE761" s="245"/>
      <c r="AF761" s="239">
        <v>30</v>
      </c>
      <c r="AG761" s="247">
        <v>0.9375</v>
      </c>
      <c r="AH761" s="248"/>
      <c r="AI761" s="243"/>
      <c r="AJ761" s="248"/>
      <c r="AK761" s="239"/>
      <c r="AL761" s="239"/>
      <c r="AM761" s="243"/>
      <c r="AN761" s="248"/>
      <c r="AO761" s="243"/>
      <c r="AP761" s="248"/>
      <c r="AQ761" s="239"/>
      <c r="AR761" s="243"/>
    </row>
    <row r="762" spans="1:44" x14ac:dyDescent="0.25">
      <c r="A762" s="622"/>
      <c r="B762" s="231">
        <v>17404</v>
      </c>
      <c r="C762" s="232" t="s">
        <v>777</v>
      </c>
      <c r="D762" s="233">
        <f t="shared" si="73"/>
        <v>19</v>
      </c>
      <c r="E762" s="234">
        <v>371</v>
      </c>
      <c r="F762" s="235">
        <f t="shared" si="71"/>
        <v>5.1212938005390833E-2</v>
      </c>
      <c r="G762" s="236">
        <f t="shared" si="74"/>
        <v>12</v>
      </c>
      <c r="H762" s="237">
        <f t="shared" si="72"/>
        <v>3.2345013477088951E-2</v>
      </c>
      <c r="I762" s="238">
        <v>19</v>
      </c>
      <c r="J762" s="235">
        <f t="shared" si="75"/>
        <v>1</v>
      </c>
      <c r="K762" s="239">
        <v>12</v>
      </c>
      <c r="L762" s="240">
        <f t="shared" si="76"/>
        <v>1</v>
      </c>
      <c r="M762" s="238">
        <v>11</v>
      </c>
      <c r="N762" s="241">
        <v>3</v>
      </c>
      <c r="O762" s="241">
        <v>1</v>
      </c>
      <c r="P762" s="242">
        <v>4</v>
      </c>
      <c r="Q762" s="238">
        <v>19</v>
      </c>
      <c r="R762" s="242">
        <v>0</v>
      </c>
      <c r="S762" s="238">
        <v>8</v>
      </c>
      <c r="T762" s="241">
        <v>9</v>
      </c>
      <c r="U762" s="242">
        <v>2</v>
      </c>
      <c r="V762" s="233">
        <v>0</v>
      </c>
      <c r="W762" s="239">
        <v>0</v>
      </c>
      <c r="X762" s="239">
        <v>3</v>
      </c>
      <c r="Y762" s="239">
        <v>13</v>
      </c>
      <c r="Z762" s="239">
        <v>3</v>
      </c>
      <c r="AA762" s="243">
        <v>0</v>
      </c>
      <c r="AB762" s="244">
        <v>2</v>
      </c>
      <c r="AC762" s="245">
        <v>0.1053</v>
      </c>
      <c r="AD762" s="246">
        <v>5</v>
      </c>
      <c r="AE762" s="245">
        <v>0.26319999999999999</v>
      </c>
      <c r="AF762" s="239">
        <v>12</v>
      </c>
      <c r="AG762" s="247">
        <v>0.63160000000000005</v>
      </c>
      <c r="AH762" s="248"/>
      <c r="AI762" s="243"/>
      <c r="AJ762" s="248"/>
      <c r="AK762" s="239"/>
      <c r="AL762" s="239"/>
      <c r="AM762" s="243"/>
      <c r="AN762" s="248"/>
      <c r="AO762" s="243"/>
      <c r="AP762" s="248"/>
      <c r="AQ762" s="239"/>
      <c r="AR762" s="243"/>
    </row>
    <row r="763" spans="1:44" x14ac:dyDescent="0.25">
      <c r="A763" s="622"/>
      <c r="B763" s="231">
        <v>17405</v>
      </c>
      <c r="C763" s="232" t="s">
        <v>778</v>
      </c>
      <c r="D763" s="233">
        <f t="shared" si="73"/>
        <v>20</v>
      </c>
      <c r="E763" s="234">
        <v>161</v>
      </c>
      <c r="F763" s="235">
        <f t="shared" si="71"/>
        <v>0.12422360248447205</v>
      </c>
      <c r="G763" s="236">
        <f t="shared" si="74"/>
        <v>17</v>
      </c>
      <c r="H763" s="237">
        <f t="shared" si="72"/>
        <v>0.10559006211180125</v>
      </c>
      <c r="I763" s="238">
        <v>20</v>
      </c>
      <c r="J763" s="235">
        <f t="shared" si="75"/>
        <v>1</v>
      </c>
      <c r="K763" s="239">
        <v>17</v>
      </c>
      <c r="L763" s="240">
        <f t="shared" si="76"/>
        <v>1</v>
      </c>
      <c r="M763" s="238">
        <v>14</v>
      </c>
      <c r="N763" s="241">
        <v>0</v>
      </c>
      <c r="O763" s="241">
        <v>1</v>
      </c>
      <c r="P763" s="242">
        <v>5</v>
      </c>
      <c r="Q763" s="238">
        <v>19</v>
      </c>
      <c r="R763" s="242">
        <v>1</v>
      </c>
      <c r="S763" s="238">
        <v>11</v>
      </c>
      <c r="T763" s="241">
        <v>7</v>
      </c>
      <c r="U763" s="242">
        <v>2</v>
      </c>
      <c r="V763" s="233">
        <v>0</v>
      </c>
      <c r="W763" s="239">
        <v>0</v>
      </c>
      <c r="X763" s="239">
        <v>2</v>
      </c>
      <c r="Y763" s="239">
        <v>7</v>
      </c>
      <c r="Z763" s="239">
        <v>7</v>
      </c>
      <c r="AA763" s="243">
        <v>4</v>
      </c>
      <c r="AB763" s="244">
        <v>3</v>
      </c>
      <c r="AC763" s="245">
        <v>0.15</v>
      </c>
      <c r="AD763" s="246">
        <v>5</v>
      </c>
      <c r="AE763" s="245">
        <v>0.25</v>
      </c>
      <c r="AF763" s="239">
        <v>12</v>
      </c>
      <c r="AG763" s="247">
        <v>0.6</v>
      </c>
      <c r="AH763" s="248"/>
      <c r="AI763" s="243"/>
      <c r="AJ763" s="248"/>
      <c r="AK763" s="239"/>
      <c r="AL763" s="239"/>
      <c r="AM763" s="243"/>
      <c r="AN763" s="248"/>
      <c r="AO763" s="243"/>
      <c r="AP763" s="248"/>
      <c r="AQ763" s="239"/>
      <c r="AR763" s="243"/>
    </row>
    <row r="764" spans="1:44" x14ac:dyDescent="0.25">
      <c r="A764" s="622"/>
      <c r="B764" s="231">
        <v>17406</v>
      </c>
      <c r="C764" s="232" t="s">
        <v>347</v>
      </c>
      <c r="D764" s="233">
        <f t="shared" si="73"/>
        <v>15</v>
      </c>
      <c r="E764" s="234">
        <v>268</v>
      </c>
      <c r="F764" s="235">
        <f t="shared" si="71"/>
        <v>5.5970149253731345E-2</v>
      </c>
      <c r="G764" s="236">
        <f t="shared" si="74"/>
        <v>10</v>
      </c>
      <c r="H764" s="237">
        <f t="shared" si="72"/>
        <v>3.7313432835820892E-2</v>
      </c>
      <c r="I764" s="238">
        <v>15</v>
      </c>
      <c r="J764" s="235">
        <f t="shared" si="75"/>
        <v>1</v>
      </c>
      <c r="K764" s="239">
        <v>10</v>
      </c>
      <c r="L764" s="240">
        <f t="shared" si="76"/>
        <v>1</v>
      </c>
      <c r="M764" s="238">
        <v>13</v>
      </c>
      <c r="N764" s="241">
        <v>1</v>
      </c>
      <c r="O764" s="241">
        <v>1</v>
      </c>
      <c r="P764" s="242">
        <v>0</v>
      </c>
      <c r="Q764" s="238">
        <v>15</v>
      </c>
      <c r="R764" s="242">
        <v>0</v>
      </c>
      <c r="S764" s="238">
        <v>6</v>
      </c>
      <c r="T764" s="241">
        <v>7</v>
      </c>
      <c r="U764" s="242">
        <v>2</v>
      </c>
      <c r="V764" s="233">
        <v>0</v>
      </c>
      <c r="W764" s="239">
        <v>0</v>
      </c>
      <c r="X764" s="239">
        <v>0</v>
      </c>
      <c r="Y764" s="239">
        <v>10</v>
      </c>
      <c r="Z764" s="239">
        <v>3</v>
      </c>
      <c r="AA764" s="243">
        <v>2</v>
      </c>
      <c r="AB764" s="244">
        <v>3</v>
      </c>
      <c r="AC764" s="245">
        <v>0.2</v>
      </c>
      <c r="AD764" s="246"/>
      <c r="AE764" s="245"/>
      <c r="AF764" s="239">
        <v>12</v>
      </c>
      <c r="AG764" s="247">
        <v>0.8</v>
      </c>
      <c r="AH764" s="248"/>
      <c r="AI764" s="243"/>
      <c r="AJ764" s="248"/>
      <c r="AK764" s="239"/>
      <c r="AL764" s="239"/>
      <c r="AM764" s="243"/>
      <c r="AN764" s="248"/>
      <c r="AO764" s="243"/>
      <c r="AP764" s="248"/>
      <c r="AQ764" s="239"/>
      <c r="AR764" s="243"/>
    </row>
    <row r="765" spans="1:44" x14ac:dyDescent="0.25">
      <c r="A765" s="622"/>
      <c r="B765" s="231">
        <v>17407</v>
      </c>
      <c r="C765" s="232" t="s">
        <v>779</v>
      </c>
      <c r="D765" s="233">
        <f t="shared" si="73"/>
        <v>31</v>
      </c>
      <c r="E765" s="234">
        <v>2307</v>
      </c>
      <c r="F765" s="235">
        <f t="shared" si="71"/>
        <v>1.3437364542696142E-2</v>
      </c>
      <c r="G765" s="236">
        <f t="shared" si="74"/>
        <v>17</v>
      </c>
      <c r="H765" s="237">
        <f t="shared" si="72"/>
        <v>7.3688773298656264E-3</v>
      </c>
      <c r="I765" s="238">
        <v>31</v>
      </c>
      <c r="J765" s="235">
        <f t="shared" si="75"/>
        <v>1</v>
      </c>
      <c r="K765" s="239">
        <v>17</v>
      </c>
      <c r="L765" s="240">
        <f t="shared" si="76"/>
        <v>1</v>
      </c>
      <c r="M765" s="238">
        <v>23</v>
      </c>
      <c r="N765" s="241">
        <v>1</v>
      </c>
      <c r="O765" s="241">
        <v>1</v>
      </c>
      <c r="P765" s="242">
        <v>6</v>
      </c>
      <c r="Q765" s="238">
        <v>31</v>
      </c>
      <c r="R765" s="242">
        <v>0</v>
      </c>
      <c r="S765" s="238">
        <v>10</v>
      </c>
      <c r="T765" s="241">
        <v>11</v>
      </c>
      <c r="U765" s="242">
        <v>10</v>
      </c>
      <c r="V765" s="233">
        <v>0</v>
      </c>
      <c r="W765" s="239">
        <v>0</v>
      </c>
      <c r="X765" s="239">
        <v>11</v>
      </c>
      <c r="Y765" s="239">
        <v>16</v>
      </c>
      <c r="Z765" s="239">
        <v>4</v>
      </c>
      <c r="AA765" s="243">
        <v>0</v>
      </c>
      <c r="AB765" s="244">
        <v>11</v>
      </c>
      <c r="AC765" s="245">
        <v>0.3548</v>
      </c>
      <c r="AD765" s="246">
        <v>10</v>
      </c>
      <c r="AE765" s="245">
        <v>0.3226</v>
      </c>
      <c r="AF765" s="239">
        <v>10</v>
      </c>
      <c r="AG765" s="247">
        <v>0.3226</v>
      </c>
      <c r="AH765" s="248"/>
      <c r="AI765" s="243"/>
      <c r="AJ765" s="248"/>
      <c r="AK765" s="239"/>
      <c r="AL765" s="239"/>
      <c r="AM765" s="243"/>
      <c r="AN765" s="248"/>
      <c r="AO765" s="243"/>
      <c r="AP765" s="248"/>
      <c r="AQ765" s="239"/>
      <c r="AR765" s="243"/>
    </row>
    <row r="766" spans="1:44" x14ac:dyDescent="0.25">
      <c r="A766" s="622"/>
      <c r="B766" s="231">
        <v>17408</v>
      </c>
      <c r="C766" s="232" t="s">
        <v>780</v>
      </c>
      <c r="D766" s="233">
        <f t="shared" si="73"/>
        <v>12</v>
      </c>
      <c r="E766" s="234">
        <v>433</v>
      </c>
      <c r="F766" s="235">
        <f t="shared" si="71"/>
        <v>2.771362586605081E-2</v>
      </c>
      <c r="G766" s="236">
        <f t="shared" si="74"/>
        <v>7</v>
      </c>
      <c r="H766" s="237">
        <f t="shared" si="72"/>
        <v>1.6166281755196306E-2</v>
      </c>
      <c r="I766" s="238">
        <v>12</v>
      </c>
      <c r="J766" s="235">
        <f t="shared" si="75"/>
        <v>1</v>
      </c>
      <c r="K766" s="239">
        <v>7</v>
      </c>
      <c r="L766" s="240">
        <f t="shared" si="76"/>
        <v>1</v>
      </c>
      <c r="M766" s="238">
        <v>9</v>
      </c>
      <c r="N766" s="241">
        <v>1</v>
      </c>
      <c r="O766" s="241">
        <v>1</v>
      </c>
      <c r="P766" s="242">
        <v>1</v>
      </c>
      <c r="Q766" s="238">
        <v>12</v>
      </c>
      <c r="R766" s="242">
        <v>0</v>
      </c>
      <c r="S766" s="238">
        <v>5</v>
      </c>
      <c r="T766" s="241">
        <v>6</v>
      </c>
      <c r="U766" s="242">
        <v>1</v>
      </c>
      <c r="V766" s="233">
        <v>0</v>
      </c>
      <c r="W766" s="239">
        <v>1</v>
      </c>
      <c r="X766" s="239">
        <v>2</v>
      </c>
      <c r="Y766" s="239">
        <v>9</v>
      </c>
      <c r="Z766" s="239">
        <v>0</v>
      </c>
      <c r="AA766" s="243">
        <v>0</v>
      </c>
      <c r="AB766" s="244"/>
      <c r="AC766" s="245"/>
      <c r="AD766" s="246">
        <v>3</v>
      </c>
      <c r="AE766" s="245">
        <v>0.25</v>
      </c>
      <c r="AF766" s="239">
        <v>9</v>
      </c>
      <c r="AG766" s="247">
        <v>0.75</v>
      </c>
      <c r="AH766" s="248"/>
      <c r="AI766" s="243"/>
      <c r="AJ766" s="248"/>
      <c r="AK766" s="239"/>
      <c r="AL766" s="239"/>
      <c r="AM766" s="243"/>
      <c r="AN766" s="248"/>
      <c r="AO766" s="243"/>
      <c r="AP766" s="248"/>
      <c r="AQ766" s="239"/>
      <c r="AR766" s="243"/>
    </row>
    <row r="767" spans="1:44" x14ac:dyDescent="0.25">
      <c r="A767" s="622"/>
      <c r="B767" s="231">
        <v>17409</v>
      </c>
      <c r="C767" s="232" t="s">
        <v>781</v>
      </c>
      <c r="D767" s="233">
        <f t="shared" si="73"/>
        <v>34</v>
      </c>
      <c r="E767" s="234">
        <v>1880</v>
      </c>
      <c r="F767" s="235">
        <f t="shared" si="71"/>
        <v>1.8085106382978722E-2</v>
      </c>
      <c r="G767" s="236">
        <f t="shared" si="74"/>
        <v>9</v>
      </c>
      <c r="H767" s="237">
        <f t="shared" si="72"/>
        <v>4.7872340425531915E-3</v>
      </c>
      <c r="I767" s="238">
        <v>34</v>
      </c>
      <c r="J767" s="235">
        <f t="shared" si="75"/>
        <v>1</v>
      </c>
      <c r="K767" s="239">
        <v>9</v>
      </c>
      <c r="L767" s="240">
        <f t="shared" si="76"/>
        <v>1</v>
      </c>
      <c r="M767" s="238">
        <v>8</v>
      </c>
      <c r="N767" s="241">
        <v>13</v>
      </c>
      <c r="O767" s="241">
        <v>8</v>
      </c>
      <c r="P767" s="242">
        <v>5</v>
      </c>
      <c r="Q767" s="238">
        <v>33</v>
      </c>
      <c r="R767" s="242">
        <v>1</v>
      </c>
      <c r="S767" s="238">
        <v>11</v>
      </c>
      <c r="T767" s="241">
        <v>17</v>
      </c>
      <c r="U767" s="242">
        <v>6</v>
      </c>
      <c r="V767" s="233">
        <v>0</v>
      </c>
      <c r="W767" s="239">
        <v>2</v>
      </c>
      <c r="X767" s="239">
        <v>8</v>
      </c>
      <c r="Y767" s="239">
        <v>19</v>
      </c>
      <c r="Z767" s="239">
        <v>2</v>
      </c>
      <c r="AA767" s="243">
        <v>3</v>
      </c>
      <c r="AB767" s="244">
        <v>9</v>
      </c>
      <c r="AC767" s="245">
        <v>0.26469999999999999</v>
      </c>
      <c r="AD767" s="246"/>
      <c r="AE767" s="245"/>
      <c r="AF767" s="239">
        <v>25</v>
      </c>
      <c r="AG767" s="247">
        <v>0.73529999999999995</v>
      </c>
      <c r="AH767" s="248"/>
      <c r="AI767" s="243"/>
      <c r="AJ767" s="248"/>
      <c r="AK767" s="239"/>
      <c r="AL767" s="239"/>
      <c r="AM767" s="243"/>
      <c r="AN767" s="248"/>
      <c r="AO767" s="243"/>
      <c r="AP767" s="248"/>
      <c r="AQ767" s="239"/>
      <c r="AR767" s="243"/>
    </row>
    <row r="768" spans="1:44" x14ac:dyDescent="0.25">
      <c r="A768" s="622"/>
      <c r="B768" s="231">
        <v>17410</v>
      </c>
      <c r="C768" s="232" t="s">
        <v>782</v>
      </c>
      <c r="D768" s="233">
        <f t="shared" si="73"/>
        <v>38</v>
      </c>
      <c r="E768" s="234">
        <v>474</v>
      </c>
      <c r="F768" s="235">
        <f t="shared" si="71"/>
        <v>8.0168776371308023E-2</v>
      </c>
      <c r="G768" s="236">
        <f t="shared" si="74"/>
        <v>28</v>
      </c>
      <c r="H768" s="237">
        <f t="shared" si="72"/>
        <v>5.9071729957805907E-2</v>
      </c>
      <c r="I768" s="238">
        <v>38</v>
      </c>
      <c r="J768" s="235">
        <f t="shared" si="75"/>
        <v>1</v>
      </c>
      <c r="K768" s="239">
        <v>28</v>
      </c>
      <c r="L768" s="240">
        <f t="shared" si="76"/>
        <v>1</v>
      </c>
      <c r="M768" s="238">
        <v>32</v>
      </c>
      <c r="N768" s="241">
        <v>4</v>
      </c>
      <c r="O768" s="241">
        <v>0</v>
      </c>
      <c r="P768" s="242">
        <v>2</v>
      </c>
      <c r="Q768" s="238">
        <v>38</v>
      </c>
      <c r="R768" s="242">
        <v>0</v>
      </c>
      <c r="S768" s="238">
        <v>16</v>
      </c>
      <c r="T768" s="241">
        <v>16</v>
      </c>
      <c r="U768" s="242">
        <v>6</v>
      </c>
      <c r="V768" s="233">
        <v>0</v>
      </c>
      <c r="W768" s="239">
        <v>1</v>
      </c>
      <c r="X768" s="239">
        <v>5</v>
      </c>
      <c r="Y768" s="239">
        <v>12</v>
      </c>
      <c r="Z768" s="239">
        <v>15</v>
      </c>
      <c r="AA768" s="243">
        <v>5</v>
      </c>
      <c r="AB768" s="244">
        <v>7</v>
      </c>
      <c r="AC768" s="245">
        <v>0.1842</v>
      </c>
      <c r="AD768" s="246">
        <v>2</v>
      </c>
      <c r="AE768" s="245">
        <v>5.2600000000000001E-2</v>
      </c>
      <c r="AF768" s="239">
        <v>29</v>
      </c>
      <c r="AG768" s="247">
        <v>0.76319999999999999</v>
      </c>
      <c r="AH768" s="248"/>
      <c r="AI768" s="243"/>
      <c r="AJ768" s="248"/>
      <c r="AK768" s="239"/>
      <c r="AL768" s="239"/>
      <c r="AM768" s="243"/>
      <c r="AN768" s="248"/>
      <c r="AO768" s="243"/>
      <c r="AP768" s="248"/>
      <c r="AQ768" s="239"/>
      <c r="AR768" s="243"/>
    </row>
    <row r="769" spans="1:44" x14ac:dyDescent="0.25">
      <c r="A769" s="622"/>
      <c r="B769" s="231">
        <v>17411</v>
      </c>
      <c r="C769" s="232" t="s">
        <v>783</v>
      </c>
      <c r="D769" s="233">
        <f t="shared" si="73"/>
        <v>49</v>
      </c>
      <c r="E769" s="234">
        <v>2017</v>
      </c>
      <c r="F769" s="235">
        <f t="shared" si="71"/>
        <v>2.4293505205751114E-2</v>
      </c>
      <c r="G769" s="236">
        <f t="shared" si="74"/>
        <v>13</v>
      </c>
      <c r="H769" s="237">
        <f t="shared" si="72"/>
        <v>6.4452156668319289E-3</v>
      </c>
      <c r="I769" s="238">
        <v>49</v>
      </c>
      <c r="J769" s="235">
        <f t="shared" si="75"/>
        <v>1</v>
      </c>
      <c r="K769" s="239">
        <v>13</v>
      </c>
      <c r="L769" s="240">
        <f t="shared" si="76"/>
        <v>1</v>
      </c>
      <c r="M769" s="238">
        <v>18</v>
      </c>
      <c r="N769" s="241">
        <v>12</v>
      </c>
      <c r="O769" s="241">
        <v>12</v>
      </c>
      <c r="P769" s="242">
        <v>7</v>
      </c>
      <c r="Q769" s="238">
        <v>45</v>
      </c>
      <c r="R769" s="242">
        <v>4</v>
      </c>
      <c r="S769" s="238">
        <v>17</v>
      </c>
      <c r="T769" s="241">
        <v>28</v>
      </c>
      <c r="U769" s="242">
        <v>4</v>
      </c>
      <c r="V769" s="233">
        <v>0</v>
      </c>
      <c r="W769" s="239">
        <v>0</v>
      </c>
      <c r="X769" s="239">
        <v>10</v>
      </c>
      <c r="Y769" s="239">
        <v>34</v>
      </c>
      <c r="Z769" s="239">
        <v>4</v>
      </c>
      <c r="AA769" s="243">
        <v>1</v>
      </c>
      <c r="AB769" s="244">
        <v>28</v>
      </c>
      <c r="AC769" s="245">
        <v>0.57140000000000002</v>
      </c>
      <c r="AD769" s="246">
        <v>1</v>
      </c>
      <c r="AE769" s="245">
        <v>2.0400000000000001E-2</v>
      </c>
      <c r="AF769" s="239">
        <v>20</v>
      </c>
      <c r="AG769" s="247">
        <v>0.40820000000000001</v>
      </c>
      <c r="AH769" s="248"/>
      <c r="AI769" s="243"/>
      <c r="AJ769" s="248"/>
      <c r="AK769" s="239"/>
      <c r="AL769" s="239"/>
      <c r="AM769" s="243"/>
      <c r="AN769" s="248"/>
      <c r="AO769" s="243"/>
      <c r="AP769" s="248"/>
      <c r="AQ769" s="239"/>
      <c r="AR769" s="243"/>
    </row>
    <row r="770" spans="1:44" x14ac:dyDescent="0.25">
      <c r="A770" s="622"/>
      <c r="B770" s="231">
        <v>17412</v>
      </c>
      <c r="C770" s="232" t="s">
        <v>784</v>
      </c>
      <c r="D770" s="233">
        <f t="shared" si="73"/>
        <v>10</v>
      </c>
      <c r="E770" s="234">
        <v>313</v>
      </c>
      <c r="F770" s="235">
        <f t="shared" si="71"/>
        <v>3.1948881789137379E-2</v>
      </c>
      <c r="G770" s="236">
        <f t="shared" si="74"/>
        <v>5</v>
      </c>
      <c r="H770" s="237">
        <f t="shared" si="72"/>
        <v>1.5974440894568689E-2</v>
      </c>
      <c r="I770" s="238">
        <v>10</v>
      </c>
      <c r="J770" s="235">
        <f t="shared" si="75"/>
        <v>1</v>
      </c>
      <c r="K770" s="239">
        <v>5</v>
      </c>
      <c r="L770" s="240">
        <f t="shared" si="76"/>
        <v>1</v>
      </c>
      <c r="M770" s="238">
        <v>5</v>
      </c>
      <c r="N770" s="241">
        <v>1</v>
      </c>
      <c r="O770" s="241">
        <v>1</v>
      </c>
      <c r="P770" s="242">
        <v>3</v>
      </c>
      <c r="Q770" s="238">
        <v>10</v>
      </c>
      <c r="R770" s="242">
        <v>0</v>
      </c>
      <c r="S770" s="238">
        <v>1</v>
      </c>
      <c r="T770" s="241">
        <v>6</v>
      </c>
      <c r="U770" s="242">
        <v>3</v>
      </c>
      <c r="V770" s="233">
        <v>0</v>
      </c>
      <c r="W770" s="239">
        <v>0</v>
      </c>
      <c r="X770" s="239">
        <v>4</v>
      </c>
      <c r="Y770" s="239">
        <v>3</v>
      </c>
      <c r="Z770" s="239">
        <v>3</v>
      </c>
      <c r="AA770" s="243">
        <v>0</v>
      </c>
      <c r="AB770" s="244">
        <v>6</v>
      </c>
      <c r="AC770" s="245">
        <v>0.6</v>
      </c>
      <c r="AD770" s="246">
        <v>3</v>
      </c>
      <c r="AE770" s="245">
        <v>0.3</v>
      </c>
      <c r="AF770" s="239">
        <v>1</v>
      </c>
      <c r="AG770" s="247">
        <v>0.1</v>
      </c>
      <c r="AH770" s="248"/>
      <c r="AI770" s="243"/>
      <c r="AJ770" s="248"/>
      <c r="AK770" s="239"/>
      <c r="AL770" s="239"/>
      <c r="AM770" s="243"/>
      <c r="AN770" s="248"/>
      <c r="AO770" s="243"/>
      <c r="AP770" s="248"/>
      <c r="AQ770" s="239"/>
      <c r="AR770" s="243"/>
    </row>
    <row r="771" spans="1:44" x14ac:dyDescent="0.25">
      <c r="A771" s="622"/>
      <c r="B771" s="231">
        <v>17413</v>
      </c>
      <c r="C771" s="232" t="s">
        <v>785</v>
      </c>
      <c r="D771" s="233">
        <f t="shared" si="73"/>
        <v>20</v>
      </c>
      <c r="E771" s="234">
        <v>675</v>
      </c>
      <c r="F771" s="235">
        <f t="shared" si="71"/>
        <v>2.9629629629629631E-2</v>
      </c>
      <c r="G771" s="236">
        <f t="shared" si="74"/>
        <v>3</v>
      </c>
      <c r="H771" s="237">
        <f t="shared" si="72"/>
        <v>4.4444444444444444E-3</v>
      </c>
      <c r="I771" s="238">
        <v>20</v>
      </c>
      <c r="J771" s="235">
        <f t="shared" si="75"/>
        <v>1</v>
      </c>
      <c r="K771" s="239">
        <v>3</v>
      </c>
      <c r="L771" s="240">
        <f t="shared" si="76"/>
        <v>1</v>
      </c>
      <c r="M771" s="238">
        <v>6</v>
      </c>
      <c r="N771" s="241">
        <v>1</v>
      </c>
      <c r="O771" s="241">
        <v>2</v>
      </c>
      <c r="P771" s="242">
        <v>11</v>
      </c>
      <c r="Q771" s="238">
        <v>15</v>
      </c>
      <c r="R771" s="242">
        <v>5</v>
      </c>
      <c r="S771" s="238">
        <v>5</v>
      </c>
      <c r="T771" s="241">
        <v>13</v>
      </c>
      <c r="U771" s="242">
        <v>2</v>
      </c>
      <c r="V771" s="233">
        <v>0</v>
      </c>
      <c r="W771" s="239">
        <v>0</v>
      </c>
      <c r="X771" s="239">
        <v>13</v>
      </c>
      <c r="Y771" s="239">
        <v>7</v>
      </c>
      <c r="Z771" s="239">
        <v>0</v>
      </c>
      <c r="AA771" s="243">
        <v>0</v>
      </c>
      <c r="AB771" s="244">
        <v>16</v>
      </c>
      <c r="AC771" s="245">
        <v>0.8</v>
      </c>
      <c r="AD771" s="246"/>
      <c r="AE771" s="245"/>
      <c r="AF771" s="239">
        <v>4</v>
      </c>
      <c r="AG771" s="247">
        <v>0.2</v>
      </c>
      <c r="AH771" s="248"/>
      <c r="AI771" s="243"/>
      <c r="AJ771" s="248"/>
      <c r="AK771" s="239"/>
      <c r="AL771" s="239"/>
      <c r="AM771" s="243"/>
      <c r="AN771" s="248"/>
      <c r="AO771" s="243"/>
      <c r="AP771" s="248"/>
      <c r="AQ771" s="239"/>
      <c r="AR771" s="243"/>
    </row>
    <row r="772" spans="1:44" x14ac:dyDescent="0.25">
      <c r="A772" s="622"/>
      <c r="B772" s="231">
        <v>17414</v>
      </c>
      <c r="C772" s="232" t="s">
        <v>786</v>
      </c>
      <c r="D772" s="233">
        <f t="shared" si="73"/>
        <v>25</v>
      </c>
      <c r="E772" s="234">
        <v>2886</v>
      </c>
      <c r="F772" s="235">
        <f t="shared" si="71"/>
        <v>8.6625086625086618E-3</v>
      </c>
      <c r="G772" s="236">
        <f t="shared" si="74"/>
        <v>3</v>
      </c>
      <c r="H772" s="237">
        <f t="shared" si="72"/>
        <v>1.0395010395010396E-3</v>
      </c>
      <c r="I772" s="238">
        <v>25</v>
      </c>
      <c r="J772" s="235">
        <f t="shared" si="75"/>
        <v>1</v>
      </c>
      <c r="K772" s="239">
        <v>3</v>
      </c>
      <c r="L772" s="240">
        <f t="shared" si="76"/>
        <v>1</v>
      </c>
      <c r="M772" s="238">
        <v>8</v>
      </c>
      <c r="N772" s="241">
        <v>7</v>
      </c>
      <c r="O772" s="241">
        <v>2</v>
      </c>
      <c r="P772" s="242">
        <v>8</v>
      </c>
      <c r="Q772" s="238">
        <v>24</v>
      </c>
      <c r="R772" s="242">
        <v>1</v>
      </c>
      <c r="S772" s="238">
        <v>7</v>
      </c>
      <c r="T772" s="241">
        <v>13</v>
      </c>
      <c r="U772" s="242">
        <v>5</v>
      </c>
      <c r="V772" s="233">
        <v>0</v>
      </c>
      <c r="W772" s="239">
        <v>1</v>
      </c>
      <c r="X772" s="239">
        <v>15</v>
      </c>
      <c r="Y772" s="239">
        <v>9</v>
      </c>
      <c r="Z772" s="239">
        <v>0</v>
      </c>
      <c r="AA772" s="243">
        <v>0</v>
      </c>
      <c r="AB772" s="244">
        <v>16</v>
      </c>
      <c r="AC772" s="245">
        <v>0.64</v>
      </c>
      <c r="AD772" s="246">
        <v>5</v>
      </c>
      <c r="AE772" s="245">
        <v>0.2</v>
      </c>
      <c r="AF772" s="239">
        <v>4</v>
      </c>
      <c r="AG772" s="247">
        <v>0.16</v>
      </c>
      <c r="AH772" s="248"/>
      <c r="AI772" s="243"/>
      <c r="AJ772" s="248"/>
      <c r="AK772" s="239"/>
      <c r="AL772" s="239"/>
      <c r="AM772" s="243"/>
      <c r="AN772" s="248"/>
      <c r="AO772" s="243"/>
      <c r="AP772" s="248"/>
      <c r="AQ772" s="239"/>
      <c r="AR772" s="243"/>
    </row>
    <row r="773" spans="1:44" x14ac:dyDescent="0.25">
      <c r="A773" s="622"/>
      <c r="B773" s="231">
        <v>17415</v>
      </c>
      <c r="C773" s="232" t="s">
        <v>787</v>
      </c>
      <c r="D773" s="233">
        <f t="shared" si="73"/>
        <v>528</v>
      </c>
      <c r="E773" s="234">
        <v>16853</v>
      </c>
      <c r="F773" s="235">
        <f t="shared" si="71"/>
        <v>3.1329733578591347E-2</v>
      </c>
      <c r="G773" s="236">
        <f t="shared" si="74"/>
        <v>227</v>
      </c>
      <c r="H773" s="237">
        <f t="shared" si="72"/>
        <v>1.3469411974129234E-2</v>
      </c>
      <c r="I773" s="238">
        <v>527</v>
      </c>
      <c r="J773" s="235">
        <f t="shared" si="75"/>
        <v>0.99810606060606055</v>
      </c>
      <c r="K773" s="239">
        <v>227</v>
      </c>
      <c r="L773" s="240">
        <f t="shared" si="76"/>
        <v>1</v>
      </c>
      <c r="M773" s="238">
        <v>366</v>
      </c>
      <c r="N773" s="241">
        <v>80</v>
      </c>
      <c r="O773" s="241">
        <v>48</v>
      </c>
      <c r="P773" s="242">
        <v>33</v>
      </c>
      <c r="Q773" s="238">
        <v>264</v>
      </c>
      <c r="R773" s="242">
        <v>263</v>
      </c>
      <c r="S773" s="238">
        <v>241</v>
      </c>
      <c r="T773" s="241">
        <v>207</v>
      </c>
      <c r="U773" s="242">
        <v>79</v>
      </c>
      <c r="V773" s="233">
        <v>1</v>
      </c>
      <c r="W773" s="239">
        <v>20</v>
      </c>
      <c r="X773" s="239">
        <v>132</v>
      </c>
      <c r="Y773" s="239">
        <v>320</v>
      </c>
      <c r="Z773" s="239">
        <v>40</v>
      </c>
      <c r="AA773" s="243">
        <v>14</v>
      </c>
      <c r="AB773" s="244">
        <v>411</v>
      </c>
      <c r="AC773" s="245">
        <v>0.77990000000000004</v>
      </c>
      <c r="AD773" s="246">
        <v>75</v>
      </c>
      <c r="AE773" s="245">
        <v>0.14230000000000001</v>
      </c>
      <c r="AF773" s="239">
        <v>41</v>
      </c>
      <c r="AG773" s="247">
        <v>7.7799999999999994E-2</v>
      </c>
      <c r="AH773" s="248">
        <v>1</v>
      </c>
      <c r="AI773" s="243"/>
      <c r="AJ773" s="248"/>
      <c r="AK773" s="239"/>
      <c r="AL773" s="239"/>
      <c r="AM773" s="243">
        <v>1</v>
      </c>
      <c r="AN773" s="248"/>
      <c r="AO773" s="243">
        <v>1</v>
      </c>
      <c r="AP773" s="248"/>
      <c r="AQ773" s="239">
        <v>1</v>
      </c>
      <c r="AR773" s="243"/>
    </row>
    <row r="774" spans="1:44" x14ac:dyDescent="0.25">
      <c r="A774" s="622"/>
      <c r="B774" s="231">
        <v>17416</v>
      </c>
      <c r="C774" s="232" t="s">
        <v>788</v>
      </c>
      <c r="D774" s="233">
        <f t="shared" si="73"/>
        <v>2</v>
      </c>
      <c r="E774" s="234">
        <v>68</v>
      </c>
      <c r="F774" s="235">
        <f t="shared" ref="F774:F837" si="77">D774/E774</f>
        <v>2.9411764705882353E-2</v>
      </c>
      <c r="G774" s="236">
        <f t="shared" si="74"/>
        <v>0</v>
      </c>
      <c r="H774" s="237">
        <f t="shared" ref="H774:H837" si="78">G774/E774</f>
        <v>0</v>
      </c>
      <c r="I774" s="238">
        <v>2</v>
      </c>
      <c r="J774" s="235">
        <f t="shared" si="75"/>
        <v>1</v>
      </c>
      <c r="K774" s="239">
        <v>0</v>
      </c>
      <c r="L774" s="723">
        <f>IFERROR(K774/G774,0)</f>
        <v>0</v>
      </c>
      <c r="M774" s="238">
        <v>2</v>
      </c>
      <c r="N774" s="241">
        <v>0</v>
      </c>
      <c r="O774" s="241">
        <v>0</v>
      </c>
      <c r="P774" s="242">
        <v>0</v>
      </c>
      <c r="Q774" s="238">
        <v>2</v>
      </c>
      <c r="R774" s="242">
        <v>0</v>
      </c>
      <c r="S774" s="238">
        <v>1</v>
      </c>
      <c r="T774" s="241">
        <v>0</v>
      </c>
      <c r="U774" s="242">
        <v>1</v>
      </c>
      <c r="V774" s="233">
        <v>0</v>
      </c>
      <c r="W774" s="239">
        <v>0</v>
      </c>
      <c r="X774" s="239">
        <v>0</v>
      </c>
      <c r="Y774" s="239">
        <v>1</v>
      </c>
      <c r="Z774" s="239">
        <v>0</v>
      </c>
      <c r="AA774" s="243">
        <v>1</v>
      </c>
      <c r="AB774" s="244">
        <v>1</v>
      </c>
      <c r="AC774" s="245">
        <v>0.5</v>
      </c>
      <c r="AD774" s="246"/>
      <c r="AE774" s="245"/>
      <c r="AF774" s="239">
        <v>1</v>
      </c>
      <c r="AG774" s="247">
        <v>0.5</v>
      </c>
      <c r="AH774" s="248"/>
      <c r="AI774" s="243"/>
      <c r="AJ774" s="248"/>
      <c r="AK774" s="239"/>
      <c r="AL774" s="239"/>
      <c r="AM774" s="243"/>
      <c r="AN774" s="248"/>
      <c r="AO774" s="243"/>
      <c r="AP774" s="248"/>
      <c r="AQ774" s="239"/>
      <c r="AR774" s="243"/>
    </row>
    <row r="775" spans="1:44" x14ac:dyDescent="0.25">
      <c r="A775" s="622"/>
      <c r="B775" s="231">
        <v>17417</v>
      </c>
      <c r="C775" s="232" t="s">
        <v>789</v>
      </c>
      <c r="D775" s="233">
        <f t="shared" si="73"/>
        <v>10</v>
      </c>
      <c r="E775" s="234">
        <v>99</v>
      </c>
      <c r="F775" s="235">
        <f t="shared" si="77"/>
        <v>0.10101010101010101</v>
      </c>
      <c r="G775" s="236">
        <f t="shared" si="74"/>
        <v>4</v>
      </c>
      <c r="H775" s="237">
        <f t="shared" si="78"/>
        <v>4.0404040404040407E-2</v>
      </c>
      <c r="I775" s="238">
        <v>10</v>
      </c>
      <c r="J775" s="235">
        <f t="shared" si="75"/>
        <v>1</v>
      </c>
      <c r="K775" s="239">
        <v>4</v>
      </c>
      <c r="L775" s="240">
        <f t="shared" si="76"/>
        <v>1</v>
      </c>
      <c r="M775" s="238">
        <v>9</v>
      </c>
      <c r="N775" s="241">
        <v>0</v>
      </c>
      <c r="O775" s="241">
        <v>1</v>
      </c>
      <c r="P775" s="242">
        <v>0</v>
      </c>
      <c r="Q775" s="238">
        <v>10</v>
      </c>
      <c r="R775" s="242">
        <v>0</v>
      </c>
      <c r="S775" s="238">
        <v>4</v>
      </c>
      <c r="T775" s="241">
        <v>3</v>
      </c>
      <c r="U775" s="242">
        <v>3</v>
      </c>
      <c r="V775" s="233">
        <v>0</v>
      </c>
      <c r="W775" s="239">
        <v>0</v>
      </c>
      <c r="X775" s="239">
        <v>3</v>
      </c>
      <c r="Y775" s="239">
        <v>4</v>
      </c>
      <c r="Z775" s="239">
        <v>3</v>
      </c>
      <c r="AA775" s="243">
        <v>0</v>
      </c>
      <c r="AB775" s="244">
        <v>4</v>
      </c>
      <c r="AC775" s="245">
        <v>0.4</v>
      </c>
      <c r="AD775" s="246"/>
      <c r="AE775" s="245"/>
      <c r="AF775" s="239">
        <v>6</v>
      </c>
      <c r="AG775" s="247">
        <v>0.6</v>
      </c>
      <c r="AH775" s="248"/>
      <c r="AI775" s="243"/>
      <c r="AJ775" s="248"/>
      <c r="AK775" s="239"/>
      <c r="AL775" s="239"/>
      <c r="AM775" s="243"/>
      <c r="AN775" s="248"/>
      <c r="AO775" s="243"/>
      <c r="AP775" s="248"/>
      <c r="AQ775" s="239"/>
      <c r="AR775" s="243"/>
    </row>
    <row r="776" spans="1:44" x14ac:dyDescent="0.25">
      <c r="A776" s="622"/>
      <c r="B776" s="231">
        <v>17418</v>
      </c>
      <c r="C776" s="232" t="s">
        <v>790</v>
      </c>
      <c r="D776" s="233">
        <f t="shared" si="73"/>
        <v>21</v>
      </c>
      <c r="E776" s="234">
        <v>333</v>
      </c>
      <c r="F776" s="235">
        <f t="shared" si="77"/>
        <v>6.3063063063063057E-2</v>
      </c>
      <c r="G776" s="236">
        <f t="shared" si="74"/>
        <v>14</v>
      </c>
      <c r="H776" s="237">
        <f t="shared" si="78"/>
        <v>4.2042042042042045E-2</v>
      </c>
      <c r="I776" s="238">
        <v>21</v>
      </c>
      <c r="J776" s="235">
        <f t="shared" si="75"/>
        <v>1</v>
      </c>
      <c r="K776" s="239">
        <v>14</v>
      </c>
      <c r="L776" s="240">
        <f t="shared" si="76"/>
        <v>1</v>
      </c>
      <c r="M776" s="238">
        <v>18</v>
      </c>
      <c r="N776" s="241">
        <v>2</v>
      </c>
      <c r="O776" s="241">
        <v>0</v>
      </c>
      <c r="P776" s="242">
        <v>1</v>
      </c>
      <c r="Q776" s="238">
        <v>21</v>
      </c>
      <c r="R776" s="242">
        <v>0</v>
      </c>
      <c r="S776" s="238">
        <v>8</v>
      </c>
      <c r="T776" s="241">
        <v>9</v>
      </c>
      <c r="U776" s="242">
        <v>4</v>
      </c>
      <c r="V776" s="233">
        <v>0</v>
      </c>
      <c r="W776" s="239">
        <v>0</v>
      </c>
      <c r="X776" s="239">
        <v>4</v>
      </c>
      <c r="Y776" s="239">
        <v>8</v>
      </c>
      <c r="Z776" s="239">
        <v>5</v>
      </c>
      <c r="AA776" s="243">
        <v>4</v>
      </c>
      <c r="AB776" s="244">
        <v>7</v>
      </c>
      <c r="AC776" s="245">
        <v>0.33329999999999999</v>
      </c>
      <c r="AD776" s="246">
        <v>3</v>
      </c>
      <c r="AE776" s="245">
        <v>0.1429</v>
      </c>
      <c r="AF776" s="239">
        <v>11</v>
      </c>
      <c r="AG776" s="247">
        <v>0.52380000000000004</v>
      </c>
      <c r="AH776" s="248"/>
      <c r="AI776" s="243"/>
      <c r="AJ776" s="248"/>
      <c r="AK776" s="239"/>
      <c r="AL776" s="239"/>
      <c r="AM776" s="243"/>
      <c r="AN776" s="248"/>
      <c r="AO776" s="243"/>
      <c r="AP776" s="248"/>
      <c r="AQ776" s="239"/>
      <c r="AR776" s="243"/>
    </row>
    <row r="777" spans="1:44" x14ac:dyDescent="0.25">
      <c r="A777" s="622"/>
      <c r="B777" s="231">
        <v>17420</v>
      </c>
      <c r="C777" s="232" t="s">
        <v>791</v>
      </c>
      <c r="D777" s="233">
        <f t="shared" si="73"/>
        <v>11</v>
      </c>
      <c r="E777" s="234">
        <v>1262</v>
      </c>
      <c r="F777" s="235">
        <f t="shared" si="77"/>
        <v>8.7163232963549924E-3</v>
      </c>
      <c r="G777" s="236">
        <f t="shared" si="74"/>
        <v>5</v>
      </c>
      <c r="H777" s="237">
        <f t="shared" si="78"/>
        <v>3.9619651347068147E-3</v>
      </c>
      <c r="I777" s="238">
        <v>11</v>
      </c>
      <c r="J777" s="235">
        <f t="shared" si="75"/>
        <v>1</v>
      </c>
      <c r="K777" s="239">
        <v>5</v>
      </c>
      <c r="L777" s="240">
        <f t="shared" si="76"/>
        <v>1</v>
      </c>
      <c r="M777" s="238">
        <v>6</v>
      </c>
      <c r="N777" s="241">
        <v>1</v>
      </c>
      <c r="O777" s="241">
        <v>1</v>
      </c>
      <c r="P777" s="242">
        <v>3</v>
      </c>
      <c r="Q777" s="238">
        <v>10</v>
      </c>
      <c r="R777" s="242">
        <v>1</v>
      </c>
      <c r="S777" s="238">
        <v>4</v>
      </c>
      <c r="T777" s="241">
        <v>5</v>
      </c>
      <c r="U777" s="242">
        <v>2</v>
      </c>
      <c r="V777" s="233">
        <v>0</v>
      </c>
      <c r="W777" s="239">
        <v>1</v>
      </c>
      <c r="X777" s="239">
        <v>3</v>
      </c>
      <c r="Y777" s="239">
        <v>6</v>
      </c>
      <c r="Z777" s="239">
        <v>1</v>
      </c>
      <c r="AA777" s="243">
        <v>0</v>
      </c>
      <c r="AB777" s="244">
        <v>4</v>
      </c>
      <c r="AC777" s="245">
        <v>0.36359999999999998</v>
      </c>
      <c r="AD777" s="246">
        <v>3</v>
      </c>
      <c r="AE777" s="245">
        <v>0.2727</v>
      </c>
      <c r="AF777" s="239">
        <v>4</v>
      </c>
      <c r="AG777" s="247">
        <v>0.36359999999999998</v>
      </c>
      <c r="AH777" s="248"/>
      <c r="AI777" s="243"/>
      <c r="AJ777" s="248"/>
      <c r="AK777" s="239"/>
      <c r="AL777" s="239"/>
      <c r="AM777" s="243"/>
      <c r="AN777" s="248"/>
      <c r="AO777" s="243"/>
      <c r="AP777" s="248"/>
      <c r="AQ777" s="239"/>
      <c r="AR777" s="243"/>
    </row>
    <row r="778" spans="1:44" x14ac:dyDescent="0.25">
      <c r="A778" s="622"/>
      <c r="B778" s="231">
        <v>17421</v>
      </c>
      <c r="C778" s="232" t="s">
        <v>792</v>
      </c>
      <c r="D778" s="233">
        <f t="shared" si="73"/>
        <v>118</v>
      </c>
      <c r="E778" s="234">
        <v>4887</v>
      </c>
      <c r="F778" s="235">
        <f t="shared" si="77"/>
        <v>2.4145692653979946E-2</v>
      </c>
      <c r="G778" s="236">
        <f t="shared" si="74"/>
        <v>37</v>
      </c>
      <c r="H778" s="237">
        <f t="shared" si="78"/>
        <v>7.5711070186208311E-3</v>
      </c>
      <c r="I778" s="238">
        <v>118</v>
      </c>
      <c r="J778" s="235">
        <f t="shared" si="75"/>
        <v>1</v>
      </c>
      <c r="K778" s="239">
        <v>37</v>
      </c>
      <c r="L778" s="240">
        <f t="shared" si="76"/>
        <v>1</v>
      </c>
      <c r="M778" s="238">
        <v>70</v>
      </c>
      <c r="N778" s="241">
        <v>25</v>
      </c>
      <c r="O778" s="241">
        <v>6</v>
      </c>
      <c r="P778" s="242">
        <v>17</v>
      </c>
      <c r="Q778" s="238">
        <v>77</v>
      </c>
      <c r="R778" s="242">
        <v>41</v>
      </c>
      <c r="S778" s="238">
        <v>41</v>
      </c>
      <c r="T778" s="241">
        <v>64</v>
      </c>
      <c r="U778" s="242">
        <v>13</v>
      </c>
      <c r="V778" s="233">
        <v>0</v>
      </c>
      <c r="W778" s="239">
        <v>2</v>
      </c>
      <c r="X778" s="239">
        <v>20</v>
      </c>
      <c r="Y778" s="239">
        <v>89</v>
      </c>
      <c r="Z778" s="239">
        <v>7</v>
      </c>
      <c r="AA778" s="243">
        <v>0</v>
      </c>
      <c r="AB778" s="244">
        <v>76</v>
      </c>
      <c r="AC778" s="245">
        <v>0.64410000000000001</v>
      </c>
      <c r="AD778" s="246">
        <v>19</v>
      </c>
      <c r="AE778" s="245">
        <v>0.161</v>
      </c>
      <c r="AF778" s="239">
        <v>23</v>
      </c>
      <c r="AG778" s="247">
        <v>0.19489999999999999</v>
      </c>
      <c r="AH778" s="248"/>
      <c r="AI778" s="243"/>
      <c r="AJ778" s="248"/>
      <c r="AK778" s="239"/>
      <c r="AL778" s="239"/>
      <c r="AM778" s="243"/>
      <c r="AN778" s="248"/>
      <c r="AO778" s="243"/>
      <c r="AP778" s="248"/>
      <c r="AQ778" s="239"/>
      <c r="AR778" s="243"/>
    </row>
    <row r="779" spans="1:44" x14ac:dyDescent="0.25">
      <c r="A779" s="622"/>
      <c r="B779" s="231">
        <v>17422</v>
      </c>
      <c r="C779" s="232" t="s">
        <v>793</v>
      </c>
      <c r="D779" s="233">
        <f t="shared" si="73"/>
        <v>6</v>
      </c>
      <c r="E779" s="234">
        <v>58</v>
      </c>
      <c r="F779" s="235">
        <f t="shared" si="77"/>
        <v>0.10344827586206896</v>
      </c>
      <c r="G779" s="236">
        <f t="shared" si="74"/>
        <v>5</v>
      </c>
      <c r="H779" s="237">
        <f t="shared" si="78"/>
        <v>8.6206896551724144E-2</v>
      </c>
      <c r="I779" s="238">
        <v>6</v>
      </c>
      <c r="J779" s="235">
        <f t="shared" si="75"/>
        <v>1</v>
      </c>
      <c r="K779" s="239">
        <v>5</v>
      </c>
      <c r="L779" s="240">
        <f t="shared" si="76"/>
        <v>1</v>
      </c>
      <c r="M779" s="238">
        <v>5</v>
      </c>
      <c r="N779" s="241">
        <v>0</v>
      </c>
      <c r="O779" s="241">
        <v>0</v>
      </c>
      <c r="P779" s="242">
        <v>1</v>
      </c>
      <c r="Q779" s="238">
        <v>6</v>
      </c>
      <c r="R779" s="242">
        <v>0</v>
      </c>
      <c r="S779" s="238">
        <v>2</v>
      </c>
      <c r="T779" s="241">
        <v>3</v>
      </c>
      <c r="U779" s="242">
        <v>1</v>
      </c>
      <c r="V779" s="233">
        <v>0</v>
      </c>
      <c r="W779" s="239">
        <v>2</v>
      </c>
      <c r="X779" s="239">
        <v>0</v>
      </c>
      <c r="Y779" s="239">
        <v>3</v>
      </c>
      <c r="Z779" s="239">
        <v>0</v>
      </c>
      <c r="AA779" s="243">
        <v>1</v>
      </c>
      <c r="AB779" s="244">
        <v>2</v>
      </c>
      <c r="AC779" s="245">
        <v>0.33329999999999999</v>
      </c>
      <c r="AD779" s="246"/>
      <c r="AE779" s="245"/>
      <c r="AF779" s="239">
        <v>4</v>
      </c>
      <c r="AG779" s="247">
        <v>0.66669999999999996</v>
      </c>
      <c r="AH779" s="248"/>
      <c r="AI779" s="243"/>
      <c r="AJ779" s="248"/>
      <c r="AK779" s="239"/>
      <c r="AL779" s="239"/>
      <c r="AM779" s="243"/>
      <c r="AN779" s="248"/>
      <c r="AO779" s="243"/>
      <c r="AP779" s="248"/>
      <c r="AQ779" s="239"/>
      <c r="AR779" s="243"/>
    </row>
    <row r="780" spans="1:44" x14ac:dyDescent="0.25">
      <c r="A780" s="622"/>
      <c r="B780" s="231">
        <v>17423</v>
      </c>
      <c r="C780" s="232" t="s">
        <v>794</v>
      </c>
      <c r="D780" s="233">
        <f t="shared" si="73"/>
        <v>3</v>
      </c>
      <c r="E780" s="234">
        <v>41</v>
      </c>
      <c r="F780" s="235">
        <f t="shared" si="77"/>
        <v>7.3170731707317069E-2</v>
      </c>
      <c r="G780" s="236">
        <f t="shared" si="74"/>
        <v>2</v>
      </c>
      <c r="H780" s="237">
        <f t="shared" si="78"/>
        <v>4.878048780487805E-2</v>
      </c>
      <c r="I780" s="238">
        <v>3</v>
      </c>
      <c r="J780" s="235">
        <f t="shared" si="75"/>
        <v>1</v>
      </c>
      <c r="K780" s="239">
        <v>2</v>
      </c>
      <c r="L780" s="240">
        <f t="shared" si="76"/>
        <v>1</v>
      </c>
      <c r="M780" s="238">
        <v>3</v>
      </c>
      <c r="N780" s="241">
        <v>0</v>
      </c>
      <c r="O780" s="241">
        <v>0</v>
      </c>
      <c r="P780" s="242">
        <v>0</v>
      </c>
      <c r="Q780" s="238">
        <v>3</v>
      </c>
      <c r="R780" s="242">
        <v>0</v>
      </c>
      <c r="S780" s="238">
        <v>3</v>
      </c>
      <c r="T780" s="241">
        <v>0</v>
      </c>
      <c r="U780" s="242">
        <v>0</v>
      </c>
      <c r="V780" s="233">
        <v>0</v>
      </c>
      <c r="W780" s="239">
        <v>0</v>
      </c>
      <c r="X780" s="239">
        <v>0</v>
      </c>
      <c r="Y780" s="239">
        <v>0</v>
      </c>
      <c r="Z780" s="239">
        <v>2</v>
      </c>
      <c r="AA780" s="243">
        <v>1</v>
      </c>
      <c r="AB780" s="244">
        <v>2</v>
      </c>
      <c r="AC780" s="245">
        <v>0.66669999999999996</v>
      </c>
      <c r="AD780" s="246">
        <v>1</v>
      </c>
      <c r="AE780" s="245">
        <v>0.33329999999999999</v>
      </c>
      <c r="AF780" s="239"/>
      <c r="AG780" s="247"/>
      <c r="AH780" s="248"/>
      <c r="AI780" s="243"/>
      <c r="AJ780" s="248"/>
      <c r="AK780" s="239"/>
      <c r="AL780" s="239"/>
      <c r="AM780" s="243"/>
      <c r="AN780" s="248"/>
      <c r="AO780" s="243"/>
      <c r="AP780" s="248"/>
      <c r="AQ780" s="239"/>
      <c r="AR780" s="243"/>
    </row>
    <row r="781" spans="1:44" x14ac:dyDescent="0.25">
      <c r="A781" s="622"/>
      <c r="B781" s="231">
        <v>17424</v>
      </c>
      <c r="C781" s="232" t="s">
        <v>795</v>
      </c>
      <c r="D781" s="233">
        <f t="shared" si="73"/>
        <v>13</v>
      </c>
      <c r="E781" s="234">
        <v>205</v>
      </c>
      <c r="F781" s="235">
        <f t="shared" si="77"/>
        <v>6.3414634146341464E-2</v>
      </c>
      <c r="G781" s="236">
        <f t="shared" si="74"/>
        <v>10</v>
      </c>
      <c r="H781" s="237">
        <f t="shared" si="78"/>
        <v>4.878048780487805E-2</v>
      </c>
      <c r="I781" s="238">
        <v>13</v>
      </c>
      <c r="J781" s="235">
        <f t="shared" si="75"/>
        <v>1</v>
      </c>
      <c r="K781" s="239">
        <v>10</v>
      </c>
      <c r="L781" s="240">
        <f t="shared" si="76"/>
        <v>1</v>
      </c>
      <c r="M781" s="238">
        <v>12</v>
      </c>
      <c r="N781" s="241">
        <v>0</v>
      </c>
      <c r="O781" s="241">
        <v>0</v>
      </c>
      <c r="P781" s="242">
        <v>1</v>
      </c>
      <c r="Q781" s="238">
        <v>13</v>
      </c>
      <c r="R781" s="242">
        <v>0</v>
      </c>
      <c r="S781" s="238">
        <v>7</v>
      </c>
      <c r="T781" s="241">
        <v>5</v>
      </c>
      <c r="U781" s="242">
        <v>1</v>
      </c>
      <c r="V781" s="233">
        <v>0</v>
      </c>
      <c r="W781" s="239">
        <v>0</v>
      </c>
      <c r="X781" s="239">
        <v>1</v>
      </c>
      <c r="Y781" s="239">
        <v>5</v>
      </c>
      <c r="Z781" s="239">
        <v>5</v>
      </c>
      <c r="AA781" s="243">
        <v>2</v>
      </c>
      <c r="AB781" s="244">
        <v>2</v>
      </c>
      <c r="AC781" s="245">
        <v>0.15379999999999999</v>
      </c>
      <c r="AD781" s="246">
        <v>3</v>
      </c>
      <c r="AE781" s="245">
        <v>0.23080000000000001</v>
      </c>
      <c r="AF781" s="239">
        <v>8</v>
      </c>
      <c r="AG781" s="247">
        <v>0.61539999999999995</v>
      </c>
      <c r="AH781" s="248"/>
      <c r="AI781" s="243"/>
      <c r="AJ781" s="248"/>
      <c r="AK781" s="239"/>
      <c r="AL781" s="239"/>
      <c r="AM781" s="243"/>
      <c r="AN781" s="248"/>
      <c r="AO781" s="243"/>
      <c r="AP781" s="248"/>
      <c r="AQ781" s="239"/>
      <c r="AR781" s="243"/>
    </row>
    <row r="782" spans="1:44" x14ac:dyDescent="0.25">
      <c r="A782" s="622"/>
      <c r="B782" s="231">
        <v>17425</v>
      </c>
      <c r="C782" s="232" t="s">
        <v>796</v>
      </c>
      <c r="D782" s="233">
        <f t="shared" si="73"/>
        <v>49</v>
      </c>
      <c r="E782" s="234">
        <v>1664</v>
      </c>
      <c r="F782" s="235">
        <f t="shared" si="77"/>
        <v>2.9447115384615384E-2</v>
      </c>
      <c r="G782" s="236">
        <f t="shared" si="74"/>
        <v>6</v>
      </c>
      <c r="H782" s="237">
        <f t="shared" si="78"/>
        <v>3.605769230769231E-3</v>
      </c>
      <c r="I782" s="238">
        <v>49</v>
      </c>
      <c r="J782" s="235">
        <f t="shared" si="75"/>
        <v>1</v>
      </c>
      <c r="K782" s="239">
        <v>6</v>
      </c>
      <c r="L782" s="240">
        <f t="shared" si="76"/>
        <v>1</v>
      </c>
      <c r="M782" s="238">
        <v>27</v>
      </c>
      <c r="N782" s="241">
        <v>10</v>
      </c>
      <c r="O782" s="241">
        <v>1</v>
      </c>
      <c r="P782" s="242">
        <v>11</v>
      </c>
      <c r="Q782" s="238">
        <v>47</v>
      </c>
      <c r="R782" s="242">
        <v>2</v>
      </c>
      <c r="S782" s="238">
        <v>16</v>
      </c>
      <c r="T782" s="241">
        <v>24</v>
      </c>
      <c r="U782" s="242">
        <v>9</v>
      </c>
      <c r="V782" s="233">
        <v>0</v>
      </c>
      <c r="W782" s="239">
        <v>0</v>
      </c>
      <c r="X782" s="239">
        <v>12</v>
      </c>
      <c r="Y782" s="239">
        <v>28</v>
      </c>
      <c r="Z782" s="239">
        <v>7</v>
      </c>
      <c r="AA782" s="243">
        <v>2</v>
      </c>
      <c r="AB782" s="244">
        <v>20</v>
      </c>
      <c r="AC782" s="245">
        <v>0.40820000000000001</v>
      </c>
      <c r="AD782" s="246">
        <v>5</v>
      </c>
      <c r="AE782" s="245">
        <v>0.10199999999999999</v>
      </c>
      <c r="AF782" s="239">
        <v>24</v>
      </c>
      <c r="AG782" s="247">
        <v>0.48980000000000001</v>
      </c>
      <c r="AH782" s="248"/>
      <c r="AI782" s="243"/>
      <c r="AJ782" s="248"/>
      <c r="AK782" s="239"/>
      <c r="AL782" s="239"/>
      <c r="AM782" s="243"/>
      <c r="AN782" s="248"/>
      <c r="AO782" s="243"/>
      <c r="AP782" s="248"/>
      <c r="AQ782" s="239"/>
      <c r="AR782" s="243"/>
    </row>
    <row r="783" spans="1:44" x14ac:dyDescent="0.25">
      <c r="A783" s="622"/>
      <c r="B783" s="231">
        <v>17426</v>
      </c>
      <c r="C783" s="232" t="s">
        <v>797</v>
      </c>
      <c r="D783" s="233">
        <f t="shared" si="73"/>
        <v>6</v>
      </c>
      <c r="E783" s="234">
        <v>162</v>
      </c>
      <c r="F783" s="235">
        <f t="shared" si="77"/>
        <v>3.7037037037037035E-2</v>
      </c>
      <c r="G783" s="236">
        <f t="shared" si="74"/>
        <v>4</v>
      </c>
      <c r="H783" s="237">
        <f t="shared" si="78"/>
        <v>2.4691358024691357E-2</v>
      </c>
      <c r="I783" s="238">
        <v>6</v>
      </c>
      <c r="J783" s="235">
        <f t="shared" si="75"/>
        <v>1</v>
      </c>
      <c r="K783" s="239">
        <v>4</v>
      </c>
      <c r="L783" s="240">
        <f t="shared" si="76"/>
        <v>1</v>
      </c>
      <c r="M783" s="238">
        <v>6</v>
      </c>
      <c r="N783" s="241">
        <v>0</v>
      </c>
      <c r="O783" s="241">
        <v>0</v>
      </c>
      <c r="P783" s="242">
        <v>0</v>
      </c>
      <c r="Q783" s="238">
        <v>6</v>
      </c>
      <c r="R783" s="242">
        <v>0</v>
      </c>
      <c r="S783" s="238">
        <v>4</v>
      </c>
      <c r="T783" s="241">
        <v>2</v>
      </c>
      <c r="U783" s="242">
        <v>0</v>
      </c>
      <c r="V783" s="233">
        <v>0</v>
      </c>
      <c r="W783" s="239">
        <v>0</v>
      </c>
      <c r="X783" s="239">
        <v>1</v>
      </c>
      <c r="Y783" s="239">
        <v>0</v>
      </c>
      <c r="Z783" s="239">
        <v>2</v>
      </c>
      <c r="AA783" s="243">
        <v>3</v>
      </c>
      <c r="AB783" s="244">
        <v>4</v>
      </c>
      <c r="AC783" s="245">
        <v>0.66669999999999996</v>
      </c>
      <c r="AD783" s="246"/>
      <c r="AE783" s="245"/>
      <c r="AF783" s="239">
        <v>2</v>
      </c>
      <c r="AG783" s="247">
        <v>0.33329999999999999</v>
      </c>
      <c r="AH783" s="248"/>
      <c r="AI783" s="243"/>
      <c r="AJ783" s="248"/>
      <c r="AK783" s="239"/>
      <c r="AL783" s="239"/>
      <c r="AM783" s="243"/>
      <c r="AN783" s="248"/>
      <c r="AO783" s="243"/>
      <c r="AP783" s="248"/>
      <c r="AQ783" s="239"/>
      <c r="AR783" s="243"/>
    </row>
    <row r="784" spans="1:44" x14ac:dyDescent="0.25">
      <c r="A784" s="622"/>
      <c r="B784" s="231">
        <v>17427</v>
      </c>
      <c r="C784" s="232" t="s">
        <v>798</v>
      </c>
      <c r="D784" s="233">
        <f t="shared" si="73"/>
        <v>16</v>
      </c>
      <c r="E784" s="234">
        <v>148</v>
      </c>
      <c r="F784" s="235">
        <f t="shared" si="77"/>
        <v>0.10810810810810811</v>
      </c>
      <c r="G784" s="236">
        <f t="shared" si="74"/>
        <v>11</v>
      </c>
      <c r="H784" s="237">
        <f t="shared" si="78"/>
        <v>7.4324324324324328E-2</v>
      </c>
      <c r="I784" s="238">
        <v>16</v>
      </c>
      <c r="J784" s="235">
        <f t="shared" si="75"/>
        <v>1</v>
      </c>
      <c r="K784" s="239">
        <v>11</v>
      </c>
      <c r="L784" s="240">
        <f t="shared" si="76"/>
        <v>1</v>
      </c>
      <c r="M784" s="238">
        <v>15</v>
      </c>
      <c r="N784" s="241">
        <v>1</v>
      </c>
      <c r="O784" s="241">
        <v>0</v>
      </c>
      <c r="P784" s="242">
        <v>0</v>
      </c>
      <c r="Q784" s="238">
        <v>16</v>
      </c>
      <c r="R784" s="242">
        <v>0</v>
      </c>
      <c r="S784" s="238">
        <v>5</v>
      </c>
      <c r="T784" s="241">
        <v>6</v>
      </c>
      <c r="U784" s="242">
        <v>5</v>
      </c>
      <c r="V784" s="233">
        <v>0</v>
      </c>
      <c r="W784" s="239">
        <v>1</v>
      </c>
      <c r="X784" s="239">
        <v>3</v>
      </c>
      <c r="Y784" s="239">
        <v>9</v>
      </c>
      <c r="Z784" s="239">
        <v>2</v>
      </c>
      <c r="AA784" s="243">
        <v>1</v>
      </c>
      <c r="AB784" s="244">
        <v>11</v>
      </c>
      <c r="AC784" s="245">
        <v>0.6875</v>
      </c>
      <c r="AD784" s="246"/>
      <c r="AE784" s="245"/>
      <c r="AF784" s="239">
        <v>5</v>
      </c>
      <c r="AG784" s="247">
        <v>0.3125</v>
      </c>
      <c r="AH784" s="248"/>
      <c r="AI784" s="243"/>
      <c r="AJ784" s="248"/>
      <c r="AK784" s="239"/>
      <c r="AL784" s="239"/>
      <c r="AM784" s="243"/>
      <c r="AN784" s="248"/>
      <c r="AO784" s="243"/>
      <c r="AP784" s="248"/>
      <c r="AQ784" s="239"/>
      <c r="AR784" s="243"/>
    </row>
    <row r="785" spans="1:44" x14ac:dyDescent="0.25">
      <c r="A785" s="622"/>
      <c r="B785" s="231">
        <v>17428</v>
      </c>
      <c r="C785" s="232" t="s">
        <v>799</v>
      </c>
      <c r="D785" s="233">
        <f t="shared" si="73"/>
        <v>32</v>
      </c>
      <c r="E785" s="234">
        <v>322</v>
      </c>
      <c r="F785" s="235">
        <f t="shared" si="77"/>
        <v>9.9378881987577633E-2</v>
      </c>
      <c r="G785" s="236">
        <f t="shared" si="74"/>
        <v>19</v>
      </c>
      <c r="H785" s="237">
        <f t="shared" si="78"/>
        <v>5.9006211180124224E-2</v>
      </c>
      <c r="I785" s="238">
        <v>32</v>
      </c>
      <c r="J785" s="235">
        <f t="shared" si="75"/>
        <v>1</v>
      </c>
      <c r="K785" s="239">
        <v>19</v>
      </c>
      <c r="L785" s="240">
        <f t="shared" si="76"/>
        <v>1</v>
      </c>
      <c r="M785" s="238">
        <v>28</v>
      </c>
      <c r="N785" s="241">
        <v>1</v>
      </c>
      <c r="O785" s="241">
        <v>0</v>
      </c>
      <c r="P785" s="242">
        <v>3</v>
      </c>
      <c r="Q785" s="238">
        <v>32</v>
      </c>
      <c r="R785" s="242">
        <v>0</v>
      </c>
      <c r="S785" s="238">
        <v>12</v>
      </c>
      <c r="T785" s="241">
        <v>16</v>
      </c>
      <c r="U785" s="242">
        <v>4</v>
      </c>
      <c r="V785" s="233">
        <v>0</v>
      </c>
      <c r="W785" s="239">
        <v>0</v>
      </c>
      <c r="X785" s="239">
        <v>6</v>
      </c>
      <c r="Y785" s="239">
        <v>16</v>
      </c>
      <c r="Z785" s="239">
        <v>9</v>
      </c>
      <c r="AA785" s="243">
        <v>1</v>
      </c>
      <c r="AB785" s="244">
        <v>7</v>
      </c>
      <c r="AC785" s="245">
        <v>0.21879999999999999</v>
      </c>
      <c r="AD785" s="246">
        <v>1</v>
      </c>
      <c r="AE785" s="245">
        <v>3.1199999999999999E-2</v>
      </c>
      <c r="AF785" s="239">
        <v>24</v>
      </c>
      <c r="AG785" s="247">
        <v>0.75</v>
      </c>
      <c r="AH785" s="248"/>
      <c r="AI785" s="243"/>
      <c r="AJ785" s="248"/>
      <c r="AK785" s="239"/>
      <c r="AL785" s="239"/>
      <c r="AM785" s="243"/>
      <c r="AN785" s="248"/>
      <c r="AO785" s="243"/>
      <c r="AP785" s="248"/>
      <c r="AQ785" s="239"/>
      <c r="AR785" s="243"/>
    </row>
    <row r="786" spans="1:44" x14ac:dyDescent="0.25">
      <c r="A786" s="622"/>
      <c r="B786" s="231">
        <v>17429</v>
      </c>
      <c r="C786" s="232" t="s">
        <v>800</v>
      </c>
      <c r="D786" s="233">
        <f t="shared" si="73"/>
        <v>20</v>
      </c>
      <c r="E786" s="234">
        <v>1109</v>
      </c>
      <c r="F786" s="235">
        <f t="shared" si="77"/>
        <v>1.8034265103697024E-2</v>
      </c>
      <c r="G786" s="236">
        <f t="shared" si="74"/>
        <v>6</v>
      </c>
      <c r="H786" s="237">
        <f t="shared" si="78"/>
        <v>5.4102795311091077E-3</v>
      </c>
      <c r="I786" s="238">
        <v>20</v>
      </c>
      <c r="J786" s="235">
        <f t="shared" si="75"/>
        <v>1</v>
      </c>
      <c r="K786" s="239">
        <v>6</v>
      </c>
      <c r="L786" s="240">
        <f t="shared" si="76"/>
        <v>1</v>
      </c>
      <c r="M786" s="238">
        <v>11</v>
      </c>
      <c r="N786" s="241">
        <v>5</v>
      </c>
      <c r="O786" s="241">
        <v>2</v>
      </c>
      <c r="P786" s="242">
        <v>2</v>
      </c>
      <c r="Q786" s="238">
        <v>19</v>
      </c>
      <c r="R786" s="242">
        <v>1</v>
      </c>
      <c r="S786" s="238">
        <v>2</v>
      </c>
      <c r="T786" s="241">
        <v>17</v>
      </c>
      <c r="U786" s="242">
        <v>1</v>
      </c>
      <c r="V786" s="233">
        <v>0</v>
      </c>
      <c r="W786" s="239">
        <v>0</v>
      </c>
      <c r="X786" s="239">
        <v>5</v>
      </c>
      <c r="Y786" s="239">
        <v>10</v>
      </c>
      <c r="Z786" s="239">
        <v>5</v>
      </c>
      <c r="AA786" s="243">
        <v>0</v>
      </c>
      <c r="AB786" s="244">
        <v>12</v>
      </c>
      <c r="AC786" s="245">
        <v>0.6</v>
      </c>
      <c r="AD786" s="246">
        <v>3</v>
      </c>
      <c r="AE786" s="245">
        <v>0.15</v>
      </c>
      <c r="AF786" s="239">
        <v>5</v>
      </c>
      <c r="AG786" s="247">
        <v>0.25</v>
      </c>
      <c r="AH786" s="248"/>
      <c r="AI786" s="243"/>
      <c r="AJ786" s="248"/>
      <c r="AK786" s="239"/>
      <c r="AL786" s="239"/>
      <c r="AM786" s="243"/>
      <c r="AN786" s="248"/>
      <c r="AO786" s="243"/>
      <c r="AP786" s="248"/>
      <c r="AQ786" s="239"/>
      <c r="AR786" s="243"/>
    </row>
    <row r="787" spans="1:44" x14ac:dyDescent="0.25">
      <c r="A787" s="622"/>
      <c r="B787" s="231">
        <v>17430</v>
      </c>
      <c r="C787" s="232" t="s">
        <v>801</v>
      </c>
      <c r="D787" s="233">
        <f t="shared" ref="D787:D850" si="79">I787+AH787</f>
        <v>16</v>
      </c>
      <c r="E787" s="234">
        <v>230</v>
      </c>
      <c r="F787" s="235">
        <f t="shared" si="77"/>
        <v>6.9565217391304349E-2</v>
      </c>
      <c r="G787" s="236">
        <f t="shared" ref="G787:G850" si="80">K787+AI787</f>
        <v>5</v>
      </c>
      <c r="H787" s="237">
        <f t="shared" si="78"/>
        <v>2.1739130434782608E-2</v>
      </c>
      <c r="I787" s="238">
        <v>16</v>
      </c>
      <c r="J787" s="235">
        <f t="shared" si="75"/>
        <v>1</v>
      </c>
      <c r="K787" s="239">
        <v>5</v>
      </c>
      <c r="L787" s="240">
        <f t="shared" si="76"/>
        <v>1</v>
      </c>
      <c r="M787" s="238">
        <v>14</v>
      </c>
      <c r="N787" s="241">
        <v>0</v>
      </c>
      <c r="O787" s="241">
        <v>1</v>
      </c>
      <c r="P787" s="242">
        <v>1</v>
      </c>
      <c r="Q787" s="238">
        <v>16</v>
      </c>
      <c r="R787" s="242">
        <v>0</v>
      </c>
      <c r="S787" s="238">
        <v>11</v>
      </c>
      <c r="T787" s="241">
        <v>4</v>
      </c>
      <c r="U787" s="242">
        <v>1</v>
      </c>
      <c r="V787" s="233">
        <v>0</v>
      </c>
      <c r="W787" s="239">
        <v>0</v>
      </c>
      <c r="X787" s="239">
        <v>1</v>
      </c>
      <c r="Y787" s="239">
        <v>10</v>
      </c>
      <c r="Z787" s="239">
        <v>5</v>
      </c>
      <c r="AA787" s="243">
        <v>0</v>
      </c>
      <c r="AB787" s="244">
        <v>5</v>
      </c>
      <c r="AC787" s="245">
        <v>0.3125</v>
      </c>
      <c r="AD787" s="246">
        <v>1</v>
      </c>
      <c r="AE787" s="245">
        <v>6.25E-2</v>
      </c>
      <c r="AF787" s="239">
        <v>10</v>
      </c>
      <c r="AG787" s="247">
        <v>0.625</v>
      </c>
      <c r="AH787" s="248"/>
      <c r="AI787" s="243"/>
      <c r="AJ787" s="248"/>
      <c r="AK787" s="239"/>
      <c r="AL787" s="239"/>
      <c r="AM787" s="243"/>
      <c r="AN787" s="248"/>
      <c r="AO787" s="243"/>
      <c r="AP787" s="248"/>
      <c r="AQ787" s="239"/>
      <c r="AR787" s="243"/>
    </row>
    <row r="788" spans="1:44" x14ac:dyDescent="0.25">
      <c r="A788" s="622"/>
      <c r="B788" s="231">
        <v>17431</v>
      </c>
      <c r="C788" s="232" t="s">
        <v>802</v>
      </c>
      <c r="D788" s="233">
        <f t="shared" si="79"/>
        <v>14</v>
      </c>
      <c r="E788" s="234">
        <v>419</v>
      </c>
      <c r="F788" s="235">
        <f t="shared" si="77"/>
        <v>3.3412887828162291E-2</v>
      </c>
      <c r="G788" s="236">
        <f t="shared" si="80"/>
        <v>8</v>
      </c>
      <c r="H788" s="237">
        <f t="shared" si="78"/>
        <v>1.9093078758949882E-2</v>
      </c>
      <c r="I788" s="238">
        <v>14</v>
      </c>
      <c r="J788" s="235">
        <f t="shared" si="75"/>
        <v>1</v>
      </c>
      <c r="K788" s="239">
        <v>8</v>
      </c>
      <c r="L788" s="240">
        <f t="shared" si="76"/>
        <v>1</v>
      </c>
      <c r="M788" s="238">
        <v>10</v>
      </c>
      <c r="N788" s="241">
        <v>2</v>
      </c>
      <c r="O788" s="241">
        <v>0</v>
      </c>
      <c r="P788" s="242">
        <v>2</v>
      </c>
      <c r="Q788" s="238">
        <v>14</v>
      </c>
      <c r="R788" s="242">
        <v>0</v>
      </c>
      <c r="S788" s="238">
        <v>7</v>
      </c>
      <c r="T788" s="241">
        <v>6</v>
      </c>
      <c r="U788" s="242">
        <v>1</v>
      </c>
      <c r="V788" s="233">
        <v>0</v>
      </c>
      <c r="W788" s="239">
        <v>0</v>
      </c>
      <c r="X788" s="239">
        <v>5</v>
      </c>
      <c r="Y788" s="239">
        <v>8</v>
      </c>
      <c r="Z788" s="239">
        <v>0</v>
      </c>
      <c r="AA788" s="243">
        <v>1</v>
      </c>
      <c r="AB788" s="244">
        <v>1</v>
      </c>
      <c r="AC788" s="245">
        <v>7.1400000000000005E-2</v>
      </c>
      <c r="AD788" s="246">
        <v>4</v>
      </c>
      <c r="AE788" s="245">
        <v>0.28570000000000001</v>
      </c>
      <c r="AF788" s="239">
        <v>9</v>
      </c>
      <c r="AG788" s="247">
        <v>0.64290000000000003</v>
      </c>
      <c r="AH788" s="248"/>
      <c r="AI788" s="243"/>
      <c r="AJ788" s="248"/>
      <c r="AK788" s="239"/>
      <c r="AL788" s="239"/>
      <c r="AM788" s="243"/>
      <c r="AN788" s="248"/>
      <c r="AO788" s="243"/>
      <c r="AP788" s="248"/>
      <c r="AQ788" s="239"/>
      <c r="AR788" s="243"/>
    </row>
    <row r="789" spans="1:44" x14ac:dyDescent="0.25">
      <c r="A789" s="622"/>
      <c r="B789" s="231">
        <v>17432</v>
      </c>
      <c r="C789" s="232" t="s">
        <v>803</v>
      </c>
      <c r="D789" s="233">
        <f t="shared" si="79"/>
        <v>6</v>
      </c>
      <c r="E789" s="234">
        <v>199</v>
      </c>
      <c r="F789" s="235">
        <f t="shared" si="77"/>
        <v>3.015075376884422E-2</v>
      </c>
      <c r="G789" s="236">
        <f t="shared" si="80"/>
        <v>3</v>
      </c>
      <c r="H789" s="237">
        <f t="shared" si="78"/>
        <v>1.507537688442211E-2</v>
      </c>
      <c r="I789" s="238">
        <v>6</v>
      </c>
      <c r="J789" s="235">
        <f t="shared" si="75"/>
        <v>1</v>
      </c>
      <c r="K789" s="239">
        <v>3</v>
      </c>
      <c r="L789" s="240">
        <f t="shared" si="76"/>
        <v>1</v>
      </c>
      <c r="M789" s="238">
        <v>4</v>
      </c>
      <c r="N789" s="241">
        <v>1</v>
      </c>
      <c r="O789" s="241">
        <v>0</v>
      </c>
      <c r="P789" s="242">
        <v>1</v>
      </c>
      <c r="Q789" s="238">
        <v>6</v>
      </c>
      <c r="R789" s="242">
        <v>0</v>
      </c>
      <c r="S789" s="238">
        <v>4</v>
      </c>
      <c r="T789" s="241">
        <v>2</v>
      </c>
      <c r="U789" s="242">
        <v>0</v>
      </c>
      <c r="V789" s="233">
        <v>0</v>
      </c>
      <c r="W789" s="239">
        <v>0</v>
      </c>
      <c r="X789" s="239">
        <v>0</v>
      </c>
      <c r="Y789" s="239">
        <v>3</v>
      </c>
      <c r="Z789" s="239">
        <v>3</v>
      </c>
      <c r="AA789" s="243">
        <v>0</v>
      </c>
      <c r="AB789" s="244">
        <v>2</v>
      </c>
      <c r="AC789" s="245">
        <v>0.33329999999999999</v>
      </c>
      <c r="AD789" s="246"/>
      <c r="AE789" s="245"/>
      <c r="AF789" s="239">
        <v>4</v>
      </c>
      <c r="AG789" s="247">
        <v>0.66669999999999996</v>
      </c>
      <c r="AH789" s="248"/>
      <c r="AI789" s="243"/>
      <c r="AJ789" s="248"/>
      <c r="AK789" s="239"/>
      <c r="AL789" s="239"/>
      <c r="AM789" s="243"/>
      <c r="AN789" s="248"/>
      <c r="AO789" s="243"/>
      <c r="AP789" s="248"/>
      <c r="AQ789" s="239"/>
      <c r="AR789" s="243"/>
    </row>
    <row r="790" spans="1:44" x14ac:dyDescent="0.25">
      <c r="A790" s="622"/>
      <c r="B790" s="231">
        <v>17433</v>
      </c>
      <c r="C790" s="232" t="s">
        <v>804</v>
      </c>
      <c r="D790" s="233">
        <f t="shared" si="79"/>
        <v>13</v>
      </c>
      <c r="E790" s="234">
        <v>141</v>
      </c>
      <c r="F790" s="235">
        <f t="shared" si="77"/>
        <v>9.2198581560283682E-2</v>
      </c>
      <c r="G790" s="236">
        <f t="shared" si="80"/>
        <v>8</v>
      </c>
      <c r="H790" s="237">
        <f t="shared" si="78"/>
        <v>5.6737588652482268E-2</v>
      </c>
      <c r="I790" s="238">
        <v>13</v>
      </c>
      <c r="J790" s="235">
        <f t="shared" si="75"/>
        <v>1</v>
      </c>
      <c r="K790" s="239">
        <v>8</v>
      </c>
      <c r="L790" s="240">
        <f t="shared" si="76"/>
        <v>1</v>
      </c>
      <c r="M790" s="238">
        <v>11</v>
      </c>
      <c r="N790" s="241">
        <v>2</v>
      </c>
      <c r="O790" s="241">
        <v>0</v>
      </c>
      <c r="P790" s="242">
        <v>0</v>
      </c>
      <c r="Q790" s="238">
        <v>13</v>
      </c>
      <c r="R790" s="242">
        <v>0</v>
      </c>
      <c r="S790" s="238">
        <v>5</v>
      </c>
      <c r="T790" s="241">
        <v>7</v>
      </c>
      <c r="U790" s="242">
        <v>1</v>
      </c>
      <c r="V790" s="233">
        <v>0</v>
      </c>
      <c r="W790" s="239">
        <v>0</v>
      </c>
      <c r="X790" s="239">
        <v>1</v>
      </c>
      <c r="Y790" s="239">
        <v>8</v>
      </c>
      <c r="Z790" s="239">
        <v>3</v>
      </c>
      <c r="AA790" s="243">
        <v>1</v>
      </c>
      <c r="AB790" s="244">
        <v>1</v>
      </c>
      <c r="AC790" s="245">
        <v>7.6899999999999996E-2</v>
      </c>
      <c r="AD790" s="246">
        <v>2</v>
      </c>
      <c r="AE790" s="245">
        <v>0.15379999999999999</v>
      </c>
      <c r="AF790" s="239">
        <v>10</v>
      </c>
      <c r="AG790" s="247">
        <v>0.76919999999999999</v>
      </c>
      <c r="AH790" s="248"/>
      <c r="AI790" s="243"/>
      <c r="AJ790" s="248"/>
      <c r="AK790" s="239"/>
      <c r="AL790" s="239"/>
      <c r="AM790" s="243"/>
      <c r="AN790" s="248"/>
      <c r="AO790" s="243"/>
      <c r="AP790" s="248"/>
      <c r="AQ790" s="239"/>
      <c r="AR790" s="243"/>
    </row>
    <row r="791" spans="1:44" x14ac:dyDescent="0.25">
      <c r="A791" s="622"/>
      <c r="B791" s="231">
        <v>17434</v>
      </c>
      <c r="C791" s="232" t="s">
        <v>805</v>
      </c>
      <c r="D791" s="233">
        <f t="shared" si="79"/>
        <v>110</v>
      </c>
      <c r="E791" s="234">
        <v>4007</v>
      </c>
      <c r="F791" s="235">
        <f t="shared" si="77"/>
        <v>2.7451959071624656E-2</v>
      </c>
      <c r="G791" s="236">
        <f t="shared" si="80"/>
        <v>57</v>
      </c>
      <c r="H791" s="237">
        <f t="shared" si="78"/>
        <v>1.4225106064387321E-2</v>
      </c>
      <c r="I791" s="238">
        <v>110</v>
      </c>
      <c r="J791" s="235">
        <f t="shared" si="75"/>
        <v>1</v>
      </c>
      <c r="K791" s="239">
        <v>57</v>
      </c>
      <c r="L791" s="240">
        <f t="shared" si="76"/>
        <v>1</v>
      </c>
      <c r="M791" s="238">
        <v>64</v>
      </c>
      <c r="N791" s="241">
        <v>21</v>
      </c>
      <c r="O791" s="241">
        <v>7</v>
      </c>
      <c r="P791" s="242">
        <v>18</v>
      </c>
      <c r="Q791" s="238">
        <v>74</v>
      </c>
      <c r="R791" s="242">
        <v>36</v>
      </c>
      <c r="S791" s="238">
        <v>30</v>
      </c>
      <c r="T791" s="241">
        <v>60</v>
      </c>
      <c r="U791" s="242">
        <v>20</v>
      </c>
      <c r="V791" s="233">
        <v>1</v>
      </c>
      <c r="W791" s="239">
        <v>11</v>
      </c>
      <c r="X791" s="239">
        <v>42</v>
      </c>
      <c r="Y791" s="239">
        <v>47</v>
      </c>
      <c r="Z791" s="239">
        <v>7</v>
      </c>
      <c r="AA791" s="243">
        <v>2</v>
      </c>
      <c r="AB791" s="244">
        <v>64</v>
      </c>
      <c r="AC791" s="245">
        <v>0.58179999999999998</v>
      </c>
      <c r="AD791" s="246">
        <v>30</v>
      </c>
      <c r="AE791" s="245">
        <v>0.2727</v>
      </c>
      <c r="AF791" s="239">
        <v>16</v>
      </c>
      <c r="AG791" s="247">
        <v>0.14549999999999999</v>
      </c>
      <c r="AH791" s="248"/>
      <c r="AI791" s="243"/>
      <c r="AJ791" s="248"/>
      <c r="AK791" s="239"/>
      <c r="AL791" s="239"/>
      <c r="AM791" s="243"/>
      <c r="AN791" s="248"/>
      <c r="AO791" s="243"/>
      <c r="AP791" s="248"/>
      <c r="AQ791" s="239"/>
      <c r="AR791" s="243"/>
    </row>
    <row r="792" spans="1:44" x14ac:dyDescent="0.25">
      <c r="A792" s="622"/>
      <c r="B792" s="231">
        <v>17435</v>
      </c>
      <c r="C792" s="232" t="s">
        <v>806</v>
      </c>
      <c r="D792" s="233">
        <f t="shared" si="79"/>
        <v>6</v>
      </c>
      <c r="E792" s="234">
        <v>112</v>
      </c>
      <c r="F792" s="235">
        <f t="shared" si="77"/>
        <v>5.3571428571428568E-2</v>
      </c>
      <c r="G792" s="236">
        <f t="shared" si="80"/>
        <v>3</v>
      </c>
      <c r="H792" s="237">
        <f t="shared" si="78"/>
        <v>2.6785714285714284E-2</v>
      </c>
      <c r="I792" s="238">
        <v>6</v>
      </c>
      <c r="J792" s="235">
        <f t="shared" si="75"/>
        <v>1</v>
      </c>
      <c r="K792" s="239">
        <v>3</v>
      </c>
      <c r="L792" s="240">
        <f t="shared" si="76"/>
        <v>1</v>
      </c>
      <c r="M792" s="238">
        <v>5</v>
      </c>
      <c r="N792" s="241">
        <v>0</v>
      </c>
      <c r="O792" s="241">
        <v>0</v>
      </c>
      <c r="P792" s="242">
        <v>1</v>
      </c>
      <c r="Q792" s="238">
        <v>6</v>
      </c>
      <c r="R792" s="242">
        <v>0</v>
      </c>
      <c r="S792" s="238">
        <v>5</v>
      </c>
      <c r="T792" s="241">
        <v>1</v>
      </c>
      <c r="U792" s="242">
        <v>0</v>
      </c>
      <c r="V792" s="233">
        <v>0</v>
      </c>
      <c r="W792" s="239">
        <v>0</v>
      </c>
      <c r="X792" s="239">
        <v>0</v>
      </c>
      <c r="Y792" s="239">
        <v>4</v>
      </c>
      <c r="Z792" s="239">
        <v>2</v>
      </c>
      <c r="AA792" s="243">
        <v>0</v>
      </c>
      <c r="AB792" s="244">
        <v>2</v>
      </c>
      <c r="AC792" s="245">
        <v>0.33329999999999999</v>
      </c>
      <c r="AD792" s="246">
        <v>2</v>
      </c>
      <c r="AE792" s="245">
        <v>0.33329999999999999</v>
      </c>
      <c r="AF792" s="239">
        <v>2</v>
      </c>
      <c r="AG792" s="247">
        <v>0.33329999999999999</v>
      </c>
      <c r="AH792" s="248"/>
      <c r="AI792" s="243"/>
      <c r="AJ792" s="248"/>
      <c r="AK792" s="239"/>
      <c r="AL792" s="239"/>
      <c r="AM792" s="243"/>
      <c r="AN792" s="248"/>
      <c r="AO792" s="243"/>
      <c r="AP792" s="248"/>
      <c r="AQ792" s="239"/>
      <c r="AR792" s="243"/>
    </row>
    <row r="793" spans="1:44" x14ac:dyDescent="0.25">
      <c r="A793" s="622"/>
      <c r="B793" s="231">
        <v>17436</v>
      </c>
      <c r="C793" s="232" t="s">
        <v>807</v>
      </c>
      <c r="D793" s="233">
        <f t="shared" si="79"/>
        <v>33</v>
      </c>
      <c r="E793" s="234">
        <v>463</v>
      </c>
      <c r="F793" s="235">
        <f t="shared" si="77"/>
        <v>7.1274298056155511E-2</v>
      </c>
      <c r="G793" s="236">
        <f t="shared" si="80"/>
        <v>18</v>
      </c>
      <c r="H793" s="237">
        <f t="shared" si="78"/>
        <v>3.8876889848812095E-2</v>
      </c>
      <c r="I793" s="238">
        <v>33</v>
      </c>
      <c r="J793" s="235">
        <f t="shared" si="75"/>
        <v>1</v>
      </c>
      <c r="K793" s="239">
        <v>18</v>
      </c>
      <c r="L793" s="240">
        <f t="shared" si="76"/>
        <v>1</v>
      </c>
      <c r="M793" s="238">
        <v>26</v>
      </c>
      <c r="N793" s="241">
        <v>3</v>
      </c>
      <c r="O793" s="241">
        <v>0</v>
      </c>
      <c r="P793" s="242">
        <v>4</v>
      </c>
      <c r="Q793" s="238">
        <v>30</v>
      </c>
      <c r="R793" s="242">
        <v>3</v>
      </c>
      <c r="S793" s="238">
        <v>13</v>
      </c>
      <c r="T793" s="241">
        <v>15</v>
      </c>
      <c r="U793" s="242">
        <v>5</v>
      </c>
      <c r="V793" s="233">
        <v>0</v>
      </c>
      <c r="W793" s="239">
        <v>0</v>
      </c>
      <c r="X793" s="239">
        <v>8</v>
      </c>
      <c r="Y793" s="239">
        <v>16</v>
      </c>
      <c r="Z793" s="239">
        <v>7</v>
      </c>
      <c r="AA793" s="243">
        <v>2</v>
      </c>
      <c r="AB793" s="244">
        <v>14</v>
      </c>
      <c r="AC793" s="245">
        <v>0.42420000000000002</v>
      </c>
      <c r="AD793" s="246">
        <v>3</v>
      </c>
      <c r="AE793" s="245">
        <v>9.0899999999999995E-2</v>
      </c>
      <c r="AF793" s="239">
        <v>16</v>
      </c>
      <c r="AG793" s="247">
        <v>0.48480000000000001</v>
      </c>
      <c r="AH793" s="248"/>
      <c r="AI793" s="243"/>
      <c r="AJ793" s="248"/>
      <c r="AK793" s="239"/>
      <c r="AL793" s="239"/>
      <c r="AM793" s="243"/>
      <c r="AN793" s="248"/>
      <c r="AO793" s="243"/>
      <c r="AP793" s="248"/>
      <c r="AQ793" s="239"/>
      <c r="AR793" s="243"/>
    </row>
    <row r="794" spans="1:44" x14ac:dyDescent="0.25">
      <c r="A794" s="622"/>
      <c r="B794" s="231">
        <v>17437</v>
      </c>
      <c r="C794" s="232" t="s">
        <v>808</v>
      </c>
      <c r="D794" s="233">
        <f t="shared" si="79"/>
        <v>12</v>
      </c>
      <c r="E794" s="234">
        <v>130</v>
      </c>
      <c r="F794" s="235">
        <f t="shared" si="77"/>
        <v>9.2307692307692313E-2</v>
      </c>
      <c r="G794" s="236">
        <f t="shared" si="80"/>
        <v>6</v>
      </c>
      <c r="H794" s="237">
        <f t="shared" si="78"/>
        <v>4.6153846153846156E-2</v>
      </c>
      <c r="I794" s="238">
        <v>12</v>
      </c>
      <c r="J794" s="235">
        <f t="shared" si="75"/>
        <v>1</v>
      </c>
      <c r="K794" s="239">
        <v>6</v>
      </c>
      <c r="L794" s="240">
        <f t="shared" si="76"/>
        <v>1</v>
      </c>
      <c r="M794" s="238">
        <v>9</v>
      </c>
      <c r="N794" s="241">
        <v>1</v>
      </c>
      <c r="O794" s="241">
        <v>1</v>
      </c>
      <c r="P794" s="242">
        <v>1</v>
      </c>
      <c r="Q794" s="238">
        <v>12</v>
      </c>
      <c r="R794" s="242">
        <v>0</v>
      </c>
      <c r="S794" s="238">
        <v>6</v>
      </c>
      <c r="T794" s="241">
        <v>3</v>
      </c>
      <c r="U794" s="242">
        <v>3</v>
      </c>
      <c r="V794" s="233">
        <v>0</v>
      </c>
      <c r="W794" s="239">
        <v>2</v>
      </c>
      <c r="X794" s="239">
        <v>2</v>
      </c>
      <c r="Y794" s="239">
        <v>6</v>
      </c>
      <c r="Z794" s="239">
        <v>1</v>
      </c>
      <c r="AA794" s="243">
        <v>1</v>
      </c>
      <c r="AB794" s="244">
        <v>9</v>
      </c>
      <c r="AC794" s="245">
        <v>0.75</v>
      </c>
      <c r="AD794" s="246">
        <v>3</v>
      </c>
      <c r="AE794" s="245">
        <v>0.25</v>
      </c>
      <c r="AF794" s="239"/>
      <c r="AG794" s="247"/>
      <c r="AH794" s="248"/>
      <c r="AI794" s="243"/>
      <c r="AJ794" s="248"/>
      <c r="AK794" s="239"/>
      <c r="AL794" s="239"/>
      <c r="AM794" s="243"/>
      <c r="AN794" s="248"/>
      <c r="AO794" s="243"/>
      <c r="AP794" s="248"/>
      <c r="AQ794" s="239"/>
      <c r="AR794" s="243"/>
    </row>
    <row r="795" spans="1:44" x14ac:dyDescent="0.25">
      <c r="A795" s="622"/>
      <c r="B795" s="231">
        <v>17438</v>
      </c>
      <c r="C795" s="232" t="s">
        <v>809</v>
      </c>
      <c r="D795" s="233">
        <f t="shared" si="79"/>
        <v>9</v>
      </c>
      <c r="E795" s="234">
        <v>167</v>
      </c>
      <c r="F795" s="235">
        <f t="shared" si="77"/>
        <v>5.3892215568862277E-2</v>
      </c>
      <c r="G795" s="236">
        <f t="shared" si="80"/>
        <v>6</v>
      </c>
      <c r="H795" s="237">
        <f t="shared" si="78"/>
        <v>3.5928143712574849E-2</v>
      </c>
      <c r="I795" s="238">
        <v>9</v>
      </c>
      <c r="J795" s="235">
        <f t="shared" si="75"/>
        <v>1</v>
      </c>
      <c r="K795" s="239">
        <v>6</v>
      </c>
      <c r="L795" s="240">
        <f t="shared" si="76"/>
        <v>1</v>
      </c>
      <c r="M795" s="238">
        <v>7</v>
      </c>
      <c r="N795" s="241">
        <v>1</v>
      </c>
      <c r="O795" s="241">
        <v>0</v>
      </c>
      <c r="P795" s="242">
        <v>1</v>
      </c>
      <c r="Q795" s="238">
        <v>9</v>
      </c>
      <c r="R795" s="242">
        <v>0</v>
      </c>
      <c r="S795" s="238">
        <v>3</v>
      </c>
      <c r="T795" s="241">
        <v>4</v>
      </c>
      <c r="U795" s="242">
        <v>2</v>
      </c>
      <c r="V795" s="233">
        <v>0</v>
      </c>
      <c r="W795" s="239">
        <v>0</v>
      </c>
      <c r="X795" s="239">
        <v>2</v>
      </c>
      <c r="Y795" s="239">
        <v>3</v>
      </c>
      <c r="Z795" s="239">
        <v>4</v>
      </c>
      <c r="AA795" s="243">
        <v>0</v>
      </c>
      <c r="AB795" s="244">
        <v>2</v>
      </c>
      <c r="AC795" s="245">
        <v>0.22220000000000001</v>
      </c>
      <c r="AD795" s="246">
        <v>3</v>
      </c>
      <c r="AE795" s="245">
        <v>0.33329999999999999</v>
      </c>
      <c r="AF795" s="239">
        <v>4</v>
      </c>
      <c r="AG795" s="247">
        <v>0.44440000000000002</v>
      </c>
      <c r="AH795" s="248"/>
      <c r="AI795" s="243"/>
      <c r="AJ795" s="248"/>
      <c r="AK795" s="239"/>
      <c r="AL795" s="239"/>
      <c r="AM795" s="243"/>
      <c r="AN795" s="248"/>
      <c r="AO795" s="243"/>
      <c r="AP795" s="248"/>
      <c r="AQ795" s="239"/>
      <c r="AR795" s="243"/>
    </row>
    <row r="796" spans="1:44" x14ac:dyDescent="0.25">
      <c r="A796" s="622"/>
      <c r="B796" s="231">
        <v>17439</v>
      </c>
      <c r="C796" s="232" t="s">
        <v>810</v>
      </c>
      <c r="D796" s="233">
        <f t="shared" si="79"/>
        <v>23</v>
      </c>
      <c r="E796" s="234">
        <v>485</v>
      </c>
      <c r="F796" s="235">
        <f t="shared" si="77"/>
        <v>4.7422680412371132E-2</v>
      </c>
      <c r="G796" s="236">
        <f t="shared" si="80"/>
        <v>11</v>
      </c>
      <c r="H796" s="237">
        <f t="shared" si="78"/>
        <v>2.268041237113402E-2</v>
      </c>
      <c r="I796" s="238">
        <v>23</v>
      </c>
      <c r="J796" s="235">
        <f t="shared" si="75"/>
        <v>1</v>
      </c>
      <c r="K796" s="239">
        <v>11</v>
      </c>
      <c r="L796" s="240">
        <f t="shared" si="76"/>
        <v>1</v>
      </c>
      <c r="M796" s="238">
        <v>16</v>
      </c>
      <c r="N796" s="241">
        <v>3</v>
      </c>
      <c r="O796" s="241">
        <v>4</v>
      </c>
      <c r="P796" s="242">
        <v>0</v>
      </c>
      <c r="Q796" s="238">
        <v>23</v>
      </c>
      <c r="R796" s="242">
        <v>0</v>
      </c>
      <c r="S796" s="238">
        <v>16</v>
      </c>
      <c r="T796" s="241">
        <v>6</v>
      </c>
      <c r="U796" s="242">
        <v>1</v>
      </c>
      <c r="V796" s="233">
        <v>0</v>
      </c>
      <c r="W796" s="239">
        <v>0</v>
      </c>
      <c r="X796" s="239">
        <v>4</v>
      </c>
      <c r="Y796" s="239">
        <v>13</v>
      </c>
      <c r="Z796" s="239">
        <v>5</v>
      </c>
      <c r="AA796" s="243">
        <v>1</v>
      </c>
      <c r="AB796" s="244">
        <v>11</v>
      </c>
      <c r="AC796" s="245">
        <v>0.4783</v>
      </c>
      <c r="AD796" s="246">
        <v>1</v>
      </c>
      <c r="AE796" s="245">
        <v>4.3499999999999997E-2</v>
      </c>
      <c r="AF796" s="239">
        <v>11</v>
      </c>
      <c r="AG796" s="247">
        <v>0.4783</v>
      </c>
      <c r="AH796" s="248"/>
      <c r="AI796" s="243"/>
      <c r="AJ796" s="248"/>
      <c r="AK796" s="239"/>
      <c r="AL796" s="239"/>
      <c r="AM796" s="243"/>
      <c r="AN796" s="248"/>
      <c r="AO796" s="243"/>
      <c r="AP796" s="248"/>
      <c r="AQ796" s="239"/>
      <c r="AR796" s="243"/>
    </row>
    <row r="797" spans="1:44" x14ac:dyDescent="0.25">
      <c r="A797" s="622"/>
      <c r="B797" s="231">
        <v>17440</v>
      </c>
      <c r="C797" s="232" t="s">
        <v>811</v>
      </c>
      <c r="D797" s="233">
        <f t="shared" si="79"/>
        <v>9</v>
      </c>
      <c r="E797" s="234">
        <v>234</v>
      </c>
      <c r="F797" s="235">
        <f t="shared" si="77"/>
        <v>3.8461538461538464E-2</v>
      </c>
      <c r="G797" s="236">
        <f t="shared" si="80"/>
        <v>2</v>
      </c>
      <c r="H797" s="237">
        <f t="shared" si="78"/>
        <v>8.5470085470085479E-3</v>
      </c>
      <c r="I797" s="238">
        <v>9</v>
      </c>
      <c r="J797" s="235">
        <f t="shared" si="75"/>
        <v>1</v>
      </c>
      <c r="K797" s="239">
        <v>2</v>
      </c>
      <c r="L797" s="240">
        <f t="shared" si="76"/>
        <v>1</v>
      </c>
      <c r="M797" s="238">
        <v>7</v>
      </c>
      <c r="N797" s="241">
        <v>0</v>
      </c>
      <c r="O797" s="241">
        <v>1</v>
      </c>
      <c r="P797" s="242">
        <v>1</v>
      </c>
      <c r="Q797" s="238">
        <v>4</v>
      </c>
      <c r="R797" s="242">
        <v>5</v>
      </c>
      <c r="S797" s="238">
        <v>4</v>
      </c>
      <c r="T797" s="241">
        <v>5</v>
      </c>
      <c r="U797" s="242">
        <v>0</v>
      </c>
      <c r="V797" s="233">
        <v>0</v>
      </c>
      <c r="W797" s="239">
        <v>0</v>
      </c>
      <c r="X797" s="239">
        <v>1</v>
      </c>
      <c r="Y797" s="239">
        <v>7</v>
      </c>
      <c r="Z797" s="239">
        <v>1</v>
      </c>
      <c r="AA797" s="243">
        <v>0</v>
      </c>
      <c r="AB797" s="244">
        <v>1</v>
      </c>
      <c r="AC797" s="245">
        <v>0.1111</v>
      </c>
      <c r="AD797" s="246">
        <v>5</v>
      </c>
      <c r="AE797" s="245">
        <v>0.55559999999999998</v>
      </c>
      <c r="AF797" s="239">
        <v>3</v>
      </c>
      <c r="AG797" s="247">
        <v>0.33329999999999999</v>
      </c>
      <c r="AH797" s="248"/>
      <c r="AI797" s="243"/>
      <c r="AJ797" s="248"/>
      <c r="AK797" s="239"/>
      <c r="AL797" s="239"/>
      <c r="AM797" s="243"/>
      <c r="AN797" s="248"/>
      <c r="AO797" s="243"/>
      <c r="AP797" s="248"/>
      <c r="AQ797" s="239"/>
      <c r="AR797" s="243"/>
    </row>
    <row r="798" spans="1:44" x14ac:dyDescent="0.25">
      <c r="A798" s="622"/>
      <c r="B798" s="231">
        <v>17441</v>
      </c>
      <c r="C798" s="232" t="s">
        <v>812</v>
      </c>
      <c r="D798" s="233">
        <f t="shared" si="79"/>
        <v>22</v>
      </c>
      <c r="E798" s="234">
        <v>627</v>
      </c>
      <c r="F798" s="235">
        <f t="shared" si="77"/>
        <v>3.5087719298245612E-2</v>
      </c>
      <c r="G798" s="236">
        <f t="shared" si="80"/>
        <v>11</v>
      </c>
      <c r="H798" s="237">
        <f t="shared" si="78"/>
        <v>1.7543859649122806E-2</v>
      </c>
      <c r="I798" s="238">
        <v>22</v>
      </c>
      <c r="J798" s="235">
        <f t="shared" si="75"/>
        <v>1</v>
      </c>
      <c r="K798" s="239">
        <v>11</v>
      </c>
      <c r="L798" s="240">
        <f t="shared" si="76"/>
        <v>1</v>
      </c>
      <c r="M798" s="238">
        <v>18</v>
      </c>
      <c r="N798" s="241">
        <v>1</v>
      </c>
      <c r="O798" s="241">
        <v>3</v>
      </c>
      <c r="P798" s="242">
        <v>0</v>
      </c>
      <c r="Q798" s="238">
        <v>20</v>
      </c>
      <c r="R798" s="242">
        <v>2</v>
      </c>
      <c r="S798" s="238">
        <v>3</v>
      </c>
      <c r="T798" s="241">
        <v>15</v>
      </c>
      <c r="U798" s="242">
        <v>4</v>
      </c>
      <c r="V798" s="233">
        <v>0</v>
      </c>
      <c r="W798" s="239">
        <v>0</v>
      </c>
      <c r="X798" s="239">
        <v>10</v>
      </c>
      <c r="Y798" s="239">
        <v>9</v>
      </c>
      <c r="Z798" s="239">
        <v>2</v>
      </c>
      <c r="AA798" s="243">
        <v>1</v>
      </c>
      <c r="AB798" s="244">
        <v>8</v>
      </c>
      <c r="AC798" s="245">
        <v>0.36359999999999998</v>
      </c>
      <c r="AD798" s="246">
        <v>8</v>
      </c>
      <c r="AE798" s="245">
        <v>0.36359999999999998</v>
      </c>
      <c r="AF798" s="239">
        <v>6</v>
      </c>
      <c r="AG798" s="247">
        <v>0.2727</v>
      </c>
      <c r="AH798" s="248"/>
      <c r="AI798" s="243"/>
      <c r="AJ798" s="248"/>
      <c r="AK798" s="239"/>
      <c r="AL798" s="239"/>
      <c r="AM798" s="243"/>
      <c r="AN798" s="248"/>
      <c r="AO798" s="243"/>
      <c r="AP798" s="248"/>
      <c r="AQ798" s="239"/>
      <c r="AR798" s="243"/>
    </row>
    <row r="799" spans="1:44" x14ac:dyDescent="0.25">
      <c r="A799" s="622"/>
      <c r="B799" s="231">
        <v>17442</v>
      </c>
      <c r="C799" s="232" t="s">
        <v>813</v>
      </c>
      <c r="D799" s="233">
        <f t="shared" si="79"/>
        <v>15</v>
      </c>
      <c r="E799" s="234">
        <v>241</v>
      </c>
      <c r="F799" s="235">
        <f t="shared" si="77"/>
        <v>6.2240663900414939E-2</v>
      </c>
      <c r="G799" s="236">
        <f t="shared" si="80"/>
        <v>8</v>
      </c>
      <c r="H799" s="237">
        <f t="shared" si="78"/>
        <v>3.3195020746887967E-2</v>
      </c>
      <c r="I799" s="238">
        <v>15</v>
      </c>
      <c r="J799" s="235">
        <f t="shared" si="75"/>
        <v>1</v>
      </c>
      <c r="K799" s="239">
        <v>8</v>
      </c>
      <c r="L799" s="240">
        <f t="shared" si="76"/>
        <v>1</v>
      </c>
      <c r="M799" s="238">
        <v>12</v>
      </c>
      <c r="N799" s="241">
        <v>2</v>
      </c>
      <c r="O799" s="241">
        <v>0</v>
      </c>
      <c r="P799" s="242">
        <v>1</v>
      </c>
      <c r="Q799" s="238">
        <v>15</v>
      </c>
      <c r="R799" s="242">
        <v>0</v>
      </c>
      <c r="S799" s="238">
        <v>5</v>
      </c>
      <c r="T799" s="241">
        <v>8</v>
      </c>
      <c r="U799" s="242">
        <v>2</v>
      </c>
      <c r="V799" s="233">
        <v>0</v>
      </c>
      <c r="W799" s="239">
        <v>0</v>
      </c>
      <c r="X799" s="239">
        <v>5</v>
      </c>
      <c r="Y799" s="239">
        <v>8</v>
      </c>
      <c r="Z799" s="239">
        <v>2</v>
      </c>
      <c r="AA799" s="243">
        <v>0</v>
      </c>
      <c r="AB799" s="244">
        <v>6</v>
      </c>
      <c r="AC799" s="245">
        <v>0.4</v>
      </c>
      <c r="AD799" s="246">
        <v>2</v>
      </c>
      <c r="AE799" s="245">
        <v>0.1333</v>
      </c>
      <c r="AF799" s="239">
        <v>7</v>
      </c>
      <c r="AG799" s="247">
        <v>0.4667</v>
      </c>
      <c r="AH799" s="248"/>
      <c r="AI799" s="243"/>
      <c r="AJ799" s="248"/>
      <c r="AK799" s="239"/>
      <c r="AL799" s="239"/>
      <c r="AM799" s="243"/>
      <c r="AN799" s="248"/>
      <c r="AO799" s="243"/>
      <c r="AP799" s="248"/>
      <c r="AQ799" s="239"/>
      <c r="AR799" s="243"/>
    </row>
    <row r="800" spans="1:44" x14ac:dyDescent="0.25">
      <c r="A800" s="622"/>
      <c r="B800" s="231">
        <v>17443</v>
      </c>
      <c r="C800" s="232" t="s">
        <v>814</v>
      </c>
      <c r="D800" s="233">
        <f t="shared" si="79"/>
        <v>19</v>
      </c>
      <c r="E800" s="234">
        <v>974</v>
      </c>
      <c r="F800" s="235">
        <f t="shared" si="77"/>
        <v>1.9507186858316223E-2</v>
      </c>
      <c r="G800" s="236">
        <f t="shared" si="80"/>
        <v>4</v>
      </c>
      <c r="H800" s="237">
        <f t="shared" si="78"/>
        <v>4.1067761806981521E-3</v>
      </c>
      <c r="I800" s="238">
        <v>19</v>
      </c>
      <c r="J800" s="235">
        <f t="shared" si="75"/>
        <v>1</v>
      </c>
      <c r="K800" s="239">
        <v>4</v>
      </c>
      <c r="L800" s="240">
        <f t="shared" si="76"/>
        <v>1</v>
      </c>
      <c r="M800" s="238">
        <v>12</v>
      </c>
      <c r="N800" s="241">
        <v>2</v>
      </c>
      <c r="O800" s="241">
        <v>1</v>
      </c>
      <c r="P800" s="242">
        <v>4</v>
      </c>
      <c r="Q800" s="238">
        <v>19</v>
      </c>
      <c r="R800" s="242">
        <v>0</v>
      </c>
      <c r="S800" s="238">
        <v>8</v>
      </c>
      <c r="T800" s="241">
        <v>10</v>
      </c>
      <c r="U800" s="242">
        <v>1</v>
      </c>
      <c r="V800" s="233">
        <v>0</v>
      </c>
      <c r="W800" s="239">
        <v>0</v>
      </c>
      <c r="X800" s="239">
        <v>5</v>
      </c>
      <c r="Y800" s="239">
        <v>11</v>
      </c>
      <c r="Z800" s="239">
        <v>2</v>
      </c>
      <c r="AA800" s="243">
        <v>1</v>
      </c>
      <c r="AB800" s="244">
        <v>15</v>
      </c>
      <c r="AC800" s="245">
        <v>0.78949999999999998</v>
      </c>
      <c r="AD800" s="246"/>
      <c r="AE800" s="245"/>
      <c r="AF800" s="239">
        <v>4</v>
      </c>
      <c r="AG800" s="247">
        <v>0.21049999999999999</v>
      </c>
      <c r="AH800" s="248"/>
      <c r="AI800" s="243"/>
      <c r="AJ800" s="248"/>
      <c r="AK800" s="239"/>
      <c r="AL800" s="239"/>
      <c r="AM800" s="243"/>
      <c r="AN800" s="248"/>
      <c r="AO800" s="243"/>
      <c r="AP800" s="248"/>
      <c r="AQ800" s="239"/>
      <c r="AR800" s="243"/>
    </row>
    <row r="801" spans="1:44" x14ac:dyDescent="0.25">
      <c r="A801" s="622"/>
      <c r="B801" s="231">
        <v>17444</v>
      </c>
      <c r="C801" s="232" t="s">
        <v>815</v>
      </c>
      <c r="D801" s="233">
        <f t="shared" si="79"/>
        <v>23</v>
      </c>
      <c r="E801" s="234">
        <v>961</v>
      </c>
      <c r="F801" s="235">
        <f t="shared" si="77"/>
        <v>2.3933402705515087E-2</v>
      </c>
      <c r="G801" s="236">
        <f t="shared" si="80"/>
        <v>13</v>
      </c>
      <c r="H801" s="237">
        <f t="shared" si="78"/>
        <v>1.3527575442247659E-2</v>
      </c>
      <c r="I801" s="238">
        <v>23</v>
      </c>
      <c r="J801" s="235">
        <f t="shared" si="75"/>
        <v>1</v>
      </c>
      <c r="K801" s="239">
        <v>13</v>
      </c>
      <c r="L801" s="240">
        <f t="shared" si="76"/>
        <v>1</v>
      </c>
      <c r="M801" s="238">
        <v>14</v>
      </c>
      <c r="N801" s="241">
        <v>3</v>
      </c>
      <c r="O801" s="241">
        <v>2</v>
      </c>
      <c r="P801" s="242">
        <v>4</v>
      </c>
      <c r="Q801" s="238">
        <v>23</v>
      </c>
      <c r="R801" s="242">
        <v>0</v>
      </c>
      <c r="S801" s="238">
        <v>6</v>
      </c>
      <c r="T801" s="241">
        <v>10</v>
      </c>
      <c r="U801" s="242">
        <v>7</v>
      </c>
      <c r="V801" s="233">
        <v>0</v>
      </c>
      <c r="W801" s="239">
        <v>3</v>
      </c>
      <c r="X801" s="239">
        <v>10</v>
      </c>
      <c r="Y801" s="239">
        <v>7</v>
      </c>
      <c r="Z801" s="239">
        <v>2</v>
      </c>
      <c r="AA801" s="243">
        <v>1</v>
      </c>
      <c r="AB801" s="244">
        <v>8</v>
      </c>
      <c r="AC801" s="245">
        <v>0.3478</v>
      </c>
      <c r="AD801" s="246">
        <v>5</v>
      </c>
      <c r="AE801" s="245">
        <v>0.21740000000000001</v>
      </c>
      <c r="AF801" s="239">
        <v>10</v>
      </c>
      <c r="AG801" s="247">
        <v>0.43480000000000002</v>
      </c>
      <c r="AH801" s="248"/>
      <c r="AI801" s="243"/>
      <c r="AJ801" s="248"/>
      <c r="AK801" s="239"/>
      <c r="AL801" s="239"/>
      <c r="AM801" s="243"/>
      <c r="AN801" s="248"/>
      <c r="AO801" s="243"/>
      <c r="AP801" s="248"/>
      <c r="AQ801" s="239"/>
      <c r="AR801" s="243"/>
    </row>
    <row r="802" spans="1:44" x14ac:dyDescent="0.25">
      <c r="A802" s="622"/>
      <c r="B802" s="231">
        <v>17445</v>
      </c>
      <c r="C802" s="232" t="s">
        <v>816</v>
      </c>
      <c r="D802" s="233">
        <f t="shared" si="79"/>
        <v>28</v>
      </c>
      <c r="E802" s="234">
        <v>235</v>
      </c>
      <c r="F802" s="235">
        <f t="shared" si="77"/>
        <v>0.11914893617021277</v>
      </c>
      <c r="G802" s="236">
        <f t="shared" si="80"/>
        <v>16</v>
      </c>
      <c r="H802" s="237">
        <f t="shared" si="78"/>
        <v>6.8085106382978725E-2</v>
      </c>
      <c r="I802" s="238">
        <v>28</v>
      </c>
      <c r="J802" s="235">
        <f t="shared" si="75"/>
        <v>1</v>
      </c>
      <c r="K802" s="239">
        <v>16</v>
      </c>
      <c r="L802" s="240">
        <f t="shared" si="76"/>
        <v>1</v>
      </c>
      <c r="M802" s="238">
        <v>25</v>
      </c>
      <c r="N802" s="241">
        <v>1</v>
      </c>
      <c r="O802" s="241">
        <v>1</v>
      </c>
      <c r="P802" s="242">
        <v>1</v>
      </c>
      <c r="Q802" s="238">
        <v>28</v>
      </c>
      <c r="R802" s="242">
        <v>0</v>
      </c>
      <c r="S802" s="238">
        <v>22</v>
      </c>
      <c r="T802" s="241">
        <v>6</v>
      </c>
      <c r="U802" s="242">
        <v>0</v>
      </c>
      <c r="V802" s="233">
        <v>0</v>
      </c>
      <c r="W802" s="239">
        <v>0</v>
      </c>
      <c r="X802" s="239">
        <v>0</v>
      </c>
      <c r="Y802" s="239">
        <v>20</v>
      </c>
      <c r="Z802" s="239">
        <v>6</v>
      </c>
      <c r="AA802" s="243">
        <v>2</v>
      </c>
      <c r="AB802" s="244">
        <v>9</v>
      </c>
      <c r="AC802" s="245">
        <v>0.32140000000000002</v>
      </c>
      <c r="AD802" s="246">
        <v>6</v>
      </c>
      <c r="AE802" s="245">
        <v>0.21429999999999999</v>
      </c>
      <c r="AF802" s="239">
        <v>13</v>
      </c>
      <c r="AG802" s="247">
        <v>0.46429999999999999</v>
      </c>
      <c r="AH802" s="248"/>
      <c r="AI802" s="243"/>
      <c r="AJ802" s="248"/>
      <c r="AK802" s="239"/>
      <c r="AL802" s="239"/>
      <c r="AM802" s="243"/>
      <c r="AN802" s="248"/>
      <c r="AO802" s="243"/>
      <c r="AP802" s="248"/>
      <c r="AQ802" s="239"/>
      <c r="AR802" s="243"/>
    </row>
    <row r="803" spans="1:44" x14ac:dyDescent="0.25">
      <c r="A803" s="622"/>
      <c r="B803" s="231">
        <v>17446</v>
      </c>
      <c r="C803" s="232" t="s">
        <v>817</v>
      </c>
      <c r="D803" s="233">
        <f t="shared" si="79"/>
        <v>23</v>
      </c>
      <c r="E803" s="234">
        <v>274</v>
      </c>
      <c r="F803" s="235">
        <f t="shared" si="77"/>
        <v>8.3941605839416053E-2</v>
      </c>
      <c r="G803" s="236">
        <f t="shared" si="80"/>
        <v>16</v>
      </c>
      <c r="H803" s="237">
        <f t="shared" si="78"/>
        <v>5.8394160583941604E-2</v>
      </c>
      <c r="I803" s="238">
        <v>23</v>
      </c>
      <c r="J803" s="235">
        <f t="shared" si="75"/>
        <v>1</v>
      </c>
      <c r="K803" s="239">
        <v>16</v>
      </c>
      <c r="L803" s="240">
        <f t="shared" si="76"/>
        <v>1</v>
      </c>
      <c r="M803" s="238">
        <v>22</v>
      </c>
      <c r="N803" s="241">
        <v>1</v>
      </c>
      <c r="O803" s="241">
        <v>0</v>
      </c>
      <c r="P803" s="242">
        <v>0</v>
      </c>
      <c r="Q803" s="238">
        <v>23</v>
      </c>
      <c r="R803" s="242">
        <v>0</v>
      </c>
      <c r="S803" s="238">
        <v>8</v>
      </c>
      <c r="T803" s="241">
        <v>10</v>
      </c>
      <c r="U803" s="242">
        <v>5</v>
      </c>
      <c r="V803" s="233">
        <v>0</v>
      </c>
      <c r="W803" s="239">
        <v>1</v>
      </c>
      <c r="X803" s="239">
        <v>6</v>
      </c>
      <c r="Y803" s="239">
        <v>6</v>
      </c>
      <c r="Z803" s="239">
        <v>9</v>
      </c>
      <c r="AA803" s="243">
        <v>1</v>
      </c>
      <c r="AB803" s="244">
        <v>17</v>
      </c>
      <c r="AC803" s="245">
        <v>0.73909999999999998</v>
      </c>
      <c r="AD803" s="246">
        <v>5</v>
      </c>
      <c r="AE803" s="245">
        <v>0.21740000000000001</v>
      </c>
      <c r="AF803" s="239">
        <v>1</v>
      </c>
      <c r="AG803" s="247">
        <v>4.3499999999999997E-2</v>
      </c>
      <c r="AH803" s="248"/>
      <c r="AI803" s="243"/>
      <c r="AJ803" s="248"/>
      <c r="AK803" s="239"/>
      <c r="AL803" s="239"/>
      <c r="AM803" s="243"/>
      <c r="AN803" s="248"/>
      <c r="AO803" s="243"/>
      <c r="AP803" s="248"/>
      <c r="AQ803" s="239"/>
      <c r="AR803" s="243"/>
    </row>
    <row r="804" spans="1:44" x14ac:dyDescent="0.25">
      <c r="A804" s="622"/>
      <c r="B804" s="231">
        <v>17447</v>
      </c>
      <c r="C804" s="232" t="s">
        <v>818</v>
      </c>
      <c r="D804" s="233">
        <f t="shared" si="79"/>
        <v>22</v>
      </c>
      <c r="E804" s="234">
        <v>1016</v>
      </c>
      <c r="F804" s="235">
        <f t="shared" si="77"/>
        <v>2.1653543307086614E-2</v>
      </c>
      <c r="G804" s="236">
        <f t="shared" si="80"/>
        <v>7</v>
      </c>
      <c r="H804" s="237">
        <f t="shared" si="78"/>
        <v>6.889763779527559E-3</v>
      </c>
      <c r="I804" s="238">
        <v>22</v>
      </c>
      <c r="J804" s="235">
        <f t="shared" si="75"/>
        <v>1</v>
      </c>
      <c r="K804" s="239">
        <v>7</v>
      </c>
      <c r="L804" s="240">
        <f t="shared" si="76"/>
        <v>1</v>
      </c>
      <c r="M804" s="238">
        <v>12</v>
      </c>
      <c r="N804" s="241">
        <v>1</v>
      </c>
      <c r="O804" s="241">
        <v>1</v>
      </c>
      <c r="P804" s="242">
        <v>8</v>
      </c>
      <c r="Q804" s="238">
        <v>22</v>
      </c>
      <c r="R804" s="242">
        <v>0</v>
      </c>
      <c r="S804" s="238">
        <v>4</v>
      </c>
      <c r="T804" s="241">
        <v>13</v>
      </c>
      <c r="U804" s="242">
        <v>5</v>
      </c>
      <c r="V804" s="233">
        <v>0</v>
      </c>
      <c r="W804" s="239">
        <v>0</v>
      </c>
      <c r="X804" s="239">
        <v>11</v>
      </c>
      <c r="Y804" s="239">
        <v>11</v>
      </c>
      <c r="Z804" s="239">
        <v>0</v>
      </c>
      <c r="AA804" s="243">
        <v>0</v>
      </c>
      <c r="AB804" s="244">
        <v>9</v>
      </c>
      <c r="AC804" s="245">
        <v>0.40910000000000002</v>
      </c>
      <c r="AD804" s="246">
        <v>4</v>
      </c>
      <c r="AE804" s="245">
        <v>0.18179999999999999</v>
      </c>
      <c r="AF804" s="239">
        <v>9</v>
      </c>
      <c r="AG804" s="247">
        <v>0.40910000000000002</v>
      </c>
      <c r="AH804" s="248"/>
      <c r="AI804" s="243"/>
      <c r="AJ804" s="248"/>
      <c r="AK804" s="239"/>
      <c r="AL804" s="239"/>
      <c r="AM804" s="243"/>
      <c r="AN804" s="248"/>
      <c r="AO804" s="243"/>
      <c r="AP804" s="248"/>
      <c r="AQ804" s="239"/>
      <c r="AR804" s="243"/>
    </row>
    <row r="805" spans="1:44" x14ac:dyDescent="0.25">
      <c r="A805" s="622"/>
      <c r="B805" s="231">
        <v>17448</v>
      </c>
      <c r="C805" s="232" t="s">
        <v>819</v>
      </c>
      <c r="D805" s="233">
        <f t="shared" si="79"/>
        <v>27</v>
      </c>
      <c r="E805" s="234">
        <v>669</v>
      </c>
      <c r="F805" s="235">
        <f t="shared" si="77"/>
        <v>4.0358744394618833E-2</v>
      </c>
      <c r="G805" s="236">
        <f t="shared" si="80"/>
        <v>17</v>
      </c>
      <c r="H805" s="237">
        <f t="shared" si="78"/>
        <v>2.5411061285500747E-2</v>
      </c>
      <c r="I805" s="238">
        <v>27</v>
      </c>
      <c r="J805" s="235">
        <f t="shared" si="75"/>
        <v>1</v>
      </c>
      <c r="K805" s="239">
        <v>17</v>
      </c>
      <c r="L805" s="240">
        <f t="shared" si="76"/>
        <v>1</v>
      </c>
      <c r="M805" s="238">
        <v>22</v>
      </c>
      <c r="N805" s="241">
        <v>5</v>
      </c>
      <c r="O805" s="241">
        <v>0</v>
      </c>
      <c r="P805" s="242">
        <v>0</v>
      </c>
      <c r="Q805" s="238">
        <v>23</v>
      </c>
      <c r="R805" s="242">
        <v>4</v>
      </c>
      <c r="S805" s="238">
        <v>8</v>
      </c>
      <c r="T805" s="241">
        <v>11</v>
      </c>
      <c r="U805" s="242">
        <v>8</v>
      </c>
      <c r="V805" s="233">
        <v>0</v>
      </c>
      <c r="W805" s="239">
        <v>0</v>
      </c>
      <c r="X805" s="239">
        <v>8</v>
      </c>
      <c r="Y805" s="239">
        <v>12</v>
      </c>
      <c r="Z805" s="239">
        <v>6</v>
      </c>
      <c r="AA805" s="243">
        <v>1</v>
      </c>
      <c r="AB805" s="244">
        <v>19</v>
      </c>
      <c r="AC805" s="245">
        <v>0.70369999999999999</v>
      </c>
      <c r="AD805" s="246">
        <v>2</v>
      </c>
      <c r="AE805" s="245">
        <v>7.4099999999999999E-2</v>
      </c>
      <c r="AF805" s="239">
        <v>6</v>
      </c>
      <c r="AG805" s="247">
        <v>0.22220000000000001</v>
      </c>
      <c r="AH805" s="248"/>
      <c r="AI805" s="243"/>
      <c r="AJ805" s="248"/>
      <c r="AK805" s="239"/>
      <c r="AL805" s="239"/>
      <c r="AM805" s="243"/>
      <c r="AN805" s="248"/>
      <c r="AO805" s="243"/>
      <c r="AP805" s="248"/>
      <c r="AQ805" s="239"/>
      <c r="AR805" s="243"/>
    </row>
    <row r="806" spans="1:44" x14ac:dyDescent="0.25">
      <c r="A806" s="622"/>
      <c r="B806" s="231">
        <v>17449</v>
      </c>
      <c r="C806" s="232" t="s">
        <v>820</v>
      </c>
      <c r="D806" s="233">
        <f t="shared" si="79"/>
        <v>105</v>
      </c>
      <c r="E806" s="234">
        <v>4687</v>
      </c>
      <c r="F806" s="235">
        <f t="shared" si="77"/>
        <v>2.2402389588222743E-2</v>
      </c>
      <c r="G806" s="236">
        <f t="shared" si="80"/>
        <v>37</v>
      </c>
      <c r="H806" s="237">
        <f t="shared" si="78"/>
        <v>7.894175378707062E-3</v>
      </c>
      <c r="I806" s="238">
        <v>101</v>
      </c>
      <c r="J806" s="235">
        <f t="shared" si="75"/>
        <v>0.96190476190476193</v>
      </c>
      <c r="K806" s="239">
        <v>37</v>
      </c>
      <c r="L806" s="240">
        <f t="shared" si="76"/>
        <v>1</v>
      </c>
      <c r="M806" s="238">
        <v>71</v>
      </c>
      <c r="N806" s="241">
        <v>21</v>
      </c>
      <c r="O806" s="241">
        <v>4</v>
      </c>
      <c r="P806" s="242">
        <v>5</v>
      </c>
      <c r="Q806" s="238">
        <v>76</v>
      </c>
      <c r="R806" s="242">
        <v>25</v>
      </c>
      <c r="S806" s="238">
        <v>30</v>
      </c>
      <c r="T806" s="241">
        <v>49</v>
      </c>
      <c r="U806" s="242">
        <v>22</v>
      </c>
      <c r="V806" s="233">
        <v>0</v>
      </c>
      <c r="W806" s="239">
        <v>2</v>
      </c>
      <c r="X806" s="239">
        <v>17</v>
      </c>
      <c r="Y806" s="239">
        <v>70</v>
      </c>
      <c r="Z806" s="239">
        <v>11</v>
      </c>
      <c r="AA806" s="243">
        <v>1</v>
      </c>
      <c r="AB806" s="244">
        <v>57</v>
      </c>
      <c r="AC806" s="245">
        <v>0.56440000000000001</v>
      </c>
      <c r="AD806" s="246">
        <v>26</v>
      </c>
      <c r="AE806" s="245">
        <v>0.25740000000000002</v>
      </c>
      <c r="AF806" s="239">
        <v>18</v>
      </c>
      <c r="AG806" s="247">
        <v>0.1782</v>
      </c>
      <c r="AH806" s="248">
        <v>4</v>
      </c>
      <c r="AI806" s="243"/>
      <c r="AJ806" s="248">
        <v>1</v>
      </c>
      <c r="AK806" s="239"/>
      <c r="AL806" s="239">
        <v>3</v>
      </c>
      <c r="AM806" s="243"/>
      <c r="AN806" s="248">
        <v>1</v>
      </c>
      <c r="AO806" s="243">
        <v>3</v>
      </c>
      <c r="AP806" s="248">
        <v>2</v>
      </c>
      <c r="AQ806" s="239">
        <v>2</v>
      </c>
      <c r="AR806" s="243"/>
    </row>
    <row r="807" spans="1:44" x14ac:dyDescent="0.25">
      <c r="A807" s="622"/>
      <c r="B807" s="231">
        <v>17450</v>
      </c>
      <c r="C807" s="232" t="s">
        <v>821</v>
      </c>
      <c r="D807" s="233">
        <f t="shared" si="79"/>
        <v>11</v>
      </c>
      <c r="E807" s="234">
        <v>173</v>
      </c>
      <c r="F807" s="235">
        <f t="shared" si="77"/>
        <v>6.358381502890173E-2</v>
      </c>
      <c r="G807" s="236">
        <f t="shared" si="80"/>
        <v>8</v>
      </c>
      <c r="H807" s="237">
        <f t="shared" si="78"/>
        <v>4.6242774566473986E-2</v>
      </c>
      <c r="I807" s="238">
        <v>11</v>
      </c>
      <c r="J807" s="235">
        <f t="shared" si="75"/>
        <v>1</v>
      </c>
      <c r="K807" s="239">
        <v>8</v>
      </c>
      <c r="L807" s="240">
        <f t="shared" si="76"/>
        <v>1</v>
      </c>
      <c r="M807" s="238">
        <v>11</v>
      </c>
      <c r="N807" s="241">
        <v>0</v>
      </c>
      <c r="O807" s="241">
        <v>0</v>
      </c>
      <c r="P807" s="242">
        <v>0</v>
      </c>
      <c r="Q807" s="238">
        <v>11</v>
      </c>
      <c r="R807" s="242">
        <v>0</v>
      </c>
      <c r="S807" s="238">
        <v>8</v>
      </c>
      <c r="T807" s="241">
        <v>3</v>
      </c>
      <c r="U807" s="242">
        <v>0</v>
      </c>
      <c r="V807" s="233">
        <v>0</v>
      </c>
      <c r="W807" s="239">
        <v>0</v>
      </c>
      <c r="X807" s="239">
        <v>1</v>
      </c>
      <c r="Y807" s="239">
        <v>3</v>
      </c>
      <c r="Z807" s="239">
        <v>6</v>
      </c>
      <c r="AA807" s="243">
        <v>1</v>
      </c>
      <c r="AB807" s="244">
        <v>3</v>
      </c>
      <c r="AC807" s="245">
        <v>0.2727</v>
      </c>
      <c r="AD807" s="246">
        <v>4</v>
      </c>
      <c r="AE807" s="245">
        <v>0.36359999999999998</v>
      </c>
      <c r="AF807" s="239">
        <v>4</v>
      </c>
      <c r="AG807" s="247">
        <v>0.36359999999999998</v>
      </c>
      <c r="AH807" s="248"/>
      <c r="AI807" s="243"/>
      <c r="AJ807" s="248"/>
      <c r="AK807" s="239"/>
      <c r="AL807" s="239"/>
      <c r="AM807" s="243"/>
      <c r="AN807" s="248"/>
      <c r="AO807" s="243"/>
      <c r="AP807" s="248"/>
      <c r="AQ807" s="239"/>
      <c r="AR807" s="243"/>
    </row>
    <row r="808" spans="1:44" x14ac:dyDescent="0.25">
      <c r="A808" s="622"/>
      <c r="B808" s="231">
        <v>17451</v>
      </c>
      <c r="C808" s="232" t="s">
        <v>822</v>
      </c>
      <c r="D808" s="233">
        <f t="shared" si="79"/>
        <v>32</v>
      </c>
      <c r="E808" s="234">
        <v>326</v>
      </c>
      <c r="F808" s="235">
        <f t="shared" si="77"/>
        <v>9.815950920245399E-2</v>
      </c>
      <c r="G808" s="236">
        <f t="shared" si="80"/>
        <v>21</v>
      </c>
      <c r="H808" s="237">
        <f t="shared" si="78"/>
        <v>6.4417177914110432E-2</v>
      </c>
      <c r="I808" s="238">
        <v>32</v>
      </c>
      <c r="J808" s="235">
        <f t="shared" si="75"/>
        <v>1</v>
      </c>
      <c r="K808" s="239">
        <v>21</v>
      </c>
      <c r="L808" s="240">
        <f t="shared" si="76"/>
        <v>1</v>
      </c>
      <c r="M808" s="238">
        <v>28</v>
      </c>
      <c r="N808" s="241">
        <v>2</v>
      </c>
      <c r="O808" s="241">
        <v>1</v>
      </c>
      <c r="P808" s="242">
        <v>1</v>
      </c>
      <c r="Q808" s="238">
        <v>32</v>
      </c>
      <c r="R808" s="242">
        <v>0</v>
      </c>
      <c r="S808" s="238">
        <v>11</v>
      </c>
      <c r="T808" s="241">
        <v>14</v>
      </c>
      <c r="U808" s="242">
        <v>7</v>
      </c>
      <c r="V808" s="233">
        <v>0</v>
      </c>
      <c r="W808" s="239">
        <v>1</v>
      </c>
      <c r="X808" s="239">
        <v>10</v>
      </c>
      <c r="Y808" s="239">
        <v>9</v>
      </c>
      <c r="Z808" s="239">
        <v>9</v>
      </c>
      <c r="AA808" s="243">
        <v>3</v>
      </c>
      <c r="AB808" s="244">
        <v>15</v>
      </c>
      <c r="AC808" s="245">
        <v>0.46879999999999999</v>
      </c>
      <c r="AD808" s="246">
        <v>16</v>
      </c>
      <c r="AE808" s="245">
        <v>0.5</v>
      </c>
      <c r="AF808" s="239">
        <v>1</v>
      </c>
      <c r="AG808" s="247">
        <v>3.1199999999999999E-2</v>
      </c>
      <c r="AH808" s="248"/>
      <c r="AI808" s="243"/>
      <c r="AJ808" s="248"/>
      <c r="AK808" s="239"/>
      <c r="AL808" s="239"/>
      <c r="AM808" s="243"/>
      <c r="AN808" s="248"/>
      <c r="AO808" s="243"/>
      <c r="AP808" s="248"/>
      <c r="AQ808" s="239"/>
      <c r="AR808" s="243"/>
    </row>
    <row r="809" spans="1:44" x14ac:dyDescent="0.25">
      <c r="A809" s="622"/>
      <c r="B809" s="231">
        <v>17452</v>
      </c>
      <c r="C809" s="232" t="s">
        <v>823</v>
      </c>
      <c r="D809" s="233">
        <f t="shared" si="79"/>
        <v>145</v>
      </c>
      <c r="E809" s="234">
        <v>5595</v>
      </c>
      <c r="F809" s="235">
        <f t="shared" si="77"/>
        <v>2.5915996425379804E-2</v>
      </c>
      <c r="G809" s="236">
        <f t="shared" si="80"/>
        <v>45</v>
      </c>
      <c r="H809" s="237">
        <f t="shared" si="78"/>
        <v>8.0428954423592495E-3</v>
      </c>
      <c r="I809" s="238">
        <v>145</v>
      </c>
      <c r="J809" s="235">
        <f t="shared" si="75"/>
        <v>1</v>
      </c>
      <c r="K809" s="239">
        <v>45</v>
      </c>
      <c r="L809" s="240">
        <f t="shared" si="76"/>
        <v>1</v>
      </c>
      <c r="M809" s="238">
        <v>66</v>
      </c>
      <c r="N809" s="241">
        <v>51</v>
      </c>
      <c r="O809" s="241">
        <v>11</v>
      </c>
      <c r="P809" s="242">
        <v>17</v>
      </c>
      <c r="Q809" s="238">
        <v>105</v>
      </c>
      <c r="R809" s="242">
        <v>40</v>
      </c>
      <c r="S809" s="238">
        <v>48</v>
      </c>
      <c r="T809" s="241">
        <v>72</v>
      </c>
      <c r="U809" s="242">
        <v>25</v>
      </c>
      <c r="V809" s="233">
        <v>0</v>
      </c>
      <c r="W809" s="239">
        <v>4</v>
      </c>
      <c r="X809" s="239">
        <v>28</v>
      </c>
      <c r="Y809" s="239">
        <v>92</v>
      </c>
      <c r="Z809" s="239">
        <v>18</v>
      </c>
      <c r="AA809" s="243">
        <v>3</v>
      </c>
      <c r="AB809" s="244">
        <v>77</v>
      </c>
      <c r="AC809" s="245">
        <v>0.53100000000000003</v>
      </c>
      <c r="AD809" s="246">
        <v>42</v>
      </c>
      <c r="AE809" s="245">
        <v>0.28970000000000001</v>
      </c>
      <c r="AF809" s="239">
        <v>26</v>
      </c>
      <c r="AG809" s="247">
        <v>0.17929999999999999</v>
      </c>
      <c r="AH809" s="248"/>
      <c r="AI809" s="243"/>
      <c r="AJ809" s="248"/>
      <c r="AK809" s="239"/>
      <c r="AL809" s="239"/>
      <c r="AM809" s="243"/>
      <c r="AN809" s="248"/>
      <c r="AO809" s="243"/>
      <c r="AP809" s="248"/>
      <c r="AQ809" s="239"/>
      <c r="AR809" s="243"/>
    </row>
    <row r="810" spans="1:44" x14ac:dyDescent="0.25">
      <c r="A810" s="622"/>
      <c r="B810" s="231">
        <v>17453</v>
      </c>
      <c r="C810" s="232" t="s">
        <v>824</v>
      </c>
      <c r="D810" s="233">
        <f t="shared" si="79"/>
        <v>21</v>
      </c>
      <c r="E810" s="234">
        <v>715</v>
      </c>
      <c r="F810" s="235">
        <f t="shared" si="77"/>
        <v>2.937062937062937E-2</v>
      </c>
      <c r="G810" s="236">
        <f t="shared" si="80"/>
        <v>7</v>
      </c>
      <c r="H810" s="237">
        <f t="shared" si="78"/>
        <v>9.7902097902097911E-3</v>
      </c>
      <c r="I810" s="238">
        <v>21</v>
      </c>
      <c r="J810" s="235">
        <f t="shared" si="75"/>
        <v>1</v>
      </c>
      <c r="K810" s="239">
        <v>7</v>
      </c>
      <c r="L810" s="240">
        <f t="shared" si="76"/>
        <v>1</v>
      </c>
      <c r="M810" s="238">
        <v>13</v>
      </c>
      <c r="N810" s="241">
        <v>2</v>
      </c>
      <c r="O810" s="241">
        <v>1</v>
      </c>
      <c r="P810" s="242">
        <v>5</v>
      </c>
      <c r="Q810" s="238">
        <v>20</v>
      </c>
      <c r="R810" s="242">
        <v>1</v>
      </c>
      <c r="S810" s="238">
        <v>9</v>
      </c>
      <c r="T810" s="241">
        <v>8</v>
      </c>
      <c r="U810" s="242">
        <v>4</v>
      </c>
      <c r="V810" s="233">
        <v>0</v>
      </c>
      <c r="W810" s="239">
        <v>0</v>
      </c>
      <c r="X810" s="239">
        <v>6</v>
      </c>
      <c r="Y810" s="239">
        <v>11</v>
      </c>
      <c r="Z810" s="239">
        <v>3</v>
      </c>
      <c r="AA810" s="243">
        <v>1</v>
      </c>
      <c r="AB810" s="244">
        <v>9</v>
      </c>
      <c r="AC810" s="245">
        <v>0.42859999999999998</v>
      </c>
      <c r="AD810" s="246">
        <v>1</v>
      </c>
      <c r="AE810" s="245">
        <v>4.7600000000000003E-2</v>
      </c>
      <c r="AF810" s="239">
        <v>11</v>
      </c>
      <c r="AG810" s="247">
        <v>0.52380000000000004</v>
      </c>
      <c r="AH810" s="248"/>
      <c r="AI810" s="243"/>
      <c r="AJ810" s="248"/>
      <c r="AK810" s="239"/>
      <c r="AL810" s="239"/>
      <c r="AM810" s="243"/>
      <c r="AN810" s="248"/>
      <c r="AO810" s="243"/>
      <c r="AP810" s="248"/>
      <c r="AQ810" s="239"/>
      <c r="AR810" s="243"/>
    </row>
    <row r="811" spans="1:44" x14ac:dyDescent="0.25">
      <c r="A811" s="622"/>
      <c r="B811" s="231">
        <v>17454</v>
      </c>
      <c r="C811" s="232" t="s">
        <v>825</v>
      </c>
      <c r="D811" s="233">
        <f t="shared" si="79"/>
        <v>19</v>
      </c>
      <c r="E811" s="234">
        <v>218</v>
      </c>
      <c r="F811" s="235">
        <f t="shared" si="77"/>
        <v>8.7155963302752298E-2</v>
      </c>
      <c r="G811" s="236">
        <f t="shared" si="80"/>
        <v>4</v>
      </c>
      <c r="H811" s="237">
        <f t="shared" si="78"/>
        <v>1.834862385321101E-2</v>
      </c>
      <c r="I811" s="238">
        <v>19</v>
      </c>
      <c r="J811" s="235">
        <f t="shared" si="75"/>
        <v>1</v>
      </c>
      <c r="K811" s="239">
        <v>4</v>
      </c>
      <c r="L811" s="240">
        <f t="shared" si="76"/>
        <v>1</v>
      </c>
      <c r="M811" s="238">
        <v>18</v>
      </c>
      <c r="N811" s="241">
        <v>0</v>
      </c>
      <c r="O811" s="241">
        <v>1</v>
      </c>
      <c r="P811" s="242">
        <v>0</v>
      </c>
      <c r="Q811" s="238">
        <v>19</v>
      </c>
      <c r="R811" s="242">
        <v>0</v>
      </c>
      <c r="S811" s="238">
        <v>15</v>
      </c>
      <c r="T811" s="241">
        <v>3</v>
      </c>
      <c r="U811" s="242">
        <v>1</v>
      </c>
      <c r="V811" s="233">
        <v>0</v>
      </c>
      <c r="W811" s="239">
        <v>0</v>
      </c>
      <c r="X811" s="239">
        <v>0</v>
      </c>
      <c r="Y811" s="239">
        <v>8</v>
      </c>
      <c r="Z811" s="239">
        <v>7</v>
      </c>
      <c r="AA811" s="243">
        <v>4</v>
      </c>
      <c r="AB811" s="244">
        <v>8</v>
      </c>
      <c r="AC811" s="245">
        <v>0.42109999999999997</v>
      </c>
      <c r="AD811" s="246">
        <v>1</v>
      </c>
      <c r="AE811" s="245">
        <v>5.2600000000000001E-2</v>
      </c>
      <c r="AF811" s="239">
        <v>10</v>
      </c>
      <c r="AG811" s="247">
        <v>0.52629999999999999</v>
      </c>
      <c r="AH811" s="248"/>
      <c r="AI811" s="243"/>
      <c r="AJ811" s="248"/>
      <c r="AK811" s="239"/>
      <c r="AL811" s="239"/>
      <c r="AM811" s="243"/>
      <c r="AN811" s="248"/>
      <c r="AO811" s="243"/>
      <c r="AP811" s="248"/>
      <c r="AQ811" s="239"/>
      <c r="AR811" s="243"/>
    </row>
    <row r="812" spans="1:44" x14ac:dyDescent="0.25">
      <c r="A812" s="622"/>
      <c r="B812" s="231">
        <v>17455</v>
      </c>
      <c r="C812" s="232" t="s">
        <v>826</v>
      </c>
      <c r="D812" s="233">
        <f t="shared" si="79"/>
        <v>18</v>
      </c>
      <c r="E812" s="234">
        <v>367</v>
      </c>
      <c r="F812" s="235">
        <f t="shared" si="77"/>
        <v>4.9046321525885561E-2</v>
      </c>
      <c r="G812" s="236">
        <f t="shared" si="80"/>
        <v>9</v>
      </c>
      <c r="H812" s="237">
        <f t="shared" si="78"/>
        <v>2.4523160762942781E-2</v>
      </c>
      <c r="I812" s="238">
        <v>18</v>
      </c>
      <c r="J812" s="235">
        <f t="shared" si="75"/>
        <v>1</v>
      </c>
      <c r="K812" s="239">
        <v>9</v>
      </c>
      <c r="L812" s="240">
        <f t="shared" si="76"/>
        <v>1</v>
      </c>
      <c r="M812" s="238">
        <v>15</v>
      </c>
      <c r="N812" s="241">
        <v>0</v>
      </c>
      <c r="O812" s="241">
        <v>1</v>
      </c>
      <c r="P812" s="242">
        <v>2</v>
      </c>
      <c r="Q812" s="238">
        <v>18</v>
      </c>
      <c r="R812" s="242">
        <v>0</v>
      </c>
      <c r="S812" s="238">
        <v>10</v>
      </c>
      <c r="T812" s="241">
        <v>7</v>
      </c>
      <c r="U812" s="242">
        <v>1</v>
      </c>
      <c r="V812" s="233">
        <v>0</v>
      </c>
      <c r="W812" s="239">
        <v>0</v>
      </c>
      <c r="X812" s="239">
        <v>5</v>
      </c>
      <c r="Y812" s="239">
        <v>10</v>
      </c>
      <c r="Z812" s="239">
        <v>3</v>
      </c>
      <c r="AA812" s="243">
        <v>0</v>
      </c>
      <c r="AB812" s="244">
        <v>1</v>
      </c>
      <c r="AC812" s="245">
        <v>5.5599999999999997E-2</v>
      </c>
      <c r="AD812" s="246">
        <v>2</v>
      </c>
      <c r="AE812" s="245">
        <v>0.1111</v>
      </c>
      <c r="AF812" s="239">
        <v>15</v>
      </c>
      <c r="AG812" s="247">
        <v>0.83330000000000004</v>
      </c>
      <c r="AH812" s="248"/>
      <c r="AI812" s="243"/>
      <c r="AJ812" s="248"/>
      <c r="AK812" s="239"/>
      <c r="AL812" s="239"/>
      <c r="AM812" s="243"/>
      <c r="AN812" s="248"/>
      <c r="AO812" s="243"/>
      <c r="AP812" s="248"/>
      <c r="AQ812" s="239"/>
      <c r="AR812" s="243"/>
    </row>
    <row r="813" spans="1:44" x14ac:dyDescent="0.25">
      <c r="A813" s="622"/>
      <c r="B813" s="231">
        <v>17457</v>
      </c>
      <c r="C813" s="232" t="s">
        <v>827</v>
      </c>
      <c r="D813" s="233">
        <f t="shared" si="79"/>
        <v>26</v>
      </c>
      <c r="E813" s="234">
        <v>646</v>
      </c>
      <c r="F813" s="235">
        <f t="shared" si="77"/>
        <v>4.0247678018575851E-2</v>
      </c>
      <c r="G813" s="236">
        <f t="shared" si="80"/>
        <v>7</v>
      </c>
      <c r="H813" s="237">
        <f t="shared" si="78"/>
        <v>1.0835913312693499E-2</v>
      </c>
      <c r="I813" s="238">
        <v>26</v>
      </c>
      <c r="J813" s="235">
        <f t="shared" si="75"/>
        <v>1</v>
      </c>
      <c r="K813" s="239">
        <v>7</v>
      </c>
      <c r="L813" s="240">
        <f t="shared" si="76"/>
        <v>1</v>
      </c>
      <c r="M813" s="238">
        <v>16</v>
      </c>
      <c r="N813" s="241">
        <v>4</v>
      </c>
      <c r="O813" s="241">
        <v>1</v>
      </c>
      <c r="P813" s="242">
        <v>5</v>
      </c>
      <c r="Q813" s="238">
        <v>26</v>
      </c>
      <c r="R813" s="242">
        <v>0</v>
      </c>
      <c r="S813" s="238">
        <v>6</v>
      </c>
      <c r="T813" s="241">
        <v>14</v>
      </c>
      <c r="U813" s="242">
        <v>6</v>
      </c>
      <c r="V813" s="233">
        <v>0</v>
      </c>
      <c r="W813" s="239">
        <v>1</v>
      </c>
      <c r="X813" s="239">
        <v>9</v>
      </c>
      <c r="Y813" s="239">
        <v>11</v>
      </c>
      <c r="Z813" s="239">
        <v>3</v>
      </c>
      <c r="AA813" s="243">
        <v>2</v>
      </c>
      <c r="AB813" s="244">
        <v>17</v>
      </c>
      <c r="AC813" s="245">
        <v>0.65380000000000005</v>
      </c>
      <c r="AD813" s="246">
        <v>1</v>
      </c>
      <c r="AE813" s="245">
        <v>3.85E-2</v>
      </c>
      <c r="AF813" s="239">
        <v>8</v>
      </c>
      <c r="AG813" s="247">
        <v>0.30769999999999997</v>
      </c>
      <c r="AH813" s="248"/>
      <c r="AI813" s="243"/>
      <c r="AJ813" s="248"/>
      <c r="AK813" s="239"/>
      <c r="AL813" s="239"/>
      <c r="AM813" s="243"/>
      <c r="AN813" s="248"/>
      <c r="AO813" s="243"/>
      <c r="AP813" s="248"/>
      <c r="AQ813" s="239"/>
      <c r="AR813" s="243"/>
    </row>
    <row r="814" spans="1:44" x14ac:dyDescent="0.25">
      <c r="A814" s="622"/>
      <c r="B814" s="231">
        <v>17458</v>
      </c>
      <c r="C814" s="232" t="s">
        <v>828</v>
      </c>
      <c r="D814" s="233">
        <f t="shared" si="79"/>
        <v>14</v>
      </c>
      <c r="E814" s="234">
        <v>108</v>
      </c>
      <c r="F814" s="235">
        <f t="shared" si="77"/>
        <v>0.12962962962962962</v>
      </c>
      <c r="G814" s="236">
        <f t="shared" si="80"/>
        <v>8</v>
      </c>
      <c r="H814" s="237">
        <f t="shared" si="78"/>
        <v>7.407407407407407E-2</v>
      </c>
      <c r="I814" s="238">
        <v>14</v>
      </c>
      <c r="J814" s="235">
        <f t="shared" si="75"/>
        <v>1</v>
      </c>
      <c r="K814" s="239">
        <v>8</v>
      </c>
      <c r="L814" s="240">
        <f t="shared" si="76"/>
        <v>1</v>
      </c>
      <c r="M814" s="238">
        <v>13</v>
      </c>
      <c r="N814" s="241">
        <v>0</v>
      </c>
      <c r="O814" s="241">
        <v>0</v>
      </c>
      <c r="P814" s="242">
        <v>1</v>
      </c>
      <c r="Q814" s="238">
        <v>14</v>
      </c>
      <c r="R814" s="242">
        <v>0</v>
      </c>
      <c r="S814" s="238">
        <v>6</v>
      </c>
      <c r="T814" s="241">
        <v>6</v>
      </c>
      <c r="U814" s="242">
        <v>2</v>
      </c>
      <c r="V814" s="233">
        <v>0</v>
      </c>
      <c r="W814" s="239">
        <v>0</v>
      </c>
      <c r="X814" s="239">
        <v>2</v>
      </c>
      <c r="Y814" s="239">
        <v>7</v>
      </c>
      <c r="Z814" s="239">
        <v>4</v>
      </c>
      <c r="AA814" s="243">
        <v>1</v>
      </c>
      <c r="AB814" s="244">
        <v>4</v>
      </c>
      <c r="AC814" s="245">
        <v>0.28570000000000001</v>
      </c>
      <c r="AD814" s="246">
        <v>4</v>
      </c>
      <c r="AE814" s="245">
        <v>0.28570000000000001</v>
      </c>
      <c r="AF814" s="239">
        <v>6</v>
      </c>
      <c r="AG814" s="247">
        <v>0.42859999999999998</v>
      </c>
      <c r="AH814" s="248"/>
      <c r="AI814" s="243"/>
      <c r="AJ814" s="248"/>
      <c r="AK814" s="239"/>
      <c r="AL814" s="239"/>
      <c r="AM814" s="243"/>
      <c r="AN814" s="248"/>
      <c r="AO814" s="243"/>
      <c r="AP814" s="248"/>
      <c r="AQ814" s="239"/>
      <c r="AR814" s="243"/>
    </row>
    <row r="815" spans="1:44" x14ac:dyDescent="0.25">
      <c r="A815" s="622"/>
      <c r="B815" s="231">
        <v>17459</v>
      </c>
      <c r="C815" s="232" t="s">
        <v>829</v>
      </c>
      <c r="D815" s="233">
        <f t="shared" si="79"/>
        <v>17</v>
      </c>
      <c r="E815" s="234">
        <v>349</v>
      </c>
      <c r="F815" s="235">
        <f t="shared" si="77"/>
        <v>4.8710601719197708E-2</v>
      </c>
      <c r="G815" s="236">
        <f t="shared" si="80"/>
        <v>10</v>
      </c>
      <c r="H815" s="237">
        <f t="shared" si="78"/>
        <v>2.865329512893983E-2</v>
      </c>
      <c r="I815" s="238">
        <v>17</v>
      </c>
      <c r="J815" s="235">
        <f t="shared" si="75"/>
        <v>1</v>
      </c>
      <c r="K815" s="239">
        <v>10</v>
      </c>
      <c r="L815" s="240">
        <f t="shared" si="76"/>
        <v>1</v>
      </c>
      <c r="M815" s="238">
        <v>15</v>
      </c>
      <c r="N815" s="241">
        <v>1</v>
      </c>
      <c r="O815" s="241">
        <v>0</v>
      </c>
      <c r="P815" s="242">
        <v>1</v>
      </c>
      <c r="Q815" s="238">
        <v>17</v>
      </c>
      <c r="R815" s="242">
        <v>0</v>
      </c>
      <c r="S815" s="238">
        <v>6</v>
      </c>
      <c r="T815" s="241">
        <v>4</v>
      </c>
      <c r="U815" s="242">
        <v>7</v>
      </c>
      <c r="V815" s="233">
        <v>0</v>
      </c>
      <c r="W815" s="239">
        <v>2</v>
      </c>
      <c r="X815" s="239">
        <v>7</v>
      </c>
      <c r="Y815" s="239">
        <v>8</v>
      </c>
      <c r="Z815" s="239">
        <v>0</v>
      </c>
      <c r="AA815" s="243">
        <v>0</v>
      </c>
      <c r="AB815" s="244">
        <v>9</v>
      </c>
      <c r="AC815" s="245">
        <v>0.52939999999999998</v>
      </c>
      <c r="AD815" s="246"/>
      <c r="AE815" s="245"/>
      <c r="AF815" s="239">
        <v>8</v>
      </c>
      <c r="AG815" s="247">
        <v>0.47060000000000002</v>
      </c>
      <c r="AH815" s="248"/>
      <c r="AI815" s="243"/>
      <c r="AJ815" s="248"/>
      <c r="AK815" s="239"/>
      <c r="AL815" s="239"/>
      <c r="AM815" s="243"/>
      <c r="AN815" s="248"/>
      <c r="AO815" s="243"/>
      <c r="AP815" s="248"/>
      <c r="AQ815" s="239"/>
      <c r="AR815" s="243"/>
    </row>
    <row r="816" spans="1:44" x14ac:dyDescent="0.25">
      <c r="A816" s="622"/>
      <c r="B816" s="231">
        <v>17460</v>
      </c>
      <c r="C816" s="232" t="s">
        <v>830</v>
      </c>
      <c r="D816" s="233">
        <f t="shared" si="79"/>
        <v>15</v>
      </c>
      <c r="E816" s="234">
        <v>461</v>
      </c>
      <c r="F816" s="235">
        <f t="shared" si="77"/>
        <v>3.2537960954446853E-2</v>
      </c>
      <c r="G816" s="236">
        <f t="shared" si="80"/>
        <v>11</v>
      </c>
      <c r="H816" s="237">
        <f t="shared" si="78"/>
        <v>2.3861171366594359E-2</v>
      </c>
      <c r="I816" s="238">
        <v>15</v>
      </c>
      <c r="J816" s="235">
        <f t="shared" ref="J816:J879" si="81">I816/D816</f>
        <v>1</v>
      </c>
      <c r="K816" s="239">
        <v>11</v>
      </c>
      <c r="L816" s="240">
        <f t="shared" ref="L816:L879" si="82">K816/G816</f>
        <v>1</v>
      </c>
      <c r="M816" s="238">
        <v>13</v>
      </c>
      <c r="N816" s="241">
        <v>0</v>
      </c>
      <c r="O816" s="241">
        <v>2</v>
      </c>
      <c r="P816" s="242">
        <v>0</v>
      </c>
      <c r="Q816" s="238">
        <v>14</v>
      </c>
      <c r="R816" s="242">
        <v>1</v>
      </c>
      <c r="S816" s="238">
        <v>6</v>
      </c>
      <c r="T816" s="241">
        <v>6</v>
      </c>
      <c r="U816" s="242">
        <v>3</v>
      </c>
      <c r="V816" s="233">
        <v>0</v>
      </c>
      <c r="W816" s="239">
        <v>0</v>
      </c>
      <c r="X816" s="239">
        <v>1</v>
      </c>
      <c r="Y816" s="239">
        <v>11</v>
      </c>
      <c r="Z816" s="239">
        <v>2</v>
      </c>
      <c r="AA816" s="243">
        <v>1</v>
      </c>
      <c r="AB816" s="244">
        <v>2</v>
      </c>
      <c r="AC816" s="245">
        <v>0.1333</v>
      </c>
      <c r="AD816" s="246">
        <v>1</v>
      </c>
      <c r="AE816" s="245">
        <v>6.6699999999999995E-2</v>
      </c>
      <c r="AF816" s="239">
        <v>12</v>
      </c>
      <c r="AG816" s="247">
        <v>0.8</v>
      </c>
      <c r="AH816" s="248"/>
      <c r="AI816" s="243"/>
      <c r="AJ816" s="248"/>
      <c r="AK816" s="239"/>
      <c r="AL816" s="239"/>
      <c r="AM816" s="243"/>
      <c r="AN816" s="248"/>
      <c r="AO816" s="243"/>
      <c r="AP816" s="248"/>
      <c r="AQ816" s="239"/>
      <c r="AR816" s="243"/>
    </row>
    <row r="817" spans="1:44" x14ac:dyDescent="0.25">
      <c r="A817" s="622"/>
      <c r="B817" s="231">
        <v>17461</v>
      </c>
      <c r="C817" s="232" t="s">
        <v>831</v>
      </c>
      <c r="D817" s="233">
        <f t="shared" si="79"/>
        <v>86</v>
      </c>
      <c r="E817" s="234">
        <v>6801</v>
      </c>
      <c r="F817" s="235">
        <f t="shared" si="77"/>
        <v>1.2645199235406558E-2</v>
      </c>
      <c r="G817" s="236">
        <f t="shared" si="80"/>
        <v>24</v>
      </c>
      <c r="H817" s="237">
        <f t="shared" si="78"/>
        <v>3.5288928098808998E-3</v>
      </c>
      <c r="I817" s="238">
        <v>86</v>
      </c>
      <c r="J817" s="235">
        <f t="shared" si="81"/>
        <v>1</v>
      </c>
      <c r="K817" s="239">
        <v>24</v>
      </c>
      <c r="L817" s="240">
        <f t="shared" si="82"/>
        <v>1</v>
      </c>
      <c r="M817" s="238">
        <v>7</v>
      </c>
      <c r="N817" s="241">
        <v>34</v>
      </c>
      <c r="O817" s="241">
        <v>30</v>
      </c>
      <c r="P817" s="242">
        <v>15</v>
      </c>
      <c r="Q817" s="238">
        <v>51</v>
      </c>
      <c r="R817" s="242">
        <v>35</v>
      </c>
      <c r="S817" s="238">
        <v>35</v>
      </c>
      <c r="T817" s="241">
        <v>44</v>
      </c>
      <c r="U817" s="242">
        <v>7</v>
      </c>
      <c r="V817" s="233">
        <v>0</v>
      </c>
      <c r="W817" s="239">
        <v>3</v>
      </c>
      <c r="X817" s="239">
        <v>30</v>
      </c>
      <c r="Y817" s="239">
        <v>51</v>
      </c>
      <c r="Z817" s="239">
        <v>2</v>
      </c>
      <c r="AA817" s="243">
        <v>0</v>
      </c>
      <c r="AB817" s="244">
        <v>37</v>
      </c>
      <c r="AC817" s="245">
        <v>0.43020000000000003</v>
      </c>
      <c r="AD817" s="246">
        <v>38</v>
      </c>
      <c r="AE817" s="245">
        <v>0.44190000000000002</v>
      </c>
      <c r="AF817" s="239">
        <v>11</v>
      </c>
      <c r="AG817" s="247">
        <v>0.12790000000000001</v>
      </c>
      <c r="AH817" s="248"/>
      <c r="AI817" s="243"/>
      <c r="AJ817" s="248"/>
      <c r="AK817" s="239"/>
      <c r="AL817" s="239"/>
      <c r="AM817" s="243"/>
      <c r="AN817" s="248"/>
      <c r="AO817" s="243"/>
      <c r="AP817" s="248"/>
      <c r="AQ817" s="239"/>
      <c r="AR817" s="243"/>
    </row>
    <row r="818" spans="1:44" x14ac:dyDescent="0.25">
      <c r="A818" s="622"/>
      <c r="B818" s="231">
        <v>17462</v>
      </c>
      <c r="C818" s="232" t="s">
        <v>832</v>
      </c>
      <c r="D818" s="233">
        <f t="shared" si="79"/>
        <v>15</v>
      </c>
      <c r="E818" s="234">
        <v>392</v>
      </c>
      <c r="F818" s="235">
        <f t="shared" si="77"/>
        <v>3.826530612244898E-2</v>
      </c>
      <c r="G818" s="236">
        <f t="shared" si="80"/>
        <v>6</v>
      </c>
      <c r="H818" s="237">
        <f t="shared" si="78"/>
        <v>1.5306122448979591E-2</v>
      </c>
      <c r="I818" s="238">
        <v>15</v>
      </c>
      <c r="J818" s="235">
        <f t="shared" si="81"/>
        <v>1</v>
      </c>
      <c r="K818" s="239">
        <v>6</v>
      </c>
      <c r="L818" s="240">
        <f t="shared" si="82"/>
        <v>1</v>
      </c>
      <c r="M818" s="238">
        <v>11</v>
      </c>
      <c r="N818" s="241">
        <v>0</v>
      </c>
      <c r="O818" s="241">
        <v>3</v>
      </c>
      <c r="P818" s="242">
        <v>1</v>
      </c>
      <c r="Q818" s="238">
        <v>15</v>
      </c>
      <c r="R818" s="242">
        <v>0</v>
      </c>
      <c r="S818" s="238">
        <v>6</v>
      </c>
      <c r="T818" s="241">
        <v>8</v>
      </c>
      <c r="U818" s="242">
        <v>1</v>
      </c>
      <c r="V818" s="233">
        <v>0</v>
      </c>
      <c r="W818" s="239">
        <v>0</v>
      </c>
      <c r="X818" s="239">
        <v>3</v>
      </c>
      <c r="Y818" s="239">
        <v>7</v>
      </c>
      <c r="Z818" s="239">
        <v>5</v>
      </c>
      <c r="AA818" s="243">
        <v>0</v>
      </c>
      <c r="AB818" s="244">
        <v>2</v>
      </c>
      <c r="AC818" s="245">
        <v>0.1333</v>
      </c>
      <c r="AD818" s="246">
        <v>5</v>
      </c>
      <c r="AE818" s="245">
        <v>0.33329999999999999</v>
      </c>
      <c r="AF818" s="239">
        <v>8</v>
      </c>
      <c r="AG818" s="247">
        <v>0.5333</v>
      </c>
      <c r="AH818" s="248"/>
      <c r="AI818" s="243"/>
      <c r="AJ818" s="248"/>
      <c r="AK818" s="239"/>
      <c r="AL818" s="239"/>
      <c r="AM818" s="243"/>
      <c r="AN818" s="248"/>
      <c r="AO818" s="243"/>
      <c r="AP818" s="248"/>
      <c r="AQ818" s="239"/>
      <c r="AR818" s="243"/>
    </row>
    <row r="819" spans="1:44" x14ac:dyDescent="0.25">
      <c r="A819" s="622"/>
      <c r="B819" s="231">
        <v>17463</v>
      </c>
      <c r="C819" s="232" t="s">
        <v>833</v>
      </c>
      <c r="D819" s="233">
        <f t="shared" si="79"/>
        <v>7</v>
      </c>
      <c r="E819" s="234">
        <v>587</v>
      </c>
      <c r="F819" s="235">
        <f t="shared" si="77"/>
        <v>1.192504258943782E-2</v>
      </c>
      <c r="G819" s="236">
        <f t="shared" si="80"/>
        <v>2</v>
      </c>
      <c r="H819" s="237">
        <f t="shared" si="78"/>
        <v>3.4071550255536627E-3</v>
      </c>
      <c r="I819" s="238">
        <v>7</v>
      </c>
      <c r="J819" s="235">
        <f t="shared" si="81"/>
        <v>1</v>
      </c>
      <c r="K819" s="239">
        <v>2</v>
      </c>
      <c r="L819" s="240">
        <f t="shared" si="82"/>
        <v>1</v>
      </c>
      <c r="M819" s="238">
        <v>3</v>
      </c>
      <c r="N819" s="241">
        <v>3</v>
      </c>
      <c r="O819" s="241">
        <v>0</v>
      </c>
      <c r="P819" s="242">
        <v>1</v>
      </c>
      <c r="Q819" s="238">
        <v>6</v>
      </c>
      <c r="R819" s="242">
        <v>1</v>
      </c>
      <c r="S819" s="238">
        <v>0</v>
      </c>
      <c r="T819" s="241">
        <v>4</v>
      </c>
      <c r="U819" s="242">
        <v>3</v>
      </c>
      <c r="V819" s="233">
        <v>0</v>
      </c>
      <c r="W819" s="239">
        <v>1</v>
      </c>
      <c r="X819" s="239">
        <v>2</v>
      </c>
      <c r="Y819" s="239">
        <v>3</v>
      </c>
      <c r="Z819" s="239">
        <v>0</v>
      </c>
      <c r="AA819" s="243">
        <v>1</v>
      </c>
      <c r="AB819" s="244">
        <v>5</v>
      </c>
      <c r="AC819" s="245">
        <v>0.71430000000000005</v>
      </c>
      <c r="AD819" s="246">
        <v>1</v>
      </c>
      <c r="AE819" s="245">
        <v>0.1429</v>
      </c>
      <c r="AF819" s="239">
        <v>1</v>
      </c>
      <c r="AG819" s="247">
        <v>0.1429</v>
      </c>
      <c r="AH819" s="248"/>
      <c r="AI819" s="243"/>
      <c r="AJ819" s="248"/>
      <c r="AK819" s="239"/>
      <c r="AL819" s="239"/>
      <c r="AM819" s="243"/>
      <c r="AN819" s="248"/>
      <c r="AO819" s="243"/>
      <c r="AP819" s="248"/>
      <c r="AQ819" s="239"/>
      <c r="AR819" s="243"/>
    </row>
    <row r="820" spans="1:44" x14ac:dyDescent="0.25">
      <c r="A820" s="622"/>
      <c r="B820" s="231">
        <v>17464</v>
      </c>
      <c r="C820" s="232" t="s">
        <v>834</v>
      </c>
      <c r="D820" s="233">
        <f t="shared" si="79"/>
        <v>5</v>
      </c>
      <c r="E820" s="234">
        <v>79</v>
      </c>
      <c r="F820" s="235">
        <f t="shared" si="77"/>
        <v>6.3291139240506333E-2</v>
      </c>
      <c r="G820" s="236">
        <f t="shared" si="80"/>
        <v>4</v>
      </c>
      <c r="H820" s="237">
        <f t="shared" si="78"/>
        <v>5.0632911392405063E-2</v>
      </c>
      <c r="I820" s="238">
        <v>5</v>
      </c>
      <c r="J820" s="235">
        <f t="shared" si="81"/>
        <v>1</v>
      </c>
      <c r="K820" s="239">
        <v>4</v>
      </c>
      <c r="L820" s="240">
        <f t="shared" si="82"/>
        <v>1</v>
      </c>
      <c r="M820" s="238">
        <v>5</v>
      </c>
      <c r="N820" s="241">
        <v>0</v>
      </c>
      <c r="O820" s="241">
        <v>0</v>
      </c>
      <c r="P820" s="242">
        <v>0</v>
      </c>
      <c r="Q820" s="238">
        <v>3</v>
      </c>
      <c r="R820" s="242">
        <v>2</v>
      </c>
      <c r="S820" s="238">
        <v>2</v>
      </c>
      <c r="T820" s="241">
        <v>1</v>
      </c>
      <c r="U820" s="242">
        <v>2</v>
      </c>
      <c r="V820" s="233">
        <v>0</v>
      </c>
      <c r="W820" s="239">
        <v>0</v>
      </c>
      <c r="X820" s="239">
        <v>2</v>
      </c>
      <c r="Y820" s="239">
        <v>3</v>
      </c>
      <c r="Z820" s="239">
        <v>0</v>
      </c>
      <c r="AA820" s="243">
        <v>0</v>
      </c>
      <c r="AB820" s="244">
        <v>4</v>
      </c>
      <c r="AC820" s="245">
        <v>0.8</v>
      </c>
      <c r="AD820" s="246"/>
      <c r="AE820" s="245"/>
      <c r="AF820" s="239">
        <v>1</v>
      </c>
      <c r="AG820" s="247">
        <v>0.2</v>
      </c>
      <c r="AH820" s="248"/>
      <c r="AI820" s="243"/>
      <c r="AJ820" s="248"/>
      <c r="AK820" s="239"/>
      <c r="AL820" s="239"/>
      <c r="AM820" s="243"/>
      <c r="AN820" s="248"/>
      <c r="AO820" s="243"/>
      <c r="AP820" s="248"/>
      <c r="AQ820" s="239"/>
      <c r="AR820" s="243"/>
    </row>
    <row r="821" spans="1:44" x14ac:dyDescent="0.25">
      <c r="A821" s="622"/>
      <c r="B821" s="231">
        <v>17465</v>
      </c>
      <c r="C821" s="232" t="s">
        <v>835</v>
      </c>
      <c r="D821" s="233">
        <f t="shared" si="79"/>
        <v>26</v>
      </c>
      <c r="E821" s="234">
        <v>379</v>
      </c>
      <c r="F821" s="235">
        <f t="shared" si="77"/>
        <v>6.860158311345646E-2</v>
      </c>
      <c r="G821" s="236">
        <f t="shared" si="80"/>
        <v>11</v>
      </c>
      <c r="H821" s="237">
        <f t="shared" si="78"/>
        <v>2.9023746701846966E-2</v>
      </c>
      <c r="I821" s="238">
        <v>26</v>
      </c>
      <c r="J821" s="235">
        <f t="shared" si="81"/>
        <v>1</v>
      </c>
      <c r="K821" s="239">
        <v>11</v>
      </c>
      <c r="L821" s="240">
        <f t="shared" si="82"/>
        <v>1</v>
      </c>
      <c r="M821" s="238">
        <v>17</v>
      </c>
      <c r="N821" s="241">
        <v>2</v>
      </c>
      <c r="O821" s="241">
        <v>1</v>
      </c>
      <c r="P821" s="242">
        <v>6</v>
      </c>
      <c r="Q821" s="238">
        <v>19</v>
      </c>
      <c r="R821" s="242">
        <v>7</v>
      </c>
      <c r="S821" s="238">
        <v>15</v>
      </c>
      <c r="T821" s="241">
        <v>10</v>
      </c>
      <c r="U821" s="242">
        <v>1</v>
      </c>
      <c r="V821" s="233">
        <v>0</v>
      </c>
      <c r="W821" s="239">
        <v>0</v>
      </c>
      <c r="X821" s="239">
        <v>6</v>
      </c>
      <c r="Y821" s="239">
        <v>13</v>
      </c>
      <c r="Z821" s="239">
        <v>7</v>
      </c>
      <c r="AA821" s="243">
        <v>0</v>
      </c>
      <c r="AB821" s="244">
        <v>2</v>
      </c>
      <c r="AC821" s="245">
        <v>7.6899999999999996E-2</v>
      </c>
      <c r="AD821" s="246">
        <v>11</v>
      </c>
      <c r="AE821" s="245">
        <v>0.42309999999999998</v>
      </c>
      <c r="AF821" s="239">
        <v>13</v>
      </c>
      <c r="AG821" s="247">
        <v>0.5</v>
      </c>
      <c r="AH821" s="248"/>
      <c r="AI821" s="243"/>
      <c r="AJ821" s="248"/>
      <c r="AK821" s="239"/>
      <c r="AL821" s="239"/>
      <c r="AM821" s="243"/>
      <c r="AN821" s="248"/>
      <c r="AO821" s="243"/>
      <c r="AP821" s="248"/>
      <c r="AQ821" s="239"/>
      <c r="AR821" s="243"/>
    </row>
    <row r="822" spans="1:44" x14ac:dyDescent="0.25">
      <c r="A822" s="622"/>
      <c r="B822" s="231">
        <v>17466</v>
      </c>
      <c r="C822" s="232" t="s">
        <v>836</v>
      </c>
      <c r="D822" s="233">
        <f t="shared" si="79"/>
        <v>20</v>
      </c>
      <c r="E822" s="234">
        <v>1073</v>
      </c>
      <c r="F822" s="235">
        <f t="shared" si="77"/>
        <v>1.8639328984156569E-2</v>
      </c>
      <c r="G822" s="236">
        <f t="shared" si="80"/>
        <v>5</v>
      </c>
      <c r="H822" s="237">
        <f t="shared" si="78"/>
        <v>4.6598322460391422E-3</v>
      </c>
      <c r="I822" s="238">
        <v>20</v>
      </c>
      <c r="J822" s="235">
        <f t="shared" si="81"/>
        <v>1</v>
      </c>
      <c r="K822" s="239">
        <v>5</v>
      </c>
      <c r="L822" s="240">
        <f t="shared" si="82"/>
        <v>1</v>
      </c>
      <c r="M822" s="238">
        <v>16</v>
      </c>
      <c r="N822" s="241">
        <v>0</v>
      </c>
      <c r="O822" s="241">
        <v>2</v>
      </c>
      <c r="P822" s="242">
        <v>2</v>
      </c>
      <c r="Q822" s="238">
        <v>20</v>
      </c>
      <c r="R822" s="242">
        <v>0</v>
      </c>
      <c r="S822" s="238">
        <v>6</v>
      </c>
      <c r="T822" s="241">
        <v>10</v>
      </c>
      <c r="U822" s="242">
        <v>4</v>
      </c>
      <c r="V822" s="233">
        <v>0</v>
      </c>
      <c r="W822" s="239">
        <v>3</v>
      </c>
      <c r="X822" s="239">
        <v>6</v>
      </c>
      <c r="Y822" s="239">
        <v>7</v>
      </c>
      <c r="Z822" s="239">
        <v>2</v>
      </c>
      <c r="AA822" s="243">
        <v>2</v>
      </c>
      <c r="AB822" s="244">
        <v>5</v>
      </c>
      <c r="AC822" s="245">
        <v>0.25</v>
      </c>
      <c r="AD822" s="246"/>
      <c r="AE822" s="245"/>
      <c r="AF822" s="239">
        <v>15</v>
      </c>
      <c r="AG822" s="247">
        <v>0.75</v>
      </c>
      <c r="AH822" s="248"/>
      <c r="AI822" s="243"/>
      <c r="AJ822" s="248"/>
      <c r="AK822" s="239"/>
      <c r="AL822" s="239"/>
      <c r="AM822" s="243"/>
      <c r="AN822" s="248"/>
      <c r="AO822" s="243"/>
      <c r="AP822" s="248"/>
      <c r="AQ822" s="239"/>
      <c r="AR822" s="243"/>
    </row>
    <row r="823" spans="1:44" x14ac:dyDescent="0.25">
      <c r="A823" s="622"/>
      <c r="B823" s="231">
        <v>17467</v>
      </c>
      <c r="C823" s="232" t="s">
        <v>389</v>
      </c>
      <c r="D823" s="233">
        <f t="shared" si="79"/>
        <v>4</v>
      </c>
      <c r="E823" s="234">
        <v>134</v>
      </c>
      <c r="F823" s="235">
        <f t="shared" si="77"/>
        <v>2.9850746268656716E-2</v>
      </c>
      <c r="G823" s="236">
        <f t="shared" si="80"/>
        <v>3</v>
      </c>
      <c r="H823" s="237">
        <f t="shared" si="78"/>
        <v>2.2388059701492536E-2</v>
      </c>
      <c r="I823" s="238">
        <v>4</v>
      </c>
      <c r="J823" s="235">
        <f t="shared" si="81"/>
        <v>1</v>
      </c>
      <c r="K823" s="239">
        <v>3</v>
      </c>
      <c r="L823" s="240">
        <f t="shared" si="82"/>
        <v>1</v>
      </c>
      <c r="M823" s="238">
        <v>3</v>
      </c>
      <c r="N823" s="241">
        <v>0</v>
      </c>
      <c r="O823" s="241">
        <v>0</v>
      </c>
      <c r="P823" s="242">
        <v>1</v>
      </c>
      <c r="Q823" s="238">
        <v>4</v>
      </c>
      <c r="R823" s="242">
        <v>0</v>
      </c>
      <c r="S823" s="238">
        <v>3</v>
      </c>
      <c r="T823" s="241">
        <v>1</v>
      </c>
      <c r="U823" s="242">
        <v>0</v>
      </c>
      <c r="V823" s="233">
        <v>0</v>
      </c>
      <c r="W823" s="239">
        <v>0</v>
      </c>
      <c r="X823" s="239">
        <v>2</v>
      </c>
      <c r="Y823" s="239">
        <v>2</v>
      </c>
      <c r="Z823" s="239">
        <v>0</v>
      </c>
      <c r="AA823" s="243">
        <v>0</v>
      </c>
      <c r="AB823" s="244">
        <v>4</v>
      </c>
      <c r="AC823" s="245">
        <v>1</v>
      </c>
      <c r="AD823" s="246"/>
      <c r="AE823" s="245"/>
      <c r="AF823" s="239"/>
      <c r="AG823" s="247"/>
      <c r="AH823" s="248"/>
      <c r="AI823" s="243"/>
      <c r="AJ823" s="248"/>
      <c r="AK823" s="239"/>
      <c r="AL823" s="239"/>
      <c r="AM823" s="243"/>
      <c r="AN823" s="248"/>
      <c r="AO823" s="243"/>
      <c r="AP823" s="248"/>
      <c r="AQ823" s="239"/>
      <c r="AR823" s="243"/>
    </row>
    <row r="824" spans="1:44" x14ac:dyDescent="0.25">
      <c r="A824" s="622"/>
      <c r="B824" s="231">
        <v>17468</v>
      </c>
      <c r="C824" s="232" t="s">
        <v>390</v>
      </c>
      <c r="D824" s="233">
        <f t="shared" si="79"/>
        <v>8</v>
      </c>
      <c r="E824" s="234">
        <v>113</v>
      </c>
      <c r="F824" s="235">
        <f t="shared" si="77"/>
        <v>7.0796460176991149E-2</v>
      </c>
      <c r="G824" s="236">
        <f t="shared" si="80"/>
        <v>2</v>
      </c>
      <c r="H824" s="237">
        <f t="shared" si="78"/>
        <v>1.7699115044247787E-2</v>
      </c>
      <c r="I824" s="238">
        <v>8</v>
      </c>
      <c r="J824" s="235">
        <f t="shared" si="81"/>
        <v>1</v>
      </c>
      <c r="K824" s="239">
        <v>2</v>
      </c>
      <c r="L824" s="240">
        <f t="shared" si="82"/>
        <v>1</v>
      </c>
      <c r="M824" s="238">
        <v>6</v>
      </c>
      <c r="N824" s="241">
        <v>1</v>
      </c>
      <c r="O824" s="241">
        <v>1</v>
      </c>
      <c r="P824" s="242">
        <v>0</v>
      </c>
      <c r="Q824" s="238">
        <v>8</v>
      </c>
      <c r="R824" s="242">
        <v>0</v>
      </c>
      <c r="S824" s="238">
        <v>3</v>
      </c>
      <c r="T824" s="241">
        <v>3</v>
      </c>
      <c r="U824" s="242">
        <v>2</v>
      </c>
      <c r="V824" s="233">
        <v>0</v>
      </c>
      <c r="W824" s="239">
        <v>0</v>
      </c>
      <c r="X824" s="239">
        <v>3</v>
      </c>
      <c r="Y824" s="239">
        <v>3</v>
      </c>
      <c r="Z824" s="239">
        <v>2</v>
      </c>
      <c r="AA824" s="243">
        <v>0</v>
      </c>
      <c r="AB824" s="244">
        <v>5</v>
      </c>
      <c r="AC824" s="245">
        <v>0.625</v>
      </c>
      <c r="AD824" s="246">
        <v>2</v>
      </c>
      <c r="AE824" s="245">
        <v>0.25</v>
      </c>
      <c r="AF824" s="239">
        <v>1</v>
      </c>
      <c r="AG824" s="247">
        <v>0.125</v>
      </c>
      <c r="AH824" s="248"/>
      <c r="AI824" s="243"/>
      <c r="AJ824" s="248"/>
      <c r="AK824" s="239"/>
      <c r="AL824" s="239"/>
      <c r="AM824" s="243"/>
      <c r="AN824" s="248"/>
      <c r="AO824" s="243"/>
      <c r="AP824" s="248"/>
      <c r="AQ824" s="239"/>
      <c r="AR824" s="243"/>
    </row>
    <row r="825" spans="1:44" x14ac:dyDescent="0.25">
      <c r="A825" s="622"/>
      <c r="B825" s="231">
        <v>17469</v>
      </c>
      <c r="C825" s="232" t="s">
        <v>837</v>
      </c>
      <c r="D825" s="233">
        <f t="shared" si="79"/>
        <v>18</v>
      </c>
      <c r="E825" s="234">
        <v>321</v>
      </c>
      <c r="F825" s="235">
        <f t="shared" si="77"/>
        <v>5.6074766355140186E-2</v>
      </c>
      <c r="G825" s="236">
        <f t="shared" si="80"/>
        <v>12</v>
      </c>
      <c r="H825" s="237">
        <f t="shared" si="78"/>
        <v>3.7383177570093455E-2</v>
      </c>
      <c r="I825" s="238">
        <v>18</v>
      </c>
      <c r="J825" s="235">
        <f t="shared" si="81"/>
        <v>1</v>
      </c>
      <c r="K825" s="239">
        <v>12</v>
      </c>
      <c r="L825" s="240">
        <f t="shared" si="82"/>
        <v>1</v>
      </c>
      <c r="M825" s="238">
        <v>14</v>
      </c>
      <c r="N825" s="241">
        <v>1</v>
      </c>
      <c r="O825" s="241">
        <v>1</v>
      </c>
      <c r="P825" s="242">
        <v>2</v>
      </c>
      <c r="Q825" s="238">
        <v>18</v>
      </c>
      <c r="R825" s="242">
        <v>0</v>
      </c>
      <c r="S825" s="238">
        <v>6</v>
      </c>
      <c r="T825" s="241">
        <v>9</v>
      </c>
      <c r="U825" s="242">
        <v>3</v>
      </c>
      <c r="V825" s="233">
        <v>0</v>
      </c>
      <c r="W825" s="239">
        <v>0</v>
      </c>
      <c r="X825" s="239">
        <v>4</v>
      </c>
      <c r="Y825" s="239">
        <v>7</v>
      </c>
      <c r="Z825" s="239">
        <v>5</v>
      </c>
      <c r="AA825" s="243">
        <v>2</v>
      </c>
      <c r="AB825" s="244">
        <v>4</v>
      </c>
      <c r="AC825" s="245">
        <v>0.22220000000000001</v>
      </c>
      <c r="AD825" s="246">
        <v>2</v>
      </c>
      <c r="AE825" s="245">
        <v>0.1111</v>
      </c>
      <c r="AF825" s="239">
        <v>12</v>
      </c>
      <c r="AG825" s="247">
        <v>0.66669999999999996</v>
      </c>
      <c r="AH825" s="248"/>
      <c r="AI825" s="243"/>
      <c r="AJ825" s="248"/>
      <c r="AK825" s="239"/>
      <c r="AL825" s="239"/>
      <c r="AM825" s="243"/>
      <c r="AN825" s="248"/>
      <c r="AO825" s="243"/>
      <c r="AP825" s="248"/>
      <c r="AQ825" s="239"/>
      <c r="AR825" s="243"/>
    </row>
    <row r="826" spans="1:44" x14ac:dyDescent="0.25">
      <c r="A826" s="622"/>
      <c r="B826" s="231">
        <v>17470</v>
      </c>
      <c r="C826" s="232" t="s">
        <v>838</v>
      </c>
      <c r="D826" s="233">
        <f t="shared" si="79"/>
        <v>19</v>
      </c>
      <c r="E826" s="234">
        <v>166</v>
      </c>
      <c r="F826" s="235">
        <f t="shared" si="77"/>
        <v>0.1144578313253012</v>
      </c>
      <c r="G826" s="236">
        <f t="shared" si="80"/>
        <v>16</v>
      </c>
      <c r="H826" s="237">
        <f t="shared" si="78"/>
        <v>9.6385542168674704E-2</v>
      </c>
      <c r="I826" s="238">
        <v>19</v>
      </c>
      <c r="J826" s="235">
        <f t="shared" si="81"/>
        <v>1</v>
      </c>
      <c r="K826" s="239">
        <v>16</v>
      </c>
      <c r="L826" s="240">
        <f t="shared" si="82"/>
        <v>1</v>
      </c>
      <c r="M826" s="238">
        <v>18</v>
      </c>
      <c r="N826" s="241">
        <v>1</v>
      </c>
      <c r="O826" s="241">
        <v>0</v>
      </c>
      <c r="P826" s="242">
        <v>0</v>
      </c>
      <c r="Q826" s="238">
        <v>19</v>
      </c>
      <c r="R826" s="242">
        <v>0</v>
      </c>
      <c r="S826" s="238">
        <v>12</v>
      </c>
      <c r="T826" s="241">
        <v>3</v>
      </c>
      <c r="U826" s="242">
        <v>4</v>
      </c>
      <c r="V826" s="233">
        <v>0</v>
      </c>
      <c r="W826" s="239">
        <v>1</v>
      </c>
      <c r="X826" s="239">
        <v>1</v>
      </c>
      <c r="Y826" s="239">
        <v>7</v>
      </c>
      <c r="Z826" s="239">
        <v>6</v>
      </c>
      <c r="AA826" s="243">
        <v>4</v>
      </c>
      <c r="AB826" s="244">
        <v>8</v>
      </c>
      <c r="AC826" s="245">
        <v>0.42109999999999997</v>
      </c>
      <c r="AD826" s="246">
        <v>4</v>
      </c>
      <c r="AE826" s="245">
        <v>0.21049999999999999</v>
      </c>
      <c r="AF826" s="239">
        <v>7</v>
      </c>
      <c r="AG826" s="247">
        <v>0.36840000000000001</v>
      </c>
      <c r="AH826" s="248"/>
      <c r="AI826" s="243"/>
      <c r="AJ826" s="248"/>
      <c r="AK826" s="239"/>
      <c r="AL826" s="239"/>
      <c r="AM826" s="243"/>
      <c r="AN826" s="248"/>
      <c r="AO826" s="243"/>
      <c r="AP826" s="248"/>
      <c r="AQ826" s="239"/>
      <c r="AR826" s="243"/>
    </row>
    <row r="827" spans="1:44" x14ac:dyDescent="0.25">
      <c r="A827" s="622"/>
      <c r="B827" s="231">
        <v>17471</v>
      </c>
      <c r="C827" s="232" t="s">
        <v>839</v>
      </c>
      <c r="D827" s="233">
        <f t="shared" si="79"/>
        <v>15</v>
      </c>
      <c r="E827" s="234">
        <v>160</v>
      </c>
      <c r="F827" s="235">
        <f t="shared" si="77"/>
        <v>9.375E-2</v>
      </c>
      <c r="G827" s="236">
        <f t="shared" si="80"/>
        <v>11</v>
      </c>
      <c r="H827" s="237">
        <f t="shared" si="78"/>
        <v>6.8750000000000006E-2</v>
      </c>
      <c r="I827" s="238">
        <v>15</v>
      </c>
      <c r="J827" s="235">
        <f t="shared" si="81"/>
        <v>1</v>
      </c>
      <c r="K827" s="239">
        <v>11</v>
      </c>
      <c r="L827" s="240">
        <f t="shared" si="82"/>
        <v>1</v>
      </c>
      <c r="M827" s="238">
        <v>12</v>
      </c>
      <c r="N827" s="241">
        <v>1</v>
      </c>
      <c r="O827" s="241">
        <v>0</v>
      </c>
      <c r="P827" s="242">
        <v>2</v>
      </c>
      <c r="Q827" s="238">
        <v>15</v>
      </c>
      <c r="R827" s="242">
        <v>0</v>
      </c>
      <c r="S827" s="238">
        <v>8</v>
      </c>
      <c r="T827" s="241">
        <v>5</v>
      </c>
      <c r="U827" s="242">
        <v>2</v>
      </c>
      <c r="V827" s="233">
        <v>0</v>
      </c>
      <c r="W827" s="239">
        <v>1</v>
      </c>
      <c r="X827" s="239">
        <v>3</v>
      </c>
      <c r="Y827" s="239">
        <v>6</v>
      </c>
      <c r="Z827" s="239">
        <v>5</v>
      </c>
      <c r="AA827" s="243">
        <v>0</v>
      </c>
      <c r="AB827" s="244">
        <v>7</v>
      </c>
      <c r="AC827" s="245">
        <v>0.4667</v>
      </c>
      <c r="AD827" s="246"/>
      <c r="AE827" s="245"/>
      <c r="AF827" s="239">
        <v>8</v>
      </c>
      <c r="AG827" s="247">
        <v>0.5333</v>
      </c>
      <c r="AH827" s="248"/>
      <c r="AI827" s="243"/>
      <c r="AJ827" s="248"/>
      <c r="AK827" s="239"/>
      <c r="AL827" s="239"/>
      <c r="AM827" s="243"/>
      <c r="AN827" s="248"/>
      <c r="AO827" s="243"/>
      <c r="AP827" s="248"/>
      <c r="AQ827" s="239"/>
      <c r="AR827" s="243"/>
    </row>
    <row r="828" spans="1:44" x14ac:dyDescent="0.25">
      <c r="A828" s="622"/>
      <c r="B828" s="231">
        <v>17472</v>
      </c>
      <c r="C828" s="232" t="s">
        <v>840</v>
      </c>
      <c r="D828" s="233">
        <f t="shared" si="79"/>
        <v>5</v>
      </c>
      <c r="E828" s="234">
        <v>910</v>
      </c>
      <c r="F828" s="235">
        <f t="shared" si="77"/>
        <v>5.4945054945054949E-3</v>
      </c>
      <c r="G828" s="236">
        <f t="shared" si="80"/>
        <v>1</v>
      </c>
      <c r="H828" s="237">
        <f t="shared" si="78"/>
        <v>1.0989010989010989E-3</v>
      </c>
      <c r="I828" s="238">
        <v>5</v>
      </c>
      <c r="J828" s="235">
        <f t="shared" si="81"/>
        <v>1</v>
      </c>
      <c r="K828" s="239">
        <v>1</v>
      </c>
      <c r="L828" s="240">
        <f t="shared" si="82"/>
        <v>1</v>
      </c>
      <c r="M828" s="238">
        <v>0</v>
      </c>
      <c r="N828" s="241">
        <v>2</v>
      </c>
      <c r="O828" s="241">
        <v>1</v>
      </c>
      <c r="P828" s="242">
        <v>2</v>
      </c>
      <c r="Q828" s="238">
        <v>4</v>
      </c>
      <c r="R828" s="242">
        <v>1</v>
      </c>
      <c r="S828" s="238">
        <v>2</v>
      </c>
      <c r="T828" s="241">
        <v>2</v>
      </c>
      <c r="U828" s="242">
        <v>1</v>
      </c>
      <c r="V828" s="233">
        <v>0</v>
      </c>
      <c r="W828" s="239">
        <v>0</v>
      </c>
      <c r="X828" s="239">
        <v>2</v>
      </c>
      <c r="Y828" s="239">
        <v>2</v>
      </c>
      <c r="Z828" s="239">
        <v>1</v>
      </c>
      <c r="AA828" s="243">
        <v>0</v>
      </c>
      <c r="AB828" s="244">
        <v>2</v>
      </c>
      <c r="AC828" s="245">
        <v>0.4</v>
      </c>
      <c r="AD828" s="246"/>
      <c r="AE828" s="245"/>
      <c r="AF828" s="239">
        <v>3</v>
      </c>
      <c r="AG828" s="247">
        <v>0.6</v>
      </c>
      <c r="AH828" s="248"/>
      <c r="AI828" s="243"/>
      <c r="AJ828" s="248"/>
      <c r="AK828" s="239"/>
      <c r="AL828" s="239"/>
      <c r="AM828" s="243"/>
      <c r="AN828" s="248"/>
      <c r="AO828" s="243"/>
      <c r="AP828" s="248"/>
      <c r="AQ828" s="239"/>
      <c r="AR828" s="243"/>
    </row>
    <row r="829" spans="1:44" x14ac:dyDescent="0.25">
      <c r="A829" s="622"/>
      <c r="B829" s="231">
        <v>17473</v>
      </c>
      <c r="C829" s="232" t="s">
        <v>841</v>
      </c>
      <c r="D829" s="233">
        <f t="shared" si="79"/>
        <v>11</v>
      </c>
      <c r="E829" s="234">
        <v>100</v>
      </c>
      <c r="F829" s="235">
        <f t="shared" si="77"/>
        <v>0.11</v>
      </c>
      <c r="G829" s="236">
        <f t="shared" si="80"/>
        <v>6</v>
      </c>
      <c r="H829" s="237">
        <f t="shared" si="78"/>
        <v>0.06</v>
      </c>
      <c r="I829" s="238">
        <v>11</v>
      </c>
      <c r="J829" s="235">
        <f t="shared" si="81"/>
        <v>1</v>
      </c>
      <c r="K829" s="239">
        <v>6</v>
      </c>
      <c r="L829" s="240">
        <f t="shared" si="82"/>
        <v>1</v>
      </c>
      <c r="M829" s="238">
        <v>10</v>
      </c>
      <c r="N829" s="241">
        <v>0</v>
      </c>
      <c r="O829" s="241">
        <v>0</v>
      </c>
      <c r="P829" s="242">
        <v>1</v>
      </c>
      <c r="Q829" s="238">
        <v>11</v>
      </c>
      <c r="R829" s="242">
        <v>0</v>
      </c>
      <c r="S829" s="238">
        <v>4</v>
      </c>
      <c r="T829" s="241">
        <v>7</v>
      </c>
      <c r="U829" s="242">
        <v>0</v>
      </c>
      <c r="V829" s="233">
        <v>0</v>
      </c>
      <c r="W829" s="239">
        <v>0</v>
      </c>
      <c r="X829" s="239">
        <v>4</v>
      </c>
      <c r="Y829" s="239">
        <v>4</v>
      </c>
      <c r="Z829" s="239">
        <v>1</v>
      </c>
      <c r="AA829" s="243">
        <v>2</v>
      </c>
      <c r="AB829" s="244">
        <v>6</v>
      </c>
      <c r="AC829" s="245">
        <v>0.54549999999999998</v>
      </c>
      <c r="AD829" s="246"/>
      <c r="AE829" s="245"/>
      <c r="AF829" s="239">
        <v>5</v>
      </c>
      <c r="AG829" s="247">
        <v>0.45450000000000002</v>
      </c>
      <c r="AH829" s="248"/>
      <c r="AI829" s="243"/>
      <c r="AJ829" s="248"/>
      <c r="AK829" s="239"/>
      <c r="AL829" s="239"/>
      <c r="AM829" s="243"/>
      <c r="AN829" s="248"/>
      <c r="AO829" s="243"/>
      <c r="AP829" s="248"/>
      <c r="AQ829" s="239"/>
      <c r="AR829" s="243"/>
    </row>
    <row r="830" spans="1:44" x14ac:dyDescent="0.25">
      <c r="A830" s="622"/>
      <c r="B830" s="231">
        <v>17474</v>
      </c>
      <c r="C830" s="232" t="s">
        <v>842</v>
      </c>
      <c r="D830" s="233">
        <f t="shared" si="79"/>
        <v>22</v>
      </c>
      <c r="E830" s="234">
        <v>440</v>
      </c>
      <c r="F830" s="235">
        <f t="shared" si="77"/>
        <v>0.05</v>
      </c>
      <c r="G830" s="236">
        <f t="shared" si="80"/>
        <v>10</v>
      </c>
      <c r="H830" s="237">
        <f t="shared" si="78"/>
        <v>2.2727272727272728E-2</v>
      </c>
      <c r="I830" s="238">
        <v>22</v>
      </c>
      <c r="J830" s="235">
        <f t="shared" si="81"/>
        <v>1</v>
      </c>
      <c r="K830" s="239">
        <v>10</v>
      </c>
      <c r="L830" s="240">
        <f t="shared" si="82"/>
        <v>1</v>
      </c>
      <c r="M830" s="238">
        <v>17</v>
      </c>
      <c r="N830" s="241">
        <v>3</v>
      </c>
      <c r="O830" s="241">
        <v>1</v>
      </c>
      <c r="P830" s="242">
        <v>1</v>
      </c>
      <c r="Q830" s="238">
        <v>22</v>
      </c>
      <c r="R830" s="242">
        <v>0</v>
      </c>
      <c r="S830" s="238">
        <v>7</v>
      </c>
      <c r="T830" s="241">
        <v>12</v>
      </c>
      <c r="U830" s="242">
        <v>3</v>
      </c>
      <c r="V830" s="233">
        <v>0</v>
      </c>
      <c r="W830" s="239">
        <v>0</v>
      </c>
      <c r="X830" s="239">
        <v>6</v>
      </c>
      <c r="Y830" s="239">
        <v>12</v>
      </c>
      <c r="Z830" s="239">
        <v>3</v>
      </c>
      <c r="AA830" s="243">
        <v>1</v>
      </c>
      <c r="AB830" s="244">
        <v>18</v>
      </c>
      <c r="AC830" s="245">
        <v>0.81820000000000004</v>
      </c>
      <c r="AD830" s="246">
        <v>4</v>
      </c>
      <c r="AE830" s="245">
        <v>0.18179999999999999</v>
      </c>
      <c r="AF830" s="239"/>
      <c r="AG830" s="247"/>
      <c r="AH830" s="248"/>
      <c r="AI830" s="243"/>
      <c r="AJ830" s="248"/>
      <c r="AK830" s="239"/>
      <c r="AL830" s="239"/>
      <c r="AM830" s="243"/>
      <c r="AN830" s="248"/>
      <c r="AO830" s="243"/>
      <c r="AP830" s="248"/>
      <c r="AQ830" s="239"/>
      <c r="AR830" s="243"/>
    </row>
    <row r="831" spans="1:44" x14ac:dyDescent="0.25">
      <c r="A831" s="622"/>
      <c r="B831" s="231">
        <v>17476</v>
      </c>
      <c r="C831" s="232" t="s">
        <v>843</v>
      </c>
      <c r="D831" s="233">
        <f t="shared" si="79"/>
        <v>6</v>
      </c>
      <c r="E831" s="234">
        <v>154</v>
      </c>
      <c r="F831" s="235">
        <f t="shared" si="77"/>
        <v>3.896103896103896E-2</v>
      </c>
      <c r="G831" s="236">
        <f t="shared" si="80"/>
        <v>3</v>
      </c>
      <c r="H831" s="237">
        <f t="shared" si="78"/>
        <v>1.948051948051948E-2</v>
      </c>
      <c r="I831" s="238">
        <v>6</v>
      </c>
      <c r="J831" s="235">
        <f t="shared" si="81"/>
        <v>1</v>
      </c>
      <c r="K831" s="239">
        <v>3</v>
      </c>
      <c r="L831" s="240">
        <f t="shared" si="82"/>
        <v>1</v>
      </c>
      <c r="M831" s="238">
        <v>6</v>
      </c>
      <c r="N831" s="241">
        <v>0</v>
      </c>
      <c r="O831" s="241">
        <v>0</v>
      </c>
      <c r="P831" s="242">
        <v>0</v>
      </c>
      <c r="Q831" s="238">
        <v>6</v>
      </c>
      <c r="R831" s="242">
        <v>0</v>
      </c>
      <c r="S831" s="238">
        <v>4</v>
      </c>
      <c r="T831" s="241">
        <v>2</v>
      </c>
      <c r="U831" s="242">
        <v>0</v>
      </c>
      <c r="V831" s="233">
        <v>0</v>
      </c>
      <c r="W831" s="239">
        <v>0</v>
      </c>
      <c r="X831" s="239">
        <v>0</v>
      </c>
      <c r="Y831" s="239">
        <v>3</v>
      </c>
      <c r="Z831" s="239">
        <v>3</v>
      </c>
      <c r="AA831" s="243">
        <v>0</v>
      </c>
      <c r="AB831" s="244">
        <v>3</v>
      </c>
      <c r="AC831" s="245">
        <v>0.5</v>
      </c>
      <c r="AD831" s="246">
        <v>2</v>
      </c>
      <c r="AE831" s="245">
        <v>0.33329999999999999</v>
      </c>
      <c r="AF831" s="239">
        <v>1</v>
      </c>
      <c r="AG831" s="247">
        <v>0.16669999999999999</v>
      </c>
      <c r="AH831" s="248"/>
      <c r="AI831" s="243"/>
      <c r="AJ831" s="248"/>
      <c r="AK831" s="239"/>
      <c r="AL831" s="239"/>
      <c r="AM831" s="243"/>
      <c r="AN831" s="248"/>
      <c r="AO831" s="243"/>
      <c r="AP831" s="248"/>
      <c r="AQ831" s="239"/>
      <c r="AR831" s="243"/>
    </row>
    <row r="832" spans="1:44" x14ac:dyDescent="0.25">
      <c r="A832" s="622"/>
      <c r="B832" s="231">
        <v>17477</v>
      </c>
      <c r="C832" s="232" t="s">
        <v>844</v>
      </c>
      <c r="D832" s="233">
        <f t="shared" si="79"/>
        <v>7</v>
      </c>
      <c r="E832" s="234">
        <v>88</v>
      </c>
      <c r="F832" s="235">
        <f t="shared" si="77"/>
        <v>7.9545454545454544E-2</v>
      </c>
      <c r="G832" s="236">
        <f t="shared" si="80"/>
        <v>4</v>
      </c>
      <c r="H832" s="237">
        <f t="shared" si="78"/>
        <v>4.5454545454545456E-2</v>
      </c>
      <c r="I832" s="238">
        <v>7</v>
      </c>
      <c r="J832" s="235">
        <f t="shared" si="81"/>
        <v>1</v>
      </c>
      <c r="K832" s="239">
        <v>4</v>
      </c>
      <c r="L832" s="240">
        <f t="shared" si="82"/>
        <v>1</v>
      </c>
      <c r="M832" s="238">
        <v>7</v>
      </c>
      <c r="N832" s="241">
        <v>0</v>
      </c>
      <c r="O832" s="241">
        <v>0</v>
      </c>
      <c r="P832" s="242">
        <v>0</v>
      </c>
      <c r="Q832" s="238">
        <v>7</v>
      </c>
      <c r="R832" s="242">
        <v>0</v>
      </c>
      <c r="S832" s="238">
        <v>4</v>
      </c>
      <c r="T832" s="241">
        <v>1</v>
      </c>
      <c r="U832" s="242">
        <v>2</v>
      </c>
      <c r="V832" s="233">
        <v>0</v>
      </c>
      <c r="W832" s="239">
        <v>0</v>
      </c>
      <c r="X832" s="239">
        <v>2</v>
      </c>
      <c r="Y832" s="239">
        <v>3</v>
      </c>
      <c r="Z832" s="239">
        <v>2</v>
      </c>
      <c r="AA832" s="243">
        <v>0</v>
      </c>
      <c r="AB832" s="244">
        <v>2</v>
      </c>
      <c r="AC832" s="245">
        <v>0.28570000000000001</v>
      </c>
      <c r="AD832" s="246">
        <v>5</v>
      </c>
      <c r="AE832" s="245">
        <v>0.71430000000000005</v>
      </c>
      <c r="AF832" s="239"/>
      <c r="AG832" s="247"/>
      <c r="AH832" s="248"/>
      <c r="AI832" s="243"/>
      <c r="AJ832" s="248"/>
      <c r="AK832" s="239"/>
      <c r="AL832" s="239"/>
      <c r="AM832" s="243"/>
      <c r="AN832" s="248"/>
      <c r="AO832" s="243"/>
      <c r="AP832" s="248"/>
      <c r="AQ832" s="239"/>
      <c r="AR832" s="243"/>
    </row>
    <row r="833" spans="1:44" x14ac:dyDescent="0.25">
      <c r="A833" s="622"/>
      <c r="B833" s="231">
        <v>17478</v>
      </c>
      <c r="C833" s="232" t="s">
        <v>845</v>
      </c>
      <c r="D833" s="233">
        <f t="shared" si="79"/>
        <v>9</v>
      </c>
      <c r="E833" s="234">
        <v>55</v>
      </c>
      <c r="F833" s="235">
        <f t="shared" si="77"/>
        <v>0.16363636363636364</v>
      </c>
      <c r="G833" s="236">
        <f t="shared" si="80"/>
        <v>5</v>
      </c>
      <c r="H833" s="237">
        <f t="shared" si="78"/>
        <v>9.0909090909090912E-2</v>
      </c>
      <c r="I833" s="238">
        <v>9</v>
      </c>
      <c r="J833" s="235">
        <f t="shared" si="81"/>
        <v>1</v>
      </c>
      <c r="K833" s="239">
        <v>5</v>
      </c>
      <c r="L833" s="240">
        <f t="shared" si="82"/>
        <v>1</v>
      </c>
      <c r="M833" s="238">
        <v>8</v>
      </c>
      <c r="N833" s="241">
        <v>1</v>
      </c>
      <c r="O833" s="241">
        <v>0</v>
      </c>
      <c r="P833" s="242">
        <v>0</v>
      </c>
      <c r="Q833" s="238">
        <v>9</v>
      </c>
      <c r="R833" s="242">
        <v>0</v>
      </c>
      <c r="S833" s="238">
        <v>5</v>
      </c>
      <c r="T833" s="241">
        <v>1</v>
      </c>
      <c r="U833" s="242">
        <v>3</v>
      </c>
      <c r="V833" s="233">
        <v>0</v>
      </c>
      <c r="W833" s="239">
        <v>0</v>
      </c>
      <c r="X833" s="239">
        <v>3</v>
      </c>
      <c r="Y833" s="239">
        <v>4</v>
      </c>
      <c r="Z833" s="239">
        <v>2</v>
      </c>
      <c r="AA833" s="243">
        <v>0</v>
      </c>
      <c r="AB833" s="244">
        <v>2</v>
      </c>
      <c r="AC833" s="245">
        <v>0.22220000000000001</v>
      </c>
      <c r="AD833" s="246">
        <v>7</v>
      </c>
      <c r="AE833" s="245">
        <v>0.77780000000000005</v>
      </c>
      <c r="AF833" s="239"/>
      <c r="AG833" s="247"/>
      <c r="AH833" s="248"/>
      <c r="AI833" s="243"/>
      <c r="AJ833" s="248"/>
      <c r="AK833" s="239"/>
      <c r="AL833" s="239"/>
      <c r="AM833" s="243"/>
      <c r="AN833" s="248"/>
      <c r="AO833" s="243"/>
      <c r="AP833" s="248"/>
      <c r="AQ833" s="239"/>
      <c r="AR833" s="243"/>
    </row>
    <row r="834" spans="1:44" x14ac:dyDescent="0.25">
      <c r="A834" s="622"/>
      <c r="B834" s="231">
        <v>17479</v>
      </c>
      <c r="C834" s="232" t="s">
        <v>846</v>
      </c>
      <c r="D834" s="233">
        <f t="shared" si="79"/>
        <v>12</v>
      </c>
      <c r="E834" s="234">
        <v>178</v>
      </c>
      <c r="F834" s="235">
        <f t="shared" si="77"/>
        <v>6.741573033707865E-2</v>
      </c>
      <c r="G834" s="236">
        <f t="shared" si="80"/>
        <v>6</v>
      </c>
      <c r="H834" s="237">
        <f t="shared" si="78"/>
        <v>3.3707865168539325E-2</v>
      </c>
      <c r="I834" s="238">
        <v>12</v>
      </c>
      <c r="J834" s="235">
        <f t="shared" si="81"/>
        <v>1</v>
      </c>
      <c r="K834" s="239">
        <v>6</v>
      </c>
      <c r="L834" s="240">
        <f t="shared" si="82"/>
        <v>1</v>
      </c>
      <c r="M834" s="238">
        <v>10</v>
      </c>
      <c r="N834" s="241">
        <v>1</v>
      </c>
      <c r="O834" s="241">
        <v>0</v>
      </c>
      <c r="P834" s="242">
        <v>1</v>
      </c>
      <c r="Q834" s="238">
        <v>12</v>
      </c>
      <c r="R834" s="242">
        <v>0</v>
      </c>
      <c r="S834" s="238">
        <v>7</v>
      </c>
      <c r="T834" s="241">
        <v>5</v>
      </c>
      <c r="U834" s="242">
        <v>0</v>
      </c>
      <c r="V834" s="233">
        <v>0</v>
      </c>
      <c r="W834" s="239">
        <v>0</v>
      </c>
      <c r="X834" s="239">
        <v>0</v>
      </c>
      <c r="Y834" s="239">
        <v>9</v>
      </c>
      <c r="Z834" s="239">
        <v>3</v>
      </c>
      <c r="AA834" s="243">
        <v>0</v>
      </c>
      <c r="AB834" s="244">
        <v>2</v>
      </c>
      <c r="AC834" s="245">
        <v>0.16669999999999999</v>
      </c>
      <c r="AD834" s="246"/>
      <c r="AE834" s="245"/>
      <c r="AF834" s="239">
        <v>10</v>
      </c>
      <c r="AG834" s="247">
        <v>0.83330000000000004</v>
      </c>
      <c r="AH834" s="248"/>
      <c r="AI834" s="243"/>
      <c r="AJ834" s="248"/>
      <c r="AK834" s="239"/>
      <c r="AL834" s="239"/>
      <c r="AM834" s="243"/>
      <c r="AN834" s="248"/>
      <c r="AO834" s="243"/>
      <c r="AP834" s="248"/>
      <c r="AQ834" s="239"/>
      <c r="AR834" s="243"/>
    </row>
    <row r="835" spans="1:44" x14ac:dyDescent="0.25">
      <c r="A835" s="622"/>
      <c r="B835" s="231">
        <v>17480</v>
      </c>
      <c r="C835" s="232" t="s">
        <v>847</v>
      </c>
      <c r="D835" s="233">
        <f t="shared" si="79"/>
        <v>9</v>
      </c>
      <c r="E835" s="234">
        <v>322</v>
      </c>
      <c r="F835" s="235">
        <f t="shared" si="77"/>
        <v>2.7950310559006212E-2</v>
      </c>
      <c r="G835" s="236">
        <f t="shared" si="80"/>
        <v>4</v>
      </c>
      <c r="H835" s="237">
        <f t="shared" si="78"/>
        <v>1.2422360248447204E-2</v>
      </c>
      <c r="I835" s="238">
        <v>9</v>
      </c>
      <c r="J835" s="235">
        <f t="shared" si="81"/>
        <v>1</v>
      </c>
      <c r="K835" s="239">
        <v>4</v>
      </c>
      <c r="L835" s="240">
        <f t="shared" si="82"/>
        <v>1</v>
      </c>
      <c r="M835" s="238">
        <v>6</v>
      </c>
      <c r="N835" s="241">
        <v>1</v>
      </c>
      <c r="O835" s="241">
        <v>1</v>
      </c>
      <c r="P835" s="242">
        <v>1</v>
      </c>
      <c r="Q835" s="238">
        <v>5</v>
      </c>
      <c r="R835" s="242">
        <v>4</v>
      </c>
      <c r="S835" s="238">
        <v>2</v>
      </c>
      <c r="T835" s="241">
        <v>3</v>
      </c>
      <c r="U835" s="242">
        <v>4</v>
      </c>
      <c r="V835" s="233">
        <v>0</v>
      </c>
      <c r="W835" s="239">
        <v>0</v>
      </c>
      <c r="X835" s="239">
        <v>3</v>
      </c>
      <c r="Y835" s="239">
        <v>6</v>
      </c>
      <c r="Z835" s="239">
        <v>0</v>
      </c>
      <c r="AA835" s="243">
        <v>0</v>
      </c>
      <c r="AB835" s="244">
        <v>1</v>
      </c>
      <c r="AC835" s="245">
        <v>0.1111</v>
      </c>
      <c r="AD835" s="246">
        <v>4</v>
      </c>
      <c r="AE835" s="245">
        <v>0.44440000000000002</v>
      </c>
      <c r="AF835" s="239">
        <v>4</v>
      </c>
      <c r="AG835" s="247">
        <v>0.44440000000000002</v>
      </c>
      <c r="AH835" s="248"/>
      <c r="AI835" s="243"/>
      <c r="AJ835" s="248"/>
      <c r="AK835" s="239"/>
      <c r="AL835" s="239"/>
      <c r="AM835" s="243"/>
      <c r="AN835" s="248"/>
      <c r="AO835" s="243"/>
      <c r="AP835" s="248"/>
      <c r="AQ835" s="239"/>
      <c r="AR835" s="243"/>
    </row>
    <row r="836" spans="1:44" x14ac:dyDescent="0.25">
      <c r="A836" s="622"/>
      <c r="B836" s="231">
        <v>17481</v>
      </c>
      <c r="C836" s="232" t="s">
        <v>848</v>
      </c>
      <c r="D836" s="233">
        <f t="shared" si="79"/>
        <v>6</v>
      </c>
      <c r="E836" s="234">
        <v>97</v>
      </c>
      <c r="F836" s="235">
        <f t="shared" si="77"/>
        <v>6.1855670103092786E-2</v>
      </c>
      <c r="G836" s="236">
        <f t="shared" si="80"/>
        <v>4</v>
      </c>
      <c r="H836" s="237">
        <f t="shared" si="78"/>
        <v>4.1237113402061855E-2</v>
      </c>
      <c r="I836" s="238">
        <v>6</v>
      </c>
      <c r="J836" s="235">
        <f t="shared" si="81"/>
        <v>1</v>
      </c>
      <c r="K836" s="239">
        <v>4</v>
      </c>
      <c r="L836" s="240">
        <f t="shared" si="82"/>
        <v>1</v>
      </c>
      <c r="M836" s="238">
        <v>5</v>
      </c>
      <c r="N836" s="241">
        <v>0</v>
      </c>
      <c r="O836" s="241">
        <v>1</v>
      </c>
      <c r="P836" s="242">
        <v>0</v>
      </c>
      <c r="Q836" s="238">
        <v>6</v>
      </c>
      <c r="R836" s="242">
        <v>0</v>
      </c>
      <c r="S836" s="238">
        <v>1</v>
      </c>
      <c r="T836" s="241">
        <v>4</v>
      </c>
      <c r="U836" s="242">
        <v>1</v>
      </c>
      <c r="V836" s="233">
        <v>0</v>
      </c>
      <c r="W836" s="239">
        <v>0</v>
      </c>
      <c r="X836" s="239">
        <v>2</v>
      </c>
      <c r="Y836" s="239">
        <v>2</v>
      </c>
      <c r="Z836" s="239">
        <v>2</v>
      </c>
      <c r="AA836" s="243">
        <v>0</v>
      </c>
      <c r="AB836" s="244">
        <v>1</v>
      </c>
      <c r="AC836" s="245">
        <v>0.16669999999999999</v>
      </c>
      <c r="AD836" s="246">
        <v>5</v>
      </c>
      <c r="AE836" s="245">
        <v>0.83330000000000004</v>
      </c>
      <c r="AF836" s="239"/>
      <c r="AG836" s="247"/>
      <c r="AH836" s="248"/>
      <c r="AI836" s="243"/>
      <c r="AJ836" s="248"/>
      <c r="AK836" s="239"/>
      <c r="AL836" s="239"/>
      <c r="AM836" s="243"/>
      <c r="AN836" s="248"/>
      <c r="AO836" s="243"/>
      <c r="AP836" s="248"/>
      <c r="AQ836" s="239"/>
      <c r="AR836" s="243"/>
    </row>
    <row r="837" spans="1:44" x14ac:dyDescent="0.25">
      <c r="A837" s="622"/>
      <c r="B837" s="231">
        <v>17482</v>
      </c>
      <c r="C837" s="232" t="s">
        <v>849</v>
      </c>
      <c r="D837" s="233">
        <f t="shared" si="79"/>
        <v>11</v>
      </c>
      <c r="E837" s="234">
        <v>322</v>
      </c>
      <c r="F837" s="235">
        <f t="shared" si="77"/>
        <v>3.4161490683229816E-2</v>
      </c>
      <c r="G837" s="236">
        <f t="shared" si="80"/>
        <v>4</v>
      </c>
      <c r="H837" s="237">
        <f t="shared" si="78"/>
        <v>1.2422360248447204E-2</v>
      </c>
      <c r="I837" s="238">
        <v>11</v>
      </c>
      <c r="J837" s="235">
        <f t="shared" si="81"/>
        <v>1</v>
      </c>
      <c r="K837" s="239">
        <v>4</v>
      </c>
      <c r="L837" s="240">
        <f t="shared" si="82"/>
        <v>1</v>
      </c>
      <c r="M837" s="238">
        <v>10</v>
      </c>
      <c r="N837" s="241">
        <v>1</v>
      </c>
      <c r="O837" s="241">
        <v>0</v>
      </c>
      <c r="P837" s="242">
        <v>0</v>
      </c>
      <c r="Q837" s="238">
        <v>10</v>
      </c>
      <c r="R837" s="242">
        <v>1</v>
      </c>
      <c r="S837" s="238">
        <v>4</v>
      </c>
      <c r="T837" s="241">
        <v>5</v>
      </c>
      <c r="U837" s="242">
        <v>2</v>
      </c>
      <c r="V837" s="233">
        <v>0</v>
      </c>
      <c r="W837" s="239">
        <v>0</v>
      </c>
      <c r="X837" s="239">
        <v>4</v>
      </c>
      <c r="Y837" s="239">
        <v>5</v>
      </c>
      <c r="Z837" s="239">
        <v>2</v>
      </c>
      <c r="AA837" s="243">
        <v>0</v>
      </c>
      <c r="AB837" s="244">
        <v>6</v>
      </c>
      <c r="AC837" s="245">
        <v>0.54549999999999998</v>
      </c>
      <c r="AD837" s="246">
        <v>2</v>
      </c>
      <c r="AE837" s="245">
        <v>0.18179999999999999</v>
      </c>
      <c r="AF837" s="239">
        <v>3</v>
      </c>
      <c r="AG837" s="247">
        <v>0.2727</v>
      </c>
      <c r="AH837" s="248"/>
      <c r="AI837" s="243"/>
      <c r="AJ837" s="248"/>
      <c r="AK837" s="239"/>
      <c r="AL837" s="239"/>
      <c r="AM837" s="243"/>
      <c r="AN837" s="248"/>
      <c r="AO837" s="243"/>
      <c r="AP837" s="248"/>
      <c r="AQ837" s="239"/>
      <c r="AR837" s="243"/>
    </row>
    <row r="838" spans="1:44" x14ac:dyDescent="0.25">
      <c r="A838" s="622"/>
      <c r="B838" s="231">
        <v>17483</v>
      </c>
      <c r="C838" s="232" t="s">
        <v>850</v>
      </c>
      <c r="D838" s="233">
        <f t="shared" si="79"/>
        <v>19</v>
      </c>
      <c r="E838" s="234">
        <v>914</v>
      </c>
      <c r="F838" s="235">
        <f t="shared" ref="F838:F901" si="83">D838/E838</f>
        <v>2.0787746170678335E-2</v>
      </c>
      <c r="G838" s="236">
        <f t="shared" si="80"/>
        <v>9</v>
      </c>
      <c r="H838" s="237">
        <f t="shared" ref="H838:H901" si="84">G838/E838</f>
        <v>9.8468271334792128E-3</v>
      </c>
      <c r="I838" s="238">
        <v>19</v>
      </c>
      <c r="J838" s="235">
        <f t="shared" si="81"/>
        <v>1</v>
      </c>
      <c r="K838" s="239">
        <v>9</v>
      </c>
      <c r="L838" s="240">
        <f t="shared" si="82"/>
        <v>1</v>
      </c>
      <c r="M838" s="238">
        <v>8</v>
      </c>
      <c r="N838" s="241">
        <v>3</v>
      </c>
      <c r="O838" s="241">
        <v>2</v>
      </c>
      <c r="P838" s="242">
        <v>6</v>
      </c>
      <c r="Q838" s="238">
        <v>19</v>
      </c>
      <c r="R838" s="242">
        <v>0</v>
      </c>
      <c r="S838" s="238">
        <v>6</v>
      </c>
      <c r="T838" s="241">
        <v>8</v>
      </c>
      <c r="U838" s="242">
        <v>5</v>
      </c>
      <c r="V838" s="233">
        <v>0</v>
      </c>
      <c r="W838" s="239">
        <v>0</v>
      </c>
      <c r="X838" s="239">
        <v>5</v>
      </c>
      <c r="Y838" s="239">
        <v>10</v>
      </c>
      <c r="Z838" s="239">
        <v>3</v>
      </c>
      <c r="AA838" s="243">
        <v>1</v>
      </c>
      <c r="AB838" s="244">
        <v>2</v>
      </c>
      <c r="AC838" s="245">
        <v>0.1053</v>
      </c>
      <c r="AD838" s="246">
        <v>1</v>
      </c>
      <c r="AE838" s="245">
        <v>5.2600000000000001E-2</v>
      </c>
      <c r="AF838" s="239">
        <v>16</v>
      </c>
      <c r="AG838" s="247">
        <v>0.84209999999999996</v>
      </c>
      <c r="AH838" s="248"/>
      <c r="AI838" s="243"/>
      <c r="AJ838" s="248"/>
      <c r="AK838" s="239"/>
      <c r="AL838" s="239"/>
      <c r="AM838" s="243"/>
      <c r="AN838" s="248"/>
      <c r="AO838" s="243"/>
      <c r="AP838" s="248"/>
      <c r="AQ838" s="239"/>
      <c r="AR838" s="243"/>
    </row>
    <row r="839" spans="1:44" x14ac:dyDescent="0.25">
      <c r="A839" s="622"/>
      <c r="B839" s="231">
        <v>17484</v>
      </c>
      <c r="C839" s="232" t="s">
        <v>851</v>
      </c>
      <c r="D839" s="233">
        <f t="shared" si="79"/>
        <v>35</v>
      </c>
      <c r="E839" s="234">
        <v>1518</v>
      </c>
      <c r="F839" s="235">
        <f t="shared" si="83"/>
        <v>2.30566534914361E-2</v>
      </c>
      <c r="G839" s="236">
        <f t="shared" si="80"/>
        <v>16</v>
      </c>
      <c r="H839" s="237">
        <f t="shared" si="84"/>
        <v>1.0540184453227932E-2</v>
      </c>
      <c r="I839" s="238">
        <v>35</v>
      </c>
      <c r="J839" s="235">
        <f t="shared" si="81"/>
        <v>1</v>
      </c>
      <c r="K839" s="239">
        <v>16</v>
      </c>
      <c r="L839" s="240">
        <f t="shared" si="82"/>
        <v>1</v>
      </c>
      <c r="M839" s="238">
        <v>19</v>
      </c>
      <c r="N839" s="241">
        <v>10</v>
      </c>
      <c r="O839" s="241">
        <v>3</v>
      </c>
      <c r="P839" s="242">
        <v>3</v>
      </c>
      <c r="Q839" s="238">
        <v>31</v>
      </c>
      <c r="R839" s="242">
        <v>4</v>
      </c>
      <c r="S839" s="238">
        <v>9</v>
      </c>
      <c r="T839" s="241">
        <v>19</v>
      </c>
      <c r="U839" s="242">
        <v>7</v>
      </c>
      <c r="V839" s="233">
        <v>0</v>
      </c>
      <c r="W839" s="239">
        <v>0</v>
      </c>
      <c r="X839" s="239">
        <v>8</v>
      </c>
      <c r="Y839" s="239">
        <v>22</v>
      </c>
      <c r="Z839" s="239">
        <v>5</v>
      </c>
      <c r="AA839" s="243">
        <v>0</v>
      </c>
      <c r="AB839" s="244">
        <v>23</v>
      </c>
      <c r="AC839" s="245">
        <v>0.65710000000000002</v>
      </c>
      <c r="AD839" s="246">
        <v>11</v>
      </c>
      <c r="AE839" s="245">
        <v>0.31430000000000002</v>
      </c>
      <c r="AF839" s="239">
        <v>1</v>
      </c>
      <c r="AG839" s="247">
        <v>2.86E-2</v>
      </c>
      <c r="AH839" s="248"/>
      <c r="AI839" s="243"/>
      <c r="AJ839" s="248"/>
      <c r="AK839" s="239"/>
      <c r="AL839" s="239"/>
      <c r="AM839" s="243"/>
      <c r="AN839" s="248"/>
      <c r="AO839" s="243"/>
      <c r="AP839" s="248"/>
      <c r="AQ839" s="239"/>
      <c r="AR839" s="243"/>
    </row>
    <row r="840" spans="1:44" x14ac:dyDescent="0.25">
      <c r="A840" s="622"/>
      <c r="B840" s="231">
        <v>17485</v>
      </c>
      <c r="C840" s="232" t="s">
        <v>852</v>
      </c>
      <c r="D840" s="233">
        <f t="shared" si="79"/>
        <v>31</v>
      </c>
      <c r="E840" s="234">
        <v>1397</v>
      </c>
      <c r="F840" s="235">
        <f t="shared" si="83"/>
        <v>2.2190408017179669E-2</v>
      </c>
      <c r="G840" s="236">
        <f t="shared" si="80"/>
        <v>8</v>
      </c>
      <c r="H840" s="237">
        <f t="shared" si="84"/>
        <v>5.7265569076592696E-3</v>
      </c>
      <c r="I840" s="238">
        <v>31</v>
      </c>
      <c r="J840" s="235">
        <f t="shared" si="81"/>
        <v>1</v>
      </c>
      <c r="K840" s="239">
        <v>8</v>
      </c>
      <c r="L840" s="240">
        <f t="shared" si="82"/>
        <v>1</v>
      </c>
      <c r="M840" s="238">
        <v>8</v>
      </c>
      <c r="N840" s="241">
        <v>7</v>
      </c>
      <c r="O840" s="241">
        <v>10</v>
      </c>
      <c r="P840" s="242">
        <v>6</v>
      </c>
      <c r="Q840" s="238">
        <v>28</v>
      </c>
      <c r="R840" s="242">
        <v>3</v>
      </c>
      <c r="S840" s="238">
        <v>9</v>
      </c>
      <c r="T840" s="241">
        <v>17</v>
      </c>
      <c r="U840" s="242">
        <v>5</v>
      </c>
      <c r="V840" s="233">
        <v>0</v>
      </c>
      <c r="W840" s="239">
        <v>0</v>
      </c>
      <c r="X840" s="239">
        <v>6</v>
      </c>
      <c r="Y840" s="239">
        <v>22</v>
      </c>
      <c r="Z840" s="239">
        <v>3</v>
      </c>
      <c r="AA840" s="243">
        <v>0</v>
      </c>
      <c r="AB840" s="244">
        <v>20</v>
      </c>
      <c r="AC840" s="245">
        <v>0.6452</v>
      </c>
      <c r="AD840" s="246">
        <v>4</v>
      </c>
      <c r="AE840" s="245">
        <v>0.129</v>
      </c>
      <c r="AF840" s="239">
        <v>7</v>
      </c>
      <c r="AG840" s="247">
        <v>0.2258</v>
      </c>
      <c r="AH840" s="248"/>
      <c r="AI840" s="243"/>
      <c r="AJ840" s="248"/>
      <c r="AK840" s="239"/>
      <c r="AL840" s="239"/>
      <c r="AM840" s="243"/>
      <c r="AN840" s="248"/>
      <c r="AO840" s="243"/>
      <c r="AP840" s="248"/>
      <c r="AQ840" s="239"/>
      <c r="AR840" s="243"/>
    </row>
    <row r="841" spans="1:44" x14ac:dyDescent="0.25">
      <c r="A841" s="622"/>
      <c r="B841" s="250">
        <v>17486</v>
      </c>
      <c r="C841" s="251" t="s">
        <v>853</v>
      </c>
      <c r="D841" s="252">
        <f t="shared" si="79"/>
        <v>63</v>
      </c>
      <c r="E841" s="253">
        <v>2153</v>
      </c>
      <c r="F841" s="254">
        <f t="shared" si="83"/>
        <v>2.9261495587552252E-2</v>
      </c>
      <c r="G841" s="255">
        <f t="shared" si="80"/>
        <v>13</v>
      </c>
      <c r="H841" s="256">
        <f t="shared" si="84"/>
        <v>6.0380863910822107E-3</v>
      </c>
      <c r="I841" s="257">
        <v>63</v>
      </c>
      <c r="J841" s="254">
        <f t="shared" si="81"/>
        <v>1</v>
      </c>
      <c r="K841" s="258">
        <v>13</v>
      </c>
      <c r="L841" s="259">
        <f t="shared" si="82"/>
        <v>1</v>
      </c>
      <c r="M841" s="257">
        <v>18</v>
      </c>
      <c r="N841" s="260">
        <v>9</v>
      </c>
      <c r="O841" s="260">
        <v>27</v>
      </c>
      <c r="P841" s="261">
        <v>9</v>
      </c>
      <c r="Q841" s="257">
        <v>59</v>
      </c>
      <c r="R841" s="261">
        <v>4</v>
      </c>
      <c r="S841" s="257">
        <v>44</v>
      </c>
      <c r="T841" s="260">
        <v>14</v>
      </c>
      <c r="U841" s="261">
        <v>5</v>
      </c>
      <c r="V841" s="262">
        <v>0</v>
      </c>
      <c r="W841" s="253">
        <v>1</v>
      </c>
      <c r="X841" s="253">
        <v>6</v>
      </c>
      <c r="Y841" s="253">
        <v>24</v>
      </c>
      <c r="Z841" s="253">
        <v>31</v>
      </c>
      <c r="AA841" s="263">
        <v>1</v>
      </c>
      <c r="AB841" s="264">
        <v>26</v>
      </c>
      <c r="AC841" s="265">
        <v>0.41270000000000001</v>
      </c>
      <c r="AD841" s="266">
        <v>10</v>
      </c>
      <c r="AE841" s="265">
        <v>0.15870000000000001</v>
      </c>
      <c r="AF841" s="253">
        <v>27</v>
      </c>
      <c r="AG841" s="267">
        <v>0.42859999999999998</v>
      </c>
      <c r="AH841" s="268"/>
      <c r="AI841" s="263"/>
      <c r="AJ841" s="268"/>
      <c r="AK841" s="253"/>
      <c r="AL841" s="253"/>
      <c r="AM841" s="263"/>
      <c r="AN841" s="268"/>
      <c r="AO841" s="263"/>
      <c r="AP841" s="268"/>
      <c r="AQ841" s="253"/>
      <c r="AR841" s="263"/>
    </row>
    <row r="842" spans="1:44" x14ac:dyDescent="0.25">
      <c r="A842" s="623">
        <v>19</v>
      </c>
      <c r="B842" s="185">
        <v>19001</v>
      </c>
      <c r="C842" s="269" t="s">
        <v>854</v>
      </c>
      <c r="D842" s="171">
        <f t="shared" si="79"/>
        <v>17</v>
      </c>
      <c r="E842" s="270">
        <v>293</v>
      </c>
      <c r="F842" s="59">
        <f t="shared" si="83"/>
        <v>5.8020477815699661E-2</v>
      </c>
      <c r="G842" s="81">
        <f t="shared" si="80"/>
        <v>7</v>
      </c>
      <c r="H842" s="60">
        <f t="shared" si="84"/>
        <v>2.3890784982935155E-2</v>
      </c>
      <c r="I842" s="174">
        <v>17</v>
      </c>
      <c r="J842" s="59">
        <f t="shared" si="81"/>
        <v>1</v>
      </c>
      <c r="K842" s="175">
        <v>7</v>
      </c>
      <c r="L842" s="271">
        <f t="shared" si="82"/>
        <v>1</v>
      </c>
      <c r="M842" s="174">
        <v>14</v>
      </c>
      <c r="N842" s="177">
        <v>2</v>
      </c>
      <c r="O842" s="177">
        <v>1</v>
      </c>
      <c r="P842" s="178">
        <v>0</v>
      </c>
      <c r="Q842" s="174">
        <v>17</v>
      </c>
      <c r="R842" s="178">
        <v>0</v>
      </c>
      <c r="S842" s="174">
        <v>3</v>
      </c>
      <c r="T842" s="177">
        <v>13</v>
      </c>
      <c r="U842" s="178">
        <v>1</v>
      </c>
      <c r="V842" s="171">
        <v>0</v>
      </c>
      <c r="W842" s="175">
        <v>0</v>
      </c>
      <c r="X842" s="175">
        <v>2</v>
      </c>
      <c r="Y842" s="175">
        <v>8</v>
      </c>
      <c r="Z842" s="175">
        <v>6</v>
      </c>
      <c r="AA842" s="179">
        <v>1</v>
      </c>
      <c r="AB842" s="272">
        <v>2</v>
      </c>
      <c r="AC842" s="180">
        <v>0.1176</v>
      </c>
      <c r="AD842" s="175"/>
      <c r="AE842" s="180"/>
      <c r="AF842" s="175">
        <v>15</v>
      </c>
      <c r="AG842" s="181">
        <v>0.88239999999999996</v>
      </c>
      <c r="AH842" s="182"/>
      <c r="AI842" s="183"/>
      <c r="AJ842" s="182"/>
      <c r="AK842" s="273"/>
      <c r="AL842" s="273"/>
      <c r="AM842" s="183"/>
      <c r="AN842" s="182"/>
      <c r="AO842" s="183"/>
      <c r="AP842" s="182"/>
      <c r="AQ842" s="273"/>
      <c r="AR842" s="183"/>
    </row>
    <row r="843" spans="1:44" x14ac:dyDescent="0.25">
      <c r="A843" s="623"/>
      <c r="B843" s="185">
        <v>19002</v>
      </c>
      <c r="C843" s="269" t="s">
        <v>855</v>
      </c>
      <c r="D843" s="187">
        <f t="shared" si="79"/>
        <v>29</v>
      </c>
      <c r="E843" s="172">
        <v>280</v>
      </c>
      <c r="F843" s="114">
        <f t="shared" si="83"/>
        <v>0.10357142857142858</v>
      </c>
      <c r="G843" s="133">
        <f t="shared" si="80"/>
        <v>15</v>
      </c>
      <c r="H843" s="115">
        <f t="shared" si="84"/>
        <v>5.3571428571428568E-2</v>
      </c>
      <c r="I843" s="188">
        <v>29</v>
      </c>
      <c r="J843" s="114">
        <f t="shared" si="81"/>
        <v>1</v>
      </c>
      <c r="K843" s="189">
        <v>15</v>
      </c>
      <c r="L843" s="190">
        <f t="shared" si="82"/>
        <v>1</v>
      </c>
      <c r="M843" s="188">
        <v>25</v>
      </c>
      <c r="N843" s="191">
        <v>2</v>
      </c>
      <c r="O843" s="191">
        <v>0</v>
      </c>
      <c r="P843" s="192">
        <v>2</v>
      </c>
      <c r="Q843" s="188">
        <v>29</v>
      </c>
      <c r="R843" s="192">
        <v>0</v>
      </c>
      <c r="S843" s="188">
        <v>11</v>
      </c>
      <c r="T843" s="191">
        <v>13</v>
      </c>
      <c r="U843" s="192">
        <v>5</v>
      </c>
      <c r="V843" s="187">
        <v>0</v>
      </c>
      <c r="W843" s="189">
        <v>0</v>
      </c>
      <c r="X843" s="189">
        <v>5</v>
      </c>
      <c r="Y843" s="189">
        <v>12</v>
      </c>
      <c r="Z843" s="189">
        <v>7</v>
      </c>
      <c r="AA843" s="193">
        <v>5</v>
      </c>
      <c r="AB843" s="187">
        <v>4</v>
      </c>
      <c r="AC843" s="194">
        <v>0.13789999999999999</v>
      </c>
      <c r="AD843" s="189">
        <v>2</v>
      </c>
      <c r="AE843" s="194">
        <v>6.9000000000000006E-2</v>
      </c>
      <c r="AF843" s="189">
        <v>23</v>
      </c>
      <c r="AG843" s="195">
        <v>0.79310000000000003</v>
      </c>
      <c r="AH843" s="196"/>
      <c r="AI843" s="193"/>
      <c r="AJ843" s="196"/>
      <c r="AK843" s="189"/>
      <c r="AL843" s="189"/>
      <c r="AM843" s="193"/>
      <c r="AN843" s="196"/>
      <c r="AO843" s="193"/>
      <c r="AP843" s="196"/>
      <c r="AQ843" s="189"/>
      <c r="AR843" s="193"/>
    </row>
    <row r="844" spans="1:44" x14ac:dyDescent="0.25">
      <c r="A844" s="623"/>
      <c r="B844" s="185">
        <v>19003</v>
      </c>
      <c r="C844" s="269" t="s">
        <v>856</v>
      </c>
      <c r="D844" s="187">
        <f t="shared" si="79"/>
        <v>11</v>
      </c>
      <c r="E844" s="172">
        <v>160</v>
      </c>
      <c r="F844" s="114">
        <f t="shared" si="83"/>
        <v>6.8750000000000006E-2</v>
      </c>
      <c r="G844" s="133">
        <f t="shared" si="80"/>
        <v>6</v>
      </c>
      <c r="H844" s="115">
        <f t="shared" si="84"/>
        <v>3.7499999999999999E-2</v>
      </c>
      <c r="I844" s="188">
        <v>11</v>
      </c>
      <c r="J844" s="114">
        <f t="shared" si="81"/>
        <v>1</v>
      </c>
      <c r="K844" s="189">
        <v>6</v>
      </c>
      <c r="L844" s="190">
        <f t="shared" si="82"/>
        <v>1</v>
      </c>
      <c r="M844" s="188">
        <v>7</v>
      </c>
      <c r="N844" s="191">
        <v>1</v>
      </c>
      <c r="O844" s="191">
        <v>1</v>
      </c>
      <c r="P844" s="192">
        <v>2</v>
      </c>
      <c r="Q844" s="188">
        <v>11</v>
      </c>
      <c r="R844" s="192">
        <v>0</v>
      </c>
      <c r="S844" s="188">
        <v>4</v>
      </c>
      <c r="T844" s="191">
        <v>5</v>
      </c>
      <c r="U844" s="192">
        <v>2</v>
      </c>
      <c r="V844" s="187">
        <v>0</v>
      </c>
      <c r="W844" s="189">
        <v>0</v>
      </c>
      <c r="X844" s="189">
        <v>4</v>
      </c>
      <c r="Y844" s="189">
        <v>4</v>
      </c>
      <c r="Z844" s="189">
        <v>2</v>
      </c>
      <c r="AA844" s="193">
        <v>1</v>
      </c>
      <c r="AB844" s="187">
        <v>3</v>
      </c>
      <c r="AC844" s="194">
        <v>0.2727</v>
      </c>
      <c r="AD844" s="189">
        <v>1</v>
      </c>
      <c r="AE844" s="194">
        <v>9.0899999999999995E-2</v>
      </c>
      <c r="AF844" s="189">
        <v>7</v>
      </c>
      <c r="AG844" s="195">
        <v>0.63639999999999997</v>
      </c>
      <c r="AH844" s="196"/>
      <c r="AI844" s="193"/>
      <c r="AJ844" s="196"/>
      <c r="AK844" s="189"/>
      <c r="AL844" s="189"/>
      <c r="AM844" s="193"/>
      <c r="AN844" s="196"/>
      <c r="AO844" s="193"/>
      <c r="AP844" s="196"/>
      <c r="AQ844" s="189"/>
      <c r="AR844" s="193"/>
    </row>
    <row r="845" spans="1:44" x14ac:dyDescent="0.25">
      <c r="A845" s="623"/>
      <c r="B845" s="185">
        <v>19004</v>
      </c>
      <c r="C845" s="269" t="s">
        <v>857</v>
      </c>
      <c r="D845" s="187">
        <f t="shared" si="79"/>
        <v>25</v>
      </c>
      <c r="E845" s="172">
        <v>469</v>
      </c>
      <c r="F845" s="114">
        <f t="shared" si="83"/>
        <v>5.3304904051172705E-2</v>
      </c>
      <c r="G845" s="133">
        <f t="shared" si="80"/>
        <v>16</v>
      </c>
      <c r="H845" s="115">
        <f t="shared" si="84"/>
        <v>3.4115138592750532E-2</v>
      </c>
      <c r="I845" s="188">
        <v>25</v>
      </c>
      <c r="J845" s="114">
        <f t="shared" si="81"/>
        <v>1</v>
      </c>
      <c r="K845" s="189">
        <v>16</v>
      </c>
      <c r="L845" s="190">
        <f t="shared" si="82"/>
        <v>1</v>
      </c>
      <c r="M845" s="188">
        <v>17</v>
      </c>
      <c r="N845" s="191">
        <v>5</v>
      </c>
      <c r="O845" s="191">
        <v>2</v>
      </c>
      <c r="P845" s="192">
        <v>1</v>
      </c>
      <c r="Q845" s="188">
        <v>23</v>
      </c>
      <c r="R845" s="192">
        <v>2</v>
      </c>
      <c r="S845" s="188">
        <v>9</v>
      </c>
      <c r="T845" s="191">
        <v>12</v>
      </c>
      <c r="U845" s="192">
        <v>4</v>
      </c>
      <c r="V845" s="187">
        <v>0</v>
      </c>
      <c r="W845" s="189">
        <v>0</v>
      </c>
      <c r="X845" s="189">
        <v>6</v>
      </c>
      <c r="Y845" s="189">
        <v>12</v>
      </c>
      <c r="Z845" s="189">
        <v>5</v>
      </c>
      <c r="AA845" s="193">
        <v>2</v>
      </c>
      <c r="AB845" s="187">
        <v>4</v>
      </c>
      <c r="AC845" s="194">
        <v>0.16</v>
      </c>
      <c r="AD845" s="189">
        <v>1</v>
      </c>
      <c r="AE845" s="194">
        <v>0.04</v>
      </c>
      <c r="AF845" s="189">
        <v>20</v>
      </c>
      <c r="AG845" s="195">
        <v>0.8</v>
      </c>
      <c r="AH845" s="196"/>
      <c r="AI845" s="193"/>
      <c r="AJ845" s="196"/>
      <c r="AK845" s="189"/>
      <c r="AL845" s="189"/>
      <c r="AM845" s="193"/>
      <c r="AN845" s="196"/>
      <c r="AO845" s="193"/>
      <c r="AP845" s="196"/>
      <c r="AQ845" s="189"/>
      <c r="AR845" s="193"/>
    </row>
    <row r="846" spans="1:44" x14ac:dyDescent="0.25">
      <c r="A846" s="623"/>
      <c r="B846" s="185">
        <v>19005</v>
      </c>
      <c r="C846" s="269" t="s">
        <v>858</v>
      </c>
      <c r="D846" s="187">
        <f t="shared" si="79"/>
        <v>219</v>
      </c>
      <c r="E846" s="172">
        <v>2409</v>
      </c>
      <c r="F846" s="114">
        <f t="shared" si="83"/>
        <v>9.0909090909090912E-2</v>
      </c>
      <c r="G846" s="133">
        <f t="shared" si="80"/>
        <v>133</v>
      </c>
      <c r="H846" s="115">
        <f t="shared" si="84"/>
        <v>5.5209630552096309E-2</v>
      </c>
      <c r="I846" s="188">
        <v>219</v>
      </c>
      <c r="J846" s="114">
        <f t="shared" si="81"/>
        <v>1</v>
      </c>
      <c r="K846" s="189">
        <v>133</v>
      </c>
      <c r="L846" s="190">
        <f t="shared" si="82"/>
        <v>1</v>
      </c>
      <c r="M846" s="188">
        <v>175</v>
      </c>
      <c r="N846" s="191">
        <v>29</v>
      </c>
      <c r="O846" s="191">
        <v>10</v>
      </c>
      <c r="P846" s="192">
        <v>5</v>
      </c>
      <c r="Q846" s="188">
        <v>120</v>
      </c>
      <c r="R846" s="192">
        <v>99</v>
      </c>
      <c r="S846" s="188">
        <v>103</v>
      </c>
      <c r="T846" s="191">
        <v>89</v>
      </c>
      <c r="U846" s="192">
        <v>27</v>
      </c>
      <c r="V846" s="187">
        <v>0</v>
      </c>
      <c r="W846" s="189">
        <v>1</v>
      </c>
      <c r="X846" s="189">
        <v>47</v>
      </c>
      <c r="Y846" s="189">
        <v>108</v>
      </c>
      <c r="Z846" s="189">
        <v>43</v>
      </c>
      <c r="AA846" s="193">
        <v>20</v>
      </c>
      <c r="AB846" s="187">
        <v>151</v>
      </c>
      <c r="AC846" s="194">
        <v>0.6895</v>
      </c>
      <c r="AD846" s="189">
        <v>31</v>
      </c>
      <c r="AE846" s="194">
        <v>0.1416</v>
      </c>
      <c r="AF846" s="189">
        <v>37</v>
      </c>
      <c r="AG846" s="195">
        <v>0.16889999999999999</v>
      </c>
      <c r="AH846" s="196"/>
      <c r="AI846" s="193"/>
      <c r="AJ846" s="196"/>
      <c r="AK846" s="189"/>
      <c r="AL846" s="189"/>
      <c r="AM846" s="193"/>
      <c r="AN846" s="196"/>
      <c r="AO846" s="193"/>
      <c r="AP846" s="196"/>
      <c r="AQ846" s="189"/>
      <c r="AR846" s="193"/>
    </row>
    <row r="847" spans="1:44" x14ac:dyDescent="0.25">
      <c r="A847" s="623"/>
      <c r="B847" s="185">
        <v>19006</v>
      </c>
      <c r="C847" s="269" t="s">
        <v>859</v>
      </c>
      <c r="D847" s="187">
        <f t="shared" si="79"/>
        <v>4</v>
      </c>
      <c r="E847" s="172">
        <v>82</v>
      </c>
      <c r="F847" s="114">
        <f t="shared" si="83"/>
        <v>4.878048780487805E-2</v>
      </c>
      <c r="G847" s="133">
        <f t="shared" si="80"/>
        <v>2</v>
      </c>
      <c r="H847" s="115">
        <f t="shared" si="84"/>
        <v>2.4390243902439025E-2</v>
      </c>
      <c r="I847" s="188">
        <v>4</v>
      </c>
      <c r="J847" s="114">
        <f t="shared" si="81"/>
        <v>1</v>
      </c>
      <c r="K847" s="189">
        <v>2</v>
      </c>
      <c r="L847" s="190">
        <f t="shared" si="82"/>
        <v>1</v>
      </c>
      <c r="M847" s="188">
        <v>4</v>
      </c>
      <c r="N847" s="191">
        <v>0</v>
      </c>
      <c r="O847" s="191">
        <v>0</v>
      </c>
      <c r="P847" s="192">
        <v>0</v>
      </c>
      <c r="Q847" s="188">
        <v>4</v>
      </c>
      <c r="R847" s="192">
        <v>0</v>
      </c>
      <c r="S847" s="188">
        <v>2</v>
      </c>
      <c r="T847" s="191">
        <v>2</v>
      </c>
      <c r="U847" s="192">
        <v>0</v>
      </c>
      <c r="V847" s="187">
        <v>0</v>
      </c>
      <c r="W847" s="189">
        <v>0</v>
      </c>
      <c r="X847" s="189">
        <v>0</v>
      </c>
      <c r="Y847" s="189">
        <v>4</v>
      </c>
      <c r="Z847" s="189">
        <v>0</v>
      </c>
      <c r="AA847" s="193">
        <v>0</v>
      </c>
      <c r="AB847" s="187"/>
      <c r="AC847" s="194"/>
      <c r="AD847" s="189">
        <v>1</v>
      </c>
      <c r="AE847" s="194">
        <v>0.25</v>
      </c>
      <c r="AF847" s="189">
        <v>3</v>
      </c>
      <c r="AG847" s="195">
        <v>0.75</v>
      </c>
      <c r="AH847" s="196"/>
      <c r="AI847" s="193"/>
      <c r="AJ847" s="196"/>
      <c r="AK847" s="189"/>
      <c r="AL847" s="189"/>
      <c r="AM847" s="193"/>
      <c r="AN847" s="196"/>
      <c r="AO847" s="193"/>
      <c r="AP847" s="196"/>
      <c r="AQ847" s="189"/>
      <c r="AR847" s="193"/>
    </row>
    <row r="848" spans="1:44" x14ac:dyDescent="0.25">
      <c r="A848" s="623"/>
      <c r="B848" s="185">
        <v>19007</v>
      </c>
      <c r="C848" s="269" t="s">
        <v>860</v>
      </c>
      <c r="D848" s="187">
        <f t="shared" si="79"/>
        <v>57</v>
      </c>
      <c r="E848" s="172">
        <v>695</v>
      </c>
      <c r="F848" s="114">
        <f t="shared" si="83"/>
        <v>8.2014388489208639E-2</v>
      </c>
      <c r="G848" s="133">
        <f t="shared" si="80"/>
        <v>35</v>
      </c>
      <c r="H848" s="115">
        <f t="shared" si="84"/>
        <v>5.0359712230215826E-2</v>
      </c>
      <c r="I848" s="188">
        <v>57</v>
      </c>
      <c r="J848" s="114">
        <f t="shared" si="81"/>
        <v>1</v>
      </c>
      <c r="K848" s="189">
        <v>35</v>
      </c>
      <c r="L848" s="190">
        <f t="shared" si="82"/>
        <v>1</v>
      </c>
      <c r="M848" s="188">
        <v>46</v>
      </c>
      <c r="N848" s="191">
        <v>6</v>
      </c>
      <c r="O848" s="191">
        <v>4</v>
      </c>
      <c r="P848" s="192">
        <v>1</v>
      </c>
      <c r="Q848" s="188">
        <v>49</v>
      </c>
      <c r="R848" s="192">
        <v>8</v>
      </c>
      <c r="S848" s="188">
        <v>25</v>
      </c>
      <c r="T848" s="191">
        <v>22</v>
      </c>
      <c r="U848" s="192">
        <v>10</v>
      </c>
      <c r="V848" s="187">
        <v>0</v>
      </c>
      <c r="W848" s="189">
        <v>0</v>
      </c>
      <c r="X848" s="189">
        <v>12</v>
      </c>
      <c r="Y848" s="189">
        <v>24</v>
      </c>
      <c r="Z848" s="189">
        <v>13</v>
      </c>
      <c r="AA848" s="193">
        <v>8</v>
      </c>
      <c r="AB848" s="187">
        <v>15</v>
      </c>
      <c r="AC848" s="194">
        <v>0.26319999999999999</v>
      </c>
      <c r="AD848" s="189">
        <v>8</v>
      </c>
      <c r="AE848" s="194">
        <v>0.1404</v>
      </c>
      <c r="AF848" s="189">
        <v>34</v>
      </c>
      <c r="AG848" s="195">
        <v>0.59650000000000003</v>
      </c>
      <c r="AH848" s="196"/>
      <c r="AI848" s="193"/>
      <c r="AJ848" s="196"/>
      <c r="AK848" s="189"/>
      <c r="AL848" s="189"/>
      <c r="AM848" s="193"/>
      <c r="AN848" s="196"/>
      <c r="AO848" s="193"/>
      <c r="AP848" s="196"/>
      <c r="AQ848" s="189"/>
      <c r="AR848" s="193"/>
    </row>
    <row r="849" spans="1:44" x14ac:dyDescent="0.25">
      <c r="A849" s="623"/>
      <c r="B849" s="185">
        <v>19008</v>
      </c>
      <c r="C849" s="269" t="s">
        <v>861</v>
      </c>
      <c r="D849" s="187">
        <f t="shared" si="79"/>
        <v>19</v>
      </c>
      <c r="E849" s="172">
        <v>232</v>
      </c>
      <c r="F849" s="114">
        <f t="shared" si="83"/>
        <v>8.1896551724137928E-2</v>
      </c>
      <c r="G849" s="133">
        <f t="shared" si="80"/>
        <v>12</v>
      </c>
      <c r="H849" s="115">
        <f t="shared" si="84"/>
        <v>5.1724137931034482E-2</v>
      </c>
      <c r="I849" s="188">
        <v>19</v>
      </c>
      <c r="J849" s="114">
        <f t="shared" si="81"/>
        <v>1</v>
      </c>
      <c r="K849" s="189">
        <v>12</v>
      </c>
      <c r="L849" s="190">
        <f t="shared" si="82"/>
        <v>1</v>
      </c>
      <c r="M849" s="188">
        <v>15</v>
      </c>
      <c r="N849" s="191">
        <v>2</v>
      </c>
      <c r="O849" s="191">
        <v>2</v>
      </c>
      <c r="P849" s="192">
        <v>0</v>
      </c>
      <c r="Q849" s="188">
        <v>18</v>
      </c>
      <c r="R849" s="192">
        <v>1</v>
      </c>
      <c r="S849" s="188">
        <v>10</v>
      </c>
      <c r="T849" s="191">
        <v>7</v>
      </c>
      <c r="U849" s="192">
        <v>2</v>
      </c>
      <c r="V849" s="187">
        <v>0</v>
      </c>
      <c r="W849" s="189">
        <v>0</v>
      </c>
      <c r="X849" s="189">
        <v>2</v>
      </c>
      <c r="Y849" s="189">
        <v>9</v>
      </c>
      <c r="Z849" s="189">
        <v>7</v>
      </c>
      <c r="AA849" s="193">
        <v>1</v>
      </c>
      <c r="AB849" s="187">
        <v>4</v>
      </c>
      <c r="AC849" s="194">
        <v>0.21049999999999999</v>
      </c>
      <c r="AD849" s="189">
        <v>1</v>
      </c>
      <c r="AE849" s="194">
        <v>5.2600000000000001E-2</v>
      </c>
      <c r="AF849" s="189">
        <v>14</v>
      </c>
      <c r="AG849" s="195">
        <v>0.73680000000000001</v>
      </c>
      <c r="AH849" s="196"/>
      <c r="AI849" s="193"/>
      <c r="AJ849" s="196"/>
      <c r="AK849" s="189"/>
      <c r="AL849" s="189"/>
      <c r="AM849" s="193"/>
      <c r="AN849" s="196"/>
      <c r="AO849" s="193"/>
      <c r="AP849" s="196"/>
      <c r="AQ849" s="189"/>
      <c r="AR849" s="193"/>
    </row>
    <row r="850" spans="1:44" x14ac:dyDescent="0.25">
      <c r="A850" s="623"/>
      <c r="B850" s="185">
        <v>19009</v>
      </c>
      <c r="C850" s="269" t="s">
        <v>862</v>
      </c>
      <c r="D850" s="187">
        <f t="shared" si="79"/>
        <v>5</v>
      </c>
      <c r="E850" s="172">
        <v>68</v>
      </c>
      <c r="F850" s="114">
        <f t="shared" si="83"/>
        <v>7.3529411764705885E-2</v>
      </c>
      <c r="G850" s="133">
        <f t="shared" si="80"/>
        <v>4</v>
      </c>
      <c r="H850" s="115">
        <f t="shared" si="84"/>
        <v>5.8823529411764705E-2</v>
      </c>
      <c r="I850" s="188">
        <v>5</v>
      </c>
      <c r="J850" s="114">
        <f t="shared" si="81"/>
        <v>1</v>
      </c>
      <c r="K850" s="189">
        <v>4</v>
      </c>
      <c r="L850" s="190">
        <f t="shared" si="82"/>
        <v>1</v>
      </c>
      <c r="M850" s="188">
        <v>5</v>
      </c>
      <c r="N850" s="191">
        <v>0</v>
      </c>
      <c r="O850" s="191">
        <v>0</v>
      </c>
      <c r="P850" s="192">
        <v>0</v>
      </c>
      <c r="Q850" s="188">
        <v>5</v>
      </c>
      <c r="R850" s="192">
        <v>0</v>
      </c>
      <c r="S850" s="188">
        <v>3</v>
      </c>
      <c r="T850" s="191">
        <v>1</v>
      </c>
      <c r="U850" s="192">
        <v>1</v>
      </c>
      <c r="V850" s="187">
        <v>0</v>
      </c>
      <c r="W850" s="189">
        <v>0</v>
      </c>
      <c r="X850" s="189">
        <v>0</v>
      </c>
      <c r="Y850" s="189">
        <v>2</v>
      </c>
      <c r="Z850" s="189">
        <v>0</v>
      </c>
      <c r="AA850" s="193">
        <v>3</v>
      </c>
      <c r="AB850" s="187">
        <v>1</v>
      </c>
      <c r="AC850" s="194">
        <v>0.2</v>
      </c>
      <c r="AD850" s="189"/>
      <c r="AE850" s="194"/>
      <c r="AF850" s="189">
        <v>4</v>
      </c>
      <c r="AG850" s="195">
        <v>0.8</v>
      </c>
      <c r="AH850" s="196"/>
      <c r="AI850" s="193"/>
      <c r="AJ850" s="196"/>
      <c r="AK850" s="189"/>
      <c r="AL850" s="189"/>
      <c r="AM850" s="193"/>
      <c r="AN850" s="196"/>
      <c r="AO850" s="193"/>
      <c r="AP850" s="196"/>
      <c r="AQ850" s="189"/>
      <c r="AR850" s="193"/>
    </row>
    <row r="851" spans="1:44" x14ac:dyDescent="0.25">
      <c r="A851" s="623"/>
      <c r="B851" s="185">
        <v>19010</v>
      </c>
      <c r="C851" s="269" t="s">
        <v>863</v>
      </c>
      <c r="D851" s="187">
        <f t="shared" ref="D851:D914" si="85">I851+AH851</f>
        <v>149</v>
      </c>
      <c r="E851" s="172">
        <v>2315</v>
      </c>
      <c r="F851" s="114">
        <f t="shared" si="83"/>
        <v>6.436285097192225E-2</v>
      </c>
      <c r="G851" s="133">
        <f t="shared" ref="G851:G914" si="86">K851+AI851</f>
        <v>76</v>
      </c>
      <c r="H851" s="115">
        <f t="shared" si="84"/>
        <v>3.282937365010799E-2</v>
      </c>
      <c r="I851" s="188">
        <v>149</v>
      </c>
      <c r="J851" s="114">
        <f t="shared" si="81"/>
        <v>1</v>
      </c>
      <c r="K851" s="189">
        <v>76</v>
      </c>
      <c r="L851" s="190">
        <f t="shared" si="82"/>
        <v>1</v>
      </c>
      <c r="M851" s="188">
        <v>103</v>
      </c>
      <c r="N851" s="191">
        <v>30</v>
      </c>
      <c r="O851" s="191">
        <v>11</v>
      </c>
      <c r="P851" s="192">
        <v>5</v>
      </c>
      <c r="Q851" s="188">
        <v>92</v>
      </c>
      <c r="R851" s="192">
        <v>57</v>
      </c>
      <c r="S851" s="188">
        <v>60</v>
      </c>
      <c r="T851" s="191">
        <v>67</v>
      </c>
      <c r="U851" s="192">
        <v>22</v>
      </c>
      <c r="V851" s="187">
        <v>0</v>
      </c>
      <c r="W851" s="189">
        <v>1</v>
      </c>
      <c r="X851" s="189">
        <v>53</v>
      </c>
      <c r="Y851" s="189">
        <v>59</v>
      </c>
      <c r="Z851" s="189">
        <v>23</v>
      </c>
      <c r="AA851" s="193">
        <v>13</v>
      </c>
      <c r="AB851" s="187">
        <v>99</v>
      </c>
      <c r="AC851" s="194">
        <v>0.66439999999999999</v>
      </c>
      <c r="AD851" s="189">
        <v>16</v>
      </c>
      <c r="AE851" s="194">
        <v>0.1074</v>
      </c>
      <c r="AF851" s="189">
        <v>34</v>
      </c>
      <c r="AG851" s="195">
        <v>0.22819999999999999</v>
      </c>
      <c r="AH851" s="196"/>
      <c r="AI851" s="193"/>
      <c r="AJ851" s="196"/>
      <c r="AK851" s="189"/>
      <c r="AL851" s="189"/>
      <c r="AM851" s="193"/>
      <c r="AN851" s="196"/>
      <c r="AO851" s="193"/>
      <c r="AP851" s="196"/>
      <c r="AQ851" s="189"/>
      <c r="AR851" s="193"/>
    </row>
    <row r="852" spans="1:44" x14ac:dyDescent="0.25">
      <c r="A852" s="623"/>
      <c r="B852" s="185">
        <v>19011</v>
      </c>
      <c r="C852" s="269" t="s">
        <v>864</v>
      </c>
      <c r="D852" s="187">
        <f t="shared" si="85"/>
        <v>72</v>
      </c>
      <c r="E852" s="172">
        <v>916</v>
      </c>
      <c r="F852" s="114">
        <f t="shared" si="83"/>
        <v>7.8602620087336247E-2</v>
      </c>
      <c r="G852" s="133">
        <f t="shared" si="86"/>
        <v>37</v>
      </c>
      <c r="H852" s="115">
        <f t="shared" si="84"/>
        <v>4.0393013100436678E-2</v>
      </c>
      <c r="I852" s="188">
        <v>72</v>
      </c>
      <c r="J852" s="114">
        <f t="shared" si="81"/>
        <v>1</v>
      </c>
      <c r="K852" s="189">
        <v>37</v>
      </c>
      <c r="L852" s="190">
        <f t="shared" si="82"/>
        <v>1</v>
      </c>
      <c r="M852" s="188">
        <v>58</v>
      </c>
      <c r="N852" s="191">
        <v>8</v>
      </c>
      <c r="O852" s="191">
        <v>3</v>
      </c>
      <c r="P852" s="192">
        <v>3</v>
      </c>
      <c r="Q852" s="188">
        <v>47</v>
      </c>
      <c r="R852" s="192">
        <v>25</v>
      </c>
      <c r="S852" s="188">
        <v>34</v>
      </c>
      <c r="T852" s="191">
        <v>26</v>
      </c>
      <c r="U852" s="192">
        <v>12</v>
      </c>
      <c r="V852" s="187">
        <v>0</v>
      </c>
      <c r="W852" s="189">
        <v>3</v>
      </c>
      <c r="X852" s="189">
        <v>16</v>
      </c>
      <c r="Y852" s="189">
        <v>34</v>
      </c>
      <c r="Z852" s="189">
        <v>15</v>
      </c>
      <c r="AA852" s="193">
        <v>4</v>
      </c>
      <c r="AB852" s="187">
        <v>36</v>
      </c>
      <c r="AC852" s="194">
        <v>0.5</v>
      </c>
      <c r="AD852" s="189">
        <v>14</v>
      </c>
      <c r="AE852" s="194">
        <v>0.19439999999999999</v>
      </c>
      <c r="AF852" s="189">
        <v>22</v>
      </c>
      <c r="AG852" s="195">
        <v>0.30559999999999998</v>
      </c>
      <c r="AH852" s="196"/>
      <c r="AI852" s="193"/>
      <c r="AJ852" s="196"/>
      <c r="AK852" s="189"/>
      <c r="AL852" s="189"/>
      <c r="AM852" s="193"/>
      <c r="AN852" s="196"/>
      <c r="AO852" s="193"/>
      <c r="AP852" s="196"/>
      <c r="AQ852" s="189"/>
      <c r="AR852" s="193"/>
    </row>
    <row r="853" spans="1:44" x14ac:dyDescent="0.25">
      <c r="A853" s="623"/>
      <c r="B853" s="185">
        <v>19012</v>
      </c>
      <c r="C853" s="269" t="s">
        <v>865</v>
      </c>
      <c r="D853" s="187">
        <f t="shared" si="85"/>
        <v>16</v>
      </c>
      <c r="E853" s="172">
        <v>199</v>
      </c>
      <c r="F853" s="114">
        <f t="shared" si="83"/>
        <v>8.0402010050251257E-2</v>
      </c>
      <c r="G853" s="133">
        <f t="shared" si="86"/>
        <v>5</v>
      </c>
      <c r="H853" s="115">
        <f t="shared" si="84"/>
        <v>2.5125628140703519E-2</v>
      </c>
      <c r="I853" s="188">
        <v>16</v>
      </c>
      <c r="J853" s="114">
        <f t="shared" si="81"/>
        <v>1</v>
      </c>
      <c r="K853" s="189">
        <v>5</v>
      </c>
      <c r="L853" s="190">
        <f t="shared" si="82"/>
        <v>1</v>
      </c>
      <c r="M853" s="188">
        <v>13</v>
      </c>
      <c r="N853" s="191">
        <v>3</v>
      </c>
      <c r="O853" s="191">
        <v>0</v>
      </c>
      <c r="P853" s="192">
        <v>0</v>
      </c>
      <c r="Q853" s="188">
        <v>16</v>
      </c>
      <c r="R853" s="192">
        <v>0</v>
      </c>
      <c r="S853" s="188">
        <v>6</v>
      </c>
      <c r="T853" s="191">
        <v>6</v>
      </c>
      <c r="U853" s="192">
        <v>4</v>
      </c>
      <c r="V853" s="187">
        <v>0</v>
      </c>
      <c r="W853" s="189">
        <v>1</v>
      </c>
      <c r="X853" s="189">
        <v>2</v>
      </c>
      <c r="Y853" s="189">
        <v>6</v>
      </c>
      <c r="Z853" s="189">
        <v>6</v>
      </c>
      <c r="AA853" s="193">
        <v>1</v>
      </c>
      <c r="AB853" s="187">
        <v>7</v>
      </c>
      <c r="AC853" s="194">
        <v>0.4375</v>
      </c>
      <c r="AD853" s="189">
        <v>1</v>
      </c>
      <c r="AE853" s="194">
        <v>6.25E-2</v>
      </c>
      <c r="AF853" s="189">
        <v>8</v>
      </c>
      <c r="AG853" s="195">
        <v>0.5</v>
      </c>
      <c r="AH853" s="196"/>
      <c r="AI853" s="193"/>
      <c r="AJ853" s="196"/>
      <c r="AK853" s="189"/>
      <c r="AL853" s="189"/>
      <c r="AM853" s="193"/>
      <c r="AN853" s="196"/>
      <c r="AO853" s="193"/>
      <c r="AP853" s="196"/>
      <c r="AQ853" s="189"/>
      <c r="AR853" s="193"/>
    </row>
    <row r="854" spans="1:44" x14ac:dyDescent="0.25">
      <c r="A854" s="623"/>
      <c r="B854" s="185">
        <v>19013</v>
      </c>
      <c r="C854" s="269" t="s">
        <v>866</v>
      </c>
      <c r="D854" s="187">
        <f t="shared" si="85"/>
        <v>33</v>
      </c>
      <c r="E854" s="172">
        <v>548</v>
      </c>
      <c r="F854" s="114">
        <f t="shared" si="83"/>
        <v>6.0218978102189784E-2</v>
      </c>
      <c r="G854" s="133">
        <f t="shared" si="86"/>
        <v>22</v>
      </c>
      <c r="H854" s="115">
        <f t="shared" si="84"/>
        <v>4.0145985401459854E-2</v>
      </c>
      <c r="I854" s="188">
        <v>33</v>
      </c>
      <c r="J854" s="114">
        <f t="shared" si="81"/>
        <v>1</v>
      </c>
      <c r="K854" s="189">
        <v>22</v>
      </c>
      <c r="L854" s="190">
        <f t="shared" si="82"/>
        <v>1</v>
      </c>
      <c r="M854" s="188">
        <v>19</v>
      </c>
      <c r="N854" s="191">
        <v>9</v>
      </c>
      <c r="O854" s="191">
        <v>4</v>
      </c>
      <c r="P854" s="192">
        <v>1</v>
      </c>
      <c r="Q854" s="188">
        <v>27</v>
      </c>
      <c r="R854" s="192">
        <v>6</v>
      </c>
      <c r="S854" s="188">
        <v>15</v>
      </c>
      <c r="T854" s="191">
        <v>16</v>
      </c>
      <c r="U854" s="192">
        <v>2</v>
      </c>
      <c r="V854" s="187">
        <v>0</v>
      </c>
      <c r="W854" s="189">
        <v>0</v>
      </c>
      <c r="X854" s="189">
        <v>7</v>
      </c>
      <c r="Y854" s="189">
        <v>14</v>
      </c>
      <c r="Z854" s="189">
        <v>10</v>
      </c>
      <c r="AA854" s="193">
        <v>2</v>
      </c>
      <c r="AB854" s="187">
        <v>11</v>
      </c>
      <c r="AC854" s="194">
        <v>0.33329999999999999</v>
      </c>
      <c r="AD854" s="189">
        <v>4</v>
      </c>
      <c r="AE854" s="194">
        <v>0.1212</v>
      </c>
      <c r="AF854" s="189">
        <v>18</v>
      </c>
      <c r="AG854" s="195">
        <v>0.54549999999999998</v>
      </c>
      <c r="AH854" s="196"/>
      <c r="AI854" s="193"/>
      <c r="AJ854" s="196"/>
      <c r="AK854" s="189"/>
      <c r="AL854" s="189"/>
      <c r="AM854" s="193"/>
      <c r="AN854" s="196"/>
      <c r="AO854" s="193"/>
      <c r="AP854" s="196"/>
      <c r="AQ854" s="189"/>
      <c r="AR854" s="193"/>
    </row>
    <row r="855" spans="1:44" x14ac:dyDescent="0.25">
      <c r="A855" s="623"/>
      <c r="B855" s="185">
        <v>19014</v>
      </c>
      <c r="C855" s="269" t="s">
        <v>867</v>
      </c>
      <c r="D855" s="187">
        <f t="shared" si="85"/>
        <v>20</v>
      </c>
      <c r="E855" s="172">
        <v>260</v>
      </c>
      <c r="F855" s="114">
        <f t="shared" si="83"/>
        <v>7.6923076923076927E-2</v>
      </c>
      <c r="G855" s="133">
        <f t="shared" si="86"/>
        <v>11</v>
      </c>
      <c r="H855" s="115">
        <f t="shared" si="84"/>
        <v>4.230769230769231E-2</v>
      </c>
      <c r="I855" s="188">
        <v>20</v>
      </c>
      <c r="J855" s="114">
        <f t="shared" si="81"/>
        <v>1</v>
      </c>
      <c r="K855" s="189">
        <v>11</v>
      </c>
      <c r="L855" s="190">
        <f t="shared" si="82"/>
        <v>1</v>
      </c>
      <c r="M855" s="188">
        <v>19</v>
      </c>
      <c r="N855" s="191">
        <v>0</v>
      </c>
      <c r="O855" s="191">
        <v>1</v>
      </c>
      <c r="P855" s="192">
        <v>0</v>
      </c>
      <c r="Q855" s="188">
        <v>20</v>
      </c>
      <c r="R855" s="192">
        <v>0</v>
      </c>
      <c r="S855" s="188">
        <v>10</v>
      </c>
      <c r="T855" s="191">
        <v>7</v>
      </c>
      <c r="U855" s="192">
        <v>3</v>
      </c>
      <c r="V855" s="187">
        <v>0</v>
      </c>
      <c r="W855" s="189">
        <v>0</v>
      </c>
      <c r="X855" s="189">
        <v>2</v>
      </c>
      <c r="Y855" s="189">
        <v>8</v>
      </c>
      <c r="Z855" s="189">
        <v>8</v>
      </c>
      <c r="AA855" s="193">
        <v>2</v>
      </c>
      <c r="AB855" s="187">
        <v>6</v>
      </c>
      <c r="AC855" s="194">
        <v>0.3</v>
      </c>
      <c r="AD855" s="189">
        <v>3</v>
      </c>
      <c r="AE855" s="194">
        <v>0.15</v>
      </c>
      <c r="AF855" s="189">
        <v>11</v>
      </c>
      <c r="AG855" s="195">
        <v>0.55000000000000004</v>
      </c>
      <c r="AH855" s="196"/>
      <c r="AI855" s="193"/>
      <c r="AJ855" s="196"/>
      <c r="AK855" s="189"/>
      <c r="AL855" s="189"/>
      <c r="AM855" s="193"/>
      <c r="AN855" s="196"/>
      <c r="AO855" s="193"/>
      <c r="AP855" s="196"/>
      <c r="AQ855" s="189"/>
      <c r="AR855" s="193"/>
    </row>
    <row r="856" spans="1:44" x14ac:dyDescent="0.25">
      <c r="A856" s="623"/>
      <c r="B856" s="185">
        <v>19015</v>
      </c>
      <c r="C856" s="269" t="s">
        <v>868</v>
      </c>
      <c r="D856" s="187">
        <f t="shared" si="85"/>
        <v>30</v>
      </c>
      <c r="E856" s="172">
        <v>483</v>
      </c>
      <c r="F856" s="114">
        <f t="shared" si="83"/>
        <v>6.2111801242236024E-2</v>
      </c>
      <c r="G856" s="133">
        <f t="shared" si="86"/>
        <v>19</v>
      </c>
      <c r="H856" s="115">
        <f t="shared" si="84"/>
        <v>3.9337474120082816E-2</v>
      </c>
      <c r="I856" s="188">
        <v>30</v>
      </c>
      <c r="J856" s="114">
        <f t="shared" si="81"/>
        <v>1</v>
      </c>
      <c r="K856" s="189">
        <v>19</v>
      </c>
      <c r="L856" s="190">
        <f t="shared" si="82"/>
        <v>1</v>
      </c>
      <c r="M856" s="188">
        <v>22</v>
      </c>
      <c r="N856" s="191">
        <v>2</v>
      </c>
      <c r="O856" s="191">
        <v>2</v>
      </c>
      <c r="P856" s="192">
        <v>4</v>
      </c>
      <c r="Q856" s="188">
        <v>28</v>
      </c>
      <c r="R856" s="192">
        <v>2</v>
      </c>
      <c r="S856" s="188">
        <v>13</v>
      </c>
      <c r="T856" s="191">
        <v>14</v>
      </c>
      <c r="U856" s="192">
        <v>3</v>
      </c>
      <c r="V856" s="187">
        <v>0</v>
      </c>
      <c r="W856" s="189">
        <v>0</v>
      </c>
      <c r="X856" s="189">
        <v>3</v>
      </c>
      <c r="Y856" s="189">
        <v>16</v>
      </c>
      <c r="Z856" s="189">
        <v>6</v>
      </c>
      <c r="AA856" s="193">
        <v>5</v>
      </c>
      <c r="AB856" s="187">
        <v>16</v>
      </c>
      <c r="AC856" s="194">
        <v>0.5333</v>
      </c>
      <c r="AD856" s="189">
        <v>1</v>
      </c>
      <c r="AE856" s="194">
        <v>3.3300000000000003E-2</v>
      </c>
      <c r="AF856" s="189">
        <v>13</v>
      </c>
      <c r="AG856" s="195">
        <v>0.43330000000000002</v>
      </c>
      <c r="AH856" s="196"/>
      <c r="AI856" s="193"/>
      <c r="AJ856" s="196"/>
      <c r="AK856" s="189"/>
      <c r="AL856" s="189"/>
      <c r="AM856" s="193"/>
      <c r="AN856" s="196"/>
      <c r="AO856" s="193"/>
      <c r="AP856" s="196"/>
      <c r="AQ856" s="189"/>
      <c r="AR856" s="193"/>
    </row>
    <row r="857" spans="1:44" x14ac:dyDescent="0.25">
      <c r="A857" s="623"/>
      <c r="B857" s="185">
        <v>19016</v>
      </c>
      <c r="C857" s="269" t="s">
        <v>869</v>
      </c>
      <c r="D857" s="187">
        <f t="shared" si="85"/>
        <v>16</v>
      </c>
      <c r="E857" s="172">
        <v>237</v>
      </c>
      <c r="F857" s="114">
        <f t="shared" si="83"/>
        <v>6.7510548523206745E-2</v>
      </c>
      <c r="G857" s="133">
        <f t="shared" si="86"/>
        <v>11</v>
      </c>
      <c r="H857" s="115">
        <f t="shared" si="84"/>
        <v>4.6413502109704644E-2</v>
      </c>
      <c r="I857" s="188">
        <v>16</v>
      </c>
      <c r="J857" s="114">
        <f t="shared" si="81"/>
        <v>1</v>
      </c>
      <c r="K857" s="189">
        <v>11</v>
      </c>
      <c r="L857" s="190">
        <f t="shared" si="82"/>
        <v>1</v>
      </c>
      <c r="M857" s="188">
        <v>10</v>
      </c>
      <c r="N857" s="191">
        <v>4</v>
      </c>
      <c r="O857" s="191">
        <v>0</v>
      </c>
      <c r="P857" s="192">
        <v>2</v>
      </c>
      <c r="Q857" s="188">
        <v>13</v>
      </c>
      <c r="R857" s="192">
        <v>3</v>
      </c>
      <c r="S857" s="188">
        <v>4</v>
      </c>
      <c r="T857" s="191">
        <v>9</v>
      </c>
      <c r="U857" s="192">
        <v>3</v>
      </c>
      <c r="V857" s="187">
        <v>0</v>
      </c>
      <c r="W857" s="189">
        <v>0</v>
      </c>
      <c r="X857" s="189">
        <v>4</v>
      </c>
      <c r="Y857" s="189">
        <v>3</v>
      </c>
      <c r="Z857" s="189">
        <v>7</v>
      </c>
      <c r="AA857" s="193">
        <v>2</v>
      </c>
      <c r="AB857" s="187">
        <v>2</v>
      </c>
      <c r="AC857" s="194">
        <v>0.125</v>
      </c>
      <c r="AD857" s="189"/>
      <c r="AE857" s="194"/>
      <c r="AF857" s="189">
        <v>14</v>
      </c>
      <c r="AG857" s="195">
        <v>0.875</v>
      </c>
      <c r="AH857" s="196"/>
      <c r="AI857" s="193"/>
      <c r="AJ857" s="196"/>
      <c r="AK857" s="189"/>
      <c r="AL857" s="189"/>
      <c r="AM857" s="193"/>
      <c r="AN857" s="196"/>
      <c r="AO857" s="193"/>
      <c r="AP857" s="196"/>
      <c r="AQ857" s="189"/>
      <c r="AR857" s="193"/>
    </row>
    <row r="858" spans="1:44" x14ac:dyDescent="0.25">
      <c r="A858" s="623"/>
      <c r="B858" s="185">
        <v>19017</v>
      </c>
      <c r="C858" s="269" t="s">
        <v>870</v>
      </c>
      <c r="D858" s="187">
        <f t="shared" si="85"/>
        <v>12</v>
      </c>
      <c r="E858" s="172">
        <v>103</v>
      </c>
      <c r="F858" s="114">
        <f t="shared" si="83"/>
        <v>0.11650485436893204</v>
      </c>
      <c r="G858" s="133">
        <f t="shared" si="86"/>
        <v>9</v>
      </c>
      <c r="H858" s="115">
        <f t="shared" si="84"/>
        <v>8.7378640776699032E-2</v>
      </c>
      <c r="I858" s="188">
        <v>12</v>
      </c>
      <c r="J858" s="114">
        <f t="shared" si="81"/>
        <v>1</v>
      </c>
      <c r="K858" s="189">
        <v>9</v>
      </c>
      <c r="L858" s="190">
        <f t="shared" si="82"/>
        <v>1</v>
      </c>
      <c r="M858" s="188">
        <v>11</v>
      </c>
      <c r="N858" s="191">
        <v>1</v>
      </c>
      <c r="O858" s="191">
        <v>0</v>
      </c>
      <c r="P858" s="192">
        <v>0</v>
      </c>
      <c r="Q858" s="188">
        <v>12</v>
      </c>
      <c r="R858" s="192">
        <v>0</v>
      </c>
      <c r="S858" s="188">
        <v>9</v>
      </c>
      <c r="T858" s="191">
        <v>2</v>
      </c>
      <c r="U858" s="192">
        <v>1</v>
      </c>
      <c r="V858" s="187">
        <v>0</v>
      </c>
      <c r="W858" s="189">
        <v>0</v>
      </c>
      <c r="X858" s="189">
        <v>0</v>
      </c>
      <c r="Y858" s="189">
        <v>4</v>
      </c>
      <c r="Z858" s="189">
        <v>5</v>
      </c>
      <c r="AA858" s="193">
        <v>3</v>
      </c>
      <c r="AB858" s="187">
        <v>2</v>
      </c>
      <c r="AC858" s="194">
        <v>0.16669999999999999</v>
      </c>
      <c r="AD858" s="189">
        <v>2</v>
      </c>
      <c r="AE858" s="194">
        <v>0.16669999999999999</v>
      </c>
      <c r="AF858" s="189">
        <v>8</v>
      </c>
      <c r="AG858" s="195">
        <v>0.66669999999999996</v>
      </c>
      <c r="AH858" s="196"/>
      <c r="AI858" s="193"/>
      <c r="AJ858" s="196"/>
      <c r="AK858" s="189"/>
      <c r="AL858" s="189"/>
      <c r="AM858" s="193"/>
      <c r="AN858" s="196"/>
      <c r="AO858" s="193"/>
      <c r="AP858" s="196"/>
      <c r="AQ858" s="189"/>
      <c r="AR858" s="193"/>
    </row>
    <row r="859" spans="1:44" x14ac:dyDescent="0.25">
      <c r="A859" s="623"/>
      <c r="B859" s="185">
        <v>19018</v>
      </c>
      <c r="C859" s="269" t="s">
        <v>871</v>
      </c>
      <c r="D859" s="187">
        <f t="shared" si="85"/>
        <v>15</v>
      </c>
      <c r="E859" s="172">
        <v>178</v>
      </c>
      <c r="F859" s="114">
        <f t="shared" si="83"/>
        <v>8.4269662921348312E-2</v>
      </c>
      <c r="G859" s="133">
        <f t="shared" si="86"/>
        <v>9</v>
      </c>
      <c r="H859" s="115">
        <f t="shared" si="84"/>
        <v>5.0561797752808987E-2</v>
      </c>
      <c r="I859" s="188">
        <v>15</v>
      </c>
      <c r="J859" s="114">
        <f t="shared" si="81"/>
        <v>1</v>
      </c>
      <c r="K859" s="189">
        <v>9</v>
      </c>
      <c r="L859" s="190">
        <f t="shared" si="82"/>
        <v>1</v>
      </c>
      <c r="M859" s="188">
        <v>11</v>
      </c>
      <c r="N859" s="191">
        <v>3</v>
      </c>
      <c r="O859" s="191">
        <v>0</v>
      </c>
      <c r="P859" s="192">
        <v>1</v>
      </c>
      <c r="Q859" s="188">
        <v>15</v>
      </c>
      <c r="R859" s="192">
        <v>0</v>
      </c>
      <c r="S859" s="188">
        <v>5</v>
      </c>
      <c r="T859" s="191">
        <v>5</v>
      </c>
      <c r="U859" s="192">
        <v>5</v>
      </c>
      <c r="V859" s="187">
        <v>0</v>
      </c>
      <c r="W859" s="189">
        <v>0</v>
      </c>
      <c r="X859" s="189">
        <v>4</v>
      </c>
      <c r="Y859" s="189">
        <v>7</v>
      </c>
      <c r="Z859" s="189">
        <v>2</v>
      </c>
      <c r="AA859" s="193">
        <v>2</v>
      </c>
      <c r="AB859" s="187">
        <v>6</v>
      </c>
      <c r="AC859" s="194">
        <v>0.4</v>
      </c>
      <c r="AD859" s="189">
        <v>1</v>
      </c>
      <c r="AE859" s="194">
        <v>6.6699999999999995E-2</v>
      </c>
      <c r="AF859" s="189">
        <v>8</v>
      </c>
      <c r="AG859" s="195">
        <v>0.5333</v>
      </c>
      <c r="AH859" s="196"/>
      <c r="AI859" s="193"/>
      <c r="AJ859" s="196"/>
      <c r="AK859" s="189"/>
      <c r="AL859" s="189"/>
      <c r="AM859" s="193"/>
      <c r="AN859" s="196"/>
      <c r="AO859" s="193"/>
      <c r="AP859" s="196"/>
      <c r="AQ859" s="189"/>
      <c r="AR859" s="193"/>
    </row>
    <row r="860" spans="1:44" x14ac:dyDescent="0.25">
      <c r="A860" s="623"/>
      <c r="B860" s="185">
        <v>19019</v>
      </c>
      <c r="C860" s="269" t="s">
        <v>872</v>
      </c>
      <c r="D860" s="187">
        <f t="shared" si="85"/>
        <v>126</v>
      </c>
      <c r="E860" s="172">
        <v>1198</v>
      </c>
      <c r="F860" s="114">
        <f t="shared" si="83"/>
        <v>0.10517529215358931</v>
      </c>
      <c r="G860" s="133">
        <f t="shared" si="86"/>
        <v>70</v>
      </c>
      <c r="H860" s="115">
        <f t="shared" si="84"/>
        <v>5.8430717863105178E-2</v>
      </c>
      <c r="I860" s="188">
        <v>125</v>
      </c>
      <c r="J860" s="114">
        <f t="shared" si="81"/>
        <v>0.99206349206349209</v>
      </c>
      <c r="K860" s="189">
        <v>70</v>
      </c>
      <c r="L860" s="190">
        <f t="shared" si="82"/>
        <v>1</v>
      </c>
      <c r="M860" s="188">
        <v>98</v>
      </c>
      <c r="N860" s="191">
        <v>20</v>
      </c>
      <c r="O860" s="191">
        <v>5</v>
      </c>
      <c r="P860" s="192">
        <v>2</v>
      </c>
      <c r="Q860" s="188">
        <v>81</v>
      </c>
      <c r="R860" s="192">
        <v>44</v>
      </c>
      <c r="S860" s="188">
        <v>49</v>
      </c>
      <c r="T860" s="191">
        <v>52</v>
      </c>
      <c r="U860" s="192">
        <v>24</v>
      </c>
      <c r="V860" s="187">
        <v>0</v>
      </c>
      <c r="W860" s="189">
        <v>0</v>
      </c>
      <c r="X860" s="189">
        <v>34</v>
      </c>
      <c r="Y860" s="189">
        <v>51</v>
      </c>
      <c r="Z860" s="189">
        <v>28</v>
      </c>
      <c r="AA860" s="193">
        <v>12</v>
      </c>
      <c r="AB860" s="187">
        <v>94</v>
      </c>
      <c r="AC860" s="194">
        <v>0.752</v>
      </c>
      <c r="AD860" s="189">
        <v>13</v>
      </c>
      <c r="AE860" s="194">
        <v>0.104</v>
      </c>
      <c r="AF860" s="189">
        <v>18</v>
      </c>
      <c r="AG860" s="195">
        <v>0.14399999999999999</v>
      </c>
      <c r="AH860" s="196">
        <v>1</v>
      </c>
      <c r="AI860" s="193"/>
      <c r="AJ860" s="196"/>
      <c r="AK860" s="189"/>
      <c r="AL860" s="189"/>
      <c r="AM860" s="193">
        <v>1</v>
      </c>
      <c r="AN860" s="196"/>
      <c r="AO860" s="193">
        <v>1</v>
      </c>
      <c r="AP860" s="196">
        <v>1</v>
      </c>
      <c r="AQ860" s="189"/>
      <c r="AR860" s="193"/>
    </row>
    <row r="861" spans="1:44" x14ac:dyDescent="0.25">
      <c r="A861" s="623"/>
      <c r="B861" s="185">
        <v>19020</v>
      </c>
      <c r="C861" s="269" t="s">
        <v>873</v>
      </c>
      <c r="D861" s="187">
        <f t="shared" si="85"/>
        <v>6</v>
      </c>
      <c r="E861" s="172">
        <v>96</v>
      </c>
      <c r="F861" s="114">
        <f t="shared" si="83"/>
        <v>6.25E-2</v>
      </c>
      <c r="G861" s="133">
        <f t="shared" si="86"/>
        <v>2</v>
      </c>
      <c r="H861" s="115">
        <f t="shared" si="84"/>
        <v>2.0833333333333332E-2</v>
      </c>
      <c r="I861" s="188">
        <v>6</v>
      </c>
      <c r="J861" s="114">
        <f t="shared" si="81"/>
        <v>1</v>
      </c>
      <c r="K861" s="189">
        <v>2</v>
      </c>
      <c r="L861" s="190">
        <f t="shared" si="82"/>
        <v>1</v>
      </c>
      <c r="M861" s="188">
        <v>6</v>
      </c>
      <c r="N861" s="191">
        <v>0</v>
      </c>
      <c r="O861" s="191">
        <v>0</v>
      </c>
      <c r="P861" s="192">
        <v>0</v>
      </c>
      <c r="Q861" s="188">
        <v>6</v>
      </c>
      <c r="R861" s="192">
        <v>0</v>
      </c>
      <c r="S861" s="188">
        <v>0</v>
      </c>
      <c r="T861" s="191">
        <v>4</v>
      </c>
      <c r="U861" s="192">
        <v>2</v>
      </c>
      <c r="V861" s="187">
        <v>0</v>
      </c>
      <c r="W861" s="189">
        <v>0</v>
      </c>
      <c r="X861" s="189">
        <v>1</v>
      </c>
      <c r="Y861" s="189">
        <v>2</v>
      </c>
      <c r="Z861" s="189">
        <v>3</v>
      </c>
      <c r="AA861" s="193">
        <v>0</v>
      </c>
      <c r="AB861" s="187">
        <v>1</v>
      </c>
      <c r="AC861" s="194">
        <v>0.16669999999999999</v>
      </c>
      <c r="AD861" s="189">
        <v>2</v>
      </c>
      <c r="AE861" s="194">
        <v>0.33329999999999999</v>
      </c>
      <c r="AF861" s="189">
        <v>3</v>
      </c>
      <c r="AG861" s="195">
        <v>0.5</v>
      </c>
      <c r="AH861" s="196"/>
      <c r="AI861" s="193"/>
      <c r="AJ861" s="196"/>
      <c r="AK861" s="189"/>
      <c r="AL861" s="189"/>
      <c r="AM861" s="193"/>
      <c r="AN861" s="196"/>
      <c r="AO861" s="193"/>
      <c r="AP861" s="196"/>
      <c r="AQ861" s="189"/>
      <c r="AR861" s="193"/>
    </row>
    <row r="862" spans="1:44" x14ac:dyDescent="0.25">
      <c r="A862" s="623"/>
      <c r="B862" s="185">
        <v>19021</v>
      </c>
      <c r="C862" s="269" t="s">
        <v>874</v>
      </c>
      <c r="D862" s="187">
        <f t="shared" si="85"/>
        <v>7</v>
      </c>
      <c r="E862" s="172">
        <v>71</v>
      </c>
      <c r="F862" s="114">
        <f t="shared" si="83"/>
        <v>9.8591549295774641E-2</v>
      </c>
      <c r="G862" s="133">
        <f t="shared" si="86"/>
        <v>4</v>
      </c>
      <c r="H862" s="115">
        <f t="shared" si="84"/>
        <v>5.6338028169014086E-2</v>
      </c>
      <c r="I862" s="188">
        <v>7</v>
      </c>
      <c r="J862" s="114">
        <f t="shared" si="81"/>
        <v>1</v>
      </c>
      <c r="K862" s="189">
        <v>4</v>
      </c>
      <c r="L862" s="190">
        <f t="shared" si="82"/>
        <v>1</v>
      </c>
      <c r="M862" s="188">
        <v>7</v>
      </c>
      <c r="N862" s="191">
        <v>0</v>
      </c>
      <c r="O862" s="191">
        <v>0</v>
      </c>
      <c r="P862" s="192">
        <v>0</v>
      </c>
      <c r="Q862" s="188">
        <v>7</v>
      </c>
      <c r="R862" s="192">
        <v>0</v>
      </c>
      <c r="S862" s="188">
        <v>3</v>
      </c>
      <c r="T862" s="191">
        <v>3</v>
      </c>
      <c r="U862" s="192">
        <v>1</v>
      </c>
      <c r="V862" s="187">
        <v>0</v>
      </c>
      <c r="W862" s="189">
        <v>0</v>
      </c>
      <c r="X862" s="189">
        <v>2</v>
      </c>
      <c r="Y862" s="189">
        <v>1</v>
      </c>
      <c r="Z862" s="189">
        <v>4</v>
      </c>
      <c r="AA862" s="193">
        <v>0</v>
      </c>
      <c r="AB862" s="187">
        <v>1</v>
      </c>
      <c r="AC862" s="194">
        <v>0.1429</v>
      </c>
      <c r="AD862" s="189">
        <v>5</v>
      </c>
      <c r="AE862" s="194">
        <v>0.71430000000000005</v>
      </c>
      <c r="AF862" s="189">
        <v>1</v>
      </c>
      <c r="AG862" s="195">
        <v>0.1429</v>
      </c>
      <c r="AH862" s="196"/>
      <c r="AI862" s="193"/>
      <c r="AJ862" s="196"/>
      <c r="AK862" s="189"/>
      <c r="AL862" s="189"/>
      <c r="AM862" s="193"/>
      <c r="AN862" s="196"/>
      <c r="AO862" s="193"/>
      <c r="AP862" s="196"/>
      <c r="AQ862" s="189"/>
      <c r="AR862" s="193"/>
    </row>
    <row r="863" spans="1:44" x14ac:dyDescent="0.25">
      <c r="A863" s="623"/>
      <c r="B863" s="185">
        <v>19022</v>
      </c>
      <c r="C863" s="269" t="s">
        <v>875</v>
      </c>
      <c r="D863" s="187">
        <f t="shared" si="85"/>
        <v>27</v>
      </c>
      <c r="E863" s="172">
        <v>216</v>
      </c>
      <c r="F863" s="114">
        <f t="shared" si="83"/>
        <v>0.125</v>
      </c>
      <c r="G863" s="133">
        <f t="shared" si="86"/>
        <v>17</v>
      </c>
      <c r="H863" s="115">
        <f t="shared" si="84"/>
        <v>7.8703703703703706E-2</v>
      </c>
      <c r="I863" s="188">
        <v>27</v>
      </c>
      <c r="J863" s="114">
        <f t="shared" si="81"/>
        <v>1</v>
      </c>
      <c r="K863" s="189">
        <v>17</v>
      </c>
      <c r="L863" s="190">
        <f t="shared" si="82"/>
        <v>1</v>
      </c>
      <c r="M863" s="188">
        <v>24</v>
      </c>
      <c r="N863" s="191">
        <v>1</v>
      </c>
      <c r="O863" s="191">
        <v>1</v>
      </c>
      <c r="P863" s="192">
        <v>1</v>
      </c>
      <c r="Q863" s="188">
        <v>27</v>
      </c>
      <c r="R863" s="192">
        <v>0</v>
      </c>
      <c r="S863" s="188">
        <v>11</v>
      </c>
      <c r="T863" s="191">
        <v>11</v>
      </c>
      <c r="U863" s="192">
        <v>5</v>
      </c>
      <c r="V863" s="187">
        <v>0</v>
      </c>
      <c r="W863" s="189">
        <v>1</v>
      </c>
      <c r="X863" s="189">
        <v>4</v>
      </c>
      <c r="Y863" s="189">
        <v>6</v>
      </c>
      <c r="Z863" s="189">
        <v>11</v>
      </c>
      <c r="AA863" s="193">
        <v>5</v>
      </c>
      <c r="AB863" s="187">
        <v>9</v>
      </c>
      <c r="AC863" s="194">
        <v>0.33329999999999999</v>
      </c>
      <c r="AD863" s="189">
        <v>3</v>
      </c>
      <c r="AE863" s="194">
        <v>0.1111</v>
      </c>
      <c r="AF863" s="189">
        <v>15</v>
      </c>
      <c r="AG863" s="195">
        <v>0.55559999999999998</v>
      </c>
      <c r="AH863" s="196"/>
      <c r="AI863" s="193"/>
      <c r="AJ863" s="196"/>
      <c r="AK863" s="189"/>
      <c r="AL863" s="189"/>
      <c r="AM863" s="193"/>
      <c r="AN863" s="196"/>
      <c r="AO863" s="193"/>
      <c r="AP863" s="196"/>
      <c r="AQ863" s="189"/>
      <c r="AR863" s="193"/>
    </row>
    <row r="864" spans="1:44" x14ac:dyDescent="0.25">
      <c r="A864" s="623"/>
      <c r="B864" s="185">
        <v>19023</v>
      </c>
      <c r="C864" s="269" t="s">
        <v>876</v>
      </c>
      <c r="D864" s="187">
        <f t="shared" si="85"/>
        <v>56</v>
      </c>
      <c r="E864" s="172">
        <v>961</v>
      </c>
      <c r="F864" s="114">
        <f t="shared" si="83"/>
        <v>5.8272632674297609E-2</v>
      </c>
      <c r="G864" s="133">
        <f t="shared" si="86"/>
        <v>35</v>
      </c>
      <c r="H864" s="115">
        <f t="shared" si="84"/>
        <v>3.6420395421436005E-2</v>
      </c>
      <c r="I864" s="188">
        <v>56</v>
      </c>
      <c r="J864" s="114">
        <f t="shared" si="81"/>
        <v>1</v>
      </c>
      <c r="K864" s="189">
        <v>35</v>
      </c>
      <c r="L864" s="190">
        <f t="shared" si="82"/>
        <v>1</v>
      </c>
      <c r="M864" s="188">
        <v>36</v>
      </c>
      <c r="N864" s="191">
        <v>11</v>
      </c>
      <c r="O864" s="191">
        <v>5</v>
      </c>
      <c r="P864" s="192">
        <v>4</v>
      </c>
      <c r="Q864" s="188">
        <v>47</v>
      </c>
      <c r="R864" s="192">
        <v>9</v>
      </c>
      <c r="S864" s="188">
        <v>22</v>
      </c>
      <c r="T864" s="191">
        <v>25</v>
      </c>
      <c r="U864" s="192">
        <v>9</v>
      </c>
      <c r="V864" s="187">
        <v>0</v>
      </c>
      <c r="W864" s="189">
        <v>0</v>
      </c>
      <c r="X864" s="189">
        <v>13</v>
      </c>
      <c r="Y864" s="189">
        <v>29</v>
      </c>
      <c r="Z864" s="189">
        <v>12</v>
      </c>
      <c r="AA864" s="193">
        <v>2</v>
      </c>
      <c r="AB864" s="187">
        <v>20</v>
      </c>
      <c r="AC864" s="194">
        <v>0.35709999999999997</v>
      </c>
      <c r="AD864" s="189">
        <v>1</v>
      </c>
      <c r="AE864" s="194">
        <v>1.7899999999999999E-2</v>
      </c>
      <c r="AF864" s="189">
        <v>35</v>
      </c>
      <c r="AG864" s="195">
        <v>0.625</v>
      </c>
      <c r="AH864" s="196"/>
      <c r="AI864" s="193"/>
      <c r="AJ864" s="196"/>
      <c r="AK864" s="189"/>
      <c r="AL864" s="189"/>
      <c r="AM864" s="193"/>
      <c r="AN864" s="196"/>
      <c r="AO864" s="193"/>
      <c r="AP864" s="196"/>
      <c r="AQ864" s="189"/>
      <c r="AR864" s="193"/>
    </row>
    <row r="865" spans="1:44" x14ac:dyDescent="0.25">
      <c r="A865" s="623"/>
      <c r="B865" s="185">
        <v>19024</v>
      </c>
      <c r="C865" s="269" t="s">
        <v>877</v>
      </c>
      <c r="D865" s="187">
        <f t="shared" si="85"/>
        <v>35</v>
      </c>
      <c r="E865" s="172">
        <v>368</v>
      </c>
      <c r="F865" s="114">
        <f t="shared" si="83"/>
        <v>9.5108695652173919E-2</v>
      </c>
      <c r="G865" s="133">
        <f t="shared" si="86"/>
        <v>30</v>
      </c>
      <c r="H865" s="115">
        <f t="shared" si="84"/>
        <v>8.1521739130434784E-2</v>
      </c>
      <c r="I865" s="188">
        <v>35</v>
      </c>
      <c r="J865" s="114">
        <f t="shared" si="81"/>
        <v>1</v>
      </c>
      <c r="K865" s="189">
        <v>30</v>
      </c>
      <c r="L865" s="190">
        <f t="shared" si="82"/>
        <v>1</v>
      </c>
      <c r="M865" s="188">
        <v>31</v>
      </c>
      <c r="N865" s="191">
        <v>3</v>
      </c>
      <c r="O865" s="191">
        <v>0</v>
      </c>
      <c r="P865" s="192">
        <v>1</v>
      </c>
      <c r="Q865" s="188">
        <v>30</v>
      </c>
      <c r="R865" s="192">
        <v>5</v>
      </c>
      <c r="S865" s="188">
        <v>18</v>
      </c>
      <c r="T865" s="191">
        <v>14</v>
      </c>
      <c r="U865" s="192">
        <v>3</v>
      </c>
      <c r="V865" s="187">
        <v>0</v>
      </c>
      <c r="W865" s="189">
        <v>0</v>
      </c>
      <c r="X865" s="189">
        <v>2</v>
      </c>
      <c r="Y865" s="189">
        <v>13</v>
      </c>
      <c r="Z865" s="189">
        <v>13</v>
      </c>
      <c r="AA865" s="193">
        <v>7</v>
      </c>
      <c r="AB865" s="187">
        <v>3</v>
      </c>
      <c r="AC865" s="194">
        <v>8.5699999999999998E-2</v>
      </c>
      <c r="AD865" s="189">
        <v>2</v>
      </c>
      <c r="AE865" s="194">
        <v>5.7099999999999998E-2</v>
      </c>
      <c r="AF865" s="189">
        <v>30</v>
      </c>
      <c r="AG865" s="195">
        <v>0.85709999999999997</v>
      </c>
      <c r="AH865" s="196"/>
      <c r="AI865" s="193"/>
      <c r="AJ865" s="196"/>
      <c r="AK865" s="189"/>
      <c r="AL865" s="189"/>
      <c r="AM865" s="193"/>
      <c r="AN865" s="196"/>
      <c r="AO865" s="193"/>
      <c r="AP865" s="196"/>
      <c r="AQ865" s="189"/>
      <c r="AR865" s="193"/>
    </row>
    <row r="866" spans="1:44" x14ac:dyDescent="0.25">
      <c r="A866" s="623"/>
      <c r="B866" s="185">
        <v>19025</v>
      </c>
      <c r="C866" s="269" t="s">
        <v>878</v>
      </c>
      <c r="D866" s="187">
        <f t="shared" si="85"/>
        <v>17</v>
      </c>
      <c r="E866" s="172">
        <v>251</v>
      </c>
      <c r="F866" s="114">
        <f t="shared" si="83"/>
        <v>6.7729083665338641E-2</v>
      </c>
      <c r="G866" s="133">
        <f t="shared" si="86"/>
        <v>11</v>
      </c>
      <c r="H866" s="115">
        <f t="shared" si="84"/>
        <v>4.3824701195219126E-2</v>
      </c>
      <c r="I866" s="188">
        <v>17</v>
      </c>
      <c r="J866" s="114">
        <f t="shared" si="81"/>
        <v>1</v>
      </c>
      <c r="K866" s="189">
        <v>11</v>
      </c>
      <c r="L866" s="190">
        <f t="shared" si="82"/>
        <v>1</v>
      </c>
      <c r="M866" s="188">
        <v>13</v>
      </c>
      <c r="N866" s="191">
        <v>2</v>
      </c>
      <c r="O866" s="191">
        <v>0</v>
      </c>
      <c r="P866" s="192">
        <v>2</v>
      </c>
      <c r="Q866" s="188">
        <v>17</v>
      </c>
      <c r="R866" s="192">
        <v>0</v>
      </c>
      <c r="S866" s="188">
        <v>12</v>
      </c>
      <c r="T866" s="191">
        <v>2</v>
      </c>
      <c r="U866" s="192">
        <v>3</v>
      </c>
      <c r="V866" s="187">
        <v>0</v>
      </c>
      <c r="W866" s="189">
        <v>0</v>
      </c>
      <c r="X866" s="189">
        <v>2</v>
      </c>
      <c r="Y866" s="189">
        <v>6</v>
      </c>
      <c r="Z866" s="189">
        <v>3</v>
      </c>
      <c r="AA866" s="193">
        <v>6</v>
      </c>
      <c r="AB866" s="187">
        <v>3</v>
      </c>
      <c r="AC866" s="194">
        <v>0.17649999999999999</v>
      </c>
      <c r="AD866" s="189"/>
      <c r="AE866" s="194"/>
      <c r="AF866" s="189">
        <v>14</v>
      </c>
      <c r="AG866" s="195">
        <v>0.82350000000000001</v>
      </c>
      <c r="AH866" s="196"/>
      <c r="AI866" s="193"/>
      <c r="AJ866" s="196"/>
      <c r="AK866" s="189"/>
      <c r="AL866" s="189"/>
      <c r="AM866" s="193"/>
      <c r="AN866" s="196"/>
      <c r="AO866" s="193"/>
      <c r="AP866" s="196"/>
      <c r="AQ866" s="189"/>
      <c r="AR866" s="193"/>
    </row>
    <row r="867" spans="1:44" x14ac:dyDescent="0.25">
      <c r="A867" s="623"/>
      <c r="B867" s="185">
        <v>19026</v>
      </c>
      <c r="C867" s="269" t="s">
        <v>879</v>
      </c>
      <c r="D867" s="187">
        <f t="shared" si="85"/>
        <v>11</v>
      </c>
      <c r="E867" s="172">
        <v>175</v>
      </c>
      <c r="F867" s="114">
        <f t="shared" si="83"/>
        <v>6.2857142857142861E-2</v>
      </c>
      <c r="G867" s="133">
        <f t="shared" si="86"/>
        <v>8</v>
      </c>
      <c r="H867" s="115">
        <f t="shared" si="84"/>
        <v>4.5714285714285714E-2</v>
      </c>
      <c r="I867" s="188">
        <v>11</v>
      </c>
      <c r="J867" s="114">
        <f t="shared" si="81"/>
        <v>1</v>
      </c>
      <c r="K867" s="189">
        <v>8</v>
      </c>
      <c r="L867" s="190">
        <f t="shared" si="82"/>
        <v>1</v>
      </c>
      <c r="M867" s="188">
        <v>11</v>
      </c>
      <c r="N867" s="191">
        <v>0</v>
      </c>
      <c r="O867" s="191">
        <v>0</v>
      </c>
      <c r="P867" s="192">
        <v>0</v>
      </c>
      <c r="Q867" s="188">
        <v>11</v>
      </c>
      <c r="R867" s="192">
        <v>0</v>
      </c>
      <c r="S867" s="188">
        <v>4</v>
      </c>
      <c r="T867" s="191">
        <v>4</v>
      </c>
      <c r="U867" s="192">
        <v>3</v>
      </c>
      <c r="V867" s="187">
        <v>0</v>
      </c>
      <c r="W867" s="189">
        <v>0</v>
      </c>
      <c r="X867" s="189">
        <v>1</v>
      </c>
      <c r="Y867" s="189">
        <v>2</v>
      </c>
      <c r="Z867" s="189">
        <v>2</v>
      </c>
      <c r="AA867" s="193">
        <v>6</v>
      </c>
      <c r="AB867" s="187">
        <v>1</v>
      </c>
      <c r="AC867" s="194">
        <v>9.0899999999999995E-2</v>
      </c>
      <c r="AD867" s="189">
        <v>3</v>
      </c>
      <c r="AE867" s="194">
        <v>0.2727</v>
      </c>
      <c r="AF867" s="189">
        <v>7</v>
      </c>
      <c r="AG867" s="195">
        <v>0.63639999999999997</v>
      </c>
      <c r="AH867" s="196"/>
      <c r="AI867" s="193"/>
      <c r="AJ867" s="196"/>
      <c r="AK867" s="189"/>
      <c r="AL867" s="189"/>
      <c r="AM867" s="193"/>
      <c r="AN867" s="196"/>
      <c r="AO867" s="193"/>
      <c r="AP867" s="196"/>
      <c r="AQ867" s="189"/>
      <c r="AR867" s="193"/>
    </row>
    <row r="868" spans="1:44" x14ac:dyDescent="0.25">
      <c r="A868" s="623"/>
      <c r="B868" s="185">
        <v>19027</v>
      </c>
      <c r="C868" s="269" t="s">
        <v>880</v>
      </c>
      <c r="D868" s="187">
        <f t="shared" si="85"/>
        <v>15</v>
      </c>
      <c r="E868" s="172">
        <v>162</v>
      </c>
      <c r="F868" s="114">
        <f t="shared" si="83"/>
        <v>9.2592592592592587E-2</v>
      </c>
      <c r="G868" s="133">
        <f t="shared" si="86"/>
        <v>8</v>
      </c>
      <c r="H868" s="115">
        <f t="shared" si="84"/>
        <v>4.9382716049382713E-2</v>
      </c>
      <c r="I868" s="188">
        <v>15</v>
      </c>
      <c r="J868" s="114">
        <f t="shared" si="81"/>
        <v>1</v>
      </c>
      <c r="K868" s="189">
        <v>8</v>
      </c>
      <c r="L868" s="190">
        <f t="shared" si="82"/>
        <v>1</v>
      </c>
      <c r="M868" s="188">
        <v>11</v>
      </c>
      <c r="N868" s="191">
        <v>2</v>
      </c>
      <c r="O868" s="191">
        <v>2</v>
      </c>
      <c r="P868" s="192">
        <v>0</v>
      </c>
      <c r="Q868" s="188">
        <v>13</v>
      </c>
      <c r="R868" s="192">
        <v>2</v>
      </c>
      <c r="S868" s="188">
        <v>4</v>
      </c>
      <c r="T868" s="191">
        <v>8</v>
      </c>
      <c r="U868" s="192">
        <v>3</v>
      </c>
      <c r="V868" s="187">
        <v>0</v>
      </c>
      <c r="W868" s="189">
        <v>1</v>
      </c>
      <c r="X868" s="189">
        <v>3</v>
      </c>
      <c r="Y868" s="189">
        <v>6</v>
      </c>
      <c r="Z868" s="189">
        <v>4</v>
      </c>
      <c r="AA868" s="193">
        <v>1</v>
      </c>
      <c r="AB868" s="187">
        <v>4</v>
      </c>
      <c r="AC868" s="194">
        <v>0.26669999999999999</v>
      </c>
      <c r="AD868" s="189"/>
      <c r="AE868" s="194"/>
      <c r="AF868" s="189">
        <v>11</v>
      </c>
      <c r="AG868" s="195">
        <v>0.73329999999999995</v>
      </c>
      <c r="AH868" s="196"/>
      <c r="AI868" s="193"/>
      <c r="AJ868" s="196"/>
      <c r="AK868" s="189"/>
      <c r="AL868" s="189"/>
      <c r="AM868" s="193"/>
      <c r="AN868" s="196"/>
      <c r="AO868" s="193"/>
      <c r="AP868" s="196"/>
      <c r="AQ868" s="189"/>
      <c r="AR868" s="193"/>
    </row>
    <row r="869" spans="1:44" x14ac:dyDescent="0.25">
      <c r="A869" s="623"/>
      <c r="B869" s="185">
        <v>19028</v>
      </c>
      <c r="C869" s="269" t="s">
        <v>881</v>
      </c>
      <c r="D869" s="187">
        <f t="shared" si="85"/>
        <v>362</v>
      </c>
      <c r="E869" s="172">
        <v>2235</v>
      </c>
      <c r="F869" s="114">
        <f t="shared" si="83"/>
        <v>0.16196868008948545</v>
      </c>
      <c r="G869" s="133">
        <f t="shared" si="86"/>
        <v>173</v>
      </c>
      <c r="H869" s="115">
        <f t="shared" si="84"/>
        <v>7.7404921700223714E-2</v>
      </c>
      <c r="I869" s="188">
        <v>362</v>
      </c>
      <c r="J869" s="114">
        <f t="shared" si="81"/>
        <v>1</v>
      </c>
      <c r="K869" s="189">
        <v>173</v>
      </c>
      <c r="L869" s="190">
        <f t="shared" si="82"/>
        <v>1</v>
      </c>
      <c r="M869" s="188">
        <v>275</v>
      </c>
      <c r="N869" s="191">
        <v>78</v>
      </c>
      <c r="O869" s="191">
        <v>7</v>
      </c>
      <c r="P869" s="192">
        <v>2</v>
      </c>
      <c r="Q869" s="188">
        <v>124</v>
      </c>
      <c r="R869" s="192">
        <v>238</v>
      </c>
      <c r="S869" s="188">
        <v>157</v>
      </c>
      <c r="T869" s="191">
        <v>161</v>
      </c>
      <c r="U869" s="192">
        <v>44</v>
      </c>
      <c r="V869" s="187">
        <v>0</v>
      </c>
      <c r="W869" s="189">
        <v>9</v>
      </c>
      <c r="X869" s="189">
        <v>76</v>
      </c>
      <c r="Y869" s="189">
        <v>167</v>
      </c>
      <c r="Z869" s="189">
        <v>72</v>
      </c>
      <c r="AA869" s="193">
        <v>38</v>
      </c>
      <c r="AB869" s="187">
        <v>234</v>
      </c>
      <c r="AC869" s="194">
        <v>0.64639999999999997</v>
      </c>
      <c r="AD869" s="189">
        <v>65</v>
      </c>
      <c r="AE869" s="194">
        <v>0.17960000000000001</v>
      </c>
      <c r="AF869" s="189">
        <v>63</v>
      </c>
      <c r="AG869" s="195">
        <v>0.17399999999999999</v>
      </c>
      <c r="AH869" s="196"/>
      <c r="AI869" s="193"/>
      <c r="AJ869" s="196"/>
      <c r="AK869" s="189"/>
      <c r="AL869" s="189"/>
      <c r="AM869" s="193"/>
      <c r="AN869" s="196"/>
      <c r="AO869" s="193"/>
      <c r="AP869" s="196"/>
      <c r="AQ869" s="189"/>
      <c r="AR869" s="193"/>
    </row>
    <row r="870" spans="1:44" x14ac:dyDescent="0.25">
      <c r="A870" s="623"/>
      <c r="B870" s="185">
        <v>19029</v>
      </c>
      <c r="C870" s="269" t="s">
        <v>882</v>
      </c>
      <c r="D870" s="187">
        <f t="shared" si="85"/>
        <v>18</v>
      </c>
      <c r="E870" s="172">
        <v>240</v>
      </c>
      <c r="F870" s="114">
        <f t="shared" si="83"/>
        <v>7.4999999999999997E-2</v>
      </c>
      <c r="G870" s="133">
        <f t="shared" si="86"/>
        <v>7</v>
      </c>
      <c r="H870" s="115">
        <f t="shared" si="84"/>
        <v>2.9166666666666667E-2</v>
      </c>
      <c r="I870" s="188">
        <v>18</v>
      </c>
      <c r="J870" s="114">
        <f t="shared" si="81"/>
        <v>1</v>
      </c>
      <c r="K870" s="189">
        <v>7</v>
      </c>
      <c r="L870" s="190">
        <f t="shared" si="82"/>
        <v>1</v>
      </c>
      <c r="M870" s="188">
        <v>14</v>
      </c>
      <c r="N870" s="191">
        <v>0</v>
      </c>
      <c r="O870" s="191">
        <v>0</v>
      </c>
      <c r="P870" s="192">
        <v>4</v>
      </c>
      <c r="Q870" s="188">
        <v>18</v>
      </c>
      <c r="R870" s="192">
        <v>0</v>
      </c>
      <c r="S870" s="188">
        <v>3</v>
      </c>
      <c r="T870" s="191">
        <v>9</v>
      </c>
      <c r="U870" s="192">
        <v>6</v>
      </c>
      <c r="V870" s="187">
        <v>0</v>
      </c>
      <c r="W870" s="189">
        <v>0</v>
      </c>
      <c r="X870" s="189">
        <v>3</v>
      </c>
      <c r="Y870" s="189">
        <v>10</v>
      </c>
      <c r="Z870" s="189">
        <v>4</v>
      </c>
      <c r="AA870" s="193">
        <v>1</v>
      </c>
      <c r="AB870" s="187">
        <v>7</v>
      </c>
      <c r="AC870" s="194">
        <v>0.38890000000000002</v>
      </c>
      <c r="AD870" s="189">
        <v>3</v>
      </c>
      <c r="AE870" s="194">
        <v>0.16669999999999999</v>
      </c>
      <c r="AF870" s="189">
        <v>8</v>
      </c>
      <c r="AG870" s="195">
        <v>0.44440000000000002</v>
      </c>
      <c r="AH870" s="196"/>
      <c r="AI870" s="193"/>
      <c r="AJ870" s="196"/>
      <c r="AK870" s="189"/>
      <c r="AL870" s="189"/>
      <c r="AM870" s="193"/>
      <c r="AN870" s="196"/>
      <c r="AO870" s="193"/>
      <c r="AP870" s="196"/>
      <c r="AQ870" s="189"/>
      <c r="AR870" s="193"/>
    </row>
    <row r="871" spans="1:44" x14ac:dyDescent="0.25">
      <c r="A871" s="623"/>
      <c r="B871" s="185">
        <v>19030</v>
      </c>
      <c r="C871" s="269" t="s">
        <v>883</v>
      </c>
      <c r="D871" s="187">
        <f t="shared" si="85"/>
        <v>30</v>
      </c>
      <c r="E871" s="172">
        <v>520</v>
      </c>
      <c r="F871" s="114">
        <f t="shared" si="83"/>
        <v>5.7692307692307696E-2</v>
      </c>
      <c r="G871" s="133">
        <f t="shared" si="86"/>
        <v>18</v>
      </c>
      <c r="H871" s="115">
        <f t="shared" si="84"/>
        <v>3.4615384615384617E-2</v>
      </c>
      <c r="I871" s="188">
        <v>30</v>
      </c>
      <c r="J871" s="114">
        <f t="shared" si="81"/>
        <v>1</v>
      </c>
      <c r="K871" s="189">
        <v>18</v>
      </c>
      <c r="L871" s="190">
        <f t="shared" si="82"/>
        <v>1</v>
      </c>
      <c r="M871" s="188">
        <v>23</v>
      </c>
      <c r="N871" s="191">
        <v>7</v>
      </c>
      <c r="O871" s="191">
        <v>0</v>
      </c>
      <c r="P871" s="192">
        <v>0</v>
      </c>
      <c r="Q871" s="188">
        <v>29</v>
      </c>
      <c r="R871" s="192">
        <v>1</v>
      </c>
      <c r="S871" s="188">
        <v>11</v>
      </c>
      <c r="T871" s="191">
        <v>14</v>
      </c>
      <c r="U871" s="192">
        <v>5</v>
      </c>
      <c r="V871" s="187">
        <v>0</v>
      </c>
      <c r="W871" s="189">
        <v>1</v>
      </c>
      <c r="X871" s="189">
        <v>3</v>
      </c>
      <c r="Y871" s="189">
        <v>9</v>
      </c>
      <c r="Z871" s="189">
        <v>12</v>
      </c>
      <c r="AA871" s="193">
        <v>5</v>
      </c>
      <c r="AB871" s="187">
        <v>12</v>
      </c>
      <c r="AC871" s="194">
        <v>0.4</v>
      </c>
      <c r="AD871" s="189">
        <v>1</v>
      </c>
      <c r="AE871" s="194">
        <v>3.3300000000000003E-2</v>
      </c>
      <c r="AF871" s="189">
        <v>17</v>
      </c>
      <c r="AG871" s="195">
        <v>0.56669999999999998</v>
      </c>
      <c r="AH871" s="196"/>
      <c r="AI871" s="193"/>
      <c r="AJ871" s="196"/>
      <c r="AK871" s="189"/>
      <c r="AL871" s="189"/>
      <c r="AM871" s="193"/>
      <c r="AN871" s="196"/>
      <c r="AO871" s="193"/>
      <c r="AP871" s="196"/>
      <c r="AQ871" s="189"/>
      <c r="AR871" s="193"/>
    </row>
    <row r="872" spans="1:44" x14ac:dyDescent="0.25">
      <c r="A872" s="623"/>
      <c r="B872" s="185">
        <v>19031</v>
      </c>
      <c r="C872" s="269" t="s">
        <v>884</v>
      </c>
      <c r="D872" s="187">
        <f t="shared" si="85"/>
        <v>1081</v>
      </c>
      <c r="E872" s="172">
        <v>30206</v>
      </c>
      <c r="F872" s="114">
        <f t="shared" si="83"/>
        <v>3.5787591869165067E-2</v>
      </c>
      <c r="G872" s="133">
        <f t="shared" si="86"/>
        <v>381</v>
      </c>
      <c r="H872" s="115">
        <f t="shared" si="84"/>
        <v>1.2613388068595643E-2</v>
      </c>
      <c r="I872" s="188">
        <v>1080</v>
      </c>
      <c r="J872" s="114">
        <f t="shared" si="81"/>
        <v>0.99907493061979646</v>
      </c>
      <c r="K872" s="189">
        <v>380</v>
      </c>
      <c r="L872" s="190">
        <f t="shared" si="82"/>
        <v>0.99737532808398954</v>
      </c>
      <c r="M872" s="188">
        <v>556</v>
      </c>
      <c r="N872" s="191">
        <v>351</v>
      </c>
      <c r="O872" s="191">
        <v>102</v>
      </c>
      <c r="P872" s="192">
        <v>71</v>
      </c>
      <c r="Q872" s="188">
        <v>346</v>
      </c>
      <c r="R872" s="192">
        <v>734</v>
      </c>
      <c r="S872" s="188">
        <v>502</v>
      </c>
      <c r="T872" s="191">
        <v>448</v>
      </c>
      <c r="U872" s="192">
        <v>130</v>
      </c>
      <c r="V872" s="187">
        <v>4</v>
      </c>
      <c r="W872" s="189">
        <v>39</v>
      </c>
      <c r="X872" s="189">
        <v>571</v>
      </c>
      <c r="Y872" s="189">
        <v>393</v>
      </c>
      <c r="Z872" s="189">
        <v>61</v>
      </c>
      <c r="AA872" s="193">
        <v>12</v>
      </c>
      <c r="AB872" s="187">
        <v>920</v>
      </c>
      <c r="AC872" s="194">
        <v>0.85189999999999999</v>
      </c>
      <c r="AD872" s="189">
        <v>112</v>
      </c>
      <c r="AE872" s="194">
        <v>0.1037</v>
      </c>
      <c r="AF872" s="189">
        <v>48</v>
      </c>
      <c r="AG872" s="195">
        <v>4.4400000000000002E-2</v>
      </c>
      <c r="AH872" s="196">
        <v>1</v>
      </c>
      <c r="AI872" s="193">
        <v>1</v>
      </c>
      <c r="AJ872" s="196"/>
      <c r="AK872" s="189"/>
      <c r="AL872" s="189">
        <v>1</v>
      </c>
      <c r="AM872" s="193"/>
      <c r="AN872" s="196"/>
      <c r="AO872" s="193">
        <v>1</v>
      </c>
      <c r="AP872" s="196"/>
      <c r="AQ872" s="189">
        <v>1</v>
      </c>
      <c r="AR872" s="193"/>
    </row>
    <row r="873" spans="1:44" x14ac:dyDescent="0.25">
      <c r="A873" s="623"/>
      <c r="B873" s="185">
        <v>19033</v>
      </c>
      <c r="C873" s="269" t="s">
        <v>885</v>
      </c>
      <c r="D873" s="187">
        <f t="shared" si="85"/>
        <v>72</v>
      </c>
      <c r="E873" s="172">
        <v>753</v>
      </c>
      <c r="F873" s="114">
        <f t="shared" si="83"/>
        <v>9.5617529880478086E-2</v>
      </c>
      <c r="G873" s="133">
        <f t="shared" si="86"/>
        <v>25</v>
      </c>
      <c r="H873" s="115">
        <f t="shared" si="84"/>
        <v>3.3200531208499334E-2</v>
      </c>
      <c r="I873" s="188">
        <v>72</v>
      </c>
      <c r="J873" s="114">
        <f t="shared" si="81"/>
        <v>1</v>
      </c>
      <c r="K873" s="189">
        <v>25</v>
      </c>
      <c r="L873" s="190">
        <f t="shared" si="82"/>
        <v>1</v>
      </c>
      <c r="M873" s="188">
        <v>47</v>
      </c>
      <c r="N873" s="191">
        <v>19</v>
      </c>
      <c r="O873" s="191">
        <v>5</v>
      </c>
      <c r="P873" s="192">
        <v>1</v>
      </c>
      <c r="Q873" s="188">
        <v>47</v>
      </c>
      <c r="R873" s="192">
        <v>25</v>
      </c>
      <c r="S873" s="188">
        <v>24</v>
      </c>
      <c r="T873" s="191">
        <v>36</v>
      </c>
      <c r="U873" s="192">
        <v>12</v>
      </c>
      <c r="V873" s="187">
        <v>0</v>
      </c>
      <c r="W873" s="189">
        <v>0</v>
      </c>
      <c r="X873" s="189">
        <v>17</v>
      </c>
      <c r="Y873" s="189">
        <v>32</v>
      </c>
      <c r="Z873" s="189">
        <v>20</v>
      </c>
      <c r="AA873" s="193">
        <v>3</v>
      </c>
      <c r="AB873" s="187">
        <v>40</v>
      </c>
      <c r="AC873" s="194">
        <v>0.55559999999999998</v>
      </c>
      <c r="AD873" s="189">
        <v>17</v>
      </c>
      <c r="AE873" s="194">
        <v>0.2361</v>
      </c>
      <c r="AF873" s="189">
        <v>15</v>
      </c>
      <c r="AG873" s="195">
        <v>0.20830000000000001</v>
      </c>
      <c r="AH873" s="196"/>
      <c r="AI873" s="193"/>
      <c r="AJ873" s="196"/>
      <c r="AK873" s="189"/>
      <c r="AL873" s="189"/>
      <c r="AM873" s="193"/>
      <c r="AN873" s="196"/>
      <c r="AO873" s="193"/>
      <c r="AP873" s="196"/>
      <c r="AQ873" s="189"/>
      <c r="AR873" s="193"/>
    </row>
    <row r="874" spans="1:44" x14ac:dyDescent="0.25">
      <c r="A874" s="623"/>
      <c r="B874" s="185">
        <v>19034</v>
      </c>
      <c r="C874" s="269" t="s">
        <v>886</v>
      </c>
      <c r="D874" s="187">
        <f t="shared" si="85"/>
        <v>25</v>
      </c>
      <c r="E874" s="172">
        <v>209</v>
      </c>
      <c r="F874" s="114">
        <f t="shared" si="83"/>
        <v>0.11961722488038277</v>
      </c>
      <c r="G874" s="133">
        <f t="shared" si="86"/>
        <v>18</v>
      </c>
      <c r="H874" s="115">
        <f t="shared" si="84"/>
        <v>8.6124401913875603E-2</v>
      </c>
      <c r="I874" s="188">
        <v>25</v>
      </c>
      <c r="J874" s="114">
        <f t="shared" si="81"/>
        <v>1</v>
      </c>
      <c r="K874" s="189">
        <v>18</v>
      </c>
      <c r="L874" s="190">
        <f t="shared" si="82"/>
        <v>1</v>
      </c>
      <c r="M874" s="188">
        <v>12</v>
      </c>
      <c r="N874" s="191">
        <v>13</v>
      </c>
      <c r="O874" s="191">
        <v>0</v>
      </c>
      <c r="P874" s="192">
        <v>0</v>
      </c>
      <c r="Q874" s="188">
        <v>25</v>
      </c>
      <c r="R874" s="192">
        <v>0</v>
      </c>
      <c r="S874" s="188">
        <v>6</v>
      </c>
      <c r="T874" s="191">
        <v>10</v>
      </c>
      <c r="U874" s="192">
        <v>9</v>
      </c>
      <c r="V874" s="187">
        <v>0</v>
      </c>
      <c r="W874" s="189">
        <v>0</v>
      </c>
      <c r="X874" s="189">
        <v>8</v>
      </c>
      <c r="Y874" s="189">
        <v>11</v>
      </c>
      <c r="Z874" s="189">
        <v>3</v>
      </c>
      <c r="AA874" s="193">
        <v>3</v>
      </c>
      <c r="AB874" s="187">
        <v>10</v>
      </c>
      <c r="AC874" s="194">
        <v>0.4</v>
      </c>
      <c r="AD874" s="189">
        <v>2</v>
      </c>
      <c r="AE874" s="194">
        <v>0.08</v>
      </c>
      <c r="AF874" s="189">
        <v>13</v>
      </c>
      <c r="AG874" s="195">
        <v>0.52</v>
      </c>
      <c r="AH874" s="196"/>
      <c r="AI874" s="193"/>
      <c r="AJ874" s="196"/>
      <c r="AK874" s="189"/>
      <c r="AL874" s="189"/>
      <c r="AM874" s="193"/>
      <c r="AN874" s="196"/>
      <c r="AO874" s="193"/>
      <c r="AP874" s="196"/>
      <c r="AQ874" s="189"/>
      <c r="AR874" s="193"/>
    </row>
    <row r="875" spans="1:44" x14ac:dyDescent="0.25">
      <c r="A875" s="623"/>
      <c r="B875" s="185">
        <v>19035</v>
      </c>
      <c r="C875" s="269" t="s">
        <v>887</v>
      </c>
      <c r="D875" s="187">
        <f t="shared" si="85"/>
        <v>24</v>
      </c>
      <c r="E875" s="172">
        <v>310</v>
      </c>
      <c r="F875" s="114">
        <f t="shared" si="83"/>
        <v>7.7419354838709681E-2</v>
      </c>
      <c r="G875" s="133">
        <f t="shared" si="86"/>
        <v>15</v>
      </c>
      <c r="H875" s="115">
        <f t="shared" si="84"/>
        <v>4.8387096774193547E-2</v>
      </c>
      <c r="I875" s="188">
        <v>24</v>
      </c>
      <c r="J875" s="114">
        <f t="shared" si="81"/>
        <v>1</v>
      </c>
      <c r="K875" s="189">
        <v>15</v>
      </c>
      <c r="L875" s="190">
        <f t="shared" si="82"/>
        <v>1</v>
      </c>
      <c r="M875" s="188">
        <v>23</v>
      </c>
      <c r="N875" s="191">
        <v>0</v>
      </c>
      <c r="O875" s="191">
        <v>1</v>
      </c>
      <c r="P875" s="192">
        <v>0</v>
      </c>
      <c r="Q875" s="188">
        <v>24</v>
      </c>
      <c r="R875" s="192">
        <v>0</v>
      </c>
      <c r="S875" s="188">
        <v>8</v>
      </c>
      <c r="T875" s="191">
        <v>12</v>
      </c>
      <c r="U875" s="192">
        <v>4</v>
      </c>
      <c r="V875" s="187">
        <v>0</v>
      </c>
      <c r="W875" s="189">
        <v>0</v>
      </c>
      <c r="X875" s="189">
        <v>1</v>
      </c>
      <c r="Y875" s="189">
        <v>16</v>
      </c>
      <c r="Z875" s="189">
        <v>4</v>
      </c>
      <c r="AA875" s="193">
        <v>3</v>
      </c>
      <c r="AB875" s="187">
        <v>6</v>
      </c>
      <c r="AC875" s="194">
        <v>0.25</v>
      </c>
      <c r="AD875" s="189">
        <v>5</v>
      </c>
      <c r="AE875" s="194">
        <v>0.20830000000000001</v>
      </c>
      <c r="AF875" s="189">
        <v>13</v>
      </c>
      <c r="AG875" s="195">
        <v>0.54169999999999996</v>
      </c>
      <c r="AH875" s="196"/>
      <c r="AI875" s="193"/>
      <c r="AJ875" s="196"/>
      <c r="AK875" s="189"/>
      <c r="AL875" s="189"/>
      <c r="AM875" s="193"/>
      <c r="AN875" s="196"/>
      <c r="AO875" s="193"/>
      <c r="AP875" s="196"/>
      <c r="AQ875" s="189"/>
      <c r="AR875" s="193"/>
    </row>
    <row r="876" spans="1:44" x14ac:dyDescent="0.25">
      <c r="A876" s="623"/>
      <c r="B876" s="185">
        <v>19036</v>
      </c>
      <c r="C876" s="269" t="s">
        <v>888</v>
      </c>
      <c r="D876" s="187">
        <f t="shared" si="85"/>
        <v>117</v>
      </c>
      <c r="E876" s="172">
        <v>1138</v>
      </c>
      <c r="F876" s="114">
        <f t="shared" si="83"/>
        <v>0.10281195079086115</v>
      </c>
      <c r="G876" s="133">
        <f t="shared" si="86"/>
        <v>78</v>
      </c>
      <c r="H876" s="115">
        <f t="shared" si="84"/>
        <v>6.8541300527240778E-2</v>
      </c>
      <c r="I876" s="188">
        <v>117</v>
      </c>
      <c r="J876" s="114">
        <f t="shared" si="81"/>
        <v>1</v>
      </c>
      <c r="K876" s="189">
        <v>78</v>
      </c>
      <c r="L876" s="190">
        <f t="shared" si="82"/>
        <v>1</v>
      </c>
      <c r="M876" s="188">
        <v>71</v>
      </c>
      <c r="N876" s="191">
        <v>28</v>
      </c>
      <c r="O876" s="191">
        <v>14</v>
      </c>
      <c r="P876" s="192">
        <v>4</v>
      </c>
      <c r="Q876" s="188">
        <v>95</v>
      </c>
      <c r="R876" s="192">
        <v>22</v>
      </c>
      <c r="S876" s="188">
        <v>59</v>
      </c>
      <c r="T876" s="191">
        <v>48</v>
      </c>
      <c r="U876" s="192">
        <v>10</v>
      </c>
      <c r="V876" s="187">
        <v>0</v>
      </c>
      <c r="W876" s="189">
        <v>2</v>
      </c>
      <c r="X876" s="189">
        <v>18</v>
      </c>
      <c r="Y876" s="189">
        <v>50</v>
      </c>
      <c r="Z876" s="189">
        <v>31</v>
      </c>
      <c r="AA876" s="193">
        <v>16</v>
      </c>
      <c r="AB876" s="187">
        <v>45</v>
      </c>
      <c r="AC876" s="194">
        <v>0.3846</v>
      </c>
      <c r="AD876" s="189">
        <v>18</v>
      </c>
      <c r="AE876" s="194">
        <v>0.15379999999999999</v>
      </c>
      <c r="AF876" s="189">
        <v>54</v>
      </c>
      <c r="AG876" s="195">
        <v>0.46150000000000002</v>
      </c>
      <c r="AH876" s="196"/>
      <c r="AI876" s="193"/>
      <c r="AJ876" s="196"/>
      <c r="AK876" s="189"/>
      <c r="AL876" s="189"/>
      <c r="AM876" s="193"/>
      <c r="AN876" s="196"/>
      <c r="AO876" s="193"/>
      <c r="AP876" s="196"/>
      <c r="AQ876" s="189"/>
      <c r="AR876" s="193"/>
    </row>
    <row r="877" spans="1:44" x14ac:dyDescent="0.25">
      <c r="A877" s="623"/>
      <c r="B877" s="185">
        <v>19037</v>
      </c>
      <c r="C877" s="269" t="s">
        <v>889</v>
      </c>
      <c r="D877" s="187">
        <f t="shared" si="85"/>
        <v>59</v>
      </c>
      <c r="E877" s="172">
        <v>870</v>
      </c>
      <c r="F877" s="114">
        <f t="shared" si="83"/>
        <v>6.7816091954022995E-2</v>
      </c>
      <c r="G877" s="133">
        <f t="shared" si="86"/>
        <v>40</v>
      </c>
      <c r="H877" s="115">
        <f t="shared" si="84"/>
        <v>4.5977011494252873E-2</v>
      </c>
      <c r="I877" s="188">
        <v>59</v>
      </c>
      <c r="J877" s="114">
        <f t="shared" si="81"/>
        <v>1</v>
      </c>
      <c r="K877" s="189">
        <v>40</v>
      </c>
      <c r="L877" s="190">
        <f t="shared" si="82"/>
        <v>1</v>
      </c>
      <c r="M877" s="188">
        <v>39</v>
      </c>
      <c r="N877" s="191">
        <v>17</v>
      </c>
      <c r="O877" s="191">
        <v>2</v>
      </c>
      <c r="P877" s="192">
        <v>1</v>
      </c>
      <c r="Q877" s="188">
        <v>48</v>
      </c>
      <c r="R877" s="192">
        <v>11</v>
      </c>
      <c r="S877" s="188">
        <v>19</v>
      </c>
      <c r="T877" s="191">
        <v>31</v>
      </c>
      <c r="U877" s="192">
        <v>9</v>
      </c>
      <c r="V877" s="187">
        <v>0</v>
      </c>
      <c r="W877" s="189">
        <v>3</v>
      </c>
      <c r="X877" s="189">
        <v>16</v>
      </c>
      <c r="Y877" s="189">
        <v>21</v>
      </c>
      <c r="Z877" s="189">
        <v>10</v>
      </c>
      <c r="AA877" s="193">
        <v>9</v>
      </c>
      <c r="AB877" s="187">
        <v>24</v>
      </c>
      <c r="AC877" s="194">
        <v>0.40679999999999999</v>
      </c>
      <c r="AD877" s="189">
        <v>8</v>
      </c>
      <c r="AE877" s="194">
        <v>0.1356</v>
      </c>
      <c r="AF877" s="189">
        <v>27</v>
      </c>
      <c r="AG877" s="195">
        <v>0.45760000000000001</v>
      </c>
      <c r="AH877" s="196"/>
      <c r="AI877" s="193"/>
      <c r="AJ877" s="196"/>
      <c r="AK877" s="189"/>
      <c r="AL877" s="189"/>
      <c r="AM877" s="193"/>
      <c r="AN877" s="196"/>
      <c r="AO877" s="193"/>
      <c r="AP877" s="196"/>
      <c r="AQ877" s="189"/>
      <c r="AR877" s="193"/>
    </row>
    <row r="878" spans="1:44" x14ac:dyDescent="0.25">
      <c r="A878" s="623"/>
      <c r="B878" s="185">
        <v>19038</v>
      </c>
      <c r="C878" s="269" t="s">
        <v>890</v>
      </c>
      <c r="D878" s="187">
        <f t="shared" si="85"/>
        <v>58</v>
      </c>
      <c r="E878" s="172">
        <v>898</v>
      </c>
      <c r="F878" s="114">
        <f t="shared" si="83"/>
        <v>6.4587973273942098E-2</v>
      </c>
      <c r="G878" s="133">
        <f t="shared" si="86"/>
        <v>34</v>
      </c>
      <c r="H878" s="115">
        <f t="shared" si="84"/>
        <v>3.7861915367483297E-2</v>
      </c>
      <c r="I878" s="188">
        <v>58</v>
      </c>
      <c r="J878" s="114">
        <f t="shared" si="81"/>
        <v>1</v>
      </c>
      <c r="K878" s="189">
        <v>34</v>
      </c>
      <c r="L878" s="190">
        <f t="shared" si="82"/>
        <v>1</v>
      </c>
      <c r="M878" s="188">
        <v>44</v>
      </c>
      <c r="N878" s="191">
        <v>10</v>
      </c>
      <c r="O878" s="191">
        <v>1</v>
      </c>
      <c r="P878" s="192">
        <v>3</v>
      </c>
      <c r="Q878" s="188">
        <v>49</v>
      </c>
      <c r="R878" s="192">
        <v>9</v>
      </c>
      <c r="S878" s="188">
        <v>19</v>
      </c>
      <c r="T878" s="191">
        <v>30</v>
      </c>
      <c r="U878" s="192">
        <v>9</v>
      </c>
      <c r="V878" s="187">
        <v>0</v>
      </c>
      <c r="W878" s="189">
        <v>0</v>
      </c>
      <c r="X878" s="189">
        <v>17</v>
      </c>
      <c r="Y878" s="189">
        <v>17</v>
      </c>
      <c r="Z878" s="189">
        <v>17</v>
      </c>
      <c r="AA878" s="193">
        <v>7</v>
      </c>
      <c r="AB878" s="187">
        <v>18</v>
      </c>
      <c r="AC878" s="194">
        <v>0.31030000000000002</v>
      </c>
      <c r="AD878" s="189">
        <v>21</v>
      </c>
      <c r="AE878" s="194">
        <v>0.36209999999999998</v>
      </c>
      <c r="AF878" s="189">
        <v>19</v>
      </c>
      <c r="AG878" s="195">
        <v>0.3276</v>
      </c>
      <c r="AH878" s="196"/>
      <c r="AI878" s="193"/>
      <c r="AJ878" s="196"/>
      <c r="AK878" s="189"/>
      <c r="AL878" s="189"/>
      <c r="AM878" s="193"/>
      <c r="AN878" s="196"/>
      <c r="AO878" s="193"/>
      <c r="AP878" s="196"/>
      <c r="AQ878" s="189"/>
      <c r="AR878" s="193"/>
    </row>
    <row r="879" spans="1:44" x14ac:dyDescent="0.25">
      <c r="A879" s="623"/>
      <c r="B879" s="185">
        <v>19039</v>
      </c>
      <c r="C879" s="269" t="s">
        <v>891</v>
      </c>
      <c r="D879" s="187">
        <f t="shared" si="85"/>
        <v>22</v>
      </c>
      <c r="E879" s="172">
        <v>244</v>
      </c>
      <c r="F879" s="114">
        <f t="shared" si="83"/>
        <v>9.0163934426229511E-2</v>
      </c>
      <c r="G879" s="133">
        <f t="shared" si="86"/>
        <v>11</v>
      </c>
      <c r="H879" s="115">
        <f t="shared" si="84"/>
        <v>4.5081967213114756E-2</v>
      </c>
      <c r="I879" s="188">
        <v>22</v>
      </c>
      <c r="J879" s="114">
        <f t="shared" si="81"/>
        <v>1</v>
      </c>
      <c r="K879" s="189">
        <v>11</v>
      </c>
      <c r="L879" s="190">
        <f t="shared" si="82"/>
        <v>1</v>
      </c>
      <c r="M879" s="188">
        <v>11</v>
      </c>
      <c r="N879" s="191">
        <v>5</v>
      </c>
      <c r="O879" s="191">
        <v>6</v>
      </c>
      <c r="P879" s="192">
        <v>0</v>
      </c>
      <c r="Q879" s="188">
        <v>22</v>
      </c>
      <c r="R879" s="192">
        <v>0</v>
      </c>
      <c r="S879" s="188">
        <v>14</v>
      </c>
      <c r="T879" s="191">
        <v>5</v>
      </c>
      <c r="U879" s="192">
        <v>3</v>
      </c>
      <c r="V879" s="187">
        <v>0</v>
      </c>
      <c r="W879" s="189">
        <v>1</v>
      </c>
      <c r="X879" s="189">
        <v>2</v>
      </c>
      <c r="Y879" s="189">
        <v>7</v>
      </c>
      <c r="Z879" s="189">
        <v>8</v>
      </c>
      <c r="AA879" s="193">
        <v>4</v>
      </c>
      <c r="AB879" s="187">
        <v>5</v>
      </c>
      <c r="AC879" s="194">
        <v>0.2273</v>
      </c>
      <c r="AD879" s="189"/>
      <c r="AE879" s="194"/>
      <c r="AF879" s="189">
        <v>17</v>
      </c>
      <c r="AG879" s="195">
        <v>0.77270000000000005</v>
      </c>
      <c r="AH879" s="196"/>
      <c r="AI879" s="193"/>
      <c r="AJ879" s="196"/>
      <c r="AK879" s="189"/>
      <c r="AL879" s="189"/>
      <c r="AM879" s="193"/>
      <c r="AN879" s="196"/>
      <c r="AO879" s="193"/>
      <c r="AP879" s="196"/>
      <c r="AQ879" s="189"/>
      <c r="AR879" s="193"/>
    </row>
    <row r="880" spans="1:44" x14ac:dyDescent="0.25">
      <c r="A880" s="623"/>
      <c r="B880" s="185">
        <v>19040</v>
      </c>
      <c r="C880" s="269" t="s">
        <v>892</v>
      </c>
      <c r="D880" s="187">
        <f t="shared" si="85"/>
        <v>12</v>
      </c>
      <c r="E880" s="172">
        <v>166</v>
      </c>
      <c r="F880" s="114">
        <f t="shared" si="83"/>
        <v>7.2289156626506021E-2</v>
      </c>
      <c r="G880" s="133">
        <f t="shared" si="86"/>
        <v>6</v>
      </c>
      <c r="H880" s="115">
        <f t="shared" si="84"/>
        <v>3.614457831325301E-2</v>
      </c>
      <c r="I880" s="188">
        <v>12</v>
      </c>
      <c r="J880" s="114">
        <f t="shared" ref="J880:J943" si="87">I880/D880</f>
        <v>1</v>
      </c>
      <c r="K880" s="189">
        <v>6</v>
      </c>
      <c r="L880" s="190">
        <f t="shared" ref="L880:L943" si="88">K880/G880</f>
        <v>1</v>
      </c>
      <c r="M880" s="188">
        <v>11</v>
      </c>
      <c r="N880" s="191">
        <v>1</v>
      </c>
      <c r="O880" s="191">
        <v>0</v>
      </c>
      <c r="P880" s="192">
        <v>0</v>
      </c>
      <c r="Q880" s="188">
        <v>10</v>
      </c>
      <c r="R880" s="192">
        <v>2</v>
      </c>
      <c r="S880" s="188">
        <v>0</v>
      </c>
      <c r="T880" s="191">
        <v>12</v>
      </c>
      <c r="U880" s="192">
        <v>0</v>
      </c>
      <c r="V880" s="187">
        <v>0</v>
      </c>
      <c r="W880" s="189">
        <v>0</v>
      </c>
      <c r="X880" s="189">
        <v>2</v>
      </c>
      <c r="Y880" s="189">
        <v>7</v>
      </c>
      <c r="Z880" s="189">
        <v>3</v>
      </c>
      <c r="AA880" s="193">
        <v>0</v>
      </c>
      <c r="AB880" s="187">
        <v>4</v>
      </c>
      <c r="AC880" s="194">
        <v>0.33329999999999999</v>
      </c>
      <c r="AD880" s="189">
        <v>4</v>
      </c>
      <c r="AE880" s="194">
        <v>0.33329999999999999</v>
      </c>
      <c r="AF880" s="189">
        <v>4</v>
      </c>
      <c r="AG880" s="195">
        <v>0.33329999999999999</v>
      </c>
      <c r="AH880" s="196"/>
      <c r="AI880" s="193"/>
      <c r="AJ880" s="196"/>
      <c r="AK880" s="189"/>
      <c r="AL880" s="189"/>
      <c r="AM880" s="193"/>
      <c r="AN880" s="196"/>
      <c r="AO880" s="193"/>
      <c r="AP880" s="196"/>
      <c r="AQ880" s="189"/>
      <c r="AR880" s="193"/>
    </row>
    <row r="881" spans="1:44" x14ac:dyDescent="0.25">
      <c r="A881" s="623"/>
      <c r="B881" s="185">
        <v>19041</v>
      </c>
      <c r="C881" s="269" t="s">
        <v>893</v>
      </c>
      <c r="D881" s="187">
        <f t="shared" si="85"/>
        <v>23</v>
      </c>
      <c r="E881" s="172">
        <v>291</v>
      </c>
      <c r="F881" s="114">
        <f t="shared" si="83"/>
        <v>7.903780068728522E-2</v>
      </c>
      <c r="G881" s="133">
        <f t="shared" si="86"/>
        <v>17</v>
      </c>
      <c r="H881" s="115">
        <f t="shared" si="84"/>
        <v>5.8419243986254296E-2</v>
      </c>
      <c r="I881" s="188">
        <v>23</v>
      </c>
      <c r="J881" s="114">
        <f t="shared" si="87"/>
        <v>1</v>
      </c>
      <c r="K881" s="189">
        <v>17</v>
      </c>
      <c r="L881" s="190">
        <f t="shared" si="88"/>
        <v>1</v>
      </c>
      <c r="M881" s="188">
        <v>18</v>
      </c>
      <c r="N881" s="191">
        <v>4</v>
      </c>
      <c r="O881" s="191">
        <v>1</v>
      </c>
      <c r="P881" s="192">
        <v>0</v>
      </c>
      <c r="Q881" s="188">
        <v>23</v>
      </c>
      <c r="R881" s="192">
        <v>0</v>
      </c>
      <c r="S881" s="188">
        <v>6</v>
      </c>
      <c r="T881" s="191">
        <v>11</v>
      </c>
      <c r="U881" s="192">
        <v>6</v>
      </c>
      <c r="V881" s="187">
        <v>1</v>
      </c>
      <c r="W881" s="189">
        <v>0</v>
      </c>
      <c r="X881" s="189">
        <v>5</v>
      </c>
      <c r="Y881" s="189">
        <v>6</v>
      </c>
      <c r="Z881" s="189">
        <v>9</v>
      </c>
      <c r="AA881" s="193">
        <v>2</v>
      </c>
      <c r="AB881" s="187">
        <v>1</v>
      </c>
      <c r="AC881" s="194">
        <v>4.3499999999999997E-2</v>
      </c>
      <c r="AD881" s="189">
        <v>7</v>
      </c>
      <c r="AE881" s="194">
        <v>0.30430000000000001</v>
      </c>
      <c r="AF881" s="189">
        <v>15</v>
      </c>
      <c r="AG881" s="195">
        <v>0.6522</v>
      </c>
      <c r="AH881" s="196"/>
      <c r="AI881" s="193"/>
      <c r="AJ881" s="196"/>
      <c r="AK881" s="189"/>
      <c r="AL881" s="189"/>
      <c r="AM881" s="193"/>
      <c r="AN881" s="196"/>
      <c r="AO881" s="193"/>
      <c r="AP881" s="196"/>
      <c r="AQ881" s="189"/>
      <c r="AR881" s="193"/>
    </row>
    <row r="882" spans="1:44" x14ac:dyDescent="0.25">
      <c r="A882" s="623"/>
      <c r="B882" s="185">
        <v>19042</v>
      </c>
      <c r="C882" s="269" t="s">
        <v>894</v>
      </c>
      <c r="D882" s="187">
        <f t="shared" si="85"/>
        <v>31</v>
      </c>
      <c r="E882" s="172">
        <v>367</v>
      </c>
      <c r="F882" s="114">
        <f t="shared" si="83"/>
        <v>8.4468664850136238E-2</v>
      </c>
      <c r="G882" s="133">
        <f t="shared" si="86"/>
        <v>18</v>
      </c>
      <c r="H882" s="115">
        <f t="shared" si="84"/>
        <v>4.9046321525885561E-2</v>
      </c>
      <c r="I882" s="188">
        <v>31</v>
      </c>
      <c r="J882" s="114">
        <f t="shared" si="87"/>
        <v>1</v>
      </c>
      <c r="K882" s="189">
        <v>18</v>
      </c>
      <c r="L882" s="190">
        <f t="shared" si="88"/>
        <v>1</v>
      </c>
      <c r="M882" s="188">
        <v>26</v>
      </c>
      <c r="N882" s="191">
        <v>5</v>
      </c>
      <c r="O882" s="191">
        <v>0</v>
      </c>
      <c r="P882" s="192">
        <v>0</v>
      </c>
      <c r="Q882" s="188">
        <v>31</v>
      </c>
      <c r="R882" s="192">
        <v>0</v>
      </c>
      <c r="S882" s="188">
        <v>15</v>
      </c>
      <c r="T882" s="191">
        <v>7</v>
      </c>
      <c r="U882" s="192">
        <v>9</v>
      </c>
      <c r="V882" s="187">
        <v>0</v>
      </c>
      <c r="W882" s="189">
        <v>1</v>
      </c>
      <c r="X882" s="189">
        <v>4</v>
      </c>
      <c r="Y882" s="189">
        <v>10</v>
      </c>
      <c r="Z882" s="189">
        <v>10</v>
      </c>
      <c r="AA882" s="193">
        <v>6</v>
      </c>
      <c r="AB882" s="187">
        <v>7</v>
      </c>
      <c r="AC882" s="194">
        <v>0.2258</v>
      </c>
      <c r="AD882" s="189">
        <v>2</v>
      </c>
      <c r="AE882" s="194">
        <v>6.4500000000000002E-2</v>
      </c>
      <c r="AF882" s="189">
        <v>22</v>
      </c>
      <c r="AG882" s="195">
        <v>0.7097</v>
      </c>
      <c r="AH882" s="196"/>
      <c r="AI882" s="193"/>
      <c r="AJ882" s="196"/>
      <c r="AK882" s="189"/>
      <c r="AL882" s="189"/>
      <c r="AM882" s="193"/>
      <c r="AN882" s="196"/>
      <c r="AO882" s="193"/>
      <c r="AP882" s="196"/>
      <c r="AQ882" s="189"/>
      <c r="AR882" s="193"/>
    </row>
    <row r="883" spans="1:44" x14ac:dyDescent="0.25">
      <c r="A883" s="623"/>
      <c r="B883" s="185">
        <v>19043</v>
      </c>
      <c r="C883" s="269" t="s">
        <v>895</v>
      </c>
      <c r="D883" s="187">
        <f t="shared" si="85"/>
        <v>10</v>
      </c>
      <c r="E883" s="172">
        <v>228</v>
      </c>
      <c r="F883" s="114">
        <f t="shared" si="83"/>
        <v>4.3859649122807015E-2</v>
      </c>
      <c r="G883" s="133">
        <f t="shared" si="86"/>
        <v>4</v>
      </c>
      <c r="H883" s="115">
        <f t="shared" si="84"/>
        <v>1.7543859649122806E-2</v>
      </c>
      <c r="I883" s="188">
        <v>10</v>
      </c>
      <c r="J883" s="114">
        <f t="shared" si="87"/>
        <v>1</v>
      </c>
      <c r="K883" s="189">
        <v>4</v>
      </c>
      <c r="L883" s="190">
        <f t="shared" si="88"/>
        <v>1</v>
      </c>
      <c r="M883" s="188">
        <v>6</v>
      </c>
      <c r="N883" s="191">
        <v>0</v>
      </c>
      <c r="O883" s="191">
        <v>3</v>
      </c>
      <c r="P883" s="192">
        <v>1</v>
      </c>
      <c r="Q883" s="188">
        <v>10</v>
      </c>
      <c r="R883" s="192">
        <v>0</v>
      </c>
      <c r="S883" s="188">
        <v>2</v>
      </c>
      <c r="T883" s="191">
        <v>5</v>
      </c>
      <c r="U883" s="192">
        <v>3</v>
      </c>
      <c r="V883" s="187">
        <v>0</v>
      </c>
      <c r="W883" s="189">
        <v>0</v>
      </c>
      <c r="X883" s="189">
        <v>4</v>
      </c>
      <c r="Y883" s="189">
        <v>5</v>
      </c>
      <c r="Z883" s="189">
        <v>1</v>
      </c>
      <c r="AA883" s="193">
        <v>0</v>
      </c>
      <c r="AB883" s="187">
        <v>5</v>
      </c>
      <c r="AC883" s="194">
        <v>0.5</v>
      </c>
      <c r="AD883" s="189">
        <v>1</v>
      </c>
      <c r="AE883" s="194">
        <v>0.1</v>
      </c>
      <c r="AF883" s="189">
        <v>4</v>
      </c>
      <c r="AG883" s="195">
        <v>0.4</v>
      </c>
      <c r="AH883" s="196"/>
      <c r="AI883" s="193"/>
      <c r="AJ883" s="196"/>
      <c r="AK883" s="189"/>
      <c r="AL883" s="189"/>
      <c r="AM883" s="193"/>
      <c r="AN883" s="196"/>
      <c r="AO883" s="193"/>
      <c r="AP883" s="196"/>
      <c r="AQ883" s="189"/>
      <c r="AR883" s="193"/>
    </row>
    <row r="884" spans="1:44" x14ac:dyDescent="0.25">
      <c r="A884" s="623"/>
      <c r="B884" s="185">
        <v>19044</v>
      </c>
      <c r="C884" s="269" t="s">
        <v>896</v>
      </c>
      <c r="D884" s="187">
        <f t="shared" si="85"/>
        <v>17</v>
      </c>
      <c r="E884" s="172">
        <v>186</v>
      </c>
      <c r="F884" s="114">
        <f t="shared" si="83"/>
        <v>9.1397849462365593E-2</v>
      </c>
      <c r="G884" s="133">
        <f t="shared" si="86"/>
        <v>7</v>
      </c>
      <c r="H884" s="115">
        <f t="shared" si="84"/>
        <v>3.7634408602150539E-2</v>
      </c>
      <c r="I884" s="188">
        <v>17</v>
      </c>
      <c r="J884" s="114">
        <f t="shared" si="87"/>
        <v>1</v>
      </c>
      <c r="K884" s="189">
        <v>7</v>
      </c>
      <c r="L884" s="190">
        <f t="shared" si="88"/>
        <v>1</v>
      </c>
      <c r="M884" s="188">
        <v>15</v>
      </c>
      <c r="N884" s="191">
        <v>1</v>
      </c>
      <c r="O884" s="191">
        <v>0</v>
      </c>
      <c r="P884" s="192">
        <v>1</v>
      </c>
      <c r="Q884" s="188">
        <v>17</v>
      </c>
      <c r="R884" s="192">
        <v>0</v>
      </c>
      <c r="S884" s="188">
        <v>8</v>
      </c>
      <c r="T884" s="191">
        <v>6</v>
      </c>
      <c r="U884" s="192">
        <v>3</v>
      </c>
      <c r="V884" s="187">
        <v>0</v>
      </c>
      <c r="W884" s="189">
        <v>0</v>
      </c>
      <c r="X884" s="189">
        <v>3</v>
      </c>
      <c r="Y884" s="189">
        <v>7</v>
      </c>
      <c r="Z884" s="189">
        <v>4</v>
      </c>
      <c r="AA884" s="193">
        <v>3</v>
      </c>
      <c r="AB884" s="187">
        <v>6</v>
      </c>
      <c r="AC884" s="194">
        <v>0.35289999999999999</v>
      </c>
      <c r="AD884" s="189">
        <v>6</v>
      </c>
      <c r="AE884" s="194">
        <v>0.35289999999999999</v>
      </c>
      <c r="AF884" s="189">
        <v>5</v>
      </c>
      <c r="AG884" s="195">
        <v>0.29409999999999997</v>
      </c>
      <c r="AH884" s="196"/>
      <c r="AI884" s="193"/>
      <c r="AJ884" s="196"/>
      <c r="AK884" s="189"/>
      <c r="AL884" s="189"/>
      <c r="AM884" s="193"/>
      <c r="AN884" s="196"/>
      <c r="AO884" s="193"/>
      <c r="AP884" s="196"/>
      <c r="AQ884" s="189"/>
      <c r="AR884" s="193"/>
    </row>
    <row r="885" spans="1:44" x14ac:dyDescent="0.25">
      <c r="A885" s="623"/>
      <c r="B885" s="185">
        <v>19045</v>
      </c>
      <c r="C885" s="269" t="s">
        <v>897</v>
      </c>
      <c r="D885" s="187">
        <f t="shared" si="85"/>
        <v>12</v>
      </c>
      <c r="E885" s="172">
        <v>160</v>
      </c>
      <c r="F885" s="114">
        <f t="shared" si="83"/>
        <v>7.4999999999999997E-2</v>
      </c>
      <c r="G885" s="133">
        <f t="shared" si="86"/>
        <v>7</v>
      </c>
      <c r="H885" s="115">
        <f t="shared" si="84"/>
        <v>4.3749999999999997E-2</v>
      </c>
      <c r="I885" s="188">
        <v>12</v>
      </c>
      <c r="J885" s="114">
        <f t="shared" si="87"/>
        <v>1</v>
      </c>
      <c r="K885" s="189">
        <v>7</v>
      </c>
      <c r="L885" s="190">
        <f t="shared" si="88"/>
        <v>1</v>
      </c>
      <c r="M885" s="188">
        <v>9</v>
      </c>
      <c r="N885" s="191">
        <v>2</v>
      </c>
      <c r="O885" s="191">
        <v>0</v>
      </c>
      <c r="P885" s="192">
        <v>1</v>
      </c>
      <c r="Q885" s="188">
        <v>11</v>
      </c>
      <c r="R885" s="192">
        <v>1</v>
      </c>
      <c r="S885" s="188">
        <v>4</v>
      </c>
      <c r="T885" s="191">
        <v>3</v>
      </c>
      <c r="U885" s="192">
        <v>5</v>
      </c>
      <c r="V885" s="187">
        <v>0</v>
      </c>
      <c r="W885" s="189">
        <v>0</v>
      </c>
      <c r="X885" s="189">
        <v>2</v>
      </c>
      <c r="Y885" s="189">
        <v>7</v>
      </c>
      <c r="Z885" s="189">
        <v>1</v>
      </c>
      <c r="AA885" s="193">
        <v>2</v>
      </c>
      <c r="AB885" s="187">
        <v>6</v>
      </c>
      <c r="AC885" s="194">
        <v>0.5</v>
      </c>
      <c r="AD885" s="189"/>
      <c r="AE885" s="194"/>
      <c r="AF885" s="189">
        <v>6</v>
      </c>
      <c r="AG885" s="195">
        <v>0.5</v>
      </c>
      <c r="AH885" s="196"/>
      <c r="AI885" s="193"/>
      <c r="AJ885" s="196"/>
      <c r="AK885" s="189"/>
      <c r="AL885" s="189"/>
      <c r="AM885" s="193"/>
      <c r="AN885" s="196"/>
      <c r="AO885" s="193"/>
      <c r="AP885" s="196"/>
      <c r="AQ885" s="189"/>
      <c r="AR885" s="193"/>
    </row>
    <row r="886" spans="1:44" x14ac:dyDescent="0.25">
      <c r="A886" s="623"/>
      <c r="B886" s="185">
        <v>19046</v>
      </c>
      <c r="C886" s="274" t="s">
        <v>898</v>
      </c>
      <c r="D886" s="187">
        <f t="shared" si="85"/>
        <v>2</v>
      </c>
      <c r="E886" s="172">
        <v>77</v>
      </c>
      <c r="F886" s="114">
        <f t="shared" si="83"/>
        <v>2.5974025974025976E-2</v>
      </c>
      <c r="G886" s="133">
        <f t="shared" si="86"/>
        <v>0</v>
      </c>
      <c r="H886" s="115">
        <f t="shared" si="84"/>
        <v>0</v>
      </c>
      <c r="I886" s="188">
        <v>2</v>
      </c>
      <c r="J886" s="114">
        <f t="shared" si="87"/>
        <v>1</v>
      </c>
      <c r="K886" s="189">
        <v>0</v>
      </c>
      <c r="L886" s="190">
        <v>0</v>
      </c>
      <c r="M886" s="188">
        <v>1</v>
      </c>
      <c r="N886" s="191">
        <v>0</v>
      </c>
      <c r="O886" s="191">
        <v>1</v>
      </c>
      <c r="P886" s="192">
        <v>0</v>
      </c>
      <c r="Q886" s="188">
        <v>2</v>
      </c>
      <c r="R886" s="192">
        <v>0</v>
      </c>
      <c r="S886" s="188">
        <v>0</v>
      </c>
      <c r="T886" s="191">
        <v>2</v>
      </c>
      <c r="U886" s="192">
        <v>0</v>
      </c>
      <c r="V886" s="187">
        <v>0</v>
      </c>
      <c r="W886" s="189">
        <v>0</v>
      </c>
      <c r="X886" s="189">
        <v>0</v>
      </c>
      <c r="Y886" s="189">
        <v>1</v>
      </c>
      <c r="Z886" s="189">
        <v>0</v>
      </c>
      <c r="AA886" s="193">
        <v>1</v>
      </c>
      <c r="AB886" s="187"/>
      <c r="AC886" s="194"/>
      <c r="AD886" s="189">
        <v>1</v>
      </c>
      <c r="AE886" s="194">
        <v>0.5</v>
      </c>
      <c r="AF886" s="189">
        <v>1</v>
      </c>
      <c r="AG886" s="195">
        <v>0.5</v>
      </c>
      <c r="AH886" s="196"/>
      <c r="AI886" s="193"/>
      <c r="AJ886" s="196"/>
      <c r="AK886" s="189"/>
      <c r="AL886" s="189"/>
      <c r="AM886" s="193"/>
      <c r="AN886" s="196"/>
      <c r="AO886" s="193"/>
      <c r="AP886" s="196"/>
      <c r="AQ886" s="189"/>
      <c r="AR886" s="193"/>
    </row>
    <row r="887" spans="1:44" x14ac:dyDescent="0.25">
      <c r="A887" s="623"/>
      <c r="B887" s="185">
        <v>19047</v>
      </c>
      <c r="C887" s="269" t="s">
        <v>899</v>
      </c>
      <c r="D887" s="187">
        <f t="shared" si="85"/>
        <v>16</v>
      </c>
      <c r="E887" s="172">
        <v>259</v>
      </c>
      <c r="F887" s="114">
        <f t="shared" si="83"/>
        <v>6.1776061776061778E-2</v>
      </c>
      <c r="G887" s="133">
        <f t="shared" si="86"/>
        <v>10</v>
      </c>
      <c r="H887" s="115">
        <f t="shared" si="84"/>
        <v>3.8610038610038609E-2</v>
      </c>
      <c r="I887" s="188">
        <v>16</v>
      </c>
      <c r="J887" s="114">
        <f t="shared" si="87"/>
        <v>1</v>
      </c>
      <c r="K887" s="189">
        <v>10</v>
      </c>
      <c r="L887" s="190">
        <f t="shared" si="88"/>
        <v>1</v>
      </c>
      <c r="M887" s="188">
        <v>11</v>
      </c>
      <c r="N887" s="191">
        <v>2</v>
      </c>
      <c r="O887" s="191">
        <v>0</v>
      </c>
      <c r="P887" s="192">
        <v>3</v>
      </c>
      <c r="Q887" s="188">
        <v>15</v>
      </c>
      <c r="R887" s="192">
        <v>1</v>
      </c>
      <c r="S887" s="188">
        <v>9</v>
      </c>
      <c r="T887" s="191">
        <v>5</v>
      </c>
      <c r="U887" s="192">
        <v>2</v>
      </c>
      <c r="V887" s="187">
        <v>0</v>
      </c>
      <c r="W887" s="189">
        <v>0</v>
      </c>
      <c r="X887" s="189">
        <v>2</v>
      </c>
      <c r="Y887" s="189">
        <v>8</v>
      </c>
      <c r="Z887" s="189">
        <v>5</v>
      </c>
      <c r="AA887" s="193">
        <v>1</v>
      </c>
      <c r="AB887" s="187">
        <v>5</v>
      </c>
      <c r="AC887" s="194">
        <v>0.3125</v>
      </c>
      <c r="AD887" s="189">
        <v>2</v>
      </c>
      <c r="AE887" s="194">
        <v>0.125</v>
      </c>
      <c r="AF887" s="189">
        <v>9</v>
      </c>
      <c r="AG887" s="195">
        <v>0.5625</v>
      </c>
      <c r="AH887" s="196"/>
      <c r="AI887" s="193"/>
      <c r="AJ887" s="196"/>
      <c r="AK887" s="189"/>
      <c r="AL887" s="189"/>
      <c r="AM887" s="193"/>
      <c r="AN887" s="196"/>
      <c r="AO887" s="193"/>
      <c r="AP887" s="196"/>
      <c r="AQ887" s="189"/>
      <c r="AR887" s="193"/>
    </row>
    <row r="888" spans="1:44" x14ac:dyDescent="0.25">
      <c r="A888" s="623"/>
      <c r="B888" s="185">
        <v>19048</v>
      </c>
      <c r="C888" s="269" t="s">
        <v>900</v>
      </c>
      <c r="D888" s="187">
        <f t="shared" si="85"/>
        <v>7</v>
      </c>
      <c r="E888" s="172">
        <v>210</v>
      </c>
      <c r="F888" s="114">
        <f t="shared" si="83"/>
        <v>3.3333333333333333E-2</v>
      </c>
      <c r="G888" s="133">
        <f t="shared" si="86"/>
        <v>4</v>
      </c>
      <c r="H888" s="115">
        <f t="shared" si="84"/>
        <v>1.9047619047619049E-2</v>
      </c>
      <c r="I888" s="188">
        <v>7</v>
      </c>
      <c r="J888" s="114">
        <f t="shared" si="87"/>
        <v>1</v>
      </c>
      <c r="K888" s="189">
        <v>4</v>
      </c>
      <c r="L888" s="190">
        <f t="shared" si="88"/>
        <v>1</v>
      </c>
      <c r="M888" s="188">
        <v>5</v>
      </c>
      <c r="N888" s="191">
        <v>0</v>
      </c>
      <c r="O888" s="191">
        <v>0</v>
      </c>
      <c r="P888" s="192">
        <v>2</v>
      </c>
      <c r="Q888" s="188">
        <v>7</v>
      </c>
      <c r="R888" s="192">
        <v>0</v>
      </c>
      <c r="S888" s="188">
        <v>4</v>
      </c>
      <c r="T888" s="191">
        <v>2</v>
      </c>
      <c r="U888" s="192">
        <v>1</v>
      </c>
      <c r="V888" s="187">
        <v>0</v>
      </c>
      <c r="W888" s="189">
        <v>0</v>
      </c>
      <c r="X888" s="189">
        <v>2</v>
      </c>
      <c r="Y888" s="189">
        <v>1</v>
      </c>
      <c r="Z888" s="189">
        <v>3</v>
      </c>
      <c r="AA888" s="193">
        <v>1</v>
      </c>
      <c r="AB888" s="187">
        <v>3</v>
      </c>
      <c r="AC888" s="194">
        <v>0.42859999999999998</v>
      </c>
      <c r="AD888" s="189">
        <v>1</v>
      </c>
      <c r="AE888" s="194">
        <v>0.1429</v>
      </c>
      <c r="AF888" s="189">
        <v>3</v>
      </c>
      <c r="AG888" s="195">
        <v>0.42859999999999998</v>
      </c>
      <c r="AH888" s="196"/>
      <c r="AI888" s="193"/>
      <c r="AJ888" s="196"/>
      <c r="AK888" s="189"/>
      <c r="AL888" s="189"/>
      <c r="AM888" s="193"/>
      <c r="AN888" s="196"/>
      <c r="AO888" s="193"/>
      <c r="AP888" s="196"/>
      <c r="AQ888" s="189"/>
      <c r="AR888" s="193"/>
    </row>
    <row r="889" spans="1:44" x14ac:dyDescent="0.25">
      <c r="A889" s="623"/>
      <c r="B889" s="185">
        <v>19049</v>
      </c>
      <c r="C889" s="269" t="s">
        <v>901</v>
      </c>
      <c r="D889" s="187">
        <f t="shared" si="85"/>
        <v>30</v>
      </c>
      <c r="E889" s="172">
        <v>468</v>
      </c>
      <c r="F889" s="114">
        <f t="shared" si="83"/>
        <v>6.4102564102564097E-2</v>
      </c>
      <c r="G889" s="133">
        <f t="shared" si="86"/>
        <v>19</v>
      </c>
      <c r="H889" s="115">
        <f t="shared" si="84"/>
        <v>4.05982905982906E-2</v>
      </c>
      <c r="I889" s="188">
        <v>30</v>
      </c>
      <c r="J889" s="114">
        <f t="shared" si="87"/>
        <v>1</v>
      </c>
      <c r="K889" s="189">
        <v>19</v>
      </c>
      <c r="L889" s="190">
        <f t="shared" si="88"/>
        <v>1</v>
      </c>
      <c r="M889" s="188">
        <v>23</v>
      </c>
      <c r="N889" s="191">
        <v>4</v>
      </c>
      <c r="O889" s="191">
        <v>0</v>
      </c>
      <c r="P889" s="192">
        <v>3</v>
      </c>
      <c r="Q889" s="188">
        <v>30</v>
      </c>
      <c r="R889" s="192">
        <v>0</v>
      </c>
      <c r="S889" s="188">
        <v>13</v>
      </c>
      <c r="T889" s="191">
        <v>13</v>
      </c>
      <c r="U889" s="192">
        <v>4</v>
      </c>
      <c r="V889" s="187">
        <v>0</v>
      </c>
      <c r="W889" s="189">
        <v>0</v>
      </c>
      <c r="X889" s="189">
        <v>6</v>
      </c>
      <c r="Y889" s="189">
        <v>10</v>
      </c>
      <c r="Z889" s="189">
        <v>11</v>
      </c>
      <c r="AA889" s="193">
        <v>3</v>
      </c>
      <c r="AB889" s="187">
        <v>6</v>
      </c>
      <c r="AC889" s="194">
        <v>0.2</v>
      </c>
      <c r="AD889" s="189">
        <v>7</v>
      </c>
      <c r="AE889" s="194">
        <v>0.23330000000000001</v>
      </c>
      <c r="AF889" s="189">
        <v>17</v>
      </c>
      <c r="AG889" s="195">
        <v>0.56669999999999998</v>
      </c>
      <c r="AH889" s="196"/>
      <c r="AI889" s="193"/>
      <c r="AJ889" s="196"/>
      <c r="AK889" s="189"/>
      <c r="AL889" s="189"/>
      <c r="AM889" s="193"/>
      <c r="AN889" s="196"/>
      <c r="AO889" s="193"/>
      <c r="AP889" s="196"/>
      <c r="AQ889" s="189"/>
      <c r="AR889" s="193"/>
    </row>
    <row r="890" spans="1:44" x14ac:dyDescent="0.25">
      <c r="A890" s="623"/>
      <c r="B890" s="185">
        <v>19050</v>
      </c>
      <c r="C890" s="269" t="s">
        <v>902</v>
      </c>
      <c r="D890" s="187">
        <f t="shared" si="85"/>
        <v>12</v>
      </c>
      <c r="E890" s="172">
        <v>261</v>
      </c>
      <c r="F890" s="114">
        <f t="shared" si="83"/>
        <v>4.5977011494252873E-2</v>
      </c>
      <c r="G890" s="133">
        <f t="shared" si="86"/>
        <v>6</v>
      </c>
      <c r="H890" s="115">
        <f t="shared" si="84"/>
        <v>2.2988505747126436E-2</v>
      </c>
      <c r="I890" s="188">
        <v>12</v>
      </c>
      <c r="J890" s="114">
        <f t="shared" si="87"/>
        <v>1</v>
      </c>
      <c r="K890" s="189">
        <v>6</v>
      </c>
      <c r="L890" s="190">
        <f t="shared" si="88"/>
        <v>1</v>
      </c>
      <c r="M890" s="188">
        <v>9</v>
      </c>
      <c r="N890" s="191">
        <v>1</v>
      </c>
      <c r="O890" s="191">
        <v>1</v>
      </c>
      <c r="P890" s="192">
        <v>1</v>
      </c>
      <c r="Q890" s="188">
        <v>12</v>
      </c>
      <c r="R890" s="192">
        <v>0</v>
      </c>
      <c r="S890" s="188">
        <v>2</v>
      </c>
      <c r="T890" s="191">
        <v>4</v>
      </c>
      <c r="U890" s="192">
        <v>6</v>
      </c>
      <c r="V890" s="187">
        <v>0</v>
      </c>
      <c r="W890" s="189">
        <v>0</v>
      </c>
      <c r="X890" s="189">
        <v>4</v>
      </c>
      <c r="Y890" s="189">
        <v>6</v>
      </c>
      <c r="Z890" s="189">
        <v>2</v>
      </c>
      <c r="AA890" s="193">
        <v>0</v>
      </c>
      <c r="AB890" s="187"/>
      <c r="AC890" s="194"/>
      <c r="AD890" s="189">
        <v>5</v>
      </c>
      <c r="AE890" s="194">
        <v>0.41670000000000001</v>
      </c>
      <c r="AF890" s="189">
        <v>7</v>
      </c>
      <c r="AG890" s="195">
        <v>0.58330000000000004</v>
      </c>
      <c r="AH890" s="196"/>
      <c r="AI890" s="193"/>
      <c r="AJ890" s="196"/>
      <c r="AK890" s="189"/>
      <c r="AL890" s="189"/>
      <c r="AM890" s="193"/>
      <c r="AN890" s="196"/>
      <c r="AO890" s="193"/>
      <c r="AP890" s="196"/>
      <c r="AQ890" s="189"/>
      <c r="AR890" s="193"/>
    </row>
    <row r="891" spans="1:44" x14ac:dyDescent="0.25">
      <c r="A891" s="623"/>
      <c r="B891" s="185">
        <v>19051</v>
      </c>
      <c r="C891" s="269" t="s">
        <v>903</v>
      </c>
      <c r="D891" s="187">
        <f t="shared" si="85"/>
        <v>17</v>
      </c>
      <c r="E891" s="172">
        <v>217</v>
      </c>
      <c r="F891" s="114">
        <f t="shared" si="83"/>
        <v>7.8341013824884786E-2</v>
      </c>
      <c r="G891" s="133">
        <f t="shared" si="86"/>
        <v>11</v>
      </c>
      <c r="H891" s="115">
        <f t="shared" si="84"/>
        <v>5.0691244239631339E-2</v>
      </c>
      <c r="I891" s="188">
        <v>17</v>
      </c>
      <c r="J891" s="114">
        <f t="shared" si="87"/>
        <v>1</v>
      </c>
      <c r="K891" s="189">
        <v>11</v>
      </c>
      <c r="L891" s="190">
        <f t="shared" si="88"/>
        <v>1</v>
      </c>
      <c r="M891" s="188">
        <v>14</v>
      </c>
      <c r="N891" s="191">
        <v>3</v>
      </c>
      <c r="O891" s="191">
        <v>0</v>
      </c>
      <c r="P891" s="192">
        <v>0</v>
      </c>
      <c r="Q891" s="188">
        <v>17</v>
      </c>
      <c r="R891" s="192">
        <v>0</v>
      </c>
      <c r="S891" s="188">
        <v>5</v>
      </c>
      <c r="T891" s="191">
        <v>9</v>
      </c>
      <c r="U891" s="192">
        <v>3</v>
      </c>
      <c r="V891" s="187">
        <v>0</v>
      </c>
      <c r="W891" s="189">
        <v>0</v>
      </c>
      <c r="X891" s="189">
        <v>2</v>
      </c>
      <c r="Y891" s="189">
        <v>8</v>
      </c>
      <c r="Z891" s="189">
        <v>4</v>
      </c>
      <c r="AA891" s="193">
        <v>3</v>
      </c>
      <c r="AB891" s="187">
        <v>7</v>
      </c>
      <c r="AC891" s="194">
        <v>0.4118</v>
      </c>
      <c r="AD891" s="189">
        <v>1</v>
      </c>
      <c r="AE891" s="194">
        <v>5.8799999999999998E-2</v>
      </c>
      <c r="AF891" s="189">
        <v>9</v>
      </c>
      <c r="AG891" s="195">
        <v>0.52939999999999998</v>
      </c>
      <c r="AH891" s="196"/>
      <c r="AI891" s="193"/>
      <c r="AJ891" s="196"/>
      <c r="AK891" s="189"/>
      <c r="AL891" s="189"/>
      <c r="AM891" s="193"/>
      <c r="AN891" s="196"/>
      <c r="AO891" s="193"/>
      <c r="AP891" s="196"/>
      <c r="AQ891" s="189"/>
      <c r="AR891" s="193"/>
    </row>
    <row r="892" spans="1:44" x14ac:dyDescent="0.25">
      <c r="A892" s="623"/>
      <c r="B892" s="185">
        <v>19052</v>
      </c>
      <c r="C892" s="269" t="s">
        <v>904</v>
      </c>
      <c r="D892" s="187">
        <f t="shared" si="85"/>
        <v>8</v>
      </c>
      <c r="E892" s="172">
        <v>68</v>
      </c>
      <c r="F892" s="114">
        <f t="shared" si="83"/>
        <v>0.11764705882352941</v>
      </c>
      <c r="G892" s="133">
        <f t="shared" si="86"/>
        <v>4</v>
      </c>
      <c r="H892" s="115">
        <f t="shared" si="84"/>
        <v>5.8823529411764705E-2</v>
      </c>
      <c r="I892" s="188">
        <v>8</v>
      </c>
      <c r="J892" s="114">
        <f t="shared" si="87"/>
        <v>1</v>
      </c>
      <c r="K892" s="189">
        <v>4</v>
      </c>
      <c r="L892" s="190">
        <f t="shared" si="88"/>
        <v>1</v>
      </c>
      <c r="M892" s="188">
        <v>4</v>
      </c>
      <c r="N892" s="191">
        <v>4</v>
      </c>
      <c r="O892" s="191">
        <v>0</v>
      </c>
      <c r="P892" s="192">
        <v>0</v>
      </c>
      <c r="Q892" s="188">
        <v>8</v>
      </c>
      <c r="R892" s="192">
        <v>0</v>
      </c>
      <c r="S892" s="188">
        <v>4</v>
      </c>
      <c r="T892" s="191">
        <v>3</v>
      </c>
      <c r="U892" s="192">
        <v>1</v>
      </c>
      <c r="V892" s="187">
        <v>0</v>
      </c>
      <c r="W892" s="189">
        <v>0</v>
      </c>
      <c r="X892" s="189">
        <v>3</v>
      </c>
      <c r="Y892" s="189">
        <v>1</v>
      </c>
      <c r="Z892" s="189">
        <v>3</v>
      </c>
      <c r="AA892" s="193">
        <v>1</v>
      </c>
      <c r="AB892" s="187">
        <v>8</v>
      </c>
      <c r="AC892" s="194">
        <v>1</v>
      </c>
      <c r="AD892" s="189"/>
      <c r="AE892" s="194"/>
      <c r="AF892" s="189"/>
      <c r="AG892" s="195"/>
      <c r="AH892" s="196"/>
      <c r="AI892" s="193"/>
      <c r="AJ892" s="196"/>
      <c r="AK892" s="189"/>
      <c r="AL892" s="189"/>
      <c r="AM892" s="193"/>
      <c r="AN892" s="196"/>
      <c r="AO892" s="193"/>
      <c r="AP892" s="196"/>
      <c r="AQ892" s="189"/>
      <c r="AR892" s="193"/>
    </row>
    <row r="893" spans="1:44" x14ac:dyDescent="0.25">
      <c r="A893" s="623"/>
      <c r="B893" s="185">
        <v>19053</v>
      </c>
      <c r="C893" s="269" t="s">
        <v>905</v>
      </c>
      <c r="D893" s="187">
        <f t="shared" si="85"/>
        <v>11</v>
      </c>
      <c r="E893" s="172">
        <v>155</v>
      </c>
      <c r="F893" s="114">
        <f t="shared" si="83"/>
        <v>7.0967741935483872E-2</v>
      </c>
      <c r="G893" s="133">
        <f t="shared" si="86"/>
        <v>8</v>
      </c>
      <c r="H893" s="115">
        <f t="shared" si="84"/>
        <v>5.1612903225806452E-2</v>
      </c>
      <c r="I893" s="188">
        <v>11</v>
      </c>
      <c r="J893" s="114">
        <f t="shared" si="87"/>
        <v>1</v>
      </c>
      <c r="K893" s="189">
        <v>8</v>
      </c>
      <c r="L893" s="190">
        <f t="shared" si="88"/>
        <v>1</v>
      </c>
      <c r="M893" s="188">
        <v>10</v>
      </c>
      <c r="N893" s="191">
        <v>0</v>
      </c>
      <c r="O893" s="191">
        <v>0</v>
      </c>
      <c r="P893" s="192">
        <v>1</v>
      </c>
      <c r="Q893" s="188">
        <v>10</v>
      </c>
      <c r="R893" s="192">
        <v>1</v>
      </c>
      <c r="S893" s="188">
        <v>8</v>
      </c>
      <c r="T893" s="191">
        <v>3</v>
      </c>
      <c r="U893" s="192">
        <v>0</v>
      </c>
      <c r="V893" s="187">
        <v>0</v>
      </c>
      <c r="W893" s="189">
        <v>0</v>
      </c>
      <c r="X893" s="189">
        <v>1</v>
      </c>
      <c r="Y893" s="189">
        <v>5</v>
      </c>
      <c r="Z893" s="189">
        <v>2</v>
      </c>
      <c r="AA893" s="193">
        <v>3</v>
      </c>
      <c r="AB893" s="187">
        <v>2</v>
      </c>
      <c r="AC893" s="194">
        <v>0.18179999999999999</v>
      </c>
      <c r="AD893" s="189">
        <v>1</v>
      </c>
      <c r="AE893" s="194">
        <v>9.0899999999999995E-2</v>
      </c>
      <c r="AF893" s="189">
        <v>8</v>
      </c>
      <c r="AG893" s="195">
        <v>0.72729999999999995</v>
      </c>
      <c r="AH893" s="196"/>
      <c r="AI893" s="193"/>
      <c r="AJ893" s="196"/>
      <c r="AK893" s="189"/>
      <c r="AL893" s="189"/>
      <c r="AM893" s="193"/>
      <c r="AN893" s="196"/>
      <c r="AO893" s="193"/>
      <c r="AP893" s="196"/>
      <c r="AQ893" s="189"/>
      <c r="AR893" s="193"/>
    </row>
    <row r="894" spans="1:44" x14ac:dyDescent="0.25">
      <c r="A894" s="623"/>
      <c r="B894" s="185">
        <v>19054</v>
      </c>
      <c r="C894" s="269" t="s">
        <v>906</v>
      </c>
      <c r="D894" s="187">
        <f t="shared" si="85"/>
        <v>9</v>
      </c>
      <c r="E894" s="172">
        <v>155</v>
      </c>
      <c r="F894" s="114">
        <f t="shared" si="83"/>
        <v>5.8064516129032261E-2</v>
      </c>
      <c r="G894" s="133">
        <f t="shared" si="86"/>
        <v>5</v>
      </c>
      <c r="H894" s="115">
        <f t="shared" si="84"/>
        <v>3.2258064516129031E-2</v>
      </c>
      <c r="I894" s="188">
        <v>9</v>
      </c>
      <c r="J894" s="114">
        <f t="shared" si="87"/>
        <v>1</v>
      </c>
      <c r="K894" s="189">
        <v>5</v>
      </c>
      <c r="L894" s="190">
        <f t="shared" si="88"/>
        <v>1</v>
      </c>
      <c r="M894" s="188">
        <v>8</v>
      </c>
      <c r="N894" s="191">
        <v>0</v>
      </c>
      <c r="O894" s="191">
        <v>1</v>
      </c>
      <c r="P894" s="192">
        <v>0</v>
      </c>
      <c r="Q894" s="188">
        <v>9</v>
      </c>
      <c r="R894" s="192">
        <v>0</v>
      </c>
      <c r="S894" s="188">
        <v>1</v>
      </c>
      <c r="T894" s="191">
        <v>6</v>
      </c>
      <c r="U894" s="192">
        <v>2</v>
      </c>
      <c r="V894" s="187">
        <v>0</v>
      </c>
      <c r="W894" s="189">
        <v>0</v>
      </c>
      <c r="X894" s="189">
        <v>1</v>
      </c>
      <c r="Y894" s="189">
        <v>5</v>
      </c>
      <c r="Z894" s="189">
        <v>2</v>
      </c>
      <c r="AA894" s="193">
        <v>1</v>
      </c>
      <c r="AB894" s="187">
        <v>3</v>
      </c>
      <c r="AC894" s="194">
        <v>0.33329999999999999</v>
      </c>
      <c r="AD894" s="189">
        <v>2</v>
      </c>
      <c r="AE894" s="194">
        <v>0.22220000000000001</v>
      </c>
      <c r="AF894" s="189">
        <v>4</v>
      </c>
      <c r="AG894" s="195">
        <v>0.44440000000000002</v>
      </c>
      <c r="AH894" s="196"/>
      <c r="AI894" s="193"/>
      <c r="AJ894" s="196"/>
      <c r="AK894" s="189"/>
      <c r="AL894" s="189"/>
      <c r="AM894" s="193"/>
      <c r="AN894" s="196"/>
      <c r="AO894" s="193"/>
      <c r="AP894" s="196"/>
      <c r="AQ894" s="189"/>
      <c r="AR894" s="193"/>
    </row>
    <row r="895" spans="1:44" x14ac:dyDescent="0.25">
      <c r="A895" s="623"/>
      <c r="B895" s="185">
        <v>19055</v>
      </c>
      <c r="C895" s="269" t="s">
        <v>907</v>
      </c>
      <c r="D895" s="187">
        <f t="shared" si="85"/>
        <v>19</v>
      </c>
      <c r="E895" s="172">
        <v>219</v>
      </c>
      <c r="F895" s="114">
        <f t="shared" si="83"/>
        <v>8.6757990867579904E-2</v>
      </c>
      <c r="G895" s="133">
        <f t="shared" si="86"/>
        <v>15</v>
      </c>
      <c r="H895" s="115">
        <f t="shared" si="84"/>
        <v>6.8493150684931503E-2</v>
      </c>
      <c r="I895" s="188">
        <v>19</v>
      </c>
      <c r="J895" s="114">
        <f t="shared" si="87"/>
        <v>1</v>
      </c>
      <c r="K895" s="189">
        <v>15</v>
      </c>
      <c r="L895" s="190">
        <f t="shared" si="88"/>
        <v>1</v>
      </c>
      <c r="M895" s="188">
        <v>17</v>
      </c>
      <c r="N895" s="191">
        <v>2</v>
      </c>
      <c r="O895" s="191">
        <v>0</v>
      </c>
      <c r="P895" s="192">
        <v>0</v>
      </c>
      <c r="Q895" s="188">
        <v>19</v>
      </c>
      <c r="R895" s="192">
        <v>0</v>
      </c>
      <c r="S895" s="188">
        <v>4</v>
      </c>
      <c r="T895" s="191">
        <v>12</v>
      </c>
      <c r="U895" s="192">
        <v>3</v>
      </c>
      <c r="V895" s="187">
        <v>0</v>
      </c>
      <c r="W895" s="189">
        <v>0</v>
      </c>
      <c r="X895" s="189">
        <v>3</v>
      </c>
      <c r="Y895" s="189">
        <v>9</v>
      </c>
      <c r="Z895" s="189">
        <v>6</v>
      </c>
      <c r="AA895" s="193">
        <v>1</v>
      </c>
      <c r="AB895" s="187">
        <v>8</v>
      </c>
      <c r="AC895" s="194">
        <v>0.42109999999999997</v>
      </c>
      <c r="AD895" s="189">
        <v>2</v>
      </c>
      <c r="AE895" s="194">
        <v>0.1053</v>
      </c>
      <c r="AF895" s="189">
        <v>9</v>
      </c>
      <c r="AG895" s="195">
        <v>0.47370000000000001</v>
      </c>
      <c r="AH895" s="196"/>
      <c r="AI895" s="193"/>
      <c r="AJ895" s="196"/>
      <c r="AK895" s="189"/>
      <c r="AL895" s="189"/>
      <c r="AM895" s="193"/>
      <c r="AN895" s="196"/>
      <c r="AO895" s="193"/>
      <c r="AP895" s="196"/>
      <c r="AQ895" s="189"/>
      <c r="AR895" s="193"/>
    </row>
    <row r="896" spans="1:44" x14ac:dyDescent="0.25">
      <c r="A896" s="623"/>
      <c r="B896" s="185">
        <v>19056</v>
      </c>
      <c r="C896" s="269" t="s">
        <v>908</v>
      </c>
      <c r="D896" s="187">
        <f t="shared" si="85"/>
        <v>25</v>
      </c>
      <c r="E896" s="172">
        <v>345</v>
      </c>
      <c r="F896" s="114">
        <f t="shared" si="83"/>
        <v>7.2463768115942032E-2</v>
      </c>
      <c r="G896" s="133">
        <f t="shared" si="86"/>
        <v>14</v>
      </c>
      <c r="H896" s="115">
        <f t="shared" si="84"/>
        <v>4.0579710144927533E-2</v>
      </c>
      <c r="I896" s="188">
        <v>25</v>
      </c>
      <c r="J896" s="114">
        <f t="shared" si="87"/>
        <v>1</v>
      </c>
      <c r="K896" s="189">
        <v>14</v>
      </c>
      <c r="L896" s="190">
        <f t="shared" si="88"/>
        <v>1</v>
      </c>
      <c r="M896" s="188">
        <v>16</v>
      </c>
      <c r="N896" s="191">
        <v>9</v>
      </c>
      <c r="O896" s="191">
        <v>0</v>
      </c>
      <c r="P896" s="192">
        <v>0</v>
      </c>
      <c r="Q896" s="188">
        <v>19</v>
      </c>
      <c r="R896" s="192">
        <v>6</v>
      </c>
      <c r="S896" s="188">
        <v>4</v>
      </c>
      <c r="T896" s="191">
        <v>18</v>
      </c>
      <c r="U896" s="192">
        <v>3</v>
      </c>
      <c r="V896" s="187">
        <v>0</v>
      </c>
      <c r="W896" s="189">
        <v>0</v>
      </c>
      <c r="X896" s="189">
        <v>6</v>
      </c>
      <c r="Y896" s="189">
        <v>16</v>
      </c>
      <c r="Z896" s="189">
        <v>3</v>
      </c>
      <c r="AA896" s="193">
        <v>0</v>
      </c>
      <c r="AB896" s="187">
        <v>12</v>
      </c>
      <c r="AC896" s="194">
        <v>0.48</v>
      </c>
      <c r="AD896" s="189">
        <v>2</v>
      </c>
      <c r="AE896" s="194">
        <v>0.08</v>
      </c>
      <c r="AF896" s="189">
        <v>11</v>
      </c>
      <c r="AG896" s="195">
        <v>0.44</v>
      </c>
      <c r="AH896" s="196"/>
      <c r="AI896" s="193"/>
      <c r="AJ896" s="196"/>
      <c r="AK896" s="189"/>
      <c r="AL896" s="189"/>
      <c r="AM896" s="193"/>
      <c r="AN896" s="196"/>
      <c r="AO896" s="193"/>
      <c r="AP896" s="196"/>
      <c r="AQ896" s="189"/>
      <c r="AR896" s="193"/>
    </row>
    <row r="897" spans="1:44" x14ac:dyDescent="0.25">
      <c r="A897" s="623"/>
      <c r="B897" s="185">
        <v>19057</v>
      </c>
      <c r="C897" s="269" t="s">
        <v>909</v>
      </c>
      <c r="D897" s="187">
        <f t="shared" si="85"/>
        <v>28</v>
      </c>
      <c r="E897" s="172">
        <v>403</v>
      </c>
      <c r="F897" s="114">
        <f t="shared" si="83"/>
        <v>6.9478908188585611E-2</v>
      </c>
      <c r="G897" s="133">
        <f t="shared" si="86"/>
        <v>11</v>
      </c>
      <c r="H897" s="115">
        <f t="shared" si="84"/>
        <v>2.729528535980149E-2</v>
      </c>
      <c r="I897" s="188">
        <v>28</v>
      </c>
      <c r="J897" s="114">
        <f t="shared" si="87"/>
        <v>1</v>
      </c>
      <c r="K897" s="189">
        <v>11</v>
      </c>
      <c r="L897" s="190">
        <f t="shared" si="88"/>
        <v>1</v>
      </c>
      <c r="M897" s="188">
        <v>19</v>
      </c>
      <c r="N897" s="191">
        <v>4</v>
      </c>
      <c r="O897" s="191">
        <v>4</v>
      </c>
      <c r="P897" s="192">
        <v>1</v>
      </c>
      <c r="Q897" s="188">
        <v>28</v>
      </c>
      <c r="R897" s="192">
        <v>0</v>
      </c>
      <c r="S897" s="188">
        <v>6</v>
      </c>
      <c r="T897" s="191">
        <v>18</v>
      </c>
      <c r="U897" s="192">
        <v>4</v>
      </c>
      <c r="V897" s="187">
        <v>0</v>
      </c>
      <c r="W897" s="189">
        <v>1</v>
      </c>
      <c r="X897" s="189">
        <v>4</v>
      </c>
      <c r="Y897" s="189">
        <v>15</v>
      </c>
      <c r="Z897" s="189">
        <v>7</v>
      </c>
      <c r="AA897" s="193">
        <v>1</v>
      </c>
      <c r="AB897" s="187">
        <v>10</v>
      </c>
      <c r="AC897" s="194">
        <v>0.35709999999999997</v>
      </c>
      <c r="AD897" s="189">
        <v>5</v>
      </c>
      <c r="AE897" s="194">
        <v>0.17860000000000001</v>
      </c>
      <c r="AF897" s="189">
        <v>13</v>
      </c>
      <c r="AG897" s="195">
        <v>0.46429999999999999</v>
      </c>
      <c r="AH897" s="196"/>
      <c r="AI897" s="193"/>
      <c r="AJ897" s="196"/>
      <c r="AK897" s="189"/>
      <c r="AL897" s="189"/>
      <c r="AM897" s="193"/>
      <c r="AN897" s="196"/>
      <c r="AO897" s="193"/>
      <c r="AP897" s="196"/>
      <c r="AQ897" s="189"/>
      <c r="AR897" s="193"/>
    </row>
    <row r="898" spans="1:44" x14ac:dyDescent="0.25">
      <c r="A898" s="623"/>
      <c r="B898" s="185">
        <v>19058</v>
      </c>
      <c r="C898" s="269" t="s">
        <v>910</v>
      </c>
      <c r="D898" s="187">
        <f t="shared" si="85"/>
        <v>27</v>
      </c>
      <c r="E898" s="172">
        <v>324</v>
      </c>
      <c r="F898" s="114">
        <f t="shared" si="83"/>
        <v>8.3333333333333329E-2</v>
      </c>
      <c r="G898" s="133">
        <f t="shared" si="86"/>
        <v>13</v>
      </c>
      <c r="H898" s="115">
        <f t="shared" si="84"/>
        <v>4.0123456790123455E-2</v>
      </c>
      <c r="I898" s="188">
        <v>27</v>
      </c>
      <c r="J898" s="114">
        <f t="shared" si="87"/>
        <v>1</v>
      </c>
      <c r="K898" s="189">
        <v>13</v>
      </c>
      <c r="L898" s="190">
        <f t="shared" si="88"/>
        <v>1</v>
      </c>
      <c r="M898" s="188">
        <v>24</v>
      </c>
      <c r="N898" s="191">
        <v>2</v>
      </c>
      <c r="O898" s="191">
        <v>1</v>
      </c>
      <c r="P898" s="192">
        <v>0</v>
      </c>
      <c r="Q898" s="188">
        <v>27</v>
      </c>
      <c r="R898" s="192">
        <v>0</v>
      </c>
      <c r="S898" s="188">
        <v>10</v>
      </c>
      <c r="T898" s="191">
        <v>11</v>
      </c>
      <c r="U898" s="192">
        <v>6</v>
      </c>
      <c r="V898" s="187">
        <v>0</v>
      </c>
      <c r="W898" s="189">
        <v>0</v>
      </c>
      <c r="X898" s="189">
        <v>2</v>
      </c>
      <c r="Y898" s="189">
        <v>13</v>
      </c>
      <c r="Z898" s="189">
        <v>10</v>
      </c>
      <c r="AA898" s="193">
        <v>2</v>
      </c>
      <c r="AB898" s="187">
        <v>9</v>
      </c>
      <c r="AC898" s="194">
        <v>0.33329999999999999</v>
      </c>
      <c r="AD898" s="189">
        <v>3</v>
      </c>
      <c r="AE898" s="194">
        <v>0.1111</v>
      </c>
      <c r="AF898" s="189">
        <v>15</v>
      </c>
      <c r="AG898" s="195">
        <v>0.55559999999999998</v>
      </c>
      <c r="AH898" s="196"/>
      <c r="AI898" s="193"/>
      <c r="AJ898" s="196"/>
      <c r="AK898" s="189"/>
      <c r="AL898" s="189"/>
      <c r="AM898" s="193"/>
      <c r="AN898" s="196"/>
      <c r="AO898" s="193"/>
      <c r="AP898" s="196"/>
      <c r="AQ898" s="189"/>
      <c r="AR898" s="193"/>
    </row>
    <row r="899" spans="1:44" x14ac:dyDescent="0.25">
      <c r="A899" s="623"/>
      <c r="B899" s="185">
        <v>19059</v>
      </c>
      <c r="C899" s="269" t="s">
        <v>911</v>
      </c>
      <c r="D899" s="187">
        <f t="shared" si="85"/>
        <v>17</v>
      </c>
      <c r="E899" s="172">
        <v>264</v>
      </c>
      <c r="F899" s="114">
        <f t="shared" si="83"/>
        <v>6.4393939393939392E-2</v>
      </c>
      <c r="G899" s="133">
        <f t="shared" si="86"/>
        <v>14</v>
      </c>
      <c r="H899" s="115">
        <f t="shared" si="84"/>
        <v>5.3030303030303032E-2</v>
      </c>
      <c r="I899" s="188">
        <v>17</v>
      </c>
      <c r="J899" s="114">
        <f t="shared" si="87"/>
        <v>1</v>
      </c>
      <c r="K899" s="189">
        <v>14</v>
      </c>
      <c r="L899" s="190">
        <f t="shared" si="88"/>
        <v>1</v>
      </c>
      <c r="M899" s="188">
        <v>16</v>
      </c>
      <c r="N899" s="191">
        <v>0</v>
      </c>
      <c r="O899" s="191">
        <v>0</v>
      </c>
      <c r="P899" s="192">
        <v>1</v>
      </c>
      <c r="Q899" s="188">
        <v>16</v>
      </c>
      <c r="R899" s="192">
        <v>1</v>
      </c>
      <c r="S899" s="188">
        <v>11</v>
      </c>
      <c r="T899" s="191">
        <v>5</v>
      </c>
      <c r="U899" s="192">
        <v>1</v>
      </c>
      <c r="V899" s="187">
        <v>0</v>
      </c>
      <c r="W899" s="189">
        <v>0</v>
      </c>
      <c r="X899" s="189">
        <v>1</v>
      </c>
      <c r="Y899" s="189">
        <v>7</v>
      </c>
      <c r="Z899" s="189">
        <v>3</v>
      </c>
      <c r="AA899" s="193">
        <v>6</v>
      </c>
      <c r="AB899" s="187">
        <v>5</v>
      </c>
      <c r="AC899" s="194">
        <v>0.29409999999999997</v>
      </c>
      <c r="AD899" s="189">
        <v>4</v>
      </c>
      <c r="AE899" s="194">
        <v>0.23530000000000001</v>
      </c>
      <c r="AF899" s="189">
        <v>8</v>
      </c>
      <c r="AG899" s="195">
        <v>0.47060000000000002</v>
      </c>
      <c r="AH899" s="196"/>
      <c r="AI899" s="193"/>
      <c r="AJ899" s="196"/>
      <c r="AK899" s="189"/>
      <c r="AL899" s="189"/>
      <c r="AM899" s="193"/>
      <c r="AN899" s="196"/>
      <c r="AO899" s="193"/>
      <c r="AP899" s="196"/>
      <c r="AQ899" s="189"/>
      <c r="AR899" s="193"/>
    </row>
    <row r="900" spans="1:44" x14ac:dyDescent="0.25">
      <c r="A900" s="623"/>
      <c r="B900" s="185">
        <v>19060</v>
      </c>
      <c r="C900" s="269" t="s">
        <v>912</v>
      </c>
      <c r="D900" s="187">
        <f t="shared" si="85"/>
        <v>53</v>
      </c>
      <c r="E900" s="172">
        <v>472</v>
      </c>
      <c r="F900" s="114">
        <f t="shared" si="83"/>
        <v>0.11228813559322035</v>
      </c>
      <c r="G900" s="133">
        <f t="shared" si="86"/>
        <v>38</v>
      </c>
      <c r="H900" s="115">
        <f t="shared" si="84"/>
        <v>8.050847457627118E-2</v>
      </c>
      <c r="I900" s="188">
        <v>53</v>
      </c>
      <c r="J900" s="114">
        <f t="shared" si="87"/>
        <v>1</v>
      </c>
      <c r="K900" s="189">
        <v>38</v>
      </c>
      <c r="L900" s="190">
        <f t="shared" si="88"/>
        <v>1</v>
      </c>
      <c r="M900" s="188">
        <v>47</v>
      </c>
      <c r="N900" s="191">
        <v>5</v>
      </c>
      <c r="O900" s="191">
        <v>1</v>
      </c>
      <c r="P900" s="192">
        <v>0</v>
      </c>
      <c r="Q900" s="188">
        <v>51</v>
      </c>
      <c r="R900" s="192">
        <v>2</v>
      </c>
      <c r="S900" s="188">
        <v>26</v>
      </c>
      <c r="T900" s="191">
        <v>22</v>
      </c>
      <c r="U900" s="192">
        <v>5</v>
      </c>
      <c r="V900" s="187">
        <v>0</v>
      </c>
      <c r="W900" s="189">
        <v>0</v>
      </c>
      <c r="X900" s="189">
        <v>5</v>
      </c>
      <c r="Y900" s="189">
        <v>18</v>
      </c>
      <c r="Z900" s="189">
        <v>21</v>
      </c>
      <c r="AA900" s="193">
        <v>9</v>
      </c>
      <c r="AB900" s="187">
        <v>13</v>
      </c>
      <c r="AC900" s="194">
        <v>0.24529999999999999</v>
      </c>
      <c r="AD900" s="189">
        <v>3</v>
      </c>
      <c r="AE900" s="194">
        <v>5.6599999999999998E-2</v>
      </c>
      <c r="AF900" s="189">
        <v>37</v>
      </c>
      <c r="AG900" s="195">
        <v>0.69810000000000005</v>
      </c>
      <c r="AH900" s="196"/>
      <c r="AI900" s="193"/>
      <c r="AJ900" s="196"/>
      <c r="AK900" s="189"/>
      <c r="AL900" s="189"/>
      <c r="AM900" s="193"/>
      <c r="AN900" s="196"/>
      <c r="AO900" s="193"/>
      <c r="AP900" s="196"/>
      <c r="AQ900" s="189"/>
      <c r="AR900" s="193"/>
    </row>
    <row r="901" spans="1:44" x14ac:dyDescent="0.25">
      <c r="A901" s="623"/>
      <c r="B901" s="185">
        <v>19061</v>
      </c>
      <c r="C901" s="269" t="s">
        <v>913</v>
      </c>
      <c r="D901" s="187">
        <f t="shared" si="85"/>
        <v>60</v>
      </c>
      <c r="E901" s="172">
        <v>649</v>
      </c>
      <c r="F901" s="114">
        <f t="shared" si="83"/>
        <v>9.2449922958397532E-2</v>
      </c>
      <c r="G901" s="133">
        <f t="shared" si="86"/>
        <v>39</v>
      </c>
      <c r="H901" s="115">
        <f t="shared" si="84"/>
        <v>6.0092449922958396E-2</v>
      </c>
      <c r="I901" s="188">
        <v>60</v>
      </c>
      <c r="J901" s="114">
        <f t="shared" si="87"/>
        <v>1</v>
      </c>
      <c r="K901" s="189">
        <v>39</v>
      </c>
      <c r="L901" s="190">
        <f t="shared" si="88"/>
        <v>1</v>
      </c>
      <c r="M901" s="188">
        <v>48</v>
      </c>
      <c r="N901" s="191">
        <v>9</v>
      </c>
      <c r="O901" s="191">
        <v>3</v>
      </c>
      <c r="P901" s="192">
        <v>0</v>
      </c>
      <c r="Q901" s="188">
        <v>42</v>
      </c>
      <c r="R901" s="192">
        <v>18</v>
      </c>
      <c r="S901" s="188">
        <v>27</v>
      </c>
      <c r="T901" s="191">
        <v>29</v>
      </c>
      <c r="U901" s="192">
        <v>4</v>
      </c>
      <c r="V901" s="187">
        <v>0</v>
      </c>
      <c r="W901" s="189">
        <v>1</v>
      </c>
      <c r="X901" s="189">
        <v>10</v>
      </c>
      <c r="Y901" s="189">
        <v>27</v>
      </c>
      <c r="Z901" s="189">
        <v>14</v>
      </c>
      <c r="AA901" s="193">
        <v>8</v>
      </c>
      <c r="AB901" s="187">
        <v>20</v>
      </c>
      <c r="AC901" s="194">
        <v>0.33329999999999999</v>
      </c>
      <c r="AD901" s="189">
        <v>12</v>
      </c>
      <c r="AE901" s="194">
        <v>0.2</v>
      </c>
      <c r="AF901" s="189">
        <v>28</v>
      </c>
      <c r="AG901" s="195">
        <v>0.4667</v>
      </c>
      <c r="AH901" s="196"/>
      <c r="AI901" s="193"/>
      <c r="AJ901" s="196"/>
      <c r="AK901" s="189"/>
      <c r="AL901" s="189"/>
      <c r="AM901" s="193"/>
      <c r="AN901" s="196"/>
      <c r="AO901" s="193"/>
      <c r="AP901" s="196"/>
      <c r="AQ901" s="189"/>
      <c r="AR901" s="193"/>
    </row>
    <row r="902" spans="1:44" x14ac:dyDescent="0.25">
      <c r="A902" s="623"/>
      <c r="B902" s="185">
        <v>19062</v>
      </c>
      <c r="C902" s="269" t="s">
        <v>914</v>
      </c>
      <c r="D902" s="187">
        <f t="shared" si="85"/>
        <v>102</v>
      </c>
      <c r="E902" s="172">
        <v>904</v>
      </c>
      <c r="F902" s="114">
        <f t="shared" ref="F902:F965" si="89">D902/E902</f>
        <v>0.11283185840707964</v>
      </c>
      <c r="G902" s="133">
        <f t="shared" si="86"/>
        <v>65</v>
      </c>
      <c r="H902" s="115">
        <f t="shared" ref="H902:H965" si="90">G902/E902</f>
        <v>7.1902654867256638E-2</v>
      </c>
      <c r="I902" s="188">
        <v>102</v>
      </c>
      <c r="J902" s="114">
        <f t="shared" si="87"/>
        <v>1</v>
      </c>
      <c r="K902" s="189">
        <v>65</v>
      </c>
      <c r="L902" s="190">
        <f t="shared" si="88"/>
        <v>1</v>
      </c>
      <c r="M902" s="188">
        <v>71</v>
      </c>
      <c r="N902" s="191">
        <v>22</v>
      </c>
      <c r="O902" s="191">
        <v>1</v>
      </c>
      <c r="P902" s="192">
        <v>8</v>
      </c>
      <c r="Q902" s="188">
        <v>62</v>
      </c>
      <c r="R902" s="192">
        <v>40</v>
      </c>
      <c r="S902" s="188">
        <v>37</v>
      </c>
      <c r="T902" s="191">
        <v>46</v>
      </c>
      <c r="U902" s="192">
        <v>19</v>
      </c>
      <c r="V902" s="187">
        <v>0</v>
      </c>
      <c r="W902" s="189">
        <v>2</v>
      </c>
      <c r="X902" s="189">
        <v>31</v>
      </c>
      <c r="Y902" s="189">
        <v>30</v>
      </c>
      <c r="Z902" s="189">
        <v>30</v>
      </c>
      <c r="AA902" s="193">
        <v>9</v>
      </c>
      <c r="AB902" s="187">
        <v>68</v>
      </c>
      <c r="AC902" s="194">
        <v>0.66669999999999996</v>
      </c>
      <c r="AD902" s="189">
        <v>11</v>
      </c>
      <c r="AE902" s="194">
        <v>0.10780000000000001</v>
      </c>
      <c r="AF902" s="189">
        <v>23</v>
      </c>
      <c r="AG902" s="195">
        <v>0.22550000000000001</v>
      </c>
      <c r="AH902" s="196"/>
      <c r="AI902" s="193"/>
      <c r="AJ902" s="196"/>
      <c r="AK902" s="189"/>
      <c r="AL902" s="189"/>
      <c r="AM902" s="193"/>
      <c r="AN902" s="196"/>
      <c r="AO902" s="193"/>
      <c r="AP902" s="196"/>
      <c r="AQ902" s="189"/>
      <c r="AR902" s="193"/>
    </row>
    <row r="903" spans="1:44" x14ac:dyDescent="0.25">
      <c r="A903" s="623"/>
      <c r="B903" s="185">
        <v>19063</v>
      </c>
      <c r="C903" s="269" t="s">
        <v>915</v>
      </c>
      <c r="D903" s="187">
        <f t="shared" si="85"/>
        <v>26</v>
      </c>
      <c r="E903" s="172">
        <v>1475</v>
      </c>
      <c r="F903" s="114">
        <f t="shared" si="89"/>
        <v>1.7627118644067796E-2</v>
      </c>
      <c r="G903" s="133">
        <f t="shared" si="86"/>
        <v>13</v>
      </c>
      <c r="H903" s="115">
        <f t="shared" si="90"/>
        <v>8.8135593220338981E-3</v>
      </c>
      <c r="I903" s="188">
        <v>26</v>
      </c>
      <c r="J903" s="114">
        <f t="shared" si="87"/>
        <v>1</v>
      </c>
      <c r="K903" s="189">
        <v>13</v>
      </c>
      <c r="L903" s="190">
        <f t="shared" si="88"/>
        <v>1</v>
      </c>
      <c r="M903" s="188">
        <v>9</v>
      </c>
      <c r="N903" s="191">
        <v>9</v>
      </c>
      <c r="O903" s="191">
        <v>6</v>
      </c>
      <c r="P903" s="192">
        <v>2</v>
      </c>
      <c r="Q903" s="188">
        <v>24</v>
      </c>
      <c r="R903" s="192">
        <v>2</v>
      </c>
      <c r="S903" s="188">
        <v>10</v>
      </c>
      <c r="T903" s="191">
        <v>8</v>
      </c>
      <c r="U903" s="192">
        <v>8</v>
      </c>
      <c r="V903" s="187">
        <v>0</v>
      </c>
      <c r="W903" s="189">
        <v>2</v>
      </c>
      <c r="X903" s="189">
        <v>9</v>
      </c>
      <c r="Y903" s="189">
        <v>8</v>
      </c>
      <c r="Z903" s="189">
        <v>5</v>
      </c>
      <c r="AA903" s="193">
        <v>2</v>
      </c>
      <c r="AB903" s="187">
        <v>5</v>
      </c>
      <c r="AC903" s="194">
        <v>0.1923</v>
      </c>
      <c r="AD903" s="189">
        <v>5</v>
      </c>
      <c r="AE903" s="194">
        <v>0.1923</v>
      </c>
      <c r="AF903" s="189">
        <v>16</v>
      </c>
      <c r="AG903" s="195">
        <v>0.61539999999999995</v>
      </c>
      <c r="AH903" s="196"/>
      <c r="AI903" s="193"/>
      <c r="AJ903" s="196"/>
      <c r="AK903" s="189"/>
      <c r="AL903" s="189"/>
      <c r="AM903" s="193"/>
      <c r="AN903" s="196"/>
      <c r="AO903" s="193"/>
      <c r="AP903" s="196"/>
      <c r="AQ903" s="189"/>
      <c r="AR903" s="193"/>
    </row>
    <row r="904" spans="1:44" x14ac:dyDescent="0.25">
      <c r="A904" s="623"/>
      <c r="B904" s="185">
        <v>19064</v>
      </c>
      <c r="C904" s="269" t="s">
        <v>916</v>
      </c>
      <c r="D904" s="187">
        <f t="shared" si="85"/>
        <v>4</v>
      </c>
      <c r="E904" s="172">
        <v>62</v>
      </c>
      <c r="F904" s="114">
        <f t="shared" si="89"/>
        <v>6.4516129032258063E-2</v>
      </c>
      <c r="G904" s="133">
        <f t="shared" si="86"/>
        <v>3</v>
      </c>
      <c r="H904" s="115">
        <f t="shared" si="90"/>
        <v>4.8387096774193547E-2</v>
      </c>
      <c r="I904" s="188">
        <v>4</v>
      </c>
      <c r="J904" s="114">
        <f t="shared" si="87"/>
        <v>1</v>
      </c>
      <c r="K904" s="189">
        <v>3</v>
      </c>
      <c r="L904" s="190">
        <f t="shared" si="88"/>
        <v>1</v>
      </c>
      <c r="M904" s="188">
        <v>4</v>
      </c>
      <c r="N904" s="191">
        <v>0</v>
      </c>
      <c r="O904" s="191">
        <v>0</v>
      </c>
      <c r="P904" s="192">
        <v>0</v>
      </c>
      <c r="Q904" s="188">
        <v>4</v>
      </c>
      <c r="R904" s="192">
        <v>0</v>
      </c>
      <c r="S904" s="188">
        <v>2</v>
      </c>
      <c r="T904" s="191">
        <v>2</v>
      </c>
      <c r="U904" s="192">
        <v>0</v>
      </c>
      <c r="V904" s="187">
        <v>0</v>
      </c>
      <c r="W904" s="189">
        <v>0</v>
      </c>
      <c r="X904" s="189">
        <v>0</v>
      </c>
      <c r="Y904" s="189">
        <v>0</v>
      </c>
      <c r="Z904" s="189">
        <v>0</v>
      </c>
      <c r="AA904" s="193">
        <v>4</v>
      </c>
      <c r="AB904" s="187">
        <v>1</v>
      </c>
      <c r="AC904" s="194">
        <v>0.25</v>
      </c>
      <c r="AD904" s="189"/>
      <c r="AE904" s="194"/>
      <c r="AF904" s="189">
        <v>3</v>
      </c>
      <c r="AG904" s="195">
        <v>0.75</v>
      </c>
      <c r="AH904" s="196"/>
      <c r="AI904" s="193"/>
      <c r="AJ904" s="196"/>
      <c r="AK904" s="189"/>
      <c r="AL904" s="189"/>
      <c r="AM904" s="193"/>
      <c r="AN904" s="196"/>
      <c r="AO904" s="193"/>
      <c r="AP904" s="196"/>
      <c r="AQ904" s="189"/>
      <c r="AR904" s="193"/>
    </row>
    <row r="905" spans="1:44" x14ac:dyDescent="0.25">
      <c r="A905" s="623"/>
      <c r="B905" s="185">
        <v>19065</v>
      </c>
      <c r="C905" s="269" t="s">
        <v>917</v>
      </c>
      <c r="D905" s="187">
        <f t="shared" si="85"/>
        <v>10</v>
      </c>
      <c r="E905" s="172">
        <v>58</v>
      </c>
      <c r="F905" s="114">
        <f t="shared" si="89"/>
        <v>0.17241379310344829</v>
      </c>
      <c r="G905" s="133">
        <f t="shared" si="86"/>
        <v>4</v>
      </c>
      <c r="H905" s="115">
        <f t="shared" si="90"/>
        <v>6.8965517241379309E-2</v>
      </c>
      <c r="I905" s="188">
        <v>10</v>
      </c>
      <c r="J905" s="114">
        <f t="shared" si="87"/>
        <v>1</v>
      </c>
      <c r="K905" s="189">
        <v>4</v>
      </c>
      <c r="L905" s="190">
        <f t="shared" si="88"/>
        <v>1</v>
      </c>
      <c r="M905" s="188">
        <v>10</v>
      </c>
      <c r="N905" s="191">
        <v>0</v>
      </c>
      <c r="O905" s="191">
        <v>0</v>
      </c>
      <c r="P905" s="192">
        <v>0</v>
      </c>
      <c r="Q905" s="188">
        <v>10</v>
      </c>
      <c r="R905" s="192">
        <v>0</v>
      </c>
      <c r="S905" s="188">
        <v>5</v>
      </c>
      <c r="T905" s="191">
        <v>4</v>
      </c>
      <c r="U905" s="192">
        <v>1</v>
      </c>
      <c r="V905" s="187">
        <v>0</v>
      </c>
      <c r="W905" s="189">
        <v>0</v>
      </c>
      <c r="X905" s="189">
        <v>0</v>
      </c>
      <c r="Y905" s="189">
        <v>2</v>
      </c>
      <c r="Z905" s="189">
        <v>5</v>
      </c>
      <c r="AA905" s="193">
        <v>3</v>
      </c>
      <c r="AB905" s="187">
        <v>2</v>
      </c>
      <c r="AC905" s="194">
        <v>0.2</v>
      </c>
      <c r="AD905" s="189">
        <v>1</v>
      </c>
      <c r="AE905" s="194">
        <v>0.1</v>
      </c>
      <c r="AF905" s="189">
        <v>7</v>
      </c>
      <c r="AG905" s="195">
        <v>0.7</v>
      </c>
      <c r="AH905" s="196"/>
      <c r="AI905" s="193"/>
      <c r="AJ905" s="196"/>
      <c r="AK905" s="189"/>
      <c r="AL905" s="189"/>
      <c r="AM905" s="193"/>
      <c r="AN905" s="196"/>
      <c r="AO905" s="193"/>
      <c r="AP905" s="196"/>
      <c r="AQ905" s="189"/>
      <c r="AR905" s="193"/>
    </row>
    <row r="906" spans="1:44" x14ac:dyDescent="0.25">
      <c r="A906" s="623"/>
      <c r="B906" s="185">
        <v>19066</v>
      </c>
      <c r="C906" s="269" t="s">
        <v>918</v>
      </c>
      <c r="D906" s="187">
        <f t="shared" si="85"/>
        <v>40</v>
      </c>
      <c r="E906" s="172">
        <v>987</v>
      </c>
      <c r="F906" s="114">
        <f t="shared" si="89"/>
        <v>4.0526849037487336E-2</v>
      </c>
      <c r="G906" s="133">
        <f t="shared" si="86"/>
        <v>22</v>
      </c>
      <c r="H906" s="115">
        <f t="shared" si="90"/>
        <v>2.2289766970618033E-2</v>
      </c>
      <c r="I906" s="188">
        <v>40</v>
      </c>
      <c r="J906" s="114">
        <f t="shared" si="87"/>
        <v>1</v>
      </c>
      <c r="K906" s="189">
        <v>22</v>
      </c>
      <c r="L906" s="190">
        <f t="shared" si="88"/>
        <v>1</v>
      </c>
      <c r="M906" s="188">
        <v>23</v>
      </c>
      <c r="N906" s="191">
        <v>12</v>
      </c>
      <c r="O906" s="191">
        <v>4</v>
      </c>
      <c r="P906" s="192">
        <v>1</v>
      </c>
      <c r="Q906" s="188">
        <v>38</v>
      </c>
      <c r="R906" s="192">
        <v>2</v>
      </c>
      <c r="S906" s="188">
        <v>11</v>
      </c>
      <c r="T906" s="191">
        <v>19</v>
      </c>
      <c r="U906" s="192">
        <v>10</v>
      </c>
      <c r="V906" s="187">
        <v>0</v>
      </c>
      <c r="W906" s="189">
        <v>1</v>
      </c>
      <c r="X906" s="189">
        <v>16</v>
      </c>
      <c r="Y906" s="189">
        <v>11</v>
      </c>
      <c r="Z906" s="189">
        <v>11</v>
      </c>
      <c r="AA906" s="193">
        <v>1</v>
      </c>
      <c r="AB906" s="187">
        <v>14</v>
      </c>
      <c r="AC906" s="194">
        <v>0.35</v>
      </c>
      <c r="AD906" s="189">
        <v>11</v>
      </c>
      <c r="AE906" s="194">
        <v>0.27500000000000002</v>
      </c>
      <c r="AF906" s="189">
        <v>15</v>
      </c>
      <c r="AG906" s="195">
        <v>0.375</v>
      </c>
      <c r="AH906" s="196"/>
      <c r="AI906" s="193"/>
      <c r="AJ906" s="196"/>
      <c r="AK906" s="189"/>
      <c r="AL906" s="189"/>
      <c r="AM906" s="193"/>
      <c r="AN906" s="196"/>
      <c r="AO906" s="193"/>
      <c r="AP906" s="196"/>
      <c r="AQ906" s="189"/>
      <c r="AR906" s="193"/>
    </row>
    <row r="907" spans="1:44" x14ac:dyDescent="0.25">
      <c r="A907" s="623"/>
      <c r="B907" s="185">
        <v>19067</v>
      </c>
      <c r="C907" s="269" t="s">
        <v>919</v>
      </c>
      <c r="D907" s="187">
        <f t="shared" si="85"/>
        <v>20</v>
      </c>
      <c r="E907" s="172">
        <v>221</v>
      </c>
      <c r="F907" s="114">
        <f t="shared" si="89"/>
        <v>9.0497737556561084E-2</v>
      </c>
      <c r="G907" s="133">
        <f t="shared" si="86"/>
        <v>12</v>
      </c>
      <c r="H907" s="115">
        <f t="shared" si="90"/>
        <v>5.4298642533936653E-2</v>
      </c>
      <c r="I907" s="188">
        <v>20</v>
      </c>
      <c r="J907" s="114">
        <f t="shared" si="87"/>
        <v>1</v>
      </c>
      <c r="K907" s="189">
        <v>12</v>
      </c>
      <c r="L907" s="190">
        <f t="shared" si="88"/>
        <v>1</v>
      </c>
      <c r="M907" s="188">
        <v>14</v>
      </c>
      <c r="N907" s="191">
        <v>4</v>
      </c>
      <c r="O907" s="191">
        <v>2</v>
      </c>
      <c r="P907" s="192">
        <v>0</v>
      </c>
      <c r="Q907" s="188">
        <v>17</v>
      </c>
      <c r="R907" s="192">
        <v>3</v>
      </c>
      <c r="S907" s="188">
        <v>9</v>
      </c>
      <c r="T907" s="191">
        <v>7</v>
      </c>
      <c r="U907" s="192">
        <v>4</v>
      </c>
      <c r="V907" s="187">
        <v>0</v>
      </c>
      <c r="W907" s="189">
        <v>0</v>
      </c>
      <c r="X907" s="189">
        <v>4</v>
      </c>
      <c r="Y907" s="189">
        <v>10</v>
      </c>
      <c r="Z907" s="189">
        <v>3</v>
      </c>
      <c r="AA907" s="193">
        <v>3</v>
      </c>
      <c r="AB907" s="187">
        <v>9</v>
      </c>
      <c r="AC907" s="194">
        <v>0.45</v>
      </c>
      <c r="AD907" s="189">
        <v>3</v>
      </c>
      <c r="AE907" s="194">
        <v>0.15</v>
      </c>
      <c r="AF907" s="189">
        <v>8</v>
      </c>
      <c r="AG907" s="195">
        <v>0.4</v>
      </c>
      <c r="AH907" s="196"/>
      <c r="AI907" s="193"/>
      <c r="AJ907" s="196"/>
      <c r="AK907" s="189"/>
      <c r="AL907" s="189"/>
      <c r="AM907" s="193"/>
      <c r="AN907" s="196"/>
      <c r="AO907" s="193"/>
      <c r="AP907" s="196"/>
      <c r="AQ907" s="189"/>
      <c r="AR907" s="193"/>
    </row>
    <row r="908" spans="1:44" x14ac:dyDescent="0.25">
      <c r="A908" s="623"/>
      <c r="B908" s="185">
        <v>19068</v>
      </c>
      <c r="C908" s="269" t="s">
        <v>920</v>
      </c>
      <c r="D908" s="187">
        <f t="shared" si="85"/>
        <v>19</v>
      </c>
      <c r="E908" s="172">
        <v>433</v>
      </c>
      <c r="F908" s="114">
        <f t="shared" si="89"/>
        <v>4.3879907621247112E-2</v>
      </c>
      <c r="G908" s="133">
        <f t="shared" si="86"/>
        <v>7</v>
      </c>
      <c r="H908" s="115">
        <f t="shared" si="90"/>
        <v>1.6166281755196306E-2</v>
      </c>
      <c r="I908" s="188">
        <v>19</v>
      </c>
      <c r="J908" s="114">
        <f t="shared" si="87"/>
        <v>1</v>
      </c>
      <c r="K908" s="189">
        <v>7</v>
      </c>
      <c r="L908" s="190">
        <f t="shared" si="88"/>
        <v>1</v>
      </c>
      <c r="M908" s="188">
        <v>7</v>
      </c>
      <c r="N908" s="191">
        <v>4</v>
      </c>
      <c r="O908" s="191">
        <v>4</v>
      </c>
      <c r="P908" s="192">
        <v>4</v>
      </c>
      <c r="Q908" s="188">
        <v>17</v>
      </c>
      <c r="R908" s="192">
        <v>2</v>
      </c>
      <c r="S908" s="188">
        <v>6</v>
      </c>
      <c r="T908" s="191">
        <v>10</v>
      </c>
      <c r="U908" s="192">
        <v>3</v>
      </c>
      <c r="V908" s="187">
        <v>0</v>
      </c>
      <c r="W908" s="189">
        <v>0</v>
      </c>
      <c r="X908" s="189">
        <v>11</v>
      </c>
      <c r="Y908" s="189">
        <v>5</v>
      </c>
      <c r="Z908" s="189">
        <v>2</v>
      </c>
      <c r="AA908" s="193">
        <v>1</v>
      </c>
      <c r="AB908" s="187">
        <v>4</v>
      </c>
      <c r="AC908" s="194">
        <v>0.21049999999999999</v>
      </c>
      <c r="AD908" s="189">
        <v>1</v>
      </c>
      <c r="AE908" s="194">
        <v>5.2600000000000001E-2</v>
      </c>
      <c r="AF908" s="189">
        <v>14</v>
      </c>
      <c r="AG908" s="195">
        <v>0.73680000000000001</v>
      </c>
      <c r="AH908" s="196"/>
      <c r="AI908" s="193"/>
      <c r="AJ908" s="196"/>
      <c r="AK908" s="189"/>
      <c r="AL908" s="189"/>
      <c r="AM908" s="193"/>
      <c r="AN908" s="196"/>
      <c r="AO908" s="193"/>
      <c r="AP908" s="196"/>
      <c r="AQ908" s="189"/>
      <c r="AR908" s="193"/>
    </row>
    <row r="909" spans="1:44" x14ac:dyDescent="0.25">
      <c r="A909" s="623"/>
      <c r="B909" s="185">
        <v>19069</v>
      </c>
      <c r="C909" s="269" t="s">
        <v>921</v>
      </c>
      <c r="D909" s="187">
        <f t="shared" si="85"/>
        <v>15</v>
      </c>
      <c r="E909" s="172">
        <v>164</v>
      </c>
      <c r="F909" s="114">
        <f t="shared" si="89"/>
        <v>9.1463414634146339E-2</v>
      </c>
      <c r="G909" s="133">
        <f t="shared" si="86"/>
        <v>9</v>
      </c>
      <c r="H909" s="115">
        <f t="shared" si="90"/>
        <v>5.4878048780487805E-2</v>
      </c>
      <c r="I909" s="188">
        <v>15</v>
      </c>
      <c r="J909" s="114">
        <f t="shared" si="87"/>
        <v>1</v>
      </c>
      <c r="K909" s="189">
        <v>9</v>
      </c>
      <c r="L909" s="190">
        <f t="shared" si="88"/>
        <v>1</v>
      </c>
      <c r="M909" s="188">
        <v>13</v>
      </c>
      <c r="N909" s="191">
        <v>2</v>
      </c>
      <c r="O909" s="191">
        <v>0</v>
      </c>
      <c r="P909" s="192">
        <v>0</v>
      </c>
      <c r="Q909" s="188">
        <v>13</v>
      </c>
      <c r="R909" s="192">
        <v>2</v>
      </c>
      <c r="S909" s="188">
        <v>5</v>
      </c>
      <c r="T909" s="191">
        <v>9</v>
      </c>
      <c r="U909" s="192">
        <v>1</v>
      </c>
      <c r="V909" s="187">
        <v>0</v>
      </c>
      <c r="W909" s="189">
        <v>0</v>
      </c>
      <c r="X909" s="189">
        <v>2</v>
      </c>
      <c r="Y909" s="189">
        <v>7</v>
      </c>
      <c r="Z909" s="189">
        <v>5</v>
      </c>
      <c r="AA909" s="193">
        <v>1</v>
      </c>
      <c r="AB909" s="187">
        <v>10</v>
      </c>
      <c r="AC909" s="194">
        <v>0.66669999999999996</v>
      </c>
      <c r="AD909" s="189"/>
      <c r="AE909" s="194"/>
      <c r="AF909" s="189">
        <v>5</v>
      </c>
      <c r="AG909" s="195">
        <v>0.33329999999999999</v>
      </c>
      <c r="AH909" s="196"/>
      <c r="AI909" s="193"/>
      <c r="AJ909" s="196"/>
      <c r="AK909" s="189"/>
      <c r="AL909" s="189"/>
      <c r="AM909" s="193"/>
      <c r="AN909" s="196"/>
      <c r="AO909" s="193"/>
      <c r="AP909" s="196"/>
      <c r="AQ909" s="189"/>
      <c r="AR909" s="193"/>
    </row>
    <row r="910" spans="1:44" x14ac:dyDescent="0.25">
      <c r="A910" s="623"/>
      <c r="B910" s="185">
        <v>19070</v>
      </c>
      <c r="C910" s="269" t="s">
        <v>922</v>
      </c>
      <c r="D910" s="187">
        <f t="shared" si="85"/>
        <v>26</v>
      </c>
      <c r="E910" s="172">
        <v>241</v>
      </c>
      <c r="F910" s="114">
        <f t="shared" si="89"/>
        <v>0.1078838174273859</v>
      </c>
      <c r="G910" s="133">
        <f t="shared" si="86"/>
        <v>22</v>
      </c>
      <c r="H910" s="115">
        <f t="shared" si="90"/>
        <v>9.1286307053941904E-2</v>
      </c>
      <c r="I910" s="188">
        <v>26</v>
      </c>
      <c r="J910" s="114">
        <f t="shared" si="87"/>
        <v>1</v>
      </c>
      <c r="K910" s="189">
        <v>22</v>
      </c>
      <c r="L910" s="190">
        <f t="shared" si="88"/>
        <v>1</v>
      </c>
      <c r="M910" s="188">
        <v>22</v>
      </c>
      <c r="N910" s="191">
        <v>2</v>
      </c>
      <c r="O910" s="191">
        <v>1</v>
      </c>
      <c r="P910" s="192">
        <v>1</v>
      </c>
      <c r="Q910" s="188">
        <v>26</v>
      </c>
      <c r="R910" s="192">
        <v>0</v>
      </c>
      <c r="S910" s="188">
        <v>10</v>
      </c>
      <c r="T910" s="191">
        <v>15</v>
      </c>
      <c r="U910" s="192">
        <v>1</v>
      </c>
      <c r="V910" s="187">
        <v>0</v>
      </c>
      <c r="W910" s="189">
        <v>0</v>
      </c>
      <c r="X910" s="189">
        <v>3</v>
      </c>
      <c r="Y910" s="189">
        <v>13</v>
      </c>
      <c r="Z910" s="189">
        <v>6</v>
      </c>
      <c r="AA910" s="193">
        <v>4</v>
      </c>
      <c r="AB910" s="187">
        <v>2</v>
      </c>
      <c r="AC910" s="194">
        <v>7.6899999999999996E-2</v>
      </c>
      <c r="AD910" s="189">
        <v>3</v>
      </c>
      <c r="AE910" s="194">
        <v>0.1154</v>
      </c>
      <c r="AF910" s="189">
        <v>21</v>
      </c>
      <c r="AG910" s="195">
        <v>0.80769999999999997</v>
      </c>
      <c r="AH910" s="196"/>
      <c r="AI910" s="193"/>
      <c r="AJ910" s="196"/>
      <c r="AK910" s="189"/>
      <c r="AL910" s="189"/>
      <c r="AM910" s="193"/>
      <c r="AN910" s="196"/>
      <c r="AO910" s="193"/>
      <c r="AP910" s="196"/>
      <c r="AQ910" s="189"/>
      <c r="AR910" s="193"/>
    </row>
    <row r="911" spans="1:44" x14ac:dyDescent="0.25">
      <c r="A911" s="623"/>
      <c r="B911" s="185">
        <v>19071</v>
      </c>
      <c r="C911" s="269" t="s">
        <v>923</v>
      </c>
      <c r="D911" s="187">
        <f t="shared" si="85"/>
        <v>15</v>
      </c>
      <c r="E911" s="172">
        <v>236</v>
      </c>
      <c r="F911" s="114">
        <f t="shared" si="89"/>
        <v>6.3559322033898302E-2</v>
      </c>
      <c r="G911" s="133">
        <f t="shared" si="86"/>
        <v>14</v>
      </c>
      <c r="H911" s="115">
        <f t="shared" si="90"/>
        <v>5.9322033898305086E-2</v>
      </c>
      <c r="I911" s="188">
        <v>15</v>
      </c>
      <c r="J911" s="114">
        <f t="shared" si="87"/>
        <v>1</v>
      </c>
      <c r="K911" s="189">
        <v>14</v>
      </c>
      <c r="L911" s="190">
        <f t="shared" si="88"/>
        <v>1</v>
      </c>
      <c r="M911" s="188">
        <v>11</v>
      </c>
      <c r="N911" s="191">
        <v>2</v>
      </c>
      <c r="O911" s="191">
        <v>1</v>
      </c>
      <c r="P911" s="192">
        <v>1</v>
      </c>
      <c r="Q911" s="188">
        <v>12</v>
      </c>
      <c r="R911" s="192">
        <v>3</v>
      </c>
      <c r="S911" s="188">
        <v>7</v>
      </c>
      <c r="T911" s="191">
        <v>7</v>
      </c>
      <c r="U911" s="192">
        <v>1</v>
      </c>
      <c r="V911" s="187">
        <v>0</v>
      </c>
      <c r="W911" s="189">
        <v>0</v>
      </c>
      <c r="X911" s="189">
        <v>1</v>
      </c>
      <c r="Y911" s="189">
        <v>7</v>
      </c>
      <c r="Z911" s="189">
        <v>7</v>
      </c>
      <c r="AA911" s="193">
        <v>0</v>
      </c>
      <c r="AB911" s="187">
        <v>5</v>
      </c>
      <c r="AC911" s="194">
        <v>0.33329999999999999</v>
      </c>
      <c r="AD911" s="189">
        <v>1</v>
      </c>
      <c r="AE911" s="194">
        <v>6.6699999999999995E-2</v>
      </c>
      <c r="AF911" s="189">
        <v>9</v>
      </c>
      <c r="AG911" s="195">
        <v>0.6</v>
      </c>
      <c r="AH911" s="196"/>
      <c r="AI911" s="193"/>
      <c r="AJ911" s="196"/>
      <c r="AK911" s="189"/>
      <c r="AL911" s="189"/>
      <c r="AM911" s="193"/>
      <c r="AN911" s="196"/>
      <c r="AO911" s="193"/>
      <c r="AP911" s="196"/>
      <c r="AQ911" s="189"/>
      <c r="AR911" s="193"/>
    </row>
    <row r="912" spans="1:44" x14ac:dyDescent="0.25">
      <c r="A912" s="623"/>
      <c r="B912" s="185">
        <v>19072</v>
      </c>
      <c r="C912" s="269" t="s">
        <v>924</v>
      </c>
      <c r="D912" s="187">
        <f t="shared" si="85"/>
        <v>83</v>
      </c>
      <c r="E912" s="172">
        <v>1579</v>
      </c>
      <c r="F912" s="114">
        <f t="shared" si="89"/>
        <v>5.2564914502849905E-2</v>
      </c>
      <c r="G912" s="133">
        <f t="shared" si="86"/>
        <v>55</v>
      </c>
      <c r="H912" s="115">
        <f t="shared" si="90"/>
        <v>3.4832172260924638E-2</v>
      </c>
      <c r="I912" s="188">
        <v>83</v>
      </c>
      <c r="J912" s="114">
        <f t="shared" si="87"/>
        <v>1</v>
      </c>
      <c r="K912" s="189">
        <v>55</v>
      </c>
      <c r="L912" s="190">
        <f t="shared" si="88"/>
        <v>1</v>
      </c>
      <c r="M912" s="188">
        <v>66</v>
      </c>
      <c r="N912" s="191">
        <v>6</v>
      </c>
      <c r="O912" s="191">
        <v>3</v>
      </c>
      <c r="P912" s="192">
        <v>8</v>
      </c>
      <c r="Q912" s="188">
        <v>68</v>
      </c>
      <c r="R912" s="192">
        <v>15</v>
      </c>
      <c r="S912" s="188">
        <v>33</v>
      </c>
      <c r="T912" s="191">
        <v>40</v>
      </c>
      <c r="U912" s="192">
        <v>10</v>
      </c>
      <c r="V912" s="187">
        <v>0</v>
      </c>
      <c r="W912" s="189">
        <v>0</v>
      </c>
      <c r="X912" s="189">
        <v>19</v>
      </c>
      <c r="Y912" s="189">
        <v>35</v>
      </c>
      <c r="Z912" s="189">
        <v>24</v>
      </c>
      <c r="AA912" s="193">
        <v>5</v>
      </c>
      <c r="AB912" s="187">
        <v>48</v>
      </c>
      <c r="AC912" s="194">
        <v>0.57830000000000004</v>
      </c>
      <c r="AD912" s="189">
        <v>7</v>
      </c>
      <c r="AE912" s="194">
        <v>8.43E-2</v>
      </c>
      <c r="AF912" s="189">
        <v>28</v>
      </c>
      <c r="AG912" s="195">
        <v>0.33729999999999999</v>
      </c>
      <c r="AH912" s="196"/>
      <c r="AI912" s="193"/>
      <c r="AJ912" s="196"/>
      <c r="AK912" s="189"/>
      <c r="AL912" s="189"/>
      <c r="AM912" s="193"/>
      <c r="AN912" s="196"/>
      <c r="AO912" s="193"/>
      <c r="AP912" s="196"/>
      <c r="AQ912" s="189"/>
      <c r="AR912" s="193"/>
    </row>
    <row r="913" spans="1:44" x14ac:dyDescent="0.25">
      <c r="A913" s="623"/>
      <c r="B913" s="185">
        <v>19073</v>
      </c>
      <c r="C913" s="269" t="s">
        <v>925</v>
      </c>
      <c r="D913" s="187">
        <f t="shared" si="85"/>
        <v>202</v>
      </c>
      <c r="E913" s="172">
        <v>2761</v>
      </c>
      <c r="F913" s="114">
        <f t="shared" si="89"/>
        <v>7.3161897863093087E-2</v>
      </c>
      <c r="G913" s="133">
        <f t="shared" si="86"/>
        <v>108</v>
      </c>
      <c r="H913" s="115">
        <f t="shared" si="90"/>
        <v>3.9116262223831945E-2</v>
      </c>
      <c r="I913" s="188">
        <v>202</v>
      </c>
      <c r="J913" s="114">
        <f t="shared" si="87"/>
        <v>1</v>
      </c>
      <c r="K913" s="189">
        <v>108</v>
      </c>
      <c r="L913" s="190">
        <f t="shared" si="88"/>
        <v>1</v>
      </c>
      <c r="M913" s="188">
        <v>118</v>
      </c>
      <c r="N913" s="191">
        <v>71</v>
      </c>
      <c r="O913" s="191">
        <v>4</v>
      </c>
      <c r="P913" s="192">
        <v>9</v>
      </c>
      <c r="Q913" s="188">
        <v>61</v>
      </c>
      <c r="R913" s="192">
        <v>141</v>
      </c>
      <c r="S913" s="188">
        <v>90</v>
      </c>
      <c r="T913" s="191">
        <v>86</v>
      </c>
      <c r="U913" s="192">
        <v>26</v>
      </c>
      <c r="V913" s="187">
        <v>0</v>
      </c>
      <c r="W913" s="189">
        <v>2</v>
      </c>
      <c r="X913" s="189">
        <v>73</v>
      </c>
      <c r="Y913" s="189">
        <v>92</v>
      </c>
      <c r="Z913" s="189">
        <v>32</v>
      </c>
      <c r="AA913" s="193">
        <v>3</v>
      </c>
      <c r="AB913" s="187">
        <v>137</v>
      </c>
      <c r="AC913" s="194">
        <v>0.67820000000000003</v>
      </c>
      <c r="AD913" s="189">
        <v>32</v>
      </c>
      <c r="AE913" s="194">
        <v>0.15840000000000001</v>
      </c>
      <c r="AF913" s="189">
        <v>33</v>
      </c>
      <c r="AG913" s="195">
        <v>0.16339999999999999</v>
      </c>
      <c r="AH913" s="196"/>
      <c r="AI913" s="193"/>
      <c r="AJ913" s="196"/>
      <c r="AK913" s="189"/>
      <c r="AL913" s="189"/>
      <c r="AM913" s="193"/>
      <c r="AN913" s="196"/>
      <c r="AO913" s="193"/>
      <c r="AP913" s="196"/>
      <c r="AQ913" s="189"/>
      <c r="AR913" s="193"/>
    </row>
    <row r="914" spans="1:44" x14ac:dyDescent="0.25">
      <c r="A914" s="623"/>
      <c r="B914" s="185">
        <v>19074</v>
      </c>
      <c r="C914" s="269" t="s">
        <v>926</v>
      </c>
      <c r="D914" s="187">
        <f t="shared" si="85"/>
        <v>8</v>
      </c>
      <c r="E914" s="172">
        <v>53</v>
      </c>
      <c r="F914" s="114">
        <f t="shared" si="89"/>
        <v>0.15094339622641509</v>
      </c>
      <c r="G914" s="133">
        <f t="shared" si="86"/>
        <v>4</v>
      </c>
      <c r="H914" s="115">
        <f t="shared" si="90"/>
        <v>7.5471698113207544E-2</v>
      </c>
      <c r="I914" s="188">
        <v>8</v>
      </c>
      <c r="J914" s="114">
        <f t="shared" si="87"/>
        <v>1</v>
      </c>
      <c r="K914" s="189">
        <v>4</v>
      </c>
      <c r="L914" s="190">
        <f t="shared" si="88"/>
        <v>1</v>
      </c>
      <c r="M914" s="188">
        <v>8</v>
      </c>
      <c r="N914" s="191">
        <v>0</v>
      </c>
      <c r="O914" s="191">
        <v>0</v>
      </c>
      <c r="P914" s="192">
        <v>0</v>
      </c>
      <c r="Q914" s="188">
        <v>7</v>
      </c>
      <c r="R914" s="192">
        <v>1</v>
      </c>
      <c r="S914" s="188">
        <v>3</v>
      </c>
      <c r="T914" s="191">
        <v>2</v>
      </c>
      <c r="U914" s="192">
        <v>3</v>
      </c>
      <c r="V914" s="187">
        <v>0</v>
      </c>
      <c r="W914" s="189">
        <v>0</v>
      </c>
      <c r="X914" s="189">
        <v>0</v>
      </c>
      <c r="Y914" s="189">
        <v>5</v>
      </c>
      <c r="Z914" s="189">
        <v>2</v>
      </c>
      <c r="AA914" s="193">
        <v>1</v>
      </c>
      <c r="AB914" s="187">
        <v>1</v>
      </c>
      <c r="AC914" s="194">
        <v>0.125</v>
      </c>
      <c r="AD914" s="189"/>
      <c r="AE914" s="194"/>
      <c r="AF914" s="189">
        <v>7</v>
      </c>
      <c r="AG914" s="195">
        <v>0.875</v>
      </c>
      <c r="AH914" s="196"/>
      <c r="AI914" s="193"/>
      <c r="AJ914" s="196"/>
      <c r="AK914" s="189"/>
      <c r="AL914" s="189"/>
      <c r="AM914" s="193"/>
      <c r="AN914" s="196"/>
      <c r="AO914" s="193"/>
      <c r="AP914" s="196"/>
      <c r="AQ914" s="189"/>
      <c r="AR914" s="193"/>
    </row>
    <row r="915" spans="1:44" x14ac:dyDescent="0.25">
      <c r="A915" s="623"/>
      <c r="B915" s="185">
        <v>19075</v>
      </c>
      <c r="C915" s="269" t="s">
        <v>927</v>
      </c>
      <c r="D915" s="187">
        <f t="shared" ref="D915:D978" si="91">I915+AH915</f>
        <v>21</v>
      </c>
      <c r="E915" s="172">
        <v>305</v>
      </c>
      <c r="F915" s="114">
        <f t="shared" si="89"/>
        <v>6.8852459016393447E-2</v>
      </c>
      <c r="G915" s="133">
        <f t="shared" ref="G915:G978" si="92">K915+AI915</f>
        <v>16</v>
      </c>
      <c r="H915" s="115">
        <f t="shared" si="90"/>
        <v>5.2459016393442623E-2</v>
      </c>
      <c r="I915" s="188">
        <v>21</v>
      </c>
      <c r="J915" s="114">
        <f t="shared" si="87"/>
        <v>1</v>
      </c>
      <c r="K915" s="189">
        <v>16</v>
      </c>
      <c r="L915" s="190">
        <f t="shared" si="88"/>
        <v>1</v>
      </c>
      <c r="M915" s="188">
        <v>15</v>
      </c>
      <c r="N915" s="191">
        <v>2</v>
      </c>
      <c r="O915" s="191">
        <v>3</v>
      </c>
      <c r="P915" s="192">
        <v>1</v>
      </c>
      <c r="Q915" s="188">
        <v>19</v>
      </c>
      <c r="R915" s="192">
        <v>2</v>
      </c>
      <c r="S915" s="188">
        <v>5</v>
      </c>
      <c r="T915" s="191">
        <v>10</v>
      </c>
      <c r="U915" s="192">
        <v>6</v>
      </c>
      <c r="V915" s="187">
        <v>0</v>
      </c>
      <c r="W915" s="189">
        <v>1</v>
      </c>
      <c r="X915" s="189">
        <v>1</v>
      </c>
      <c r="Y915" s="189">
        <v>11</v>
      </c>
      <c r="Z915" s="189">
        <v>7</v>
      </c>
      <c r="AA915" s="193">
        <v>1</v>
      </c>
      <c r="AB915" s="187">
        <v>4</v>
      </c>
      <c r="AC915" s="194">
        <v>0.1905</v>
      </c>
      <c r="AD915" s="189">
        <v>3</v>
      </c>
      <c r="AE915" s="194">
        <v>0.1429</v>
      </c>
      <c r="AF915" s="189">
        <v>14</v>
      </c>
      <c r="AG915" s="195">
        <v>0.66669999999999996</v>
      </c>
      <c r="AH915" s="196"/>
      <c r="AI915" s="193"/>
      <c r="AJ915" s="196"/>
      <c r="AK915" s="189"/>
      <c r="AL915" s="189"/>
      <c r="AM915" s="193"/>
      <c r="AN915" s="196"/>
      <c r="AO915" s="193"/>
      <c r="AP915" s="196"/>
      <c r="AQ915" s="189"/>
      <c r="AR915" s="193"/>
    </row>
    <row r="916" spans="1:44" x14ac:dyDescent="0.25">
      <c r="A916" s="623"/>
      <c r="B916" s="185">
        <v>19076</v>
      </c>
      <c r="C916" s="269" t="s">
        <v>928</v>
      </c>
      <c r="D916" s="187">
        <f t="shared" si="91"/>
        <v>24</v>
      </c>
      <c r="E916" s="172">
        <v>259</v>
      </c>
      <c r="F916" s="114">
        <f t="shared" si="89"/>
        <v>9.2664092664092659E-2</v>
      </c>
      <c r="G916" s="133">
        <f t="shared" si="92"/>
        <v>16</v>
      </c>
      <c r="H916" s="115">
        <f t="shared" si="90"/>
        <v>6.1776061776061778E-2</v>
      </c>
      <c r="I916" s="188">
        <v>24</v>
      </c>
      <c r="J916" s="114">
        <f t="shared" si="87"/>
        <v>1</v>
      </c>
      <c r="K916" s="189">
        <v>16</v>
      </c>
      <c r="L916" s="190">
        <f t="shared" si="88"/>
        <v>1</v>
      </c>
      <c r="M916" s="188">
        <v>20</v>
      </c>
      <c r="N916" s="191">
        <v>2</v>
      </c>
      <c r="O916" s="191">
        <v>1</v>
      </c>
      <c r="P916" s="192">
        <v>1</v>
      </c>
      <c r="Q916" s="188">
        <v>23</v>
      </c>
      <c r="R916" s="192">
        <v>1</v>
      </c>
      <c r="S916" s="188">
        <v>9</v>
      </c>
      <c r="T916" s="191">
        <v>10</v>
      </c>
      <c r="U916" s="192">
        <v>5</v>
      </c>
      <c r="V916" s="187">
        <v>0</v>
      </c>
      <c r="W916" s="189">
        <v>0</v>
      </c>
      <c r="X916" s="189">
        <v>7</v>
      </c>
      <c r="Y916" s="189">
        <v>7</v>
      </c>
      <c r="Z916" s="189">
        <v>4</v>
      </c>
      <c r="AA916" s="193">
        <v>6</v>
      </c>
      <c r="AB916" s="187">
        <v>1</v>
      </c>
      <c r="AC916" s="194">
        <v>4.1700000000000001E-2</v>
      </c>
      <c r="AD916" s="189"/>
      <c r="AE916" s="194"/>
      <c r="AF916" s="189">
        <v>23</v>
      </c>
      <c r="AG916" s="195">
        <v>0.95830000000000004</v>
      </c>
      <c r="AH916" s="196"/>
      <c r="AI916" s="193"/>
      <c r="AJ916" s="196"/>
      <c r="AK916" s="189"/>
      <c r="AL916" s="189"/>
      <c r="AM916" s="193"/>
      <c r="AN916" s="196"/>
      <c r="AO916" s="193"/>
      <c r="AP916" s="196"/>
      <c r="AQ916" s="189"/>
      <c r="AR916" s="193"/>
    </row>
    <row r="917" spans="1:44" x14ac:dyDescent="0.25">
      <c r="A917" s="623"/>
      <c r="B917" s="185">
        <v>19077</v>
      </c>
      <c r="C917" s="269" t="s">
        <v>929</v>
      </c>
      <c r="D917" s="187">
        <f t="shared" si="91"/>
        <v>8</v>
      </c>
      <c r="E917" s="172">
        <v>98</v>
      </c>
      <c r="F917" s="114">
        <f t="shared" si="89"/>
        <v>8.1632653061224483E-2</v>
      </c>
      <c r="G917" s="133">
        <f t="shared" si="92"/>
        <v>2</v>
      </c>
      <c r="H917" s="115">
        <f t="shared" si="90"/>
        <v>2.0408163265306121E-2</v>
      </c>
      <c r="I917" s="188">
        <v>8</v>
      </c>
      <c r="J917" s="114">
        <f t="shared" si="87"/>
        <v>1</v>
      </c>
      <c r="K917" s="189">
        <v>2</v>
      </c>
      <c r="L917" s="190">
        <f t="shared" si="88"/>
        <v>1</v>
      </c>
      <c r="M917" s="188">
        <v>7</v>
      </c>
      <c r="N917" s="191">
        <v>0</v>
      </c>
      <c r="O917" s="191">
        <v>1</v>
      </c>
      <c r="P917" s="192">
        <v>0</v>
      </c>
      <c r="Q917" s="188">
        <v>7</v>
      </c>
      <c r="R917" s="192">
        <v>1</v>
      </c>
      <c r="S917" s="188">
        <v>2</v>
      </c>
      <c r="T917" s="191">
        <v>5</v>
      </c>
      <c r="U917" s="192">
        <v>1</v>
      </c>
      <c r="V917" s="187">
        <v>0</v>
      </c>
      <c r="W917" s="189">
        <v>0</v>
      </c>
      <c r="X917" s="189">
        <v>1</v>
      </c>
      <c r="Y917" s="189">
        <v>4</v>
      </c>
      <c r="Z917" s="189">
        <v>3</v>
      </c>
      <c r="AA917" s="193">
        <v>0</v>
      </c>
      <c r="AB917" s="187">
        <v>5</v>
      </c>
      <c r="AC917" s="194">
        <v>0.625</v>
      </c>
      <c r="AD917" s="189">
        <v>3</v>
      </c>
      <c r="AE917" s="194">
        <v>0.375</v>
      </c>
      <c r="AF917" s="189"/>
      <c r="AG917" s="195"/>
      <c r="AH917" s="196"/>
      <c r="AI917" s="193"/>
      <c r="AJ917" s="196"/>
      <c r="AK917" s="189"/>
      <c r="AL917" s="189"/>
      <c r="AM917" s="193"/>
      <c r="AN917" s="196"/>
      <c r="AO917" s="193"/>
      <c r="AP917" s="196"/>
      <c r="AQ917" s="189"/>
      <c r="AR917" s="193"/>
    </row>
    <row r="918" spans="1:44" x14ac:dyDescent="0.25">
      <c r="A918" s="623"/>
      <c r="B918" s="185">
        <v>19078</v>
      </c>
      <c r="C918" s="269" t="s">
        <v>930</v>
      </c>
      <c r="D918" s="187">
        <f t="shared" si="91"/>
        <v>18</v>
      </c>
      <c r="E918" s="172">
        <v>251</v>
      </c>
      <c r="F918" s="114">
        <f t="shared" si="89"/>
        <v>7.1713147410358571E-2</v>
      </c>
      <c r="G918" s="133">
        <f t="shared" si="92"/>
        <v>10</v>
      </c>
      <c r="H918" s="115">
        <f t="shared" si="90"/>
        <v>3.9840637450199202E-2</v>
      </c>
      <c r="I918" s="188">
        <v>18</v>
      </c>
      <c r="J918" s="114">
        <f t="shared" si="87"/>
        <v>1</v>
      </c>
      <c r="K918" s="189">
        <v>10</v>
      </c>
      <c r="L918" s="190">
        <f t="shared" si="88"/>
        <v>1</v>
      </c>
      <c r="M918" s="188">
        <v>12</v>
      </c>
      <c r="N918" s="191">
        <v>4</v>
      </c>
      <c r="O918" s="191">
        <v>2</v>
      </c>
      <c r="P918" s="192">
        <v>0</v>
      </c>
      <c r="Q918" s="188">
        <v>16</v>
      </c>
      <c r="R918" s="192">
        <v>2</v>
      </c>
      <c r="S918" s="188">
        <v>7</v>
      </c>
      <c r="T918" s="191">
        <v>9</v>
      </c>
      <c r="U918" s="192">
        <v>2</v>
      </c>
      <c r="V918" s="187">
        <v>0</v>
      </c>
      <c r="W918" s="189">
        <v>0</v>
      </c>
      <c r="X918" s="189">
        <v>2</v>
      </c>
      <c r="Y918" s="189">
        <v>8</v>
      </c>
      <c r="Z918" s="189">
        <v>5</v>
      </c>
      <c r="AA918" s="193">
        <v>3</v>
      </c>
      <c r="AB918" s="187">
        <v>4</v>
      </c>
      <c r="AC918" s="194">
        <v>0.22220000000000001</v>
      </c>
      <c r="AD918" s="189">
        <v>1</v>
      </c>
      <c r="AE918" s="194">
        <v>5.5599999999999997E-2</v>
      </c>
      <c r="AF918" s="189">
        <v>13</v>
      </c>
      <c r="AG918" s="195">
        <v>0.72219999999999995</v>
      </c>
      <c r="AH918" s="196"/>
      <c r="AI918" s="193"/>
      <c r="AJ918" s="196"/>
      <c r="AK918" s="189"/>
      <c r="AL918" s="189"/>
      <c r="AM918" s="193"/>
      <c r="AN918" s="196"/>
      <c r="AO918" s="193"/>
      <c r="AP918" s="196"/>
      <c r="AQ918" s="189"/>
      <c r="AR918" s="193"/>
    </row>
    <row r="919" spans="1:44" x14ac:dyDescent="0.25">
      <c r="A919" s="623"/>
      <c r="B919" s="185">
        <v>19079</v>
      </c>
      <c r="C919" s="269" t="s">
        <v>931</v>
      </c>
      <c r="D919" s="187">
        <f t="shared" si="91"/>
        <v>44</v>
      </c>
      <c r="E919" s="172">
        <v>390</v>
      </c>
      <c r="F919" s="114">
        <f t="shared" si="89"/>
        <v>0.11282051282051282</v>
      </c>
      <c r="G919" s="133">
        <f t="shared" si="92"/>
        <v>32</v>
      </c>
      <c r="H919" s="115">
        <f t="shared" si="90"/>
        <v>8.2051282051282051E-2</v>
      </c>
      <c r="I919" s="188">
        <v>44</v>
      </c>
      <c r="J919" s="114">
        <f t="shared" si="87"/>
        <v>1</v>
      </c>
      <c r="K919" s="189">
        <v>32</v>
      </c>
      <c r="L919" s="190">
        <f t="shared" si="88"/>
        <v>1</v>
      </c>
      <c r="M919" s="188">
        <v>35</v>
      </c>
      <c r="N919" s="191">
        <v>6</v>
      </c>
      <c r="O919" s="191">
        <v>2</v>
      </c>
      <c r="P919" s="192">
        <v>1</v>
      </c>
      <c r="Q919" s="188">
        <v>36</v>
      </c>
      <c r="R919" s="192">
        <v>8</v>
      </c>
      <c r="S919" s="188">
        <v>20</v>
      </c>
      <c r="T919" s="191">
        <v>18</v>
      </c>
      <c r="U919" s="192">
        <v>6</v>
      </c>
      <c r="V919" s="187">
        <v>0</v>
      </c>
      <c r="W919" s="189">
        <v>0</v>
      </c>
      <c r="X919" s="189">
        <v>4</v>
      </c>
      <c r="Y919" s="189">
        <v>15</v>
      </c>
      <c r="Z919" s="189">
        <v>21</v>
      </c>
      <c r="AA919" s="193">
        <v>4</v>
      </c>
      <c r="AB919" s="187">
        <v>11</v>
      </c>
      <c r="AC919" s="194">
        <v>0.25</v>
      </c>
      <c r="AD919" s="189">
        <v>7</v>
      </c>
      <c r="AE919" s="194">
        <v>0.15909999999999999</v>
      </c>
      <c r="AF919" s="189">
        <v>26</v>
      </c>
      <c r="AG919" s="195">
        <v>0.59089999999999998</v>
      </c>
      <c r="AH919" s="196"/>
      <c r="AI919" s="193"/>
      <c r="AJ919" s="196"/>
      <c r="AK919" s="189"/>
      <c r="AL919" s="189"/>
      <c r="AM919" s="193"/>
      <c r="AN919" s="196"/>
      <c r="AO919" s="193"/>
      <c r="AP919" s="196"/>
      <c r="AQ919" s="189"/>
      <c r="AR919" s="193"/>
    </row>
    <row r="920" spans="1:44" x14ac:dyDescent="0.25">
      <c r="A920" s="623"/>
      <c r="B920" s="185">
        <v>19080</v>
      </c>
      <c r="C920" s="269" t="s">
        <v>932</v>
      </c>
      <c r="D920" s="187">
        <f t="shared" si="91"/>
        <v>59</v>
      </c>
      <c r="E920" s="172">
        <v>502</v>
      </c>
      <c r="F920" s="114">
        <f t="shared" si="89"/>
        <v>0.11752988047808766</v>
      </c>
      <c r="G920" s="133">
        <f t="shared" si="92"/>
        <v>46</v>
      </c>
      <c r="H920" s="115">
        <f t="shared" si="90"/>
        <v>9.1633466135458169E-2</v>
      </c>
      <c r="I920" s="188">
        <v>59</v>
      </c>
      <c r="J920" s="114">
        <f t="shared" si="87"/>
        <v>1</v>
      </c>
      <c r="K920" s="189">
        <v>46</v>
      </c>
      <c r="L920" s="190">
        <f t="shared" si="88"/>
        <v>1</v>
      </c>
      <c r="M920" s="188">
        <v>48</v>
      </c>
      <c r="N920" s="191">
        <v>10</v>
      </c>
      <c r="O920" s="191">
        <v>0</v>
      </c>
      <c r="P920" s="192">
        <v>1</v>
      </c>
      <c r="Q920" s="188">
        <v>35</v>
      </c>
      <c r="R920" s="192">
        <v>24</v>
      </c>
      <c r="S920" s="188">
        <v>17</v>
      </c>
      <c r="T920" s="191">
        <v>26</v>
      </c>
      <c r="U920" s="192">
        <v>16</v>
      </c>
      <c r="V920" s="187">
        <v>0</v>
      </c>
      <c r="W920" s="189">
        <v>1</v>
      </c>
      <c r="X920" s="189">
        <v>12</v>
      </c>
      <c r="Y920" s="189">
        <v>22</v>
      </c>
      <c r="Z920" s="189">
        <v>19</v>
      </c>
      <c r="AA920" s="193">
        <v>5</v>
      </c>
      <c r="AB920" s="187">
        <v>42</v>
      </c>
      <c r="AC920" s="194">
        <v>0.71189999999999998</v>
      </c>
      <c r="AD920" s="189">
        <v>1</v>
      </c>
      <c r="AE920" s="194">
        <v>1.6899999999999998E-2</v>
      </c>
      <c r="AF920" s="189">
        <v>16</v>
      </c>
      <c r="AG920" s="195">
        <v>0.2712</v>
      </c>
      <c r="AH920" s="196"/>
      <c r="AI920" s="193"/>
      <c r="AJ920" s="196"/>
      <c r="AK920" s="189"/>
      <c r="AL920" s="189"/>
      <c r="AM920" s="193"/>
      <c r="AN920" s="196"/>
      <c r="AO920" s="193"/>
      <c r="AP920" s="196"/>
      <c r="AQ920" s="189"/>
      <c r="AR920" s="193"/>
    </row>
    <row r="921" spans="1:44" x14ac:dyDescent="0.25">
      <c r="A921" s="623"/>
      <c r="B921" s="185">
        <v>19081</v>
      </c>
      <c r="C921" s="269" t="s">
        <v>933</v>
      </c>
      <c r="D921" s="187">
        <f t="shared" si="91"/>
        <v>27</v>
      </c>
      <c r="E921" s="172">
        <v>375</v>
      </c>
      <c r="F921" s="114">
        <f t="shared" si="89"/>
        <v>7.1999999999999995E-2</v>
      </c>
      <c r="G921" s="133">
        <f t="shared" si="92"/>
        <v>17</v>
      </c>
      <c r="H921" s="115">
        <f t="shared" si="90"/>
        <v>4.5333333333333337E-2</v>
      </c>
      <c r="I921" s="188">
        <v>27</v>
      </c>
      <c r="J921" s="114">
        <f t="shared" si="87"/>
        <v>1</v>
      </c>
      <c r="K921" s="189">
        <v>17</v>
      </c>
      <c r="L921" s="190">
        <f t="shared" si="88"/>
        <v>1</v>
      </c>
      <c r="M921" s="188">
        <v>23</v>
      </c>
      <c r="N921" s="191">
        <v>4</v>
      </c>
      <c r="O921" s="191">
        <v>0</v>
      </c>
      <c r="P921" s="192">
        <v>0</v>
      </c>
      <c r="Q921" s="188">
        <v>23</v>
      </c>
      <c r="R921" s="192">
        <v>4</v>
      </c>
      <c r="S921" s="188">
        <v>10</v>
      </c>
      <c r="T921" s="191">
        <v>12</v>
      </c>
      <c r="U921" s="192">
        <v>5</v>
      </c>
      <c r="V921" s="187">
        <v>0</v>
      </c>
      <c r="W921" s="189">
        <v>0</v>
      </c>
      <c r="X921" s="189">
        <v>4</v>
      </c>
      <c r="Y921" s="189">
        <v>14</v>
      </c>
      <c r="Z921" s="189">
        <v>7</v>
      </c>
      <c r="AA921" s="193">
        <v>2</v>
      </c>
      <c r="AB921" s="187">
        <v>1</v>
      </c>
      <c r="AC921" s="194">
        <v>3.6999999999999998E-2</v>
      </c>
      <c r="AD921" s="189">
        <v>2</v>
      </c>
      <c r="AE921" s="194">
        <v>7.4099999999999999E-2</v>
      </c>
      <c r="AF921" s="189">
        <v>24</v>
      </c>
      <c r="AG921" s="195">
        <v>0.88890000000000002</v>
      </c>
      <c r="AH921" s="196"/>
      <c r="AI921" s="193"/>
      <c r="AJ921" s="196"/>
      <c r="AK921" s="189"/>
      <c r="AL921" s="189"/>
      <c r="AM921" s="193"/>
      <c r="AN921" s="196"/>
      <c r="AO921" s="193"/>
      <c r="AP921" s="196"/>
      <c r="AQ921" s="189"/>
      <c r="AR921" s="193"/>
    </row>
    <row r="922" spans="1:44" x14ac:dyDescent="0.25">
      <c r="A922" s="623"/>
      <c r="B922" s="185">
        <v>19082</v>
      </c>
      <c r="C922" s="269" t="s">
        <v>934</v>
      </c>
      <c r="D922" s="187">
        <f t="shared" si="91"/>
        <v>22</v>
      </c>
      <c r="E922" s="172">
        <v>571</v>
      </c>
      <c r="F922" s="114">
        <f t="shared" si="89"/>
        <v>3.8528896672504379E-2</v>
      </c>
      <c r="G922" s="133">
        <f t="shared" si="92"/>
        <v>9</v>
      </c>
      <c r="H922" s="115">
        <f t="shared" si="90"/>
        <v>1.5761821366024518E-2</v>
      </c>
      <c r="I922" s="188">
        <v>22</v>
      </c>
      <c r="J922" s="114">
        <f t="shared" si="87"/>
        <v>1</v>
      </c>
      <c r="K922" s="189">
        <v>9</v>
      </c>
      <c r="L922" s="190">
        <f t="shared" si="88"/>
        <v>1</v>
      </c>
      <c r="M922" s="188">
        <v>13</v>
      </c>
      <c r="N922" s="191">
        <v>6</v>
      </c>
      <c r="O922" s="191">
        <v>1</v>
      </c>
      <c r="P922" s="192">
        <v>2</v>
      </c>
      <c r="Q922" s="188">
        <v>19</v>
      </c>
      <c r="R922" s="192">
        <v>3</v>
      </c>
      <c r="S922" s="188">
        <v>9</v>
      </c>
      <c r="T922" s="191">
        <v>9</v>
      </c>
      <c r="U922" s="192">
        <v>4</v>
      </c>
      <c r="V922" s="187">
        <v>0</v>
      </c>
      <c r="W922" s="189">
        <v>0</v>
      </c>
      <c r="X922" s="189">
        <v>5</v>
      </c>
      <c r="Y922" s="189">
        <v>9</v>
      </c>
      <c r="Z922" s="189">
        <v>6</v>
      </c>
      <c r="AA922" s="193">
        <v>2</v>
      </c>
      <c r="AB922" s="187">
        <v>2</v>
      </c>
      <c r="AC922" s="194">
        <v>9.0899999999999995E-2</v>
      </c>
      <c r="AD922" s="189">
        <v>3</v>
      </c>
      <c r="AE922" s="194">
        <v>0.13639999999999999</v>
      </c>
      <c r="AF922" s="189">
        <v>17</v>
      </c>
      <c r="AG922" s="195">
        <v>0.77270000000000005</v>
      </c>
      <c r="AH922" s="196"/>
      <c r="AI922" s="193"/>
      <c r="AJ922" s="196"/>
      <c r="AK922" s="189"/>
      <c r="AL922" s="189"/>
      <c r="AM922" s="193"/>
      <c r="AN922" s="196"/>
      <c r="AO922" s="193"/>
      <c r="AP922" s="196"/>
      <c r="AQ922" s="189"/>
      <c r="AR922" s="193"/>
    </row>
    <row r="923" spans="1:44" x14ac:dyDescent="0.25">
      <c r="A923" s="623"/>
      <c r="B923" s="185">
        <v>19083</v>
      </c>
      <c r="C923" s="269" t="s">
        <v>935</v>
      </c>
      <c r="D923" s="187">
        <f t="shared" si="91"/>
        <v>12</v>
      </c>
      <c r="E923" s="172">
        <v>101</v>
      </c>
      <c r="F923" s="114">
        <f t="shared" si="89"/>
        <v>0.11881188118811881</v>
      </c>
      <c r="G923" s="133">
        <f t="shared" si="92"/>
        <v>7</v>
      </c>
      <c r="H923" s="115">
        <f t="shared" si="90"/>
        <v>6.9306930693069313E-2</v>
      </c>
      <c r="I923" s="188">
        <v>12</v>
      </c>
      <c r="J923" s="114">
        <f t="shared" si="87"/>
        <v>1</v>
      </c>
      <c r="K923" s="189">
        <v>7</v>
      </c>
      <c r="L923" s="190">
        <f t="shared" si="88"/>
        <v>1</v>
      </c>
      <c r="M923" s="188">
        <v>8</v>
      </c>
      <c r="N923" s="191">
        <v>3</v>
      </c>
      <c r="O923" s="191">
        <v>1</v>
      </c>
      <c r="P923" s="192">
        <v>0</v>
      </c>
      <c r="Q923" s="188">
        <v>12</v>
      </c>
      <c r="R923" s="192">
        <v>0</v>
      </c>
      <c r="S923" s="188">
        <v>5</v>
      </c>
      <c r="T923" s="191">
        <v>5</v>
      </c>
      <c r="U923" s="192">
        <v>2</v>
      </c>
      <c r="V923" s="187">
        <v>0</v>
      </c>
      <c r="W923" s="189">
        <v>0</v>
      </c>
      <c r="X923" s="189">
        <v>0</v>
      </c>
      <c r="Y923" s="189">
        <v>4</v>
      </c>
      <c r="Z923" s="189">
        <v>5</v>
      </c>
      <c r="AA923" s="193">
        <v>3</v>
      </c>
      <c r="AB923" s="187">
        <v>3</v>
      </c>
      <c r="AC923" s="194">
        <v>0.25</v>
      </c>
      <c r="AD923" s="189"/>
      <c r="AE923" s="194"/>
      <c r="AF923" s="189">
        <v>9</v>
      </c>
      <c r="AG923" s="195">
        <v>0.75</v>
      </c>
      <c r="AH923" s="196"/>
      <c r="AI923" s="193"/>
      <c r="AJ923" s="196"/>
      <c r="AK923" s="189"/>
      <c r="AL923" s="189"/>
      <c r="AM923" s="193"/>
      <c r="AN923" s="196"/>
      <c r="AO923" s="193"/>
      <c r="AP923" s="196"/>
      <c r="AQ923" s="189"/>
      <c r="AR923" s="193"/>
    </row>
    <row r="924" spans="1:44" x14ac:dyDescent="0.25">
      <c r="A924" s="623"/>
      <c r="B924" s="185">
        <v>19084</v>
      </c>
      <c r="C924" s="269" t="s">
        <v>563</v>
      </c>
      <c r="D924" s="187">
        <f t="shared" si="91"/>
        <v>26</v>
      </c>
      <c r="E924" s="172">
        <v>256</v>
      </c>
      <c r="F924" s="114">
        <f t="shared" si="89"/>
        <v>0.1015625</v>
      </c>
      <c r="G924" s="133">
        <f t="shared" si="92"/>
        <v>15</v>
      </c>
      <c r="H924" s="115">
        <f t="shared" si="90"/>
        <v>5.859375E-2</v>
      </c>
      <c r="I924" s="188">
        <v>26</v>
      </c>
      <c r="J924" s="114">
        <f t="shared" si="87"/>
        <v>1</v>
      </c>
      <c r="K924" s="189">
        <v>15</v>
      </c>
      <c r="L924" s="190">
        <f t="shared" si="88"/>
        <v>1</v>
      </c>
      <c r="M924" s="188">
        <v>24</v>
      </c>
      <c r="N924" s="191">
        <v>0</v>
      </c>
      <c r="O924" s="191">
        <v>0</v>
      </c>
      <c r="P924" s="192">
        <v>2</v>
      </c>
      <c r="Q924" s="188">
        <v>23</v>
      </c>
      <c r="R924" s="192">
        <v>3</v>
      </c>
      <c r="S924" s="188">
        <v>7</v>
      </c>
      <c r="T924" s="191">
        <v>15</v>
      </c>
      <c r="U924" s="192">
        <v>4</v>
      </c>
      <c r="V924" s="187">
        <v>0</v>
      </c>
      <c r="W924" s="189">
        <v>0</v>
      </c>
      <c r="X924" s="189">
        <v>3</v>
      </c>
      <c r="Y924" s="189">
        <v>15</v>
      </c>
      <c r="Z924" s="189">
        <v>6</v>
      </c>
      <c r="AA924" s="193">
        <v>2</v>
      </c>
      <c r="AB924" s="187">
        <v>8</v>
      </c>
      <c r="AC924" s="194">
        <v>0.30769999999999997</v>
      </c>
      <c r="AD924" s="189">
        <v>7</v>
      </c>
      <c r="AE924" s="194">
        <v>0.26919999999999999</v>
      </c>
      <c r="AF924" s="189">
        <v>11</v>
      </c>
      <c r="AG924" s="195">
        <v>0.42309999999999998</v>
      </c>
      <c r="AH924" s="196"/>
      <c r="AI924" s="193"/>
      <c r="AJ924" s="196"/>
      <c r="AK924" s="189"/>
      <c r="AL924" s="189"/>
      <c r="AM924" s="193"/>
      <c r="AN924" s="196"/>
      <c r="AO924" s="193"/>
      <c r="AP924" s="196"/>
      <c r="AQ924" s="189"/>
      <c r="AR924" s="193"/>
    </row>
    <row r="925" spans="1:44" x14ac:dyDescent="0.25">
      <c r="A925" s="623"/>
      <c r="B925" s="185">
        <v>19085</v>
      </c>
      <c r="C925" s="269" t="s">
        <v>936</v>
      </c>
      <c r="D925" s="187">
        <f t="shared" si="91"/>
        <v>33</v>
      </c>
      <c r="E925" s="172">
        <v>482</v>
      </c>
      <c r="F925" s="114">
        <f t="shared" si="89"/>
        <v>6.8464730290456438E-2</v>
      </c>
      <c r="G925" s="133">
        <f t="shared" si="92"/>
        <v>20</v>
      </c>
      <c r="H925" s="115">
        <f t="shared" si="90"/>
        <v>4.1493775933609957E-2</v>
      </c>
      <c r="I925" s="188">
        <v>33</v>
      </c>
      <c r="J925" s="114">
        <f t="shared" si="87"/>
        <v>1</v>
      </c>
      <c r="K925" s="189">
        <v>20</v>
      </c>
      <c r="L925" s="190">
        <f t="shared" si="88"/>
        <v>1</v>
      </c>
      <c r="M925" s="188">
        <v>22</v>
      </c>
      <c r="N925" s="191">
        <v>11</v>
      </c>
      <c r="O925" s="191">
        <v>0</v>
      </c>
      <c r="P925" s="192">
        <v>0</v>
      </c>
      <c r="Q925" s="188">
        <v>23</v>
      </c>
      <c r="R925" s="192">
        <v>10</v>
      </c>
      <c r="S925" s="188">
        <v>15</v>
      </c>
      <c r="T925" s="191">
        <v>15</v>
      </c>
      <c r="U925" s="192">
        <v>3</v>
      </c>
      <c r="V925" s="187">
        <v>0</v>
      </c>
      <c r="W925" s="189">
        <v>0</v>
      </c>
      <c r="X925" s="189">
        <v>6</v>
      </c>
      <c r="Y925" s="189">
        <v>19</v>
      </c>
      <c r="Z925" s="189">
        <v>6</v>
      </c>
      <c r="AA925" s="193">
        <v>2</v>
      </c>
      <c r="AB925" s="187">
        <v>7</v>
      </c>
      <c r="AC925" s="194">
        <v>0.21210000000000001</v>
      </c>
      <c r="AD925" s="189">
        <v>5</v>
      </c>
      <c r="AE925" s="194">
        <v>0.1515</v>
      </c>
      <c r="AF925" s="189">
        <v>21</v>
      </c>
      <c r="AG925" s="195">
        <v>0.63639999999999997</v>
      </c>
      <c r="AH925" s="196"/>
      <c r="AI925" s="193"/>
      <c r="AJ925" s="196"/>
      <c r="AK925" s="189"/>
      <c r="AL925" s="189"/>
      <c r="AM925" s="193"/>
      <c r="AN925" s="196"/>
      <c r="AO925" s="193"/>
      <c r="AP925" s="196"/>
      <c r="AQ925" s="189"/>
      <c r="AR925" s="193"/>
    </row>
    <row r="926" spans="1:44" x14ac:dyDescent="0.25">
      <c r="A926" s="623"/>
      <c r="B926" s="185">
        <v>19086</v>
      </c>
      <c r="C926" s="269" t="s">
        <v>937</v>
      </c>
      <c r="D926" s="187">
        <f t="shared" si="91"/>
        <v>27</v>
      </c>
      <c r="E926" s="172">
        <v>270</v>
      </c>
      <c r="F926" s="114">
        <f t="shared" si="89"/>
        <v>0.1</v>
      </c>
      <c r="G926" s="133">
        <f t="shared" si="92"/>
        <v>21</v>
      </c>
      <c r="H926" s="115">
        <f t="shared" si="90"/>
        <v>7.7777777777777779E-2</v>
      </c>
      <c r="I926" s="188">
        <v>27</v>
      </c>
      <c r="J926" s="114">
        <f t="shared" si="87"/>
        <v>1</v>
      </c>
      <c r="K926" s="189">
        <v>21</v>
      </c>
      <c r="L926" s="190">
        <f t="shared" si="88"/>
        <v>1</v>
      </c>
      <c r="M926" s="188">
        <v>21</v>
      </c>
      <c r="N926" s="191">
        <v>5</v>
      </c>
      <c r="O926" s="191">
        <v>1</v>
      </c>
      <c r="P926" s="192">
        <v>0</v>
      </c>
      <c r="Q926" s="188">
        <v>27</v>
      </c>
      <c r="R926" s="192">
        <v>0</v>
      </c>
      <c r="S926" s="188">
        <v>14</v>
      </c>
      <c r="T926" s="191">
        <v>9</v>
      </c>
      <c r="U926" s="192">
        <v>4</v>
      </c>
      <c r="V926" s="187">
        <v>0</v>
      </c>
      <c r="W926" s="189">
        <v>0</v>
      </c>
      <c r="X926" s="189">
        <v>3</v>
      </c>
      <c r="Y926" s="189">
        <v>7</v>
      </c>
      <c r="Z926" s="189">
        <v>14</v>
      </c>
      <c r="AA926" s="193">
        <v>3</v>
      </c>
      <c r="AB926" s="187">
        <v>6</v>
      </c>
      <c r="AC926" s="194">
        <v>0.22220000000000001</v>
      </c>
      <c r="AD926" s="189">
        <v>8</v>
      </c>
      <c r="AE926" s="194">
        <v>0.29630000000000001</v>
      </c>
      <c r="AF926" s="189">
        <v>13</v>
      </c>
      <c r="AG926" s="195">
        <v>0.48149999999999998</v>
      </c>
      <c r="AH926" s="196"/>
      <c r="AI926" s="193"/>
      <c r="AJ926" s="196"/>
      <c r="AK926" s="189"/>
      <c r="AL926" s="189"/>
      <c r="AM926" s="193"/>
      <c r="AN926" s="196"/>
      <c r="AO926" s="193"/>
      <c r="AP926" s="196"/>
      <c r="AQ926" s="189"/>
      <c r="AR926" s="193"/>
    </row>
    <row r="927" spans="1:44" x14ac:dyDescent="0.25">
      <c r="A927" s="623"/>
      <c r="B927" s="185">
        <v>19087</v>
      </c>
      <c r="C927" s="269" t="s">
        <v>938</v>
      </c>
      <c r="D927" s="187">
        <f t="shared" si="91"/>
        <v>13</v>
      </c>
      <c r="E927" s="172">
        <v>119</v>
      </c>
      <c r="F927" s="114">
        <f t="shared" si="89"/>
        <v>0.1092436974789916</v>
      </c>
      <c r="G927" s="133">
        <f t="shared" si="92"/>
        <v>8</v>
      </c>
      <c r="H927" s="115">
        <f t="shared" si="90"/>
        <v>6.7226890756302518E-2</v>
      </c>
      <c r="I927" s="188">
        <v>13</v>
      </c>
      <c r="J927" s="114">
        <f t="shared" si="87"/>
        <v>1</v>
      </c>
      <c r="K927" s="189">
        <v>8</v>
      </c>
      <c r="L927" s="190">
        <f t="shared" si="88"/>
        <v>1</v>
      </c>
      <c r="M927" s="188">
        <v>11</v>
      </c>
      <c r="N927" s="191">
        <v>1</v>
      </c>
      <c r="O927" s="191">
        <v>1</v>
      </c>
      <c r="P927" s="192">
        <v>0</v>
      </c>
      <c r="Q927" s="188">
        <v>13</v>
      </c>
      <c r="R927" s="192">
        <v>0</v>
      </c>
      <c r="S927" s="188">
        <v>2</v>
      </c>
      <c r="T927" s="191">
        <v>4</v>
      </c>
      <c r="U927" s="192">
        <v>7</v>
      </c>
      <c r="V927" s="187">
        <v>0</v>
      </c>
      <c r="W927" s="189">
        <v>0</v>
      </c>
      <c r="X927" s="189">
        <v>3</v>
      </c>
      <c r="Y927" s="189">
        <v>6</v>
      </c>
      <c r="Z927" s="189">
        <v>3</v>
      </c>
      <c r="AA927" s="193">
        <v>1</v>
      </c>
      <c r="AB927" s="187">
        <v>5</v>
      </c>
      <c r="AC927" s="194">
        <v>0.3846</v>
      </c>
      <c r="AD927" s="189">
        <v>2</v>
      </c>
      <c r="AE927" s="194">
        <v>0.15379999999999999</v>
      </c>
      <c r="AF927" s="189">
        <v>6</v>
      </c>
      <c r="AG927" s="195">
        <v>0.46150000000000002</v>
      </c>
      <c r="AH927" s="196"/>
      <c r="AI927" s="193"/>
      <c r="AJ927" s="196"/>
      <c r="AK927" s="189"/>
      <c r="AL927" s="189"/>
      <c r="AM927" s="193"/>
      <c r="AN927" s="196"/>
      <c r="AO927" s="193"/>
      <c r="AP927" s="196"/>
      <c r="AQ927" s="189"/>
      <c r="AR927" s="193"/>
    </row>
    <row r="928" spans="1:44" x14ac:dyDescent="0.25">
      <c r="A928" s="623"/>
      <c r="B928" s="185">
        <v>19088</v>
      </c>
      <c r="C928" s="269" t="s">
        <v>939</v>
      </c>
      <c r="D928" s="187">
        <f t="shared" si="91"/>
        <v>6</v>
      </c>
      <c r="E928" s="172">
        <v>82</v>
      </c>
      <c r="F928" s="114">
        <f t="shared" si="89"/>
        <v>7.3170731707317069E-2</v>
      </c>
      <c r="G928" s="133">
        <f t="shared" si="92"/>
        <v>4</v>
      </c>
      <c r="H928" s="115">
        <f t="shared" si="90"/>
        <v>4.878048780487805E-2</v>
      </c>
      <c r="I928" s="188">
        <v>6</v>
      </c>
      <c r="J928" s="114">
        <f t="shared" si="87"/>
        <v>1</v>
      </c>
      <c r="K928" s="189">
        <v>4</v>
      </c>
      <c r="L928" s="190">
        <f t="shared" si="88"/>
        <v>1</v>
      </c>
      <c r="M928" s="188">
        <v>6</v>
      </c>
      <c r="N928" s="191">
        <v>0</v>
      </c>
      <c r="O928" s="191">
        <v>0</v>
      </c>
      <c r="P928" s="192">
        <v>0</v>
      </c>
      <c r="Q928" s="188">
        <v>6</v>
      </c>
      <c r="R928" s="192">
        <v>0</v>
      </c>
      <c r="S928" s="188">
        <v>5</v>
      </c>
      <c r="T928" s="191">
        <v>1</v>
      </c>
      <c r="U928" s="192">
        <v>0</v>
      </c>
      <c r="V928" s="187">
        <v>0</v>
      </c>
      <c r="W928" s="189">
        <v>0</v>
      </c>
      <c r="X928" s="189">
        <v>0</v>
      </c>
      <c r="Y928" s="189">
        <v>1</v>
      </c>
      <c r="Z928" s="189">
        <v>2</v>
      </c>
      <c r="AA928" s="193">
        <v>3</v>
      </c>
      <c r="AB928" s="187">
        <v>1</v>
      </c>
      <c r="AC928" s="194">
        <v>0.16669999999999999</v>
      </c>
      <c r="AD928" s="189"/>
      <c r="AE928" s="194"/>
      <c r="AF928" s="189">
        <v>5</v>
      </c>
      <c r="AG928" s="195">
        <v>0.83330000000000004</v>
      </c>
      <c r="AH928" s="196"/>
      <c r="AI928" s="193"/>
      <c r="AJ928" s="196"/>
      <c r="AK928" s="189"/>
      <c r="AL928" s="189"/>
      <c r="AM928" s="193"/>
      <c r="AN928" s="196"/>
      <c r="AO928" s="193"/>
      <c r="AP928" s="196"/>
      <c r="AQ928" s="189"/>
      <c r="AR928" s="193"/>
    </row>
    <row r="929" spans="1:44" x14ac:dyDescent="0.25">
      <c r="A929" s="623"/>
      <c r="B929" s="185">
        <v>19089</v>
      </c>
      <c r="C929" s="269" t="s">
        <v>940</v>
      </c>
      <c r="D929" s="187">
        <f t="shared" si="91"/>
        <v>11</v>
      </c>
      <c r="E929" s="172">
        <v>195</v>
      </c>
      <c r="F929" s="114">
        <f t="shared" si="89"/>
        <v>5.6410256410256411E-2</v>
      </c>
      <c r="G929" s="133">
        <f t="shared" si="92"/>
        <v>10</v>
      </c>
      <c r="H929" s="115">
        <f t="shared" si="90"/>
        <v>5.128205128205128E-2</v>
      </c>
      <c r="I929" s="188">
        <v>11</v>
      </c>
      <c r="J929" s="114">
        <f t="shared" si="87"/>
        <v>1</v>
      </c>
      <c r="K929" s="189">
        <v>10</v>
      </c>
      <c r="L929" s="190">
        <f t="shared" si="88"/>
        <v>1</v>
      </c>
      <c r="M929" s="188">
        <v>10</v>
      </c>
      <c r="N929" s="191">
        <v>1</v>
      </c>
      <c r="O929" s="191">
        <v>0</v>
      </c>
      <c r="P929" s="192">
        <v>0</v>
      </c>
      <c r="Q929" s="188">
        <v>11</v>
      </c>
      <c r="R929" s="192">
        <v>0</v>
      </c>
      <c r="S929" s="188">
        <v>6</v>
      </c>
      <c r="T929" s="191">
        <v>5</v>
      </c>
      <c r="U929" s="192">
        <v>0</v>
      </c>
      <c r="V929" s="187">
        <v>0</v>
      </c>
      <c r="W929" s="189">
        <v>0</v>
      </c>
      <c r="X929" s="189">
        <v>0</v>
      </c>
      <c r="Y929" s="189">
        <v>6</v>
      </c>
      <c r="Z929" s="189">
        <v>2</v>
      </c>
      <c r="AA929" s="193">
        <v>3</v>
      </c>
      <c r="AB929" s="187">
        <v>2</v>
      </c>
      <c r="AC929" s="194">
        <v>0.18179999999999999</v>
      </c>
      <c r="AD929" s="189">
        <v>8</v>
      </c>
      <c r="AE929" s="194">
        <v>0.72729999999999995</v>
      </c>
      <c r="AF929" s="189">
        <v>1</v>
      </c>
      <c r="AG929" s="195">
        <v>9.0899999999999995E-2</v>
      </c>
      <c r="AH929" s="196"/>
      <c r="AI929" s="193"/>
      <c r="AJ929" s="196"/>
      <c r="AK929" s="189"/>
      <c r="AL929" s="189"/>
      <c r="AM929" s="193"/>
      <c r="AN929" s="196"/>
      <c r="AO929" s="193"/>
      <c r="AP929" s="196"/>
      <c r="AQ929" s="189"/>
      <c r="AR929" s="193"/>
    </row>
    <row r="930" spans="1:44" x14ac:dyDescent="0.25">
      <c r="A930" s="623"/>
      <c r="B930" s="185">
        <v>19090</v>
      </c>
      <c r="C930" s="269" t="s">
        <v>941</v>
      </c>
      <c r="D930" s="187">
        <f t="shared" si="91"/>
        <v>12</v>
      </c>
      <c r="E930" s="172">
        <v>109</v>
      </c>
      <c r="F930" s="114">
        <f t="shared" si="89"/>
        <v>0.11009174311926606</v>
      </c>
      <c r="G930" s="133">
        <f t="shared" si="92"/>
        <v>3</v>
      </c>
      <c r="H930" s="115">
        <f t="shared" si="90"/>
        <v>2.7522935779816515E-2</v>
      </c>
      <c r="I930" s="188">
        <v>12</v>
      </c>
      <c r="J930" s="114">
        <f t="shared" si="87"/>
        <v>1</v>
      </c>
      <c r="K930" s="189">
        <v>3</v>
      </c>
      <c r="L930" s="190">
        <f t="shared" si="88"/>
        <v>1</v>
      </c>
      <c r="M930" s="188">
        <v>12</v>
      </c>
      <c r="N930" s="191">
        <v>0</v>
      </c>
      <c r="O930" s="191">
        <v>0</v>
      </c>
      <c r="P930" s="192">
        <v>0</v>
      </c>
      <c r="Q930" s="188">
        <v>12</v>
      </c>
      <c r="R930" s="192">
        <v>0</v>
      </c>
      <c r="S930" s="188">
        <v>4</v>
      </c>
      <c r="T930" s="191">
        <v>6</v>
      </c>
      <c r="U930" s="192">
        <v>2</v>
      </c>
      <c r="V930" s="187">
        <v>0</v>
      </c>
      <c r="W930" s="189">
        <v>0</v>
      </c>
      <c r="X930" s="189">
        <v>0</v>
      </c>
      <c r="Y930" s="189">
        <v>4</v>
      </c>
      <c r="Z930" s="189">
        <v>6</v>
      </c>
      <c r="AA930" s="193">
        <v>2</v>
      </c>
      <c r="AB930" s="187">
        <v>6</v>
      </c>
      <c r="AC930" s="194">
        <v>0.5</v>
      </c>
      <c r="AD930" s="189">
        <v>2</v>
      </c>
      <c r="AE930" s="194">
        <v>0.16669999999999999</v>
      </c>
      <c r="AF930" s="189">
        <v>4</v>
      </c>
      <c r="AG930" s="195">
        <v>0.33329999999999999</v>
      </c>
      <c r="AH930" s="196"/>
      <c r="AI930" s="193"/>
      <c r="AJ930" s="196"/>
      <c r="AK930" s="189"/>
      <c r="AL930" s="189"/>
      <c r="AM930" s="193"/>
      <c r="AN930" s="196"/>
      <c r="AO930" s="193"/>
      <c r="AP930" s="196"/>
      <c r="AQ930" s="189"/>
      <c r="AR930" s="193"/>
    </row>
    <row r="931" spans="1:44" x14ac:dyDescent="0.25">
      <c r="A931" s="623"/>
      <c r="B931" s="185">
        <v>19091</v>
      </c>
      <c r="C931" s="269" t="s">
        <v>942</v>
      </c>
      <c r="D931" s="187">
        <f t="shared" si="91"/>
        <v>15</v>
      </c>
      <c r="E931" s="172">
        <v>268</v>
      </c>
      <c r="F931" s="114">
        <f t="shared" si="89"/>
        <v>5.5970149253731345E-2</v>
      </c>
      <c r="G931" s="133">
        <f t="shared" si="92"/>
        <v>11</v>
      </c>
      <c r="H931" s="115">
        <f t="shared" si="90"/>
        <v>4.1044776119402986E-2</v>
      </c>
      <c r="I931" s="188">
        <v>15</v>
      </c>
      <c r="J931" s="114">
        <f t="shared" si="87"/>
        <v>1</v>
      </c>
      <c r="K931" s="189">
        <v>11</v>
      </c>
      <c r="L931" s="190">
        <f t="shared" si="88"/>
        <v>1</v>
      </c>
      <c r="M931" s="188">
        <v>13</v>
      </c>
      <c r="N931" s="191">
        <v>2</v>
      </c>
      <c r="O931" s="191">
        <v>0</v>
      </c>
      <c r="P931" s="192">
        <v>0</v>
      </c>
      <c r="Q931" s="188">
        <v>12</v>
      </c>
      <c r="R931" s="192">
        <v>3</v>
      </c>
      <c r="S931" s="188">
        <v>5</v>
      </c>
      <c r="T931" s="191">
        <v>7</v>
      </c>
      <c r="U931" s="192">
        <v>3</v>
      </c>
      <c r="V931" s="187">
        <v>0</v>
      </c>
      <c r="W931" s="189">
        <v>0</v>
      </c>
      <c r="X931" s="189">
        <v>1</v>
      </c>
      <c r="Y931" s="189">
        <v>6</v>
      </c>
      <c r="Z931" s="189">
        <v>4</v>
      </c>
      <c r="AA931" s="193">
        <v>4</v>
      </c>
      <c r="AB931" s="187">
        <v>3</v>
      </c>
      <c r="AC931" s="194">
        <v>0.2</v>
      </c>
      <c r="AD931" s="189"/>
      <c r="AE931" s="194"/>
      <c r="AF931" s="189">
        <v>12</v>
      </c>
      <c r="AG931" s="195">
        <v>0.8</v>
      </c>
      <c r="AH931" s="196"/>
      <c r="AI931" s="193"/>
      <c r="AJ931" s="196"/>
      <c r="AK931" s="189"/>
      <c r="AL931" s="189"/>
      <c r="AM931" s="193"/>
      <c r="AN931" s="196"/>
      <c r="AO931" s="193"/>
      <c r="AP931" s="196"/>
      <c r="AQ931" s="189"/>
      <c r="AR931" s="193"/>
    </row>
    <row r="932" spans="1:44" x14ac:dyDescent="0.25">
      <c r="A932" s="623"/>
      <c r="B932" s="185">
        <v>19093</v>
      </c>
      <c r="C932" s="269" t="s">
        <v>943</v>
      </c>
      <c r="D932" s="187">
        <f t="shared" si="91"/>
        <v>25</v>
      </c>
      <c r="E932" s="172">
        <v>493</v>
      </c>
      <c r="F932" s="114">
        <f t="shared" si="89"/>
        <v>5.0709939148073022E-2</v>
      </c>
      <c r="G932" s="133">
        <f t="shared" si="92"/>
        <v>15</v>
      </c>
      <c r="H932" s="115">
        <f t="shared" si="90"/>
        <v>3.0425963488843813E-2</v>
      </c>
      <c r="I932" s="188">
        <v>25</v>
      </c>
      <c r="J932" s="114">
        <f t="shared" si="87"/>
        <v>1</v>
      </c>
      <c r="K932" s="189">
        <v>15</v>
      </c>
      <c r="L932" s="190">
        <f t="shared" si="88"/>
        <v>1</v>
      </c>
      <c r="M932" s="188">
        <v>18</v>
      </c>
      <c r="N932" s="191">
        <v>2</v>
      </c>
      <c r="O932" s="191">
        <v>2</v>
      </c>
      <c r="P932" s="192">
        <v>3</v>
      </c>
      <c r="Q932" s="188">
        <v>24</v>
      </c>
      <c r="R932" s="192">
        <v>1</v>
      </c>
      <c r="S932" s="188">
        <v>11</v>
      </c>
      <c r="T932" s="191">
        <v>12</v>
      </c>
      <c r="U932" s="192">
        <v>2</v>
      </c>
      <c r="V932" s="187">
        <v>0</v>
      </c>
      <c r="W932" s="189">
        <v>0</v>
      </c>
      <c r="X932" s="189">
        <v>7</v>
      </c>
      <c r="Y932" s="189">
        <v>8</v>
      </c>
      <c r="Z932" s="189">
        <v>6</v>
      </c>
      <c r="AA932" s="193">
        <v>4</v>
      </c>
      <c r="AB932" s="187">
        <v>12</v>
      </c>
      <c r="AC932" s="194">
        <v>0.48</v>
      </c>
      <c r="AD932" s="189"/>
      <c r="AE932" s="194"/>
      <c r="AF932" s="189">
        <v>13</v>
      </c>
      <c r="AG932" s="195">
        <v>0.52</v>
      </c>
      <c r="AH932" s="196"/>
      <c r="AI932" s="193"/>
      <c r="AJ932" s="196"/>
      <c r="AK932" s="189"/>
      <c r="AL932" s="189"/>
      <c r="AM932" s="193"/>
      <c r="AN932" s="196"/>
      <c r="AO932" s="193"/>
      <c r="AP932" s="196"/>
      <c r="AQ932" s="189"/>
      <c r="AR932" s="193"/>
    </row>
    <row r="933" spans="1:44" x14ac:dyDescent="0.25">
      <c r="A933" s="623"/>
      <c r="B933" s="185">
        <v>19094</v>
      </c>
      <c r="C933" s="269" t="s">
        <v>944</v>
      </c>
      <c r="D933" s="187">
        <f t="shared" si="91"/>
        <v>78</v>
      </c>
      <c r="E933" s="172">
        <v>845</v>
      </c>
      <c r="F933" s="114">
        <f t="shared" si="89"/>
        <v>9.2307692307692313E-2</v>
      </c>
      <c r="G933" s="133">
        <f t="shared" si="92"/>
        <v>48</v>
      </c>
      <c r="H933" s="115">
        <f t="shared" si="90"/>
        <v>5.6804733727810648E-2</v>
      </c>
      <c r="I933" s="188">
        <v>78</v>
      </c>
      <c r="J933" s="114">
        <f t="shared" si="87"/>
        <v>1</v>
      </c>
      <c r="K933" s="189">
        <v>48</v>
      </c>
      <c r="L933" s="190">
        <f t="shared" si="88"/>
        <v>1</v>
      </c>
      <c r="M933" s="188">
        <v>67</v>
      </c>
      <c r="N933" s="191">
        <v>8</v>
      </c>
      <c r="O933" s="191">
        <v>1</v>
      </c>
      <c r="P933" s="192">
        <v>2</v>
      </c>
      <c r="Q933" s="188">
        <v>61</v>
      </c>
      <c r="R933" s="192">
        <v>17</v>
      </c>
      <c r="S933" s="188">
        <v>32</v>
      </c>
      <c r="T933" s="191">
        <v>33</v>
      </c>
      <c r="U933" s="192">
        <v>13</v>
      </c>
      <c r="V933" s="187">
        <v>0</v>
      </c>
      <c r="W933" s="189">
        <v>0</v>
      </c>
      <c r="X933" s="189">
        <v>16</v>
      </c>
      <c r="Y933" s="189">
        <v>39</v>
      </c>
      <c r="Z933" s="189">
        <v>15</v>
      </c>
      <c r="AA933" s="193">
        <v>8</v>
      </c>
      <c r="AB933" s="187">
        <v>42</v>
      </c>
      <c r="AC933" s="194">
        <v>0.53849999999999998</v>
      </c>
      <c r="AD933" s="189">
        <v>2</v>
      </c>
      <c r="AE933" s="194">
        <v>2.5600000000000001E-2</v>
      </c>
      <c r="AF933" s="189">
        <v>34</v>
      </c>
      <c r="AG933" s="195">
        <v>0.43590000000000001</v>
      </c>
      <c r="AH933" s="196"/>
      <c r="AI933" s="193"/>
      <c r="AJ933" s="196"/>
      <c r="AK933" s="189"/>
      <c r="AL933" s="189"/>
      <c r="AM933" s="193"/>
      <c r="AN933" s="196"/>
      <c r="AO933" s="193"/>
      <c r="AP933" s="196"/>
      <c r="AQ933" s="189"/>
      <c r="AR933" s="193"/>
    </row>
    <row r="934" spans="1:44" x14ac:dyDescent="0.25">
      <c r="A934" s="623"/>
      <c r="B934" s="185">
        <v>19095</v>
      </c>
      <c r="C934" s="269" t="s">
        <v>945</v>
      </c>
      <c r="D934" s="187">
        <f t="shared" si="91"/>
        <v>18</v>
      </c>
      <c r="E934" s="172">
        <v>160</v>
      </c>
      <c r="F934" s="114">
        <f t="shared" si="89"/>
        <v>0.1125</v>
      </c>
      <c r="G934" s="133">
        <f t="shared" si="92"/>
        <v>8</v>
      </c>
      <c r="H934" s="115">
        <f t="shared" si="90"/>
        <v>0.05</v>
      </c>
      <c r="I934" s="188">
        <v>18</v>
      </c>
      <c r="J934" s="114">
        <f t="shared" si="87"/>
        <v>1</v>
      </c>
      <c r="K934" s="189">
        <v>8</v>
      </c>
      <c r="L934" s="190">
        <f t="shared" si="88"/>
        <v>1</v>
      </c>
      <c r="M934" s="188">
        <v>15</v>
      </c>
      <c r="N934" s="191">
        <v>2</v>
      </c>
      <c r="O934" s="191">
        <v>1</v>
      </c>
      <c r="P934" s="192">
        <v>0</v>
      </c>
      <c r="Q934" s="188">
        <v>14</v>
      </c>
      <c r="R934" s="192">
        <v>4</v>
      </c>
      <c r="S934" s="188">
        <v>7</v>
      </c>
      <c r="T934" s="191">
        <v>9</v>
      </c>
      <c r="U934" s="192">
        <v>2</v>
      </c>
      <c r="V934" s="187">
        <v>0</v>
      </c>
      <c r="W934" s="189">
        <v>0</v>
      </c>
      <c r="X934" s="189">
        <v>1</v>
      </c>
      <c r="Y934" s="189">
        <v>5</v>
      </c>
      <c r="Z934" s="189">
        <v>8</v>
      </c>
      <c r="AA934" s="193">
        <v>4</v>
      </c>
      <c r="AB934" s="187">
        <v>5</v>
      </c>
      <c r="AC934" s="194">
        <v>0.27779999999999999</v>
      </c>
      <c r="AD934" s="189">
        <v>2</v>
      </c>
      <c r="AE934" s="194">
        <v>0.1111</v>
      </c>
      <c r="AF934" s="189">
        <v>11</v>
      </c>
      <c r="AG934" s="195">
        <v>0.61109999999999998</v>
      </c>
      <c r="AH934" s="196"/>
      <c r="AI934" s="193"/>
      <c r="AJ934" s="196"/>
      <c r="AK934" s="189"/>
      <c r="AL934" s="189"/>
      <c r="AM934" s="193"/>
      <c r="AN934" s="196"/>
      <c r="AO934" s="193"/>
      <c r="AP934" s="196"/>
      <c r="AQ934" s="189"/>
      <c r="AR934" s="193"/>
    </row>
    <row r="935" spans="1:44" x14ac:dyDescent="0.25">
      <c r="A935" s="623"/>
      <c r="B935" s="185">
        <v>19096</v>
      </c>
      <c r="C935" s="269" t="s">
        <v>946</v>
      </c>
      <c r="D935" s="187">
        <f t="shared" si="91"/>
        <v>10</v>
      </c>
      <c r="E935" s="172">
        <v>232</v>
      </c>
      <c r="F935" s="114">
        <f t="shared" si="89"/>
        <v>4.3103448275862072E-2</v>
      </c>
      <c r="G935" s="133">
        <f t="shared" si="92"/>
        <v>9</v>
      </c>
      <c r="H935" s="115">
        <f t="shared" si="90"/>
        <v>3.8793103448275863E-2</v>
      </c>
      <c r="I935" s="188">
        <v>10</v>
      </c>
      <c r="J935" s="114">
        <f t="shared" si="87"/>
        <v>1</v>
      </c>
      <c r="K935" s="189">
        <v>9</v>
      </c>
      <c r="L935" s="190">
        <f t="shared" si="88"/>
        <v>1</v>
      </c>
      <c r="M935" s="188">
        <v>7</v>
      </c>
      <c r="N935" s="191">
        <v>3</v>
      </c>
      <c r="O935" s="191">
        <v>0</v>
      </c>
      <c r="P935" s="192">
        <v>0</v>
      </c>
      <c r="Q935" s="188">
        <v>9</v>
      </c>
      <c r="R935" s="192">
        <v>1</v>
      </c>
      <c r="S935" s="188">
        <v>7</v>
      </c>
      <c r="T935" s="191">
        <v>3</v>
      </c>
      <c r="U935" s="192">
        <v>0</v>
      </c>
      <c r="V935" s="187">
        <v>0</v>
      </c>
      <c r="W935" s="189">
        <v>0</v>
      </c>
      <c r="X935" s="189">
        <v>2</v>
      </c>
      <c r="Y935" s="189">
        <v>2</v>
      </c>
      <c r="Z935" s="189">
        <v>0</v>
      </c>
      <c r="AA935" s="193">
        <v>6</v>
      </c>
      <c r="AB935" s="187">
        <v>1</v>
      </c>
      <c r="AC935" s="194">
        <v>0.1</v>
      </c>
      <c r="AD935" s="189"/>
      <c r="AE935" s="194"/>
      <c r="AF935" s="189">
        <v>9</v>
      </c>
      <c r="AG935" s="195">
        <v>0.9</v>
      </c>
      <c r="AH935" s="196"/>
      <c r="AI935" s="193"/>
      <c r="AJ935" s="196"/>
      <c r="AK935" s="189"/>
      <c r="AL935" s="189"/>
      <c r="AM935" s="193"/>
      <c r="AN935" s="196"/>
      <c r="AO935" s="193"/>
      <c r="AP935" s="196"/>
      <c r="AQ935" s="189"/>
      <c r="AR935" s="193"/>
    </row>
    <row r="936" spans="1:44" x14ac:dyDescent="0.25">
      <c r="A936" s="623"/>
      <c r="B936" s="185">
        <v>19097</v>
      </c>
      <c r="C936" s="269" t="s">
        <v>947</v>
      </c>
      <c r="D936" s="187">
        <f t="shared" si="91"/>
        <v>16</v>
      </c>
      <c r="E936" s="172">
        <v>151</v>
      </c>
      <c r="F936" s="114">
        <f t="shared" si="89"/>
        <v>0.10596026490066225</v>
      </c>
      <c r="G936" s="133">
        <f t="shared" si="92"/>
        <v>9</v>
      </c>
      <c r="H936" s="115">
        <f t="shared" si="90"/>
        <v>5.9602649006622516E-2</v>
      </c>
      <c r="I936" s="188">
        <v>16</v>
      </c>
      <c r="J936" s="114">
        <f t="shared" si="87"/>
        <v>1</v>
      </c>
      <c r="K936" s="189">
        <v>9</v>
      </c>
      <c r="L936" s="190">
        <f t="shared" si="88"/>
        <v>1</v>
      </c>
      <c r="M936" s="188">
        <v>15</v>
      </c>
      <c r="N936" s="191">
        <v>0</v>
      </c>
      <c r="O936" s="191">
        <v>1</v>
      </c>
      <c r="P936" s="192">
        <v>0</v>
      </c>
      <c r="Q936" s="188">
        <v>16</v>
      </c>
      <c r="R936" s="192">
        <v>0</v>
      </c>
      <c r="S936" s="188">
        <v>5</v>
      </c>
      <c r="T936" s="191">
        <v>7</v>
      </c>
      <c r="U936" s="192">
        <v>4</v>
      </c>
      <c r="V936" s="187">
        <v>0</v>
      </c>
      <c r="W936" s="189">
        <v>0</v>
      </c>
      <c r="X936" s="189">
        <v>1</v>
      </c>
      <c r="Y936" s="189">
        <v>10</v>
      </c>
      <c r="Z936" s="189">
        <v>3</v>
      </c>
      <c r="AA936" s="193">
        <v>2</v>
      </c>
      <c r="AB936" s="187">
        <v>7</v>
      </c>
      <c r="AC936" s="194">
        <v>0.4375</v>
      </c>
      <c r="AD936" s="189">
        <v>3</v>
      </c>
      <c r="AE936" s="194">
        <v>0.1875</v>
      </c>
      <c r="AF936" s="189">
        <v>6</v>
      </c>
      <c r="AG936" s="195">
        <v>0.375</v>
      </c>
      <c r="AH936" s="196"/>
      <c r="AI936" s="193"/>
      <c r="AJ936" s="196"/>
      <c r="AK936" s="189"/>
      <c r="AL936" s="189"/>
      <c r="AM936" s="193"/>
      <c r="AN936" s="196"/>
      <c r="AO936" s="193"/>
      <c r="AP936" s="196"/>
      <c r="AQ936" s="189"/>
      <c r="AR936" s="193"/>
    </row>
    <row r="937" spans="1:44" x14ac:dyDescent="0.25">
      <c r="A937" s="623"/>
      <c r="B937" s="185">
        <v>19098</v>
      </c>
      <c r="C937" s="269" t="s">
        <v>948</v>
      </c>
      <c r="D937" s="187">
        <f t="shared" si="91"/>
        <v>37</v>
      </c>
      <c r="E937" s="172">
        <v>604</v>
      </c>
      <c r="F937" s="114">
        <f t="shared" si="89"/>
        <v>6.1258278145695365E-2</v>
      </c>
      <c r="G937" s="133">
        <f t="shared" si="92"/>
        <v>20</v>
      </c>
      <c r="H937" s="115">
        <f t="shared" si="90"/>
        <v>3.3112582781456956E-2</v>
      </c>
      <c r="I937" s="188">
        <v>37</v>
      </c>
      <c r="J937" s="114">
        <f t="shared" si="87"/>
        <v>1</v>
      </c>
      <c r="K937" s="189">
        <v>20</v>
      </c>
      <c r="L937" s="190">
        <f t="shared" si="88"/>
        <v>1</v>
      </c>
      <c r="M937" s="188">
        <v>34</v>
      </c>
      <c r="N937" s="191">
        <v>3</v>
      </c>
      <c r="O937" s="191">
        <v>0</v>
      </c>
      <c r="P937" s="192">
        <v>0</v>
      </c>
      <c r="Q937" s="188">
        <v>32</v>
      </c>
      <c r="R937" s="192">
        <v>5</v>
      </c>
      <c r="S937" s="188">
        <v>13</v>
      </c>
      <c r="T937" s="191">
        <v>16</v>
      </c>
      <c r="U937" s="192">
        <v>8</v>
      </c>
      <c r="V937" s="187">
        <v>0</v>
      </c>
      <c r="W937" s="189">
        <v>0</v>
      </c>
      <c r="X937" s="189">
        <v>6</v>
      </c>
      <c r="Y937" s="189">
        <v>16</v>
      </c>
      <c r="Z937" s="189">
        <v>10</v>
      </c>
      <c r="AA937" s="193">
        <v>5</v>
      </c>
      <c r="AB937" s="187">
        <v>16</v>
      </c>
      <c r="AC937" s="194">
        <v>0.43240000000000001</v>
      </c>
      <c r="AD937" s="189">
        <v>4</v>
      </c>
      <c r="AE937" s="194">
        <v>0.1081</v>
      </c>
      <c r="AF937" s="189">
        <v>17</v>
      </c>
      <c r="AG937" s="195">
        <v>0.45950000000000002</v>
      </c>
      <c r="AH937" s="196"/>
      <c r="AI937" s="193"/>
      <c r="AJ937" s="196"/>
      <c r="AK937" s="189"/>
      <c r="AL937" s="189"/>
      <c r="AM937" s="193"/>
      <c r="AN937" s="196"/>
      <c r="AO937" s="193"/>
      <c r="AP937" s="196"/>
      <c r="AQ937" s="189"/>
      <c r="AR937" s="193"/>
    </row>
    <row r="938" spans="1:44" x14ac:dyDescent="0.25">
      <c r="A938" s="623"/>
      <c r="B938" s="185">
        <v>19099</v>
      </c>
      <c r="C938" s="269" t="s">
        <v>949</v>
      </c>
      <c r="D938" s="187">
        <f t="shared" si="91"/>
        <v>16</v>
      </c>
      <c r="E938" s="172">
        <v>165</v>
      </c>
      <c r="F938" s="114">
        <f t="shared" si="89"/>
        <v>9.696969696969697E-2</v>
      </c>
      <c r="G938" s="133">
        <f t="shared" si="92"/>
        <v>10</v>
      </c>
      <c r="H938" s="115">
        <f t="shared" si="90"/>
        <v>6.0606060606060608E-2</v>
      </c>
      <c r="I938" s="188">
        <v>16</v>
      </c>
      <c r="J938" s="114">
        <f t="shared" si="87"/>
        <v>1</v>
      </c>
      <c r="K938" s="189">
        <v>10</v>
      </c>
      <c r="L938" s="190">
        <f t="shared" si="88"/>
        <v>1</v>
      </c>
      <c r="M938" s="188">
        <v>11</v>
      </c>
      <c r="N938" s="191">
        <v>3</v>
      </c>
      <c r="O938" s="191">
        <v>1</v>
      </c>
      <c r="P938" s="192">
        <v>1</v>
      </c>
      <c r="Q938" s="188">
        <v>16</v>
      </c>
      <c r="R938" s="192">
        <v>0</v>
      </c>
      <c r="S938" s="188">
        <v>6</v>
      </c>
      <c r="T938" s="191">
        <v>8</v>
      </c>
      <c r="U938" s="192">
        <v>2</v>
      </c>
      <c r="V938" s="187">
        <v>0</v>
      </c>
      <c r="W938" s="189">
        <v>0</v>
      </c>
      <c r="X938" s="189">
        <v>2</v>
      </c>
      <c r="Y938" s="189">
        <v>10</v>
      </c>
      <c r="Z938" s="189">
        <v>2</v>
      </c>
      <c r="AA938" s="193">
        <v>2</v>
      </c>
      <c r="AB938" s="187">
        <v>5</v>
      </c>
      <c r="AC938" s="194">
        <v>0.3125</v>
      </c>
      <c r="AD938" s="189">
        <v>4</v>
      </c>
      <c r="AE938" s="194">
        <v>0.25</v>
      </c>
      <c r="AF938" s="189">
        <v>7</v>
      </c>
      <c r="AG938" s="195">
        <v>0.4375</v>
      </c>
      <c r="AH938" s="196"/>
      <c r="AI938" s="193"/>
      <c r="AJ938" s="196"/>
      <c r="AK938" s="189"/>
      <c r="AL938" s="189"/>
      <c r="AM938" s="193"/>
      <c r="AN938" s="196"/>
      <c r="AO938" s="193"/>
      <c r="AP938" s="196"/>
      <c r="AQ938" s="189"/>
      <c r="AR938" s="193"/>
    </row>
    <row r="939" spans="1:44" x14ac:dyDescent="0.25">
      <c r="A939" s="623"/>
      <c r="B939" s="185">
        <v>19100</v>
      </c>
      <c r="C939" s="269" t="s">
        <v>950</v>
      </c>
      <c r="D939" s="187">
        <f t="shared" si="91"/>
        <v>56</v>
      </c>
      <c r="E939" s="172">
        <v>790</v>
      </c>
      <c r="F939" s="114">
        <f t="shared" si="89"/>
        <v>7.0886075949367092E-2</v>
      </c>
      <c r="G939" s="133">
        <f t="shared" si="92"/>
        <v>35</v>
      </c>
      <c r="H939" s="115">
        <f t="shared" si="90"/>
        <v>4.4303797468354431E-2</v>
      </c>
      <c r="I939" s="188">
        <v>56</v>
      </c>
      <c r="J939" s="114">
        <f t="shared" si="87"/>
        <v>1</v>
      </c>
      <c r="K939" s="189">
        <v>35</v>
      </c>
      <c r="L939" s="190">
        <f t="shared" si="88"/>
        <v>1</v>
      </c>
      <c r="M939" s="188">
        <v>36</v>
      </c>
      <c r="N939" s="191">
        <v>14</v>
      </c>
      <c r="O939" s="191">
        <v>6</v>
      </c>
      <c r="P939" s="192">
        <v>0</v>
      </c>
      <c r="Q939" s="188">
        <v>54</v>
      </c>
      <c r="R939" s="192">
        <v>2</v>
      </c>
      <c r="S939" s="188">
        <v>17</v>
      </c>
      <c r="T939" s="191">
        <v>27</v>
      </c>
      <c r="U939" s="192">
        <v>12</v>
      </c>
      <c r="V939" s="187">
        <v>0</v>
      </c>
      <c r="W939" s="189">
        <v>0</v>
      </c>
      <c r="X939" s="189">
        <v>18</v>
      </c>
      <c r="Y939" s="189">
        <v>20</v>
      </c>
      <c r="Z939" s="189">
        <v>13</v>
      </c>
      <c r="AA939" s="193">
        <v>5</v>
      </c>
      <c r="AB939" s="187">
        <v>26</v>
      </c>
      <c r="AC939" s="194">
        <v>0.46429999999999999</v>
      </c>
      <c r="AD939" s="189">
        <v>4</v>
      </c>
      <c r="AE939" s="194">
        <v>7.1400000000000005E-2</v>
      </c>
      <c r="AF939" s="189">
        <v>26</v>
      </c>
      <c r="AG939" s="195">
        <v>0.46429999999999999</v>
      </c>
      <c r="AH939" s="196"/>
      <c r="AI939" s="193"/>
      <c r="AJ939" s="196"/>
      <c r="AK939" s="189"/>
      <c r="AL939" s="189"/>
      <c r="AM939" s="193"/>
      <c r="AN939" s="196"/>
      <c r="AO939" s="193"/>
      <c r="AP939" s="196"/>
      <c r="AQ939" s="189"/>
      <c r="AR939" s="193"/>
    </row>
    <row r="940" spans="1:44" x14ac:dyDescent="0.25">
      <c r="A940" s="623"/>
      <c r="B940" s="185">
        <v>19101</v>
      </c>
      <c r="C940" s="269" t="s">
        <v>951</v>
      </c>
      <c r="D940" s="187">
        <f t="shared" si="91"/>
        <v>64</v>
      </c>
      <c r="E940" s="172">
        <v>994</v>
      </c>
      <c r="F940" s="114">
        <f t="shared" si="89"/>
        <v>6.4386317907444673E-2</v>
      </c>
      <c r="G940" s="133">
        <f t="shared" si="92"/>
        <v>46</v>
      </c>
      <c r="H940" s="115">
        <f t="shared" si="90"/>
        <v>4.6277665995975853E-2</v>
      </c>
      <c r="I940" s="188">
        <v>64</v>
      </c>
      <c r="J940" s="114">
        <f t="shared" si="87"/>
        <v>1</v>
      </c>
      <c r="K940" s="189">
        <v>46</v>
      </c>
      <c r="L940" s="190">
        <f t="shared" si="88"/>
        <v>1</v>
      </c>
      <c r="M940" s="188">
        <v>44</v>
      </c>
      <c r="N940" s="191">
        <v>18</v>
      </c>
      <c r="O940" s="191">
        <v>2</v>
      </c>
      <c r="P940" s="192">
        <v>0</v>
      </c>
      <c r="Q940" s="188">
        <v>34</v>
      </c>
      <c r="R940" s="192">
        <v>30</v>
      </c>
      <c r="S940" s="188">
        <v>24</v>
      </c>
      <c r="T940" s="191">
        <v>34</v>
      </c>
      <c r="U940" s="192">
        <v>6</v>
      </c>
      <c r="V940" s="187">
        <v>0</v>
      </c>
      <c r="W940" s="189">
        <v>0</v>
      </c>
      <c r="X940" s="189">
        <v>21</v>
      </c>
      <c r="Y940" s="189">
        <v>26</v>
      </c>
      <c r="Z940" s="189">
        <v>8</v>
      </c>
      <c r="AA940" s="193">
        <v>9</v>
      </c>
      <c r="AB940" s="187">
        <v>34</v>
      </c>
      <c r="AC940" s="194">
        <v>0.53120000000000001</v>
      </c>
      <c r="AD940" s="189">
        <v>12</v>
      </c>
      <c r="AE940" s="194">
        <v>0.1875</v>
      </c>
      <c r="AF940" s="189">
        <v>18</v>
      </c>
      <c r="AG940" s="195">
        <v>0.28120000000000001</v>
      </c>
      <c r="AH940" s="196"/>
      <c r="AI940" s="193"/>
      <c r="AJ940" s="196"/>
      <c r="AK940" s="189"/>
      <c r="AL940" s="189"/>
      <c r="AM940" s="193"/>
      <c r="AN940" s="196"/>
      <c r="AO940" s="193"/>
      <c r="AP940" s="196"/>
      <c r="AQ940" s="189"/>
      <c r="AR940" s="193"/>
    </row>
    <row r="941" spans="1:44" x14ac:dyDescent="0.25">
      <c r="A941" s="623"/>
      <c r="B941" s="185">
        <v>19102</v>
      </c>
      <c r="C941" s="269" t="s">
        <v>952</v>
      </c>
      <c r="D941" s="187">
        <f t="shared" si="91"/>
        <v>29</v>
      </c>
      <c r="E941" s="172">
        <v>308</v>
      </c>
      <c r="F941" s="114">
        <f t="shared" si="89"/>
        <v>9.4155844155844159E-2</v>
      </c>
      <c r="G941" s="133">
        <f t="shared" si="92"/>
        <v>18</v>
      </c>
      <c r="H941" s="115">
        <f t="shared" si="90"/>
        <v>5.844155844155844E-2</v>
      </c>
      <c r="I941" s="188">
        <v>29</v>
      </c>
      <c r="J941" s="114">
        <f t="shared" si="87"/>
        <v>1</v>
      </c>
      <c r="K941" s="189">
        <v>18</v>
      </c>
      <c r="L941" s="190">
        <f t="shared" si="88"/>
        <v>1</v>
      </c>
      <c r="M941" s="188">
        <v>27</v>
      </c>
      <c r="N941" s="191">
        <v>2</v>
      </c>
      <c r="O941" s="191">
        <v>0</v>
      </c>
      <c r="P941" s="192">
        <v>0</v>
      </c>
      <c r="Q941" s="188">
        <v>29</v>
      </c>
      <c r="R941" s="192">
        <v>0</v>
      </c>
      <c r="S941" s="188">
        <v>12</v>
      </c>
      <c r="T941" s="191">
        <v>11</v>
      </c>
      <c r="U941" s="192">
        <v>6</v>
      </c>
      <c r="V941" s="187">
        <v>0</v>
      </c>
      <c r="W941" s="189">
        <v>0</v>
      </c>
      <c r="X941" s="189">
        <v>0</v>
      </c>
      <c r="Y941" s="189">
        <v>14</v>
      </c>
      <c r="Z941" s="189">
        <v>10</v>
      </c>
      <c r="AA941" s="193">
        <v>5</v>
      </c>
      <c r="AB941" s="187">
        <v>5</v>
      </c>
      <c r="AC941" s="194">
        <v>0.1724</v>
      </c>
      <c r="AD941" s="189">
        <v>1</v>
      </c>
      <c r="AE941" s="194">
        <v>3.4500000000000003E-2</v>
      </c>
      <c r="AF941" s="189">
        <v>23</v>
      </c>
      <c r="AG941" s="195">
        <v>0.79310000000000003</v>
      </c>
      <c r="AH941" s="196"/>
      <c r="AI941" s="193"/>
      <c r="AJ941" s="196"/>
      <c r="AK941" s="189"/>
      <c r="AL941" s="189"/>
      <c r="AM941" s="193"/>
      <c r="AN941" s="196"/>
      <c r="AO941" s="193"/>
      <c r="AP941" s="196"/>
      <c r="AQ941" s="189"/>
      <c r="AR941" s="193"/>
    </row>
    <row r="942" spans="1:44" x14ac:dyDescent="0.25">
      <c r="A942" s="623"/>
      <c r="B942" s="185">
        <v>19103</v>
      </c>
      <c r="C942" s="269" t="s">
        <v>953</v>
      </c>
      <c r="D942" s="187">
        <f t="shared" si="91"/>
        <v>14</v>
      </c>
      <c r="E942" s="172">
        <v>58</v>
      </c>
      <c r="F942" s="114">
        <f t="shared" si="89"/>
        <v>0.2413793103448276</v>
      </c>
      <c r="G942" s="133">
        <f t="shared" si="92"/>
        <v>8</v>
      </c>
      <c r="H942" s="115">
        <f t="shared" si="90"/>
        <v>0.13793103448275862</v>
      </c>
      <c r="I942" s="188">
        <v>14</v>
      </c>
      <c r="J942" s="114">
        <f t="shared" si="87"/>
        <v>1</v>
      </c>
      <c r="K942" s="189">
        <v>8</v>
      </c>
      <c r="L942" s="190">
        <f t="shared" si="88"/>
        <v>1</v>
      </c>
      <c r="M942" s="188">
        <v>13</v>
      </c>
      <c r="N942" s="191">
        <v>1</v>
      </c>
      <c r="O942" s="191">
        <v>0</v>
      </c>
      <c r="P942" s="192">
        <v>0</v>
      </c>
      <c r="Q942" s="188">
        <v>12</v>
      </c>
      <c r="R942" s="192">
        <v>2</v>
      </c>
      <c r="S942" s="188">
        <v>8</v>
      </c>
      <c r="T942" s="191">
        <v>4</v>
      </c>
      <c r="U942" s="192">
        <v>2</v>
      </c>
      <c r="V942" s="187">
        <v>0</v>
      </c>
      <c r="W942" s="189">
        <v>0</v>
      </c>
      <c r="X942" s="189">
        <v>2</v>
      </c>
      <c r="Y942" s="189">
        <v>4</v>
      </c>
      <c r="Z942" s="189">
        <v>4</v>
      </c>
      <c r="AA942" s="193">
        <v>4</v>
      </c>
      <c r="AB942" s="187">
        <v>4</v>
      </c>
      <c r="AC942" s="194">
        <v>0.28570000000000001</v>
      </c>
      <c r="AD942" s="189">
        <v>2</v>
      </c>
      <c r="AE942" s="194">
        <v>0.1429</v>
      </c>
      <c r="AF942" s="189">
        <v>8</v>
      </c>
      <c r="AG942" s="195">
        <v>0.57140000000000002</v>
      </c>
      <c r="AH942" s="196"/>
      <c r="AI942" s="193"/>
      <c r="AJ942" s="196"/>
      <c r="AK942" s="189"/>
      <c r="AL942" s="189"/>
      <c r="AM942" s="193"/>
      <c r="AN942" s="196"/>
      <c r="AO942" s="193"/>
      <c r="AP942" s="196"/>
      <c r="AQ942" s="189"/>
      <c r="AR942" s="193"/>
    </row>
    <row r="943" spans="1:44" x14ac:dyDescent="0.25">
      <c r="A943" s="623"/>
      <c r="B943" s="185">
        <v>19104</v>
      </c>
      <c r="C943" s="269" t="s">
        <v>954</v>
      </c>
      <c r="D943" s="187">
        <f t="shared" si="91"/>
        <v>11</v>
      </c>
      <c r="E943" s="172">
        <v>107</v>
      </c>
      <c r="F943" s="114">
        <f t="shared" si="89"/>
        <v>0.10280373831775701</v>
      </c>
      <c r="G943" s="133">
        <f t="shared" si="92"/>
        <v>8</v>
      </c>
      <c r="H943" s="115">
        <f t="shared" si="90"/>
        <v>7.476635514018691E-2</v>
      </c>
      <c r="I943" s="188">
        <v>11</v>
      </c>
      <c r="J943" s="114">
        <f t="shared" si="87"/>
        <v>1</v>
      </c>
      <c r="K943" s="189">
        <v>8</v>
      </c>
      <c r="L943" s="190">
        <f t="shared" si="88"/>
        <v>1</v>
      </c>
      <c r="M943" s="188">
        <v>8</v>
      </c>
      <c r="N943" s="191">
        <v>2</v>
      </c>
      <c r="O943" s="191">
        <v>0</v>
      </c>
      <c r="P943" s="192">
        <v>1</v>
      </c>
      <c r="Q943" s="188">
        <v>11</v>
      </c>
      <c r="R943" s="192">
        <v>0</v>
      </c>
      <c r="S943" s="188">
        <v>5</v>
      </c>
      <c r="T943" s="191">
        <v>2</v>
      </c>
      <c r="U943" s="192">
        <v>4</v>
      </c>
      <c r="V943" s="187">
        <v>0</v>
      </c>
      <c r="W943" s="189">
        <v>0</v>
      </c>
      <c r="X943" s="189">
        <v>1</v>
      </c>
      <c r="Y943" s="189">
        <v>2</v>
      </c>
      <c r="Z943" s="189">
        <v>7</v>
      </c>
      <c r="AA943" s="193">
        <v>1</v>
      </c>
      <c r="AB943" s="187">
        <v>1</v>
      </c>
      <c r="AC943" s="194">
        <v>9.0899999999999995E-2</v>
      </c>
      <c r="AD943" s="189">
        <v>4</v>
      </c>
      <c r="AE943" s="194">
        <v>0.36359999999999998</v>
      </c>
      <c r="AF943" s="189">
        <v>6</v>
      </c>
      <c r="AG943" s="195">
        <v>0.54549999999999998</v>
      </c>
      <c r="AH943" s="196"/>
      <c r="AI943" s="193"/>
      <c r="AJ943" s="196"/>
      <c r="AK943" s="189"/>
      <c r="AL943" s="189"/>
      <c r="AM943" s="193"/>
      <c r="AN943" s="196"/>
      <c r="AO943" s="193"/>
      <c r="AP943" s="196"/>
      <c r="AQ943" s="189"/>
      <c r="AR943" s="193"/>
    </row>
    <row r="944" spans="1:44" x14ac:dyDescent="0.25">
      <c r="A944" s="623"/>
      <c r="B944" s="185">
        <v>19105</v>
      </c>
      <c r="C944" s="269" t="s">
        <v>955</v>
      </c>
      <c r="D944" s="187">
        <f t="shared" si="91"/>
        <v>31</v>
      </c>
      <c r="E944" s="172">
        <v>305</v>
      </c>
      <c r="F944" s="114">
        <f t="shared" si="89"/>
        <v>0.10163934426229508</v>
      </c>
      <c r="G944" s="133">
        <f t="shared" si="92"/>
        <v>18</v>
      </c>
      <c r="H944" s="115">
        <f t="shared" si="90"/>
        <v>5.9016393442622953E-2</v>
      </c>
      <c r="I944" s="188">
        <v>31</v>
      </c>
      <c r="J944" s="114">
        <f t="shared" ref="J944:J1007" si="93">I944/D944</f>
        <v>1</v>
      </c>
      <c r="K944" s="189">
        <v>18</v>
      </c>
      <c r="L944" s="190">
        <f t="shared" ref="L944:L1007" si="94">K944/G944</f>
        <v>1</v>
      </c>
      <c r="M944" s="188">
        <v>21</v>
      </c>
      <c r="N944" s="191">
        <v>4</v>
      </c>
      <c r="O944" s="191">
        <v>4</v>
      </c>
      <c r="P944" s="192">
        <v>2</v>
      </c>
      <c r="Q944" s="188">
        <v>28</v>
      </c>
      <c r="R944" s="192">
        <v>3</v>
      </c>
      <c r="S944" s="188">
        <v>15</v>
      </c>
      <c r="T944" s="191">
        <v>12</v>
      </c>
      <c r="U944" s="192">
        <v>4</v>
      </c>
      <c r="V944" s="187">
        <v>0</v>
      </c>
      <c r="W944" s="189">
        <v>0</v>
      </c>
      <c r="X944" s="189">
        <v>6</v>
      </c>
      <c r="Y944" s="189">
        <v>10</v>
      </c>
      <c r="Z944" s="189">
        <v>9</v>
      </c>
      <c r="AA944" s="193">
        <v>6</v>
      </c>
      <c r="AB944" s="187">
        <v>4</v>
      </c>
      <c r="AC944" s="194">
        <v>0.129</v>
      </c>
      <c r="AD944" s="189">
        <v>2</v>
      </c>
      <c r="AE944" s="194">
        <v>6.4500000000000002E-2</v>
      </c>
      <c r="AF944" s="189">
        <v>25</v>
      </c>
      <c r="AG944" s="195">
        <v>0.80649999999999999</v>
      </c>
      <c r="AH944" s="196"/>
      <c r="AI944" s="193"/>
      <c r="AJ944" s="196"/>
      <c r="AK944" s="189"/>
      <c r="AL944" s="189"/>
      <c r="AM944" s="193"/>
      <c r="AN944" s="196"/>
      <c r="AO944" s="193"/>
      <c r="AP944" s="196"/>
      <c r="AQ944" s="189"/>
      <c r="AR944" s="193"/>
    </row>
    <row r="945" spans="1:44" x14ac:dyDescent="0.25">
      <c r="A945" s="623"/>
      <c r="B945" s="185">
        <v>19106</v>
      </c>
      <c r="C945" s="269" t="s">
        <v>956</v>
      </c>
      <c r="D945" s="187">
        <f t="shared" si="91"/>
        <v>22</v>
      </c>
      <c r="E945" s="172">
        <v>337</v>
      </c>
      <c r="F945" s="114">
        <f t="shared" si="89"/>
        <v>6.5281899109792291E-2</v>
      </c>
      <c r="G945" s="133">
        <f t="shared" si="92"/>
        <v>10</v>
      </c>
      <c r="H945" s="115">
        <f t="shared" si="90"/>
        <v>2.967359050445104E-2</v>
      </c>
      <c r="I945" s="188">
        <v>22</v>
      </c>
      <c r="J945" s="114">
        <f t="shared" si="93"/>
        <v>1</v>
      </c>
      <c r="K945" s="189">
        <v>10</v>
      </c>
      <c r="L945" s="190">
        <f t="shared" si="94"/>
        <v>1</v>
      </c>
      <c r="M945" s="188">
        <v>16</v>
      </c>
      <c r="N945" s="191">
        <v>5</v>
      </c>
      <c r="O945" s="191">
        <v>1</v>
      </c>
      <c r="P945" s="192">
        <v>0</v>
      </c>
      <c r="Q945" s="188">
        <v>22</v>
      </c>
      <c r="R945" s="192">
        <v>0</v>
      </c>
      <c r="S945" s="188">
        <v>7</v>
      </c>
      <c r="T945" s="191">
        <v>9</v>
      </c>
      <c r="U945" s="192">
        <v>6</v>
      </c>
      <c r="V945" s="187">
        <v>0</v>
      </c>
      <c r="W945" s="189">
        <v>1</v>
      </c>
      <c r="X945" s="189">
        <v>5</v>
      </c>
      <c r="Y945" s="189">
        <v>6</v>
      </c>
      <c r="Z945" s="189">
        <v>5</v>
      </c>
      <c r="AA945" s="193">
        <v>5</v>
      </c>
      <c r="AB945" s="187">
        <v>5</v>
      </c>
      <c r="AC945" s="194">
        <v>0.2273</v>
      </c>
      <c r="AD945" s="189">
        <v>6</v>
      </c>
      <c r="AE945" s="194">
        <v>0.2727</v>
      </c>
      <c r="AF945" s="189">
        <v>11</v>
      </c>
      <c r="AG945" s="195">
        <v>0.5</v>
      </c>
      <c r="AH945" s="196"/>
      <c r="AI945" s="193"/>
      <c r="AJ945" s="196"/>
      <c r="AK945" s="189"/>
      <c r="AL945" s="189"/>
      <c r="AM945" s="193"/>
      <c r="AN945" s="196"/>
      <c r="AO945" s="193"/>
      <c r="AP945" s="196"/>
      <c r="AQ945" s="189"/>
      <c r="AR945" s="193"/>
    </row>
    <row r="946" spans="1:44" x14ac:dyDescent="0.25">
      <c r="A946" s="623"/>
      <c r="B946" s="185">
        <v>19107</v>
      </c>
      <c r="C946" s="269" t="s">
        <v>957</v>
      </c>
      <c r="D946" s="187">
        <f t="shared" si="91"/>
        <v>27</v>
      </c>
      <c r="E946" s="172">
        <v>907</v>
      </c>
      <c r="F946" s="114">
        <f t="shared" si="89"/>
        <v>2.9768467475192944E-2</v>
      </c>
      <c r="G946" s="133">
        <f t="shared" si="92"/>
        <v>14</v>
      </c>
      <c r="H946" s="115">
        <f t="shared" si="90"/>
        <v>1.5435501653803748E-2</v>
      </c>
      <c r="I946" s="188">
        <v>27</v>
      </c>
      <c r="J946" s="114">
        <f t="shared" si="93"/>
        <v>1</v>
      </c>
      <c r="K946" s="189">
        <v>14</v>
      </c>
      <c r="L946" s="190">
        <f t="shared" si="94"/>
        <v>1</v>
      </c>
      <c r="M946" s="188">
        <v>21</v>
      </c>
      <c r="N946" s="191">
        <v>3</v>
      </c>
      <c r="O946" s="191">
        <v>3</v>
      </c>
      <c r="P946" s="192">
        <v>0</v>
      </c>
      <c r="Q946" s="188">
        <v>16</v>
      </c>
      <c r="R946" s="192">
        <v>11</v>
      </c>
      <c r="S946" s="188">
        <v>14</v>
      </c>
      <c r="T946" s="191">
        <v>11</v>
      </c>
      <c r="U946" s="192">
        <v>2</v>
      </c>
      <c r="V946" s="187">
        <v>0</v>
      </c>
      <c r="W946" s="189">
        <v>1</v>
      </c>
      <c r="X946" s="189">
        <v>6</v>
      </c>
      <c r="Y946" s="189">
        <v>13</v>
      </c>
      <c r="Z946" s="189">
        <v>5</v>
      </c>
      <c r="AA946" s="193">
        <v>2</v>
      </c>
      <c r="AB946" s="187">
        <v>18</v>
      </c>
      <c r="AC946" s="194">
        <v>0.66669999999999996</v>
      </c>
      <c r="AD946" s="189">
        <v>1</v>
      </c>
      <c r="AE946" s="194">
        <v>3.6999999999999998E-2</v>
      </c>
      <c r="AF946" s="189">
        <v>8</v>
      </c>
      <c r="AG946" s="195">
        <v>0.29630000000000001</v>
      </c>
      <c r="AH946" s="196"/>
      <c r="AI946" s="193"/>
      <c r="AJ946" s="196"/>
      <c r="AK946" s="189"/>
      <c r="AL946" s="189"/>
      <c r="AM946" s="193"/>
      <c r="AN946" s="196"/>
      <c r="AO946" s="193"/>
      <c r="AP946" s="196"/>
      <c r="AQ946" s="189"/>
      <c r="AR946" s="193"/>
    </row>
    <row r="947" spans="1:44" x14ac:dyDescent="0.25">
      <c r="A947" s="623"/>
      <c r="B947" s="185">
        <v>19108</v>
      </c>
      <c r="C947" s="269" t="s">
        <v>958</v>
      </c>
      <c r="D947" s="187">
        <f t="shared" si="91"/>
        <v>11</v>
      </c>
      <c r="E947" s="172">
        <v>78</v>
      </c>
      <c r="F947" s="114">
        <f t="shared" si="89"/>
        <v>0.14102564102564102</v>
      </c>
      <c r="G947" s="133">
        <f t="shared" si="92"/>
        <v>8</v>
      </c>
      <c r="H947" s="115">
        <f t="shared" si="90"/>
        <v>0.10256410256410256</v>
      </c>
      <c r="I947" s="188">
        <v>11</v>
      </c>
      <c r="J947" s="114">
        <f t="shared" si="93"/>
        <v>1</v>
      </c>
      <c r="K947" s="189">
        <v>8</v>
      </c>
      <c r="L947" s="190">
        <f t="shared" si="94"/>
        <v>1</v>
      </c>
      <c r="M947" s="188">
        <v>11</v>
      </c>
      <c r="N947" s="191">
        <v>0</v>
      </c>
      <c r="O947" s="191">
        <v>0</v>
      </c>
      <c r="P947" s="192">
        <v>0</v>
      </c>
      <c r="Q947" s="188">
        <v>11</v>
      </c>
      <c r="R947" s="192">
        <v>0</v>
      </c>
      <c r="S947" s="188">
        <v>7</v>
      </c>
      <c r="T947" s="191">
        <v>2</v>
      </c>
      <c r="U947" s="192">
        <v>2</v>
      </c>
      <c r="V947" s="187">
        <v>0</v>
      </c>
      <c r="W947" s="189">
        <v>0</v>
      </c>
      <c r="X947" s="189">
        <v>2</v>
      </c>
      <c r="Y947" s="189">
        <v>2</v>
      </c>
      <c r="Z947" s="189">
        <v>5</v>
      </c>
      <c r="AA947" s="193">
        <v>2</v>
      </c>
      <c r="AB947" s="187">
        <v>4</v>
      </c>
      <c r="AC947" s="194">
        <v>0.36359999999999998</v>
      </c>
      <c r="AD947" s="189"/>
      <c r="AE947" s="194"/>
      <c r="AF947" s="189">
        <v>7</v>
      </c>
      <c r="AG947" s="195">
        <v>0.63639999999999997</v>
      </c>
      <c r="AH947" s="196"/>
      <c r="AI947" s="193"/>
      <c r="AJ947" s="196"/>
      <c r="AK947" s="189"/>
      <c r="AL947" s="189"/>
      <c r="AM947" s="193"/>
      <c r="AN947" s="196"/>
      <c r="AO947" s="193"/>
      <c r="AP947" s="196"/>
      <c r="AQ947" s="189"/>
      <c r="AR947" s="193"/>
    </row>
    <row r="948" spans="1:44" x14ac:dyDescent="0.25">
      <c r="A948" s="623"/>
      <c r="B948" s="185">
        <v>19109</v>
      </c>
      <c r="C948" s="269" t="s">
        <v>959</v>
      </c>
      <c r="D948" s="187">
        <f t="shared" si="91"/>
        <v>14</v>
      </c>
      <c r="E948" s="172">
        <v>174</v>
      </c>
      <c r="F948" s="114">
        <f t="shared" si="89"/>
        <v>8.0459770114942528E-2</v>
      </c>
      <c r="G948" s="133">
        <f t="shared" si="92"/>
        <v>9</v>
      </c>
      <c r="H948" s="115">
        <f t="shared" si="90"/>
        <v>5.1724137931034482E-2</v>
      </c>
      <c r="I948" s="188">
        <v>14</v>
      </c>
      <c r="J948" s="114">
        <f t="shared" si="93"/>
        <v>1</v>
      </c>
      <c r="K948" s="189">
        <v>9</v>
      </c>
      <c r="L948" s="190">
        <f t="shared" si="94"/>
        <v>1</v>
      </c>
      <c r="M948" s="188">
        <v>12</v>
      </c>
      <c r="N948" s="191">
        <v>1</v>
      </c>
      <c r="O948" s="191">
        <v>0</v>
      </c>
      <c r="P948" s="192">
        <v>1</v>
      </c>
      <c r="Q948" s="188">
        <v>14</v>
      </c>
      <c r="R948" s="192">
        <v>0</v>
      </c>
      <c r="S948" s="188">
        <v>8</v>
      </c>
      <c r="T948" s="191">
        <v>4</v>
      </c>
      <c r="U948" s="192">
        <v>2</v>
      </c>
      <c r="V948" s="187">
        <v>0</v>
      </c>
      <c r="W948" s="189">
        <v>0</v>
      </c>
      <c r="X948" s="189">
        <v>1</v>
      </c>
      <c r="Y948" s="189">
        <v>4</v>
      </c>
      <c r="Z948" s="189">
        <v>7</v>
      </c>
      <c r="AA948" s="193">
        <v>2</v>
      </c>
      <c r="AB948" s="187">
        <v>4</v>
      </c>
      <c r="AC948" s="194">
        <v>0.28570000000000001</v>
      </c>
      <c r="AD948" s="189">
        <v>3</v>
      </c>
      <c r="AE948" s="194">
        <v>0.21429999999999999</v>
      </c>
      <c r="AF948" s="189">
        <v>7</v>
      </c>
      <c r="AG948" s="195">
        <v>0.5</v>
      </c>
      <c r="AH948" s="196"/>
      <c r="AI948" s="193"/>
      <c r="AJ948" s="196"/>
      <c r="AK948" s="189"/>
      <c r="AL948" s="189"/>
      <c r="AM948" s="193"/>
      <c r="AN948" s="196"/>
      <c r="AO948" s="193"/>
      <c r="AP948" s="196"/>
      <c r="AQ948" s="189"/>
      <c r="AR948" s="193"/>
    </row>
    <row r="949" spans="1:44" x14ac:dyDescent="0.25">
      <c r="A949" s="623"/>
      <c r="B949" s="185">
        <v>19110</v>
      </c>
      <c r="C949" s="269" t="s">
        <v>960</v>
      </c>
      <c r="D949" s="187">
        <f t="shared" si="91"/>
        <v>15</v>
      </c>
      <c r="E949" s="172">
        <v>127</v>
      </c>
      <c r="F949" s="114">
        <f t="shared" si="89"/>
        <v>0.11811023622047244</v>
      </c>
      <c r="G949" s="133">
        <f t="shared" si="92"/>
        <v>11</v>
      </c>
      <c r="H949" s="115">
        <f t="shared" si="90"/>
        <v>8.6614173228346455E-2</v>
      </c>
      <c r="I949" s="188">
        <v>15</v>
      </c>
      <c r="J949" s="114">
        <f t="shared" si="93"/>
        <v>1</v>
      </c>
      <c r="K949" s="189">
        <v>11</v>
      </c>
      <c r="L949" s="190">
        <f t="shared" si="94"/>
        <v>1</v>
      </c>
      <c r="M949" s="188">
        <v>15</v>
      </c>
      <c r="N949" s="191">
        <v>0</v>
      </c>
      <c r="O949" s="191">
        <v>0</v>
      </c>
      <c r="P949" s="192">
        <v>0</v>
      </c>
      <c r="Q949" s="188">
        <v>14</v>
      </c>
      <c r="R949" s="192">
        <v>1</v>
      </c>
      <c r="S949" s="188">
        <v>6</v>
      </c>
      <c r="T949" s="191">
        <v>8</v>
      </c>
      <c r="U949" s="192">
        <v>1</v>
      </c>
      <c r="V949" s="187">
        <v>0</v>
      </c>
      <c r="W949" s="189">
        <v>0</v>
      </c>
      <c r="X949" s="189">
        <v>0</v>
      </c>
      <c r="Y949" s="189">
        <v>8</v>
      </c>
      <c r="Z949" s="189">
        <v>4</v>
      </c>
      <c r="AA949" s="193">
        <v>3</v>
      </c>
      <c r="AB949" s="187">
        <v>1</v>
      </c>
      <c r="AC949" s="194">
        <v>6.6699999999999995E-2</v>
      </c>
      <c r="AD949" s="189">
        <v>2</v>
      </c>
      <c r="AE949" s="194">
        <v>0.1333</v>
      </c>
      <c r="AF949" s="189">
        <v>12</v>
      </c>
      <c r="AG949" s="195">
        <v>0.8</v>
      </c>
      <c r="AH949" s="196"/>
      <c r="AI949" s="193"/>
      <c r="AJ949" s="196"/>
      <c r="AK949" s="189"/>
      <c r="AL949" s="189"/>
      <c r="AM949" s="193"/>
      <c r="AN949" s="196"/>
      <c r="AO949" s="193"/>
      <c r="AP949" s="196"/>
      <c r="AQ949" s="189"/>
      <c r="AR949" s="193"/>
    </row>
    <row r="950" spans="1:44" x14ac:dyDescent="0.25">
      <c r="A950" s="623"/>
      <c r="B950" s="185">
        <v>19111</v>
      </c>
      <c r="C950" s="269" t="s">
        <v>961</v>
      </c>
      <c r="D950" s="187">
        <f t="shared" si="91"/>
        <v>11</v>
      </c>
      <c r="E950" s="172">
        <v>105</v>
      </c>
      <c r="F950" s="114">
        <f t="shared" si="89"/>
        <v>0.10476190476190476</v>
      </c>
      <c r="G950" s="133">
        <f t="shared" si="92"/>
        <v>7</v>
      </c>
      <c r="H950" s="115">
        <f t="shared" si="90"/>
        <v>6.6666666666666666E-2</v>
      </c>
      <c r="I950" s="188">
        <v>11</v>
      </c>
      <c r="J950" s="114">
        <f t="shared" si="93"/>
        <v>1</v>
      </c>
      <c r="K950" s="189">
        <v>7</v>
      </c>
      <c r="L950" s="190">
        <f t="shared" si="94"/>
        <v>1</v>
      </c>
      <c r="M950" s="188">
        <v>9</v>
      </c>
      <c r="N950" s="191">
        <v>2</v>
      </c>
      <c r="O950" s="191">
        <v>0</v>
      </c>
      <c r="P950" s="192">
        <v>0</v>
      </c>
      <c r="Q950" s="188">
        <v>9</v>
      </c>
      <c r="R950" s="192">
        <v>2</v>
      </c>
      <c r="S950" s="188">
        <v>6</v>
      </c>
      <c r="T950" s="191">
        <v>5</v>
      </c>
      <c r="U950" s="192">
        <v>0</v>
      </c>
      <c r="V950" s="187">
        <v>0</v>
      </c>
      <c r="W950" s="189">
        <v>0</v>
      </c>
      <c r="X950" s="189">
        <v>0</v>
      </c>
      <c r="Y950" s="189">
        <v>5</v>
      </c>
      <c r="Z950" s="189">
        <v>3</v>
      </c>
      <c r="AA950" s="193">
        <v>3</v>
      </c>
      <c r="AB950" s="187">
        <v>6</v>
      </c>
      <c r="AC950" s="194">
        <v>0.54549999999999998</v>
      </c>
      <c r="AD950" s="189"/>
      <c r="AE950" s="194"/>
      <c r="AF950" s="189">
        <v>5</v>
      </c>
      <c r="AG950" s="195">
        <v>0.45450000000000002</v>
      </c>
      <c r="AH950" s="196"/>
      <c r="AI950" s="193"/>
      <c r="AJ950" s="196"/>
      <c r="AK950" s="189"/>
      <c r="AL950" s="189"/>
      <c r="AM950" s="193"/>
      <c r="AN950" s="196"/>
      <c r="AO950" s="193"/>
      <c r="AP950" s="196"/>
      <c r="AQ950" s="189"/>
      <c r="AR950" s="193"/>
    </row>
    <row r="951" spans="1:44" x14ac:dyDescent="0.25">
      <c r="A951" s="623"/>
      <c r="B951" s="185">
        <v>19112</v>
      </c>
      <c r="C951" s="269" t="s">
        <v>962</v>
      </c>
      <c r="D951" s="187">
        <f t="shared" si="91"/>
        <v>10</v>
      </c>
      <c r="E951" s="172">
        <v>74</v>
      </c>
      <c r="F951" s="114">
        <f t="shared" si="89"/>
        <v>0.13513513513513514</v>
      </c>
      <c r="G951" s="133">
        <f t="shared" si="92"/>
        <v>6</v>
      </c>
      <c r="H951" s="115">
        <f t="shared" si="90"/>
        <v>8.1081081081081086E-2</v>
      </c>
      <c r="I951" s="188">
        <v>10</v>
      </c>
      <c r="J951" s="114">
        <f t="shared" si="93"/>
        <v>1</v>
      </c>
      <c r="K951" s="189">
        <v>6</v>
      </c>
      <c r="L951" s="190">
        <f t="shared" si="94"/>
        <v>1</v>
      </c>
      <c r="M951" s="188">
        <v>6</v>
      </c>
      <c r="N951" s="191">
        <v>4</v>
      </c>
      <c r="O951" s="191">
        <v>0</v>
      </c>
      <c r="P951" s="192">
        <v>0</v>
      </c>
      <c r="Q951" s="188">
        <v>10</v>
      </c>
      <c r="R951" s="192">
        <v>0</v>
      </c>
      <c r="S951" s="188">
        <v>3</v>
      </c>
      <c r="T951" s="191">
        <v>5</v>
      </c>
      <c r="U951" s="192">
        <v>2</v>
      </c>
      <c r="V951" s="187">
        <v>0</v>
      </c>
      <c r="W951" s="189">
        <v>0</v>
      </c>
      <c r="X951" s="189">
        <v>4</v>
      </c>
      <c r="Y951" s="189">
        <v>2</v>
      </c>
      <c r="Z951" s="189">
        <v>2</v>
      </c>
      <c r="AA951" s="193">
        <v>2</v>
      </c>
      <c r="AB951" s="187"/>
      <c r="AC951" s="194"/>
      <c r="AD951" s="189"/>
      <c r="AE951" s="194"/>
      <c r="AF951" s="189">
        <v>10</v>
      </c>
      <c r="AG951" s="195">
        <v>1</v>
      </c>
      <c r="AH951" s="196"/>
      <c r="AI951" s="193"/>
      <c r="AJ951" s="196"/>
      <c r="AK951" s="189"/>
      <c r="AL951" s="189"/>
      <c r="AM951" s="193"/>
      <c r="AN951" s="196"/>
      <c r="AO951" s="193"/>
      <c r="AP951" s="196"/>
      <c r="AQ951" s="189"/>
      <c r="AR951" s="193"/>
    </row>
    <row r="952" spans="1:44" x14ac:dyDescent="0.25">
      <c r="A952" s="623"/>
      <c r="B952" s="185">
        <v>19113</v>
      </c>
      <c r="C952" s="269" t="s">
        <v>963</v>
      </c>
      <c r="D952" s="187">
        <f t="shared" si="91"/>
        <v>55</v>
      </c>
      <c r="E952" s="172">
        <v>645</v>
      </c>
      <c r="F952" s="114">
        <f t="shared" si="89"/>
        <v>8.5271317829457363E-2</v>
      </c>
      <c r="G952" s="133">
        <f t="shared" si="92"/>
        <v>28</v>
      </c>
      <c r="H952" s="115">
        <f t="shared" si="90"/>
        <v>4.3410852713178294E-2</v>
      </c>
      <c r="I952" s="188">
        <v>55</v>
      </c>
      <c r="J952" s="114">
        <f t="shared" si="93"/>
        <v>1</v>
      </c>
      <c r="K952" s="189">
        <v>28</v>
      </c>
      <c r="L952" s="190">
        <f t="shared" si="94"/>
        <v>1</v>
      </c>
      <c r="M952" s="188">
        <v>34</v>
      </c>
      <c r="N952" s="191">
        <v>13</v>
      </c>
      <c r="O952" s="191">
        <v>3</v>
      </c>
      <c r="P952" s="192">
        <v>5</v>
      </c>
      <c r="Q952" s="188">
        <v>43</v>
      </c>
      <c r="R952" s="192">
        <v>12</v>
      </c>
      <c r="S952" s="188">
        <v>23</v>
      </c>
      <c r="T952" s="191">
        <v>19</v>
      </c>
      <c r="U952" s="192">
        <v>13</v>
      </c>
      <c r="V952" s="187">
        <v>0</v>
      </c>
      <c r="W952" s="189">
        <v>1</v>
      </c>
      <c r="X952" s="189">
        <v>19</v>
      </c>
      <c r="Y952" s="189">
        <v>21</v>
      </c>
      <c r="Z952" s="189">
        <v>10</v>
      </c>
      <c r="AA952" s="193">
        <v>4</v>
      </c>
      <c r="AB952" s="187">
        <v>16</v>
      </c>
      <c r="AC952" s="194">
        <v>0.29089999999999999</v>
      </c>
      <c r="AD952" s="189">
        <v>9</v>
      </c>
      <c r="AE952" s="194">
        <v>0.1636</v>
      </c>
      <c r="AF952" s="189">
        <v>30</v>
      </c>
      <c r="AG952" s="195">
        <v>0.54549999999999998</v>
      </c>
      <c r="AH952" s="196"/>
      <c r="AI952" s="193"/>
      <c r="AJ952" s="196"/>
      <c r="AK952" s="189"/>
      <c r="AL952" s="189"/>
      <c r="AM952" s="193"/>
      <c r="AN952" s="196"/>
      <c r="AO952" s="193"/>
      <c r="AP952" s="196"/>
      <c r="AQ952" s="189"/>
      <c r="AR952" s="193"/>
    </row>
    <row r="953" spans="1:44" x14ac:dyDescent="0.25">
      <c r="A953" s="623"/>
      <c r="B953" s="185">
        <v>19114</v>
      </c>
      <c r="C953" s="269" t="s">
        <v>964</v>
      </c>
      <c r="D953" s="187">
        <f t="shared" si="91"/>
        <v>7</v>
      </c>
      <c r="E953" s="172">
        <v>100</v>
      </c>
      <c r="F953" s="114">
        <f t="shared" si="89"/>
        <v>7.0000000000000007E-2</v>
      </c>
      <c r="G953" s="133">
        <f t="shared" si="92"/>
        <v>4</v>
      </c>
      <c r="H953" s="115">
        <f t="shared" si="90"/>
        <v>0.04</v>
      </c>
      <c r="I953" s="188">
        <v>7</v>
      </c>
      <c r="J953" s="114">
        <f t="shared" si="93"/>
        <v>1</v>
      </c>
      <c r="K953" s="189">
        <v>4</v>
      </c>
      <c r="L953" s="190">
        <f t="shared" si="94"/>
        <v>1</v>
      </c>
      <c r="M953" s="188">
        <v>5</v>
      </c>
      <c r="N953" s="191">
        <v>2</v>
      </c>
      <c r="O953" s="191">
        <v>0</v>
      </c>
      <c r="P953" s="192">
        <v>0</v>
      </c>
      <c r="Q953" s="188">
        <v>7</v>
      </c>
      <c r="R953" s="192">
        <v>0</v>
      </c>
      <c r="S953" s="188">
        <v>6</v>
      </c>
      <c r="T953" s="191">
        <v>1</v>
      </c>
      <c r="U953" s="192">
        <v>0</v>
      </c>
      <c r="V953" s="187">
        <v>0</v>
      </c>
      <c r="W953" s="189">
        <v>0</v>
      </c>
      <c r="X953" s="189">
        <v>0</v>
      </c>
      <c r="Y953" s="189">
        <v>1</v>
      </c>
      <c r="Z953" s="189">
        <v>5</v>
      </c>
      <c r="AA953" s="193">
        <v>1</v>
      </c>
      <c r="AB953" s="187"/>
      <c r="AC953" s="194"/>
      <c r="AD953" s="189">
        <v>4</v>
      </c>
      <c r="AE953" s="194">
        <v>0.57140000000000002</v>
      </c>
      <c r="AF953" s="189">
        <v>3</v>
      </c>
      <c r="AG953" s="195">
        <v>0.42859999999999998</v>
      </c>
      <c r="AH953" s="196"/>
      <c r="AI953" s="193"/>
      <c r="AJ953" s="196"/>
      <c r="AK953" s="189"/>
      <c r="AL953" s="189"/>
      <c r="AM953" s="193"/>
      <c r="AN953" s="196"/>
      <c r="AO953" s="193"/>
      <c r="AP953" s="196"/>
      <c r="AQ953" s="189"/>
      <c r="AR953" s="193"/>
    </row>
    <row r="954" spans="1:44" x14ac:dyDescent="0.25">
      <c r="A954" s="623"/>
      <c r="B954" s="185">
        <v>19115</v>
      </c>
      <c r="C954" s="269" t="s">
        <v>965</v>
      </c>
      <c r="D954" s="187">
        <f t="shared" si="91"/>
        <v>22</v>
      </c>
      <c r="E954" s="172">
        <v>196</v>
      </c>
      <c r="F954" s="114">
        <f t="shared" si="89"/>
        <v>0.11224489795918367</v>
      </c>
      <c r="G954" s="133">
        <f t="shared" si="92"/>
        <v>13</v>
      </c>
      <c r="H954" s="115">
        <f t="shared" si="90"/>
        <v>6.6326530612244902E-2</v>
      </c>
      <c r="I954" s="188">
        <v>22</v>
      </c>
      <c r="J954" s="114">
        <f t="shared" si="93"/>
        <v>1</v>
      </c>
      <c r="K954" s="189">
        <v>13</v>
      </c>
      <c r="L954" s="190">
        <f t="shared" si="94"/>
        <v>1</v>
      </c>
      <c r="M954" s="188">
        <v>19</v>
      </c>
      <c r="N954" s="191">
        <v>3</v>
      </c>
      <c r="O954" s="191">
        <v>0</v>
      </c>
      <c r="P954" s="192">
        <v>0</v>
      </c>
      <c r="Q954" s="188">
        <v>19</v>
      </c>
      <c r="R954" s="192">
        <v>3</v>
      </c>
      <c r="S954" s="188">
        <v>10</v>
      </c>
      <c r="T954" s="191">
        <v>7</v>
      </c>
      <c r="U954" s="192">
        <v>5</v>
      </c>
      <c r="V954" s="187">
        <v>0</v>
      </c>
      <c r="W954" s="189">
        <v>1</v>
      </c>
      <c r="X954" s="189">
        <v>1</v>
      </c>
      <c r="Y954" s="189">
        <v>10</v>
      </c>
      <c r="Z954" s="189">
        <v>6</v>
      </c>
      <c r="AA954" s="193">
        <v>4</v>
      </c>
      <c r="AB954" s="187">
        <v>2</v>
      </c>
      <c r="AC954" s="194">
        <v>9.0899999999999995E-2</v>
      </c>
      <c r="AD954" s="189">
        <v>8</v>
      </c>
      <c r="AE954" s="194">
        <v>0.36359999999999998</v>
      </c>
      <c r="AF954" s="189">
        <v>12</v>
      </c>
      <c r="AG954" s="195">
        <v>0.54549999999999998</v>
      </c>
      <c r="AH954" s="196"/>
      <c r="AI954" s="193"/>
      <c r="AJ954" s="196"/>
      <c r="AK954" s="189"/>
      <c r="AL954" s="189"/>
      <c r="AM954" s="193"/>
      <c r="AN954" s="196"/>
      <c r="AO954" s="193"/>
      <c r="AP954" s="196"/>
      <c r="AQ954" s="189"/>
      <c r="AR954" s="193"/>
    </row>
    <row r="955" spans="1:44" x14ac:dyDescent="0.25">
      <c r="A955" s="623"/>
      <c r="B955" s="185">
        <v>19116</v>
      </c>
      <c r="C955" s="269" t="s">
        <v>966</v>
      </c>
      <c r="D955" s="187">
        <f t="shared" si="91"/>
        <v>18</v>
      </c>
      <c r="E955" s="172">
        <v>189</v>
      </c>
      <c r="F955" s="114">
        <f t="shared" si="89"/>
        <v>9.5238095238095233E-2</v>
      </c>
      <c r="G955" s="133">
        <f t="shared" si="92"/>
        <v>8</v>
      </c>
      <c r="H955" s="115">
        <f t="shared" si="90"/>
        <v>4.2328042328042326E-2</v>
      </c>
      <c r="I955" s="188">
        <v>18</v>
      </c>
      <c r="J955" s="114">
        <f t="shared" si="93"/>
        <v>1</v>
      </c>
      <c r="K955" s="189">
        <v>8</v>
      </c>
      <c r="L955" s="190">
        <f t="shared" si="94"/>
        <v>1</v>
      </c>
      <c r="M955" s="188">
        <v>14</v>
      </c>
      <c r="N955" s="191">
        <v>2</v>
      </c>
      <c r="O955" s="191">
        <v>0</v>
      </c>
      <c r="P955" s="192">
        <v>2</v>
      </c>
      <c r="Q955" s="188">
        <v>16</v>
      </c>
      <c r="R955" s="192">
        <v>2</v>
      </c>
      <c r="S955" s="188">
        <v>5</v>
      </c>
      <c r="T955" s="191">
        <v>12</v>
      </c>
      <c r="U955" s="192">
        <v>1</v>
      </c>
      <c r="V955" s="187">
        <v>0</v>
      </c>
      <c r="W955" s="189">
        <v>0</v>
      </c>
      <c r="X955" s="189">
        <v>1</v>
      </c>
      <c r="Y955" s="189">
        <v>10</v>
      </c>
      <c r="Z955" s="189">
        <v>7</v>
      </c>
      <c r="AA955" s="193">
        <v>0</v>
      </c>
      <c r="AB955" s="187">
        <v>7</v>
      </c>
      <c r="AC955" s="194">
        <v>0.38890000000000002</v>
      </c>
      <c r="AD955" s="189">
        <v>6</v>
      </c>
      <c r="AE955" s="194">
        <v>0.33329999999999999</v>
      </c>
      <c r="AF955" s="189">
        <v>5</v>
      </c>
      <c r="AG955" s="195">
        <v>0.27779999999999999</v>
      </c>
      <c r="AH955" s="196"/>
      <c r="AI955" s="193"/>
      <c r="AJ955" s="196"/>
      <c r="AK955" s="189"/>
      <c r="AL955" s="189"/>
      <c r="AM955" s="193"/>
      <c r="AN955" s="196"/>
      <c r="AO955" s="193"/>
      <c r="AP955" s="196"/>
      <c r="AQ955" s="189"/>
      <c r="AR955" s="193"/>
    </row>
    <row r="956" spans="1:44" x14ac:dyDescent="0.25">
      <c r="A956" s="623"/>
      <c r="B956" s="185">
        <v>19117</v>
      </c>
      <c r="C956" s="269" t="s">
        <v>967</v>
      </c>
      <c r="D956" s="187">
        <f t="shared" si="91"/>
        <v>26</v>
      </c>
      <c r="E956" s="172">
        <v>513</v>
      </c>
      <c r="F956" s="114">
        <f t="shared" si="89"/>
        <v>5.0682261208576995E-2</v>
      </c>
      <c r="G956" s="133">
        <f t="shared" si="92"/>
        <v>13</v>
      </c>
      <c r="H956" s="115">
        <f t="shared" si="90"/>
        <v>2.5341130604288498E-2</v>
      </c>
      <c r="I956" s="188">
        <v>26</v>
      </c>
      <c r="J956" s="114">
        <f t="shared" si="93"/>
        <v>1</v>
      </c>
      <c r="K956" s="189">
        <v>13</v>
      </c>
      <c r="L956" s="190">
        <f t="shared" si="94"/>
        <v>1</v>
      </c>
      <c r="M956" s="188">
        <v>15</v>
      </c>
      <c r="N956" s="191">
        <v>5</v>
      </c>
      <c r="O956" s="191">
        <v>4</v>
      </c>
      <c r="P956" s="192">
        <v>2</v>
      </c>
      <c r="Q956" s="188">
        <v>24</v>
      </c>
      <c r="R956" s="192">
        <v>2</v>
      </c>
      <c r="S956" s="188">
        <v>13</v>
      </c>
      <c r="T956" s="191">
        <v>10</v>
      </c>
      <c r="U956" s="192">
        <v>3</v>
      </c>
      <c r="V956" s="187">
        <v>0</v>
      </c>
      <c r="W956" s="189">
        <v>0</v>
      </c>
      <c r="X956" s="189">
        <v>7</v>
      </c>
      <c r="Y956" s="189">
        <v>8</v>
      </c>
      <c r="Z956" s="189">
        <v>7</v>
      </c>
      <c r="AA956" s="193">
        <v>4</v>
      </c>
      <c r="AB956" s="187">
        <v>9</v>
      </c>
      <c r="AC956" s="194">
        <v>0.34620000000000001</v>
      </c>
      <c r="AD956" s="189">
        <v>4</v>
      </c>
      <c r="AE956" s="194">
        <v>0.15379999999999999</v>
      </c>
      <c r="AF956" s="189">
        <v>13</v>
      </c>
      <c r="AG956" s="195">
        <v>0.5</v>
      </c>
      <c r="AH956" s="196"/>
      <c r="AI956" s="193"/>
      <c r="AJ956" s="196"/>
      <c r="AK956" s="189"/>
      <c r="AL956" s="189"/>
      <c r="AM956" s="193"/>
      <c r="AN956" s="196"/>
      <c r="AO956" s="193"/>
      <c r="AP956" s="196"/>
      <c r="AQ956" s="189"/>
      <c r="AR956" s="193"/>
    </row>
    <row r="957" spans="1:44" x14ac:dyDescent="0.25">
      <c r="A957" s="623"/>
      <c r="B957" s="185">
        <v>19118</v>
      </c>
      <c r="C957" s="269" t="s">
        <v>968</v>
      </c>
      <c r="D957" s="187">
        <f t="shared" si="91"/>
        <v>65</v>
      </c>
      <c r="E957" s="172">
        <v>727</v>
      </c>
      <c r="F957" s="114">
        <f t="shared" si="89"/>
        <v>8.940852819807428E-2</v>
      </c>
      <c r="G957" s="133">
        <f t="shared" si="92"/>
        <v>33</v>
      </c>
      <c r="H957" s="115">
        <f t="shared" si="90"/>
        <v>4.5392022008253097E-2</v>
      </c>
      <c r="I957" s="188">
        <v>65</v>
      </c>
      <c r="J957" s="114">
        <f t="shared" si="93"/>
        <v>1</v>
      </c>
      <c r="K957" s="189">
        <v>33</v>
      </c>
      <c r="L957" s="190">
        <f t="shared" si="94"/>
        <v>1</v>
      </c>
      <c r="M957" s="188">
        <v>52</v>
      </c>
      <c r="N957" s="191">
        <v>12</v>
      </c>
      <c r="O957" s="191">
        <v>0</v>
      </c>
      <c r="P957" s="192">
        <v>1</v>
      </c>
      <c r="Q957" s="188">
        <v>55</v>
      </c>
      <c r="R957" s="192">
        <v>10</v>
      </c>
      <c r="S957" s="188">
        <v>29</v>
      </c>
      <c r="T957" s="191">
        <v>25</v>
      </c>
      <c r="U957" s="192">
        <v>11</v>
      </c>
      <c r="V957" s="187">
        <v>0</v>
      </c>
      <c r="W957" s="189">
        <v>1</v>
      </c>
      <c r="X957" s="189">
        <v>10</v>
      </c>
      <c r="Y957" s="189">
        <v>24</v>
      </c>
      <c r="Z957" s="189">
        <v>18</v>
      </c>
      <c r="AA957" s="193">
        <v>12</v>
      </c>
      <c r="AB957" s="187">
        <v>25</v>
      </c>
      <c r="AC957" s="194">
        <v>0.3846</v>
      </c>
      <c r="AD957" s="189">
        <v>14</v>
      </c>
      <c r="AE957" s="194">
        <v>0.21540000000000001</v>
      </c>
      <c r="AF957" s="189">
        <v>26</v>
      </c>
      <c r="AG957" s="195">
        <v>0.4</v>
      </c>
      <c r="AH957" s="196"/>
      <c r="AI957" s="193"/>
      <c r="AJ957" s="196"/>
      <c r="AK957" s="189"/>
      <c r="AL957" s="189"/>
      <c r="AM957" s="193"/>
      <c r="AN957" s="196"/>
      <c r="AO957" s="193"/>
      <c r="AP957" s="196"/>
      <c r="AQ957" s="189"/>
      <c r="AR957" s="193"/>
    </row>
    <row r="958" spans="1:44" x14ac:dyDescent="0.25">
      <c r="A958" s="623"/>
      <c r="B958" s="185">
        <v>19119</v>
      </c>
      <c r="C958" s="269" t="s">
        <v>969</v>
      </c>
      <c r="D958" s="187">
        <f t="shared" si="91"/>
        <v>10</v>
      </c>
      <c r="E958" s="172">
        <v>132</v>
      </c>
      <c r="F958" s="114">
        <f t="shared" si="89"/>
        <v>7.575757575757576E-2</v>
      </c>
      <c r="G958" s="133">
        <f t="shared" si="92"/>
        <v>8</v>
      </c>
      <c r="H958" s="115">
        <f t="shared" si="90"/>
        <v>6.0606060606060608E-2</v>
      </c>
      <c r="I958" s="188">
        <v>10</v>
      </c>
      <c r="J958" s="114">
        <f t="shared" si="93"/>
        <v>1</v>
      </c>
      <c r="K958" s="189">
        <v>8</v>
      </c>
      <c r="L958" s="190">
        <f t="shared" si="94"/>
        <v>1</v>
      </c>
      <c r="M958" s="188">
        <v>8</v>
      </c>
      <c r="N958" s="191">
        <v>1</v>
      </c>
      <c r="O958" s="191">
        <v>0</v>
      </c>
      <c r="P958" s="192">
        <v>1</v>
      </c>
      <c r="Q958" s="188">
        <v>10</v>
      </c>
      <c r="R958" s="192">
        <v>0</v>
      </c>
      <c r="S958" s="188">
        <v>1</v>
      </c>
      <c r="T958" s="191">
        <v>8</v>
      </c>
      <c r="U958" s="192">
        <v>1</v>
      </c>
      <c r="V958" s="187">
        <v>0</v>
      </c>
      <c r="W958" s="189">
        <v>0</v>
      </c>
      <c r="X958" s="189">
        <v>1</v>
      </c>
      <c r="Y958" s="189">
        <v>2</v>
      </c>
      <c r="Z958" s="189">
        <v>6</v>
      </c>
      <c r="AA958" s="193">
        <v>1</v>
      </c>
      <c r="AB958" s="187">
        <v>7</v>
      </c>
      <c r="AC958" s="194">
        <v>0.7</v>
      </c>
      <c r="AD958" s="189">
        <v>1</v>
      </c>
      <c r="AE958" s="194">
        <v>0.1</v>
      </c>
      <c r="AF958" s="189">
        <v>2</v>
      </c>
      <c r="AG958" s="195">
        <v>0.2</v>
      </c>
      <c r="AH958" s="196"/>
      <c r="AI958" s="193"/>
      <c r="AJ958" s="196"/>
      <c r="AK958" s="189"/>
      <c r="AL958" s="189"/>
      <c r="AM958" s="193"/>
      <c r="AN958" s="196"/>
      <c r="AO958" s="193"/>
      <c r="AP958" s="196"/>
      <c r="AQ958" s="189"/>
      <c r="AR958" s="193"/>
    </row>
    <row r="959" spans="1:44" x14ac:dyDescent="0.25">
      <c r="A959" s="623"/>
      <c r="B959" s="185">
        <v>19120</v>
      </c>
      <c r="C959" s="269" t="s">
        <v>970</v>
      </c>
      <c r="D959" s="187">
        <f t="shared" si="91"/>
        <v>8</v>
      </c>
      <c r="E959" s="172">
        <v>151</v>
      </c>
      <c r="F959" s="114">
        <f t="shared" si="89"/>
        <v>5.2980132450331126E-2</v>
      </c>
      <c r="G959" s="133">
        <f t="shared" si="92"/>
        <v>5</v>
      </c>
      <c r="H959" s="115">
        <f t="shared" si="90"/>
        <v>3.3112582781456956E-2</v>
      </c>
      <c r="I959" s="188">
        <v>8</v>
      </c>
      <c r="J959" s="114">
        <f t="shared" si="93"/>
        <v>1</v>
      </c>
      <c r="K959" s="189">
        <v>5</v>
      </c>
      <c r="L959" s="190">
        <f t="shared" si="94"/>
        <v>1</v>
      </c>
      <c r="M959" s="188">
        <v>7</v>
      </c>
      <c r="N959" s="191">
        <v>1</v>
      </c>
      <c r="O959" s="191">
        <v>0</v>
      </c>
      <c r="P959" s="192">
        <v>0</v>
      </c>
      <c r="Q959" s="188">
        <v>8</v>
      </c>
      <c r="R959" s="192">
        <v>0</v>
      </c>
      <c r="S959" s="188">
        <v>5</v>
      </c>
      <c r="T959" s="191">
        <v>2</v>
      </c>
      <c r="U959" s="192">
        <v>1</v>
      </c>
      <c r="V959" s="187">
        <v>0</v>
      </c>
      <c r="W959" s="189">
        <v>0</v>
      </c>
      <c r="X959" s="189">
        <v>0</v>
      </c>
      <c r="Y959" s="189">
        <v>6</v>
      </c>
      <c r="Z959" s="189">
        <v>1</v>
      </c>
      <c r="AA959" s="193">
        <v>1</v>
      </c>
      <c r="AB959" s="187">
        <v>1</v>
      </c>
      <c r="AC959" s="194">
        <v>0.125</v>
      </c>
      <c r="AD959" s="189"/>
      <c r="AE959" s="194"/>
      <c r="AF959" s="189">
        <v>7</v>
      </c>
      <c r="AG959" s="195">
        <v>0.875</v>
      </c>
      <c r="AH959" s="196"/>
      <c r="AI959" s="193"/>
      <c r="AJ959" s="196"/>
      <c r="AK959" s="189"/>
      <c r="AL959" s="189"/>
      <c r="AM959" s="193"/>
      <c r="AN959" s="196"/>
      <c r="AO959" s="193"/>
      <c r="AP959" s="196"/>
      <c r="AQ959" s="189"/>
      <c r="AR959" s="193"/>
    </row>
    <row r="960" spans="1:44" x14ac:dyDescent="0.25">
      <c r="A960" s="623"/>
      <c r="B960" s="185">
        <v>19121</v>
      </c>
      <c r="C960" s="269" t="s">
        <v>971</v>
      </c>
      <c r="D960" s="187">
        <f t="shared" si="91"/>
        <v>166</v>
      </c>
      <c r="E960" s="172">
        <v>1560</v>
      </c>
      <c r="F960" s="114">
        <f t="shared" si="89"/>
        <v>0.10641025641025641</v>
      </c>
      <c r="G960" s="133">
        <f t="shared" si="92"/>
        <v>105</v>
      </c>
      <c r="H960" s="115">
        <f t="shared" si="90"/>
        <v>6.7307692307692304E-2</v>
      </c>
      <c r="I960" s="188">
        <v>166</v>
      </c>
      <c r="J960" s="114">
        <f t="shared" si="93"/>
        <v>1</v>
      </c>
      <c r="K960" s="189">
        <v>105</v>
      </c>
      <c r="L960" s="190">
        <f t="shared" si="94"/>
        <v>1</v>
      </c>
      <c r="M960" s="188">
        <v>131</v>
      </c>
      <c r="N960" s="191">
        <v>21</v>
      </c>
      <c r="O960" s="191">
        <v>6</v>
      </c>
      <c r="P960" s="192">
        <v>8</v>
      </c>
      <c r="Q960" s="188">
        <v>125</v>
      </c>
      <c r="R960" s="192">
        <v>41</v>
      </c>
      <c r="S960" s="188">
        <v>54</v>
      </c>
      <c r="T960" s="191">
        <v>87</v>
      </c>
      <c r="U960" s="192">
        <v>25</v>
      </c>
      <c r="V960" s="187">
        <v>0</v>
      </c>
      <c r="W960" s="189">
        <v>2</v>
      </c>
      <c r="X960" s="189">
        <v>27</v>
      </c>
      <c r="Y960" s="189">
        <v>75</v>
      </c>
      <c r="Z960" s="189">
        <v>45</v>
      </c>
      <c r="AA960" s="193">
        <v>17</v>
      </c>
      <c r="AB960" s="187">
        <v>87</v>
      </c>
      <c r="AC960" s="194">
        <v>0.52410000000000001</v>
      </c>
      <c r="AD960" s="189">
        <v>20</v>
      </c>
      <c r="AE960" s="194">
        <v>0.1205</v>
      </c>
      <c r="AF960" s="189">
        <v>59</v>
      </c>
      <c r="AG960" s="195">
        <v>0.35539999999999999</v>
      </c>
      <c r="AH960" s="196"/>
      <c r="AI960" s="193"/>
      <c r="AJ960" s="196"/>
      <c r="AK960" s="189"/>
      <c r="AL960" s="189"/>
      <c r="AM960" s="193"/>
      <c r="AN960" s="196"/>
      <c r="AO960" s="193"/>
      <c r="AP960" s="196"/>
      <c r="AQ960" s="189"/>
      <c r="AR960" s="193"/>
    </row>
    <row r="961" spans="1:44" x14ac:dyDescent="0.25">
      <c r="A961" s="623"/>
      <c r="B961" s="185">
        <v>19122</v>
      </c>
      <c r="C961" s="269" t="s">
        <v>972</v>
      </c>
      <c r="D961" s="187">
        <f t="shared" si="91"/>
        <v>17</v>
      </c>
      <c r="E961" s="172">
        <v>214</v>
      </c>
      <c r="F961" s="114">
        <f t="shared" si="89"/>
        <v>7.9439252336448593E-2</v>
      </c>
      <c r="G961" s="133">
        <f t="shared" si="92"/>
        <v>10</v>
      </c>
      <c r="H961" s="115">
        <f t="shared" si="90"/>
        <v>4.6728971962616821E-2</v>
      </c>
      <c r="I961" s="188">
        <v>17</v>
      </c>
      <c r="J961" s="114">
        <f t="shared" si="93"/>
        <v>1</v>
      </c>
      <c r="K961" s="189">
        <v>10</v>
      </c>
      <c r="L961" s="190">
        <f t="shared" si="94"/>
        <v>1</v>
      </c>
      <c r="M961" s="188">
        <v>15</v>
      </c>
      <c r="N961" s="191">
        <v>2</v>
      </c>
      <c r="O961" s="191">
        <v>0</v>
      </c>
      <c r="P961" s="192">
        <v>0</v>
      </c>
      <c r="Q961" s="188">
        <v>17</v>
      </c>
      <c r="R961" s="192">
        <v>0</v>
      </c>
      <c r="S961" s="188">
        <v>8</v>
      </c>
      <c r="T961" s="191">
        <v>7</v>
      </c>
      <c r="U961" s="192">
        <v>2</v>
      </c>
      <c r="V961" s="187">
        <v>0</v>
      </c>
      <c r="W961" s="189">
        <v>0</v>
      </c>
      <c r="X961" s="189">
        <v>0</v>
      </c>
      <c r="Y961" s="189">
        <v>8</v>
      </c>
      <c r="Z961" s="189">
        <v>4</v>
      </c>
      <c r="AA961" s="193">
        <v>5</v>
      </c>
      <c r="AB961" s="187">
        <v>14</v>
      </c>
      <c r="AC961" s="194">
        <v>0.82350000000000001</v>
      </c>
      <c r="AD961" s="189"/>
      <c r="AE961" s="194"/>
      <c r="AF961" s="189">
        <v>3</v>
      </c>
      <c r="AG961" s="195">
        <v>0.17649999999999999</v>
      </c>
      <c r="AH961" s="196"/>
      <c r="AI961" s="193"/>
      <c r="AJ961" s="196"/>
      <c r="AK961" s="189"/>
      <c r="AL961" s="189"/>
      <c r="AM961" s="193"/>
      <c r="AN961" s="196"/>
      <c r="AO961" s="193"/>
      <c r="AP961" s="196"/>
      <c r="AQ961" s="189"/>
      <c r="AR961" s="193"/>
    </row>
    <row r="962" spans="1:44" x14ac:dyDescent="0.25">
      <c r="A962" s="623"/>
      <c r="B962" s="185">
        <v>19123</v>
      </c>
      <c r="C962" s="269" t="s">
        <v>973</v>
      </c>
      <c r="D962" s="187">
        <f t="shared" si="91"/>
        <v>97</v>
      </c>
      <c r="E962" s="172">
        <v>4569</v>
      </c>
      <c r="F962" s="114">
        <f t="shared" si="89"/>
        <v>2.1230028452615454E-2</v>
      </c>
      <c r="G962" s="133">
        <f t="shared" si="92"/>
        <v>46</v>
      </c>
      <c r="H962" s="115">
        <f t="shared" si="90"/>
        <v>1.0067848544539286E-2</v>
      </c>
      <c r="I962" s="188">
        <v>97</v>
      </c>
      <c r="J962" s="114">
        <f t="shared" si="93"/>
        <v>1</v>
      </c>
      <c r="K962" s="189">
        <v>46</v>
      </c>
      <c r="L962" s="190">
        <f t="shared" si="94"/>
        <v>1</v>
      </c>
      <c r="M962" s="188">
        <v>38</v>
      </c>
      <c r="N962" s="191">
        <v>29</v>
      </c>
      <c r="O962" s="191">
        <v>11</v>
      </c>
      <c r="P962" s="192">
        <v>19</v>
      </c>
      <c r="Q962" s="188">
        <v>74</v>
      </c>
      <c r="R962" s="192">
        <v>23</v>
      </c>
      <c r="S962" s="188">
        <v>21</v>
      </c>
      <c r="T962" s="191">
        <v>56</v>
      </c>
      <c r="U962" s="192">
        <v>20</v>
      </c>
      <c r="V962" s="187">
        <v>1</v>
      </c>
      <c r="W962" s="189">
        <v>6</v>
      </c>
      <c r="X962" s="189">
        <v>54</v>
      </c>
      <c r="Y962" s="189">
        <v>27</v>
      </c>
      <c r="Z962" s="189">
        <v>9</v>
      </c>
      <c r="AA962" s="193">
        <v>0</v>
      </c>
      <c r="AB962" s="187">
        <v>46</v>
      </c>
      <c r="AC962" s="194">
        <v>0.47420000000000001</v>
      </c>
      <c r="AD962" s="189">
        <v>27</v>
      </c>
      <c r="AE962" s="194">
        <v>0.27839999999999998</v>
      </c>
      <c r="AF962" s="189">
        <v>24</v>
      </c>
      <c r="AG962" s="195">
        <v>0.24740000000000001</v>
      </c>
      <c r="AH962" s="196"/>
      <c r="AI962" s="193"/>
      <c r="AJ962" s="196"/>
      <c r="AK962" s="189"/>
      <c r="AL962" s="189"/>
      <c r="AM962" s="193"/>
      <c r="AN962" s="196"/>
      <c r="AO962" s="193"/>
      <c r="AP962" s="196"/>
      <c r="AQ962" s="189"/>
      <c r="AR962" s="193"/>
    </row>
    <row r="963" spans="1:44" x14ac:dyDescent="0.25">
      <c r="A963" s="623"/>
      <c r="B963" s="185">
        <v>19124</v>
      </c>
      <c r="C963" s="269" t="s">
        <v>974</v>
      </c>
      <c r="D963" s="187">
        <f t="shared" si="91"/>
        <v>46</v>
      </c>
      <c r="E963" s="172">
        <v>775</v>
      </c>
      <c r="F963" s="114">
        <f t="shared" si="89"/>
        <v>5.9354838709677421E-2</v>
      </c>
      <c r="G963" s="133">
        <f t="shared" si="92"/>
        <v>25</v>
      </c>
      <c r="H963" s="115">
        <f t="shared" si="90"/>
        <v>3.2258064516129031E-2</v>
      </c>
      <c r="I963" s="188">
        <v>46</v>
      </c>
      <c r="J963" s="114">
        <f t="shared" si="93"/>
        <v>1</v>
      </c>
      <c r="K963" s="189">
        <v>25</v>
      </c>
      <c r="L963" s="190">
        <f t="shared" si="94"/>
        <v>1</v>
      </c>
      <c r="M963" s="188">
        <v>37</v>
      </c>
      <c r="N963" s="191">
        <v>6</v>
      </c>
      <c r="O963" s="191">
        <v>3</v>
      </c>
      <c r="P963" s="192">
        <v>0</v>
      </c>
      <c r="Q963" s="188">
        <v>37</v>
      </c>
      <c r="R963" s="192">
        <v>9</v>
      </c>
      <c r="S963" s="188">
        <v>13</v>
      </c>
      <c r="T963" s="191">
        <v>24</v>
      </c>
      <c r="U963" s="192">
        <v>9</v>
      </c>
      <c r="V963" s="187">
        <v>0</v>
      </c>
      <c r="W963" s="189">
        <v>0</v>
      </c>
      <c r="X963" s="189">
        <v>7</v>
      </c>
      <c r="Y963" s="189">
        <v>23</v>
      </c>
      <c r="Z963" s="189">
        <v>12</v>
      </c>
      <c r="AA963" s="193">
        <v>4</v>
      </c>
      <c r="AB963" s="187">
        <v>27</v>
      </c>
      <c r="AC963" s="194">
        <v>0.58699999999999997</v>
      </c>
      <c r="AD963" s="189">
        <v>4</v>
      </c>
      <c r="AE963" s="194">
        <v>8.6999999999999994E-2</v>
      </c>
      <c r="AF963" s="189">
        <v>15</v>
      </c>
      <c r="AG963" s="195">
        <v>0.3261</v>
      </c>
      <c r="AH963" s="196"/>
      <c r="AI963" s="193"/>
      <c r="AJ963" s="196"/>
      <c r="AK963" s="189"/>
      <c r="AL963" s="189"/>
      <c r="AM963" s="193"/>
      <c r="AN963" s="196"/>
      <c r="AO963" s="193"/>
      <c r="AP963" s="196"/>
      <c r="AQ963" s="189"/>
      <c r="AR963" s="193"/>
    </row>
    <row r="964" spans="1:44" x14ac:dyDescent="0.25">
      <c r="A964" s="623"/>
      <c r="B964" s="185">
        <v>19125</v>
      </c>
      <c r="C964" s="269" t="s">
        <v>975</v>
      </c>
      <c r="D964" s="187">
        <f t="shared" si="91"/>
        <v>59</v>
      </c>
      <c r="E964" s="172">
        <v>880</v>
      </c>
      <c r="F964" s="114">
        <f t="shared" si="89"/>
        <v>6.7045454545454547E-2</v>
      </c>
      <c r="G964" s="133">
        <f t="shared" si="92"/>
        <v>35</v>
      </c>
      <c r="H964" s="115">
        <f t="shared" si="90"/>
        <v>3.9772727272727272E-2</v>
      </c>
      <c r="I964" s="188">
        <v>59</v>
      </c>
      <c r="J964" s="114">
        <f t="shared" si="93"/>
        <v>1</v>
      </c>
      <c r="K964" s="189">
        <v>35</v>
      </c>
      <c r="L964" s="190">
        <f t="shared" si="94"/>
        <v>1</v>
      </c>
      <c r="M964" s="188">
        <v>45</v>
      </c>
      <c r="N964" s="191">
        <v>7</v>
      </c>
      <c r="O964" s="191">
        <v>4</v>
      </c>
      <c r="P964" s="192">
        <v>3</v>
      </c>
      <c r="Q964" s="188">
        <v>44</v>
      </c>
      <c r="R964" s="192">
        <v>15</v>
      </c>
      <c r="S964" s="188">
        <v>27</v>
      </c>
      <c r="T964" s="191">
        <v>22</v>
      </c>
      <c r="U964" s="192">
        <v>10</v>
      </c>
      <c r="V964" s="187">
        <v>0</v>
      </c>
      <c r="W964" s="189">
        <v>0</v>
      </c>
      <c r="X964" s="189">
        <v>16</v>
      </c>
      <c r="Y964" s="189">
        <v>28</v>
      </c>
      <c r="Z964" s="189">
        <v>10</v>
      </c>
      <c r="AA964" s="193">
        <v>5</v>
      </c>
      <c r="AB964" s="187">
        <v>29</v>
      </c>
      <c r="AC964" s="194">
        <v>0.49149999999999999</v>
      </c>
      <c r="AD964" s="189">
        <v>15</v>
      </c>
      <c r="AE964" s="194">
        <v>0.25419999999999998</v>
      </c>
      <c r="AF964" s="189">
        <v>15</v>
      </c>
      <c r="AG964" s="195">
        <v>0.25419999999999998</v>
      </c>
      <c r="AH964" s="196"/>
      <c r="AI964" s="193"/>
      <c r="AJ964" s="196"/>
      <c r="AK964" s="189"/>
      <c r="AL964" s="189"/>
      <c r="AM964" s="193"/>
      <c r="AN964" s="196"/>
      <c r="AO964" s="193"/>
      <c r="AP964" s="196"/>
      <c r="AQ964" s="189"/>
      <c r="AR964" s="193"/>
    </row>
    <row r="965" spans="1:44" x14ac:dyDescent="0.25">
      <c r="A965" s="623"/>
      <c r="B965" s="185">
        <v>19126</v>
      </c>
      <c r="C965" s="269" t="s">
        <v>976</v>
      </c>
      <c r="D965" s="187">
        <f t="shared" si="91"/>
        <v>10</v>
      </c>
      <c r="E965" s="172">
        <v>172</v>
      </c>
      <c r="F965" s="114">
        <f t="shared" si="89"/>
        <v>5.8139534883720929E-2</v>
      </c>
      <c r="G965" s="133">
        <f t="shared" si="92"/>
        <v>6</v>
      </c>
      <c r="H965" s="115">
        <f t="shared" si="90"/>
        <v>3.4883720930232558E-2</v>
      </c>
      <c r="I965" s="188">
        <v>10</v>
      </c>
      <c r="J965" s="114">
        <f t="shared" si="93"/>
        <v>1</v>
      </c>
      <c r="K965" s="189">
        <v>6</v>
      </c>
      <c r="L965" s="190">
        <f t="shared" si="94"/>
        <v>1</v>
      </c>
      <c r="M965" s="188">
        <v>7</v>
      </c>
      <c r="N965" s="191">
        <v>2</v>
      </c>
      <c r="O965" s="191">
        <v>1</v>
      </c>
      <c r="P965" s="192">
        <v>0</v>
      </c>
      <c r="Q965" s="188">
        <v>10</v>
      </c>
      <c r="R965" s="192">
        <v>0</v>
      </c>
      <c r="S965" s="188">
        <v>5</v>
      </c>
      <c r="T965" s="191">
        <v>4</v>
      </c>
      <c r="U965" s="192">
        <v>1</v>
      </c>
      <c r="V965" s="187">
        <v>0</v>
      </c>
      <c r="W965" s="189">
        <v>0</v>
      </c>
      <c r="X965" s="189">
        <v>2</v>
      </c>
      <c r="Y965" s="189">
        <v>7</v>
      </c>
      <c r="Z965" s="189">
        <v>0</v>
      </c>
      <c r="AA965" s="193">
        <v>1</v>
      </c>
      <c r="AB965" s="187">
        <v>5</v>
      </c>
      <c r="AC965" s="194">
        <v>0.5</v>
      </c>
      <c r="AD965" s="189">
        <v>1</v>
      </c>
      <c r="AE965" s="194">
        <v>0.1</v>
      </c>
      <c r="AF965" s="189">
        <v>4</v>
      </c>
      <c r="AG965" s="195">
        <v>0.4</v>
      </c>
      <c r="AH965" s="196"/>
      <c r="AI965" s="193"/>
      <c r="AJ965" s="196"/>
      <c r="AK965" s="189"/>
      <c r="AL965" s="189"/>
      <c r="AM965" s="193"/>
      <c r="AN965" s="196"/>
      <c r="AO965" s="193"/>
      <c r="AP965" s="196"/>
      <c r="AQ965" s="189"/>
      <c r="AR965" s="193"/>
    </row>
    <row r="966" spans="1:44" x14ac:dyDescent="0.25">
      <c r="A966" s="623"/>
      <c r="B966" s="185">
        <v>19128</v>
      </c>
      <c r="C966" s="269" t="s">
        <v>977</v>
      </c>
      <c r="D966" s="187">
        <f t="shared" si="91"/>
        <v>19</v>
      </c>
      <c r="E966" s="172">
        <v>221</v>
      </c>
      <c r="F966" s="114">
        <f t="shared" ref="F966:F1029" si="95">D966/E966</f>
        <v>8.5972850678733032E-2</v>
      </c>
      <c r="G966" s="133">
        <f t="shared" si="92"/>
        <v>11</v>
      </c>
      <c r="H966" s="115">
        <f t="shared" ref="H966:H1029" si="96">G966/E966</f>
        <v>4.9773755656108594E-2</v>
      </c>
      <c r="I966" s="188">
        <v>19</v>
      </c>
      <c r="J966" s="114">
        <f t="shared" si="93"/>
        <v>1</v>
      </c>
      <c r="K966" s="189">
        <v>11</v>
      </c>
      <c r="L966" s="190">
        <f t="shared" si="94"/>
        <v>1</v>
      </c>
      <c r="M966" s="188">
        <v>13</v>
      </c>
      <c r="N966" s="191">
        <v>3</v>
      </c>
      <c r="O966" s="191">
        <v>1</v>
      </c>
      <c r="P966" s="192">
        <v>2</v>
      </c>
      <c r="Q966" s="188">
        <v>19</v>
      </c>
      <c r="R966" s="192">
        <v>0</v>
      </c>
      <c r="S966" s="188">
        <v>9</v>
      </c>
      <c r="T966" s="191">
        <v>6</v>
      </c>
      <c r="U966" s="192">
        <v>4</v>
      </c>
      <c r="V966" s="187">
        <v>0</v>
      </c>
      <c r="W966" s="189">
        <v>2</v>
      </c>
      <c r="X966" s="189">
        <v>4</v>
      </c>
      <c r="Y966" s="189">
        <v>6</v>
      </c>
      <c r="Z966" s="189">
        <v>7</v>
      </c>
      <c r="AA966" s="193">
        <v>0</v>
      </c>
      <c r="AB966" s="187">
        <v>3</v>
      </c>
      <c r="AC966" s="194">
        <v>0.15790000000000001</v>
      </c>
      <c r="AD966" s="189">
        <v>4</v>
      </c>
      <c r="AE966" s="194">
        <v>0.21049999999999999</v>
      </c>
      <c r="AF966" s="189">
        <v>12</v>
      </c>
      <c r="AG966" s="195">
        <v>0.63160000000000005</v>
      </c>
      <c r="AH966" s="196"/>
      <c r="AI966" s="193"/>
      <c r="AJ966" s="196"/>
      <c r="AK966" s="189"/>
      <c r="AL966" s="189"/>
      <c r="AM966" s="193"/>
      <c r="AN966" s="196"/>
      <c r="AO966" s="193"/>
      <c r="AP966" s="196"/>
      <c r="AQ966" s="189"/>
      <c r="AR966" s="193"/>
    </row>
    <row r="967" spans="1:44" x14ac:dyDescent="0.25">
      <c r="A967" s="623"/>
      <c r="B967" s="185">
        <v>19129</v>
      </c>
      <c r="C967" s="269" t="s">
        <v>978</v>
      </c>
      <c r="D967" s="187">
        <f t="shared" si="91"/>
        <v>44</v>
      </c>
      <c r="E967" s="172">
        <v>539</v>
      </c>
      <c r="F967" s="114">
        <f t="shared" si="95"/>
        <v>8.1632653061224483E-2</v>
      </c>
      <c r="G967" s="133">
        <f t="shared" si="92"/>
        <v>22</v>
      </c>
      <c r="H967" s="115">
        <f t="shared" si="96"/>
        <v>4.0816326530612242E-2</v>
      </c>
      <c r="I967" s="188">
        <v>44</v>
      </c>
      <c r="J967" s="114">
        <f t="shared" si="93"/>
        <v>1</v>
      </c>
      <c r="K967" s="189">
        <v>22</v>
      </c>
      <c r="L967" s="190">
        <f t="shared" si="94"/>
        <v>1</v>
      </c>
      <c r="M967" s="188">
        <v>25</v>
      </c>
      <c r="N967" s="191">
        <v>15</v>
      </c>
      <c r="O967" s="191">
        <v>3</v>
      </c>
      <c r="P967" s="192">
        <v>1</v>
      </c>
      <c r="Q967" s="188">
        <v>30</v>
      </c>
      <c r="R967" s="192">
        <v>14</v>
      </c>
      <c r="S967" s="188">
        <v>17</v>
      </c>
      <c r="T967" s="191">
        <v>23</v>
      </c>
      <c r="U967" s="192">
        <v>4</v>
      </c>
      <c r="V967" s="187">
        <v>0</v>
      </c>
      <c r="W967" s="189">
        <v>2</v>
      </c>
      <c r="X967" s="189">
        <v>17</v>
      </c>
      <c r="Y967" s="189">
        <v>11</v>
      </c>
      <c r="Z967" s="189">
        <v>13</v>
      </c>
      <c r="AA967" s="193">
        <v>1</v>
      </c>
      <c r="AB967" s="187">
        <v>26</v>
      </c>
      <c r="AC967" s="194">
        <v>0.59089999999999998</v>
      </c>
      <c r="AD967" s="189">
        <v>3</v>
      </c>
      <c r="AE967" s="194">
        <v>6.8199999999999997E-2</v>
      </c>
      <c r="AF967" s="189">
        <v>15</v>
      </c>
      <c r="AG967" s="195">
        <v>0.34089999999999998</v>
      </c>
      <c r="AH967" s="196"/>
      <c r="AI967" s="193"/>
      <c r="AJ967" s="196"/>
      <c r="AK967" s="189"/>
      <c r="AL967" s="189"/>
      <c r="AM967" s="193"/>
      <c r="AN967" s="196"/>
      <c r="AO967" s="193"/>
      <c r="AP967" s="196"/>
      <c r="AQ967" s="189"/>
      <c r="AR967" s="193"/>
    </row>
    <row r="968" spans="1:44" x14ac:dyDescent="0.25">
      <c r="A968" s="623"/>
      <c r="B968" s="185">
        <v>19130</v>
      </c>
      <c r="C968" s="269" t="s">
        <v>979</v>
      </c>
      <c r="D968" s="187">
        <f t="shared" si="91"/>
        <v>30</v>
      </c>
      <c r="E968" s="172">
        <v>315</v>
      </c>
      <c r="F968" s="114">
        <f t="shared" si="95"/>
        <v>9.5238095238095233E-2</v>
      </c>
      <c r="G968" s="133">
        <f t="shared" si="92"/>
        <v>20</v>
      </c>
      <c r="H968" s="115">
        <f t="shared" si="96"/>
        <v>6.3492063492063489E-2</v>
      </c>
      <c r="I968" s="188">
        <v>30</v>
      </c>
      <c r="J968" s="114">
        <f t="shared" si="93"/>
        <v>1</v>
      </c>
      <c r="K968" s="189">
        <v>20</v>
      </c>
      <c r="L968" s="190">
        <f t="shared" si="94"/>
        <v>1</v>
      </c>
      <c r="M968" s="188">
        <v>23</v>
      </c>
      <c r="N968" s="191">
        <v>5</v>
      </c>
      <c r="O968" s="191">
        <v>2</v>
      </c>
      <c r="P968" s="192">
        <v>0</v>
      </c>
      <c r="Q968" s="188">
        <v>28</v>
      </c>
      <c r="R968" s="192">
        <v>2</v>
      </c>
      <c r="S968" s="188">
        <v>12</v>
      </c>
      <c r="T968" s="191">
        <v>12</v>
      </c>
      <c r="U968" s="192">
        <v>6</v>
      </c>
      <c r="V968" s="187">
        <v>0</v>
      </c>
      <c r="W968" s="189">
        <v>1</v>
      </c>
      <c r="X968" s="189">
        <v>4</v>
      </c>
      <c r="Y968" s="189">
        <v>15</v>
      </c>
      <c r="Z968" s="189">
        <v>8</v>
      </c>
      <c r="AA968" s="193">
        <v>2</v>
      </c>
      <c r="AB968" s="187">
        <v>7</v>
      </c>
      <c r="AC968" s="194">
        <v>0.23330000000000001</v>
      </c>
      <c r="AD968" s="189">
        <v>2</v>
      </c>
      <c r="AE968" s="194">
        <v>6.6699999999999995E-2</v>
      </c>
      <c r="AF968" s="189">
        <v>21</v>
      </c>
      <c r="AG968" s="195">
        <v>0.7</v>
      </c>
      <c r="AH968" s="196"/>
      <c r="AI968" s="193"/>
      <c r="AJ968" s="196"/>
      <c r="AK968" s="189"/>
      <c r="AL968" s="189"/>
      <c r="AM968" s="193"/>
      <c r="AN968" s="196"/>
      <c r="AO968" s="193"/>
      <c r="AP968" s="196"/>
      <c r="AQ968" s="189"/>
      <c r="AR968" s="193"/>
    </row>
    <row r="969" spans="1:44" x14ac:dyDescent="0.25">
      <c r="A969" s="623"/>
      <c r="B969" s="185">
        <v>19131</v>
      </c>
      <c r="C969" s="269" t="s">
        <v>980</v>
      </c>
      <c r="D969" s="187">
        <f t="shared" si="91"/>
        <v>67</v>
      </c>
      <c r="E969" s="172">
        <v>483</v>
      </c>
      <c r="F969" s="114">
        <f t="shared" si="95"/>
        <v>0.13871635610766045</v>
      </c>
      <c r="G969" s="133">
        <f t="shared" si="92"/>
        <v>48</v>
      </c>
      <c r="H969" s="115">
        <f t="shared" si="96"/>
        <v>9.9378881987577633E-2</v>
      </c>
      <c r="I969" s="188">
        <v>67</v>
      </c>
      <c r="J969" s="114">
        <f t="shared" si="93"/>
        <v>1</v>
      </c>
      <c r="K969" s="189">
        <v>48</v>
      </c>
      <c r="L969" s="190">
        <f t="shared" si="94"/>
        <v>1</v>
      </c>
      <c r="M969" s="188">
        <v>57</v>
      </c>
      <c r="N969" s="191">
        <v>8</v>
      </c>
      <c r="O969" s="191">
        <v>2</v>
      </c>
      <c r="P969" s="192">
        <v>0</v>
      </c>
      <c r="Q969" s="188">
        <v>60</v>
      </c>
      <c r="R969" s="192">
        <v>7</v>
      </c>
      <c r="S969" s="188">
        <v>26</v>
      </c>
      <c r="T969" s="191">
        <v>32</v>
      </c>
      <c r="U969" s="192">
        <v>9</v>
      </c>
      <c r="V969" s="187">
        <v>0</v>
      </c>
      <c r="W969" s="189">
        <v>1</v>
      </c>
      <c r="X969" s="189">
        <v>19</v>
      </c>
      <c r="Y969" s="189">
        <v>21</v>
      </c>
      <c r="Z969" s="189">
        <v>12</v>
      </c>
      <c r="AA969" s="193">
        <v>14</v>
      </c>
      <c r="AB969" s="187">
        <v>14</v>
      </c>
      <c r="AC969" s="194">
        <v>0.20899999999999999</v>
      </c>
      <c r="AD969" s="189">
        <v>7</v>
      </c>
      <c r="AE969" s="194">
        <v>0.1045</v>
      </c>
      <c r="AF969" s="189">
        <v>46</v>
      </c>
      <c r="AG969" s="195">
        <v>0.68659999999999999</v>
      </c>
      <c r="AH969" s="196"/>
      <c r="AI969" s="193"/>
      <c r="AJ969" s="196"/>
      <c r="AK969" s="189"/>
      <c r="AL969" s="189"/>
      <c r="AM969" s="193"/>
      <c r="AN969" s="196"/>
      <c r="AO969" s="193"/>
      <c r="AP969" s="196"/>
      <c r="AQ969" s="189"/>
      <c r="AR969" s="193"/>
    </row>
    <row r="970" spans="1:44" x14ac:dyDescent="0.25">
      <c r="A970" s="623"/>
      <c r="B970" s="185">
        <v>19132</v>
      </c>
      <c r="C970" s="269" t="s">
        <v>981</v>
      </c>
      <c r="D970" s="187">
        <f t="shared" si="91"/>
        <v>2</v>
      </c>
      <c r="E970" s="172">
        <v>75</v>
      </c>
      <c r="F970" s="114">
        <f t="shared" si="95"/>
        <v>2.6666666666666668E-2</v>
      </c>
      <c r="G970" s="133">
        <f t="shared" si="92"/>
        <v>2</v>
      </c>
      <c r="H970" s="115">
        <f t="shared" si="96"/>
        <v>2.6666666666666668E-2</v>
      </c>
      <c r="I970" s="188">
        <v>2</v>
      </c>
      <c r="J970" s="114">
        <f t="shared" si="93"/>
        <v>1</v>
      </c>
      <c r="K970" s="189">
        <v>2</v>
      </c>
      <c r="L970" s="190">
        <f t="shared" si="94"/>
        <v>1</v>
      </c>
      <c r="M970" s="188">
        <v>2</v>
      </c>
      <c r="N970" s="191">
        <v>0</v>
      </c>
      <c r="O970" s="191">
        <v>0</v>
      </c>
      <c r="P970" s="192">
        <v>0</v>
      </c>
      <c r="Q970" s="188">
        <v>2</v>
      </c>
      <c r="R970" s="192">
        <v>0</v>
      </c>
      <c r="S970" s="188">
        <v>1</v>
      </c>
      <c r="T970" s="191">
        <v>1</v>
      </c>
      <c r="U970" s="192">
        <v>0</v>
      </c>
      <c r="V970" s="187">
        <v>0</v>
      </c>
      <c r="W970" s="189">
        <v>0</v>
      </c>
      <c r="X970" s="189">
        <v>0</v>
      </c>
      <c r="Y970" s="189">
        <v>0</v>
      </c>
      <c r="Z970" s="189">
        <v>2</v>
      </c>
      <c r="AA970" s="193">
        <v>0</v>
      </c>
      <c r="AB970" s="187">
        <v>2</v>
      </c>
      <c r="AC970" s="194">
        <v>1</v>
      </c>
      <c r="AD970" s="189"/>
      <c r="AE970" s="194"/>
      <c r="AF970" s="189"/>
      <c r="AG970" s="195"/>
      <c r="AH970" s="196"/>
      <c r="AI970" s="193"/>
      <c r="AJ970" s="196"/>
      <c r="AK970" s="189"/>
      <c r="AL970" s="189"/>
      <c r="AM970" s="193"/>
      <c r="AN970" s="196"/>
      <c r="AO970" s="193"/>
      <c r="AP970" s="196"/>
      <c r="AQ970" s="189"/>
      <c r="AR970" s="193"/>
    </row>
    <row r="971" spans="1:44" x14ac:dyDescent="0.25">
      <c r="A971" s="623"/>
      <c r="B971" s="185">
        <v>19133</v>
      </c>
      <c r="C971" s="269" t="s">
        <v>982</v>
      </c>
      <c r="D971" s="187">
        <f t="shared" si="91"/>
        <v>17</v>
      </c>
      <c r="E971" s="172">
        <v>163</v>
      </c>
      <c r="F971" s="114">
        <f t="shared" si="95"/>
        <v>0.10429447852760736</v>
      </c>
      <c r="G971" s="133">
        <f t="shared" si="92"/>
        <v>10</v>
      </c>
      <c r="H971" s="115">
        <f t="shared" si="96"/>
        <v>6.1349693251533742E-2</v>
      </c>
      <c r="I971" s="188">
        <v>17</v>
      </c>
      <c r="J971" s="114">
        <f t="shared" si="93"/>
        <v>1</v>
      </c>
      <c r="K971" s="189">
        <v>10</v>
      </c>
      <c r="L971" s="190">
        <f t="shared" si="94"/>
        <v>1</v>
      </c>
      <c r="M971" s="188">
        <v>11</v>
      </c>
      <c r="N971" s="191">
        <v>5</v>
      </c>
      <c r="O971" s="191">
        <v>0</v>
      </c>
      <c r="P971" s="192">
        <v>1</v>
      </c>
      <c r="Q971" s="188">
        <v>13</v>
      </c>
      <c r="R971" s="192">
        <v>4</v>
      </c>
      <c r="S971" s="188">
        <v>7</v>
      </c>
      <c r="T971" s="191">
        <v>6</v>
      </c>
      <c r="U971" s="192">
        <v>4</v>
      </c>
      <c r="V971" s="187">
        <v>0</v>
      </c>
      <c r="W971" s="189">
        <v>0</v>
      </c>
      <c r="X971" s="189">
        <v>5</v>
      </c>
      <c r="Y971" s="189">
        <v>4</v>
      </c>
      <c r="Z971" s="189">
        <v>5</v>
      </c>
      <c r="AA971" s="193">
        <v>3</v>
      </c>
      <c r="AB971" s="187">
        <v>5</v>
      </c>
      <c r="AC971" s="194">
        <v>0.29409999999999997</v>
      </c>
      <c r="AD971" s="189"/>
      <c r="AE971" s="194"/>
      <c r="AF971" s="189">
        <v>12</v>
      </c>
      <c r="AG971" s="195">
        <v>0.70589999999999997</v>
      </c>
      <c r="AH971" s="196"/>
      <c r="AI971" s="193"/>
      <c r="AJ971" s="196"/>
      <c r="AK971" s="189"/>
      <c r="AL971" s="189"/>
      <c r="AM971" s="193"/>
      <c r="AN971" s="196"/>
      <c r="AO971" s="193"/>
      <c r="AP971" s="196"/>
      <c r="AQ971" s="189"/>
      <c r="AR971" s="193"/>
    </row>
    <row r="972" spans="1:44" x14ac:dyDescent="0.25">
      <c r="A972" s="623"/>
      <c r="B972" s="185">
        <v>19134</v>
      </c>
      <c r="C972" s="269" t="s">
        <v>983</v>
      </c>
      <c r="D972" s="187">
        <f t="shared" si="91"/>
        <v>62</v>
      </c>
      <c r="E972" s="172">
        <v>560</v>
      </c>
      <c r="F972" s="114">
        <f t="shared" si="95"/>
        <v>0.11071428571428571</v>
      </c>
      <c r="G972" s="133">
        <f t="shared" si="92"/>
        <v>46</v>
      </c>
      <c r="H972" s="115">
        <f t="shared" si="96"/>
        <v>8.2142857142857142E-2</v>
      </c>
      <c r="I972" s="188">
        <v>62</v>
      </c>
      <c r="J972" s="114">
        <f t="shared" si="93"/>
        <v>1</v>
      </c>
      <c r="K972" s="189">
        <v>46</v>
      </c>
      <c r="L972" s="190">
        <f t="shared" si="94"/>
        <v>1</v>
      </c>
      <c r="M972" s="188">
        <v>48</v>
      </c>
      <c r="N972" s="191">
        <v>8</v>
      </c>
      <c r="O972" s="191">
        <v>4</v>
      </c>
      <c r="P972" s="192">
        <v>2</v>
      </c>
      <c r="Q972" s="188">
        <v>29</v>
      </c>
      <c r="R972" s="192">
        <v>33</v>
      </c>
      <c r="S972" s="188">
        <v>26</v>
      </c>
      <c r="T972" s="191">
        <v>23</v>
      </c>
      <c r="U972" s="192">
        <v>13</v>
      </c>
      <c r="V972" s="187">
        <v>0</v>
      </c>
      <c r="W972" s="189">
        <v>0</v>
      </c>
      <c r="X972" s="189">
        <v>21</v>
      </c>
      <c r="Y972" s="189">
        <v>26</v>
      </c>
      <c r="Z972" s="189">
        <v>12</v>
      </c>
      <c r="AA972" s="193">
        <v>3</v>
      </c>
      <c r="AB972" s="187">
        <v>55</v>
      </c>
      <c r="AC972" s="194">
        <v>0.8871</v>
      </c>
      <c r="AD972" s="189">
        <v>1</v>
      </c>
      <c r="AE972" s="194">
        <v>1.61E-2</v>
      </c>
      <c r="AF972" s="189">
        <v>6</v>
      </c>
      <c r="AG972" s="195">
        <v>9.6799999999999997E-2</v>
      </c>
      <c r="AH972" s="196"/>
      <c r="AI972" s="193"/>
      <c r="AJ972" s="196"/>
      <c r="AK972" s="189"/>
      <c r="AL972" s="189"/>
      <c r="AM972" s="193"/>
      <c r="AN972" s="196"/>
      <c r="AO972" s="193"/>
      <c r="AP972" s="196"/>
      <c r="AQ972" s="189"/>
      <c r="AR972" s="193"/>
    </row>
    <row r="973" spans="1:44" x14ac:dyDescent="0.25">
      <c r="A973" s="623"/>
      <c r="B973" s="185">
        <v>19135</v>
      </c>
      <c r="C973" s="269" t="s">
        <v>984</v>
      </c>
      <c r="D973" s="187">
        <f t="shared" si="91"/>
        <v>10</v>
      </c>
      <c r="E973" s="172">
        <v>200</v>
      </c>
      <c r="F973" s="114">
        <f t="shared" si="95"/>
        <v>0.05</v>
      </c>
      <c r="G973" s="133">
        <f t="shared" si="92"/>
        <v>5</v>
      </c>
      <c r="H973" s="115">
        <f t="shared" si="96"/>
        <v>2.5000000000000001E-2</v>
      </c>
      <c r="I973" s="188">
        <v>10</v>
      </c>
      <c r="J973" s="114">
        <f t="shared" si="93"/>
        <v>1</v>
      </c>
      <c r="K973" s="189">
        <v>5</v>
      </c>
      <c r="L973" s="190">
        <f t="shared" si="94"/>
        <v>1</v>
      </c>
      <c r="M973" s="188">
        <v>7</v>
      </c>
      <c r="N973" s="191">
        <v>2</v>
      </c>
      <c r="O973" s="191">
        <v>1</v>
      </c>
      <c r="P973" s="192">
        <v>0</v>
      </c>
      <c r="Q973" s="188">
        <v>10</v>
      </c>
      <c r="R973" s="192">
        <v>0</v>
      </c>
      <c r="S973" s="188">
        <v>3</v>
      </c>
      <c r="T973" s="191">
        <v>6</v>
      </c>
      <c r="U973" s="192">
        <v>1</v>
      </c>
      <c r="V973" s="187">
        <v>0</v>
      </c>
      <c r="W973" s="189">
        <v>0</v>
      </c>
      <c r="X973" s="189">
        <v>2</v>
      </c>
      <c r="Y973" s="189">
        <v>4</v>
      </c>
      <c r="Z973" s="189">
        <v>2</v>
      </c>
      <c r="AA973" s="193">
        <v>2</v>
      </c>
      <c r="AB973" s="187">
        <v>1</v>
      </c>
      <c r="AC973" s="194">
        <v>0.1</v>
      </c>
      <c r="AD973" s="189">
        <v>4</v>
      </c>
      <c r="AE973" s="194">
        <v>0.4</v>
      </c>
      <c r="AF973" s="189">
        <v>5</v>
      </c>
      <c r="AG973" s="195">
        <v>0.5</v>
      </c>
      <c r="AH973" s="196"/>
      <c r="AI973" s="193"/>
      <c r="AJ973" s="196"/>
      <c r="AK973" s="189"/>
      <c r="AL973" s="189"/>
      <c r="AM973" s="193"/>
      <c r="AN973" s="196"/>
      <c r="AO973" s="193"/>
      <c r="AP973" s="196"/>
      <c r="AQ973" s="189"/>
      <c r="AR973" s="193"/>
    </row>
    <row r="974" spans="1:44" x14ac:dyDescent="0.25">
      <c r="A974" s="623"/>
      <c r="B974" s="185">
        <v>19136</v>
      </c>
      <c r="C974" s="269" t="s">
        <v>985</v>
      </c>
      <c r="D974" s="187">
        <f t="shared" si="91"/>
        <v>162</v>
      </c>
      <c r="E974" s="172">
        <v>1825</v>
      </c>
      <c r="F974" s="114">
        <f t="shared" si="95"/>
        <v>8.8767123287671237E-2</v>
      </c>
      <c r="G974" s="133">
        <f t="shared" si="92"/>
        <v>102</v>
      </c>
      <c r="H974" s="115">
        <f t="shared" si="96"/>
        <v>5.589041095890411E-2</v>
      </c>
      <c r="I974" s="188">
        <v>162</v>
      </c>
      <c r="J974" s="114">
        <f t="shared" si="93"/>
        <v>1</v>
      </c>
      <c r="K974" s="189">
        <v>102</v>
      </c>
      <c r="L974" s="190">
        <f t="shared" si="94"/>
        <v>1</v>
      </c>
      <c r="M974" s="188">
        <v>122</v>
      </c>
      <c r="N974" s="191">
        <v>29</v>
      </c>
      <c r="O974" s="191">
        <v>8</v>
      </c>
      <c r="P974" s="192">
        <v>3</v>
      </c>
      <c r="Q974" s="188">
        <v>107</v>
      </c>
      <c r="R974" s="192">
        <v>55</v>
      </c>
      <c r="S974" s="188">
        <v>62</v>
      </c>
      <c r="T974" s="191">
        <v>72</v>
      </c>
      <c r="U974" s="192">
        <v>28</v>
      </c>
      <c r="V974" s="187">
        <v>0</v>
      </c>
      <c r="W974" s="189">
        <v>2</v>
      </c>
      <c r="X974" s="189">
        <v>21</v>
      </c>
      <c r="Y974" s="189">
        <v>76</v>
      </c>
      <c r="Z974" s="189">
        <v>54</v>
      </c>
      <c r="AA974" s="193">
        <v>9</v>
      </c>
      <c r="AB974" s="187">
        <v>101</v>
      </c>
      <c r="AC974" s="194">
        <v>0.62350000000000005</v>
      </c>
      <c r="AD974" s="189">
        <v>16</v>
      </c>
      <c r="AE974" s="194">
        <v>9.8799999999999999E-2</v>
      </c>
      <c r="AF974" s="189">
        <v>45</v>
      </c>
      <c r="AG974" s="195">
        <v>0.27779999999999999</v>
      </c>
      <c r="AH974" s="196"/>
      <c r="AI974" s="193"/>
      <c r="AJ974" s="196"/>
      <c r="AK974" s="189"/>
      <c r="AL974" s="189"/>
      <c r="AM974" s="193"/>
      <c r="AN974" s="196"/>
      <c r="AO974" s="193"/>
      <c r="AP974" s="196"/>
      <c r="AQ974" s="189"/>
      <c r="AR974" s="193"/>
    </row>
    <row r="975" spans="1:44" x14ac:dyDescent="0.25">
      <c r="A975" s="623"/>
      <c r="B975" s="185">
        <v>19137</v>
      </c>
      <c r="C975" s="269" t="s">
        <v>986</v>
      </c>
      <c r="D975" s="187">
        <f t="shared" si="91"/>
        <v>3</v>
      </c>
      <c r="E975" s="172">
        <v>41</v>
      </c>
      <c r="F975" s="114">
        <f t="shared" si="95"/>
        <v>7.3170731707317069E-2</v>
      </c>
      <c r="G975" s="133">
        <f t="shared" si="92"/>
        <v>1</v>
      </c>
      <c r="H975" s="115">
        <f t="shared" si="96"/>
        <v>2.4390243902439025E-2</v>
      </c>
      <c r="I975" s="188">
        <v>3</v>
      </c>
      <c r="J975" s="114">
        <f t="shared" si="93"/>
        <v>1</v>
      </c>
      <c r="K975" s="189">
        <v>1</v>
      </c>
      <c r="L975" s="190">
        <f t="shared" si="94"/>
        <v>1</v>
      </c>
      <c r="M975" s="188">
        <v>3</v>
      </c>
      <c r="N975" s="191">
        <v>0</v>
      </c>
      <c r="O975" s="191">
        <v>0</v>
      </c>
      <c r="P975" s="192">
        <v>0</v>
      </c>
      <c r="Q975" s="188">
        <v>3</v>
      </c>
      <c r="R975" s="192">
        <v>0</v>
      </c>
      <c r="S975" s="188">
        <v>1</v>
      </c>
      <c r="T975" s="191">
        <v>2</v>
      </c>
      <c r="U975" s="192">
        <v>0</v>
      </c>
      <c r="V975" s="187">
        <v>0</v>
      </c>
      <c r="W975" s="189">
        <v>0</v>
      </c>
      <c r="X975" s="189">
        <v>0</v>
      </c>
      <c r="Y975" s="189">
        <v>1</v>
      </c>
      <c r="Z975" s="189">
        <v>2</v>
      </c>
      <c r="AA975" s="193">
        <v>0</v>
      </c>
      <c r="AB975" s="187"/>
      <c r="AC975" s="194"/>
      <c r="AD975" s="189">
        <v>1</v>
      </c>
      <c r="AE975" s="194">
        <v>0.33329999999999999</v>
      </c>
      <c r="AF975" s="189">
        <v>2</v>
      </c>
      <c r="AG975" s="195">
        <v>0.66669999999999996</v>
      </c>
      <c r="AH975" s="196"/>
      <c r="AI975" s="193"/>
      <c r="AJ975" s="196"/>
      <c r="AK975" s="189"/>
      <c r="AL975" s="189"/>
      <c r="AM975" s="193"/>
      <c r="AN975" s="196"/>
      <c r="AO975" s="193"/>
      <c r="AP975" s="196"/>
      <c r="AQ975" s="189"/>
      <c r="AR975" s="193"/>
    </row>
    <row r="976" spans="1:44" x14ac:dyDescent="0.25">
      <c r="A976" s="623"/>
      <c r="B976" s="185">
        <v>19138</v>
      </c>
      <c r="C976" s="269" t="s">
        <v>987</v>
      </c>
      <c r="D976" s="187">
        <f t="shared" si="91"/>
        <v>48</v>
      </c>
      <c r="E976" s="172">
        <v>875</v>
      </c>
      <c r="F976" s="114">
        <f t="shared" si="95"/>
        <v>5.4857142857142854E-2</v>
      </c>
      <c r="G976" s="133">
        <f t="shared" si="92"/>
        <v>25</v>
      </c>
      <c r="H976" s="115">
        <f t="shared" si="96"/>
        <v>2.8571428571428571E-2</v>
      </c>
      <c r="I976" s="188">
        <v>48</v>
      </c>
      <c r="J976" s="114">
        <f t="shared" si="93"/>
        <v>1</v>
      </c>
      <c r="K976" s="189">
        <v>25</v>
      </c>
      <c r="L976" s="190">
        <f t="shared" si="94"/>
        <v>1</v>
      </c>
      <c r="M976" s="188">
        <v>33</v>
      </c>
      <c r="N976" s="191">
        <v>9</v>
      </c>
      <c r="O976" s="191">
        <v>3</v>
      </c>
      <c r="P976" s="192">
        <v>3</v>
      </c>
      <c r="Q976" s="188">
        <v>39</v>
      </c>
      <c r="R976" s="192">
        <v>9</v>
      </c>
      <c r="S976" s="188">
        <v>20</v>
      </c>
      <c r="T976" s="191">
        <v>23</v>
      </c>
      <c r="U976" s="192">
        <v>5</v>
      </c>
      <c r="V976" s="187">
        <v>0</v>
      </c>
      <c r="W976" s="189">
        <v>1</v>
      </c>
      <c r="X976" s="189">
        <v>11</v>
      </c>
      <c r="Y976" s="189">
        <v>27</v>
      </c>
      <c r="Z976" s="189">
        <v>6</v>
      </c>
      <c r="AA976" s="193">
        <v>3</v>
      </c>
      <c r="AB976" s="187">
        <v>32</v>
      </c>
      <c r="AC976" s="194">
        <v>0.66669999999999996</v>
      </c>
      <c r="AD976" s="189">
        <v>3</v>
      </c>
      <c r="AE976" s="194">
        <v>6.25E-2</v>
      </c>
      <c r="AF976" s="189">
        <v>13</v>
      </c>
      <c r="AG976" s="195">
        <v>0.27079999999999999</v>
      </c>
      <c r="AH976" s="196"/>
      <c r="AI976" s="193"/>
      <c r="AJ976" s="196"/>
      <c r="AK976" s="189"/>
      <c r="AL976" s="189"/>
      <c r="AM976" s="193"/>
      <c r="AN976" s="196"/>
      <c r="AO976" s="193"/>
      <c r="AP976" s="196"/>
      <c r="AQ976" s="189"/>
      <c r="AR976" s="193"/>
    </row>
    <row r="977" spans="1:44" x14ac:dyDescent="0.25">
      <c r="A977" s="623"/>
      <c r="B977" s="185">
        <v>19139</v>
      </c>
      <c r="C977" s="269" t="s">
        <v>988</v>
      </c>
      <c r="D977" s="187">
        <f t="shared" si="91"/>
        <v>6</v>
      </c>
      <c r="E977" s="172">
        <v>79</v>
      </c>
      <c r="F977" s="114">
        <f t="shared" si="95"/>
        <v>7.5949367088607597E-2</v>
      </c>
      <c r="G977" s="133">
        <f t="shared" si="92"/>
        <v>2</v>
      </c>
      <c r="H977" s="115">
        <f t="shared" si="96"/>
        <v>2.5316455696202531E-2</v>
      </c>
      <c r="I977" s="188">
        <v>6</v>
      </c>
      <c r="J977" s="114">
        <f t="shared" si="93"/>
        <v>1</v>
      </c>
      <c r="K977" s="189">
        <v>2</v>
      </c>
      <c r="L977" s="190">
        <f t="shared" si="94"/>
        <v>1</v>
      </c>
      <c r="M977" s="188">
        <v>4</v>
      </c>
      <c r="N977" s="191">
        <v>0</v>
      </c>
      <c r="O977" s="191">
        <v>1</v>
      </c>
      <c r="P977" s="192">
        <v>1</v>
      </c>
      <c r="Q977" s="188">
        <v>6</v>
      </c>
      <c r="R977" s="192">
        <v>0</v>
      </c>
      <c r="S977" s="188">
        <v>0</v>
      </c>
      <c r="T977" s="191">
        <v>2</v>
      </c>
      <c r="U977" s="192">
        <v>4</v>
      </c>
      <c r="V977" s="187">
        <v>0</v>
      </c>
      <c r="W977" s="189">
        <v>0</v>
      </c>
      <c r="X977" s="189">
        <v>3</v>
      </c>
      <c r="Y977" s="189">
        <v>3</v>
      </c>
      <c r="Z977" s="189">
        <v>0</v>
      </c>
      <c r="AA977" s="193">
        <v>0</v>
      </c>
      <c r="AB977" s="187">
        <v>3</v>
      </c>
      <c r="AC977" s="194">
        <v>0.5</v>
      </c>
      <c r="AD977" s="189"/>
      <c r="AE977" s="194"/>
      <c r="AF977" s="189">
        <v>3</v>
      </c>
      <c r="AG977" s="195">
        <v>0.5</v>
      </c>
      <c r="AH977" s="196"/>
      <c r="AI977" s="193"/>
      <c r="AJ977" s="196"/>
      <c r="AK977" s="189"/>
      <c r="AL977" s="189"/>
      <c r="AM977" s="193"/>
      <c r="AN977" s="196"/>
      <c r="AO977" s="193"/>
      <c r="AP977" s="196"/>
      <c r="AQ977" s="189"/>
      <c r="AR977" s="193"/>
    </row>
    <row r="978" spans="1:44" x14ac:dyDescent="0.25">
      <c r="A978" s="623"/>
      <c r="B978" s="185">
        <v>19140</v>
      </c>
      <c r="C978" s="269" t="s">
        <v>989</v>
      </c>
      <c r="D978" s="187">
        <f t="shared" si="91"/>
        <v>40</v>
      </c>
      <c r="E978" s="172">
        <v>521</v>
      </c>
      <c r="F978" s="114">
        <f t="shared" si="95"/>
        <v>7.6775431861804216E-2</v>
      </c>
      <c r="G978" s="133">
        <f t="shared" si="92"/>
        <v>21</v>
      </c>
      <c r="H978" s="115">
        <f t="shared" si="96"/>
        <v>4.0307101727447218E-2</v>
      </c>
      <c r="I978" s="188">
        <v>40</v>
      </c>
      <c r="J978" s="114">
        <f t="shared" si="93"/>
        <v>1</v>
      </c>
      <c r="K978" s="189">
        <v>21</v>
      </c>
      <c r="L978" s="190">
        <f t="shared" si="94"/>
        <v>1</v>
      </c>
      <c r="M978" s="188">
        <v>27</v>
      </c>
      <c r="N978" s="191">
        <v>5</v>
      </c>
      <c r="O978" s="191">
        <v>6</v>
      </c>
      <c r="P978" s="192">
        <v>2</v>
      </c>
      <c r="Q978" s="188">
        <v>37</v>
      </c>
      <c r="R978" s="192">
        <v>3</v>
      </c>
      <c r="S978" s="188">
        <v>12</v>
      </c>
      <c r="T978" s="191">
        <v>19</v>
      </c>
      <c r="U978" s="192">
        <v>9</v>
      </c>
      <c r="V978" s="187">
        <v>0</v>
      </c>
      <c r="W978" s="189">
        <v>0</v>
      </c>
      <c r="X978" s="189">
        <v>9</v>
      </c>
      <c r="Y978" s="189">
        <v>17</v>
      </c>
      <c r="Z978" s="189">
        <v>7</v>
      </c>
      <c r="AA978" s="193">
        <v>7</v>
      </c>
      <c r="AB978" s="187">
        <v>5</v>
      </c>
      <c r="AC978" s="194">
        <v>0.125</v>
      </c>
      <c r="AD978" s="189">
        <v>2</v>
      </c>
      <c r="AE978" s="194">
        <v>0.05</v>
      </c>
      <c r="AF978" s="189">
        <v>33</v>
      </c>
      <c r="AG978" s="195">
        <v>0.82499999999999996</v>
      </c>
      <c r="AH978" s="196"/>
      <c r="AI978" s="193"/>
      <c r="AJ978" s="196"/>
      <c r="AK978" s="189"/>
      <c r="AL978" s="189"/>
      <c r="AM978" s="193"/>
      <c r="AN978" s="196"/>
      <c r="AO978" s="193"/>
      <c r="AP978" s="196"/>
      <c r="AQ978" s="189"/>
      <c r="AR978" s="193"/>
    </row>
    <row r="979" spans="1:44" x14ac:dyDescent="0.25">
      <c r="A979" s="623"/>
      <c r="B979" s="185">
        <v>19141</v>
      </c>
      <c r="C979" s="269" t="s">
        <v>990</v>
      </c>
      <c r="D979" s="187">
        <f t="shared" ref="D979:D1042" si="97">I979+AH979</f>
        <v>19</v>
      </c>
      <c r="E979" s="172">
        <v>152</v>
      </c>
      <c r="F979" s="114">
        <f t="shared" si="95"/>
        <v>0.125</v>
      </c>
      <c r="G979" s="133">
        <f t="shared" ref="G979:G1042" si="98">K979+AI979</f>
        <v>14</v>
      </c>
      <c r="H979" s="115">
        <f t="shared" si="96"/>
        <v>9.2105263157894732E-2</v>
      </c>
      <c r="I979" s="188">
        <v>19</v>
      </c>
      <c r="J979" s="114">
        <f t="shared" si="93"/>
        <v>1</v>
      </c>
      <c r="K979" s="189">
        <v>14</v>
      </c>
      <c r="L979" s="190">
        <f t="shared" si="94"/>
        <v>1</v>
      </c>
      <c r="M979" s="188">
        <v>7</v>
      </c>
      <c r="N979" s="191">
        <v>1</v>
      </c>
      <c r="O979" s="191">
        <v>2</v>
      </c>
      <c r="P979" s="192">
        <v>9</v>
      </c>
      <c r="Q979" s="188">
        <v>13</v>
      </c>
      <c r="R979" s="192">
        <v>6</v>
      </c>
      <c r="S979" s="188">
        <v>13</v>
      </c>
      <c r="T979" s="191">
        <v>3</v>
      </c>
      <c r="U979" s="192">
        <v>3</v>
      </c>
      <c r="V979" s="187">
        <v>0</v>
      </c>
      <c r="W979" s="189">
        <v>0</v>
      </c>
      <c r="X979" s="189">
        <v>10</v>
      </c>
      <c r="Y979" s="189">
        <v>2</v>
      </c>
      <c r="Z979" s="189">
        <v>5</v>
      </c>
      <c r="AA979" s="193">
        <v>2</v>
      </c>
      <c r="AB979" s="187">
        <v>2</v>
      </c>
      <c r="AC979" s="194">
        <v>0.1053</v>
      </c>
      <c r="AD979" s="189">
        <v>13</v>
      </c>
      <c r="AE979" s="194">
        <v>0.68420000000000003</v>
      </c>
      <c r="AF979" s="189">
        <v>4</v>
      </c>
      <c r="AG979" s="195">
        <v>0.21049999999999999</v>
      </c>
      <c r="AH979" s="196"/>
      <c r="AI979" s="193"/>
      <c r="AJ979" s="196"/>
      <c r="AK979" s="189"/>
      <c r="AL979" s="189"/>
      <c r="AM979" s="193"/>
      <c r="AN979" s="196"/>
      <c r="AO979" s="193"/>
      <c r="AP979" s="196"/>
      <c r="AQ979" s="189"/>
      <c r="AR979" s="193"/>
    </row>
    <row r="980" spans="1:44" x14ac:dyDescent="0.25">
      <c r="A980" s="623"/>
      <c r="B980" s="185">
        <v>19142</v>
      </c>
      <c r="C980" s="269" t="s">
        <v>991</v>
      </c>
      <c r="D980" s="187">
        <f t="shared" si="97"/>
        <v>17</v>
      </c>
      <c r="E980" s="172">
        <v>128</v>
      </c>
      <c r="F980" s="114">
        <f t="shared" si="95"/>
        <v>0.1328125</v>
      </c>
      <c r="G980" s="133">
        <f t="shared" si="98"/>
        <v>11</v>
      </c>
      <c r="H980" s="115">
        <f t="shared" si="96"/>
        <v>8.59375E-2</v>
      </c>
      <c r="I980" s="188">
        <v>17</v>
      </c>
      <c r="J980" s="114">
        <f t="shared" si="93"/>
        <v>1</v>
      </c>
      <c r="K980" s="189">
        <v>11</v>
      </c>
      <c r="L980" s="190">
        <f t="shared" si="94"/>
        <v>1</v>
      </c>
      <c r="M980" s="188">
        <v>13</v>
      </c>
      <c r="N980" s="191">
        <v>3</v>
      </c>
      <c r="O980" s="191">
        <v>1</v>
      </c>
      <c r="P980" s="192">
        <v>0</v>
      </c>
      <c r="Q980" s="188">
        <v>16</v>
      </c>
      <c r="R980" s="192">
        <v>1</v>
      </c>
      <c r="S980" s="188">
        <v>5</v>
      </c>
      <c r="T980" s="191">
        <v>7</v>
      </c>
      <c r="U980" s="192">
        <v>5</v>
      </c>
      <c r="V980" s="187">
        <v>0</v>
      </c>
      <c r="W980" s="189">
        <v>0</v>
      </c>
      <c r="X980" s="189">
        <v>4</v>
      </c>
      <c r="Y980" s="189">
        <v>6</v>
      </c>
      <c r="Z980" s="189">
        <v>5</v>
      </c>
      <c r="AA980" s="193">
        <v>2</v>
      </c>
      <c r="AB980" s="187">
        <v>1</v>
      </c>
      <c r="AC980" s="194">
        <v>5.8799999999999998E-2</v>
      </c>
      <c r="AD980" s="189"/>
      <c r="AE980" s="194"/>
      <c r="AF980" s="189">
        <v>16</v>
      </c>
      <c r="AG980" s="195">
        <v>0.94120000000000004</v>
      </c>
      <c r="AH980" s="196"/>
      <c r="AI980" s="193"/>
      <c r="AJ980" s="196"/>
      <c r="AK980" s="189"/>
      <c r="AL980" s="189"/>
      <c r="AM980" s="193"/>
      <c r="AN980" s="196"/>
      <c r="AO980" s="193"/>
      <c r="AP980" s="196"/>
      <c r="AQ980" s="189"/>
      <c r="AR980" s="193"/>
    </row>
    <row r="981" spans="1:44" x14ac:dyDescent="0.25">
      <c r="A981" s="623"/>
      <c r="B981" s="185">
        <v>19143</v>
      </c>
      <c r="C981" s="269" t="s">
        <v>992</v>
      </c>
      <c r="D981" s="187">
        <f t="shared" si="97"/>
        <v>33</v>
      </c>
      <c r="E981" s="172">
        <v>475</v>
      </c>
      <c r="F981" s="114">
        <f t="shared" si="95"/>
        <v>6.9473684210526312E-2</v>
      </c>
      <c r="G981" s="133">
        <f t="shared" si="98"/>
        <v>18</v>
      </c>
      <c r="H981" s="115">
        <f t="shared" si="96"/>
        <v>3.7894736842105266E-2</v>
      </c>
      <c r="I981" s="188">
        <v>33</v>
      </c>
      <c r="J981" s="114">
        <f t="shared" si="93"/>
        <v>1</v>
      </c>
      <c r="K981" s="189">
        <v>18</v>
      </c>
      <c r="L981" s="190">
        <f t="shared" si="94"/>
        <v>1</v>
      </c>
      <c r="M981" s="188">
        <v>24</v>
      </c>
      <c r="N981" s="191">
        <v>7</v>
      </c>
      <c r="O981" s="191">
        <v>2</v>
      </c>
      <c r="P981" s="192">
        <v>0</v>
      </c>
      <c r="Q981" s="188">
        <v>27</v>
      </c>
      <c r="R981" s="192">
        <v>6</v>
      </c>
      <c r="S981" s="188">
        <v>12</v>
      </c>
      <c r="T981" s="191">
        <v>16</v>
      </c>
      <c r="U981" s="192">
        <v>5</v>
      </c>
      <c r="V981" s="187">
        <v>0</v>
      </c>
      <c r="W981" s="189">
        <v>0</v>
      </c>
      <c r="X981" s="189">
        <v>7</v>
      </c>
      <c r="Y981" s="189">
        <v>12</v>
      </c>
      <c r="Z981" s="189">
        <v>9</v>
      </c>
      <c r="AA981" s="193">
        <v>5</v>
      </c>
      <c r="AB981" s="187">
        <v>15</v>
      </c>
      <c r="AC981" s="194">
        <v>0.45450000000000002</v>
      </c>
      <c r="AD981" s="189">
        <v>5</v>
      </c>
      <c r="AE981" s="194">
        <v>0.1515</v>
      </c>
      <c r="AF981" s="189">
        <v>13</v>
      </c>
      <c r="AG981" s="195">
        <v>0.39389999999999997</v>
      </c>
      <c r="AH981" s="196"/>
      <c r="AI981" s="193"/>
      <c r="AJ981" s="196"/>
      <c r="AK981" s="189"/>
      <c r="AL981" s="189"/>
      <c r="AM981" s="193"/>
      <c r="AN981" s="196"/>
      <c r="AO981" s="193"/>
      <c r="AP981" s="196"/>
      <c r="AQ981" s="189"/>
      <c r="AR981" s="193"/>
    </row>
    <row r="982" spans="1:44" x14ac:dyDescent="0.25">
      <c r="A982" s="623"/>
      <c r="B982" s="185">
        <v>19144</v>
      </c>
      <c r="C982" s="269" t="s">
        <v>993</v>
      </c>
      <c r="D982" s="187">
        <f t="shared" si="97"/>
        <v>17</v>
      </c>
      <c r="E982" s="172">
        <v>179</v>
      </c>
      <c r="F982" s="114">
        <f t="shared" si="95"/>
        <v>9.4972067039106142E-2</v>
      </c>
      <c r="G982" s="133">
        <f t="shared" si="98"/>
        <v>16</v>
      </c>
      <c r="H982" s="115">
        <f t="shared" si="96"/>
        <v>8.9385474860335198E-2</v>
      </c>
      <c r="I982" s="188">
        <v>17</v>
      </c>
      <c r="J982" s="114">
        <f t="shared" si="93"/>
        <v>1</v>
      </c>
      <c r="K982" s="189">
        <v>16</v>
      </c>
      <c r="L982" s="190">
        <f t="shared" si="94"/>
        <v>1</v>
      </c>
      <c r="M982" s="188">
        <v>14</v>
      </c>
      <c r="N982" s="191">
        <v>2</v>
      </c>
      <c r="O982" s="191">
        <v>1</v>
      </c>
      <c r="P982" s="192">
        <v>0</v>
      </c>
      <c r="Q982" s="188">
        <v>17</v>
      </c>
      <c r="R982" s="192">
        <v>0</v>
      </c>
      <c r="S982" s="188">
        <v>9</v>
      </c>
      <c r="T982" s="191">
        <v>7</v>
      </c>
      <c r="U982" s="192">
        <v>1</v>
      </c>
      <c r="V982" s="187">
        <v>0</v>
      </c>
      <c r="W982" s="189">
        <v>0</v>
      </c>
      <c r="X982" s="189">
        <v>2</v>
      </c>
      <c r="Y982" s="189">
        <v>4</v>
      </c>
      <c r="Z982" s="189">
        <v>4</v>
      </c>
      <c r="AA982" s="193">
        <v>7</v>
      </c>
      <c r="AB982" s="187">
        <v>2</v>
      </c>
      <c r="AC982" s="194">
        <v>0.1176</v>
      </c>
      <c r="AD982" s="189">
        <v>2</v>
      </c>
      <c r="AE982" s="194">
        <v>0.1176</v>
      </c>
      <c r="AF982" s="189">
        <v>13</v>
      </c>
      <c r="AG982" s="195">
        <v>0.76470000000000005</v>
      </c>
      <c r="AH982" s="196"/>
      <c r="AI982" s="193"/>
      <c r="AJ982" s="196"/>
      <c r="AK982" s="189"/>
      <c r="AL982" s="189"/>
      <c r="AM982" s="193"/>
      <c r="AN982" s="196"/>
      <c r="AO982" s="193"/>
      <c r="AP982" s="196"/>
      <c r="AQ982" s="189"/>
      <c r="AR982" s="193"/>
    </row>
    <row r="983" spans="1:44" x14ac:dyDescent="0.25">
      <c r="A983" s="623"/>
      <c r="B983" s="185">
        <v>19145</v>
      </c>
      <c r="C983" s="269" t="s">
        <v>994</v>
      </c>
      <c r="D983" s="187">
        <f t="shared" si="97"/>
        <v>19</v>
      </c>
      <c r="E983" s="172">
        <v>314</v>
      </c>
      <c r="F983" s="114">
        <f t="shared" si="95"/>
        <v>6.0509554140127389E-2</v>
      </c>
      <c r="G983" s="133">
        <f t="shared" si="98"/>
        <v>10</v>
      </c>
      <c r="H983" s="115">
        <f t="shared" si="96"/>
        <v>3.1847133757961783E-2</v>
      </c>
      <c r="I983" s="188">
        <v>19</v>
      </c>
      <c r="J983" s="114">
        <f t="shared" si="93"/>
        <v>1</v>
      </c>
      <c r="K983" s="189">
        <v>10</v>
      </c>
      <c r="L983" s="190">
        <f t="shared" si="94"/>
        <v>1</v>
      </c>
      <c r="M983" s="188">
        <v>13</v>
      </c>
      <c r="N983" s="191">
        <v>3</v>
      </c>
      <c r="O983" s="191">
        <v>2</v>
      </c>
      <c r="P983" s="192">
        <v>1</v>
      </c>
      <c r="Q983" s="188">
        <v>16</v>
      </c>
      <c r="R983" s="192">
        <v>3</v>
      </c>
      <c r="S983" s="188">
        <v>10</v>
      </c>
      <c r="T983" s="191">
        <v>5</v>
      </c>
      <c r="U983" s="192">
        <v>4</v>
      </c>
      <c r="V983" s="187">
        <v>0</v>
      </c>
      <c r="W983" s="189">
        <v>0</v>
      </c>
      <c r="X983" s="189">
        <v>6</v>
      </c>
      <c r="Y983" s="189">
        <v>4</v>
      </c>
      <c r="Z983" s="189">
        <v>3</v>
      </c>
      <c r="AA983" s="193">
        <v>6</v>
      </c>
      <c r="AB983" s="187">
        <v>3</v>
      </c>
      <c r="AC983" s="194">
        <v>0.15790000000000001</v>
      </c>
      <c r="AD983" s="189">
        <v>1</v>
      </c>
      <c r="AE983" s="194">
        <v>5.2600000000000001E-2</v>
      </c>
      <c r="AF983" s="189">
        <v>15</v>
      </c>
      <c r="AG983" s="195">
        <v>0.78949999999999998</v>
      </c>
      <c r="AH983" s="196"/>
      <c r="AI983" s="193"/>
      <c r="AJ983" s="196"/>
      <c r="AK983" s="189"/>
      <c r="AL983" s="189"/>
      <c r="AM983" s="193"/>
      <c r="AN983" s="196"/>
      <c r="AO983" s="193"/>
      <c r="AP983" s="196"/>
      <c r="AQ983" s="189"/>
      <c r="AR983" s="193"/>
    </row>
    <row r="984" spans="1:44" x14ac:dyDescent="0.25">
      <c r="A984" s="623"/>
      <c r="B984" s="185">
        <v>19146</v>
      </c>
      <c r="C984" s="269" t="s">
        <v>995</v>
      </c>
      <c r="D984" s="187">
        <f t="shared" si="97"/>
        <v>74</v>
      </c>
      <c r="E984" s="172">
        <v>1344</v>
      </c>
      <c r="F984" s="114">
        <f t="shared" si="95"/>
        <v>5.5059523809523808E-2</v>
      </c>
      <c r="G984" s="133">
        <f t="shared" si="98"/>
        <v>52</v>
      </c>
      <c r="H984" s="115">
        <f t="shared" si="96"/>
        <v>3.8690476190476192E-2</v>
      </c>
      <c r="I984" s="188">
        <v>74</v>
      </c>
      <c r="J984" s="114">
        <f t="shared" si="93"/>
        <v>1</v>
      </c>
      <c r="K984" s="189">
        <v>52</v>
      </c>
      <c r="L984" s="190">
        <f t="shared" si="94"/>
        <v>1</v>
      </c>
      <c r="M984" s="188">
        <v>44</v>
      </c>
      <c r="N984" s="191">
        <v>20</v>
      </c>
      <c r="O984" s="191">
        <v>4</v>
      </c>
      <c r="P984" s="192">
        <v>6</v>
      </c>
      <c r="Q984" s="188">
        <v>62</v>
      </c>
      <c r="R984" s="192">
        <v>12</v>
      </c>
      <c r="S984" s="188">
        <v>31</v>
      </c>
      <c r="T984" s="191">
        <v>34</v>
      </c>
      <c r="U984" s="192">
        <v>9</v>
      </c>
      <c r="V984" s="187">
        <v>0</v>
      </c>
      <c r="W984" s="189">
        <v>0</v>
      </c>
      <c r="X984" s="189">
        <v>30</v>
      </c>
      <c r="Y984" s="189">
        <v>24</v>
      </c>
      <c r="Z984" s="189">
        <v>5</v>
      </c>
      <c r="AA984" s="193">
        <v>15</v>
      </c>
      <c r="AB984" s="187">
        <v>13</v>
      </c>
      <c r="AC984" s="194">
        <v>0.1757</v>
      </c>
      <c r="AD984" s="189">
        <v>7</v>
      </c>
      <c r="AE984" s="194">
        <v>9.4600000000000004E-2</v>
      </c>
      <c r="AF984" s="189">
        <v>54</v>
      </c>
      <c r="AG984" s="195">
        <v>0.72970000000000002</v>
      </c>
      <c r="AH984" s="196"/>
      <c r="AI984" s="193"/>
      <c r="AJ984" s="196"/>
      <c r="AK984" s="189"/>
      <c r="AL984" s="189"/>
      <c r="AM984" s="193"/>
      <c r="AN984" s="196"/>
      <c r="AO984" s="193"/>
      <c r="AP984" s="196"/>
      <c r="AQ984" s="189"/>
      <c r="AR984" s="193"/>
    </row>
    <row r="985" spans="1:44" x14ac:dyDescent="0.25">
      <c r="A985" s="623"/>
      <c r="B985" s="185">
        <v>19147</v>
      </c>
      <c r="C985" s="269" t="s">
        <v>996</v>
      </c>
      <c r="D985" s="187">
        <f t="shared" si="97"/>
        <v>27</v>
      </c>
      <c r="E985" s="172">
        <v>380</v>
      </c>
      <c r="F985" s="114">
        <f t="shared" si="95"/>
        <v>7.1052631578947367E-2</v>
      </c>
      <c r="G985" s="133">
        <f t="shared" si="98"/>
        <v>15</v>
      </c>
      <c r="H985" s="115">
        <f t="shared" si="96"/>
        <v>3.9473684210526314E-2</v>
      </c>
      <c r="I985" s="188">
        <v>27</v>
      </c>
      <c r="J985" s="114">
        <f t="shared" si="93"/>
        <v>1</v>
      </c>
      <c r="K985" s="189">
        <v>15</v>
      </c>
      <c r="L985" s="190">
        <f t="shared" si="94"/>
        <v>1</v>
      </c>
      <c r="M985" s="188">
        <v>20</v>
      </c>
      <c r="N985" s="191">
        <v>2</v>
      </c>
      <c r="O985" s="191">
        <v>3</v>
      </c>
      <c r="P985" s="192">
        <v>2</v>
      </c>
      <c r="Q985" s="188">
        <v>26</v>
      </c>
      <c r="R985" s="192">
        <v>1</v>
      </c>
      <c r="S985" s="188">
        <v>7</v>
      </c>
      <c r="T985" s="191">
        <v>16</v>
      </c>
      <c r="U985" s="192">
        <v>4</v>
      </c>
      <c r="V985" s="187">
        <v>0</v>
      </c>
      <c r="W985" s="189">
        <v>1</v>
      </c>
      <c r="X985" s="189">
        <v>10</v>
      </c>
      <c r="Y985" s="189">
        <v>8</v>
      </c>
      <c r="Z985" s="189">
        <v>4</v>
      </c>
      <c r="AA985" s="193">
        <v>4</v>
      </c>
      <c r="AB985" s="187">
        <v>9</v>
      </c>
      <c r="AC985" s="194">
        <v>0.33329999999999999</v>
      </c>
      <c r="AD985" s="189">
        <v>5</v>
      </c>
      <c r="AE985" s="194">
        <v>0.1852</v>
      </c>
      <c r="AF985" s="189">
        <v>13</v>
      </c>
      <c r="AG985" s="195">
        <v>0.48149999999999998</v>
      </c>
      <c r="AH985" s="196"/>
      <c r="AI985" s="193"/>
      <c r="AJ985" s="196"/>
      <c r="AK985" s="189"/>
      <c r="AL985" s="189"/>
      <c r="AM985" s="193"/>
      <c r="AN985" s="196"/>
      <c r="AO985" s="193"/>
      <c r="AP985" s="196"/>
      <c r="AQ985" s="189"/>
      <c r="AR985" s="193"/>
    </row>
    <row r="986" spans="1:44" x14ac:dyDescent="0.25">
      <c r="A986" s="623"/>
      <c r="B986" s="185">
        <v>19148</v>
      </c>
      <c r="C986" s="269" t="s">
        <v>997</v>
      </c>
      <c r="D986" s="187">
        <f t="shared" si="97"/>
        <v>130</v>
      </c>
      <c r="E986" s="172">
        <v>1347</v>
      </c>
      <c r="F986" s="114">
        <f t="shared" si="95"/>
        <v>9.6510764662212326E-2</v>
      </c>
      <c r="G986" s="133">
        <f t="shared" si="98"/>
        <v>78</v>
      </c>
      <c r="H986" s="115">
        <f t="shared" si="96"/>
        <v>5.7906458797327393E-2</v>
      </c>
      <c r="I986" s="188">
        <v>130</v>
      </c>
      <c r="J986" s="114">
        <f t="shared" si="93"/>
        <v>1</v>
      </c>
      <c r="K986" s="189">
        <v>78</v>
      </c>
      <c r="L986" s="190">
        <f t="shared" si="94"/>
        <v>1</v>
      </c>
      <c r="M986" s="188">
        <v>95</v>
      </c>
      <c r="N986" s="191">
        <v>27</v>
      </c>
      <c r="O986" s="191">
        <v>5</v>
      </c>
      <c r="P986" s="192">
        <v>3</v>
      </c>
      <c r="Q986" s="188">
        <v>83</v>
      </c>
      <c r="R986" s="192">
        <v>47</v>
      </c>
      <c r="S986" s="188">
        <v>64</v>
      </c>
      <c r="T986" s="191">
        <v>50</v>
      </c>
      <c r="U986" s="192">
        <v>16</v>
      </c>
      <c r="V986" s="187">
        <v>1</v>
      </c>
      <c r="W986" s="189">
        <v>1</v>
      </c>
      <c r="X986" s="189">
        <v>28</v>
      </c>
      <c r="Y986" s="189">
        <v>62</v>
      </c>
      <c r="Z986" s="189">
        <v>28</v>
      </c>
      <c r="AA986" s="193">
        <v>10</v>
      </c>
      <c r="AB986" s="187">
        <v>77</v>
      </c>
      <c r="AC986" s="194">
        <v>0.59230000000000005</v>
      </c>
      <c r="AD986" s="189">
        <v>19</v>
      </c>
      <c r="AE986" s="194">
        <v>0.1462</v>
      </c>
      <c r="AF986" s="189">
        <v>34</v>
      </c>
      <c r="AG986" s="195">
        <v>0.26150000000000001</v>
      </c>
      <c r="AH986" s="196"/>
      <c r="AI986" s="193"/>
      <c r="AJ986" s="196"/>
      <c r="AK986" s="189"/>
      <c r="AL986" s="189"/>
      <c r="AM986" s="193"/>
      <c r="AN986" s="196"/>
      <c r="AO986" s="193"/>
      <c r="AP986" s="196"/>
      <c r="AQ986" s="189"/>
      <c r="AR986" s="193"/>
    </row>
    <row r="987" spans="1:44" x14ac:dyDescent="0.25">
      <c r="A987" s="623"/>
      <c r="B987" s="185">
        <v>19149</v>
      </c>
      <c r="C987" s="269" t="s">
        <v>998</v>
      </c>
      <c r="D987" s="187">
        <f t="shared" si="97"/>
        <v>9</v>
      </c>
      <c r="E987" s="172">
        <v>153</v>
      </c>
      <c r="F987" s="114">
        <f t="shared" si="95"/>
        <v>5.8823529411764705E-2</v>
      </c>
      <c r="G987" s="133">
        <f t="shared" si="98"/>
        <v>4</v>
      </c>
      <c r="H987" s="115">
        <f t="shared" si="96"/>
        <v>2.6143790849673203E-2</v>
      </c>
      <c r="I987" s="188">
        <v>9</v>
      </c>
      <c r="J987" s="114">
        <f t="shared" si="93"/>
        <v>1</v>
      </c>
      <c r="K987" s="189">
        <v>4</v>
      </c>
      <c r="L987" s="190">
        <f t="shared" si="94"/>
        <v>1</v>
      </c>
      <c r="M987" s="188">
        <v>9</v>
      </c>
      <c r="N987" s="191">
        <v>0</v>
      </c>
      <c r="O987" s="191">
        <v>0</v>
      </c>
      <c r="P987" s="192">
        <v>0</v>
      </c>
      <c r="Q987" s="188">
        <v>9</v>
      </c>
      <c r="R987" s="192">
        <v>0</v>
      </c>
      <c r="S987" s="188">
        <v>6</v>
      </c>
      <c r="T987" s="191">
        <v>3</v>
      </c>
      <c r="U987" s="192">
        <v>0</v>
      </c>
      <c r="V987" s="187">
        <v>0</v>
      </c>
      <c r="W987" s="189">
        <v>0</v>
      </c>
      <c r="X987" s="189">
        <v>0</v>
      </c>
      <c r="Y987" s="189">
        <v>5</v>
      </c>
      <c r="Z987" s="189">
        <v>4</v>
      </c>
      <c r="AA987" s="193">
        <v>0</v>
      </c>
      <c r="AB987" s="187">
        <v>5</v>
      </c>
      <c r="AC987" s="194">
        <v>0.55559999999999998</v>
      </c>
      <c r="AD987" s="189"/>
      <c r="AE987" s="194"/>
      <c r="AF987" s="189">
        <v>4</v>
      </c>
      <c r="AG987" s="195">
        <v>0.44440000000000002</v>
      </c>
      <c r="AH987" s="196"/>
      <c r="AI987" s="193"/>
      <c r="AJ987" s="196"/>
      <c r="AK987" s="189"/>
      <c r="AL987" s="189"/>
      <c r="AM987" s="193"/>
      <c r="AN987" s="196"/>
      <c r="AO987" s="193"/>
      <c r="AP987" s="196"/>
      <c r="AQ987" s="189"/>
      <c r="AR987" s="193"/>
    </row>
    <row r="988" spans="1:44" x14ac:dyDescent="0.25">
      <c r="A988" s="623"/>
      <c r="B988" s="185">
        <v>19150</v>
      </c>
      <c r="C988" s="269" t="s">
        <v>999</v>
      </c>
      <c r="D988" s="187">
        <f t="shared" si="97"/>
        <v>10</v>
      </c>
      <c r="E988" s="172">
        <v>241</v>
      </c>
      <c r="F988" s="114">
        <f t="shared" si="95"/>
        <v>4.1493775933609957E-2</v>
      </c>
      <c r="G988" s="133">
        <f t="shared" si="98"/>
        <v>6</v>
      </c>
      <c r="H988" s="115">
        <f t="shared" si="96"/>
        <v>2.4896265560165973E-2</v>
      </c>
      <c r="I988" s="188">
        <v>10</v>
      </c>
      <c r="J988" s="114">
        <f t="shared" si="93"/>
        <v>1</v>
      </c>
      <c r="K988" s="189">
        <v>6</v>
      </c>
      <c r="L988" s="190">
        <f t="shared" si="94"/>
        <v>1</v>
      </c>
      <c r="M988" s="188">
        <v>6</v>
      </c>
      <c r="N988" s="191">
        <v>2</v>
      </c>
      <c r="O988" s="191">
        <v>2</v>
      </c>
      <c r="P988" s="192">
        <v>0</v>
      </c>
      <c r="Q988" s="188">
        <v>9</v>
      </c>
      <c r="R988" s="192">
        <v>1</v>
      </c>
      <c r="S988" s="188">
        <v>3</v>
      </c>
      <c r="T988" s="191">
        <v>3</v>
      </c>
      <c r="U988" s="192">
        <v>4</v>
      </c>
      <c r="V988" s="187">
        <v>0</v>
      </c>
      <c r="W988" s="189">
        <v>0</v>
      </c>
      <c r="X988" s="189">
        <v>3</v>
      </c>
      <c r="Y988" s="189">
        <v>5</v>
      </c>
      <c r="Z988" s="189">
        <v>2</v>
      </c>
      <c r="AA988" s="193">
        <v>0</v>
      </c>
      <c r="AB988" s="187">
        <v>1</v>
      </c>
      <c r="AC988" s="194">
        <v>0.1</v>
      </c>
      <c r="AD988" s="189">
        <v>1</v>
      </c>
      <c r="AE988" s="194">
        <v>0.1</v>
      </c>
      <c r="AF988" s="189">
        <v>8</v>
      </c>
      <c r="AG988" s="195">
        <v>0.8</v>
      </c>
      <c r="AH988" s="196"/>
      <c r="AI988" s="193"/>
      <c r="AJ988" s="196"/>
      <c r="AK988" s="189"/>
      <c r="AL988" s="189"/>
      <c r="AM988" s="193"/>
      <c r="AN988" s="196"/>
      <c r="AO988" s="193"/>
      <c r="AP988" s="196"/>
      <c r="AQ988" s="189"/>
      <c r="AR988" s="193"/>
    </row>
    <row r="989" spans="1:44" x14ac:dyDescent="0.25">
      <c r="A989" s="623"/>
      <c r="B989" s="185">
        <v>19151</v>
      </c>
      <c r="C989" s="269" t="s">
        <v>1000</v>
      </c>
      <c r="D989" s="187">
        <f t="shared" si="97"/>
        <v>30</v>
      </c>
      <c r="E989" s="172">
        <v>457</v>
      </c>
      <c r="F989" s="114">
        <f t="shared" si="95"/>
        <v>6.5645514223194742E-2</v>
      </c>
      <c r="G989" s="133">
        <f t="shared" si="98"/>
        <v>11</v>
      </c>
      <c r="H989" s="115">
        <f t="shared" si="96"/>
        <v>2.4070021881838075E-2</v>
      </c>
      <c r="I989" s="188">
        <v>30</v>
      </c>
      <c r="J989" s="114">
        <f t="shared" si="93"/>
        <v>1</v>
      </c>
      <c r="K989" s="189">
        <v>11</v>
      </c>
      <c r="L989" s="190">
        <f t="shared" si="94"/>
        <v>1</v>
      </c>
      <c r="M989" s="188">
        <v>18</v>
      </c>
      <c r="N989" s="191">
        <v>7</v>
      </c>
      <c r="O989" s="191">
        <v>3</v>
      </c>
      <c r="P989" s="192">
        <v>2</v>
      </c>
      <c r="Q989" s="188">
        <v>30</v>
      </c>
      <c r="R989" s="192">
        <v>0</v>
      </c>
      <c r="S989" s="188">
        <v>12</v>
      </c>
      <c r="T989" s="191">
        <v>14</v>
      </c>
      <c r="U989" s="192">
        <v>4</v>
      </c>
      <c r="V989" s="187">
        <v>0</v>
      </c>
      <c r="W989" s="189">
        <v>2</v>
      </c>
      <c r="X989" s="189">
        <v>6</v>
      </c>
      <c r="Y989" s="189">
        <v>10</v>
      </c>
      <c r="Z989" s="189">
        <v>6</v>
      </c>
      <c r="AA989" s="193">
        <v>6</v>
      </c>
      <c r="AB989" s="187">
        <v>7</v>
      </c>
      <c r="AC989" s="194">
        <v>0.23330000000000001</v>
      </c>
      <c r="AD989" s="189">
        <v>4</v>
      </c>
      <c r="AE989" s="194">
        <v>0.1333</v>
      </c>
      <c r="AF989" s="189">
        <v>19</v>
      </c>
      <c r="AG989" s="195">
        <v>0.63329999999999997</v>
      </c>
      <c r="AH989" s="196"/>
      <c r="AI989" s="193"/>
      <c r="AJ989" s="196"/>
      <c r="AK989" s="189"/>
      <c r="AL989" s="189"/>
      <c r="AM989" s="193"/>
      <c r="AN989" s="196"/>
      <c r="AO989" s="193"/>
      <c r="AP989" s="196"/>
      <c r="AQ989" s="189"/>
      <c r="AR989" s="193"/>
    </row>
    <row r="990" spans="1:44" x14ac:dyDescent="0.25">
      <c r="A990" s="623"/>
      <c r="B990" s="185">
        <v>19152</v>
      </c>
      <c r="C990" s="269" t="s">
        <v>1001</v>
      </c>
      <c r="D990" s="187">
        <f t="shared" si="97"/>
        <v>23</v>
      </c>
      <c r="E990" s="172">
        <v>320</v>
      </c>
      <c r="F990" s="114">
        <f t="shared" si="95"/>
        <v>7.1874999999999994E-2</v>
      </c>
      <c r="G990" s="133">
        <f t="shared" si="98"/>
        <v>11</v>
      </c>
      <c r="H990" s="115">
        <f t="shared" si="96"/>
        <v>3.4375000000000003E-2</v>
      </c>
      <c r="I990" s="188">
        <v>23</v>
      </c>
      <c r="J990" s="114">
        <f t="shared" si="93"/>
        <v>1</v>
      </c>
      <c r="K990" s="189">
        <v>11</v>
      </c>
      <c r="L990" s="190">
        <f t="shared" si="94"/>
        <v>1</v>
      </c>
      <c r="M990" s="188">
        <v>22</v>
      </c>
      <c r="N990" s="191">
        <v>1</v>
      </c>
      <c r="O990" s="191">
        <v>0</v>
      </c>
      <c r="P990" s="192">
        <v>0</v>
      </c>
      <c r="Q990" s="188">
        <v>22</v>
      </c>
      <c r="R990" s="192">
        <v>1</v>
      </c>
      <c r="S990" s="188">
        <v>8</v>
      </c>
      <c r="T990" s="191">
        <v>11</v>
      </c>
      <c r="U990" s="192">
        <v>4</v>
      </c>
      <c r="V990" s="187">
        <v>0</v>
      </c>
      <c r="W990" s="189">
        <v>0</v>
      </c>
      <c r="X990" s="189">
        <v>4</v>
      </c>
      <c r="Y990" s="189">
        <v>13</v>
      </c>
      <c r="Z990" s="189">
        <v>4</v>
      </c>
      <c r="AA990" s="193">
        <v>2</v>
      </c>
      <c r="AB990" s="187">
        <v>11</v>
      </c>
      <c r="AC990" s="194">
        <v>0.4783</v>
      </c>
      <c r="AD990" s="189">
        <v>3</v>
      </c>
      <c r="AE990" s="194">
        <v>0.13039999999999999</v>
      </c>
      <c r="AF990" s="189">
        <v>9</v>
      </c>
      <c r="AG990" s="195">
        <v>0.39129999999999998</v>
      </c>
      <c r="AH990" s="196"/>
      <c r="AI990" s="193"/>
      <c r="AJ990" s="196"/>
      <c r="AK990" s="189"/>
      <c r="AL990" s="189"/>
      <c r="AM990" s="193"/>
      <c r="AN990" s="196"/>
      <c r="AO990" s="193"/>
      <c r="AP990" s="196"/>
      <c r="AQ990" s="189"/>
      <c r="AR990" s="193"/>
    </row>
    <row r="991" spans="1:44" x14ac:dyDescent="0.25">
      <c r="A991" s="623"/>
      <c r="B991" s="185">
        <v>19153</v>
      </c>
      <c r="C991" s="269" t="s">
        <v>1002</v>
      </c>
      <c r="D991" s="187">
        <f t="shared" si="97"/>
        <v>107</v>
      </c>
      <c r="E991" s="172">
        <v>2344</v>
      </c>
      <c r="F991" s="114">
        <f t="shared" si="95"/>
        <v>4.5648464163822525E-2</v>
      </c>
      <c r="G991" s="133">
        <f t="shared" si="98"/>
        <v>52</v>
      </c>
      <c r="H991" s="115">
        <f t="shared" si="96"/>
        <v>2.2184300341296929E-2</v>
      </c>
      <c r="I991" s="188">
        <v>107</v>
      </c>
      <c r="J991" s="114">
        <f t="shared" si="93"/>
        <v>1</v>
      </c>
      <c r="K991" s="189">
        <v>52</v>
      </c>
      <c r="L991" s="190">
        <f t="shared" si="94"/>
        <v>1</v>
      </c>
      <c r="M991" s="188">
        <v>61</v>
      </c>
      <c r="N991" s="191">
        <v>37</v>
      </c>
      <c r="O991" s="191">
        <v>4</v>
      </c>
      <c r="P991" s="192">
        <v>5</v>
      </c>
      <c r="Q991" s="188">
        <v>56</v>
      </c>
      <c r="R991" s="192">
        <v>51</v>
      </c>
      <c r="S991" s="188">
        <v>41</v>
      </c>
      <c r="T991" s="191">
        <v>47</v>
      </c>
      <c r="U991" s="192">
        <v>19</v>
      </c>
      <c r="V991" s="187">
        <v>0</v>
      </c>
      <c r="W991" s="189">
        <v>0</v>
      </c>
      <c r="X991" s="189">
        <v>37</v>
      </c>
      <c r="Y991" s="189">
        <v>54</v>
      </c>
      <c r="Z991" s="189">
        <v>13</v>
      </c>
      <c r="AA991" s="193">
        <v>3</v>
      </c>
      <c r="AB991" s="187">
        <v>66</v>
      </c>
      <c r="AC991" s="194">
        <v>0.61680000000000001</v>
      </c>
      <c r="AD991" s="189">
        <v>22</v>
      </c>
      <c r="AE991" s="194">
        <v>0.2056</v>
      </c>
      <c r="AF991" s="189">
        <v>19</v>
      </c>
      <c r="AG991" s="195">
        <v>0.17760000000000001</v>
      </c>
      <c r="AH991" s="196"/>
      <c r="AI991" s="193"/>
      <c r="AJ991" s="196"/>
      <c r="AK991" s="189"/>
      <c r="AL991" s="189"/>
      <c r="AM991" s="193"/>
      <c r="AN991" s="196"/>
      <c r="AO991" s="193"/>
      <c r="AP991" s="196"/>
      <c r="AQ991" s="189"/>
      <c r="AR991" s="193"/>
    </row>
    <row r="992" spans="1:44" x14ac:dyDescent="0.25">
      <c r="A992" s="623"/>
      <c r="B992" s="185">
        <v>19154</v>
      </c>
      <c r="C992" s="269" t="s">
        <v>1003</v>
      </c>
      <c r="D992" s="187">
        <f t="shared" si="97"/>
        <v>14</v>
      </c>
      <c r="E992" s="172">
        <v>257</v>
      </c>
      <c r="F992" s="114">
        <f t="shared" si="95"/>
        <v>5.4474708171206226E-2</v>
      </c>
      <c r="G992" s="133">
        <f t="shared" si="98"/>
        <v>13</v>
      </c>
      <c r="H992" s="115">
        <f t="shared" si="96"/>
        <v>5.0583657587548639E-2</v>
      </c>
      <c r="I992" s="188">
        <v>14</v>
      </c>
      <c r="J992" s="114">
        <f t="shared" si="93"/>
        <v>1</v>
      </c>
      <c r="K992" s="189">
        <v>13</v>
      </c>
      <c r="L992" s="190">
        <f t="shared" si="94"/>
        <v>1</v>
      </c>
      <c r="M992" s="188">
        <v>14</v>
      </c>
      <c r="N992" s="191">
        <v>0</v>
      </c>
      <c r="O992" s="191">
        <v>0</v>
      </c>
      <c r="P992" s="192">
        <v>0</v>
      </c>
      <c r="Q992" s="188">
        <v>14</v>
      </c>
      <c r="R992" s="192">
        <v>0</v>
      </c>
      <c r="S992" s="188">
        <v>9</v>
      </c>
      <c r="T992" s="191">
        <v>4</v>
      </c>
      <c r="U992" s="192">
        <v>1</v>
      </c>
      <c r="V992" s="187">
        <v>0</v>
      </c>
      <c r="W992" s="189">
        <v>0</v>
      </c>
      <c r="X992" s="189">
        <v>0</v>
      </c>
      <c r="Y992" s="189">
        <v>6</v>
      </c>
      <c r="Z992" s="189">
        <v>5</v>
      </c>
      <c r="AA992" s="193">
        <v>3</v>
      </c>
      <c r="AB992" s="187"/>
      <c r="AC992" s="194"/>
      <c r="AD992" s="189"/>
      <c r="AE992" s="194"/>
      <c r="AF992" s="189">
        <v>14</v>
      </c>
      <c r="AG992" s="195">
        <v>1</v>
      </c>
      <c r="AH992" s="196"/>
      <c r="AI992" s="193"/>
      <c r="AJ992" s="196"/>
      <c r="AK992" s="189"/>
      <c r="AL992" s="189"/>
      <c r="AM992" s="193"/>
      <c r="AN992" s="196"/>
      <c r="AO992" s="193"/>
      <c r="AP992" s="196"/>
      <c r="AQ992" s="189"/>
      <c r="AR992" s="193"/>
    </row>
    <row r="993" spans="1:44" x14ac:dyDescent="0.25">
      <c r="A993" s="623"/>
      <c r="B993" s="185">
        <v>19155</v>
      </c>
      <c r="C993" s="269" t="s">
        <v>1004</v>
      </c>
      <c r="D993" s="187">
        <f t="shared" si="97"/>
        <v>18</v>
      </c>
      <c r="E993" s="172">
        <v>182</v>
      </c>
      <c r="F993" s="114">
        <f t="shared" si="95"/>
        <v>9.8901098901098897E-2</v>
      </c>
      <c r="G993" s="133">
        <f t="shared" si="98"/>
        <v>12</v>
      </c>
      <c r="H993" s="115">
        <f t="shared" si="96"/>
        <v>6.5934065934065936E-2</v>
      </c>
      <c r="I993" s="188">
        <v>18</v>
      </c>
      <c r="J993" s="114">
        <f t="shared" si="93"/>
        <v>1</v>
      </c>
      <c r="K993" s="189">
        <v>12</v>
      </c>
      <c r="L993" s="190">
        <f t="shared" si="94"/>
        <v>1</v>
      </c>
      <c r="M993" s="188">
        <v>13</v>
      </c>
      <c r="N993" s="191">
        <v>2</v>
      </c>
      <c r="O993" s="191">
        <v>1</v>
      </c>
      <c r="P993" s="192">
        <v>2</v>
      </c>
      <c r="Q993" s="188">
        <v>18</v>
      </c>
      <c r="R993" s="192">
        <v>0</v>
      </c>
      <c r="S993" s="188">
        <v>8</v>
      </c>
      <c r="T993" s="191">
        <v>6</v>
      </c>
      <c r="U993" s="192">
        <v>4</v>
      </c>
      <c r="V993" s="187">
        <v>0</v>
      </c>
      <c r="W993" s="189">
        <v>0</v>
      </c>
      <c r="X993" s="189">
        <v>3</v>
      </c>
      <c r="Y993" s="189">
        <v>6</v>
      </c>
      <c r="Z993" s="189">
        <v>6</v>
      </c>
      <c r="AA993" s="193">
        <v>3</v>
      </c>
      <c r="AB993" s="187">
        <v>4</v>
      </c>
      <c r="AC993" s="194">
        <v>0.22220000000000001</v>
      </c>
      <c r="AD993" s="189">
        <v>1</v>
      </c>
      <c r="AE993" s="194">
        <v>5.5599999999999997E-2</v>
      </c>
      <c r="AF993" s="189">
        <v>13</v>
      </c>
      <c r="AG993" s="195">
        <v>0.72219999999999995</v>
      </c>
      <c r="AH993" s="196"/>
      <c r="AI993" s="193"/>
      <c r="AJ993" s="196"/>
      <c r="AK993" s="189"/>
      <c r="AL993" s="189"/>
      <c r="AM993" s="193"/>
      <c r="AN993" s="196"/>
      <c r="AO993" s="193"/>
      <c r="AP993" s="196"/>
      <c r="AQ993" s="189"/>
      <c r="AR993" s="193"/>
    </row>
    <row r="994" spans="1:44" x14ac:dyDescent="0.25">
      <c r="A994" s="623"/>
      <c r="B994" s="185">
        <v>19156</v>
      </c>
      <c r="C994" s="269" t="s">
        <v>1005</v>
      </c>
      <c r="D994" s="187">
        <f t="shared" si="97"/>
        <v>8</v>
      </c>
      <c r="E994" s="172">
        <v>98</v>
      </c>
      <c r="F994" s="114">
        <f t="shared" si="95"/>
        <v>8.1632653061224483E-2</v>
      </c>
      <c r="G994" s="133">
        <f t="shared" si="98"/>
        <v>6</v>
      </c>
      <c r="H994" s="115">
        <f t="shared" si="96"/>
        <v>6.1224489795918366E-2</v>
      </c>
      <c r="I994" s="188">
        <v>8</v>
      </c>
      <c r="J994" s="114">
        <f t="shared" si="93"/>
        <v>1</v>
      </c>
      <c r="K994" s="189">
        <v>6</v>
      </c>
      <c r="L994" s="190">
        <f t="shared" si="94"/>
        <v>1</v>
      </c>
      <c r="M994" s="188">
        <v>7</v>
      </c>
      <c r="N994" s="191">
        <v>1</v>
      </c>
      <c r="O994" s="191">
        <v>0</v>
      </c>
      <c r="P994" s="192">
        <v>0</v>
      </c>
      <c r="Q994" s="188">
        <v>8</v>
      </c>
      <c r="R994" s="192">
        <v>0</v>
      </c>
      <c r="S994" s="188">
        <v>1</v>
      </c>
      <c r="T994" s="191">
        <v>5</v>
      </c>
      <c r="U994" s="192">
        <v>2</v>
      </c>
      <c r="V994" s="187">
        <v>0</v>
      </c>
      <c r="W994" s="189">
        <v>0</v>
      </c>
      <c r="X994" s="189">
        <v>2</v>
      </c>
      <c r="Y994" s="189">
        <v>1</v>
      </c>
      <c r="Z994" s="189">
        <v>3</v>
      </c>
      <c r="AA994" s="193">
        <v>2</v>
      </c>
      <c r="AB994" s="187">
        <v>7</v>
      </c>
      <c r="AC994" s="194">
        <v>0.875</v>
      </c>
      <c r="AD994" s="189"/>
      <c r="AE994" s="194"/>
      <c r="AF994" s="189">
        <v>1</v>
      </c>
      <c r="AG994" s="195">
        <v>0.125</v>
      </c>
      <c r="AH994" s="196"/>
      <c r="AI994" s="193"/>
      <c r="AJ994" s="196"/>
      <c r="AK994" s="189"/>
      <c r="AL994" s="189"/>
      <c r="AM994" s="193"/>
      <c r="AN994" s="196"/>
      <c r="AO994" s="193"/>
      <c r="AP994" s="196"/>
      <c r="AQ994" s="189"/>
      <c r="AR994" s="193"/>
    </row>
    <row r="995" spans="1:44" x14ac:dyDescent="0.25">
      <c r="A995" s="623"/>
      <c r="B995" s="185">
        <v>19157</v>
      </c>
      <c r="C995" s="269" t="s">
        <v>1006</v>
      </c>
      <c r="D995" s="187">
        <f t="shared" si="97"/>
        <v>19</v>
      </c>
      <c r="E995" s="172">
        <v>214</v>
      </c>
      <c r="F995" s="114">
        <f t="shared" si="95"/>
        <v>8.8785046728971959E-2</v>
      </c>
      <c r="G995" s="133">
        <f t="shared" si="98"/>
        <v>11</v>
      </c>
      <c r="H995" s="115">
        <f t="shared" si="96"/>
        <v>5.1401869158878503E-2</v>
      </c>
      <c r="I995" s="188">
        <v>19</v>
      </c>
      <c r="J995" s="114">
        <f t="shared" si="93"/>
        <v>1</v>
      </c>
      <c r="K995" s="189">
        <v>11</v>
      </c>
      <c r="L995" s="190">
        <f t="shared" si="94"/>
        <v>1</v>
      </c>
      <c r="M995" s="188">
        <v>14</v>
      </c>
      <c r="N995" s="191">
        <v>4</v>
      </c>
      <c r="O995" s="191">
        <v>1</v>
      </c>
      <c r="P995" s="192">
        <v>0</v>
      </c>
      <c r="Q995" s="188">
        <v>16</v>
      </c>
      <c r="R995" s="192">
        <v>3</v>
      </c>
      <c r="S995" s="188">
        <v>11</v>
      </c>
      <c r="T995" s="191">
        <v>6</v>
      </c>
      <c r="U995" s="192">
        <v>2</v>
      </c>
      <c r="V995" s="187">
        <v>0</v>
      </c>
      <c r="W995" s="189">
        <v>0</v>
      </c>
      <c r="X995" s="189">
        <v>0</v>
      </c>
      <c r="Y995" s="189">
        <v>6</v>
      </c>
      <c r="Z995" s="189">
        <v>12</v>
      </c>
      <c r="AA995" s="193">
        <v>1</v>
      </c>
      <c r="AB995" s="187"/>
      <c r="AC995" s="194"/>
      <c r="AD995" s="189">
        <v>1</v>
      </c>
      <c r="AE995" s="194">
        <v>5.2600000000000001E-2</v>
      </c>
      <c r="AF995" s="189">
        <v>18</v>
      </c>
      <c r="AG995" s="195">
        <v>0.94740000000000002</v>
      </c>
      <c r="AH995" s="196"/>
      <c r="AI995" s="193"/>
      <c r="AJ995" s="196"/>
      <c r="AK995" s="189"/>
      <c r="AL995" s="189"/>
      <c r="AM995" s="193"/>
      <c r="AN995" s="196"/>
      <c r="AO995" s="193"/>
      <c r="AP995" s="196"/>
      <c r="AQ995" s="189"/>
      <c r="AR995" s="193"/>
    </row>
    <row r="996" spans="1:44" x14ac:dyDescent="0.25">
      <c r="A996" s="623"/>
      <c r="B996" s="185">
        <v>19158</v>
      </c>
      <c r="C996" s="269" t="s">
        <v>1007</v>
      </c>
      <c r="D996" s="187">
        <f t="shared" si="97"/>
        <v>11</v>
      </c>
      <c r="E996" s="172">
        <v>120</v>
      </c>
      <c r="F996" s="114">
        <f t="shared" si="95"/>
        <v>9.166666666666666E-2</v>
      </c>
      <c r="G996" s="133">
        <f t="shared" si="98"/>
        <v>9</v>
      </c>
      <c r="H996" s="115">
        <f t="shared" si="96"/>
        <v>7.4999999999999997E-2</v>
      </c>
      <c r="I996" s="188">
        <v>11</v>
      </c>
      <c r="J996" s="114">
        <f t="shared" si="93"/>
        <v>1</v>
      </c>
      <c r="K996" s="189">
        <v>9</v>
      </c>
      <c r="L996" s="190">
        <f t="shared" si="94"/>
        <v>1</v>
      </c>
      <c r="M996" s="188">
        <v>9</v>
      </c>
      <c r="N996" s="191">
        <v>1</v>
      </c>
      <c r="O996" s="191">
        <v>0</v>
      </c>
      <c r="P996" s="192">
        <v>1</v>
      </c>
      <c r="Q996" s="188">
        <v>11</v>
      </c>
      <c r="R996" s="192">
        <v>0</v>
      </c>
      <c r="S996" s="188">
        <v>5</v>
      </c>
      <c r="T996" s="191">
        <v>3</v>
      </c>
      <c r="U996" s="192">
        <v>3</v>
      </c>
      <c r="V996" s="187">
        <v>0</v>
      </c>
      <c r="W996" s="189">
        <v>0</v>
      </c>
      <c r="X996" s="189">
        <v>0</v>
      </c>
      <c r="Y996" s="189">
        <v>4</v>
      </c>
      <c r="Z996" s="189">
        <v>4</v>
      </c>
      <c r="AA996" s="193">
        <v>3</v>
      </c>
      <c r="AB996" s="187">
        <v>2</v>
      </c>
      <c r="AC996" s="194">
        <v>0.18179999999999999</v>
      </c>
      <c r="AD996" s="189">
        <v>3</v>
      </c>
      <c r="AE996" s="194">
        <v>0.2727</v>
      </c>
      <c r="AF996" s="189">
        <v>6</v>
      </c>
      <c r="AG996" s="195">
        <v>0.54549999999999998</v>
      </c>
      <c r="AH996" s="196"/>
      <c r="AI996" s="193"/>
      <c r="AJ996" s="196"/>
      <c r="AK996" s="189"/>
      <c r="AL996" s="189"/>
      <c r="AM996" s="193"/>
      <c r="AN996" s="196"/>
      <c r="AO996" s="193"/>
      <c r="AP996" s="196"/>
      <c r="AQ996" s="189"/>
      <c r="AR996" s="193"/>
    </row>
    <row r="997" spans="1:44" x14ac:dyDescent="0.25">
      <c r="A997" s="623"/>
      <c r="B997" s="185">
        <v>19159</v>
      </c>
      <c r="C997" s="269" t="s">
        <v>1008</v>
      </c>
      <c r="D997" s="187">
        <f t="shared" si="97"/>
        <v>3</v>
      </c>
      <c r="E997" s="172">
        <v>81</v>
      </c>
      <c r="F997" s="114">
        <f t="shared" si="95"/>
        <v>3.7037037037037035E-2</v>
      </c>
      <c r="G997" s="133">
        <f t="shared" si="98"/>
        <v>1</v>
      </c>
      <c r="H997" s="115">
        <f t="shared" si="96"/>
        <v>1.2345679012345678E-2</v>
      </c>
      <c r="I997" s="188">
        <v>3</v>
      </c>
      <c r="J997" s="114">
        <f t="shared" si="93"/>
        <v>1</v>
      </c>
      <c r="K997" s="189">
        <v>1</v>
      </c>
      <c r="L997" s="190">
        <f t="shared" si="94"/>
        <v>1</v>
      </c>
      <c r="M997" s="188">
        <v>2</v>
      </c>
      <c r="N997" s="191">
        <v>1</v>
      </c>
      <c r="O997" s="191">
        <v>0</v>
      </c>
      <c r="P997" s="192">
        <v>0</v>
      </c>
      <c r="Q997" s="188">
        <v>3</v>
      </c>
      <c r="R997" s="192">
        <v>0</v>
      </c>
      <c r="S997" s="188">
        <v>0</v>
      </c>
      <c r="T997" s="191">
        <v>1</v>
      </c>
      <c r="U997" s="192">
        <v>2</v>
      </c>
      <c r="V997" s="187">
        <v>0</v>
      </c>
      <c r="W997" s="189">
        <v>0</v>
      </c>
      <c r="X997" s="189">
        <v>2</v>
      </c>
      <c r="Y997" s="189">
        <v>1</v>
      </c>
      <c r="Z997" s="189">
        <v>0</v>
      </c>
      <c r="AA997" s="193">
        <v>0</v>
      </c>
      <c r="AB997" s="187">
        <v>2</v>
      </c>
      <c r="AC997" s="194">
        <v>0.66669999999999996</v>
      </c>
      <c r="AD997" s="189"/>
      <c r="AE997" s="194"/>
      <c r="AF997" s="189">
        <v>1</v>
      </c>
      <c r="AG997" s="195">
        <v>0.33329999999999999</v>
      </c>
      <c r="AH997" s="196"/>
      <c r="AI997" s="193"/>
      <c r="AJ997" s="196"/>
      <c r="AK997" s="189"/>
      <c r="AL997" s="189"/>
      <c r="AM997" s="193"/>
      <c r="AN997" s="196"/>
      <c r="AO997" s="193"/>
      <c r="AP997" s="196"/>
      <c r="AQ997" s="189"/>
      <c r="AR997" s="193"/>
    </row>
    <row r="998" spans="1:44" x14ac:dyDescent="0.25">
      <c r="A998" s="623"/>
      <c r="B998" s="185">
        <v>19160</v>
      </c>
      <c r="C998" s="269" t="s">
        <v>1009</v>
      </c>
      <c r="D998" s="187">
        <f t="shared" si="97"/>
        <v>18</v>
      </c>
      <c r="E998" s="172">
        <v>269</v>
      </c>
      <c r="F998" s="114">
        <f t="shared" si="95"/>
        <v>6.6914498141263934E-2</v>
      </c>
      <c r="G998" s="133">
        <f t="shared" si="98"/>
        <v>11</v>
      </c>
      <c r="H998" s="115">
        <f t="shared" si="96"/>
        <v>4.0892193308550186E-2</v>
      </c>
      <c r="I998" s="188">
        <v>18</v>
      </c>
      <c r="J998" s="114">
        <f t="shared" si="93"/>
        <v>1</v>
      </c>
      <c r="K998" s="189">
        <v>11</v>
      </c>
      <c r="L998" s="190">
        <f t="shared" si="94"/>
        <v>1</v>
      </c>
      <c r="M998" s="188">
        <v>15</v>
      </c>
      <c r="N998" s="191">
        <v>2</v>
      </c>
      <c r="O998" s="191">
        <v>1</v>
      </c>
      <c r="P998" s="192">
        <v>0</v>
      </c>
      <c r="Q998" s="188">
        <v>18</v>
      </c>
      <c r="R998" s="192">
        <v>0</v>
      </c>
      <c r="S998" s="188">
        <v>8</v>
      </c>
      <c r="T998" s="191">
        <v>7</v>
      </c>
      <c r="U998" s="192">
        <v>3</v>
      </c>
      <c r="V998" s="187">
        <v>0</v>
      </c>
      <c r="W998" s="189">
        <v>0</v>
      </c>
      <c r="X998" s="189">
        <v>2</v>
      </c>
      <c r="Y998" s="189">
        <v>10</v>
      </c>
      <c r="Z998" s="189">
        <v>5</v>
      </c>
      <c r="AA998" s="193">
        <v>1</v>
      </c>
      <c r="AB998" s="187">
        <v>7</v>
      </c>
      <c r="AC998" s="194">
        <v>0.38890000000000002</v>
      </c>
      <c r="AD998" s="189"/>
      <c r="AE998" s="194"/>
      <c r="AF998" s="189">
        <v>11</v>
      </c>
      <c r="AG998" s="195">
        <v>0.61109999999999998</v>
      </c>
      <c r="AH998" s="196"/>
      <c r="AI998" s="193"/>
      <c r="AJ998" s="196"/>
      <c r="AK998" s="189"/>
      <c r="AL998" s="189"/>
      <c r="AM998" s="193"/>
      <c r="AN998" s="196"/>
      <c r="AO998" s="193"/>
      <c r="AP998" s="196"/>
      <c r="AQ998" s="189"/>
      <c r="AR998" s="193"/>
    </row>
    <row r="999" spans="1:44" x14ac:dyDescent="0.25">
      <c r="A999" s="623"/>
      <c r="B999" s="185">
        <v>19161</v>
      </c>
      <c r="C999" s="269" t="s">
        <v>1010</v>
      </c>
      <c r="D999" s="187">
        <f t="shared" si="97"/>
        <v>24</v>
      </c>
      <c r="E999" s="172">
        <v>319</v>
      </c>
      <c r="F999" s="114">
        <f t="shared" si="95"/>
        <v>7.5235109717868343E-2</v>
      </c>
      <c r="G999" s="133">
        <f t="shared" si="98"/>
        <v>13</v>
      </c>
      <c r="H999" s="115">
        <f t="shared" si="96"/>
        <v>4.0752351097178681E-2</v>
      </c>
      <c r="I999" s="188">
        <v>24</v>
      </c>
      <c r="J999" s="114">
        <f t="shared" si="93"/>
        <v>1</v>
      </c>
      <c r="K999" s="189">
        <v>13</v>
      </c>
      <c r="L999" s="190">
        <f t="shared" si="94"/>
        <v>1</v>
      </c>
      <c r="M999" s="188">
        <v>21</v>
      </c>
      <c r="N999" s="191">
        <v>1</v>
      </c>
      <c r="O999" s="191">
        <v>1</v>
      </c>
      <c r="P999" s="192">
        <v>1</v>
      </c>
      <c r="Q999" s="188">
        <v>24</v>
      </c>
      <c r="R999" s="192">
        <v>0</v>
      </c>
      <c r="S999" s="188">
        <v>11</v>
      </c>
      <c r="T999" s="191">
        <v>11</v>
      </c>
      <c r="U999" s="192">
        <v>2</v>
      </c>
      <c r="V999" s="187">
        <v>0</v>
      </c>
      <c r="W999" s="189">
        <v>0</v>
      </c>
      <c r="X999" s="189">
        <v>2</v>
      </c>
      <c r="Y999" s="189">
        <v>10</v>
      </c>
      <c r="Z999" s="189">
        <v>5</v>
      </c>
      <c r="AA999" s="193">
        <v>7</v>
      </c>
      <c r="AB999" s="187">
        <v>7</v>
      </c>
      <c r="AC999" s="194">
        <v>0.29170000000000001</v>
      </c>
      <c r="AD999" s="189">
        <v>3</v>
      </c>
      <c r="AE999" s="194">
        <v>0.125</v>
      </c>
      <c r="AF999" s="189">
        <v>14</v>
      </c>
      <c r="AG999" s="195">
        <v>0.58330000000000004</v>
      </c>
      <c r="AH999" s="196"/>
      <c r="AI999" s="193"/>
      <c r="AJ999" s="196"/>
      <c r="AK999" s="189"/>
      <c r="AL999" s="189"/>
      <c r="AM999" s="193"/>
      <c r="AN999" s="196"/>
      <c r="AO999" s="193"/>
      <c r="AP999" s="196"/>
      <c r="AQ999" s="189"/>
      <c r="AR999" s="193"/>
    </row>
    <row r="1000" spans="1:44" x14ac:dyDescent="0.25">
      <c r="A1000" s="623"/>
      <c r="B1000" s="185">
        <v>19162</v>
      </c>
      <c r="C1000" s="269" t="s">
        <v>1011</v>
      </c>
      <c r="D1000" s="187">
        <f t="shared" si="97"/>
        <v>55</v>
      </c>
      <c r="E1000" s="172">
        <v>705</v>
      </c>
      <c r="F1000" s="114">
        <f t="shared" si="95"/>
        <v>7.8014184397163122E-2</v>
      </c>
      <c r="G1000" s="133">
        <f t="shared" si="98"/>
        <v>38</v>
      </c>
      <c r="H1000" s="115">
        <f t="shared" si="96"/>
        <v>5.3900709219858157E-2</v>
      </c>
      <c r="I1000" s="188">
        <v>55</v>
      </c>
      <c r="J1000" s="114">
        <f t="shared" si="93"/>
        <v>1</v>
      </c>
      <c r="K1000" s="189">
        <v>38</v>
      </c>
      <c r="L1000" s="190">
        <f t="shared" si="94"/>
        <v>1</v>
      </c>
      <c r="M1000" s="188">
        <v>46</v>
      </c>
      <c r="N1000" s="191">
        <v>4</v>
      </c>
      <c r="O1000" s="191">
        <v>1</v>
      </c>
      <c r="P1000" s="192">
        <v>4</v>
      </c>
      <c r="Q1000" s="188">
        <v>48</v>
      </c>
      <c r="R1000" s="192">
        <v>7</v>
      </c>
      <c r="S1000" s="188">
        <v>28</v>
      </c>
      <c r="T1000" s="191">
        <v>18</v>
      </c>
      <c r="U1000" s="192">
        <v>9</v>
      </c>
      <c r="V1000" s="187">
        <v>0</v>
      </c>
      <c r="W1000" s="189">
        <v>0</v>
      </c>
      <c r="X1000" s="189">
        <v>8</v>
      </c>
      <c r="Y1000" s="189">
        <v>20</v>
      </c>
      <c r="Z1000" s="189">
        <v>15</v>
      </c>
      <c r="AA1000" s="193">
        <v>12</v>
      </c>
      <c r="AB1000" s="187">
        <v>10</v>
      </c>
      <c r="AC1000" s="194">
        <v>0.18179999999999999</v>
      </c>
      <c r="AD1000" s="189">
        <v>9</v>
      </c>
      <c r="AE1000" s="194">
        <v>0.1636</v>
      </c>
      <c r="AF1000" s="189">
        <v>36</v>
      </c>
      <c r="AG1000" s="195">
        <v>0.65449999999999997</v>
      </c>
      <c r="AH1000" s="196"/>
      <c r="AI1000" s="193"/>
      <c r="AJ1000" s="196"/>
      <c r="AK1000" s="189"/>
      <c r="AL1000" s="189"/>
      <c r="AM1000" s="193"/>
      <c r="AN1000" s="196"/>
      <c r="AO1000" s="193"/>
      <c r="AP1000" s="196"/>
      <c r="AQ1000" s="189"/>
      <c r="AR1000" s="193"/>
    </row>
    <row r="1001" spans="1:44" x14ac:dyDescent="0.25">
      <c r="A1001" s="623"/>
      <c r="B1001" s="185">
        <v>19163</v>
      </c>
      <c r="C1001" s="269" t="s">
        <v>1012</v>
      </c>
      <c r="D1001" s="187">
        <f t="shared" si="97"/>
        <v>16</v>
      </c>
      <c r="E1001" s="172">
        <v>228</v>
      </c>
      <c r="F1001" s="114">
        <f t="shared" si="95"/>
        <v>7.0175438596491224E-2</v>
      </c>
      <c r="G1001" s="133">
        <f t="shared" si="98"/>
        <v>10</v>
      </c>
      <c r="H1001" s="115">
        <f t="shared" si="96"/>
        <v>4.3859649122807015E-2</v>
      </c>
      <c r="I1001" s="188">
        <v>16</v>
      </c>
      <c r="J1001" s="114">
        <f t="shared" si="93"/>
        <v>1</v>
      </c>
      <c r="K1001" s="189">
        <v>10</v>
      </c>
      <c r="L1001" s="190">
        <f t="shared" si="94"/>
        <v>1</v>
      </c>
      <c r="M1001" s="188">
        <v>13</v>
      </c>
      <c r="N1001" s="191">
        <v>2</v>
      </c>
      <c r="O1001" s="191">
        <v>1</v>
      </c>
      <c r="P1001" s="192">
        <v>0</v>
      </c>
      <c r="Q1001" s="188">
        <v>16</v>
      </c>
      <c r="R1001" s="192">
        <v>0</v>
      </c>
      <c r="S1001" s="188">
        <v>6</v>
      </c>
      <c r="T1001" s="191">
        <v>7</v>
      </c>
      <c r="U1001" s="192">
        <v>3</v>
      </c>
      <c r="V1001" s="187">
        <v>0</v>
      </c>
      <c r="W1001" s="189">
        <v>0</v>
      </c>
      <c r="X1001" s="189">
        <v>4</v>
      </c>
      <c r="Y1001" s="189">
        <v>3</v>
      </c>
      <c r="Z1001" s="189">
        <v>6</v>
      </c>
      <c r="AA1001" s="193">
        <v>3</v>
      </c>
      <c r="AB1001" s="187">
        <v>8</v>
      </c>
      <c r="AC1001" s="194">
        <v>0.5</v>
      </c>
      <c r="AD1001" s="189">
        <v>2</v>
      </c>
      <c r="AE1001" s="194">
        <v>0.125</v>
      </c>
      <c r="AF1001" s="189">
        <v>6</v>
      </c>
      <c r="AG1001" s="195">
        <v>0.375</v>
      </c>
      <c r="AH1001" s="196"/>
      <c r="AI1001" s="193"/>
      <c r="AJ1001" s="196"/>
      <c r="AK1001" s="189"/>
      <c r="AL1001" s="189"/>
      <c r="AM1001" s="193"/>
      <c r="AN1001" s="196"/>
      <c r="AO1001" s="193"/>
      <c r="AP1001" s="196"/>
      <c r="AQ1001" s="189"/>
      <c r="AR1001" s="193"/>
    </row>
    <row r="1002" spans="1:44" x14ac:dyDescent="0.25">
      <c r="A1002" s="623"/>
      <c r="B1002" s="185">
        <v>19164</v>
      </c>
      <c r="C1002" s="269" t="s">
        <v>1013</v>
      </c>
      <c r="D1002" s="187">
        <f t="shared" si="97"/>
        <v>56</v>
      </c>
      <c r="E1002" s="172">
        <v>588</v>
      </c>
      <c r="F1002" s="114">
        <f t="shared" si="95"/>
        <v>9.5238095238095233E-2</v>
      </c>
      <c r="G1002" s="133">
        <f t="shared" si="98"/>
        <v>30</v>
      </c>
      <c r="H1002" s="115">
        <f t="shared" si="96"/>
        <v>5.1020408163265307E-2</v>
      </c>
      <c r="I1002" s="188">
        <v>56</v>
      </c>
      <c r="J1002" s="114">
        <f t="shared" si="93"/>
        <v>1</v>
      </c>
      <c r="K1002" s="189">
        <v>30</v>
      </c>
      <c r="L1002" s="190">
        <f t="shared" si="94"/>
        <v>1</v>
      </c>
      <c r="M1002" s="188">
        <v>48</v>
      </c>
      <c r="N1002" s="191">
        <v>5</v>
      </c>
      <c r="O1002" s="191">
        <v>1</v>
      </c>
      <c r="P1002" s="192">
        <v>2</v>
      </c>
      <c r="Q1002" s="188">
        <v>43</v>
      </c>
      <c r="R1002" s="192">
        <v>13</v>
      </c>
      <c r="S1002" s="188">
        <v>21</v>
      </c>
      <c r="T1002" s="191">
        <v>21</v>
      </c>
      <c r="U1002" s="192">
        <v>14</v>
      </c>
      <c r="V1002" s="187">
        <v>0</v>
      </c>
      <c r="W1002" s="189">
        <v>0</v>
      </c>
      <c r="X1002" s="189">
        <v>20</v>
      </c>
      <c r="Y1002" s="189">
        <v>21</v>
      </c>
      <c r="Z1002" s="189">
        <v>10</v>
      </c>
      <c r="AA1002" s="193">
        <v>5</v>
      </c>
      <c r="AB1002" s="187">
        <v>33</v>
      </c>
      <c r="AC1002" s="194">
        <v>0.58930000000000005</v>
      </c>
      <c r="AD1002" s="189">
        <v>2</v>
      </c>
      <c r="AE1002" s="194">
        <v>3.5700000000000003E-2</v>
      </c>
      <c r="AF1002" s="189">
        <v>21</v>
      </c>
      <c r="AG1002" s="195">
        <v>0.375</v>
      </c>
      <c r="AH1002" s="196"/>
      <c r="AI1002" s="193"/>
      <c r="AJ1002" s="196"/>
      <c r="AK1002" s="189"/>
      <c r="AL1002" s="189"/>
      <c r="AM1002" s="193"/>
      <c r="AN1002" s="196"/>
      <c r="AO1002" s="193"/>
      <c r="AP1002" s="196"/>
      <c r="AQ1002" s="189"/>
      <c r="AR1002" s="193"/>
    </row>
    <row r="1003" spans="1:44" x14ac:dyDescent="0.25">
      <c r="A1003" s="623"/>
      <c r="B1003" s="185">
        <v>19165</v>
      </c>
      <c r="C1003" s="269" t="s">
        <v>1014</v>
      </c>
      <c r="D1003" s="187">
        <f t="shared" si="97"/>
        <v>5</v>
      </c>
      <c r="E1003" s="172">
        <v>125</v>
      </c>
      <c r="F1003" s="114">
        <f t="shared" si="95"/>
        <v>0.04</v>
      </c>
      <c r="G1003" s="133">
        <f t="shared" si="98"/>
        <v>3</v>
      </c>
      <c r="H1003" s="115">
        <f t="shared" si="96"/>
        <v>2.4E-2</v>
      </c>
      <c r="I1003" s="188">
        <v>5</v>
      </c>
      <c r="J1003" s="114">
        <f t="shared" si="93"/>
        <v>1</v>
      </c>
      <c r="K1003" s="189">
        <v>3</v>
      </c>
      <c r="L1003" s="190">
        <f t="shared" si="94"/>
        <v>1</v>
      </c>
      <c r="M1003" s="188">
        <v>5</v>
      </c>
      <c r="N1003" s="191">
        <v>0</v>
      </c>
      <c r="O1003" s="191">
        <v>0</v>
      </c>
      <c r="P1003" s="192">
        <v>0</v>
      </c>
      <c r="Q1003" s="188">
        <v>5</v>
      </c>
      <c r="R1003" s="192">
        <v>0</v>
      </c>
      <c r="S1003" s="188">
        <v>3</v>
      </c>
      <c r="T1003" s="191">
        <v>1</v>
      </c>
      <c r="U1003" s="192">
        <v>1</v>
      </c>
      <c r="V1003" s="187">
        <v>0</v>
      </c>
      <c r="W1003" s="189">
        <v>0</v>
      </c>
      <c r="X1003" s="189">
        <v>1</v>
      </c>
      <c r="Y1003" s="189">
        <v>1</v>
      </c>
      <c r="Z1003" s="189">
        <v>2</v>
      </c>
      <c r="AA1003" s="193">
        <v>1</v>
      </c>
      <c r="AB1003" s="187"/>
      <c r="AC1003" s="194"/>
      <c r="AD1003" s="189"/>
      <c r="AE1003" s="194"/>
      <c r="AF1003" s="189">
        <v>5</v>
      </c>
      <c r="AG1003" s="195">
        <v>1</v>
      </c>
      <c r="AH1003" s="196"/>
      <c r="AI1003" s="193"/>
      <c r="AJ1003" s="196"/>
      <c r="AK1003" s="189"/>
      <c r="AL1003" s="189"/>
      <c r="AM1003" s="193"/>
      <c r="AN1003" s="196"/>
      <c r="AO1003" s="193"/>
      <c r="AP1003" s="196"/>
      <c r="AQ1003" s="189"/>
      <c r="AR1003" s="193"/>
    </row>
    <row r="1004" spans="1:44" x14ac:dyDescent="0.25">
      <c r="A1004" s="623"/>
      <c r="B1004" s="185">
        <v>19166</v>
      </c>
      <c r="C1004" s="269" t="s">
        <v>1015</v>
      </c>
      <c r="D1004" s="187">
        <f t="shared" si="97"/>
        <v>6</v>
      </c>
      <c r="E1004" s="172">
        <v>69</v>
      </c>
      <c r="F1004" s="114">
        <f t="shared" si="95"/>
        <v>8.6956521739130432E-2</v>
      </c>
      <c r="G1004" s="133">
        <f t="shared" si="98"/>
        <v>4</v>
      </c>
      <c r="H1004" s="115">
        <f t="shared" si="96"/>
        <v>5.7971014492753624E-2</v>
      </c>
      <c r="I1004" s="188">
        <v>6</v>
      </c>
      <c r="J1004" s="114">
        <f t="shared" si="93"/>
        <v>1</v>
      </c>
      <c r="K1004" s="189">
        <v>4</v>
      </c>
      <c r="L1004" s="190">
        <f t="shared" si="94"/>
        <v>1</v>
      </c>
      <c r="M1004" s="188">
        <v>6</v>
      </c>
      <c r="N1004" s="191">
        <v>0</v>
      </c>
      <c r="O1004" s="191">
        <v>0</v>
      </c>
      <c r="P1004" s="192">
        <v>0</v>
      </c>
      <c r="Q1004" s="188">
        <v>6</v>
      </c>
      <c r="R1004" s="192">
        <v>0</v>
      </c>
      <c r="S1004" s="188">
        <v>2</v>
      </c>
      <c r="T1004" s="191">
        <v>4</v>
      </c>
      <c r="U1004" s="192">
        <v>0</v>
      </c>
      <c r="V1004" s="187">
        <v>0</v>
      </c>
      <c r="W1004" s="189">
        <v>0</v>
      </c>
      <c r="X1004" s="189">
        <v>1</v>
      </c>
      <c r="Y1004" s="189">
        <v>2</v>
      </c>
      <c r="Z1004" s="189">
        <v>1</v>
      </c>
      <c r="AA1004" s="193">
        <v>2</v>
      </c>
      <c r="AB1004" s="187">
        <v>1</v>
      </c>
      <c r="AC1004" s="194">
        <v>0.16669999999999999</v>
      </c>
      <c r="AD1004" s="189"/>
      <c r="AE1004" s="194"/>
      <c r="AF1004" s="189">
        <v>5</v>
      </c>
      <c r="AG1004" s="195">
        <v>0.83330000000000004</v>
      </c>
      <c r="AH1004" s="196"/>
      <c r="AI1004" s="193"/>
      <c r="AJ1004" s="196"/>
      <c r="AK1004" s="189"/>
      <c r="AL1004" s="189"/>
      <c r="AM1004" s="193"/>
      <c r="AN1004" s="196"/>
      <c r="AO1004" s="193"/>
      <c r="AP1004" s="196"/>
      <c r="AQ1004" s="189"/>
      <c r="AR1004" s="193"/>
    </row>
    <row r="1005" spans="1:44" x14ac:dyDescent="0.25">
      <c r="A1005" s="623"/>
      <c r="B1005" s="185">
        <v>19167</v>
      </c>
      <c r="C1005" s="269" t="s">
        <v>1016</v>
      </c>
      <c r="D1005" s="187">
        <f t="shared" si="97"/>
        <v>7</v>
      </c>
      <c r="E1005" s="172">
        <v>58</v>
      </c>
      <c r="F1005" s="114">
        <f t="shared" si="95"/>
        <v>0.1206896551724138</v>
      </c>
      <c r="G1005" s="133">
        <f t="shared" si="98"/>
        <v>6</v>
      </c>
      <c r="H1005" s="115">
        <f t="shared" si="96"/>
        <v>0.10344827586206896</v>
      </c>
      <c r="I1005" s="188">
        <v>7</v>
      </c>
      <c r="J1005" s="114">
        <f t="shared" si="93"/>
        <v>1</v>
      </c>
      <c r="K1005" s="189">
        <v>6</v>
      </c>
      <c r="L1005" s="190">
        <f t="shared" si="94"/>
        <v>1</v>
      </c>
      <c r="M1005" s="188">
        <v>5</v>
      </c>
      <c r="N1005" s="191">
        <v>2</v>
      </c>
      <c r="O1005" s="191">
        <v>0</v>
      </c>
      <c r="P1005" s="192">
        <v>0</v>
      </c>
      <c r="Q1005" s="188">
        <v>7</v>
      </c>
      <c r="R1005" s="192">
        <v>0</v>
      </c>
      <c r="S1005" s="188">
        <v>4</v>
      </c>
      <c r="T1005" s="191">
        <v>2</v>
      </c>
      <c r="U1005" s="192">
        <v>1</v>
      </c>
      <c r="V1005" s="187">
        <v>0</v>
      </c>
      <c r="W1005" s="189">
        <v>0</v>
      </c>
      <c r="X1005" s="189">
        <v>0</v>
      </c>
      <c r="Y1005" s="189">
        <v>3</v>
      </c>
      <c r="Z1005" s="189">
        <v>2</v>
      </c>
      <c r="AA1005" s="193">
        <v>2</v>
      </c>
      <c r="AB1005" s="187">
        <v>1</v>
      </c>
      <c r="AC1005" s="194">
        <v>0.1429</v>
      </c>
      <c r="AD1005" s="189">
        <v>2</v>
      </c>
      <c r="AE1005" s="194">
        <v>0.28570000000000001</v>
      </c>
      <c r="AF1005" s="189">
        <v>4</v>
      </c>
      <c r="AG1005" s="195">
        <v>0.57140000000000002</v>
      </c>
      <c r="AH1005" s="196"/>
      <c r="AI1005" s="193"/>
      <c r="AJ1005" s="196"/>
      <c r="AK1005" s="189"/>
      <c r="AL1005" s="189"/>
      <c r="AM1005" s="193"/>
      <c r="AN1005" s="196"/>
      <c r="AO1005" s="193"/>
      <c r="AP1005" s="196"/>
      <c r="AQ1005" s="189"/>
      <c r="AR1005" s="193"/>
    </row>
    <row r="1006" spans="1:44" x14ac:dyDescent="0.25">
      <c r="A1006" s="623"/>
      <c r="B1006" s="185">
        <v>19168</v>
      </c>
      <c r="C1006" s="269" t="s">
        <v>1017</v>
      </c>
      <c r="D1006" s="187">
        <f t="shared" si="97"/>
        <v>16</v>
      </c>
      <c r="E1006" s="172">
        <v>120</v>
      </c>
      <c r="F1006" s="114">
        <f t="shared" si="95"/>
        <v>0.13333333333333333</v>
      </c>
      <c r="G1006" s="133">
        <f t="shared" si="98"/>
        <v>12</v>
      </c>
      <c r="H1006" s="115">
        <f t="shared" si="96"/>
        <v>0.1</v>
      </c>
      <c r="I1006" s="188">
        <v>16</v>
      </c>
      <c r="J1006" s="114">
        <f t="shared" si="93"/>
        <v>1</v>
      </c>
      <c r="K1006" s="189">
        <v>12</v>
      </c>
      <c r="L1006" s="190">
        <f t="shared" si="94"/>
        <v>1</v>
      </c>
      <c r="M1006" s="188">
        <v>14</v>
      </c>
      <c r="N1006" s="191">
        <v>0</v>
      </c>
      <c r="O1006" s="191">
        <v>2</v>
      </c>
      <c r="P1006" s="192">
        <v>0</v>
      </c>
      <c r="Q1006" s="188">
        <v>16</v>
      </c>
      <c r="R1006" s="192">
        <v>0</v>
      </c>
      <c r="S1006" s="188">
        <v>8</v>
      </c>
      <c r="T1006" s="191">
        <v>7</v>
      </c>
      <c r="U1006" s="192">
        <v>1</v>
      </c>
      <c r="V1006" s="187">
        <v>0</v>
      </c>
      <c r="W1006" s="189">
        <v>0</v>
      </c>
      <c r="X1006" s="189">
        <v>0</v>
      </c>
      <c r="Y1006" s="189">
        <v>7</v>
      </c>
      <c r="Z1006" s="189">
        <v>7</v>
      </c>
      <c r="AA1006" s="193">
        <v>2</v>
      </c>
      <c r="AB1006" s="187">
        <v>5</v>
      </c>
      <c r="AC1006" s="194">
        <v>0.3125</v>
      </c>
      <c r="AD1006" s="189">
        <v>3</v>
      </c>
      <c r="AE1006" s="194">
        <v>0.1875</v>
      </c>
      <c r="AF1006" s="189">
        <v>8</v>
      </c>
      <c r="AG1006" s="195">
        <v>0.5</v>
      </c>
      <c r="AH1006" s="196"/>
      <c r="AI1006" s="193"/>
      <c r="AJ1006" s="196"/>
      <c r="AK1006" s="189"/>
      <c r="AL1006" s="189"/>
      <c r="AM1006" s="193"/>
      <c r="AN1006" s="196"/>
      <c r="AO1006" s="193"/>
      <c r="AP1006" s="196"/>
      <c r="AQ1006" s="189"/>
      <c r="AR1006" s="193"/>
    </row>
    <row r="1007" spans="1:44" x14ac:dyDescent="0.25">
      <c r="A1007" s="623"/>
      <c r="B1007" s="185">
        <v>19169</v>
      </c>
      <c r="C1007" s="269" t="s">
        <v>1018</v>
      </c>
      <c r="D1007" s="187">
        <f t="shared" si="97"/>
        <v>26</v>
      </c>
      <c r="E1007" s="172">
        <v>259</v>
      </c>
      <c r="F1007" s="114">
        <f t="shared" si="95"/>
        <v>0.10038610038610038</v>
      </c>
      <c r="G1007" s="133">
        <f t="shared" si="98"/>
        <v>12</v>
      </c>
      <c r="H1007" s="115">
        <f t="shared" si="96"/>
        <v>4.633204633204633E-2</v>
      </c>
      <c r="I1007" s="188">
        <v>26</v>
      </c>
      <c r="J1007" s="114">
        <f t="shared" si="93"/>
        <v>1</v>
      </c>
      <c r="K1007" s="189">
        <v>12</v>
      </c>
      <c r="L1007" s="190">
        <f t="shared" si="94"/>
        <v>1</v>
      </c>
      <c r="M1007" s="188">
        <v>21</v>
      </c>
      <c r="N1007" s="191">
        <v>2</v>
      </c>
      <c r="O1007" s="191">
        <v>1</v>
      </c>
      <c r="P1007" s="192">
        <v>2</v>
      </c>
      <c r="Q1007" s="188">
        <v>25</v>
      </c>
      <c r="R1007" s="192">
        <v>1</v>
      </c>
      <c r="S1007" s="188">
        <v>12</v>
      </c>
      <c r="T1007" s="191">
        <v>9</v>
      </c>
      <c r="U1007" s="192">
        <v>5</v>
      </c>
      <c r="V1007" s="187">
        <v>0</v>
      </c>
      <c r="W1007" s="189">
        <v>0</v>
      </c>
      <c r="X1007" s="189">
        <v>5</v>
      </c>
      <c r="Y1007" s="189">
        <v>10</v>
      </c>
      <c r="Z1007" s="189">
        <v>6</v>
      </c>
      <c r="AA1007" s="193">
        <v>5</v>
      </c>
      <c r="AB1007" s="187">
        <v>7</v>
      </c>
      <c r="AC1007" s="194">
        <v>0.26919999999999999</v>
      </c>
      <c r="AD1007" s="189">
        <v>8</v>
      </c>
      <c r="AE1007" s="194">
        <v>0.30769999999999997</v>
      </c>
      <c r="AF1007" s="189">
        <v>11</v>
      </c>
      <c r="AG1007" s="195">
        <v>0.42309999999999998</v>
      </c>
      <c r="AH1007" s="196"/>
      <c r="AI1007" s="193"/>
      <c r="AJ1007" s="196"/>
      <c r="AK1007" s="189"/>
      <c r="AL1007" s="189"/>
      <c r="AM1007" s="193"/>
      <c r="AN1007" s="196"/>
      <c r="AO1007" s="193"/>
      <c r="AP1007" s="196"/>
      <c r="AQ1007" s="189"/>
      <c r="AR1007" s="193"/>
    </row>
    <row r="1008" spans="1:44" x14ac:dyDescent="0.25">
      <c r="A1008" s="623"/>
      <c r="B1008" s="185">
        <v>19170</v>
      </c>
      <c r="C1008" s="269" t="s">
        <v>1019</v>
      </c>
      <c r="D1008" s="187">
        <f t="shared" si="97"/>
        <v>4</v>
      </c>
      <c r="E1008" s="172">
        <v>180</v>
      </c>
      <c r="F1008" s="114">
        <f t="shared" si="95"/>
        <v>2.2222222222222223E-2</v>
      </c>
      <c r="G1008" s="133">
        <f t="shared" si="98"/>
        <v>2</v>
      </c>
      <c r="H1008" s="115">
        <f t="shared" si="96"/>
        <v>1.1111111111111112E-2</v>
      </c>
      <c r="I1008" s="188">
        <v>4</v>
      </c>
      <c r="J1008" s="114">
        <f t="shared" ref="J1008:J1071" si="99">I1008/D1008</f>
        <v>1</v>
      </c>
      <c r="K1008" s="189">
        <v>2</v>
      </c>
      <c r="L1008" s="190">
        <f t="shared" ref="L1008:L1071" si="100">K1008/G1008</f>
        <v>1</v>
      </c>
      <c r="M1008" s="188">
        <v>4</v>
      </c>
      <c r="N1008" s="191">
        <v>0</v>
      </c>
      <c r="O1008" s="191">
        <v>0</v>
      </c>
      <c r="P1008" s="192">
        <v>0</v>
      </c>
      <c r="Q1008" s="188">
        <v>4</v>
      </c>
      <c r="R1008" s="192">
        <v>0</v>
      </c>
      <c r="S1008" s="188">
        <v>1</v>
      </c>
      <c r="T1008" s="191">
        <v>3</v>
      </c>
      <c r="U1008" s="192">
        <v>0</v>
      </c>
      <c r="V1008" s="187">
        <v>0</v>
      </c>
      <c r="W1008" s="189">
        <v>0</v>
      </c>
      <c r="X1008" s="189">
        <v>1</v>
      </c>
      <c r="Y1008" s="189">
        <v>1</v>
      </c>
      <c r="Z1008" s="189">
        <v>1</v>
      </c>
      <c r="AA1008" s="193">
        <v>1</v>
      </c>
      <c r="AB1008" s="187">
        <v>1</v>
      </c>
      <c r="AC1008" s="194">
        <v>0.25</v>
      </c>
      <c r="AD1008" s="189"/>
      <c r="AE1008" s="194"/>
      <c r="AF1008" s="189">
        <v>3</v>
      </c>
      <c r="AG1008" s="195">
        <v>0.75</v>
      </c>
      <c r="AH1008" s="196"/>
      <c r="AI1008" s="193"/>
      <c r="AJ1008" s="196"/>
      <c r="AK1008" s="189"/>
      <c r="AL1008" s="189"/>
      <c r="AM1008" s="193"/>
      <c r="AN1008" s="196"/>
      <c r="AO1008" s="193"/>
      <c r="AP1008" s="196"/>
      <c r="AQ1008" s="189"/>
      <c r="AR1008" s="193"/>
    </row>
    <row r="1009" spans="1:44" x14ac:dyDescent="0.25">
      <c r="A1009" s="623"/>
      <c r="B1009" s="185">
        <v>19171</v>
      </c>
      <c r="C1009" s="269" t="s">
        <v>1020</v>
      </c>
      <c r="D1009" s="187">
        <f t="shared" si="97"/>
        <v>6</v>
      </c>
      <c r="E1009" s="172">
        <v>106</v>
      </c>
      <c r="F1009" s="114">
        <f t="shared" si="95"/>
        <v>5.6603773584905662E-2</v>
      </c>
      <c r="G1009" s="133">
        <f t="shared" si="98"/>
        <v>3</v>
      </c>
      <c r="H1009" s="115">
        <f t="shared" si="96"/>
        <v>2.8301886792452831E-2</v>
      </c>
      <c r="I1009" s="188">
        <v>6</v>
      </c>
      <c r="J1009" s="114">
        <f t="shared" si="99"/>
        <v>1</v>
      </c>
      <c r="K1009" s="189">
        <v>3</v>
      </c>
      <c r="L1009" s="190">
        <f t="shared" si="100"/>
        <v>1</v>
      </c>
      <c r="M1009" s="188">
        <v>6</v>
      </c>
      <c r="N1009" s="191">
        <v>0</v>
      </c>
      <c r="O1009" s="191">
        <v>0</v>
      </c>
      <c r="P1009" s="192">
        <v>0</v>
      </c>
      <c r="Q1009" s="188">
        <v>4</v>
      </c>
      <c r="R1009" s="192">
        <v>2</v>
      </c>
      <c r="S1009" s="188">
        <v>4</v>
      </c>
      <c r="T1009" s="191">
        <v>2</v>
      </c>
      <c r="U1009" s="192">
        <v>0</v>
      </c>
      <c r="V1009" s="187">
        <v>0</v>
      </c>
      <c r="W1009" s="189">
        <v>0</v>
      </c>
      <c r="X1009" s="189">
        <v>0</v>
      </c>
      <c r="Y1009" s="189">
        <v>3</v>
      </c>
      <c r="Z1009" s="189">
        <v>2</v>
      </c>
      <c r="AA1009" s="193">
        <v>1</v>
      </c>
      <c r="AB1009" s="187"/>
      <c r="AC1009" s="194"/>
      <c r="AD1009" s="189">
        <v>2</v>
      </c>
      <c r="AE1009" s="194">
        <v>0.33329999999999999</v>
      </c>
      <c r="AF1009" s="189">
        <v>4</v>
      </c>
      <c r="AG1009" s="195">
        <v>0.66669999999999996</v>
      </c>
      <c r="AH1009" s="196"/>
      <c r="AI1009" s="193"/>
      <c r="AJ1009" s="196"/>
      <c r="AK1009" s="189"/>
      <c r="AL1009" s="189"/>
      <c r="AM1009" s="193"/>
      <c r="AN1009" s="196"/>
      <c r="AO1009" s="193"/>
      <c r="AP1009" s="196"/>
      <c r="AQ1009" s="189"/>
      <c r="AR1009" s="193"/>
    </row>
    <row r="1010" spans="1:44" x14ac:dyDescent="0.25">
      <c r="A1010" s="623"/>
      <c r="B1010" s="185">
        <v>19172</v>
      </c>
      <c r="C1010" s="269" t="s">
        <v>1021</v>
      </c>
      <c r="D1010" s="187">
        <f t="shared" si="97"/>
        <v>17</v>
      </c>
      <c r="E1010" s="172">
        <v>129</v>
      </c>
      <c r="F1010" s="114">
        <f t="shared" si="95"/>
        <v>0.13178294573643412</v>
      </c>
      <c r="G1010" s="133">
        <f t="shared" si="98"/>
        <v>11</v>
      </c>
      <c r="H1010" s="115">
        <f t="shared" si="96"/>
        <v>8.5271317829457363E-2</v>
      </c>
      <c r="I1010" s="188">
        <v>17</v>
      </c>
      <c r="J1010" s="114">
        <f t="shared" si="99"/>
        <v>1</v>
      </c>
      <c r="K1010" s="189">
        <v>11</v>
      </c>
      <c r="L1010" s="190">
        <f t="shared" si="100"/>
        <v>1</v>
      </c>
      <c r="M1010" s="188">
        <v>15</v>
      </c>
      <c r="N1010" s="191">
        <v>2</v>
      </c>
      <c r="O1010" s="191">
        <v>0</v>
      </c>
      <c r="P1010" s="192">
        <v>0</v>
      </c>
      <c r="Q1010" s="188">
        <v>17</v>
      </c>
      <c r="R1010" s="192">
        <v>0</v>
      </c>
      <c r="S1010" s="188">
        <v>7</v>
      </c>
      <c r="T1010" s="191">
        <v>7</v>
      </c>
      <c r="U1010" s="192">
        <v>3</v>
      </c>
      <c r="V1010" s="187">
        <v>0</v>
      </c>
      <c r="W1010" s="189">
        <v>0</v>
      </c>
      <c r="X1010" s="189">
        <v>1</v>
      </c>
      <c r="Y1010" s="189">
        <v>5</v>
      </c>
      <c r="Z1010" s="189">
        <v>9</v>
      </c>
      <c r="AA1010" s="193">
        <v>2</v>
      </c>
      <c r="AB1010" s="187">
        <v>4</v>
      </c>
      <c r="AC1010" s="194">
        <v>0.23530000000000001</v>
      </c>
      <c r="AD1010" s="189">
        <v>5</v>
      </c>
      <c r="AE1010" s="194">
        <v>0.29409999999999997</v>
      </c>
      <c r="AF1010" s="189">
        <v>8</v>
      </c>
      <c r="AG1010" s="195">
        <v>0.47060000000000002</v>
      </c>
      <c r="AH1010" s="196"/>
      <c r="AI1010" s="193"/>
      <c r="AJ1010" s="196"/>
      <c r="AK1010" s="189"/>
      <c r="AL1010" s="189"/>
      <c r="AM1010" s="193"/>
      <c r="AN1010" s="196"/>
      <c r="AO1010" s="193"/>
      <c r="AP1010" s="196"/>
      <c r="AQ1010" s="189"/>
      <c r="AR1010" s="193"/>
    </row>
    <row r="1011" spans="1:44" x14ac:dyDescent="0.25">
      <c r="A1011" s="623"/>
      <c r="B1011" s="185">
        <v>19173</v>
      </c>
      <c r="C1011" s="269" t="s">
        <v>1022</v>
      </c>
      <c r="D1011" s="187">
        <f t="shared" si="97"/>
        <v>25</v>
      </c>
      <c r="E1011" s="172">
        <v>245</v>
      </c>
      <c r="F1011" s="114">
        <f t="shared" si="95"/>
        <v>0.10204081632653061</v>
      </c>
      <c r="G1011" s="133">
        <f t="shared" si="98"/>
        <v>15</v>
      </c>
      <c r="H1011" s="115">
        <f t="shared" si="96"/>
        <v>6.1224489795918366E-2</v>
      </c>
      <c r="I1011" s="188">
        <v>25</v>
      </c>
      <c r="J1011" s="114">
        <f t="shared" si="99"/>
        <v>1</v>
      </c>
      <c r="K1011" s="189">
        <v>15</v>
      </c>
      <c r="L1011" s="190">
        <f t="shared" si="100"/>
        <v>1</v>
      </c>
      <c r="M1011" s="188">
        <v>22</v>
      </c>
      <c r="N1011" s="191">
        <v>2</v>
      </c>
      <c r="O1011" s="191">
        <v>1</v>
      </c>
      <c r="P1011" s="192">
        <v>0</v>
      </c>
      <c r="Q1011" s="188">
        <v>25</v>
      </c>
      <c r="R1011" s="192">
        <v>0</v>
      </c>
      <c r="S1011" s="188">
        <v>13</v>
      </c>
      <c r="T1011" s="191">
        <v>5</v>
      </c>
      <c r="U1011" s="192">
        <v>7</v>
      </c>
      <c r="V1011" s="187">
        <v>0</v>
      </c>
      <c r="W1011" s="189">
        <v>0</v>
      </c>
      <c r="X1011" s="189">
        <v>2</v>
      </c>
      <c r="Y1011" s="189">
        <v>10</v>
      </c>
      <c r="Z1011" s="189">
        <v>8</v>
      </c>
      <c r="AA1011" s="193">
        <v>5</v>
      </c>
      <c r="AB1011" s="187">
        <v>8</v>
      </c>
      <c r="AC1011" s="194">
        <v>0.32</v>
      </c>
      <c r="AD1011" s="189"/>
      <c r="AE1011" s="194"/>
      <c r="AF1011" s="189">
        <v>17</v>
      </c>
      <c r="AG1011" s="195">
        <v>0.68</v>
      </c>
      <c r="AH1011" s="196"/>
      <c r="AI1011" s="193"/>
      <c r="AJ1011" s="196"/>
      <c r="AK1011" s="189"/>
      <c r="AL1011" s="189"/>
      <c r="AM1011" s="193"/>
      <c r="AN1011" s="196"/>
      <c r="AO1011" s="193"/>
      <c r="AP1011" s="196"/>
      <c r="AQ1011" s="189"/>
      <c r="AR1011" s="193"/>
    </row>
    <row r="1012" spans="1:44" x14ac:dyDescent="0.25">
      <c r="A1012" s="623"/>
      <c r="B1012" s="185">
        <v>19174</v>
      </c>
      <c r="C1012" s="269" t="s">
        <v>1023</v>
      </c>
      <c r="D1012" s="187">
        <f t="shared" si="97"/>
        <v>14</v>
      </c>
      <c r="E1012" s="172">
        <v>199</v>
      </c>
      <c r="F1012" s="114">
        <f t="shared" si="95"/>
        <v>7.0351758793969849E-2</v>
      </c>
      <c r="G1012" s="133">
        <f t="shared" si="98"/>
        <v>9</v>
      </c>
      <c r="H1012" s="115">
        <f t="shared" si="96"/>
        <v>4.5226130653266333E-2</v>
      </c>
      <c r="I1012" s="188">
        <v>14</v>
      </c>
      <c r="J1012" s="114">
        <f t="shared" si="99"/>
        <v>1</v>
      </c>
      <c r="K1012" s="189">
        <v>9</v>
      </c>
      <c r="L1012" s="190">
        <f t="shared" si="100"/>
        <v>1</v>
      </c>
      <c r="M1012" s="188">
        <v>12</v>
      </c>
      <c r="N1012" s="191">
        <v>0</v>
      </c>
      <c r="O1012" s="191">
        <v>2</v>
      </c>
      <c r="P1012" s="192">
        <v>0</v>
      </c>
      <c r="Q1012" s="188">
        <v>10</v>
      </c>
      <c r="R1012" s="192">
        <v>4</v>
      </c>
      <c r="S1012" s="188">
        <v>3</v>
      </c>
      <c r="T1012" s="191">
        <v>7</v>
      </c>
      <c r="U1012" s="192">
        <v>4</v>
      </c>
      <c r="V1012" s="187">
        <v>0</v>
      </c>
      <c r="W1012" s="189">
        <v>0</v>
      </c>
      <c r="X1012" s="189">
        <v>4</v>
      </c>
      <c r="Y1012" s="189">
        <v>6</v>
      </c>
      <c r="Z1012" s="189">
        <v>4</v>
      </c>
      <c r="AA1012" s="193">
        <v>0</v>
      </c>
      <c r="AB1012" s="187">
        <v>10</v>
      </c>
      <c r="AC1012" s="194">
        <v>0.71430000000000005</v>
      </c>
      <c r="AD1012" s="189">
        <v>3</v>
      </c>
      <c r="AE1012" s="194">
        <v>0.21429999999999999</v>
      </c>
      <c r="AF1012" s="189">
        <v>1</v>
      </c>
      <c r="AG1012" s="195">
        <v>7.1400000000000005E-2</v>
      </c>
      <c r="AH1012" s="196"/>
      <c r="AI1012" s="193"/>
      <c r="AJ1012" s="196"/>
      <c r="AK1012" s="189"/>
      <c r="AL1012" s="189"/>
      <c r="AM1012" s="193"/>
      <c r="AN1012" s="196"/>
      <c r="AO1012" s="193"/>
      <c r="AP1012" s="196"/>
      <c r="AQ1012" s="189"/>
      <c r="AR1012" s="193"/>
    </row>
    <row r="1013" spans="1:44" x14ac:dyDescent="0.25">
      <c r="A1013" s="623"/>
      <c r="B1013" s="185">
        <v>19175</v>
      </c>
      <c r="C1013" s="269" t="s">
        <v>1024</v>
      </c>
      <c r="D1013" s="187">
        <f t="shared" si="97"/>
        <v>10</v>
      </c>
      <c r="E1013" s="172">
        <v>110</v>
      </c>
      <c r="F1013" s="114">
        <f t="shared" si="95"/>
        <v>9.0909090909090912E-2</v>
      </c>
      <c r="G1013" s="133">
        <f t="shared" si="98"/>
        <v>7</v>
      </c>
      <c r="H1013" s="115">
        <f t="shared" si="96"/>
        <v>6.363636363636363E-2</v>
      </c>
      <c r="I1013" s="188">
        <v>10</v>
      </c>
      <c r="J1013" s="114">
        <f t="shared" si="99"/>
        <v>1</v>
      </c>
      <c r="K1013" s="189">
        <v>7</v>
      </c>
      <c r="L1013" s="190">
        <f t="shared" si="100"/>
        <v>1</v>
      </c>
      <c r="M1013" s="188">
        <v>6</v>
      </c>
      <c r="N1013" s="191">
        <v>1</v>
      </c>
      <c r="O1013" s="191">
        <v>2</v>
      </c>
      <c r="P1013" s="192">
        <v>1</v>
      </c>
      <c r="Q1013" s="188">
        <v>10</v>
      </c>
      <c r="R1013" s="192">
        <v>0</v>
      </c>
      <c r="S1013" s="188">
        <v>3</v>
      </c>
      <c r="T1013" s="191">
        <v>5</v>
      </c>
      <c r="U1013" s="192">
        <v>2</v>
      </c>
      <c r="V1013" s="187">
        <v>0</v>
      </c>
      <c r="W1013" s="189">
        <v>0</v>
      </c>
      <c r="X1013" s="189">
        <v>6</v>
      </c>
      <c r="Y1013" s="189">
        <v>1</v>
      </c>
      <c r="Z1013" s="189">
        <v>1</v>
      </c>
      <c r="AA1013" s="193">
        <v>2</v>
      </c>
      <c r="AB1013" s="187">
        <v>3</v>
      </c>
      <c r="AC1013" s="194">
        <v>0.3</v>
      </c>
      <c r="AD1013" s="189">
        <v>3</v>
      </c>
      <c r="AE1013" s="194">
        <v>0.3</v>
      </c>
      <c r="AF1013" s="189">
        <v>4</v>
      </c>
      <c r="AG1013" s="195">
        <v>0.4</v>
      </c>
      <c r="AH1013" s="196"/>
      <c r="AI1013" s="193"/>
      <c r="AJ1013" s="196"/>
      <c r="AK1013" s="189"/>
      <c r="AL1013" s="189"/>
      <c r="AM1013" s="193"/>
      <c r="AN1013" s="196"/>
      <c r="AO1013" s="193"/>
      <c r="AP1013" s="196"/>
      <c r="AQ1013" s="189"/>
      <c r="AR1013" s="193"/>
    </row>
    <row r="1014" spans="1:44" x14ac:dyDescent="0.25">
      <c r="A1014" s="623"/>
      <c r="B1014" s="185">
        <v>19176</v>
      </c>
      <c r="C1014" s="269" t="s">
        <v>1025</v>
      </c>
      <c r="D1014" s="187">
        <f t="shared" si="97"/>
        <v>37</v>
      </c>
      <c r="E1014" s="172">
        <v>683</v>
      </c>
      <c r="F1014" s="114">
        <f t="shared" si="95"/>
        <v>5.4172767203513911E-2</v>
      </c>
      <c r="G1014" s="133">
        <f t="shared" si="98"/>
        <v>16</v>
      </c>
      <c r="H1014" s="115">
        <f t="shared" si="96"/>
        <v>2.3426061493411421E-2</v>
      </c>
      <c r="I1014" s="188">
        <v>37</v>
      </c>
      <c r="J1014" s="114">
        <f t="shared" si="99"/>
        <v>1</v>
      </c>
      <c r="K1014" s="189">
        <v>16</v>
      </c>
      <c r="L1014" s="190">
        <f t="shared" si="100"/>
        <v>1</v>
      </c>
      <c r="M1014" s="188">
        <v>20</v>
      </c>
      <c r="N1014" s="191">
        <v>13</v>
      </c>
      <c r="O1014" s="191">
        <v>2</v>
      </c>
      <c r="P1014" s="192">
        <v>2</v>
      </c>
      <c r="Q1014" s="188">
        <v>34</v>
      </c>
      <c r="R1014" s="192">
        <v>3</v>
      </c>
      <c r="S1014" s="188">
        <v>9</v>
      </c>
      <c r="T1014" s="191">
        <v>20</v>
      </c>
      <c r="U1014" s="192">
        <v>8</v>
      </c>
      <c r="V1014" s="187">
        <v>0</v>
      </c>
      <c r="W1014" s="189">
        <v>2</v>
      </c>
      <c r="X1014" s="189">
        <v>12</v>
      </c>
      <c r="Y1014" s="189">
        <v>13</v>
      </c>
      <c r="Z1014" s="189">
        <v>9</v>
      </c>
      <c r="AA1014" s="193">
        <v>1</v>
      </c>
      <c r="AB1014" s="187">
        <v>14</v>
      </c>
      <c r="AC1014" s="194">
        <v>0.37840000000000001</v>
      </c>
      <c r="AD1014" s="189">
        <v>4</v>
      </c>
      <c r="AE1014" s="194">
        <v>0.1081</v>
      </c>
      <c r="AF1014" s="189">
        <v>19</v>
      </c>
      <c r="AG1014" s="195">
        <v>0.51349999999999996</v>
      </c>
      <c r="AH1014" s="196"/>
      <c r="AI1014" s="193"/>
      <c r="AJ1014" s="196"/>
      <c r="AK1014" s="189"/>
      <c r="AL1014" s="189"/>
      <c r="AM1014" s="193"/>
      <c r="AN1014" s="196"/>
      <c r="AO1014" s="193"/>
      <c r="AP1014" s="196"/>
      <c r="AQ1014" s="189"/>
      <c r="AR1014" s="193"/>
    </row>
    <row r="1015" spans="1:44" x14ac:dyDescent="0.25">
      <c r="A1015" s="623"/>
      <c r="B1015" s="185">
        <v>19177</v>
      </c>
      <c r="C1015" s="269" t="s">
        <v>1026</v>
      </c>
      <c r="D1015" s="187">
        <f t="shared" si="97"/>
        <v>16</v>
      </c>
      <c r="E1015" s="172">
        <v>126</v>
      </c>
      <c r="F1015" s="114">
        <f t="shared" si="95"/>
        <v>0.12698412698412698</v>
      </c>
      <c r="G1015" s="133">
        <f t="shared" si="98"/>
        <v>13</v>
      </c>
      <c r="H1015" s="115">
        <f t="shared" si="96"/>
        <v>0.10317460317460317</v>
      </c>
      <c r="I1015" s="188">
        <v>16</v>
      </c>
      <c r="J1015" s="114">
        <f t="shared" si="99"/>
        <v>1</v>
      </c>
      <c r="K1015" s="189">
        <v>13</v>
      </c>
      <c r="L1015" s="190">
        <f t="shared" si="100"/>
        <v>1</v>
      </c>
      <c r="M1015" s="188">
        <v>13</v>
      </c>
      <c r="N1015" s="191">
        <v>1</v>
      </c>
      <c r="O1015" s="191">
        <v>2</v>
      </c>
      <c r="P1015" s="192">
        <v>0</v>
      </c>
      <c r="Q1015" s="188">
        <v>16</v>
      </c>
      <c r="R1015" s="192">
        <v>0</v>
      </c>
      <c r="S1015" s="188">
        <v>8</v>
      </c>
      <c r="T1015" s="191">
        <v>7</v>
      </c>
      <c r="U1015" s="192">
        <v>1</v>
      </c>
      <c r="V1015" s="187">
        <v>0</v>
      </c>
      <c r="W1015" s="189">
        <v>0</v>
      </c>
      <c r="X1015" s="189">
        <v>2</v>
      </c>
      <c r="Y1015" s="189">
        <v>7</v>
      </c>
      <c r="Z1015" s="189">
        <v>4</v>
      </c>
      <c r="AA1015" s="193">
        <v>3</v>
      </c>
      <c r="AB1015" s="187">
        <v>3</v>
      </c>
      <c r="AC1015" s="194">
        <v>0.1875</v>
      </c>
      <c r="AD1015" s="189">
        <v>3</v>
      </c>
      <c r="AE1015" s="194">
        <v>0.1875</v>
      </c>
      <c r="AF1015" s="189">
        <v>10</v>
      </c>
      <c r="AG1015" s="195">
        <v>0.625</v>
      </c>
      <c r="AH1015" s="196"/>
      <c r="AI1015" s="193"/>
      <c r="AJ1015" s="196"/>
      <c r="AK1015" s="189"/>
      <c r="AL1015" s="189"/>
      <c r="AM1015" s="193"/>
      <c r="AN1015" s="196"/>
      <c r="AO1015" s="193"/>
      <c r="AP1015" s="196"/>
      <c r="AQ1015" s="189"/>
      <c r="AR1015" s="193"/>
    </row>
    <row r="1016" spans="1:44" x14ac:dyDescent="0.25">
      <c r="A1016" s="623"/>
      <c r="B1016" s="185">
        <v>19178</v>
      </c>
      <c r="C1016" s="269" t="s">
        <v>1027</v>
      </c>
      <c r="D1016" s="187">
        <f t="shared" si="97"/>
        <v>24</v>
      </c>
      <c r="E1016" s="172">
        <v>515</v>
      </c>
      <c r="F1016" s="114">
        <f t="shared" si="95"/>
        <v>4.6601941747572817E-2</v>
      </c>
      <c r="G1016" s="133">
        <f t="shared" si="98"/>
        <v>12</v>
      </c>
      <c r="H1016" s="115">
        <f t="shared" si="96"/>
        <v>2.3300970873786409E-2</v>
      </c>
      <c r="I1016" s="188">
        <v>24</v>
      </c>
      <c r="J1016" s="114">
        <f t="shared" si="99"/>
        <v>1</v>
      </c>
      <c r="K1016" s="189">
        <v>12</v>
      </c>
      <c r="L1016" s="190">
        <f t="shared" si="100"/>
        <v>1</v>
      </c>
      <c r="M1016" s="188">
        <v>18</v>
      </c>
      <c r="N1016" s="191">
        <v>3</v>
      </c>
      <c r="O1016" s="191">
        <v>2</v>
      </c>
      <c r="P1016" s="192">
        <v>1</v>
      </c>
      <c r="Q1016" s="188">
        <v>24</v>
      </c>
      <c r="R1016" s="192">
        <v>0</v>
      </c>
      <c r="S1016" s="188">
        <v>9</v>
      </c>
      <c r="T1016" s="191">
        <v>8</v>
      </c>
      <c r="U1016" s="192">
        <v>7</v>
      </c>
      <c r="V1016" s="187">
        <v>0</v>
      </c>
      <c r="W1016" s="189">
        <v>0</v>
      </c>
      <c r="X1016" s="189">
        <v>6</v>
      </c>
      <c r="Y1016" s="189">
        <v>10</v>
      </c>
      <c r="Z1016" s="189">
        <v>4</v>
      </c>
      <c r="AA1016" s="193">
        <v>4</v>
      </c>
      <c r="AB1016" s="187">
        <v>1</v>
      </c>
      <c r="AC1016" s="194">
        <v>4.1700000000000001E-2</v>
      </c>
      <c r="AD1016" s="189">
        <v>3</v>
      </c>
      <c r="AE1016" s="194">
        <v>0.125</v>
      </c>
      <c r="AF1016" s="189">
        <v>20</v>
      </c>
      <c r="AG1016" s="195">
        <v>0.83330000000000004</v>
      </c>
      <c r="AH1016" s="196"/>
      <c r="AI1016" s="193"/>
      <c r="AJ1016" s="196"/>
      <c r="AK1016" s="189"/>
      <c r="AL1016" s="189"/>
      <c r="AM1016" s="193"/>
      <c r="AN1016" s="196"/>
      <c r="AO1016" s="193"/>
      <c r="AP1016" s="196"/>
      <c r="AQ1016" s="189"/>
      <c r="AR1016" s="193"/>
    </row>
    <row r="1017" spans="1:44" x14ac:dyDescent="0.25">
      <c r="A1017" s="623"/>
      <c r="B1017" s="185">
        <v>19179</v>
      </c>
      <c r="C1017" s="269" t="s">
        <v>1028</v>
      </c>
      <c r="D1017" s="187">
        <f t="shared" si="97"/>
        <v>19</v>
      </c>
      <c r="E1017" s="172">
        <v>157</v>
      </c>
      <c r="F1017" s="114">
        <f t="shared" si="95"/>
        <v>0.12101910828025478</v>
      </c>
      <c r="G1017" s="133">
        <f t="shared" si="98"/>
        <v>8</v>
      </c>
      <c r="H1017" s="115">
        <f t="shared" si="96"/>
        <v>5.0955414012738856E-2</v>
      </c>
      <c r="I1017" s="188">
        <v>19</v>
      </c>
      <c r="J1017" s="114">
        <f t="shared" si="99"/>
        <v>1</v>
      </c>
      <c r="K1017" s="189">
        <v>8</v>
      </c>
      <c r="L1017" s="190">
        <f t="shared" si="100"/>
        <v>1</v>
      </c>
      <c r="M1017" s="188">
        <v>13</v>
      </c>
      <c r="N1017" s="191">
        <v>3</v>
      </c>
      <c r="O1017" s="191">
        <v>2</v>
      </c>
      <c r="P1017" s="192">
        <v>1</v>
      </c>
      <c r="Q1017" s="188">
        <v>19</v>
      </c>
      <c r="R1017" s="192">
        <v>0</v>
      </c>
      <c r="S1017" s="188">
        <v>8</v>
      </c>
      <c r="T1017" s="191">
        <v>8</v>
      </c>
      <c r="U1017" s="192">
        <v>3</v>
      </c>
      <c r="V1017" s="187">
        <v>0</v>
      </c>
      <c r="W1017" s="189">
        <v>0</v>
      </c>
      <c r="X1017" s="189">
        <v>5</v>
      </c>
      <c r="Y1017" s="189">
        <v>9</v>
      </c>
      <c r="Z1017" s="189">
        <v>1</v>
      </c>
      <c r="AA1017" s="193">
        <v>4</v>
      </c>
      <c r="AB1017" s="187">
        <v>12</v>
      </c>
      <c r="AC1017" s="194">
        <v>0.63160000000000005</v>
      </c>
      <c r="AD1017" s="189">
        <v>2</v>
      </c>
      <c r="AE1017" s="194">
        <v>0.1053</v>
      </c>
      <c r="AF1017" s="189">
        <v>5</v>
      </c>
      <c r="AG1017" s="195">
        <v>0.26319999999999999</v>
      </c>
      <c r="AH1017" s="196"/>
      <c r="AI1017" s="193"/>
      <c r="AJ1017" s="196"/>
      <c r="AK1017" s="189"/>
      <c r="AL1017" s="189"/>
      <c r="AM1017" s="193"/>
      <c r="AN1017" s="196"/>
      <c r="AO1017" s="193"/>
      <c r="AP1017" s="196"/>
      <c r="AQ1017" s="189"/>
      <c r="AR1017" s="193"/>
    </row>
    <row r="1018" spans="1:44" x14ac:dyDescent="0.25">
      <c r="A1018" s="623"/>
      <c r="B1018" s="185">
        <v>19180</v>
      </c>
      <c r="C1018" s="269" t="s">
        <v>1029</v>
      </c>
      <c r="D1018" s="187">
        <f t="shared" si="97"/>
        <v>43</v>
      </c>
      <c r="E1018" s="172">
        <v>486</v>
      </c>
      <c r="F1018" s="114">
        <f t="shared" si="95"/>
        <v>8.8477366255144033E-2</v>
      </c>
      <c r="G1018" s="133">
        <f t="shared" si="98"/>
        <v>25</v>
      </c>
      <c r="H1018" s="115">
        <f t="shared" si="96"/>
        <v>5.1440329218106998E-2</v>
      </c>
      <c r="I1018" s="188">
        <v>43</v>
      </c>
      <c r="J1018" s="114">
        <f t="shared" si="99"/>
        <v>1</v>
      </c>
      <c r="K1018" s="189">
        <v>25</v>
      </c>
      <c r="L1018" s="190">
        <f t="shared" si="100"/>
        <v>1</v>
      </c>
      <c r="M1018" s="188">
        <v>36</v>
      </c>
      <c r="N1018" s="191">
        <v>5</v>
      </c>
      <c r="O1018" s="191">
        <v>0</v>
      </c>
      <c r="P1018" s="192">
        <v>2</v>
      </c>
      <c r="Q1018" s="188">
        <v>40</v>
      </c>
      <c r="R1018" s="192">
        <v>3</v>
      </c>
      <c r="S1018" s="188">
        <v>18</v>
      </c>
      <c r="T1018" s="191">
        <v>18</v>
      </c>
      <c r="U1018" s="192">
        <v>7</v>
      </c>
      <c r="V1018" s="187">
        <v>0</v>
      </c>
      <c r="W1018" s="189">
        <v>1</v>
      </c>
      <c r="X1018" s="189">
        <v>13</v>
      </c>
      <c r="Y1018" s="189">
        <v>15</v>
      </c>
      <c r="Z1018" s="189">
        <v>8</v>
      </c>
      <c r="AA1018" s="193">
        <v>6</v>
      </c>
      <c r="AB1018" s="187">
        <v>20</v>
      </c>
      <c r="AC1018" s="194">
        <v>0.46510000000000001</v>
      </c>
      <c r="AD1018" s="189">
        <v>3</v>
      </c>
      <c r="AE1018" s="194">
        <v>6.9800000000000001E-2</v>
      </c>
      <c r="AF1018" s="189">
        <v>20</v>
      </c>
      <c r="AG1018" s="195">
        <v>0.46510000000000001</v>
      </c>
      <c r="AH1018" s="196"/>
      <c r="AI1018" s="193"/>
      <c r="AJ1018" s="196"/>
      <c r="AK1018" s="189"/>
      <c r="AL1018" s="189"/>
      <c r="AM1018" s="193"/>
      <c r="AN1018" s="196"/>
      <c r="AO1018" s="193"/>
      <c r="AP1018" s="196"/>
      <c r="AQ1018" s="189"/>
      <c r="AR1018" s="193"/>
    </row>
    <row r="1019" spans="1:44" x14ac:dyDescent="0.25">
      <c r="A1019" s="623"/>
      <c r="B1019" s="185">
        <v>19181</v>
      </c>
      <c r="C1019" s="269" t="s">
        <v>695</v>
      </c>
      <c r="D1019" s="187">
        <f t="shared" si="97"/>
        <v>27</v>
      </c>
      <c r="E1019" s="172">
        <v>413</v>
      </c>
      <c r="F1019" s="114">
        <f t="shared" si="95"/>
        <v>6.5375302663438259E-2</v>
      </c>
      <c r="G1019" s="133">
        <f t="shared" si="98"/>
        <v>17</v>
      </c>
      <c r="H1019" s="115">
        <f t="shared" si="96"/>
        <v>4.1162227602905568E-2</v>
      </c>
      <c r="I1019" s="188">
        <v>27</v>
      </c>
      <c r="J1019" s="114">
        <f t="shared" si="99"/>
        <v>1</v>
      </c>
      <c r="K1019" s="189">
        <v>17</v>
      </c>
      <c r="L1019" s="190">
        <f t="shared" si="100"/>
        <v>1</v>
      </c>
      <c r="M1019" s="188">
        <v>23</v>
      </c>
      <c r="N1019" s="191">
        <v>3</v>
      </c>
      <c r="O1019" s="191">
        <v>1</v>
      </c>
      <c r="P1019" s="192">
        <v>0</v>
      </c>
      <c r="Q1019" s="188">
        <v>27</v>
      </c>
      <c r="R1019" s="192">
        <v>0</v>
      </c>
      <c r="S1019" s="188">
        <v>14</v>
      </c>
      <c r="T1019" s="191">
        <v>11</v>
      </c>
      <c r="U1019" s="192">
        <v>2</v>
      </c>
      <c r="V1019" s="187">
        <v>0</v>
      </c>
      <c r="W1019" s="189">
        <v>0</v>
      </c>
      <c r="X1019" s="189">
        <v>1</v>
      </c>
      <c r="Y1019" s="189">
        <v>8</v>
      </c>
      <c r="Z1019" s="189">
        <v>12</v>
      </c>
      <c r="AA1019" s="193">
        <v>6</v>
      </c>
      <c r="AB1019" s="187">
        <v>8</v>
      </c>
      <c r="AC1019" s="194">
        <v>0.29630000000000001</v>
      </c>
      <c r="AD1019" s="189">
        <v>1</v>
      </c>
      <c r="AE1019" s="194">
        <v>3.6999999999999998E-2</v>
      </c>
      <c r="AF1019" s="189">
        <v>18</v>
      </c>
      <c r="AG1019" s="195">
        <v>0.66669999999999996</v>
      </c>
      <c r="AH1019" s="196"/>
      <c r="AI1019" s="193"/>
      <c r="AJ1019" s="196"/>
      <c r="AK1019" s="189"/>
      <c r="AL1019" s="189"/>
      <c r="AM1019" s="193"/>
      <c r="AN1019" s="196"/>
      <c r="AO1019" s="193"/>
      <c r="AP1019" s="196"/>
      <c r="AQ1019" s="189"/>
      <c r="AR1019" s="193"/>
    </row>
    <row r="1020" spans="1:44" x14ac:dyDescent="0.25">
      <c r="A1020" s="623"/>
      <c r="B1020" s="185">
        <v>19182</v>
      </c>
      <c r="C1020" s="269" t="s">
        <v>1030</v>
      </c>
      <c r="D1020" s="187">
        <f t="shared" si="97"/>
        <v>27</v>
      </c>
      <c r="E1020" s="172">
        <v>472</v>
      </c>
      <c r="F1020" s="114">
        <f t="shared" si="95"/>
        <v>5.7203389830508475E-2</v>
      </c>
      <c r="G1020" s="133">
        <f t="shared" si="98"/>
        <v>19</v>
      </c>
      <c r="H1020" s="115">
        <f t="shared" si="96"/>
        <v>4.025423728813559E-2</v>
      </c>
      <c r="I1020" s="188">
        <v>27</v>
      </c>
      <c r="J1020" s="114">
        <f t="shared" si="99"/>
        <v>1</v>
      </c>
      <c r="K1020" s="189">
        <v>19</v>
      </c>
      <c r="L1020" s="190">
        <f t="shared" si="100"/>
        <v>1</v>
      </c>
      <c r="M1020" s="188">
        <v>25</v>
      </c>
      <c r="N1020" s="191">
        <v>1</v>
      </c>
      <c r="O1020" s="191">
        <v>1</v>
      </c>
      <c r="P1020" s="192">
        <v>0</v>
      </c>
      <c r="Q1020" s="188">
        <v>25</v>
      </c>
      <c r="R1020" s="192">
        <v>2</v>
      </c>
      <c r="S1020" s="188">
        <v>13</v>
      </c>
      <c r="T1020" s="191">
        <v>10</v>
      </c>
      <c r="U1020" s="192">
        <v>4</v>
      </c>
      <c r="V1020" s="187">
        <v>0</v>
      </c>
      <c r="W1020" s="189">
        <v>0</v>
      </c>
      <c r="X1020" s="189">
        <v>2</v>
      </c>
      <c r="Y1020" s="189">
        <v>11</v>
      </c>
      <c r="Z1020" s="189">
        <v>10</v>
      </c>
      <c r="AA1020" s="193">
        <v>4</v>
      </c>
      <c r="AB1020" s="187">
        <v>7</v>
      </c>
      <c r="AC1020" s="194">
        <v>0.25929999999999997</v>
      </c>
      <c r="AD1020" s="189">
        <v>11</v>
      </c>
      <c r="AE1020" s="194">
        <v>0.40739999999999998</v>
      </c>
      <c r="AF1020" s="189">
        <v>9</v>
      </c>
      <c r="AG1020" s="195">
        <v>0.33329999999999999</v>
      </c>
      <c r="AH1020" s="196"/>
      <c r="AI1020" s="193"/>
      <c r="AJ1020" s="196"/>
      <c r="AK1020" s="189"/>
      <c r="AL1020" s="189"/>
      <c r="AM1020" s="193"/>
      <c r="AN1020" s="196"/>
      <c r="AO1020" s="193"/>
      <c r="AP1020" s="196"/>
      <c r="AQ1020" s="189"/>
      <c r="AR1020" s="193"/>
    </row>
    <row r="1021" spans="1:44" x14ac:dyDescent="0.25">
      <c r="A1021" s="623"/>
      <c r="B1021" s="185">
        <v>19184</v>
      </c>
      <c r="C1021" s="269" t="s">
        <v>1031</v>
      </c>
      <c r="D1021" s="187">
        <f t="shared" si="97"/>
        <v>9</v>
      </c>
      <c r="E1021" s="172">
        <v>107</v>
      </c>
      <c r="F1021" s="114">
        <f t="shared" si="95"/>
        <v>8.4112149532710276E-2</v>
      </c>
      <c r="G1021" s="133">
        <f t="shared" si="98"/>
        <v>3</v>
      </c>
      <c r="H1021" s="115">
        <f t="shared" si="96"/>
        <v>2.8037383177570093E-2</v>
      </c>
      <c r="I1021" s="188">
        <v>9</v>
      </c>
      <c r="J1021" s="114">
        <f t="shared" si="99"/>
        <v>1</v>
      </c>
      <c r="K1021" s="189">
        <v>3</v>
      </c>
      <c r="L1021" s="190">
        <f t="shared" si="100"/>
        <v>1</v>
      </c>
      <c r="M1021" s="188">
        <v>7</v>
      </c>
      <c r="N1021" s="191">
        <v>0</v>
      </c>
      <c r="O1021" s="191">
        <v>0</v>
      </c>
      <c r="P1021" s="192">
        <v>2</v>
      </c>
      <c r="Q1021" s="188">
        <v>9</v>
      </c>
      <c r="R1021" s="192">
        <v>0</v>
      </c>
      <c r="S1021" s="188">
        <v>4</v>
      </c>
      <c r="T1021" s="191">
        <v>3</v>
      </c>
      <c r="U1021" s="192">
        <v>2</v>
      </c>
      <c r="V1021" s="187">
        <v>0</v>
      </c>
      <c r="W1021" s="189">
        <v>0</v>
      </c>
      <c r="X1021" s="189">
        <v>2</v>
      </c>
      <c r="Y1021" s="189">
        <v>5</v>
      </c>
      <c r="Z1021" s="189">
        <v>2</v>
      </c>
      <c r="AA1021" s="193">
        <v>0</v>
      </c>
      <c r="AB1021" s="187">
        <v>6</v>
      </c>
      <c r="AC1021" s="194">
        <v>0.66669999999999996</v>
      </c>
      <c r="AD1021" s="189">
        <v>2</v>
      </c>
      <c r="AE1021" s="194">
        <v>0.22220000000000001</v>
      </c>
      <c r="AF1021" s="189">
        <v>1</v>
      </c>
      <c r="AG1021" s="195">
        <v>0.1111</v>
      </c>
      <c r="AH1021" s="196"/>
      <c r="AI1021" s="193"/>
      <c r="AJ1021" s="196"/>
      <c r="AK1021" s="189"/>
      <c r="AL1021" s="189"/>
      <c r="AM1021" s="193"/>
      <c r="AN1021" s="196"/>
      <c r="AO1021" s="193"/>
      <c r="AP1021" s="196"/>
      <c r="AQ1021" s="189"/>
      <c r="AR1021" s="193"/>
    </row>
    <row r="1022" spans="1:44" x14ac:dyDescent="0.25">
      <c r="A1022" s="623"/>
      <c r="B1022" s="185">
        <v>19186</v>
      </c>
      <c r="C1022" s="269" t="s">
        <v>1032</v>
      </c>
      <c r="D1022" s="187">
        <f t="shared" si="97"/>
        <v>16</v>
      </c>
      <c r="E1022" s="172">
        <v>198</v>
      </c>
      <c r="F1022" s="114">
        <f t="shared" si="95"/>
        <v>8.0808080808080815E-2</v>
      </c>
      <c r="G1022" s="133">
        <f t="shared" si="98"/>
        <v>7</v>
      </c>
      <c r="H1022" s="115">
        <f t="shared" si="96"/>
        <v>3.5353535353535352E-2</v>
      </c>
      <c r="I1022" s="188">
        <v>16</v>
      </c>
      <c r="J1022" s="114">
        <f t="shared" si="99"/>
        <v>1</v>
      </c>
      <c r="K1022" s="189">
        <v>7</v>
      </c>
      <c r="L1022" s="190">
        <f t="shared" si="100"/>
        <v>1</v>
      </c>
      <c r="M1022" s="188">
        <v>14</v>
      </c>
      <c r="N1022" s="191">
        <v>0</v>
      </c>
      <c r="O1022" s="191">
        <v>1</v>
      </c>
      <c r="P1022" s="192">
        <v>1</v>
      </c>
      <c r="Q1022" s="188">
        <v>16</v>
      </c>
      <c r="R1022" s="192">
        <v>0</v>
      </c>
      <c r="S1022" s="188">
        <v>5</v>
      </c>
      <c r="T1022" s="191">
        <v>11</v>
      </c>
      <c r="U1022" s="192">
        <v>0</v>
      </c>
      <c r="V1022" s="187">
        <v>0</v>
      </c>
      <c r="W1022" s="189">
        <v>0</v>
      </c>
      <c r="X1022" s="189">
        <v>2</v>
      </c>
      <c r="Y1022" s="189">
        <v>8</v>
      </c>
      <c r="Z1022" s="189">
        <v>6</v>
      </c>
      <c r="AA1022" s="193">
        <v>0</v>
      </c>
      <c r="AB1022" s="187">
        <v>2</v>
      </c>
      <c r="AC1022" s="194">
        <v>0.125</v>
      </c>
      <c r="AD1022" s="189">
        <v>2</v>
      </c>
      <c r="AE1022" s="194">
        <v>0.125</v>
      </c>
      <c r="AF1022" s="189">
        <v>12</v>
      </c>
      <c r="AG1022" s="195">
        <v>0.75</v>
      </c>
      <c r="AH1022" s="196"/>
      <c r="AI1022" s="193"/>
      <c r="AJ1022" s="196"/>
      <c r="AK1022" s="189"/>
      <c r="AL1022" s="189"/>
      <c r="AM1022" s="193"/>
      <c r="AN1022" s="196"/>
      <c r="AO1022" s="193"/>
      <c r="AP1022" s="196"/>
      <c r="AQ1022" s="189"/>
      <c r="AR1022" s="193"/>
    </row>
    <row r="1023" spans="1:44" x14ac:dyDescent="0.25">
      <c r="A1023" s="623"/>
      <c r="B1023" s="185">
        <v>19187</v>
      </c>
      <c r="C1023" s="269" t="s">
        <v>1033</v>
      </c>
      <c r="D1023" s="187">
        <f t="shared" si="97"/>
        <v>33</v>
      </c>
      <c r="E1023" s="172">
        <v>248</v>
      </c>
      <c r="F1023" s="114">
        <f t="shared" si="95"/>
        <v>0.13306451612903225</v>
      </c>
      <c r="G1023" s="133">
        <f t="shared" si="98"/>
        <v>20</v>
      </c>
      <c r="H1023" s="115">
        <f t="shared" si="96"/>
        <v>8.0645161290322578E-2</v>
      </c>
      <c r="I1023" s="188">
        <v>32</v>
      </c>
      <c r="J1023" s="114">
        <f t="shared" si="99"/>
        <v>0.96969696969696972</v>
      </c>
      <c r="K1023" s="189">
        <v>20</v>
      </c>
      <c r="L1023" s="190">
        <f t="shared" si="100"/>
        <v>1</v>
      </c>
      <c r="M1023" s="188">
        <v>28</v>
      </c>
      <c r="N1023" s="191">
        <v>1</v>
      </c>
      <c r="O1023" s="191">
        <v>1</v>
      </c>
      <c r="P1023" s="192">
        <v>2</v>
      </c>
      <c r="Q1023" s="188">
        <v>30</v>
      </c>
      <c r="R1023" s="192">
        <v>2</v>
      </c>
      <c r="S1023" s="188">
        <v>16</v>
      </c>
      <c r="T1023" s="191">
        <v>13</v>
      </c>
      <c r="U1023" s="192">
        <v>3</v>
      </c>
      <c r="V1023" s="187">
        <v>0</v>
      </c>
      <c r="W1023" s="189">
        <v>0</v>
      </c>
      <c r="X1023" s="189">
        <v>5</v>
      </c>
      <c r="Y1023" s="189">
        <v>13</v>
      </c>
      <c r="Z1023" s="189">
        <v>8</v>
      </c>
      <c r="AA1023" s="193">
        <v>6</v>
      </c>
      <c r="AB1023" s="187">
        <v>12</v>
      </c>
      <c r="AC1023" s="194">
        <v>0.375</v>
      </c>
      <c r="AD1023" s="189">
        <v>1</v>
      </c>
      <c r="AE1023" s="194">
        <v>3.1199999999999999E-2</v>
      </c>
      <c r="AF1023" s="189">
        <v>19</v>
      </c>
      <c r="AG1023" s="195">
        <v>0.59379999999999999</v>
      </c>
      <c r="AH1023" s="196">
        <v>1</v>
      </c>
      <c r="AI1023" s="193"/>
      <c r="AJ1023" s="196"/>
      <c r="AK1023" s="189"/>
      <c r="AL1023" s="189"/>
      <c r="AM1023" s="193">
        <v>1</v>
      </c>
      <c r="AN1023" s="196">
        <v>1</v>
      </c>
      <c r="AO1023" s="193"/>
      <c r="AP1023" s="196"/>
      <c r="AQ1023" s="189">
        <v>1</v>
      </c>
      <c r="AR1023" s="193"/>
    </row>
    <row r="1024" spans="1:44" x14ac:dyDescent="0.25">
      <c r="A1024" s="623"/>
      <c r="B1024" s="185">
        <v>19188</v>
      </c>
      <c r="C1024" s="269" t="s">
        <v>1034</v>
      </c>
      <c r="D1024" s="187">
        <f t="shared" si="97"/>
        <v>14</v>
      </c>
      <c r="E1024" s="172">
        <v>233</v>
      </c>
      <c r="F1024" s="114">
        <f t="shared" si="95"/>
        <v>6.0085836909871244E-2</v>
      </c>
      <c r="G1024" s="133">
        <f t="shared" si="98"/>
        <v>12</v>
      </c>
      <c r="H1024" s="115">
        <f t="shared" si="96"/>
        <v>5.1502145922746781E-2</v>
      </c>
      <c r="I1024" s="188">
        <v>14</v>
      </c>
      <c r="J1024" s="114">
        <f t="shared" si="99"/>
        <v>1</v>
      </c>
      <c r="K1024" s="189">
        <v>12</v>
      </c>
      <c r="L1024" s="190">
        <f t="shared" si="100"/>
        <v>1</v>
      </c>
      <c r="M1024" s="188">
        <v>10</v>
      </c>
      <c r="N1024" s="191">
        <v>2</v>
      </c>
      <c r="O1024" s="191">
        <v>1</v>
      </c>
      <c r="P1024" s="192">
        <v>1</v>
      </c>
      <c r="Q1024" s="188">
        <v>14</v>
      </c>
      <c r="R1024" s="192">
        <v>0</v>
      </c>
      <c r="S1024" s="188">
        <v>8</v>
      </c>
      <c r="T1024" s="191">
        <v>4</v>
      </c>
      <c r="U1024" s="192">
        <v>2</v>
      </c>
      <c r="V1024" s="187">
        <v>0</v>
      </c>
      <c r="W1024" s="189">
        <v>0</v>
      </c>
      <c r="X1024" s="189">
        <v>2</v>
      </c>
      <c r="Y1024" s="189">
        <v>4</v>
      </c>
      <c r="Z1024" s="189">
        <v>5</v>
      </c>
      <c r="AA1024" s="193">
        <v>3</v>
      </c>
      <c r="AB1024" s="187">
        <v>6</v>
      </c>
      <c r="AC1024" s="194">
        <v>0.42859999999999998</v>
      </c>
      <c r="AD1024" s="189">
        <v>2</v>
      </c>
      <c r="AE1024" s="194">
        <v>0.1429</v>
      </c>
      <c r="AF1024" s="189">
        <v>6</v>
      </c>
      <c r="AG1024" s="195">
        <v>0.42859999999999998</v>
      </c>
      <c r="AH1024" s="196"/>
      <c r="AI1024" s="193"/>
      <c r="AJ1024" s="196"/>
      <c r="AK1024" s="189"/>
      <c r="AL1024" s="189"/>
      <c r="AM1024" s="193"/>
      <c r="AN1024" s="196"/>
      <c r="AO1024" s="193"/>
      <c r="AP1024" s="196"/>
      <c r="AQ1024" s="189"/>
      <c r="AR1024" s="193"/>
    </row>
    <row r="1025" spans="1:44" x14ac:dyDescent="0.25">
      <c r="A1025" s="623"/>
      <c r="B1025" s="185">
        <v>19189</v>
      </c>
      <c r="C1025" s="269" t="s">
        <v>1035</v>
      </c>
      <c r="D1025" s="187">
        <f t="shared" si="97"/>
        <v>7</v>
      </c>
      <c r="E1025" s="172">
        <v>54</v>
      </c>
      <c r="F1025" s="114">
        <f t="shared" si="95"/>
        <v>0.12962962962962962</v>
      </c>
      <c r="G1025" s="133">
        <f t="shared" si="98"/>
        <v>6</v>
      </c>
      <c r="H1025" s="115">
        <f t="shared" si="96"/>
        <v>0.1111111111111111</v>
      </c>
      <c r="I1025" s="188">
        <v>7</v>
      </c>
      <c r="J1025" s="114">
        <f t="shared" si="99"/>
        <v>1</v>
      </c>
      <c r="K1025" s="189">
        <v>6</v>
      </c>
      <c r="L1025" s="190">
        <f t="shared" si="100"/>
        <v>1</v>
      </c>
      <c r="M1025" s="188">
        <v>7</v>
      </c>
      <c r="N1025" s="191">
        <v>0</v>
      </c>
      <c r="O1025" s="191">
        <v>0</v>
      </c>
      <c r="P1025" s="192">
        <v>0</v>
      </c>
      <c r="Q1025" s="188">
        <v>7</v>
      </c>
      <c r="R1025" s="192">
        <v>0</v>
      </c>
      <c r="S1025" s="188">
        <v>5</v>
      </c>
      <c r="T1025" s="191">
        <v>2</v>
      </c>
      <c r="U1025" s="192">
        <v>0</v>
      </c>
      <c r="V1025" s="187">
        <v>0</v>
      </c>
      <c r="W1025" s="189">
        <v>1</v>
      </c>
      <c r="X1025" s="189">
        <v>0</v>
      </c>
      <c r="Y1025" s="189">
        <v>4</v>
      </c>
      <c r="Z1025" s="189">
        <v>1</v>
      </c>
      <c r="AA1025" s="193">
        <v>1</v>
      </c>
      <c r="AB1025" s="187">
        <v>3</v>
      </c>
      <c r="AC1025" s="194">
        <v>0.42859999999999998</v>
      </c>
      <c r="AD1025" s="189">
        <v>2</v>
      </c>
      <c r="AE1025" s="194">
        <v>0.28570000000000001</v>
      </c>
      <c r="AF1025" s="189">
        <v>2</v>
      </c>
      <c r="AG1025" s="195">
        <v>0.28570000000000001</v>
      </c>
      <c r="AH1025" s="196"/>
      <c r="AI1025" s="193"/>
      <c r="AJ1025" s="196"/>
      <c r="AK1025" s="189"/>
      <c r="AL1025" s="189"/>
      <c r="AM1025" s="193"/>
      <c r="AN1025" s="196"/>
      <c r="AO1025" s="193"/>
      <c r="AP1025" s="196"/>
      <c r="AQ1025" s="189"/>
      <c r="AR1025" s="193"/>
    </row>
    <row r="1026" spans="1:44" x14ac:dyDescent="0.25">
      <c r="A1026" s="623"/>
      <c r="B1026" s="185">
        <v>19190</v>
      </c>
      <c r="C1026" s="269" t="s">
        <v>1036</v>
      </c>
      <c r="D1026" s="187">
        <f t="shared" si="97"/>
        <v>19</v>
      </c>
      <c r="E1026" s="172">
        <v>140</v>
      </c>
      <c r="F1026" s="114">
        <f t="shared" si="95"/>
        <v>0.1357142857142857</v>
      </c>
      <c r="G1026" s="133">
        <f t="shared" si="98"/>
        <v>14</v>
      </c>
      <c r="H1026" s="115">
        <f t="shared" si="96"/>
        <v>0.1</v>
      </c>
      <c r="I1026" s="188">
        <v>19</v>
      </c>
      <c r="J1026" s="114">
        <f t="shared" si="99"/>
        <v>1</v>
      </c>
      <c r="K1026" s="189">
        <v>14</v>
      </c>
      <c r="L1026" s="190">
        <f t="shared" si="100"/>
        <v>1</v>
      </c>
      <c r="M1026" s="188">
        <v>15</v>
      </c>
      <c r="N1026" s="191">
        <v>1</v>
      </c>
      <c r="O1026" s="191">
        <v>3</v>
      </c>
      <c r="P1026" s="192">
        <v>0</v>
      </c>
      <c r="Q1026" s="188">
        <v>18</v>
      </c>
      <c r="R1026" s="192">
        <v>1</v>
      </c>
      <c r="S1026" s="188">
        <v>5</v>
      </c>
      <c r="T1026" s="191">
        <v>10</v>
      </c>
      <c r="U1026" s="192">
        <v>4</v>
      </c>
      <c r="V1026" s="187">
        <v>0</v>
      </c>
      <c r="W1026" s="189">
        <v>0</v>
      </c>
      <c r="X1026" s="189">
        <v>5</v>
      </c>
      <c r="Y1026" s="189">
        <v>4</v>
      </c>
      <c r="Z1026" s="189">
        <v>6</v>
      </c>
      <c r="AA1026" s="193">
        <v>4</v>
      </c>
      <c r="AB1026" s="187">
        <v>5</v>
      </c>
      <c r="AC1026" s="194">
        <v>0.26319999999999999</v>
      </c>
      <c r="AD1026" s="189">
        <v>3</v>
      </c>
      <c r="AE1026" s="194">
        <v>0.15790000000000001</v>
      </c>
      <c r="AF1026" s="189">
        <v>11</v>
      </c>
      <c r="AG1026" s="195">
        <v>0.57889999999999997</v>
      </c>
      <c r="AH1026" s="196"/>
      <c r="AI1026" s="193"/>
      <c r="AJ1026" s="196"/>
      <c r="AK1026" s="189"/>
      <c r="AL1026" s="189"/>
      <c r="AM1026" s="193"/>
      <c r="AN1026" s="196"/>
      <c r="AO1026" s="193"/>
      <c r="AP1026" s="196"/>
      <c r="AQ1026" s="189"/>
      <c r="AR1026" s="193"/>
    </row>
    <row r="1027" spans="1:44" x14ac:dyDescent="0.25">
      <c r="A1027" s="623"/>
      <c r="B1027" s="185">
        <v>19191</v>
      </c>
      <c r="C1027" s="269" t="s">
        <v>1037</v>
      </c>
      <c r="D1027" s="187">
        <f t="shared" si="97"/>
        <v>12</v>
      </c>
      <c r="E1027" s="172">
        <v>362</v>
      </c>
      <c r="F1027" s="114">
        <f t="shared" si="95"/>
        <v>3.3149171270718231E-2</v>
      </c>
      <c r="G1027" s="133">
        <f t="shared" si="98"/>
        <v>6</v>
      </c>
      <c r="H1027" s="115">
        <f t="shared" si="96"/>
        <v>1.6574585635359115E-2</v>
      </c>
      <c r="I1027" s="188">
        <v>12</v>
      </c>
      <c r="J1027" s="114">
        <f t="shared" si="99"/>
        <v>1</v>
      </c>
      <c r="K1027" s="189">
        <v>6</v>
      </c>
      <c r="L1027" s="190">
        <f t="shared" si="100"/>
        <v>1</v>
      </c>
      <c r="M1027" s="188">
        <v>10</v>
      </c>
      <c r="N1027" s="191">
        <v>0</v>
      </c>
      <c r="O1027" s="191">
        <v>1</v>
      </c>
      <c r="P1027" s="192">
        <v>1</v>
      </c>
      <c r="Q1027" s="188">
        <v>11</v>
      </c>
      <c r="R1027" s="192">
        <v>1</v>
      </c>
      <c r="S1027" s="188">
        <v>6</v>
      </c>
      <c r="T1027" s="191">
        <v>6</v>
      </c>
      <c r="U1027" s="192">
        <v>0</v>
      </c>
      <c r="V1027" s="187">
        <v>0</v>
      </c>
      <c r="W1027" s="189">
        <v>0</v>
      </c>
      <c r="X1027" s="189">
        <v>1</v>
      </c>
      <c r="Y1027" s="189">
        <v>4</v>
      </c>
      <c r="Z1027" s="189">
        <v>0</v>
      </c>
      <c r="AA1027" s="193">
        <v>7</v>
      </c>
      <c r="AB1027" s="187">
        <v>4</v>
      </c>
      <c r="AC1027" s="194">
        <v>0.33329999999999999</v>
      </c>
      <c r="AD1027" s="189">
        <v>2</v>
      </c>
      <c r="AE1027" s="194">
        <v>0.16669999999999999</v>
      </c>
      <c r="AF1027" s="189">
        <v>6</v>
      </c>
      <c r="AG1027" s="195">
        <v>0.5</v>
      </c>
      <c r="AH1027" s="196"/>
      <c r="AI1027" s="193"/>
      <c r="AJ1027" s="196"/>
      <c r="AK1027" s="189"/>
      <c r="AL1027" s="189"/>
      <c r="AM1027" s="193"/>
      <c r="AN1027" s="196"/>
      <c r="AO1027" s="193"/>
      <c r="AP1027" s="196"/>
      <c r="AQ1027" s="189"/>
      <c r="AR1027" s="193"/>
    </row>
    <row r="1028" spans="1:44" x14ac:dyDescent="0.25">
      <c r="A1028" s="623"/>
      <c r="B1028" s="185">
        <v>19192</v>
      </c>
      <c r="C1028" s="269" t="s">
        <v>1038</v>
      </c>
      <c r="D1028" s="187">
        <f t="shared" si="97"/>
        <v>38</v>
      </c>
      <c r="E1028" s="172">
        <v>381</v>
      </c>
      <c r="F1028" s="114">
        <f t="shared" si="95"/>
        <v>9.9737532808398949E-2</v>
      </c>
      <c r="G1028" s="133">
        <f t="shared" si="98"/>
        <v>27</v>
      </c>
      <c r="H1028" s="115">
        <f t="shared" si="96"/>
        <v>7.0866141732283464E-2</v>
      </c>
      <c r="I1028" s="188">
        <v>38</v>
      </c>
      <c r="J1028" s="114">
        <f t="shared" si="99"/>
        <v>1</v>
      </c>
      <c r="K1028" s="189">
        <v>27</v>
      </c>
      <c r="L1028" s="190">
        <f t="shared" si="100"/>
        <v>1</v>
      </c>
      <c r="M1028" s="188">
        <v>29</v>
      </c>
      <c r="N1028" s="191">
        <v>6</v>
      </c>
      <c r="O1028" s="191">
        <v>2</v>
      </c>
      <c r="P1028" s="192">
        <v>1</v>
      </c>
      <c r="Q1028" s="188">
        <v>30</v>
      </c>
      <c r="R1028" s="192">
        <v>8</v>
      </c>
      <c r="S1028" s="188">
        <v>15</v>
      </c>
      <c r="T1028" s="191">
        <v>15</v>
      </c>
      <c r="U1028" s="192">
        <v>8</v>
      </c>
      <c r="V1028" s="187">
        <v>0</v>
      </c>
      <c r="W1028" s="189">
        <v>0</v>
      </c>
      <c r="X1028" s="189">
        <v>7</v>
      </c>
      <c r="Y1028" s="189">
        <v>19</v>
      </c>
      <c r="Z1028" s="189">
        <v>8</v>
      </c>
      <c r="AA1028" s="193">
        <v>4</v>
      </c>
      <c r="AB1028" s="187">
        <v>20</v>
      </c>
      <c r="AC1028" s="194">
        <v>0.52629999999999999</v>
      </c>
      <c r="AD1028" s="189">
        <v>6</v>
      </c>
      <c r="AE1028" s="194">
        <v>0.15790000000000001</v>
      </c>
      <c r="AF1028" s="189">
        <v>12</v>
      </c>
      <c r="AG1028" s="195">
        <v>0.31580000000000003</v>
      </c>
      <c r="AH1028" s="196"/>
      <c r="AI1028" s="193"/>
      <c r="AJ1028" s="196"/>
      <c r="AK1028" s="189"/>
      <c r="AL1028" s="189"/>
      <c r="AM1028" s="193"/>
      <c r="AN1028" s="196"/>
      <c r="AO1028" s="193"/>
      <c r="AP1028" s="196"/>
      <c r="AQ1028" s="189"/>
      <c r="AR1028" s="193"/>
    </row>
    <row r="1029" spans="1:44" x14ac:dyDescent="0.25">
      <c r="A1029" s="623"/>
      <c r="B1029" s="185">
        <v>19193</v>
      </c>
      <c r="C1029" s="269" t="s">
        <v>1039</v>
      </c>
      <c r="D1029" s="187">
        <f t="shared" si="97"/>
        <v>15</v>
      </c>
      <c r="E1029" s="172">
        <v>198</v>
      </c>
      <c r="F1029" s="114">
        <f t="shared" si="95"/>
        <v>7.575757575757576E-2</v>
      </c>
      <c r="G1029" s="133">
        <f t="shared" si="98"/>
        <v>8</v>
      </c>
      <c r="H1029" s="115">
        <f t="shared" si="96"/>
        <v>4.0404040404040407E-2</v>
      </c>
      <c r="I1029" s="188">
        <v>15</v>
      </c>
      <c r="J1029" s="114">
        <f t="shared" si="99"/>
        <v>1</v>
      </c>
      <c r="K1029" s="189">
        <v>8</v>
      </c>
      <c r="L1029" s="190">
        <f t="shared" si="100"/>
        <v>1</v>
      </c>
      <c r="M1029" s="188">
        <v>12</v>
      </c>
      <c r="N1029" s="191">
        <v>2</v>
      </c>
      <c r="O1029" s="191">
        <v>0</v>
      </c>
      <c r="P1029" s="192">
        <v>1</v>
      </c>
      <c r="Q1029" s="188">
        <v>15</v>
      </c>
      <c r="R1029" s="192">
        <v>0</v>
      </c>
      <c r="S1029" s="188">
        <v>11</v>
      </c>
      <c r="T1029" s="191">
        <v>1</v>
      </c>
      <c r="U1029" s="192">
        <v>3</v>
      </c>
      <c r="V1029" s="187">
        <v>0</v>
      </c>
      <c r="W1029" s="189">
        <v>0</v>
      </c>
      <c r="X1029" s="189">
        <v>2</v>
      </c>
      <c r="Y1029" s="189">
        <v>6</v>
      </c>
      <c r="Z1029" s="189">
        <v>6</v>
      </c>
      <c r="AA1029" s="193">
        <v>1</v>
      </c>
      <c r="AB1029" s="187">
        <v>4</v>
      </c>
      <c r="AC1029" s="194">
        <v>0.26669999999999999</v>
      </c>
      <c r="AD1029" s="189">
        <v>3</v>
      </c>
      <c r="AE1029" s="194">
        <v>0.2</v>
      </c>
      <c r="AF1029" s="189">
        <v>8</v>
      </c>
      <c r="AG1029" s="195">
        <v>0.5333</v>
      </c>
      <c r="AH1029" s="196"/>
      <c r="AI1029" s="193"/>
      <c r="AJ1029" s="196"/>
      <c r="AK1029" s="189"/>
      <c r="AL1029" s="189"/>
      <c r="AM1029" s="193"/>
      <c r="AN1029" s="196"/>
      <c r="AO1029" s="193"/>
      <c r="AP1029" s="196"/>
      <c r="AQ1029" s="189"/>
      <c r="AR1029" s="193"/>
    </row>
    <row r="1030" spans="1:44" x14ac:dyDescent="0.25">
      <c r="A1030" s="623"/>
      <c r="B1030" s="185">
        <v>19194</v>
      </c>
      <c r="C1030" s="269" t="s">
        <v>1040</v>
      </c>
      <c r="D1030" s="187">
        <f t="shared" si="97"/>
        <v>47</v>
      </c>
      <c r="E1030" s="172">
        <v>758</v>
      </c>
      <c r="F1030" s="114">
        <f t="shared" ref="F1030:F1093" si="101">D1030/E1030</f>
        <v>6.2005277044854881E-2</v>
      </c>
      <c r="G1030" s="133">
        <f t="shared" si="98"/>
        <v>34</v>
      </c>
      <c r="H1030" s="115">
        <f t="shared" ref="H1030:H1093" si="102">G1030/E1030</f>
        <v>4.4854881266490766E-2</v>
      </c>
      <c r="I1030" s="188">
        <v>47</v>
      </c>
      <c r="J1030" s="114">
        <f t="shared" si="99"/>
        <v>1</v>
      </c>
      <c r="K1030" s="189">
        <v>34</v>
      </c>
      <c r="L1030" s="190">
        <f t="shared" si="100"/>
        <v>1</v>
      </c>
      <c r="M1030" s="188">
        <v>35</v>
      </c>
      <c r="N1030" s="191">
        <v>11</v>
      </c>
      <c r="O1030" s="191">
        <v>1</v>
      </c>
      <c r="P1030" s="192">
        <v>0</v>
      </c>
      <c r="Q1030" s="188">
        <v>42</v>
      </c>
      <c r="R1030" s="192">
        <v>5</v>
      </c>
      <c r="S1030" s="188">
        <v>21</v>
      </c>
      <c r="T1030" s="191">
        <v>21</v>
      </c>
      <c r="U1030" s="192">
        <v>5</v>
      </c>
      <c r="V1030" s="187">
        <v>0</v>
      </c>
      <c r="W1030" s="189">
        <v>0</v>
      </c>
      <c r="X1030" s="189">
        <v>7</v>
      </c>
      <c r="Y1030" s="189">
        <v>17</v>
      </c>
      <c r="Z1030" s="189">
        <v>17</v>
      </c>
      <c r="AA1030" s="193">
        <v>6</v>
      </c>
      <c r="AB1030" s="187">
        <v>9</v>
      </c>
      <c r="AC1030" s="194">
        <v>0.1915</v>
      </c>
      <c r="AD1030" s="189">
        <v>12</v>
      </c>
      <c r="AE1030" s="194">
        <v>0.25530000000000003</v>
      </c>
      <c r="AF1030" s="189">
        <v>26</v>
      </c>
      <c r="AG1030" s="195">
        <v>0.55320000000000003</v>
      </c>
      <c r="AH1030" s="196"/>
      <c r="AI1030" s="193"/>
      <c r="AJ1030" s="196"/>
      <c r="AK1030" s="189"/>
      <c r="AL1030" s="189"/>
      <c r="AM1030" s="193"/>
      <c r="AN1030" s="196"/>
      <c r="AO1030" s="193"/>
      <c r="AP1030" s="196"/>
      <c r="AQ1030" s="189"/>
      <c r="AR1030" s="193"/>
    </row>
    <row r="1031" spans="1:44" x14ac:dyDescent="0.25">
      <c r="A1031" s="623"/>
      <c r="B1031" s="185">
        <v>19195</v>
      </c>
      <c r="C1031" s="269" t="s">
        <v>1041</v>
      </c>
      <c r="D1031" s="187">
        <f t="shared" si="97"/>
        <v>11</v>
      </c>
      <c r="E1031" s="172">
        <v>182</v>
      </c>
      <c r="F1031" s="114">
        <f t="shared" si="101"/>
        <v>6.043956043956044E-2</v>
      </c>
      <c r="G1031" s="133">
        <f t="shared" si="98"/>
        <v>6</v>
      </c>
      <c r="H1031" s="115">
        <f t="shared" si="102"/>
        <v>3.2967032967032968E-2</v>
      </c>
      <c r="I1031" s="188">
        <v>11</v>
      </c>
      <c r="J1031" s="114">
        <f t="shared" si="99"/>
        <v>1</v>
      </c>
      <c r="K1031" s="189">
        <v>6</v>
      </c>
      <c r="L1031" s="190">
        <f t="shared" si="100"/>
        <v>1</v>
      </c>
      <c r="M1031" s="188">
        <v>7</v>
      </c>
      <c r="N1031" s="191">
        <v>1</v>
      </c>
      <c r="O1031" s="191">
        <v>1</v>
      </c>
      <c r="P1031" s="192">
        <v>2</v>
      </c>
      <c r="Q1031" s="188">
        <v>11</v>
      </c>
      <c r="R1031" s="192">
        <v>0</v>
      </c>
      <c r="S1031" s="188">
        <v>6</v>
      </c>
      <c r="T1031" s="191">
        <v>5</v>
      </c>
      <c r="U1031" s="192">
        <v>0</v>
      </c>
      <c r="V1031" s="187">
        <v>0</v>
      </c>
      <c r="W1031" s="189">
        <v>0</v>
      </c>
      <c r="X1031" s="189">
        <v>2</v>
      </c>
      <c r="Y1031" s="189">
        <v>5</v>
      </c>
      <c r="Z1031" s="189">
        <v>3</v>
      </c>
      <c r="AA1031" s="193">
        <v>1</v>
      </c>
      <c r="AB1031" s="187">
        <v>3</v>
      </c>
      <c r="AC1031" s="194">
        <v>0.2727</v>
      </c>
      <c r="AD1031" s="189">
        <v>1</v>
      </c>
      <c r="AE1031" s="194">
        <v>9.0899999999999995E-2</v>
      </c>
      <c r="AF1031" s="189">
        <v>7</v>
      </c>
      <c r="AG1031" s="195">
        <v>0.63639999999999997</v>
      </c>
      <c r="AH1031" s="196"/>
      <c r="AI1031" s="193"/>
      <c r="AJ1031" s="196"/>
      <c r="AK1031" s="189"/>
      <c r="AL1031" s="189"/>
      <c r="AM1031" s="193"/>
      <c r="AN1031" s="196"/>
      <c r="AO1031" s="193"/>
      <c r="AP1031" s="196"/>
      <c r="AQ1031" s="189"/>
      <c r="AR1031" s="193"/>
    </row>
    <row r="1032" spans="1:44" x14ac:dyDescent="0.25">
      <c r="A1032" s="623"/>
      <c r="B1032" s="185">
        <v>19196</v>
      </c>
      <c r="C1032" s="269" t="s">
        <v>1042</v>
      </c>
      <c r="D1032" s="187">
        <f t="shared" si="97"/>
        <v>11</v>
      </c>
      <c r="E1032" s="172">
        <v>263</v>
      </c>
      <c r="F1032" s="114">
        <f t="shared" si="101"/>
        <v>4.1825095057034217E-2</v>
      </c>
      <c r="G1032" s="133">
        <f t="shared" si="98"/>
        <v>6</v>
      </c>
      <c r="H1032" s="115">
        <f t="shared" si="102"/>
        <v>2.2813688212927757E-2</v>
      </c>
      <c r="I1032" s="188">
        <v>11</v>
      </c>
      <c r="J1032" s="114">
        <f t="shared" si="99"/>
        <v>1</v>
      </c>
      <c r="K1032" s="189">
        <v>6</v>
      </c>
      <c r="L1032" s="190">
        <f t="shared" si="100"/>
        <v>1</v>
      </c>
      <c r="M1032" s="188">
        <v>9</v>
      </c>
      <c r="N1032" s="191">
        <v>0</v>
      </c>
      <c r="O1032" s="191">
        <v>1</v>
      </c>
      <c r="P1032" s="192">
        <v>1</v>
      </c>
      <c r="Q1032" s="188">
        <v>10</v>
      </c>
      <c r="R1032" s="192">
        <v>1</v>
      </c>
      <c r="S1032" s="188">
        <v>5</v>
      </c>
      <c r="T1032" s="191">
        <v>4</v>
      </c>
      <c r="U1032" s="192">
        <v>2</v>
      </c>
      <c r="V1032" s="187">
        <v>0</v>
      </c>
      <c r="W1032" s="189">
        <v>0</v>
      </c>
      <c r="X1032" s="189">
        <v>1</v>
      </c>
      <c r="Y1032" s="189">
        <v>10</v>
      </c>
      <c r="Z1032" s="189">
        <v>0</v>
      </c>
      <c r="AA1032" s="193">
        <v>0</v>
      </c>
      <c r="AB1032" s="187">
        <v>5</v>
      </c>
      <c r="AC1032" s="194">
        <v>0.45450000000000002</v>
      </c>
      <c r="AD1032" s="189"/>
      <c r="AE1032" s="194"/>
      <c r="AF1032" s="189">
        <v>6</v>
      </c>
      <c r="AG1032" s="195">
        <v>0.54549999999999998</v>
      </c>
      <c r="AH1032" s="196"/>
      <c r="AI1032" s="193"/>
      <c r="AJ1032" s="196"/>
      <c r="AK1032" s="189"/>
      <c r="AL1032" s="189"/>
      <c r="AM1032" s="193"/>
      <c r="AN1032" s="196"/>
      <c r="AO1032" s="193"/>
      <c r="AP1032" s="196"/>
      <c r="AQ1032" s="189"/>
      <c r="AR1032" s="193"/>
    </row>
    <row r="1033" spans="1:44" x14ac:dyDescent="0.25">
      <c r="A1033" s="623"/>
      <c r="B1033" s="185">
        <v>19198</v>
      </c>
      <c r="C1033" s="269" t="s">
        <v>1043</v>
      </c>
      <c r="D1033" s="187">
        <f t="shared" si="97"/>
        <v>9</v>
      </c>
      <c r="E1033" s="172">
        <v>94</v>
      </c>
      <c r="F1033" s="114">
        <f t="shared" si="101"/>
        <v>9.5744680851063829E-2</v>
      </c>
      <c r="G1033" s="133">
        <f t="shared" si="98"/>
        <v>7</v>
      </c>
      <c r="H1033" s="115">
        <f t="shared" si="102"/>
        <v>7.4468085106382975E-2</v>
      </c>
      <c r="I1033" s="188">
        <v>9</v>
      </c>
      <c r="J1033" s="114">
        <f t="shared" si="99"/>
        <v>1</v>
      </c>
      <c r="K1033" s="189">
        <v>7</v>
      </c>
      <c r="L1033" s="190">
        <f t="shared" si="100"/>
        <v>1</v>
      </c>
      <c r="M1033" s="188">
        <v>9</v>
      </c>
      <c r="N1033" s="191">
        <v>0</v>
      </c>
      <c r="O1033" s="191">
        <v>0</v>
      </c>
      <c r="P1033" s="192">
        <v>0</v>
      </c>
      <c r="Q1033" s="188">
        <v>7</v>
      </c>
      <c r="R1033" s="192">
        <v>2</v>
      </c>
      <c r="S1033" s="188">
        <v>5</v>
      </c>
      <c r="T1033" s="191">
        <v>4</v>
      </c>
      <c r="U1033" s="192">
        <v>0</v>
      </c>
      <c r="V1033" s="187">
        <v>0</v>
      </c>
      <c r="W1033" s="189">
        <v>0</v>
      </c>
      <c r="X1033" s="189">
        <v>0</v>
      </c>
      <c r="Y1033" s="189">
        <v>1</v>
      </c>
      <c r="Z1033" s="189">
        <v>5</v>
      </c>
      <c r="AA1033" s="193">
        <v>3</v>
      </c>
      <c r="AB1033" s="187">
        <v>3</v>
      </c>
      <c r="AC1033" s="194">
        <v>0.33329999999999999</v>
      </c>
      <c r="AD1033" s="189">
        <v>1</v>
      </c>
      <c r="AE1033" s="194">
        <v>0.1111</v>
      </c>
      <c r="AF1033" s="189">
        <v>5</v>
      </c>
      <c r="AG1033" s="195">
        <v>0.55559999999999998</v>
      </c>
      <c r="AH1033" s="196"/>
      <c r="AI1033" s="193"/>
      <c r="AJ1033" s="196"/>
      <c r="AK1033" s="189"/>
      <c r="AL1033" s="189"/>
      <c r="AM1033" s="193"/>
      <c r="AN1033" s="196"/>
      <c r="AO1033" s="193"/>
      <c r="AP1033" s="196"/>
      <c r="AQ1033" s="189"/>
      <c r="AR1033" s="193"/>
    </row>
    <row r="1034" spans="1:44" x14ac:dyDescent="0.25">
      <c r="A1034" s="623"/>
      <c r="B1034" s="185">
        <v>19199</v>
      </c>
      <c r="C1034" s="269" t="s">
        <v>1044</v>
      </c>
      <c r="D1034" s="187">
        <f t="shared" si="97"/>
        <v>23</v>
      </c>
      <c r="E1034" s="172">
        <v>201</v>
      </c>
      <c r="F1034" s="114">
        <f t="shared" si="101"/>
        <v>0.11442786069651742</v>
      </c>
      <c r="G1034" s="133">
        <f t="shared" si="98"/>
        <v>15</v>
      </c>
      <c r="H1034" s="115">
        <f t="shared" si="102"/>
        <v>7.4626865671641784E-2</v>
      </c>
      <c r="I1034" s="188">
        <v>23</v>
      </c>
      <c r="J1034" s="114">
        <f t="shared" si="99"/>
        <v>1</v>
      </c>
      <c r="K1034" s="189">
        <v>15</v>
      </c>
      <c r="L1034" s="190">
        <f t="shared" si="100"/>
        <v>1</v>
      </c>
      <c r="M1034" s="188">
        <v>19</v>
      </c>
      <c r="N1034" s="191">
        <v>1</v>
      </c>
      <c r="O1034" s="191">
        <v>1</v>
      </c>
      <c r="P1034" s="192">
        <v>2</v>
      </c>
      <c r="Q1034" s="188">
        <v>23</v>
      </c>
      <c r="R1034" s="192">
        <v>0</v>
      </c>
      <c r="S1034" s="188">
        <v>10</v>
      </c>
      <c r="T1034" s="191">
        <v>9</v>
      </c>
      <c r="U1034" s="192">
        <v>4</v>
      </c>
      <c r="V1034" s="187">
        <v>0</v>
      </c>
      <c r="W1034" s="189">
        <v>0</v>
      </c>
      <c r="X1034" s="189">
        <v>5</v>
      </c>
      <c r="Y1034" s="189">
        <v>7</v>
      </c>
      <c r="Z1034" s="189">
        <v>9</v>
      </c>
      <c r="AA1034" s="193">
        <v>2</v>
      </c>
      <c r="AB1034" s="187">
        <v>5</v>
      </c>
      <c r="AC1034" s="194">
        <v>0.21740000000000001</v>
      </c>
      <c r="AD1034" s="189">
        <v>3</v>
      </c>
      <c r="AE1034" s="194">
        <v>0.13039999999999999</v>
      </c>
      <c r="AF1034" s="189">
        <v>15</v>
      </c>
      <c r="AG1034" s="195">
        <v>0.6522</v>
      </c>
      <c r="AH1034" s="196"/>
      <c r="AI1034" s="193"/>
      <c r="AJ1034" s="196"/>
      <c r="AK1034" s="189"/>
      <c r="AL1034" s="189"/>
      <c r="AM1034" s="193"/>
      <c r="AN1034" s="196"/>
      <c r="AO1034" s="193"/>
      <c r="AP1034" s="196"/>
      <c r="AQ1034" s="189"/>
      <c r="AR1034" s="193"/>
    </row>
    <row r="1035" spans="1:44" x14ac:dyDescent="0.25">
      <c r="A1035" s="623"/>
      <c r="B1035" s="185">
        <v>19200</v>
      </c>
      <c r="C1035" s="269" t="s">
        <v>1045</v>
      </c>
      <c r="D1035" s="187">
        <f t="shared" si="97"/>
        <v>5</v>
      </c>
      <c r="E1035" s="172">
        <v>71</v>
      </c>
      <c r="F1035" s="114">
        <f t="shared" si="101"/>
        <v>7.0422535211267609E-2</v>
      </c>
      <c r="G1035" s="133">
        <f t="shared" si="98"/>
        <v>3</v>
      </c>
      <c r="H1035" s="115">
        <f t="shared" si="102"/>
        <v>4.2253521126760563E-2</v>
      </c>
      <c r="I1035" s="188">
        <v>5</v>
      </c>
      <c r="J1035" s="114">
        <f t="shared" si="99"/>
        <v>1</v>
      </c>
      <c r="K1035" s="189">
        <v>3</v>
      </c>
      <c r="L1035" s="190">
        <f t="shared" si="100"/>
        <v>1</v>
      </c>
      <c r="M1035" s="188">
        <v>2</v>
      </c>
      <c r="N1035" s="191">
        <v>1</v>
      </c>
      <c r="O1035" s="191">
        <v>1</v>
      </c>
      <c r="P1035" s="192">
        <v>1</v>
      </c>
      <c r="Q1035" s="188">
        <v>5</v>
      </c>
      <c r="R1035" s="192">
        <v>0</v>
      </c>
      <c r="S1035" s="188">
        <v>3</v>
      </c>
      <c r="T1035" s="191">
        <v>1</v>
      </c>
      <c r="U1035" s="192">
        <v>1</v>
      </c>
      <c r="V1035" s="187">
        <v>0</v>
      </c>
      <c r="W1035" s="189">
        <v>0</v>
      </c>
      <c r="X1035" s="189">
        <v>3</v>
      </c>
      <c r="Y1035" s="189">
        <v>0</v>
      </c>
      <c r="Z1035" s="189">
        <v>2</v>
      </c>
      <c r="AA1035" s="193">
        <v>0</v>
      </c>
      <c r="AB1035" s="187">
        <v>2</v>
      </c>
      <c r="AC1035" s="194">
        <v>0.4</v>
      </c>
      <c r="AD1035" s="189">
        <v>2</v>
      </c>
      <c r="AE1035" s="194">
        <v>0.4</v>
      </c>
      <c r="AF1035" s="189">
        <v>1</v>
      </c>
      <c r="AG1035" s="195">
        <v>0.2</v>
      </c>
      <c r="AH1035" s="196"/>
      <c r="AI1035" s="193"/>
      <c r="AJ1035" s="196"/>
      <c r="AK1035" s="189"/>
      <c r="AL1035" s="189"/>
      <c r="AM1035" s="193"/>
      <c r="AN1035" s="196"/>
      <c r="AO1035" s="193"/>
      <c r="AP1035" s="196"/>
      <c r="AQ1035" s="189"/>
      <c r="AR1035" s="193"/>
    </row>
    <row r="1036" spans="1:44" x14ac:dyDescent="0.25">
      <c r="A1036" s="623"/>
      <c r="B1036" s="185">
        <v>19201</v>
      </c>
      <c r="C1036" s="269" t="s">
        <v>1046</v>
      </c>
      <c r="D1036" s="187">
        <f t="shared" si="97"/>
        <v>33</v>
      </c>
      <c r="E1036" s="172">
        <v>397</v>
      </c>
      <c r="F1036" s="114">
        <f t="shared" si="101"/>
        <v>8.3123425692695208E-2</v>
      </c>
      <c r="G1036" s="133">
        <f t="shared" si="98"/>
        <v>20</v>
      </c>
      <c r="H1036" s="115">
        <f t="shared" si="102"/>
        <v>5.0377833753148617E-2</v>
      </c>
      <c r="I1036" s="188">
        <v>33</v>
      </c>
      <c r="J1036" s="114">
        <f t="shared" si="99"/>
        <v>1</v>
      </c>
      <c r="K1036" s="189">
        <v>20</v>
      </c>
      <c r="L1036" s="190">
        <f t="shared" si="100"/>
        <v>1</v>
      </c>
      <c r="M1036" s="188">
        <v>29</v>
      </c>
      <c r="N1036" s="191">
        <v>4</v>
      </c>
      <c r="O1036" s="191">
        <v>0</v>
      </c>
      <c r="P1036" s="192">
        <v>0</v>
      </c>
      <c r="Q1036" s="188">
        <v>32</v>
      </c>
      <c r="R1036" s="192">
        <v>1</v>
      </c>
      <c r="S1036" s="188">
        <v>15</v>
      </c>
      <c r="T1036" s="191">
        <v>12</v>
      </c>
      <c r="U1036" s="192">
        <v>6</v>
      </c>
      <c r="V1036" s="187">
        <v>0</v>
      </c>
      <c r="W1036" s="189">
        <v>1</v>
      </c>
      <c r="X1036" s="189">
        <v>3</v>
      </c>
      <c r="Y1036" s="189">
        <v>8</v>
      </c>
      <c r="Z1036" s="189">
        <v>14</v>
      </c>
      <c r="AA1036" s="193">
        <v>7</v>
      </c>
      <c r="AB1036" s="187">
        <v>7</v>
      </c>
      <c r="AC1036" s="194">
        <v>0.21210000000000001</v>
      </c>
      <c r="AD1036" s="189">
        <v>3</v>
      </c>
      <c r="AE1036" s="194">
        <v>9.0899999999999995E-2</v>
      </c>
      <c r="AF1036" s="189">
        <v>23</v>
      </c>
      <c r="AG1036" s="195">
        <v>0.69699999999999995</v>
      </c>
      <c r="AH1036" s="196"/>
      <c r="AI1036" s="193"/>
      <c r="AJ1036" s="196"/>
      <c r="AK1036" s="189"/>
      <c r="AL1036" s="189"/>
      <c r="AM1036" s="193"/>
      <c r="AN1036" s="196"/>
      <c r="AO1036" s="193"/>
      <c r="AP1036" s="196"/>
      <c r="AQ1036" s="189"/>
      <c r="AR1036" s="193"/>
    </row>
    <row r="1037" spans="1:44" x14ac:dyDescent="0.25">
      <c r="A1037" s="623"/>
      <c r="B1037" s="185">
        <v>19202</v>
      </c>
      <c r="C1037" s="269" t="s">
        <v>1047</v>
      </c>
      <c r="D1037" s="187">
        <f t="shared" si="97"/>
        <v>71</v>
      </c>
      <c r="E1037" s="172">
        <v>1122</v>
      </c>
      <c r="F1037" s="114">
        <f t="shared" si="101"/>
        <v>6.3279857397504455E-2</v>
      </c>
      <c r="G1037" s="133">
        <f t="shared" si="98"/>
        <v>40</v>
      </c>
      <c r="H1037" s="115">
        <f t="shared" si="102"/>
        <v>3.5650623885918005E-2</v>
      </c>
      <c r="I1037" s="188">
        <v>71</v>
      </c>
      <c r="J1037" s="114">
        <f t="shared" si="99"/>
        <v>1</v>
      </c>
      <c r="K1037" s="189">
        <v>40</v>
      </c>
      <c r="L1037" s="190">
        <f t="shared" si="100"/>
        <v>1</v>
      </c>
      <c r="M1037" s="188">
        <v>54</v>
      </c>
      <c r="N1037" s="191">
        <v>9</v>
      </c>
      <c r="O1037" s="191">
        <v>3</v>
      </c>
      <c r="P1037" s="192">
        <v>5</v>
      </c>
      <c r="Q1037" s="188">
        <v>63</v>
      </c>
      <c r="R1037" s="192">
        <v>8</v>
      </c>
      <c r="S1037" s="188">
        <v>25</v>
      </c>
      <c r="T1037" s="191">
        <v>35</v>
      </c>
      <c r="U1037" s="192">
        <v>11</v>
      </c>
      <c r="V1037" s="187">
        <v>0</v>
      </c>
      <c r="W1037" s="189">
        <v>1</v>
      </c>
      <c r="X1037" s="189">
        <v>16</v>
      </c>
      <c r="Y1037" s="189">
        <v>34</v>
      </c>
      <c r="Z1037" s="189">
        <v>11</v>
      </c>
      <c r="AA1037" s="193">
        <v>9</v>
      </c>
      <c r="AB1037" s="187">
        <v>16</v>
      </c>
      <c r="AC1037" s="194">
        <v>0.22539999999999999</v>
      </c>
      <c r="AD1037" s="189">
        <v>4</v>
      </c>
      <c r="AE1037" s="194">
        <v>5.6300000000000003E-2</v>
      </c>
      <c r="AF1037" s="189">
        <v>51</v>
      </c>
      <c r="AG1037" s="195">
        <v>0.71830000000000005</v>
      </c>
      <c r="AH1037" s="196"/>
      <c r="AI1037" s="193"/>
      <c r="AJ1037" s="196"/>
      <c r="AK1037" s="189"/>
      <c r="AL1037" s="189"/>
      <c r="AM1037" s="193"/>
      <c r="AN1037" s="196"/>
      <c r="AO1037" s="193"/>
      <c r="AP1037" s="196"/>
      <c r="AQ1037" s="189"/>
      <c r="AR1037" s="193"/>
    </row>
    <row r="1038" spans="1:44" x14ac:dyDescent="0.25">
      <c r="A1038" s="623"/>
      <c r="B1038" s="185">
        <v>19203</v>
      </c>
      <c r="C1038" s="269" t="s">
        <v>1048</v>
      </c>
      <c r="D1038" s="187">
        <f t="shared" si="97"/>
        <v>79</v>
      </c>
      <c r="E1038" s="172">
        <v>1071</v>
      </c>
      <c r="F1038" s="114">
        <f t="shared" si="101"/>
        <v>7.3762838468720823E-2</v>
      </c>
      <c r="G1038" s="133">
        <f t="shared" si="98"/>
        <v>58</v>
      </c>
      <c r="H1038" s="115">
        <f t="shared" si="102"/>
        <v>5.4154995331465922E-2</v>
      </c>
      <c r="I1038" s="188">
        <v>79</v>
      </c>
      <c r="J1038" s="114">
        <f t="shared" si="99"/>
        <v>1</v>
      </c>
      <c r="K1038" s="189">
        <v>58</v>
      </c>
      <c r="L1038" s="190">
        <f t="shared" si="100"/>
        <v>1</v>
      </c>
      <c r="M1038" s="188">
        <v>68</v>
      </c>
      <c r="N1038" s="191">
        <v>9</v>
      </c>
      <c r="O1038" s="191">
        <v>2</v>
      </c>
      <c r="P1038" s="192">
        <v>0</v>
      </c>
      <c r="Q1038" s="188">
        <v>55</v>
      </c>
      <c r="R1038" s="192">
        <v>24</v>
      </c>
      <c r="S1038" s="188">
        <v>35</v>
      </c>
      <c r="T1038" s="191">
        <v>31</v>
      </c>
      <c r="U1038" s="192">
        <v>13</v>
      </c>
      <c r="V1038" s="187">
        <v>0</v>
      </c>
      <c r="W1038" s="189">
        <v>0</v>
      </c>
      <c r="X1038" s="189">
        <v>17</v>
      </c>
      <c r="Y1038" s="189">
        <v>38</v>
      </c>
      <c r="Z1038" s="189">
        <v>12</v>
      </c>
      <c r="AA1038" s="193">
        <v>12</v>
      </c>
      <c r="AB1038" s="187">
        <v>21</v>
      </c>
      <c r="AC1038" s="194">
        <v>0.26579999999999998</v>
      </c>
      <c r="AD1038" s="189">
        <v>1</v>
      </c>
      <c r="AE1038" s="194">
        <v>1.2699999999999999E-2</v>
      </c>
      <c r="AF1038" s="189">
        <v>57</v>
      </c>
      <c r="AG1038" s="195">
        <v>0.72150000000000003</v>
      </c>
      <c r="AH1038" s="196"/>
      <c r="AI1038" s="193"/>
      <c r="AJ1038" s="196"/>
      <c r="AK1038" s="189"/>
      <c r="AL1038" s="189"/>
      <c r="AM1038" s="193"/>
      <c r="AN1038" s="196"/>
      <c r="AO1038" s="193"/>
      <c r="AP1038" s="196"/>
      <c r="AQ1038" s="189"/>
      <c r="AR1038" s="193"/>
    </row>
    <row r="1039" spans="1:44" x14ac:dyDescent="0.25">
      <c r="A1039" s="623"/>
      <c r="B1039" s="185">
        <v>19204</v>
      </c>
      <c r="C1039" s="269" t="s">
        <v>1049</v>
      </c>
      <c r="D1039" s="187">
        <f t="shared" si="97"/>
        <v>25</v>
      </c>
      <c r="E1039" s="172">
        <v>187</v>
      </c>
      <c r="F1039" s="114">
        <f t="shared" si="101"/>
        <v>0.13368983957219252</v>
      </c>
      <c r="G1039" s="133">
        <f t="shared" si="98"/>
        <v>13</v>
      </c>
      <c r="H1039" s="115">
        <f t="shared" si="102"/>
        <v>6.9518716577540107E-2</v>
      </c>
      <c r="I1039" s="188">
        <v>25</v>
      </c>
      <c r="J1039" s="114">
        <f t="shared" si="99"/>
        <v>1</v>
      </c>
      <c r="K1039" s="189">
        <v>13</v>
      </c>
      <c r="L1039" s="190">
        <f t="shared" si="100"/>
        <v>1</v>
      </c>
      <c r="M1039" s="188">
        <v>17</v>
      </c>
      <c r="N1039" s="191">
        <v>7</v>
      </c>
      <c r="O1039" s="191">
        <v>0</v>
      </c>
      <c r="P1039" s="192">
        <v>1</v>
      </c>
      <c r="Q1039" s="188">
        <v>20</v>
      </c>
      <c r="R1039" s="192">
        <v>5</v>
      </c>
      <c r="S1039" s="188">
        <v>15</v>
      </c>
      <c r="T1039" s="191">
        <v>9</v>
      </c>
      <c r="U1039" s="192">
        <v>1</v>
      </c>
      <c r="V1039" s="187">
        <v>0</v>
      </c>
      <c r="W1039" s="189">
        <v>0</v>
      </c>
      <c r="X1039" s="189">
        <v>2</v>
      </c>
      <c r="Y1039" s="189">
        <v>10</v>
      </c>
      <c r="Z1039" s="189">
        <v>6</v>
      </c>
      <c r="AA1039" s="193">
        <v>7</v>
      </c>
      <c r="AB1039" s="187">
        <v>4</v>
      </c>
      <c r="AC1039" s="194">
        <v>0.16</v>
      </c>
      <c r="AD1039" s="189">
        <v>2</v>
      </c>
      <c r="AE1039" s="194">
        <v>0.08</v>
      </c>
      <c r="AF1039" s="189">
        <v>19</v>
      </c>
      <c r="AG1039" s="195">
        <v>0.76</v>
      </c>
      <c r="AH1039" s="196"/>
      <c r="AI1039" s="193"/>
      <c r="AJ1039" s="196"/>
      <c r="AK1039" s="189"/>
      <c r="AL1039" s="189"/>
      <c r="AM1039" s="193"/>
      <c r="AN1039" s="196"/>
      <c r="AO1039" s="193"/>
      <c r="AP1039" s="196"/>
      <c r="AQ1039" s="189"/>
      <c r="AR1039" s="193"/>
    </row>
    <row r="1040" spans="1:44" x14ac:dyDescent="0.25">
      <c r="A1040" s="623"/>
      <c r="B1040" s="185">
        <v>19205</v>
      </c>
      <c r="C1040" s="269" t="s">
        <v>1050</v>
      </c>
      <c r="D1040" s="187">
        <f t="shared" si="97"/>
        <v>10</v>
      </c>
      <c r="E1040" s="172">
        <v>127</v>
      </c>
      <c r="F1040" s="114">
        <f t="shared" si="101"/>
        <v>7.874015748031496E-2</v>
      </c>
      <c r="G1040" s="133">
        <f t="shared" si="98"/>
        <v>6</v>
      </c>
      <c r="H1040" s="115">
        <f t="shared" si="102"/>
        <v>4.7244094488188976E-2</v>
      </c>
      <c r="I1040" s="188">
        <v>10</v>
      </c>
      <c r="J1040" s="114">
        <f t="shared" si="99"/>
        <v>1</v>
      </c>
      <c r="K1040" s="189">
        <v>6</v>
      </c>
      <c r="L1040" s="190">
        <f t="shared" si="100"/>
        <v>1</v>
      </c>
      <c r="M1040" s="188">
        <v>6</v>
      </c>
      <c r="N1040" s="191">
        <v>2</v>
      </c>
      <c r="O1040" s="191">
        <v>2</v>
      </c>
      <c r="P1040" s="192">
        <v>0</v>
      </c>
      <c r="Q1040" s="188">
        <v>10</v>
      </c>
      <c r="R1040" s="192">
        <v>0</v>
      </c>
      <c r="S1040" s="188">
        <v>2</v>
      </c>
      <c r="T1040" s="191">
        <v>7</v>
      </c>
      <c r="U1040" s="192">
        <v>1</v>
      </c>
      <c r="V1040" s="187">
        <v>0</v>
      </c>
      <c r="W1040" s="189">
        <v>0</v>
      </c>
      <c r="X1040" s="189">
        <v>3</v>
      </c>
      <c r="Y1040" s="189">
        <v>5</v>
      </c>
      <c r="Z1040" s="189">
        <v>1</v>
      </c>
      <c r="AA1040" s="193">
        <v>1</v>
      </c>
      <c r="AB1040" s="187">
        <v>1</v>
      </c>
      <c r="AC1040" s="194">
        <v>0.1</v>
      </c>
      <c r="AD1040" s="189">
        <v>1</v>
      </c>
      <c r="AE1040" s="194">
        <v>0.1</v>
      </c>
      <c r="AF1040" s="189">
        <v>8</v>
      </c>
      <c r="AG1040" s="195">
        <v>0.8</v>
      </c>
      <c r="AH1040" s="196"/>
      <c r="AI1040" s="193"/>
      <c r="AJ1040" s="196"/>
      <c r="AK1040" s="189"/>
      <c r="AL1040" s="189"/>
      <c r="AM1040" s="193"/>
      <c r="AN1040" s="196"/>
      <c r="AO1040" s="193"/>
      <c r="AP1040" s="196"/>
      <c r="AQ1040" s="189"/>
      <c r="AR1040" s="193"/>
    </row>
    <row r="1041" spans="1:44" x14ac:dyDescent="0.25">
      <c r="A1041" s="623"/>
      <c r="B1041" s="185">
        <v>19206</v>
      </c>
      <c r="C1041" s="269" t="s">
        <v>1051</v>
      </c>
      <c r="D1041" s="187">
        <f t="shared" si="97"/>
        <v>9</v>
      </c>
      <c r="E1041" s="172">
        <v>78</v>
      </c>
      <c r="F1041" s="114">
        <f t="shared" si="101"/>
        <v>0.11538461538461539</v>
      </c>
      <c r="G1041" s="133">
        <f t="shared" si="98"/>
        <v>5</v>
      </c>
      <c r="H1041" s="115">
        <f t="shared" si="102"/>
        <v>6.4102564102564097E-2</v>
      </c>
      <c r="I1041" s="188">
        <v>9</v>
      </c>
      <c r="J1041" s="114">
        <f t="shared" si="99"/>
        <v>1</v>
      </c>
      <c r="K1041" s="189">
        <v>5</v>
      </c>
      <c r="L1041" s="190">
        <f t="shared" si="100"/>
        <v>1</v>
      </c>
      <c r="M1041" s="188">
        <v>8</v>
      </c>
      <c r="N1041" s="191">
        <v>1</v>
      </c>
      <c r="O1041" s="191">
        <v>0</v>
      </c>
      <c r="P1041" s="192">
        <v>0</v>
      </c>
      <c r="Q1041" s="188">
        <v>7</v>
      </c>
      <c r="R1041" s="192">
        <v>2</v>
      </c>
      <c r="S1041" s="188">
        <v>5</v>
      </c>
      <c r="T1041" s="191">
        <v>1</v>
      </c>
      <c r="U1041" s="192">
        <v>3</v>
      </c>
      <c r="V1041" s="187">
        <v>0</v>
      </c>
      <c r="W1041" s="189">
        <v>0</v>
      </c>
      <c r="X1041" s="189">
        <v>1</v>
      </c>
      <c r="Y1041" s="189">
        <v>2</v>
      </c>
      <c r="Z1041" s="189">
        <v>4</v>
      </c>
      <c r="AA1041" s="193">
        <v>2</v>
      </c>
      <c r="AB1041" s="187">
        <v>1</v>
      </c>
      <c r="AC1041" s="194">
        <v>0.1111</v>
      </c>
      <c r="AD1041" s="189"/>
      <c r="AE1041" s="194"/>
      <c r="AF1041" s="189">
        <v>8</v>
      </c>
      <c r="AG1041" s="195">
        <v>0.88890000000000002</v>
      </c>
      <c r="AH1041" s="196"/>
      <c r="AI1041" s="193"/>
      <c r="AJ1041" s="196"/>
      <c r="AK1041" s="189"/>
      <c r="AL1041" s="189"/>
      <c r="AM1041" s="193"/>
      <c r="AN1041" s="196"/>
      <c r="AO1041" s="193"/>
      <c r="AP1041" s="196"/>
      <c r="AQ1041" s="189"/>
      <c r="AR1041" s="193"/>
    </row>
    <row r="1042" spans="1:44" x14ac:dyDescent="0.25">
      <c r="A1042" s="623"/>
      <c r="B1042" s="185">
        <v>19207</v>
      </c>
      <c r="C1042" s="269" t="s">
        <v>1052</v>
      </c>
      <c r="D1042" s="187">
        <f t="shared" si="97"/>
        <v>41</v>
      </c>
      <c r="E1042" s="172">
        <v>612</v>
      </c>
      <c r="F1042" s="114">
        <f t="shared" si="101"/>
        <v>6.699346405228758E-2</v>
      </c>
      <c r="G1042" s="133">
        <f t="shared" si="98"/>
        <v>30</v>
      </c>
      <c r="H1042" s="115">
        <f t="shared" si="102"/>
        <v>4.9019607843137254E-2</v>
      </c>
      <c r="I1042" s="188">
        <v>41</v>
      </c>
      <c r="J1042" s="114">
        <f t="shared" si="99"/>
        <v>1</v>
      </c>
      <c r="K1042" s="189">
        <v>30</v>
      </c>
      <c r="L1042" s="190">
        <f t="shared" si="100"/>
        <v>1</v>
      </c>
      <c r="M1042" s="188">
        <v>31</v>
      </c>
      <c r="N1042" s="191">
        <v>7</v>
      </c>
      <c r="O1042" s="191">
        <v>1</v>
      </c>
      <c r="P1042" s="192">
        <v>2</v>
      </c>
      <c r="Q1042" s="188">
        <v>38</v>
      </c>
      <c r="R1042" s="192">
        <v>3</v>
      </c>
      <c r="S1042" s="188">
        <v>13</v>
      </c>
      <c r="T1042" s="191">
        <v>21</v>
      </c>
      <c r="U1042" s="192">
        <v>7</v>
      </c>
      <c r="V1042" s="187">
        <v>0</v>
      </c>
      <c r="W1042" s="189">
        <v>0</v>
      </c>
      <c r="X1042" s="189">
        <v>8</v>
      </c>
      <c r="Y1042" s="189">
        <v>11</v>
      </c>
      <c r="Z1042" s="189">
        <v>16</v>
      </c>
      <c r="AA1042" s="193">
        <v>6</v>
      </c>
      <c r="AB1042" s="187">
        <v>3</v>
      </c>
      <c r="AC1042" s="194">
        <v>7.3200000000000001E-2</v>
      </c>
      <c r="AD1042" s="189">
        <v>3</v>
      </c>
      <c r="AE1042" s="194">
        <v>7.3200000000000001E-2</v>
      </c>
      <c r="AF1042" s="189">
        <v>35</v>
      </c>
      <c r="AG1042" s="195">
        <v>0.85370000000000001</v>
      </c>
      <c r="AH1042" s="196"/>
      <c r="AI1042" s="193"/>
      <c r="AJ1042" s="196"/>
      <c r="AK1042" s="189"/>
      <c r="AL1042" s="189"/>
      <c r="AM1042" s="193"/>
      <c r="AN1042" s="196"/>
      <c r="AO1042" s="193"/>
      <c r="AP1042" s="196"/>
      <c r="AQ1042" s="189"/>
      <c r="AR1042" s="193"/>
    </row>
    <row r="1043" spans="1:44" x14ac:dyDescent="0.25">
      <c r="A1043" s="623"/>
      <c r="B1043" s="185">
        <v>19208</v>
      </c>
      <c r="C1043" s="269" t="s">
        <v>1053</v>
      </c>
      <c r="D1043" s="187">
        <f t="shared" ref="D1043:D1106" si="103">I1043+AH1043</f>
        <v>24</v>
      </c>
      <c r="E1043" s="172">
        <v>201</v>
      </c>
      <c r="F1043" s="114">
        <f t="shared" si="101"/>
        <v>0.11940298507462686</v>
      </c>
      <c r="G1043" s="133">
        <f t="shared" ref="G1043:G1106" si="104">K1043+AI1043</f>
        <v>9</v>
      </c>
      <c r="H1043" s="115">
        <f t="shared" si="102"/>
        <v>4.4776119402985072E-2</v>
      </c>
      <c r="I1043" s="188">
        <v>24</v>
      </c>
      <c r="J1043" s="114">
        <f t="shared" si="99"/>
        <v>1</v>
      </c>
      <c r="K1043" s="189">
        <v>9</v>
      </c>
      <c r="L1043" s="190">
        <f t="shared" si="100"/>
        <v>1</v>
      </c>
      <c r="M1043" s="188">
        <v>20</v>
      </c>
      <c r="N1043" s="191">
        <v>2</v>
      </c>
      <c r="O1043" s="191">
        <v>1</v>
      </c>
      <c r="P1043" s="192">
        <v>1</v>
      </c>
      <c r="Q1043" s="188">
        <v>24</v>
      </c>
      <c r="R1043" s="192">
        <v>0</v>
      </c>
      <c r="S1043" s="188">
        <v>8</v>
      </c>
      <c r="T1043" s="191">
        <v>12</v>
      </c>
      <c r="U1043" s="192">
        <v>4</v>
      </c>
      <c r="V1043" s="187">
        <v>0</v>
      </c>
      <c r="W1043" s="189">
        <v>0</v>
      </c>
      <c r="X1043" s="189">
        <v>1</v>
      </c>
      <c r="Y1043" s="189">
        <v>14</v>
      </c>
      <c r="Z1043" s="189">
        <v>9</v>
      </c>
      <c r="AA1043" s="193">
        <v>0</v>
      </c>
      <c r="AB1043" s="187">
        <v>5</v>
      </c>
      <c r="AC1043" s="194">
        <v>0.20830000000000001</v>
      </c>
      <c r="AD1043" s="189">
        <v>2</v>
      </c>
      <c r="AE1043" s="194">
        <v>8.3299999999999999E-2</v>
      </c>
      <c r="AF1043" s="189">
        <v>17</v>
      </c>
      <c r="AG1043" s="195">
        <v>0.70830000000000004</v>
      </c>
      <c r="AH1043" s="196"/>
      <c r="AI1043" s="193"/>
      <c r="AJ1043" s="196"/>
      <c r="AK1043" s="189"/>
      <c r="AL1043" s="189"/>
      <c r="AM1043" s="193"/>
      <c r="AN1043" s="196"/>
      <c r="AO1043" s="193"/>
      <c r="AP1043" s="196"/>
      <c r="AQ1043" s="189"/>
      <c r="AR1043" s="193"/>
    </row>
    <row r="1044" spans="1:44" x14ac:dyDescent="0.25">
      <c r="A1044" s="623"/>
      <c r="B1044" s="185">
        <v>19209</v>
      </c>
      <c r="C1044" s="269" t="s">
        <v>1054</v>
      </c>
      <c r="D1044" s="187">
        <f t="shared" si="103"/>
        <v>22</v>
      </c>
      <c r="E1044" s="172">
        <v>180</v>
      </c>
      <c r="F1044" s="114">
        <f t="shared" si="101"/>
        <v>0.12222222222222222</v>
      </c>
      <c r="G1044" s="133">
        <f t="shared" si="104"/>
        <v>14</v>
      </c>
      <c r="H1044" s="115">
        <f t="shared" si="102"/>
        <v>7.7777777777777779E-2</v>
      </c>
      <c r="I1044" s="188">
        <v>22</v>
      </c>
      <c r="J1044" s="114">
        <f t="shared" si="99"/>
        <v>1</v>
      </c>
      <c r="K1044" s="189">
        <v>14</v>
      </c>
      <c r="L1044" s="190">
        <f t="shared" si="100"/>
        <v>1</v>
      </c>
      <c r="M1044" s="188">
        <v>18</v>
      </c>
      <c r="N1044" s="191">
        <v>2</v>
      </c>
      <c r="O1044" s="191">
        <v>1</v>
      </c>
      <c r="P1044" s="192">
        <v>1</v>
      </c>
      <c r="Q1044" s="188">
        <v>17</v>
      </c>
      <c r="R1044" s="192">
        <v>5</v>
      </c>
      <c r="S1044" s="188">
        <v>7</v>
      </c>
      <c r="T1044" s="191">
        <v>10</v>
      </c>
      <c r="U1044" s="192">
        <v>5</v>
      </c>
      <c r="V1044" s="187">
        <v>0</v>
      </c>
      <c r="W1044" s="189">
        <v>0</v>
      </c>
      <c r="X1044" s="189">
        <v>4</v>
      </c>
      <c r="Y1044" s="189">
        <v>12</v>
      </c>
      <c r="Z1044" s="189">
        <v>4</v>
      </c>
      <c r="AA1044" s="193">
        <v>2</v>
      </c>
      <c r="AB1044" s="187">
        <v>3</v>
      </c>
      <c r="AC1044" s="194">
        <v>0.13639999999999999</v>
      </c>
      <c r="AD1044" s="189">
        <v>4</v>
      </c>
      <c r="AE1044" s="194">
        <v>0.18179999999999999</v>
      </c>
      <c r="AF1044" s="189">
        <v>15</v>
      </c>
      <c r="AG1044" s="195">
        <v>0.68179999999999996</v>
      </c>
      <c r="AH1044" s="196"/>
      <c r="AI1044" s="193"/>
      <c r="AJ1044" s="196"/>
      <c r="AK1044" s="189"/>
      <c r="AL1044" s="189"/>
      <c r="AM1044" s="193"/>
      <c r="AN1044" s="196"/>
      <c r="AO1044" s="193"/>
      <c r="AP1044" s="196"/>
      <c r="AQ1044" s="189"/>
      <c r="AR1044" s="193"/>
    </row>
    <row r="1045" spans="1:44" x14ac:dyDescent="0.25">
      <c r="A1045" s="623"/>
      <c r="B1045" s="185">
        <v>19210</v>
      </c>
      <c r="C1045" s="269" t="s">
        <v>1055</v>
      </c>
      <c r="D1045" s="187">
        <f t="shared" si="103"/>
        <v>8</v>
      </c>
      <c r="E1045" s="172">
        <v>63</v>
      </c>
      <c r="F1045" s="114">
        <f t="shared" si="101"/>
        <v>0.12698412698412698</v>
      </c>
      <c r="G1045" s="133">
        <f t="shared" si="104"/>
        <v>6</v>
      </c>
      <c r="H1045" s="115">
        <f t="shared" si="102"/>
        <v>9.5238095238095233E-2</v>
      </c>
      <c r="I1045" s="188">
        <v>8</v>
      </c>
      <c r="J1045" s="114">
        <f t="shared" si="99"/>
        <v>1</v>
      </c>
      <c r="K1045" s="189">
        <v>6</v>
      </c>
      <c r="L1045" s="190">
        <f t="shared" si="100"/>
        <v>1</v>
      </c>
      <c r="M1045" s="188">
        <v>8</v>
      </c>
      <c r="N1045" s="191">
        <v>0</v>
      </c>
      <c r="O1045" s="191">
        <v>0</v>
      </c>
      <c r="P1045" s="192">
        <v>0</v>
      </c>
      <c r="Q1045" s="188">
        <v>8</v>
      </c>
      <c r="R1045" s="192">
        <v>0</v>
      </c>
      <c r="S1045" s="188">
        <v>4</v>
      </c>
      <c r="T1045" s="191">
        <v>2</v>
      </c>
      <c r="U1045" s="192">
        <v>2</v>
      </c>
      <c r="V1045" s="187">
        <v>0</v>
      </c>
      <c r="W1045" s="189">
        <v>0</v>
      </c>
      <c r="X1045" s="189">
        <v>0</v>
      </c>
      <c r="Y1045" s="189">
        <v>5</v>
      </c>
      <c r="Z1045" s="189">
        <v>1</v>
      </c>
      <c r="AA1045" s="193">
        <v>2</v>
      </c>
      <c r="AB1045" s="187">
        <v>1</v>
      </c>
      <c r="AC1045" s="194">
        <v>0.125</v>
      </c>
      <c r="AD1045" s="189"/>
      <c r="AE1045" s="194"/>
      <c r="AF1045" s="189">
        <v>7</v>
      </c>
      <c r="AG1045" s="195">
        <v>0.875</v>
      </c>
      <c r="AH1045" s="196"/>
      <c r="AI1045" s="193"/>
      <c r="AJ1045" s="196"/>
      <c r="AK1045" s="189"/>
      <c r="AL1045" s="189"/>
      <c r="AM1045" s="193"/>
      <c r="AN1045" s="196"/>
      <c r="AO1045" s="193"/>
      <c r="AP1045" s="196"/>
      <c r="AQ1045" s="189"/>
      <c r="AR1045" s="193"/>
    </row>
    <row r="1046" spans="1:44" x14ac:dyDescent="0.25">
      <c r="A1046" s="623"/>
      <c r="B1046" s="185">
        <v>19211</v>
      </c>
      <c r="C1046" s="269" t="s">
        <v>1056</v>
      </c>
      <c r="D1046" s="187">
        <f t="shared" si="103"/>
        <v>50</v>
      </c>
      <c r="E1046" s="172">
        <v>571</v>
      </c>
      <c r="F1046" s="114">
        <f t="shared" si="101"/>
        <v>8.7565674255691769E-2</v>
      </c>
      <c r="G1046" s="133">
        <f t="shared" si="104"/>
        <v>39</v>
      </c>
      <c r="H1046" s="115">
        <f t="shared" si="102"/>
        <v>6.8301225919439573E-2</v>
      </c>
      <c r="I1046" s="188">
        <v>50</v>
      </c>
      <c r="J1046" s="114">
        <f t="shared" si="99"/>
        <v>1</v>
      </c>
      <c r="K1046" s="189">
        <v>39</v>
      </c>
      <c r="L1046" s="190">
        <f t="shared" si="100"/>
        <v>1</v>
      </c>
      <c r="M1046" s="188">
        <v>41</v>
      </c>
      <c r="N1046" s="191">
        <v>6</v>
      </c>
      <c r="O1046" s="191">
        <v>1</v>
      </c>
      <c r="P1046" s="192">
        <v>2</v>
      </c>
      <c r="Q1046" s="188">
        <v>34</v>
      </c>
      <c r="R1046" s="192">
        <v>16</v>
      </c>
      <c r="S1046" s="188">
        <v>17</v>
      </c>
      <c r="T1046" s="191">
        <v>27</v>
      </c>
      <c r="U1046" s="192">
        <v>6</v>
      </c>
      <c r="V1046" s="187">
        <v>0</v>
      </c>
      <c r="W1046" s="189">
        <v>1</v>
      </c>
      <c r="X1046" s="189">
        <v>6</v>
      </c>
      <c r="Y1046" s="189">
        <v>18</v>
      </c>
      <c r="Z1046" s="189">
        <v>17</v>
      </c>
      <c r="AA1046" s="193">
        <v>8</v>
      </c>
      <c r="AB1046" s="187">
        <v>5</v>
      </c>
      <c r="AC1046" s="194">
        <v>0.1</v>
      </c>
      <c r="AD1046" s="189">
        <v>1</v>
      </c>
      <c r="AE1046" s="194">
        <v>0.02</v>
      </c>
      <c r="AF1046" s="189">
        <v>44</v>
      </c>
      <c r="AG1046" s="195">
        <v>0.88</v>
      </c>
      <c r="AH1046" s="196"/>
      <c r="AI1046" s="193"/>
      <c r="AJ1046" s="196"/>
      <c r="AK1046" s="189"/>
      <c r="AL1046" s="189"/>
      <c r="AM1046" s="193"/>
      <c r="AN1046" s="196"/>
      <c r="AO1046" s="193"/>
      <c r="AP1046" s="196"/>
      <c r="AQ1046" s="189"/>
      <c r="AR1046" s="193"/>
    </row>
    <row r="1047" spans="1:44" x14ac:dyDescent="0.25">
      <c r="A1047" s="623"/>
      <c r="B1047" s="185">
        <v>19212</v>
      </c>
      <c r="C1047" s="269" t="s">
        <v>1057</v>
      </c>
      <c r="D1047" s="187">
        <f t="shared" si="103"/>
        <v>4</v>
      </c>
      <c r="E1047" s="172">
        <v>73</v>
      </c>
      <c r="F1047" s="114">
        <f t="shared" si="101"/>
        <v>5.4794520547945202E-2</v>
      </c>
      <c r="G1047" s="133">
        <f t="shared" si="104"/>
        <v>3</v>
      </c>
      <c r="H1047" s="115">
        <f t="shared" si="102"/>
        <v>4.1095890410958902E-2</v>
      </c>
      <c r="I1047" s="188">
        <v>4</v>
      </c>
      <c r="J1047" s="114">
        <f t="shared" si="99"/>
        <v>1</v>
      </c>
      <c r="K1047" s="189">
        <v>3</v>
      </c>
      <c r="L1047" s="190">
        <f t="shared" si="100"/>
        <v>1</v>
      </c>
      <c r="M1047" s="188">
        <v>3</v>
      </c>
      <c r="N1047" s="191">
        <v>0</v>
      </c>
      <c r="O1047" s="191">
        <v>1</v>
      </c>
      <c r="P1047" s="192">
        <v>0</v>
      </c>
      <c r="Q1047" s="188">
        <v>4</v>
      </c>
      <c r="R1047" s="192">
        <v>0</v>
      </c>
      <c r="S1047" s="188">
        <v>1</v>
      </c>
      <c r="T1047" s="191">
        <v>3</v>
      </c>
      <c r="U1047" s="192">
        <v>0</v>
      </c>
      <c r="V1047" s="187">
        <v>0</v>
      </c>
      <c r="W1047" s="189">
        <v>0</v>
      </c>
      <c r="X1047" s="189">
        <v>0</v>
      </c>
      <c r="Y1047" s="189">
        <v>3</v>
      </c>
      <c r="Z1047" s="189">
        <v>1</v>
      </c>
      <c r="AA1047" s="193">
        <v>0</v>
      </c>
      <c r="AB1047" s="187">
        <v>2</v>
      </c>
      <c r="AC1047" s="194">
        <v>0.5</v>
      </c>
      <c r="AD1047" s="189">
        <v>1</v>
      </c>
      <c r="AE1047" s="194">
        <v>0.25</v>
      </c>
      <c r="AF1047" s="189">
        <v>1</v>
      </c>
      <c r="AG1047" s="195">
        <v>0.25</v>
      </c>
      <c r="AH1047" s="196"/>
      <c r="AI1047" s="193"/>
      <c r="AJ1047" s="196"/>
      <c r="AK1047" s="189"/>
      <c r="AL1047" s="189"/>
      <c r="AM1047" s="193"/>
      <c r="AN1047" s="196"/>
      <c r="AO1047" s="193"/>
      <c r="AP1047" s="196"/>
      <c r="AQ1047" s="189"/>
      <c r="AR1047" s="193"/>
    </row>
    <row r="1048" spans="1:44" x14ac:dyDescent="0.25">
      <c r="A1048" s="623"/>
      <c r="B1048" s="185">
        <v>19213</v>
      </c>
      <c r="C1048" s="269" t="s">
        <v>1058</v>
      </c>
      <c r="D1048" s="187">
        <f t="shared" si="103"/>
        <v>46</v>
      </c>
      <c r="E1048" s="172">
        <v>433</v>
      </c>
      <c r="F1048" s="114">
        <f t="shared" si="101"/>
        <v>0.10623556581986143</v>
      </c>
      <c r="G1048" s="133">
        <f t="shared" si="104"/>
        <v>35</v>
      </c>
      <c r="H1048" s="115">
        <f t="shared" si="102"/>
        <v>8.0831408775981523E-2</v>
      </c>
      <c r="I1048" s="188">
        <v>46</v>
      </c>
      <c r="J1048" s="114">
        <f t="shared" si="99"/>
        <v>1</v>
      </c>
      <c r="K1048" s="189">
        <v>35</v>
      </c>
      <c r="L1048" s="190">
        <f t="shared" si="100"/>
        <v>1</v>
      </c>
      <c r="M1048" s="188">
        <v>39</v>
      </c>
      <c r="N1048" s="191">
        <v>6</v>
      </c>
      <c r="O1048" s="191">
        <v>1</v>
      </c>
      <c r="P1048" s="192">
        <v>0</v>
      </c>
      <c r="Q1048" s="188">
        <v>43</v>
      </c>
      <c r="R1048" s="192">
        <v>3</v>
      </c>
      <c r="S1048" s="188">
        <v>18</v>
      </c>
      <c r="T1048" s="191">
        <v>21</v>
      </c>
      <c r="U1048" s="192">
        <v>7</v>
      </c>
      <c r="V1048" s="187">
        <v>0</v>
      </c>
      <c r="W1048" s="189">
        <v>2</v>
      </c>
      <c r="X1048" s="189">
        <v>7</v>
      </c>
      <c r="Y1048" s="189">
        <v>16</v>
      </c>
      <c r="Z1048" s="189">
        <v>10</v>
      </c>
      <c r="AA1048" s="193">
        <v>11</v>
      </c>
      <c r="AB1048" s="187">
        <v>5</v>
      </c>
      <c r="AC1048" s="194">
        <v>0.1087</v>
      </c>
      <c r="AD1048" s="189">
        <v>7</v>
      </c>
      <c r="AE1048" s="194">
        <v>0.1522</v>
      </c>
      <c r="AF1048" s="189">
        <v>34</v>
      </c>
      <c r="AG1048" s="195">
        <v>0.73909999999999998</v>
      </c>
      <c r="AH1048" s="196"/>
      <c r="AI1048" s="193"/>
      <c r="AJ1048" s="196"/>
      <c r="AK1048" s="189"/>
      <c r="AL1048" s="189"/>
      <c r="AM1048" s="193"/>
      <c r="AN1048" s="196"/>
      <c r="AO1048" s="193"/>
      <c r="AP1048" s="196"/>
      <c r="AQ1048" s="189"/>
      <c r="AR1048" s="193"/>
    </row>
    <row r="1049" spans="1:44" x14ac:dyDescent="0.25">
      <c r="A1049" s="623"/>
      <c r="B1049" s="185">
        <v>19214</v>
      </c>
      <c r="C1049" s="269" t="s">
        <v>1059</v>
      </c>
      <c r="D1049" s="187">
        <f t="shared" si="103"/>
        <v>30</v>
      </c>
      <c r="E1049" s="172">
        <v>419</v>
      </c>
      <c r="F1049" s="114">
        <f t="shared" si="101"/>
        <v>7.1599045346062054E-2</v>
      </c>
      <c r="G1049" s="133">
        <f t="shared" si="104"/>
        <v>16</v>
      </c>
      <c r="H1049" s="115">
        <f t="shared" si="102"/>
        <v>3.8186157517899763E-2</v>
      </c>
      <c r="I1049" s="188">
        <v>30</v>
      </c>
      <c r="J1049" s="114">
        <f t="shared" si="99"/>
        <v>1</v>
      </c>
      <c r="K1049" s="189">
        <v>16</v>
      </c>
      <c r="L1049" s="190">
        <f t="shared" si="100"/>
        <v>1</v>
      </c>
      <c r="M1049" s="188">
        <v>24</v>
      </c>
      <c r="N1049" s="191">
        <v>5</v>
      </c>
      <c r="O1049" s="191">
        <v>1</v>
      </c>
      <c r="P1049" s="192">
        <v>0</v>
      </c>
      <c r="Q1049" s="188">
        <v>27</v>
      </c>
      <c r="R1049" s="192">
        <v>3</v>
      </c>
      <c r="S1049" s="188">
        <v>17</v>
      </c>
      <c r="T1049" s="191">
        <v>11</v>
      </c>
      <c r="U1049" s="192">
        <v>2</v>
      </c>
      <c r="V1049" s="187">
        <v>0</v>
      </c>
      <c r="W1049" s="189">
        <v>0</v>
      </c>
      <c r="X1049" s="189">
        <v>1</v>
      </c>
      <c r="Y1049" s="189">
        <v>11</v>
      </c>
      <c r="Z1049" s="189">
        <v>15</v>
      </c>
      <c r="AA1049" s="193">
        <v>3</v>
      </c>
      <c r="AB1049" s="187">
        <v>11</v>
      </c>
      <c r="AC1049" s="194">
        <v>0.36670000000000003</v>
      </c>
      <c r="AD1049" s="189"/>
      <c r="AE1049" s="194"/>
      <c r="AF1049" s="189">
        <v>19</v>
      </c>
      <c r="AG1049" s="195">
        <v>0.63329999999999997</v>
      </c>
      <c r="AH1049" s="196"/>
      <c r="AI1049" s="193"/>
      <c r="AJ1049" s="196"/>
      <c r="AK1049" s="189"/>
      <c r="AL1049" s="189"/>
      <c r="AM1049" s="193"/>
      <c r="AN1049" s="196"/>
      <c r="AO1049" s="193"/>
      <c r="AP1049" s="196"/>
      <c r="AQ1049" s="189"/>
      <c r="AR1049" s="193"/>
    </row>
    <row r="1050" spans="1:44" x14ac:dyDescent="0.25">
      <c r="A1050" s="623"/>
      <c r="B1050" s="185">
        <v>19215</v>
      </c>
      <c r="C1050" s="269" t="s">
        <v>1060</v>
      </c>
      <c r="D1050" s="187">
        <f t="shared" si="103"/>
        <v>8</v>
      </c>
      <c r="E1050" s="172">
        <v>100</v>
      </c>
      <c r="F1050" s="114">
        <f t="shared" si="101"/>
        <v>0.08</v>
      </c>
      <c r="G1050" s="133">
        <f t="shared" si="104"/>
        <v>3</v>
      </c>
      <c r="H1050" s="115">
        <f t="shared" si="102"/>
        <v>0.03</v>
      </c>
      <c r="I1050" s="188">
        <v>8</v>
      </c>
      <c r="J1050" s="114">
        <f t="shared" si="99"/>
        <v>1</v>
      </c>
      <c r="K1050" s="189">
        <v>3</v>
      </c>
      <c r="L1050" s="190">
        <f t="shared" si="100"/>
        <v>1</v>
      </c>
      <c r="M1050" s="188">
        <v>7</v>
      </c>
      <c r="N1050" s="191">
        <v>1</v>
      </c>
      <c r="O1050" s="191">
        <v>0</v>
      </c>
      <c r="P1050" s="192">
        <v>0</v>
      </c>
      <c r="Q1050" s="188">
        <v>8</v>
      </c>
      <c r="R1050" s="192">
        <v>0</v>
      </c>
      <c r="S1050" s="188">
        <v>3</v>
      </c>
      <c r="T1050" s="191">
        <v>2</v>
      </c>
      <c r="U1050" s="192">
        <v>3</v>
      </c>
      <c r="V1050" s="187">
        <v>0</v>
      </c>
      <c r="W1050" s="189">
        <v>0</v>
      </c>
      <c r="X1050" s="189">
        <v>0</v>
      </c>
      <c r="Y1050" s="189">
        <v>6</v>
      </c>
      <c r="Z1050" s="189">
        <v>1</v>
      </c>
      <c r="AA1050" s="193">
        <v>1</v>
      </c>
      <c r="AB1050" s="187">
        <v>2</v>
      </c>
      <c r="AC1050" s="194">
        <v>0.25</v>
      </c>
      <c r="AD1050" s="189"/>
      <c r="AE1050" s="194"/>
      <c r="AF1050" s="189">
        <v>6</v>
      </c>
      <c r="AG1050" s="195">
        <v>0.75</v>
      </c>
      <c r="AH1050" s="196"/>
      <c r="AI1050" s="193"/>
      <c r="AJ1050" s="196"/>
      <c r="AK1050" s="189"/>
      <c r="AL1050" s="189"/>
      <c r="AM1050" s="193"/>
      <c r="AN1050" s="196"/>
      <c r="AO1050" s="193"/>
      <c r="AP1050" s="196"/>
      <c r="AQ1050" s="189"/>
      <c r="AR1050" s="193"/>
    </row>
    <row r="1051" spans="1:44" x14ac:dyDescent="0.25">
      <c r="A1051" s="623"/>
      <c r="B1051" s="185">
        <v>19216</v>
      </c>
      <c r="C1051" s="269" t="s">
        <v>1061</v>
      </c>
      <c r="D1051" s="187">
        <f t="shared" si="103"/>
        <v>16</v>
      </c>
      <c r="E1051" s="172">
        <v>185</v>
      </c>
      <c r="F1051" s="114">
        <f t="shared" si="101"/>
        <v>8.6486486486486491E-2</v>
      </c>
      <c r="G1051" s="133">
        <f t="shared" si="104"/>
        <v>11</v>
      </c>
      <c r="H1051" s="115">
        <f t="shared" si="102"/>
        <v>5.9459459459459463E-2</v>
      </c>
      <c r="I1051" s="188">
        <v>16</v>
      </c>
      <c r="J1051" s="114">
        <f t="shared" si="99"/>
        <v>1</v>
      </c>
      <c r="K1051" s="189">
        <v>11</v>
      </c>
      <c r="L1051" s="190">
        <f t="shared" si="100"/>
        <v>1</v>
      </c>
      <c r="M1051" s="188">
        <v>14</v>
      </c>
      <c r="N1051" s="191">
        <v>2</v>
      </c>
      <c r="O1051" s="191">
        <v>0</v>
      </c>
      <c r="P1051" s="192">
        <v>0</v>
      </c>
      <c r="Q1051" s="188">
        <v>16</v>
      </c>
      <c r="R1051" s="192">
        <v>0</v>
      </c>
      <c r="S1051" s="188">
        <v>2</v>
      </c>
      <c r="T1051" s="191">
        <v>11</v>
      </c>
      <c r="U1051" s="192">
        <v>3</v>
      </c>
      <c r="V1051" s="187">
        <v>0</v>
      </c>
      <c r="W1051" s="189">
        <v>0</v>
      </c>
      <c r="X1051" s="189">
        <v>3</v>
      </c>
      <c r="Y1051" s="189">
        <v>3</v>
      </c>
      <c r="Z1051" s="189">
        <v>8</v>
      </c>
      <c r="AA1051" s="193">
        <v>2</v>
      </c>
      <c r="AB1051" s="187">
        <v>3</v>
      </c>
      <c r="AC1051" s="194">
        <v>0.1875</v>
      </c>
      <c r="AD1051" s="189">
        <v>3</v>
      </c>
      <c r="AE1051" s="194">
        <v>0.1875</v>
      </c>
      <c r="AF1051" s="189">
        <v>10</v>
      </c>
      <c r="AG1051" s="195">
        <v>0.625</v>
      </c>
      <c r="AH1051" s="196"/>
      <c r="AI1051" s="193"/>
      <c r="AJ1051" s="196"/>
      <c r="AK1051" s="189"/>
      <c r="AL1051" s="189"/>
      <c r="AM1051" s="193"/>
      <c r="AN1051" s="196"/>
      <c r="AO1051" s="193"/>
      <c r="AP1051" s="196"/>
      <c r="AQ1051" s="189"/>
      <c r="AR1051" s="193"/>
    </row>
    <row r="1052" spans="1:44" x14ac:dyDescent="0.25">
      <c r="A1052" s="623"/>
      <c r="B1052" s="185">
        <v>19217</v>
      </c>
      <c r="C1052" s="269" t="s">
        <v>1062</v>
      </c>
      <c r="D1052" s="187">
        <f t="shared" si="103"/>
        <v>11</v>
      </c>
      <c r="E1052" s="172">
        <v>129</v>
      </c>
      <c r="F1052" s="114">
        <f t="shared" si="101"/>
        <v>8.5271317829457363E-2</v>
      </c>
      <c r="G1052" s="133">
        <f t="shared" si="104"/>
        <v>6</v>
      </c>
      <c r="H1052" s="115">
        <f t="shared" si="102"/>
        <v>4.6511627906976744E-2</v>
      </c>
      <c r="I1052" s="188">
        <v>11</v>
      </c>
      <c r="J1052" s="114">
        <f t="shared" si="99"/>
        <v>1</v>
      </c>
      <c r="K1052" s="189">
        <v>6</v>
      </c>
      <c r="L1052" s="190">
        <f t="shared" si="100"/>
        <v>1</v>
      </c>
      <c r="M1052" s="188">
        <v>11</v>
      </c>
      <c r="N1052" s="191">
        <v>0</v>
      </c>
      <c r="O1052" s="191">
        <v>0</v>
      </c>
      <c r="P1052" s="192">
        <v>0</v>
      </c>
      <c r="Q1052" s="188">
        <v>11</v>
      </c>
      <c r="R1052" s="192">
        <v>0</v>
      </c>
      <c r="S1052" s="188">
        <v>1</v>
      </c>
      <c r="T1052" s="191">
        <v>7</v>
      </c>
      <c r="U1052" s="192">
        <v>3</v>
      </c>
      <c r="V1052" s="187">
        <v>0</v>
      </c>
      <c r="W1052" s="189">
        <v>0</v>
      </c>
      <c r="X1052" s="189">
        <v>1</v>
      </c>
      <c r="Y1052" s="189">
        <v>7</v>
      </c>
      <c r="Z1052" s="189">
        <v>2</v>
      </c>
      <c r="AA1052" s="193">
        <v>1</v>
      </c>
      <c r="AB1052" s="187">
        <v>8</v>
      </c>
      <c r="AC1052" s="194">
        <v>0.72729999999999995</v>
      </c>
      <c r="AD1052" s="189">
        <v>2</v>
      </c>
      <c r="AE1052" s="194">
        <v>0.18179999999999999</v>
      </c>
      <c r="AF1052" s="189">
        <v>1</v>
      </c>
      <c r="AG1052" s="195">
        <v>9.0899999999999995E-2</v>
      </c>
      <c r="AH1052" s="196"/>
      <c r="AI1052" s="193"/>
      <c r="AJ1052" s="196"/>
      <c r="AK1052" s="189"/>
      <c r="AL1052" s="189"/>
      <c r="AM1052" s="193"/>
      <c r="AN1052" s="196"/>
      <c r="AO1052" s="193"/>
      <c r="AP1052" s="196"/>
      <c r="AQ1052" s="189"/>
      <c r="AR1052" s="193"/>
    </row>
    <row r="1053" spans="1:44" x14ac:dyDescent="0.25">
      <c r="A1053" s="623"/>
      <c r="B1053" s="185">
        <v>19219</v>
      </c>
      <c r="C1053" s="269" t="s">
        <v>1063</v>
      </c>
      <c r="D1053" s="187">
        <f t="shared" si="103"/>
        <v>8</v>
      </c>
      <c r="E1053" s="172">
        <v>58</v>
      </c>
      <c r="F1053" s="114">
        <f t="shared" si="101"/>
        <v>0.13793103448275862</v>
      </c>
      <c r="G1053" s="133">
        <f t="shared" si="104"/>
        <v>6</v>
      </c>
      <c r="H1053" s="115">
        <f t="shared" si="102"/>
        <v>0.10344827586206896</v>
      </c>
      <c r="I1053" s="188">
        <v>8</v>
      </c>
      <c r="J1053" s="114">
        <f t="shared" si="99"/>
        <v>1</v>
      </c>
      <c r="K1053" s="189">
        <v>6</v>
      </c>
      <c r="L1053" s="190">
        <f t="shared" si="100"/>
        <v>1</v>
      </c>
      <c r="M1053" s="188">
        <v>7</v>
      </c>
      <c r="N1053" s="191">
        <v>1</v>
      </c>
      <c r="O1053" s="191">
        <v>0</v>
      </c>
      <c r="P1053" s="192">
        <v>0</v>
      </c>
      <c r="Q1053" s="188">
        <v>8</v>
      </c>
      <c r="R1053" s="192">
        <v>0</v>
      </c>
      <c r="S1053" s="188">
        <v>3</v>
      </c>
      <c r="T1053" s="191">
        <v>2</v>
      </c>
      <c r="U1053" s="192">
        <v>3</v>
      </c>
      <c r="V1053" s="187">
        <v>0</v>
      </c>
      <c r="W1053" s="189">
        <v>0</v>
      </c>
      <c r="X1053" s="189">
        <v>1</v>
      </c>
      <c r="Y1053" s="189">
        <v>4</v>
      </c>
      <c r="Z1053" s="189">
        <v>1</v>
      </c>
      <c r="AA1053" s="193">
        <v>2</v>
      </c>
      <c r="AB1053" s="187">
        <v>6</v>
      </c>
      <c r="AC1053" s="194">
        <v>0.75</v>
      </c>
      <c r="AD1053" s="189">
        <v>2</v>
      </c>
      <c r="AE1053" s="194">
        <v>0.25</v>
      </c>
      <c r="AF1053" s="189"/>
      <c r="AG1053" s="195"/>
      <c r="AH1053" s="196"/>
      <c r="AI1053" s="193"/>
      <c r="AJ1053" s="196"/>
      <c r="AK1053" s="189"/>
      <c r="AL1053" s="189"/>
      <c r="AM1053" s="193"/>
      <c r="AN1053" s="196"/>
      <c r="AO1053" s="193"/>
      <c r="AP1053" s="196"/>
      <c r="AQ1053" s="189"/>
      <c r="AR1053" s="193"/>
    </row>
    <row r="1054" spans="1:44" x14ac:dyDescent="0.25">
      <c r="A1054" s="623"/>
      <c r="B1054" s="185">
        <v>19220</v>
      </c>
      <c r="C1054" s="269" t="s">
        <v>1064</v>
      </c>
      <c r="D1054" s="187">
        <f t="shared" si="103"/>
        <v>18</v>
      </c>
      <c r="E1054" s="172">
        <v>361</v>
      </c>
      <c r="F1054" s="114">
        <f t="shared" si="101"/>
        <v>4.9861495844875349E-2</v>
      </c>
      <c r="G1054" s="133">
        <f t="shared" si="104"/>
        <v>7</v>
      </c>
      <c r="H1054" s="115">
        <f t="shared" si="102"/>
        <v>1.9390581717451522E-2</v>
      </c>
      <c r="I1054" s="188">
        <v>18</v>
      </c>
      <c r="J1054" s="114">
        <f t="shared" si="99"/>
        <v>1</v>
      </c>
      <c r="K1054" s="189">
        <v>7</v>
      </c>
      <c r="L1054" s="190">
        <f t="shared" si="100"/>
        <v>1</v>
      </c>
      <c r="M1054" s="188">
        <v>11</v>
      </c>
      <c r="N1054" s="191">
        <v>7</v>
      </c>
      <c r="O1054" s="191">
        <v>0</v>
      </c>
      <c r="P1054" s="192">
        <v>0</v>
      </c>
      <c r="Q1054" s="188">
        <v>18</v>
      </c>
      <c r="R1054" s="192">
        <v>0</v>
      </c>
      <c r="S1054" s="188">
        <v>6</v>
      </c>
      <c r="T1054" s="191">
        <v>9</v>
      </c>
      <c r="U1054" s="192">
        <v>3</v>
      </c>
      <c r="V1054" s="187">
        <v>0</v>
      </c>
      <c r="W1054" s="189">
        <v>0</v>
      </c>
      <c r="X1054" s="189">
        <v>4</v>
      </c>
      <c r="Y1054" s="189">
        <v>10</v>
      </c>
      <c r="Z1054" s="189">
        <v>1</v>
      </c>
      <c r="AA1054" s="193">
        <v>3</v>
      </c>
      <c r="AB1054" s="187">
        <v>3</v>
      </c>
      <c r="AC1054" s="194">
        <v>0.16669999999999999</v>
      </c>
      <c r="AD1054" s="189">
        <v>1</v>
      </c>
      <c r="AE1054" s="194">
        <v>5.5599999999999997E-2</v>
      </c>
      <c r="AF1054" s="189">
        <v>14</v>
      </c>
      <c r="AG1054" s="195">
        <v>0.77780000000000005</v>
      </c>
      <c r="AH1054" s="196"/>
      <c r="AI1054" s="193"/>
      <c r="AJ1054" s="196"/>
      <c r="AK1054" s="189"/>
      <c r="AL1054" s="189"/>
      <c r="AM1054" s="193"/>
      <c r="AN1054" s="196"/>
      <c r="AO1054" s="193"/>
      <c r="AP1054" s="196"/>
      <c r="AQ1054" s="189"/>
      <c r="AR1054" s="193"/>
    </row>
    <row r="1055" spans="1:44" x14ac:dyDescent="0.25">
      <c r="A1055" s="623"/>
      <c r="B1055" s="185">
        <v>19221</v>
      </c>
      <c r="C1055" s="269" t="s">
        <v>1065</v>
      </c>
      <c r="D1055" s="187">
        <f t="shared" si="103"/>
        <v>5</v>
      </c>
      <c r="E1055" s="172">
        <v>94</v>
      </c>
      <c r="F1055" s="114">
        <f t="shared" si="101"/>
        <v>5.3191489361702128E-2</v>
      </c>
      <c r="G1055" s="133">
        <f t="shared" si="104"/>
        <v>4</v>
      </c>
      <c r="H1055" s="115">
        <f t="shared" si="102"/>
        <v>4.2553191489361701E-2</v>
      </c>
      <c r="I1055" s="188">
        <v>5</v>
      </c>
      <c r="J1055" s="114">
        <f t="shared" si="99"/>
        <v>1</v>
      </c>
      <c r="K1055" s="189">
        <v>4</v>
      </c>
      <c r="L1055" s="190">
        <f t="shared" si="100"/>
        <v>1</v>
      </c>
      <c r="M1055" s="188">
        <v>3</v>
      </c>
      <c r="N1055" s="191">
        <v>1</v>
      </c>
      <c r="O1055" s="191">
        <v>0</v>
      </c>
      <c r="P1055" s="192">
        <v>1</v>
      </c>
      <c r="Q1055" s="188">
        <v>5</v>
      </c>
      <c r="R1055" s="192">
        <v>0</v>
      </c>
      <c r="S1055" s="188">
        <v>0</v>
      </c>
      <c r="T1055" s="191">
        <v>3</v>
      </c>
      <c r="U1055" s="192">
        <v>2</v>
      </c>
      <c r="V1055" s="187">
        <v>0</v>
      </c>
      <c r="W1055" s="189">
        <v>0</v>
      </c>
      <c r="X1055" s="189">
        <v>1</v>
      </c>
      <c r="Y1055" s="189">
        <v>4</v>
      </c>
      <c r="Z1055" s="189">
        <v>0</v>
      </c>
      <c r="AA1055" s="193">
        <v>0</v>
      </c>
      <c r="AB1055" s="187">
        <v>2</v>
      </c>
      <c r="AC1055" s="194">
        <v>0.4</v>
      </c>
      <c r="AD1055" s="189">
        <v>1</v>
      </c>
      <c r="AE1055" s="194">
        <v>0.2</v>
      </c>
      <c r="AF1055" s="189">
        <v>2</v>
      </c>
      <c r="AG1055" s="195">
        <v>0.4</v>
      </c>
      <c r="AH1055" s="196"/>
      <c r="AI1055" s="193"/>
      <c r="AJ1055" s="196"/>
      <c r="AK1055" s="189"/>
      <c r="AL1055" s="189"/>
      <c r="AM1055" s="193"/>
      <c r="AN1055" s="196"/>
      <c r="AO1055" s="193"/>
      <c r="AP1055" s="196"/>
      <c r="AQ1055" s="189"/>
      <c r="AR1055" s="193"/>
    </row>
    <row r="1056" spans="1:44" x14ac:dyDescent="0.25">
      <c r="A1056" s="623"/>
      <c r="B1056" s="185">
        <v>19222</v>
      </c>
      <c r="C1056" s="269" t="s">
        <v>1066</v>
      </c>
      <c r="D1056" s="187">
        <f t="shared" si="103"/>
        <v>32</v>
      </c>
      <c r="E1056" s="172">
        <v>365</v>
      </c>
      <c r="F1056" s="114">
        <f t="shared" si="101"/>
        <v>8.7671232876712329E-2</v>
      </c>
      <c r="G1056" s="133">
        <f t="shared" si="104"/>
        <v>20</v>
      </c>
      <c r="H1056" s="115">
        <f t="shared" si="102"/>
        <v>5.4794520547945202E-2</v>
      </c>
      <c r="I1056" s="188">
        <v>32</v>
      </c>
      <c r="J1056" s="114">
        <f t="shared" si="99"/>
        <v>1</v>
      </c>
      <c r="K1056" s="189">
        <v>20</v>
      </c>
      <c r="L1056" s="190">
        <f t="shared" si="100"/>
        <v>1</v>
      </c>
      <c r="M1056" s="188">
        <v>27</v>
      </c>
      <c r="N1056" s="191">
        <v>3</v>
      </c>
      <c r="O1056" s="191">
        <v>2</v>
      </c>
      <c r="P1056" s="192">
        <v>0</v>
      </c>
      <c r="Q1056" s="188">
        <v>31</v>
      </c>
      <c r="R1056" s="192">
        <v>1</v>
      </c>
      <c r="S1056" s="188">
        <v>10</v>
      </c>
      <c r="T1056" s="191">
        <v>14</v>
      </c>
      <c r="U1056" s="192">
        <v>8</v>
      </c>
      <c r="V1056" s="187">
        <v>0</v>
      </c>
      <c r="W1056" s="189">
        <v>0</v>
      </c>
      <c r="X1056" s="189">
        <v>4</v>
      </c>
      <c r="Y1056" s="189">
        <v>11</v>
      </c>
      <c r="Z1056" s="189">
        <v>14</v>
      </c>
      <c r="AA1056" s="193">
        <v>3</v>
      </c>
      <c r="AB1056" s="187">
        <v>6</v>
      </c>
      <c r="AC1056" s="194">
        <v>0.1875</v>
      </c>
      <c r="AD1056" s="189">
        <v>1</v>
      </c>
      <c r="AE1056" s="194">
        <v>3.1199999999999999E-2</v>
      </c>
      <c r="AF1056" s="189">
        <v>25</v>
      </c>
      <c r="AG1056" s="195">
        <v>0.78120000000000001</v>
      </c>
      <c r="AH1056" s="196"/>
      <c r="AI1056" s="193"/>
      <c r="AJ1056" s="196"/>
      <c r="AK1056" s="189"/>
      <c r="AL1056" s="189"/>
      <c r="AM1056" s="193"/>
      <c r="AN1056" s="196"/>
      <c r="AO1056" s="193"/>
      <c r="AP1056" s="196"/>
      <c r="AQ1056" s="189"/>
      <c r="AR1056" s="193"/>
    </row>
    <row r="1057" spans="1:44" x14ac:dyDescent="0.25">
      <c r="A1057" s="623"/>
      <c r="B1057" s="185">
        <v>19225</v>
      </c>
      <c r="C1057" s="269" t="s">
        <v>1067</v>
      </c>
      <c r="D1057" s="187">
        <f t="shared" si="103"/>
        <v>20</v>
      </c>
      <c r="E1057" s="172">
        <v>214</v>
      </c>
      <c r="F1057" s="114">
        <f t="shared" si="101"/>
        <v>9.3457943925233641E-2</v>
      </c>
      <c r="G1057" s="133">
        <f t="shared" si="104"/>
        <v>11</v>
      </c>
      <c r="H1057" s="115">
        <f t="shared" si="102"/>
        <v>5.1401869158878503E-2</v>
      </c>
      <c r="I1057" s="188">
        <v>20</v>
      </c>
      <c r="J1057" s="114">
        <f t="shared" si="99"/>
        <v>1</v>
      </c>
      <c r="K1057" s="189">
        <v>11</v>
      </c>
      <c r="L1057" s="190">
        <f t="shared" si="100"/>
        <v>1</v>
      </c>
      <c r="M1057" s="188">
        <v>17</v>
      </c>
      <c r="N1057" s="191">
        <v>0</v>
      </c>
      <c r="O1057" s="191">
        <v>1</v>
      </c>
      <c r="P1057" s="192">
        <v>2</v>
      </c>
      <c r="Q1057" s="188">
        <v>20</v>
      </c>
      <c r="R1057" s="192">
        <v>0</v>
      </c>
      <c r="S1057" s="188">
        <v>9</v>
      </c>
      <c r="T1057" s="191">
        <v>9</v>
      </c>
      <c r="U1057" s="192">
        <v>2</v>
      </c>
      <c r="V1057" s="187">
        <v>0</v>
      </c>
      <c r="W1057" s="189">
        <v>0</v>
      </c>
      <c r="X1057" s="189">
        <v>4</v>
      </c>
      <c r="Y1057" s="189">
        <v>5</v>
      </c>
      <c r="Z1057" s="189">
        <v>9</v>
      </c>
      <c r="AA1057" s="193">
        <v>2</v>
      </c>
      <c r="AB1057" s="187">
        <v>4</v>
      </c>
      <c r="AC1057" s="194">
        <v>0.2</v>
      </c>
      <c r="AD1057" s="189">
        <v>1</v>
      </c>
      <c r="AE1057" s="194">
        <v>0.05</v>
      </c>
      <c r="AF1057" s="189">
        <v>15</v>
      </c>
      <c r="AG1057" s="195">
        <v>0.75</v>
      </c>
      <c r="AH1057" s="196"/>
      <c r="AI1057" s="193"/>
      <c r="AJ1057" s="196"/>
      <c r="AK1057" s="189"/>
      <c r="AL1057" s="189"/>
      <c r="AM1057" s="193"/>
      <c r="AN1057" s="196"/>
      <c r="AO1057" s="193"/>
      <c r="AP1057" s="196"/>
      <c r="AQ1057" s="189"/>
      <c r="AR1057" s="193"/>
    </row>
    <row r="1058" spans="1:44" x14ac:dyDescent="0.25">
      <c r="A1058" s="623"/>
      <c r="B1058" s="185">
        <v>19226</v>
      </c>
      <c r="C1058" s="269" t="s">
        <v>1068</v>
      </c>
      <c r="D1058" s="187">
        <f t="shared" si="103"/>
        <v>20</v>
      </c>
      <c r="E1058" s="172">
        <v>153</v>
      </c>
      <c r="F1058" s="114">
        <f t="shared" si="101"/>
        <v>0.13071895424836602</v>
      </c>
      <c r="G1058" s="133">
        <f t="shared" si="104"/>
        <v>18</v>
      </c>
      <c r="H1058" s="115">
        <f t="shared" si="102"/>
        <v>0.11764705882352941</v>
      </c>
      <c r="I1058" s="188">
        <v>20</v>
      </c>
      <c r="J1058" s="114">
        <f t="shared" si="99"/>
        <v>1</v>
      </c>
      <c r="K1058" s="189">
        <v>18</v>
      </c>
      <c r="L1058" s="190">
        <f t="shared" si="100"/>
        <v>1</v>
      </c>
      <c r="M1058" s="188">
        <v>17</v>
      </c>
      <c r="N1058" s="191">
        <v>2</v>
      </c>
      <c r="O1058" s="191">
        <v>1</v>
      </c>
      <c r="P1058" s="192">
        <v>0</v>
      </c>
      <c r="Q1058" s="188">
        <v>20</v>
      </c>
      <c r="R1058" s="192">
        <v>0</v>
      </c>
      <c r="S1058" s="188">
        <v>8</v>
      </c>
      <c r="T1058" s="191">
        <v>10</v>
      </c>
      <c r="U1058" s="192">
        <v>2</v>
      </c>
      <c r="V1058" s="187">
        <v>0</v>
      </c>
      <c r="W1058" s="189">
        <v>0</v>
      </c>
      <c r="X1058" s="189">
        <v>2</v>
      </c>
      <c r="Y1058" s="189">
        <v>7</v>
      </c>
      <c r="Z1058" s="189">
        <v>7</v>
      </c>
      <c r="AA1058" s="193">
        <v>4</v>
      </c>
      <c r="AB1058" s="187">
        <v>6</v>
      </c>
      <c r="AC1058" s="194">
        <v>0.3</v>
      </c>
      <c r="AD1058" s="189"/>
      <c r="AE1058" s="194"/>
      <c r="AF1058" s="189">
        <v>14</v>
      </c>
      <c r="AG1058" s="195">
        <v>0.7</v>
      </c>
      <c r="AH1058" s="196"/>
      <c r="AI1058" s="193"/>
      <c r="AJ1058" s="196"/>
      <c r="AK1058" s="189"/>
      <c r="AL1058" s="189"/>
      <c r="AM1058" s="193"/>
      <c r="AN1058" s="196"/>
      <c r="AO1058" s="193"/>
      <c r="AP1058" s="196"/>
      <c r="AQ1058" s="189"/>
      <c r="AR1058" s="193"/>
    </row>
    <row r="1059" spans="1:44" x14ac:dyDescent="0.25">
      <c r="A1059" s="623"/>
      <c r="B1059" s="185">
        <v>19227</v>
      </c>
      <c r="C1059" s="269" t="s">
        <v>1069</v>
      </c>
      <c r="D1059" s="187">
        <f t="shared" si="103"/>
        <v>19</v>
      </c>
      <c r="E1059" s="172">
        <v>676</v>
      </c>
      <c r="F1059" s="114">
        <f t="shared" si="101"/>
        <v>2.8106508875739646E-2</v>
      </c>
      <c r="G1059" s="133">
        <f t="shared" si="104"/>
        <v>15</v>
      </c>
      <c r="H1059" s="115">
        <f t="shared" si="102"/>
        <v>2.2189349112426034E-2</v>
      </c>
      <c r="I1059" s="188">
        <v>19</v>
      </c>
      <c r="J1059" s="114">
        <f t="shared" si="99"/>
        <v>1</v>
      </c>
      <c r="K1059" s="189">
        <v>15</v>
      </c>
      <c r="L1059" s="190">
        <f t="shared" si="100"/>
        <v>1</v>
      </c>
      <c r="M1059" s="188">
        <v>12</v>
      </c>
      <c r="N1059" s="191">
        <v>6</v>
      </c>
      <c r="O1059" s="191">
        <v>1</v>
      </c>
      <c r="P1059" s="192">
        <v>0</v>
      </c>
      <c r="Q1059" s="188">
        <v>19</v>
      </c>
      <c r="R1059" s="192">
        <v>0</v>
      </c>
      <c r="S1059" s="188">
        <v>11</v>
      </c>
      <c r="T1059" s="191">
        <v>5</v>
      </c>
      <c r="U1059" s="192">
        <v>3</v>
      </c>
      <c r="V1059" s="187">
        <v>0</v>
      </c>
      <c r="W1059" s="189">
        <v>0</v>
      </c>
      <c r="X1059" s="189">
        <v>5</v>
      </c>
      <c r="Y1059" s="189">
        <v>5</v>
      </c>
      <c r="Z1059" s="189">
        <v>1</v>
      </c>
      <c r="AA1059" s="193">
        <v>8</v>
      </c>
      <c r="AB1059" s="187">
        <v>3</v>
      </c>
      <c r="AC1059" s="194">
        <v>0.15790000000000001</v>
      </c>
      <c r="AD1059" s="189">
        <v>3</v>
      </c>
      <c r="AE1059" s="194">
        <v>0.15790000000000001</v>
      </c>
      <c r="AF1059" s="189">
        <v>13</v>
      </c>
      <c r="AG1059" s="195">
        <v>0.68420000000000003</v>
      </c>
      <c r="AH1059" s="196"/>
      <c r="AI1059" s="193"/>
      <c r="AJ1059" s="196"/>
      <c r="AK1059" s="189"/>
      <c r="AL1059" s="189"/>
      <c r="AM1059" s="193"/>
      <c r="AN1059" s="196"/>
      <c r="AO1059" s="193"/>
      <c r="AP1059" s="196"/>
      <c r="AQ1059" s="189"/>
      <c r="AR1059" s="193"/>
    </row>
    <row r="1060" spans="1:44" x14ac:dyDescent="0.25">
      <c r="A1060" s="623"/>
      <c r="B1060" s="185">
        <v>19228</v>
      </c>
      <c r="C1060" s="269" t="s">
        <v>1070</v>
      </c>
      <c r="D1060" s="187">
        <f t="shared" si="103"/>
        <v>8</v>
      </c>
      <c r="E1060" s="172">
        <v>86</v>
      </c>
      <c r="F1060" s="114">
        <f t="shared" si="101"/>
        <v>9.3023255813953487E-2</v>
      </c>
      <c r="G1060" s="133">
        <f t="shared" si="104"/>
        <v>4</v>
      </c>
      <c r="H1060" s="115">
        <f t="shared" si="102"/>
        <v>4.6511627906976744E-2</v>
      </c>
      <c r="I1060" s="188">
        <v>8</v>
      </c>
      <c r="J1060" s="114">
        <f t="shared" si="99"/>
        <v>1</v>
      </c>
      <c r="K1060" s="189">
        <v>4</v>
      </c>
      <c r="L1060" s="190">
        <f t="shared" si="100"/>
        <v>1</v>
      </c>
      <c r="M1060" s="188">
        <v>7</v>
      </c>
      <c r="N1060" s="191">
        <v>1</v>
      </c>
      <c r="O1060" s="191">
        <v>0</v>
      </c>
      <c r="P1060" s="192">
        <v>0</v>
      </c>
      <c r="Q1060" s="188">
        <v>8</v>
      </c>
      <c r="R1060" s="192">
        <v>0</v>
      </c>
      <c r="S1060" s="188">
        <v>2</v>
      </c>
      <c r="T1060" s="191">
        <v>6</v>
      </c>
      <c r="U1060" s="192">
        <v>0</v>
      </c>
      <c r="V1060" s="187">
        <v>0</v>
      </c>
      <c r="W1060" s="189">
        <v>0</v>
      </c>
      <c r="X1060" s="189">
        <v>2</v>
      </c>
      <c r="Y1060" s="189">
        <v>4</v>
      </c>
      <c r="Z1060" s="189">
        <v>2</v>
      </c>
      <c r="AA1060" s="193">
        <v>0</v>
      </c>
      <c r="AB1060" s="187">
        <v>2</v>
      </c>
      <c r="AC1060" s="194">
        <v>0.25</v>
      </c>
      <c r="AD1060" s="189"/>
      <c r="AE1060" s="194"/>
      <c r="AF1060" s="189">
        <v>6</v>
      </c>
      <c r="AG1060" s="195">
        <v>0.75</v>
      </c>
      <c r="AH1060" s="196"/>
      <c r="AI1060" s="193"/>
      <c r="AJ1060" s="196"/>
      <c r="AK1060" s="189"/>
      <c r="AL1060" s="189"/>
      <c r="AM1060" s="193"/>
      <c r="AN1060" s="196"/>
      <c r="AO1060" s="193"/>
      <c r="AP1060" s="196"/>
      <c r="AQ1060" s="189"/>
      <c r="AR1060" s="193"/>
    </row>
    <row r="1061" spans="1:44" x14ac:dyDescent="0.25">
      <c r="A1061" s="623"/>
      <c r="B1061" s="185">
        <v>19229</v>
      </c>
      <c r="C1061" s="269" t="s">
        <v>1071</v>
      </c>
      <c r="D1061" s="187">
        <f t="shared" si="103"/>
        <v>50</v>
      </c>
      <c r="E1061" s="172">
        <v>2569</v>
      </c>
      <c r="F1061" s="114">
        <f t="shared" si="101"/>
        <v>1.9462826002335541E-2</v>
      </c>
      <c r="G1061" s="133">
        <f t="shared" si="104"/>
        <v>14</v>
      </c>
      <c r="H1061" s="115">
        <f t="shared" si="102"/>
        <v>5.4495912806539508E-3</v>
      </c>
      <c r="I1061" s="188">
        <v>50</v>
      </c>
      <c r="J1061" s="114">
        <f t="shared" si="99"/>
        <v>1</v>
      </c>
      <c r="K1061" s="189">
        <v>14</v>
      </c>
      <c r="L1061" s="190">
        <f t="shared" si="100"/>
        <v>1</v>
      </c>
      <c r="M1061" s="188">
        <v>19</v>
      </c>
      <c r="N1061" s="191">
        <v>12</v>
      </c>
      <c r="O1061" s="191">
        <v>8</v>
      </c>
      <c r="P1061" s="192">
        <v>11</v>
      </c>
      <c r="Q1061" s="188">
        <v>43</v>
      </c>
      <c r="R1061" s="192">
        <v>7</v>
      </c>
      <c r="S1061" s="188">
        <v>12</v>
      </c>
      <c r="T1061" s="191">
        <v>28</v>
      </c>
      <c r="U1061" s="192">
        <v>10</v>
      </c>
      <c r="V1061" s="187">
        <v>0</v>
      </c>
      <c r="W1061" s="189">
        <v>3</v>
      </c>
      <c r="X1061" s="189">
        <v>22</v>
      </c>
      <c r="Y1061" s="189">
        <v>13</v>
      </c>
      <c r="Z1061" s="189">
        <v>9</v>
      </c>
      <c r="AA1061" s="193">
        <v>3</v>
      </c>
      <c r="AB1061" s="187">
        <v>9</v>
      </c>
      <c r="AC1061" s="194">
        <v>0.18</v>
      </c>
      <c r="AD1061" s="189">
        <v>5</v>
      </c>
      <c r="AE1061" s="194">
        <v>0.1</v>
      </c>
      <c r="AF1061" s="189">
        <v>36</v>
      </c>
      <c r="AG1061" s="195">
        <v>0.72</v>
      </c>
      <c r="AH1061" s="196"/>
      <c r="AI1061" s="193"/>
      <c r="AJ1061" s="196"/>
      <c r="AK1061" s="189"/>
      <c r="AL1061" s="189"/>
      <c r="AM1061" s="193"/>
      <c r="AN1061" s="196"/>
      <c r="AO1061" s="193"/>
      <c r="AP1061" s="196"/>
      <c r="AQ1061" s="189"/>
      <c r="AR1061" s="193"/>
    </row>
    <row r="1062" spans="1:44" x14ac:dyDescent="0.25">
      <c r="A1062" s="623"/>
      <c r="B1062" s="185">
        <v>19231</v>
      </c>
      <c r="C1062" s="269" t="s">
        <v>1072</v>
      </c>
      <c r="D1062" s="187">
        <f t="shared" si="103"/>
        <v>17</v>
      </c>
      <c r="E1062" s="172">
        <v>194</v>
      </c>
      <c r="F1062" s="114">
        <f t="shared" si="101"/>
        <v>8.7628865979381437E-2</v>
      </c>
      <c r="G1062" s="133">
        <f t="shared" si="104"/>
        <v>8</v>
      </c>
      <c r="H1062" s="115">
        <f t="shared" si="102"/>
        <v>4.1237113402061855E-2</v>
      </c>
      <c r="I1062" s="188">
        <v>17</v>
      </c>
      <c r="J1062" s="114">
        <f t="shared" si="99"/>
        <v>1</v>
      </c>
      <c r="K1062" s="189">
        <v>8</v>
      </c>
      <c r="L1062" s="190">
        <f t="shared" si="100"/>
        <v>1</v>
      </c>
      <c r="M1062" s="188">
        <v>13</v>
      </c>
      <c r="N1062" s="191">
        <v>3</v>
      </c>
      <c r="O1062" s="191">
        <v>1</v>
      </c>
      <c r="P1062" s="192">
        <v>0</v>
      </c>
      <c r="Q1062" s="188">
        <v>14</v>
      </c>
      <c r="R1062" s="192">
        <v>3</v>
      </c>
      <c r="S1062" s="188">
        <v>7</v>
      </c>
      <c r="T1062" s="191">
        <v>6</v>
      </c>
      <c r="U1062" s="192">
        <v>4</v>
      </c>
      <c r="V1062" s="187">
        <v>0</v>
      </c>
      <c r="W1062" s="189">
        <v>0</v>
      </c>
      <c r="X1062" s="189">
        <v>4</v>
      </c>
      <c r="Y1062" s="189">
        <v>11</v>
      </c>
      <c r="Z1062" s="189">
        <v>1</v>
      </c>
      <c r="AA1062" s="193">
        <v>1</v>
      </c>
      <c r="AB1062" s="187">
        <v>3</v>
      </c>
      <c r="AC1062" s="194">
        <v>0.17649999999999999</v>
      </c>
      <c r="AD1062" s="189"/>
      <c r="AE1062" s="194"/>
      <c r="AF1062" s="189">
        <v>14</v>
      </c>
      <c r="AG1062" s="195">
        <v>0.82350000000000001</v>
      </c>
      <c r="AH1062" s="196"/>
      <c r="AI1062" s="193"/>
      <c r="AJ1062" s="196"/>
      <c r="AK1062" s="189"/>
      <c r="AL1062" s="189"/>
      <c r="AM1062" s="193"/>
      <c r="AN1062" s="196"/>
      <c r="AO1062" s="193"/>
      <c r="AP1062" s="196"/>
      <c r="AQ1062" s="189"/>
      <c r="AR1062" s="193"/>
    </row>
    <row r="1063" spans="1:44" x14ac:dyDescent="0.25">
      <c r="A1063" s="623"/>
      <c r="B1063" s="185">
        <v>19232</v>
      </c>
      <c r="C1063" s="269" t="s">
        <v>1073</v>
      </c>
      <c r="D1063" s="187">
        <f t="shared" si="103"/>
        <v>5</v>
      </c>
      <c r="E1063" s="172">
        <v>60</v>
      </c>
      <c r="F1063" s="114">
        <f t="shared" si="101"/>
        <v>8.3333333333333329E-2</v>
      </c>
      <c r="G1063" s="133">
        <f t="shared" si="104"/>
        <v>4</v>
      </c>
      <c r="H1063" s="115">
        <f t="shared" si="102"/>
        <v>6.6666666666666666E-2</v>
      </c>
      <c r="I1063" s="188">
        <v>5</v>
      </c>
      <c r="J1063" s="114">
        <f t="shared" si="99"/>
        <v>1</v>
      </c>
      <c r="K1063" s="189">
        <v>4</v>
      </c>
      <c r="L1063" s="190">
        <f t="shared" si="100"/>
        <v>1</v>
      </c>
      <c r="M1063" s="188">
        <v>4</v>
      </c>
      <c r="N1063" s="191">
        <v>0</v>
      </c>
      <c r="O1063" s="191">
        <v>1</v>
      </c>
      <c r="P1063" s="192">
        <v>0</v>
      </c>
      <c r="Q1063" s="188">
        <v>5</v>
      </c>
      <c r="R1063" s="192">
        <v>0</v>
      </c>
      <c r="S1063" s="188">
        <v>5</v>
      </c>
      <c r="T1063" s="191">
        <v>0</v>
      </c>
      <c r="U1063" s="192">
        <v>0</v>
      </c>
      <c r="V1063" s="187">
        <v>0</v>
      </c>
      <c r="W1063" s="189">
        <v>0</v>
      </c>
      <c r="X1063" s="189">
        <v>0</v>
      </c>
      <c r="Y1063" s="189">
        <v>2</v>
      </c>
      <c r="Z1063" s="189">
        <v>2</v>
      </c>
      <c r="AA1063" s="193">
        <v>1</v>
      </c>
      <c r="AB1063" s="187"/>
      <c r="AC1063" s="194"/>
      <c r="AD1063" s="189"/>
      <c r="AE1063" s="194"/>
      <c r="AF1063" s="189">
        <v>5</v>
      </c>
      <c r="AG1063" s="195">
        <v>1</v>
      </c>
      <c r="AH1063" s="196"/>
      <c r="AI1063" s="193"/>
      <c r="AJ1063" s="196"/>
      <c r="AK1063" s="189"/>
      <c r="AL1063" s="189"/>
      <c r="AM1063" s="193"/>
      <c r="AN1063" s="196"/>
      <c r="AO1063" s="193"/>
      <c r="AP1063" s="196"/>
      <c r="AQ1063" s="189"/>
      <c r="AR1063" s="193"/>
    </row>
    <row r="1064" spans="1:44" x14ac:dyDescent="0.25">
      <c r="A1064" s="623"/>
      <c r="B1064" s="185">
        <v>19233</v>
      </c>
      <c r="C1064" s="269" t="s">
        <v>1074</v>
      </c>
      <c r="D1064" s="187">
        <f t="shared" si="103"/>
        <v>21</v>
      </c>
      <c r="E1064" s="172">
        <v>176</v>
      </c>
      <c r="F1064" s="114">
        <f t="shared" si="101"/>
        <v>0.11931818181818182</v>
      </c>
      <c r="G1064" s="133">
        <f t="shared" si="104"/>
        <v>13</v>
      </c>
      <c r="H1064" s="115">
        <f t="shared" si="102"/>
        <v>7.3863636363636367E-2</v>
      </c>
      <c r="I1064" s="188">
        <v>21</v>
      </c>
      <c r="J1064" s="114">
        <f t="shared" si="99"/>
        <v>1</v>
      </c>
      <c r="K1064" s="189">
        <v>13</v>
      </c>
      <c r="L1064" s="190">
        <f t="shared" si="100"/>
        <v>1</v>
      </c>
      <c r="M1064" s="188">
        <v>12</v>
      </c>
      <c r="N1064" s="191">
        <v>7</v>
      </c>
      <c r="O1064" s="191">
        <v>1</v>
      </c>
      <c r="P1064" s="192">
        <v>1</v>
      </c>
      <c r="Q1064" s="188">
        <v>19</v>
      </c>
      <c r="R1064" s="192">
        <v>2</v>
      </c>
      <c r="S1064" s="188">
        <v>13</v>
      </c>
      <c r="T1064" s="191">
        <v>7</v>
      </c>
      <c r="U1064" s="192">
        <v>1</v>
      </c>
      <c r="V1064" s="187">
        <v>0</v>
      </c>
      <c r="W1064" s="189">
        <v>0</v>
      </c>
      <c r="X1064" s="189">
        <v>4</v>
      </c>
      <c r="Y1064" s="189">
        <v>11</v>
      </c>
      <c r="Z1064" s="189">
        <v>4</v>
      </c>
      <c r="AA1064" s="193">
        <v>2</v>
      </c>
      <c r="AB1064" s="187">
        <v>1</v>
      </c>
      <c r="AC1064" s="194">
        <v>4.7600000000000003E-2</v>
      </c>
      <c r="AD1064" s="189">
        <v>5</v>
      </c>
      <c r="AE1064" s="194">
        <v>0.23810000000000001</v>
      </c>
      <c r="AF1064" s="189">
        <v>15</v>
      </c>
      <c r="AG1064" s="195">
        <v>0.71430000000000005</v>
      </c>
      <c r="AH1064" s="196"/>
      <c r="AI1064" s="193"/>
      <c r="AJ1064" s="196"/>
      <c r="AK1064" s="189"/>
      <c r="AL1064" s="189"/>
      <c r="AM1064" s="193"/>
      <c r="AN1064" s="196"/>
      <c r="AO1064" s="193"/>
      <c r="AP1064" s="196"/>
      <c r="AQ1064" s="189"/>
      <c r="AR1064" s="193"/>
    </row>
    <row r="1065" spans="1:44" x14ac:dyDescent="0.25">
      <c r="A1065" s="623"/>
      <c r="B1065" s="185">
        <v>19234</v>
      </c>
      <c r="C1065" s="269" t="s">
        <v>1075</v>
      </c>
      <c r="D1065" s="187">
        <f t="shared" si="103"/>
        <v>22</v>
      </c>
      <c r="E1065" s="172">
        <v>310</v>
      </c>
      <c r="F1065" s="114">
        <f t="shared" si="101"/>
        <v>7.0967741935483872E-2</v>
      </c>
      <c r="G1065" s="133">
        <f t="shared" si="104"/>
        <v>16</v>
      </c>
      <c r="H1065" s="115">
        <f t="shared" si="102"/>
        <v>5.1612903225806452E-2</v>
      </c>
      <c r="I1065" s="188">
        <v>22</v>
      </c>
      <c r="J1065" s="114">
        <f t="shared" si="99"/>
        <v>1</v>
      </c>
      <c r="K1065" s="189">
        <v>16</v>
      </c>
      <c r="L1065" s="190">
        <f t="shared" si="100"/>
        <v>1</v>
      </c>
      <c r="M1065" s="188">
        <v>18</v>
      </c>
      <c r="N1065" s="191">
        <v>3</v>
      </c>
      <c r="O1065" s="191">
        <v>0</v>
      </c>
      <c r="P1065" s="192">
        <v>1</v>
      </c>
      <c r="Q1065" s="188">
        <v>16</v>
      </c>
      <c r="R1065" s="192">
        <v>6</v>
      </c>
      <c r="S1065" s="188">
        <v>8</v>
      </c>
      <c r="T1065" s="191">
        <v>12</v>
      </c>
      <c r="U1065" s="192">
        <v>2</v>
      </c>
      <c r="V1065" s="187">
        <v>0</v>
      </c>
      <c r="W1065" s="189">
        <v>1</v>
      </c>
      <c r="X1065" s="189">
        <v>3</v>
      </c>
      <c r="Y1065" s="189">
        <v>13</v>
      </c>
      <c r="Z1065" s="189">
        <v>3</v>
      </c>
      <c r="AA1065" s="193">
        <v>2</v>
      </c>
      <c r="AB1065" s="187">
        <v>2</v>
      </c>
      <c r="AC1065" s="194">
        <v>9.0899999999999995E-2</v>
      </c>
      <c r="AD1065" s="189">
        <v>2</v>
      </c>
      <c r="AE1065" s="194">
        <v>9.0899999999999995E-2</v>
      </c>
      <c r="AF1065" s="189">
        <v>18</v>
      </c>
      <c r="AG1065" s="195">
        <v>0.81820000000000004</v>
      </c>
      <c r="AH1065" s="196"/>
      <c r="AI1065" s="193"/>
      <c r="AJ1065" s="196"/>
      <c r="AK1065" s="189"/>
      <c r="AL1065" s="189"/>
      <c r="AM1065" s="193"/>
      <c r="AN1065" s="196"/>
      <c r="AO1065" s="193"/>
      <c r="AP1065" s="196"/>
      <c r="AQ1065" s="189"/>
      <c r="AR1065" s="193"/>
    </row>
    <row r="1066" spans="1:44" x14ac:dyDescent="0.25">
      <c r="A1066" s="623"/>
      <c r="B1066" s="185">
        <v>19235</v>
      </c>
      <c r="C1066" s="269" t="s">
        <v>1076</v>
      </c>
      <c r="D1066" s="187">
        <f t="shared" si="103"/>
        <v>12</v>
      </c>
      <c r="E1066" s="172">
        <v>179</v>
      </c>
      <c r="F1066" s="114">
        <f t="shared" si="101"/>
        <v>6.7039106145251395E-2</v>
      </c>
      <c r="G1066" s="133">
        <f t="shared" si="104"/>
        <v>10</v>
      </c>
      <c r="H1066" s="115">
        <f t="shared" si="102"/>
        <v>5.5865921787709494E-2</v>
      </c>
      <c r="I1066" s="188">
        <v>12</v>
      </c>
      <c r="J1066" s="114">
        <f t="shared" si="99"/>
        <v>1</v>
      </c>
      <c r="K1066" s="189">
        <v>10</v>
      </c>
      <c r="L1066" s="190">
        <f t="shared" si="100"/>
        <v>1</v>
      </c>
      <c r="M1066" s="188">
        <v>11</v>
      </c>
      <c r="N1066" s="191">
        <v>1</v>
      </c>
      <c r="O1066" s="191">
        <v>0</v>
      </c>
      <c r="P1066" s="192">
        <v>0</v>
      </c>
      <c r="Q1066" s="188">
        <v>12</v>
      </c>
      <c r="R1066" s="192">
        <v>0</v>
      </c>
      <c r="S1066" s="188">
        <v>3</v>
      </c>
      <c r="T1066" s="191">
        <v>4</v>
      </c>
      <c r="U1066" s="192">
        <v>5</v>
      </c>
      <c r="V1066" s="187">
        <v>0</v>
      </c>
      <c r="W1066" s="189">
        <v>0</v>
      </c>
      <c r="X1066" s="189">
        <v>1</v>
      </c>
      <c r="Y1066" s="189">
        <v>5</v>
      </c>
      <c r="Z1066" s="189">
        <v>4</v>
      </c>
      <c r="AA1066" s="193">
        <v>2</v>
      </c>
      <c r="AB1066" s="187">
        <v>7</v>
      </c>
      <c r="AC1066" s="194">
        <v>0.58330000000000004</v>
      </c>
      <c r="AD1066" s="189"/>
      <c r="AE1066" s="194"/>
      <c r="AF1066" s="189">
        <v>5</v>
      </c>
      <c r="AG1066" s="195">
        <v>0.41670000000000001</v>
      </c>
      <c r="AH1066" s="196"/>
      <c r="AI1066" s="193"/>
      <c r="AJ1066" s="196"/>
      <c r="AK1066" s="189"/>
      <c r="AL1066" s="189"/>
      <c r="AM1066" s="193"/>
      <c r="AN1066" s="196"/>
      <c r="AO1066" s="193"/>
      <c r="AP1066" s="196"/>
      <c r="AQ1066" s="189"/>
      <c r="AR1066" s="193"/>
    </row>
    <row r="1067" spans="1:44" x14ac:dyDescent="0.25">
      <c r="A1067" s="623"/>
      <c r="B1067" s="185">
        <v>19236</v>
      </c>
      <c r="C1067" s="269" t="s">
        <v>1077</v>
      </c>
      <c r="D1067" s="187">
        <f t="shared" si="103"/>
        <v>26</v>
      </c>
      <c r="E1067" s="172">
        <v>313</v>
      </c>
      <c r="F1067" s="114">
        <f t="shared" si="101"/>
        <v>8.3067092651757185E-2</v>
      </c>
      <c r="G1067" s="133">
        <f t="shared" si="104"/>
        <v>11</v>
      </c>
      <c r="H1067" s="115">
        <f t="shared" si="102"/>
        <v>3.5143769968051117E-2</v>
      </c>
      <c r="I1067" s="188">
        <v>26</v>
      </c>
      <c r="J1067" s="114">
        <f t="shared" si="99"/>
        <v>1</v>
      </c>
      <c r="K1067" s="189">
        <v>11</v>
      </c>
      <c r="L1067" s="190">
        <f t="shared" si="100"/>
        <v>1</v>
      </c>
      <c r="M1067" s="188">
        <v>10</v>
      </c>
      <c r="N1067" s="191">
        <v>9</v>
      </c>
      <c r="O1067" s="191">
        <v>4</v>
      </c>
      <c r="P1067" s="192">
        <v>3</v>
      </c>
      <c r="Q1067" s="188">
        <v>19</v>
      </c>
      <c r="R1067" s="192">
        <v>7</v>
      </c>
      <c r="S1067" s="188">
        <v>5</v>
      </c>
      <c r="T1067" s="191">
        <v>17</v>
      </c>
      <c r="U1067" s="192">
        <v>4</v>
      </c>
      <c r="V1067" s="187">
        <v>0</v>
      </c>
      <c r="W1067" s="189">
        <v>0</v>
      </c>
      <c r="X1067" s="189">
        <v>10</v>
      </c>
      <c r="Y1067" s="189">
        <v>11</v>
      </c>
      <c r="Z1067" s="189">
        <v>3</v>
      </c>
      <c r="AA1067" s="193">
        <v>2</v>
      </c>
      <c r="AB1067" s="187">
        <v>11</v>
      </c>
      <c r="AC1067" s="194">
        <v>0.42309999999999998</v>
      </c>
      <c r="AD1067" s="189">
        <v>4</v>
      </c>
      <c r="AE1067" s="194">
        <v>0.15379999999999999</v>
      </c>
      <c r="AF1067" s="189">
        <v>11</v>
      </c>
      <c r="AG1067" s="195">
        <v>0.42309999999999998</v>
      </c>
      <c r="AH1067" s="196"/>
      <c r="AI1067" s="193"/>
      <c r="AJ1067" s="196"/>
      <c r="AK1067" s="189"/>
      <c r="AL1067" s="189"/>
      <c r="AM1067" s="193"/>
      <c r="AN1067" s="196"/>
      <c r="AO1067" s="193"/>
      <c r="AP1067" s="196"/>
      <c r="AQ1067" s="189"/>
      <c r="AR1067" s="193"/>
    </row>
    <row r="1068" spans="1:44" x14ac:dyDescent="0.25">
      <c r="A1068" s="623"/>
      <c r="B1068" s="185">
        <v>19237</v>
      </c>
      <c r="C1068" s="269" t="s">
        <v>1078</v>
      </c>
      <c r="D1068" s="187">
        <f t="shared" si="103"/>
        <v>65</v>
      </c>
      <c r="E1068" s="172">
        <v>731</v>
      </c>
      <c r="F1068" s="114">
        <f t="shared" si="101"/>
        <v>8.8919288645690833E-2</v>
      </c>
      <c r="G1068" s="133">
        <f t="shared" si="104"/>
        <v>36</v>
      </c>
      <c r="H1068" s="115">
        <f t="shared" si="102"/>
        <v>4.9247606019151846E-2</v>
      </c>
      <c r="I1068" s="188">
        <v>65</v>
      </c>
      <c r="J1068" s="114">
        <f t="shared" si="99"/>
        <v>1</v>
      </c>
      <c r="K1068" s="189">
        <v>36</v>
      </c>
      <c r="L1068" s="190">
        <f t="shared" si="100"/>
        <v>1</v>
      </c>
      <c r="M1068" s="188">
        <v>39</v>
      </c>
      <c r="N1068" s="191">
        <v>10</v>
      </c>
      <c r="O1068" s="191">
        <v>5</v>
      </c>
      <c r="P1068" s="192">
        <v>11</v>
      </c>
      <c r="Q1068" s="188">
        <v>42</v>
      </c>
      <c r="R1068" s="192">
        <v>23</v>
      </c>
      <c r="S1068" s="188">
        <v>23</v>
      </c>
      <c r="T1068" s="191">
        <v>27</v>
      </c>
      <c r="U1068" s="192">
        <v>15</v>
      </c>
      <c r="V1068" s="187">
        <v>0</v>
      </c>
      <c r="W1068" s="189">
        <v>1</v>
      </c>
      <c r="X1068" s="189">
        <v>21</v>
      </c>
      <c r="Y1068" s="189">
        <v>18</v>
      </c>
      <c r="Z1068" s="189">
        <v>18</v>
      </c>
      <c r="AA1068" s="193">
        <v>7</v>
      </c>
      <c r="AB1068" s="187">
        <v>27</v>
      </c>
      <c r="AC1068" s="194">
        <v>0.41539999999999999</v>
      </c>
      <c r="AD1068" s="189">
        <v>19</v>
      </c>
      <c r="AE1068" s="194">
        <v>0.2923</v>
      </c>
      <c r="AF1068" s="189">
        <v>19</v>
      </c>
      <c r="AG1068" s="195">
        <v>0.2923</v>
      </c>
      <c r="AH1068" s="196"/>
      <c r="AI1068" s="193"/>
      <c r="AJ1068" s="196"/>
      <c r="AK1068" s="189"/>
      <c r="AL1068" s="189"/>
      <c r="AM1068" s="193"/>
      <c r="AN1068" s="196"/>
      <c r="AO1068" s="193"/>
      <c r="AP1068" s="196"/>
      <c r="AQ1068" s="189"/>
      <c r="AR1068" s="193"/>
    </row>
    <row r="1069" spans="1:44" x14ac:dyDescent="0.25">
      <c r="A1069" s="623"/>
      <c r="B1069" s="185">
        <v>19238</v>
      </c>
      <c r="C1069" s="269" t="s">
        <v>1079</v>
      </c>
      <c r="D1069" s="187">
        <f t="shared" si="103"/>
        <v>18</v>
      </c>
      <c r="E1069" s="172">
        <v>174</v>
      </c>
      <c r="F1069" s="114">
        <f t="shared" si="101"/>
        <v>0.10344827586206896</v>
      </c>
      <c r="G1069" s="133">
        <f t="shared" si="104"/>
        <v>13</v>
      </c>
      <c r="H1069" s="115">
        <f t="shared" si="102"/>
        <v>7.4712643678160925E-2</v>
      </c>
      <c r="I1069" s="188">
        <v>18</v>
      </c>
      <c r="J1069" s="114">
        <f t="shared" si="99"/>
        <v>1</v>
      </c>
      <c r="K1069" s="189">
        <v>13</v>
      </c>
      <c r="L1069" s="190">
        <f t="shared" si="100"/>
        <v>1</v>
      </c>
      <c r="M1069" s="188">
        <v>13</v>
      </c>
      <c r="N1069" s="191">
        <v>1</v>
      </c>
      <c r="O1069" s="191">
        <v>4</v>
      </c>
      <c r="P1069" s="192">
        <v>0</v>
      </c>
      <c r="Q1069" s="188">
        <v>17</v>
      </c>
      <c r="R1069" s="192">
        <v>1</v>
      </c>
      <c r="S1069" s="188">
        <v>8</v>
      </c>
      <c r="T1069" s="191">
        <v>5</v>
      </c>
      <c r="U1069" s="192">
        <v>5</v>
      </c>
      <c r="V1069" s="187">
        <v>0</v>
      </c>
      <c r="W1069" s="189">
        <v>0</v>
      </c>
      <c r="X1069" s="189">
        <v>3</v>
      </c>
      <c r="Y1069" s="189">
        <v>2</v>
      </c>
      <c r="Z1069" s="189">
        <v>10</v>
      </c>
      <c r="AA1069" s="193">
        <v>3</v>
      </c>
      <c r="AB1069" s="187">
        <v>2</v>
      </c>
      <c r="AC1069" s="194">
        <v>0.1111</v>
      </c>
      <c r="AD1069" s="189">
        <v>3</v>
      </c>
      <c r="AE1069" s="194">
        <v>0.16669999999999999</v>
      </c>
      <c r="AF1069" s="189">
        <v>13</v>
      </c>
      <c r="AG1069" s="195">
        <v>0.72219999999999995</v>
      </c>
      <c r="AH1069" s="196"/>
      <c r="AI1069" s="193"/>
      <c r="AJ1069" s="196"/>
      <c r="AK1069" s="189"/>
      <c r="AL1069" s="189"/>
      <c r="AM1069" s="193"/>
      <c r="AN1069" s="196"/>
      <c r="AO1069" s="193"/>
      <c r="AP1069" s="196"/>
      <c r="AQ1069" s="189"/>
      <c r="AR1069" s="193"/>
    </row>
    <row r="1070" spans="1:44" x14ac:dyDescent="0.25">
      <c r="A1070" s="623"/>
      <c r="B1070" s="185">
        <v>19239</v>
      </c>
      <c r="C1070" s="269" t="s">
        <v>1080</v>
      </c>
      <c r="D1070" s="187">
        <f t="shared" si="103"/>
        <v>20</v>
      </c>
      <c r="E1070" s="172">
        <v>267</v>
      </c>
      <c r="F1070" s="114">
        <f t="shared" si="101"/>
        <v>7.4906367041198504E-2</v>
      </c>
      <c r="G1070" s="133">
        <f t="shared" si="104"/>
        <v>15</v>
      </c>
      <c r="H1070" s="115">
        <f t="shared" si="102"/>
        <v>5.6179775280898875E-2</v>
      </c>
      <c r="I1070" s="188">
        <v>20</v>
      </c>
      <c r="J1070" s="114">
        <f t="shared" si="99"/>
        <v>1</v>
      </c>
      <c r="K1070" s="189">
        <v>15</v>
      </c>
      <c r="L1070" s="190">
        <f t="shared" si="100"/>
        <v>1</v>
      </c>
      <c r="M1070" s="188">
        <v>15</v>
      </c>
      <c r="N1070" s="191">
        <v>2</v>
      </c>
      <c r="O1070" s="191">
        <v>1</v>
      </c>
      <c r="P1070" s="192">
        <v>2</v>
      </c>
      <c r="Q1070" s="188">
        <v>18</v>
      </c>
      <c r="R1070" s="192">
        <v>2</v>
      </c>
      <c r="S1070" s="188">
        <v>7</v>
      </c>
      <c r="T1070" s="191">
        <v>11</v>
      </c>
      <c r="U1070" s="192">
        <v>2</v>
      </c>
      <c r="V1070" s="187">
        <v>0</v>
      </c>
      <c r="W1070" s="189">
        <v>0</v>
      </c>
      <c r="X1070" s="189">
        <v>2</v>
      </c>
      <c r="Y1070" s="189">
        <v>11</v>
      </c>
      <c r="Z1070" s="189">
        <v>6</v>
      </c>
      <c r="AA1070" s="193">
        <v>1</v>
      </c>
      <c r="AB1070" s="187">
        <v>18</v>
      </c>
      <c r="AC1070" s="194">
        <v>0.9</v>
      </c>
      <c r="AD1070" s="189">
        <v>1</v>
      </c>
      <c r="AE1070" s="194">
        <v>0.05</v>
      </c>
      <c r="AF1070" s="189">
        <v>1</v>
      </c>
      <c r="AG1070" s="195">
        <v>0.05</v>
      </c>
      <c r="AH1070" s="196"/>
      <c r="AI1070" s="193"/>
      <c r="AJ1070" s="196"/>
      <c r="AK1070" s="189"/>
      <c r="AL1070" s="189"/>
      <c r="AM1070" s="193"/>
      <c r="AN1070" s="196"/>
      <c r="AO1070" s="193"/>
      <c r="AP1070" s="196"/>
      <c r="AQ1070" s="189"/>
      <c r="AR1070" s="193"/>
    </row>
    <row r="1071" spans="1:44" x14ac:dyDescent="0.25">
      <c r="A1071" s="623"/>
      <c r="B1071" s="185">
        <v>19240</v>
      </c>
      <c r="C1071" s="269" t="s">
        <v>1081</v>
      </c>
      <c r="D1071" s="187">
        <f t="shared" si="103"/>
        <v>29</v>
      </c>
      <c r="E1071" s="172">
        <v>278</v>
      </c>
      <c r="F1071" s="114">
        <f t="shared" si="101"/>
        <v>0.10431654676258993</v>
      </c>
      <c r="G1071" s="133">
        <f t="shared" si="104"/>
        <v>22</v>
      </c>
      <c r="H1071" s="115">
        <f t="shared" si="102"/>
        <v>7.9136690647482008E-2</v>
      </c>
      <c r="I1071" s="188">
        <v>29</v>
      </c>
      <c r="J1071" s="114">
        <f t="shared" si="99"/>
        <v>1</v>
      </c>
      <c r="K1071" s="189">
        <v>22</v>
      </c>
      <c r="L1071" s="190">
        <f t="shared" si="100"/>
        <v>1</v>
      </c>
      <c r="M1071" s="188">
        <v>25</v>
      </c>
      <c r="N1071" s="191">
        <v>4</v>
      </c>
      <c r="O1071" s="191">
        <v>0</v>
      </c>
      <c r="P1071" s="192">
        <v>0</v>
      </c>
      <c r="Q1071" s="188">
        <v>26</v>
      </c>
      <c r="R1071" s="192">
        <v>3</v>
      </c>
      <c r="S1071" s="188">
        <v>12</v>
      </c>
      <c r="T1071" s="191">
        <v>15</v>
      </c>
      <c r="U1071" s="192">
        <v>2</v>
      </c>
      <c r="V1071" s="187">
        <v>0</v>
      </c>
      <c r="W1071" s="189">
        <v>0</v>
      </c>
      <c r="X1071" s="189">
        <v>3</v>
      </c>
      <c r="Y1071" s="189">
        <v>14</v>
      </c>
      <c r="Z1071" s="189">
        <v>8</v>
      </c>
      <c r="AA1071" s="193">
        <v>4</v>
      </c>
      <c r="AB1071" s="187">
        <v>5</v>
      </c>
      <c r="AC1071" s="194">
        <v>0.1724</v>
      </c>
      <c r="AD1071" s="189">
        <v>2</v>
      </c>
      <c r="AE1071" s="194">
        <v>6.9000000000000006E-2</v>
      </c>
      <c r="AF1071" s="189">
        <v>22</v>
      </c>
      <c r="AG1071" s="195">
        <v>0.75860000000000005</v>
      </c>
      <c r="AH1071" s="196"/>
      <c r="AI1071" s="193"/>
      <c r="AJ1071" s="196"/>
      <c r="AK1071" s="189"/>
      <c r="AL1071" s="189"/>
      <c r="AM1071" s="193"/>
      <c r="AN1071" s="196"/>
      <c r="AO1071" s="193"/>
      <c r="AP1071" s="196"/>
      <c r="AQ1071" s="189"/>
      <c r="AR1071" s="193"/>
    </row>
    <row r="1072" spans="1:44" x14ac:dyDescent="0.25">
      <c r="A1072" s="623"/>
      <c r="B1072" s="185">
        <v>19241</v>
      </c>
      <c r="C1072" s="269" t="s">
        <v>1082</v>
      </c>
      <c r="D1072" s="187">
        <f t="shared" si="103"/>
        <v>23</v>
      </c>
      <c r="E1072" s="172">
        <v>310</v>
      </c>
      <c r="F1072" s="114">
        <f t="shared" si="101"/>
        <v>7.4193548387096769E-2</v>
      </c>
      <c r="G1072" s="133">
        <f t="shared" si="104"/>
        <v>11</v>
      </c>
      <c r="H1072" s="115">
        <f t="shared" si="102"/>
        <v>3.5483870967741936E-2</v>
      </c>
      <c r="I1072" s="188">
        <v>23</v>
      </c>
      <c r="J1072" s="114">
        <f t="shared" ref="J1072:J1135" si="105">I1072/D1072</f>
        <v>1</v>
      </c>
      <c r="K1072" s="189">
        <v>11</v>
      </c>
      <c r="L1072" s="190">
        <f t="shared" ref="L1072:L1135" si="106">K1072/G1072</f>
        <v>1</v>
      </c>
      <c r="M1072" s="188">
        <v>19</v>
      </c>
      <c r="N1072" s="191">
        <v>1</v>
      </c>
      <c r="O1072" s="191">
        <v>3</v>
      </c>
      <c r="P1072" s="192">
        <v>0</v>
      </c>
      <c r="Q1072" s="188">
        <v>21</v>
      </c>
      <c r="R1072" s="192">
        <v>2</v>
      </c>
      <c r="S1072" s="188">
        <v>4</v>
      </c>
      <c r="T1072" s="191">
        <v>14</v>
      </c>
      <c r="U1072" s="192">
        <v>5</v>
      </c>
      <c r="V1072" s="187">
        <v>0</v>
      </c>
      <c r="W1072" s="189">
        <v>0</v>
      </c>
      <c r="X1072" s="189">
        <v>4</v>
      </c>
      <c r="Y1072" s="189">
        <v>6</v>
      </c>
      <c r="Z1072" s="189">
        <v>9</v>
      </c>
      <c r="AA1072" s="193">
        <v>4</v>
      </c>
      <c r="AB1072" s="187">
        <v>7</v>
      </c>
      <c r="AC1072" s="194">
        <v>0.30430000000000001</v>
      </c>
      <c r="AD1072" s="189">
        <v>3</v>
      </c>
      <c r="AE1072" s="194">
        <v>0.13039999999999999</v>
      </c>
      <c r="AF1072" s="189">
        <v>13</v>
      </c>
      <c r="AG1072" s="195">
        <v>0.56520000000000004</v>
      </c>
      <c r="AH1072" s="196"/>
      <c r="AI1072" s="193"/>
      <c r="AJ1072" s="196"/>
      <c r="AK1072" s="189"/>
      <c r="AL1072" s="189"/>
      <c r="AM1072" s="193"/>
      <c r="AN1072" s="196"/>
      <c r="AO1072" s="193"/>
      <c r="AP1072" s="196"/>
      <c r="AQ1072" s="189"/>
      <c r="AR1072" s="193"/>
    </row>
    <row r="1073" spans="1:44" x14ac:dyDescent="0.25">
      <c r="A1073" s="623"/>
      <c r="B1073" s="185">
        <v>19242</v>
      </c>
      <c r="C1073" s="269" t="s">
        <v>1083</v>
      </c>
      <c r="D1073" s="187">
        <f t="shared" si="103"/>
        <v>16</v>
      </c>
      <c r="E1073" s="172">
        <v>289</v>
      </c>
      <c r="F1073" s="114">
        <f t="shared" si="101"/>
        <v>5.536332179930796E-2</v>
      </c>
      <c r="G1073" s="133">
        <f t="shared" si="104"/>
        <v>9</v>
      </c>
      <c r="H1073" s="115">
        <f t="shared" si="102"/>
        <v>3.1141868512110725E-2</v>
      </c>
      <c r="I1073" s="188">
        <v>16</v>
      </c>
      <c r="J1073" s="114">
        <f t="shared" si="105"/>
        <v>1</v>
      </c>
      <c r="K1073" s="189">
        <v>9</v>
      </c>
      <c r="L1073" s="190">
        <f t="shared" si="106"/>
        <v>1</v>
      </c>
      <c r="M1073" s="188">
        <v>12</v>
      </c>
      <c r="N1073" s="191">
        <v>3</v>
      </c>
      <c r="O1073" s="191">
        <v>0</v>
      </c>
      <c r="P1073" s="192">
        <v>1</v>
      </c>
      <c r="Q1073" s="188">
        <v>16</v>
      </c>
      <c r="R1073" s="192">
        <v>0</v>
      </c>
      <c r="S1073" s="188">
        <v>7</v>
      </c>
      <c r="T1073" s="191">
        <v>8</v>
      </c>
      <c r="U1073" s="192">
        <v>1</v>
      </c>
      <c r="V1073" s="187">
        <v>0</v>
      </c>
      <c r="W1073" s="189">
        <v>0</v>
      </c>
      <c r="X1073" s="189">
        <v>5</v>
      </c>
      <c r="Y1073" s="189">
        <v>6</v>
      </c>
      <c r="Z1073" s="189">
        <v>4</v>
      </c>
      <c r="AA1073" s="193">
        <v>1</v>
      </c>
      <c r="AB1073" s="187">
        <v>6</v>
      </c>
      <c r="AC1073" s="194">
        <v>0.375</v>
      </c>
      <c r="AD1073" s="189">
        <v>6</v>
      </c>
      <c r="AE1073" s="194">
        <v>0.375</v>
      </c>
      <c r="AF1073" s="189">
        <v>4</v>
      </c>
      <c r="AG1073" s="195">
        <v>0.25</v>
      </c>
      <c r="AH1073" s="196"/>
      <c r="AI1073" s="193"/>
      <c r="AJ1073" s="196"/>
      <c r="AK1073" s="189"/>
      <c r="AL1073" s="189"/>
      <c r="AM1073" s="193"/>
      <c r="AN1073" s="196"/>
      <c r="AO1073" s="193"/>
      <c r="AP1073" s="196"/>
      <c r="AQ1073" s="189"/>
      <c r="AR1073" s="193"/>
    </row>
    <row r="1074" spans="1:44" x14ac:dyDescent="0.25">
      <c r="A1074" s="623"/>
      <c r="B1074" s="185">
        <v>19243</v>
      </c>
      <c r="C1074" s="269" t="s">
        <v>1084</v>
      </c>
      <c r="D1074" s="187">
        <f t="shared" si="103"/>
        <v>36</v>
      </c>
      <c r="E1074" s="172">
        <v>624</v>
      </c>
      <c r="F1074" s="114">
        <f t="shared" si="101"/>
        <v>5.7692307692307696E-2</v>
      </c>
      <c r="G1074" s="133">
        <f t="shared" si="104"/>
        <v>18</v>
      </c>
      <c r="H1074" s="115">
        <f t="shared" si="102"/>
        <v>2.8846153846153848E-2</v>
      </c>
      <c r="I1074" s="188">
        <v>36</v>
      </c>
      <c r="J1074" s="114">
        <f t="shared" si="105"/>
        <v>1</v>
      </c>
      <c r="K1074" s="189">
        <v>18</v>
      </c>
      <c r="L1074" s="190">
        <f t="shared" si="106"/>
        <v>1</v>
      </c>
      <c r="M1074" s="188">
        <v>21</v>
      </c>
      <c r="N1074" s="191">
        <v>11</v>
      </c>
      <c r="O1074" s="191">
        <v>3</v>
      </c>
      <c r="P1074" s="192">
        <v>1</v>
      </c>
      <c r="Q1074" s="188">
        <v>34</v>
      </c>
      <c r="R1074" s="192">
        <v>2</v>
      </c>
      <c r="S1074" s="188">
        <v>14</v>
      </c>
      <c r="T1074" s="191">
        <v>12</v>
      </c>
      <c r="U1074" s="192">
        <v>10</v>
      </c>
      <c r="V1074" s="187">
        <v>0</v>
      </c>
      <c r="W1074" s="189">
        <v>2</v>
      </c>
      <c r="X1074" s="189">
        <v>12</v>
      </c>
      <c r="Y1074" s="189">
        <v>12</v>
      </c>
      <c r="Z1074" s="189">
        <v>7</v>
      </c>
      <c r="AA1074" s="193">
        <v>3</v>
      </c>
      <c r="AB1074" s="187">
        <v>6</v>
      </c>
      <c r="AC1074" s="194">
        <v>0.16669999999999999</v>
      </c>
      <c r="AD1074" s="189">
        <v>15</v>
      </c>
      <c r="AE1074" s="194">
        <v>0.41670000000000001</v>
      </c>
      <c r="AF1074" s="189">
        <v>15</v>
      </c>
      <c r="AG1074" s="195">
        <v>0.41670000000000001</v>
      </c>
      <c r="AH1074" s="196"/>
      <c r="AI1074" s="193"/>
      <c r="AJ1074" s="196"/>
      <c r="AK1074" s="189"/>
      <c r="AL1074" s="189"/>
      <c r="AM1074" s="193"/>
      <c r="AN1074" s="196"/>
      <c r="AO1074" s="193"/>
      <c r="AP1074" s="196"/>
      <c r="AQ1074" s="189"/>
      <c r="AR1074" s="193"/>
    </row>
    <row r="1075" spans="1:44" x14ac:dyDescent="0.25">
      <c r="A1075" s="623"/>
      <c r="B1075" s="185">
        <v>19244</v>
      </c>
      <c r="C1075" s="269" t="s">
        <v>1085</v>
      </c>
      <c r="D1075" s="187">
        <f t="shared" si="103"/>
        <v>5</v>
      </c>
      <c r="E1075" s="172">
        <v>110</v>
      </c>
      <c r="F1075" s="114">
        <f t="shared" si="101"/>
        <v>4.5454545454545456E-2</v>
      </c>
      <c r="G1075" s="133">
        <f t="shared" si="104"/>
        <v>2</v>
      </c>
      <c r="H1075" s="115">
        <f t="shared" si="102"/>
        <v>1.8181818181818181E-2</v>
      </c>
      <c r="I1075" s="188">
        <v>5</v>
      </c>
      <c r="J1075" s="114">
        <f t="shared" si="105"/>
        <v>1</v>
      </c>
      <c r="K1075" s="189">
        <v>2</v>
      </c>
      <c r="L1075" s="190">
        <f t="shared" si="106"/>
        <v>1</v>
      </c>
      <c r="M1075" s="188">
        <v>5</v>
      </c>
      <c r="N1075" s="191">
        <v>0</v>
      </c>
      <c r="O1075" s="191">
        <v>0</v>
      </c>
      <c r="P1075" s="192">
        <v>0</v>
      </c>
      <c r="Q1075" s="188">
        <v>5</v>
      </c>
      <c r="R1075" s="192">
        <v>0</v>
      </c>
      <c r="S1075" s="188">
        <v>2</v>
      </c>
      <c r="T1075" s="191">
        <v>2</v>
      </c>
      <c r="U1075" s="192">
        <v>1</v>
      </c>
      <c r="V1075" s="187">
        <v>0</v>
      </c>
      <c r="W1075" s="189">
        <v>0</v>
      </c>
      <c r="X1075" s="189">
        <v>1</v>
      </c>
      <c r="Y1075" s="189">
        <v>3</v>
      </c>
      <c r="Z1075" s="189">
        <v>0</v>
      </c>
      <c r="AA1075" s="193">
        <v>1</v>
      </c>
      <c r="AB1075" s="187">
        <v>1</v>
      </c>
      <c r="AC1075" s="194">
        <v>0.2</v>
      </c>
      <c r="AD1075" s="189"/>
      <c r="AE1075" s="194"/>
      <c r="AF1075" s="189">
        <v>4</v>
      </c>
      <c r="AG1075" s="195">
        <v>0.8</v>
      </c>
      <c r="AH1075" s="196"/>
      <c r="AI1075" s="193"/>
      <c r="AJ1075" s="196"/>
      <c r="AK1075" s="189"/>
      <c r="AL1075" s="189"/>
      <c r="AM1075" s="193"/>
      <c r="AN1075" s="196"/>
      <c r="AO1075" s="193"/>
      <c r="AP1075" s="196"/>
      <c r="AQ1075" s="189"/>
      <c r="AR1075" s="193"/>
    </row>
    <row r="1076" spans="1:44" x14ac:dyDescent="0.25">
      <c r="A1076" s="623"/>
      <c r="B1076" s="185">
        <v>19245</v>
      </c>
      <c r="C1076" s="269" t="s">
        <v>1086</v>
      </c>
      <c r="D1076" s="187">
        <f t="shared" si="103"/>
        <v>8</v>
      </c>
      <c r="E1076" s="172">
        <v>115</v>
      </c>
      <c r="F1076" s="114">
        <f t="shared" si="101"/>
        <v>6.9565217391304349E-2</v>
      </c>
      <c r="G1076" s="133">
        <f t="shared" si="104"/>
        <v>6</v>
      </c>
      <c r="H1076" s="115">
        <f t="shared" si="102"/>
        <v>5.2173913043478258E-2</v>
      </c>
      <c r="I1076" s="188">
        <v>8</v>
      </c>
      <c r="J1076" s="114">
        <f t="shared" si="105"/>
        <v>1</v>
      </c>
      <c r="K1076" s="189">
        <v>6</v>
      </c>
      <c r="L1076" s="190">
        <f t="shared" si="106"/>
        <v>1</v>
      </c>
      <c r="M1076" s="188">
        <v>7</v>
      </c>
      <c r="N1076" s="191">
        <v>0</v>
      </c>
      <c r="O1076" s="191">
        <v>0</v>
      </c>
      <c r="P1076" s="192">
        <v>1</v>
      </c>
      <c r="Q1076" s="188">
        <v>8</v>
      </c>
      <c r="R1076" s="192">
        <v>0</v>
      </c>
      <c r="S1076" s="188">
        <v>2</v>
      </c>
      <c r="T1076" s="191">
        <v>5</v>
      </c>
      <c r="U1076" s="192">
        <v>1</v>
      </c>
      <c r="V1076" s="187">
        <v>0</v>
      </c>
      <c r="W1076" s="189">
        <v>0</v>
      </c>
      <c r="X1076" s="189">
        <v>2</v>
      </c>
      <c r="Y1076" s="189">
        <v>3</v>
      </c>
      <c r="Z1076" s="189">
        <v>2</v>
      </c>
      <c r="AA1076" s="193">
        <v>1</v>
      </c>
      <c r="AB1076" s="187">
        <v>4</v>
      </c>
      <c r="AC1076" s="194">
        <v>0.5</v>
      </c>
      <c r="AD1076" s="189">
        <v>1</v>
      </c>
      <c r="AE1076" s="194">
        <v>0.125</v>
      </c>
      <c r="AF1076" s="189">
        <v>3</v>
      </c>
      <c r="AG1076" s="195">
        <v>0.375</v>
      </c>
      <c r="AH1076" s="196"/>
      <c r="AI1076" s="193"/>
      <c r="AJ1076" s="196"/>
      <c r="AK1076" s="189"/>
      <c r="AL1076" s="189"/>
      <c r="AM1076" s="193"/>
      <c r="AN1076" s="196"/>
      <c r="AO1076" s="193"/>
      <c r="AP1076" s="196"/>
      <c r="AQ1076" s="189"/>
      <c r="AR1076" s="193"/>
    </row>
    <row r="1077" spans="1:44" x14ac:dyDescent="0.25">
      <c r="A1077" s="623"/>
      <c r="B1077" s="185">
        <v>19246</v>
      </c>
      <c r="C1077" s="269" t="s">
        <v>1087</v>
      </c>
      <c r="D1077" s="187">
        <f t="shared" si="103"/>
        <v>32</v>
      </c>
      <c r="E1077" s="172">
        <v>948</v>
      </c>
      <c r="F1077" s="114">
        <f t="shared" si="101"/>
        <v>3.3755274261603373E-2</v>
      </c>
      <c r="G1077" s="133">
        <f t="shared" si="104"/>
        <v>20</v>
      </c>
      <c r="H1077" s="115">
        <f t="shared" si="102"/>
        <v>2.1097046413502109E-2</v>
      </c>
      <c r="I1077" s="188">
        <v>32</v>
      </c>
      <c r="J1077" s="114">
        <f t="shared" si="105"/>
        <v>1</v>
      </c>
      <c r="K1077" s="189">
        <v>20</v>
      </c>
      <c r="L1077" s="190">
        <f t="shared" si="106"/>
        <v>1</v>
      </c>
      <c r="M1077" s="188">
        <v>21</v>
      </c>
      <c r="N1077" s="191">
        <v>3</v>
      </c>
      <c r="O1077" s="191">
        <v>7</v>
      </c>
      <c r="P1077" s="192">
        <v>1</v>
      </c>
      <c r="Q1077" s="188">
        <v>29</v>
      </c>
      <c r="R1077" s="192">
        <v>3</v>
      </c>
      <c r="S1077" s="188">
        <v>7</v>
      </c>
      <c r="T1077" s="191">
        <v>18</v>
      </c>
      <c r="U1077" s="192">
        <v>7</v>
      </c>
      <c r="V1077" s="187">
        <v>0</v>
      </c>
      <c r="W1077" s="189">
        <v>0</v>
      </c>
      <c r="X1077" s="189">
        <v>7</v>
      </c>
      <c r="Y1077" s="189">
        <v>10</v>
      </c>
      <c r="Z1077" s="189">
        <v>12</v>
      </c>
      <c r="AA1077" s="193">
        <v>3</v>
      </c>
      <c r="AB1077" s="187">
        <v>6</v>
      </c>
      <c r="AC1077" s="194">
        <v>0.1875</v>
      </c>
      <c r="AD1077" s="189">
        <v>7</v>
      </c>
      <c r="AE1077" s="194">
        <v>0.21879999999999999</v>
      </c>
      <c r="AF1077" s="189">
        <v>19</v>
      </c>
      <c r="AG1077" s="195">
        <v>0.59379999999999999</v>
      </c>
      <c r="AH1077" s="196"/>
      <c r="AI1077" s="193"/>
      <c r="AJ1077" s="196"/>
      <c r="AK1077" s="189"/>
      <c r="AL1077" s="189"/>
      <c r="AM1077" s="193"/>
      <c r="AN1077" s="196"/>
      <c r="AO1077" s="193"/>
      <c r="AP1077" s="196"/>
      <c r="AQ1077" s="189"/>
      <c r="AR1077" s="193"/>
    </row>
    <row r="1078" spans="1:44" x14ac:dyDescent="0.25">
      <c r="A1078" s="623"/>
      <c r="B1078" s="185">
        <v>19247</v>
      </c>
      <c r="C1078" s="269" t="s">
        <v>1088</v>
      </c>
      <c r="D1078" s="187">
        <f t="shared" si="103"/>
        <v>12</v>
      </c>
      <c r="E1078" s="172">
        <v>154</v>
      </c>
      <c r="F1078" s="114">
        <f t="shared" si="101"/>
        <v>7.792207792207792E-2</v>
      </c>
      <c r="G1078" s="133">
        <f t="shared" si="104"/>
        <v>8</v>
      </c>
      <c r="H1078" s="115">
        <f t="shared" si="102"/>
        <v>5.1948051948051951E-2</v>
      </c>
      <c r="I1078" s="188">
        <v>12</v>
      </c>
      <c r="J1078" s="114">
        <f t="shared" si="105"/>
        <v>1</v>
      </c>
      <c r="K1078" s="189">
        <v>8</v>
      </c>
      <c r="L1078" s="190">
        <f t="shared" si="106"/>
        <v>1</v>
      </c>
      <c r="M1078" s="188">
        <v>9</v>
      </c>
      <c r="N1078" s="191">
        <v>2</v>
      </c>
      <c r="O1078" s="191">
        <v>0</v>
      </c>
      <c r="P1078" s="192">
        <v>1</v>
      </c>
      <c r="Q1078" s="188">
        <v>12</v>
      </c>
      <c r="R1078" s="192">
        <v>0</v>
      </c>
      <c r="S1078" s="188">
        <v>5</v>
      </c>
      <c r="T1078" s="191">
        <v>4</v>
      </c>
      <c r="U1078" s="192">
        <v>3</v>
      </c>
      <c r="V1078" s="187">
        <v>0</v>
      </c>
      <c r="W1078" s="189">
        <v>0</v>
      </c>
      <c r="X1078" s="189">
        <v>1</v>
      </c>
      <c r="Y1078" s="189">
        <v>4</v>
      </c>
      <c r="Z1078" s="189">
        <v>5</v>
      </c>
      <c r="AA1078" s="193">
        <v>2</v>
      </c>
      <c r="AB1078" s="187">
        <v>2</v>
      </c>
      <c r="AC1078" s="194">
        <v>0.16669999999999999</v>
      </c>
      <c r="AD1078" s="189">
        <v>3</v>
      </c>
      <c r="AE1078" s="194">
        <v>0.25</v>
      </c>
      <c r="AF1078" s="189">
        <v>7</v>
      </c>
      <c r="AG1078" s="195">
        <v>0.58330000000000004</v>
      </c>
      <c r="AH1078" s="196"/>
      <c r="AI1078" s="193"/>
      <c r="AJ1078" s="196"/>
      <c r="AK1078" s="189"/>
      <c r="AL1078" s="189"/>
      <c r="AM1078" s="193"/>
      <c r="AN1078" s="196"/>
      <c r="AO1078" s="193"/>
      <c r="AP1078" s="196"/>
      <c r="AQ1078" s="189"/>
      <c r="AR1078" s="193"/>
    </row>
    <row r="1079" spans="1:44" x14ac:dyDescent="0.25">
      <c r="A1079" s="623"/>
      <c r="B1079" s="185">
        <v>19248</v>
      </c>
      <c r="C1079" s="269" t="s">
        <v>1089</v>
      </c>
      <c r="D1079" s="187">
        <f t="shared" si="103"/>
        <v>80</v>
      </c>
      <c r="E1079" s="172">
        <v>931</v>
      </c>
      <c r="F1079" s="114">
        <f t="shared" si="101"/>
        <v>8.5929108485499464E-2</v>
      </c>
      <c r="G1079" s="133">
        <f t="shared" si="104"/>
        <v>49</v>
      </c>
      <c r="H1079" s="115">
        <f t="shared" si="102"/>
        <v>5.2631578947368418E-2</v>
      </c>
      <c r="I1079" s="188">
        <v>80</v>
      </c>
      <c r="J1079" s="114">
        <f t="shared" si="105"/>
        <v>1</v>
      </c>
      <c r="K1079" s="189">
        <v>49</v>
      </c>
      <c r="L1079" s="190">
        <f t="shared" si="106"/>
        <v>1</v>
      </c>
      <c r="M1079" s="188">
        <v>69</v>
      </c>
      <c r="N1079" s="191">
        <v>7</v>
      </c>
      <c r="O1079" s="191">
        <v>0</v>
      </c>
      <c r="P1079" s="192">
        <v>4</v>
      </c>
      <c r="Q1079" s="188">
        <v>77</v>
      </c>
      <c r="R1079" s="192">
        <v>3</v>
      </c>
      <c r="S1079" s="188">
        <v>35</v>
      </c>
      <c r="T1079" s="191">
        <v>32</v>
      </c>
      <c r="U1079" s="192">
        <v>13</v>
      </c>
      <c r="V1079" s="187">
        <v>0</v>
      </c>
      <c r="W1079" s="189">
        <v>1</v>
      </c>
      <c r="X1079" s="189">
        <v>8</v>
      </c>
      <c r="Y1079" s="189">
        <v>36</v>
      </c>
      <c r="Z1079" s="189">
        <v>22</v>
      </c>
      <c r="AA1079" s="193">
        <v>13</v>
      </c>
      <c r="AB1079" s="187">
        <v>8</v>
      </c>
      <c r="AC1079" s="194">
        <v>0.1</v>
      </c>
      <c r="AD1079" s="189">
        <v>6</v>
      </c>
      <c r="AE1079" s="194">
        <v>7.4999999999999997E-2</v>
      </c>
      <c r="AF1079" s="189">
        <v>66</v>
      </c>
      <c r="AG1079" s="195">
        <v>0.82499999999999996</v>
      </c>
      <c r="AH1079" s="196"/>
      <c r="AI1079" s="193"/>
      <c r="AJ1079" s="196"/>
      <c r="AK1079" s="189"/>
      <c r="AL1079" s="189"/>
      <c r="AM1079" s="193"/>
      <c r="AN1079" s="196"/>
      <c r="AO1079" s="193"/>
      <c r="AP1079" s="196"/>
      <c r="AQ1079" s="189"/>
      <c r="AR1079" s="193"/>
    </row>
    <row r="1080" spans="1:44" x14ac:dyDescent="0.25">
      <c r="A1080" s="623"/>
      <c r="B1080" s="185">
        <v>19249</v>
      </c>
      <c r="C1080" s="269" t="s">
        <v>1090</v>
      </c>
      <c r="D1080" s="187">
        <f t="shared" si="103"/>
        <v>23</v>
      </c>
      <c r="E1080" s="172">
        <v>316</v>
      </c>
      <c r="F1080" s="114">
        <f t="shared" si="101"/>
        <v>7.2784810126582278E-2</v>
      </c>
      <c r="G1080" s="133">
        <f t="shared" si="104"/>
        <v>14</v>
      </c>
      <c r="H1080" s="115">
        <f t="shared" si="102"/>
        <v>4.4303797468354431E-2</v>
      </c>
      <c r="I1080" s="188">
        <v>23</v>
      </c>
      <c r="J1080" s="114">
        <f t="shared" si="105"/>
        <v>1</v>
      </c>
      <c r="K1080" s="189">
        <v>14</v>
      </c>
      <c r="L1080" s="190">
        <f t="shared" si="106"/>
        <v>1</v>
      </c>
      <c r="M1080" s="188">
        <v>12</v>
      </c>
      <c r="N1080" s="191">
        <v>6</v>
      </c>
      <c r="O1080" s="191">
        <v>5</v>
      </c>
      <c r="P1080" s="192">
        <v>0</v>
      </c>
      <c r="Q1080" s="188">
        <v>17</v>
      </c>
      <c r="R1080" s="192">
        <v>6</v>
      </c>
      <c r="S1080" s="188">
        <v>5</v>
      </c>
      <c r="T1080" s="191">
        <v>11</v>
      </c>
      <c r="U1080" s="192">
        <v>7</v>
      </c>
      <c r="V1080" s="187">
        <v>0</v>
      </c>
      <c r="W1080" s="189">
        <v>0</v>
      </c>
      <c r="X1080" s="189">
        <v>9</v>
      </c>
      <c r="Y1080" s="189">
        <v>8</v>
      </c>
      <c r="Z1080" s="189">
        <v>3</v>
      </c>
      <c r="AA1080" s="193">
        <v>3</v>
      </c>
      <c r="AB1080" s="187">
        <v>6</v>
      </c>
      <c r="AC1080" s="194">
        <v>0.26090000000000002</v>
      </c>
      <c r="AD1080" s="189">
        <v>1</v>
      </c>
      <c r="AE1080" s="194">
        <v>4.3499999999999997E-2</v>
      </c>
      <c r="AF1080" s="189">
        <v>16</v>
      </c>
      <c r="AG1080" s="195">
        <v>0.69569999999999999</v>
      </c>
      <c r="AH1080" s="196"/>
      <c r="AI1080" s="193"/>
      <c r="AJ1080" s="196"/>
      <c r="AK1080" s="189"/>
      <c r="AL1080" s="189"/>
      <c r="AM1080" s="193"/>
      <c r="AN1080" s="196"/>
      <c r="AO1080" s="193"/>
      <c r="AP1080" s="196"/>
      <c r="AQ1080" s="189"/>
      <c r="AR1080" s="193"/>
    </row>
    <row r="1081" spans="1:44" x14ac:dyDescent="0.25">
      <c r="A1081" s="623"/>
      <c r="B1081" s="185">
        <v>19250</v>
      </c>
      <c r="C1081" s="269" t="s">
        <v>1091</v>
      </c>
      <c r="D1081" s="187">
        <f t="shared" si="103"/>
        <v>57</v>
      </c>
      <c r="E1081" s="172">
        <v>508</v>
      </c>
      <c r="F1081" s="114">
        <f t="shared" si="101"/>
        <v>0.11220472440944881</v>
      </c>
      <c r="G1081" s="133">
        <f t="shared" si="104"/>
        <v>38</v>
      </c>
      <c r="H1081" s="115">
        <f t="shared" si="102"/>
        <v>7.4803149606299218E-2</v>
      </c>
      <c r="I1081" s="188">
        <v>57</v>
      </c>
      <c r="J1081" s="114">
        <f t="shared" si="105"/>
        <v>1</v>
      </c>
      <c r="K1081" s="189">
        <v>38</v>
      </c>
      <c r="L1081" s="190">
        <f t="shared" si="106"/>
        <v>1</v>
      </c>
      <c r="M1081" s="188">
        <v>47</v>
      </c>
      <c r="N1081" s="191">
        <v>8</v>
      </c>
      <c r="O1081" s="191">
        <v>1</v>
      </c>
      <c r="P1081" s="192">
        <v>1</v>
      </c>
      <c r="Q1081" s="188">
        <v>45</v>
      </c>
      <c r="R1081" s="192">
        <v>12</v>
      </c>
      <c r="S1081" s="188">
        <v>23</v>
      </c>
      <c r="T1081" s="191">
        <v>26</v>
      </c>
      <c r="U1081" s="192">
        <v>8</v>
      </c>
      <c r="V1081" s="187">
        <v>0</v>
      </c>
      <c r="W1081" s="189">
        <v>1</v>
      </c>
      <c r="X1081" s="189">
        <v>9</v>
      </c>
      <c r="Y1081" s="189">
        <v>21</v>
      </c>
      <c r="Z1081" s="189">
        <v>19</v>
      </c>
      <c r="AA1081" s="193">
        <v>7</v>
      </c>
      <c r="AB1081" s="187">
        <v>14</v>
      </c>
      <c r="AC1081" s="194">
        <v>0.24560000000000001</v>
      </c>
      <c r="AD1081" s="189">
        <v>1</v>
      </c>
      <c r="AE1081" s="194">
        <v>1.7500000000000002E-2</v>
      </c>
      <c r="AF1081" s="189">
        <v>42</v>
      </c>
      <c r="AG1081" s="195">
        <v>0.73680000000000001</v>
      </c>
      <c r="AH1081" s="196"/>
      <c r="AI1081" s="193"/>
      <c r="AJ1081" s="196"/>
      <c r="AK1081" s="189"/>
      <c r="AL1081" s="189"/>
      <c r="AM1081" s="193"/>
      <c r="AN1081" s="196"/>
      <c r="AO1081" s="193"/>
      <c r="AP1081" s="196"/>
      <c r="AQ1081" s="189"/>
      <c r="AR1081" s="193"/>
    </row>
    <row r="1082" spans="1:44" x14ac:dyDescent="0.25">
      <c r="A1082" s="623"/>
      <c r="B1082" s="185">
        <v>19251</v>
      </c>
      <c r="C1082" s="269" t="s">
        <v>1092</v>
      </c>
      <c r="D1082" s="187">
        <f t="shared" si="103"/>
        <v>18</v>
      </c>
      <c r="E1082" s="172">
        <v>218</v>
      </c>
      <c r="F1082" s="114">
        <f t="shared" si="101"/>
        <v>8.2568807339449546E-2</v>
      </c>
      <c r="G1082" s="133">
        <f t="shared" si="104"/>
        <v>12</v>
      </c>
      <c r="H1082" s="115">
        <f t="shared" si="102"/>
        <v>5.5045871559633031E-2</v>
      </c>
      <c r="I1082" s="188">
        <v>18</v>
      </c>
      <c r="J1082" s="114">
        <f t="shared" si="105"/>
        <v>1</v>
      </c>
      <c r="K1082" s="189">
        <v>12</v>
      </c>
      <c r="L1082" s="190">
        <f t="shared" si="106"/>
        <v>1</v>
      </c>
      <c r="M1082" s="188">
        <v>14</v>
      </c>
      <c r="N1082" s="191">
        <v>3</v>
      </c>
      <c r="O1082" s="191">
        <v>0</v>
      </c>
      <c r="P1082" s="192">
        <v>1</v>
      </c>
      <c r="Q1082" s="188">
        <v>15</v>
      </c>
      <c r="R1082" s="192">
        <v>3</v>
      </c>
      <c r="S1082" s="188">
        <v>6</v>
      </c>
      <c r="T1082" s="191">
        <v>9</v>
      </c>
      <c r="U1082" s="192">
        <v>3</v>
      </c>
      <c r="V1082" s="187">
        <v>0</v>
      </c>
      <c r="W1082" s="189">
        <v>0</v>
      </c>
      <c r="X1082" s="189">
        <v>4</v>
      </c>
      <c r="Y1082" s="189">
        <v>6</v>
      </c>
      <c r="Z1082" s="189">
        <v>5</v>
      </c>
      <c r="AA1082" s="193">
        <v>3</v>
      </c>
      <c r="AB1082" s="187">
        <v>3</v>
      </c>
      <c r="AC1082" s="194">
        <v>0.16669999999999999</v>
      </c>
      <c r="AD1082" s="189"/>
      <c r="AE1082" s="194"/>
      <c r="AF1082" s="189">
        <v>15</v>
      </c>
      <c r="AG1082" s="195">
        <v>0.83330000000000004</v>
      </c>
      <c r="AH1082" s="196"/>
      <c r="AI1082" s="193"/>
      <c r="AJ1082" s="196"/>
      <c r="AK1082" s="189"/>
      <c r="AL1082" s="189"/>
      <c r="AM1082" s="193"/>
      <c r="AN1082" s="196"/>
      <c r="AO1082" s="193"/>
      <c r="AP1082" s="196"/>
      <c r="AQ1082" s="189"/>
      <c r="AR1082" s="193"/>
    </row>
    <row r="1083" spans="1:44" x14ac:dyDescent="0.25">
      <c r="A1083" s="623"/>
      <c r="B1083" s="185">
        <v>19252</v>
      </c>
      <c r="C1083" s="269" t="s">
        <v>1093</v>
      </c>
      <c r="D1083" s="187">
        <f t="shared" si="103"/>
        <v>54</v>
      </c>
      <c r="E1083" s="172">
        <v>706</v>
      </c>
      <c r="F1083" s="114">
        <f t="shared" si="101"/>
        <v>7.6487252124645896E-2</v>
      </c>
      <c r="G1083" s="133">
        <f t="shared" si="104"/>
        <v>28</v>
      </c>
      <c r="H1083" s="115">
        <f t="shared" si="102"/>
        <v>3.9660056657223795E-2</v>
      </c>
      <c r="I1083" s="188">
        <v>54</v>
      </c>
      <c r="J1083" s="114">
        <f t="shared" si="105"/>
        <v>1</v>
      </c>
      <c r="K1083" s="189">
        <v>28</v>
      </c>
      <c r="L1083" s="190">
        <f t="shared" si="106"/>
        <v>1</v>
      </c>
      <c r="M1083" s="188">
        <v>38</v>
      </c>
      <c r="N1083" s="191">
        <v>10</v>
      </c>
      <c r="O1083" s="191">
        <v>5</v>
      </c>
      <c r="P1083" s="192">
        <v>1</v>
      </c>
      <c r="Q1083" s="188">
        <v>50</v>
      </c>
      <c r="R1083" s="192">
        <v>4</v>
      </c>
      <c r="S1083" s="188">
        <v>21</v>
      </c>
      <c r="T1083" s="191">
        <v>24</v>
      </c>
      <c r="U1083" s="192">
        <v>9</v>
      </c>
      <c r="V1083" s="187">
        <v>0</v>
      </c>
      <c r="W1083" s="189">
        <v>0</v>
      </c>
      <c r="X1083" s="189">
        <v>9</v>
      </c>
      <c r="Y1083" s="189">
        <v>19</v>
      </c>
      <c r="Z1083" s="189">
        <v>20</v>
      </c>
      <c r="AA1083" s="193">
        <v>6</v>
      </c>
      <c r="AB1083" s="187">
        <v>2</v>
      </c>
      <c r="AC1083" s="194">
        <v>3.6999999999999998E-2</v>
      </c>
      <c r="AD1083" s="189">
        <v>5</v>
      </c>
      <c r="AE1083" s="194">
        <v>9.2600000000000002E-2</v>
      </c>
      <c r="AF1083" s="189">
        <v>47</v>
      </c>
      <c r="AG1083" s="195">
        <v>0.87039999999999995</v>
      </c>
      <c r="AH1083" s="196"/>
      <c r="AI1083" s="193"/>
      <c r="AJ1083" s="196"/>
      <c r="AK1083" s="189"/>
      <c r="AL1083" s="189"/>
      <c r="AM1083" s="193"/>
      <c r="AN1083" s="196"/>
      <c r="AO1083" s="193"/>
      <c r="AP1083" s="196"/>
      <c r="AQ1083" s="189"/>
      <c r="AR1083" s="193"/>
    </row>
    <row r="1084" spans="1:44" x14ac:dyDescent="0.25">
      <c r="A1084" s="623"/>
      <c r="B1084" s="185">
        <v>19253</v>
      </c>
      <c r="C1084" s="269" t="s">
        <v>359</v>
      </c>
      <c r="D1084" s="187">
        <f t="shared" si="103"/>
        <v>23</v>
      </c>
      <c r="E1084" s="172">
        <v>185</v>
      </c>
      <c r="F1084" s="114">
        <f t="shared" si="101"/>
        <v>0.12432432432432433</v>
      </c>
      <c r="G1084" s="133">
        <f t="shared" si="104"/>
        <v>14</v>
      </c>
      <c r="H1084" s="115">
        <f t="shared" si="102"/>
        <v>7.567567567567568E-2</v>
      </c>
      <c r="I1084" s="188">
        <v>23</v>
      </c>
      <c r="J1084" s="114">
        <f t="shared" si="105"/>
        <v>1</v>
      </c>
      <c r="K1084" s="189">
        <v>14</v>
      </c>
      <c r="L1084" s="190">
        <f t="shared" si="106"/>
        <v>1</v>
      </c>
      <c r="M1084" s="188">
        <v>20</v>
      </c>
      <c r="N1084" s="191">
        <v>2</v>
      </c>
      <c r="O1084" s="191">
        <v>1</v>
      </c>
      <c r="P1084" s="192">
        <v>0</v>
      </c>
      <c r="Q1084" s="188">
        <v>23</v>
      </c>
      <c r="R1084" s="192">
        <v>0</v>
      </c>
      <c r="S1084" s="188">
        <v>13</v>
      </c>
      <c r="T1084" s="191">
        <v>7</v>
      </c>
      <c r="U1084" s="192">
        <v>3</v>
      </c>
      <c r="V1084" s="187">
        <v>0</v>
      </c>
      <c r="W1084" s="189">
        <v>0</v>
      </c>
      <c r="X1084" s="189">
        <v>3</v>
      </c>
      <c r="Y1084" s="189">
        <v>6</v>
      </c>
      <c r="Z1084" s="189">
        <v>8</v>
      </c>
      <c r="AA1084" s="193">
        <v>6</v>
      </c>
      <c r="AB1084" s="187">
        <v>7</v>
      </c>
      <c r="AC1084" s="194">
        <v>0.30430000000000001</v>
      </c>
      <c r="AD1084" s="189">
        <v>1</v>
      </c>
      <c r="AE1084" s="194">
        <v>4.3499999999999997E-2</v>
      </c>
      <c r="AF1084" s="189">
        <v>15</v>
      </c>
      <c r="AG1084" s="195">
        <v>0.6522</v>
      </c>
      <c r="AH1084" s="196"/>
      <c r="AI1084" s="193"/>
      <c r="AJ1084" s="196"/>
      <c r="AK1084" s="189"/>
      <c r="AL1084" s="189"/>
      <c r="AM1084" s="193"/>
      <c r="AN1084" s="196"/>
      <c r="AO1084" s="193"/>
      <c r="AP1084" s="196"/>
      <c r="AQ1084" s="189"/>
      <c r="AR1084" s="193"/>
    </row>
    <row r="1085" spans="1:44" x14ac:dyDescent="0.25">
      <c r="A1085" s="623"/>
      <c r="B1085" s="185">
        <v>19254</v>
      </c>
      <c r="C1085" s="269" t="s">
        <v>1094</v>
      </c>
      <c r="D1085" s="187">
        <f t="shared" si="103"/>
        <v>21</v>
      </c>
      <c r="E1085" s="172">
        <v>227</v>
      </c>
      <c r="F1085" s="114">
        <f t="shared" si="101"/>
        <v>9.2511013215859028E-2</v>
      </c>
      <c r="G1085" s="133">
        <f t="shared" si="104"/>
        <v>12</v>
      </c>
      <c r="H1085" s="115">
        <f t="shared" si="102"/>
        <v>5.2863436123348019E-2</v>
      </c>
      <c r="I1085" s="188">
        <v>21</v>
      </c>
      <c r="J1085" s="114">
        <f t="shared" si="105"/>
        <v>1</v>
      </c>
      <c r="K1085" s="189">
        <v>12</v>
      </c>
      <c r="L1085" s="190">
        <f t="shared" si="106"/>
        <v>1</v>
      </c>
      <c r="M1085" s="188">
        <v>19</v>
      </c>
      <c r="N1085" s="191">
        <v>1</v>
      </c>
      <c r="O1085" s="191">
        <v>1</v>
      </c>
      <c r="P1085" s="192">
        <v>0</v>
      </c>
      <c r="Q1085" s="188">
        <v>19</v>
      </c>
      <c r="R1085" s="192">
        <v>2</v>
      </c>
      <c r="S1085" s="188">
        <v>12</v>
      </c>
      <c r="T1085" s="191">
        <v>6</v>
      </c>
      <c r="U1085" s="192">
        <v>3</v>
      </c>
      <c r="V1085" s="187">
        <v>0</v>
      </c>
      <c r="W1085" s="189">
        <v>0</v>
      </c>
      <c r="X1085" s="189">
        <v>1</v>
      </c>
      <c r="Y1085" s="189">
        <v>12</v>
      </c>
      <c r="Z1085" s="189">
        <v>5</v>
      </c>
      <c r="AA1085" s="193">
        <v>3</v>
      </c>
      <c r="AB1085" s="187">
        <v>13</v>
      </c>
      <c r="AC1085" s="194">
        <v>0.61899999999999999</v>
      </c>
      <c r="AD1085" s="189">
        <v>5</v>
      </c>
      <c r="AE1085" s="194">
        <v>0.23810000000000001</v>
      </c>
      <c r="AF1085" s="189">
        <v>3</v>
      </c>
      <c r="AG1085" s="195">
        <v>0.1429</v>
      </c>
      <c r="AH1085" s="196"/>
      <c r="AI1085" s="193"/>
      <c r="AJ1085" s="196"/>
      <c r="AK1085" s="189"/>
      <c r="AL1085" s="189"/>
      <c r="AM1085" s="193"/>
      <c r="AN1085" s="196"/>
      <c r="AO1085" s="193"/>
      <c r="AP1085" s="196"/>
      <c r="AQ1085" s="189"/>
      <c r="AR1085" s="193"/>
    </row>
    <row r="1086" spans="1:44" x14ac:dyDescent="0.25">
      <c r="A1086" s="623"/>
      <c r="B1086" s="185">
        <v>19255</v>
      </c>
      <c r="C1086" s="269" t="s">
        <v>1095</v>
      </c>
      <c r="D1086" s="187">
        <f t="shared" si="103"/>
        <v>65</v>
      </c>
      <c r="E1086" s="172">
        <v>1158</v>
      </c>
      <c r="F1086" s="114">
        <f t="shared" si="101"/>
        <v>5.6131260794473233E-2</v>
      </c>
      <c r="G1086" s="133">
        <f t="shared" si="104"/>
        <v>42</v>
      </c>
      <c r="H1086" s="115">
        <f t="shared" si="102"/>
        <v>3.6269430051813469E-2</v>
      </c>
      <c r="I1086" s="188">
        <v>65</v>
      </c>
      <c r="J1086" s="114">
        <f t="shared" si="105"/>
        <v>1</v>
      </c>
      <c r="K1086" s="189">
        <v>42</v>
      </c>
      <c r="L1086" s="190">
        <f t="shared" si="106"/>
        <v>1</v>
      </c>
      <c r="M1086" s="188">
        <v>45</v>
      </c>
      <c r="N1086" s="191">
        <v>16</v>
      </c>
      <c r="O1086" s="191">
        <v>2</v>
      </c>
      <c r="P1086" s="192">
        <v>2</v>
      </c>
      <c r="Q1086" s="188">
        <v>51</v>
      </c>
      <c r="R1086" s="192">
        <v>14</v>
      </c>
      <c r="S1086" s="188">
        <v>26</v>
      </c>
      <c r="T1086" s="191">
        <v>28</v>
      </c>
      <c r="U1086" s="192">
        <v>11</v>
      </c>
      <c r="V1086" s="187">
        <v>0</v>
      </c>
      <c r="W1086" s="189">
        <v>0</v>
      </c>
      <c r="X1086" s="189">
        <v>20</v>
      </c>
      <c r="Y1086" s="189">
        <v>23</v>
      </c>
      <c r="Z1086" s="189">
        <v>18</v>
      </c>
      <c r="AA1086" s="193">
        <v>4</v>
      </c>
      <c r="AB1086" s="187">
        <v>24</v>
      </c>
      <c r="AC1086" s="194">
        <v>0.36919999999999997</v>
      </c>
      <c r="AD1086" s="189">
        <v>2</v>
      </c>
      <c r="AE1086" s="194">
        <v>3.0800000000000001E-2</v>
      </c>
      <c r="AF1086" s="189">
        <v>39</v>
      </c>
      <c r="AG1086" s="195">
        <v>0.6</v>
      </c>
      <c r="AH1086" s="196"/>
      <c r="AI1086" s="193"/>
      <c r="AJ1086" s="196"/>
      <c r="AK1086" s="189"/>
      <c r="AL1086" s="189"/>
      <c r="AM1086" s="193"/>
      <c r="AN1086" s="196"/>
      <c r="AO1086" s="193"/>
      <c r="AP1086" s="196"/>
      <c r="AQ1086" s="189"/>
      <c r="AR1086" s="193"/>
    </row>
    <row r="1087" spans="1:44" x14ac:dyDescent="0.25">
      <c r="A1087" s="623"/>
      <c r="B1087" s="185">
        <v>19256</v>
      </c>
      <c r="C1087" s="269" t="s">
        <v>1096</v>
      </c>
      <c r="D1087" s="187">
        <f t="shared" si="103"/>
        <v>31</v>
      </c>
      <c r="E1087" s="172">
        <v>338</v>
      </c>
      <c r="F1087" s="114">
        <f t="shared" si="101"/>
        <v>9.1715976331360943E-2</v>
      </c>
      <c r="G1087" s="133">
        <f t="shared" si="104"/>
        <v>25</v>
      </c>
      <c r="H1087" s="115">
        <f t="shared" si="102"/>
        <v>7.3964497041420121E-2</v>
      </c>
      <c r="I1087" s="188">
        <v>31</v>
      </c>
      <c r="J1087" s="114">
        <f t="shared" si="105"/>
        <v>1</v>
      </c>
      <c r="K1087" s="189">
        <v>25</v>
      </c>
      <c r="L1087" s="190">
        <f t="shared" si="106"/>
        <v>1</v>
      </c>
      <c r="M1087" s="188">
        <v>25</v>
      </c>
      <c r="N1087" s="191">
        <v>5</v>
      </c>
      <c r="O1087" s="191">
        <v>1</v>
      </c>
      <c r="P1087" s="192">
        <v>0</v>
      </c>
      <c r="Q1087" s="188">
        <v>31</v>
      </c>
      <c r="R1087" s="192">
        <v>0</v>
      </c>
      <c r="S1087" s="188">
        <v>13</v>
      </c>
      <c r="T1087" s="191">
        <v>14</v>
      </c>
      <c r="U1087" s="192">
        <v>4</v>
      </c>
      <c r="V1087" s="187">
        <v>0</v>
      </c>
      <c r="W1087" s="189">
        <v>0</v>
      </c>
      <c r="X1087" s="189">
        <v>3</v>
      </c>
      <c r="Y1087" s="189">
        <v>13</v>
      </c>
      <c r="Z1087" s="189">
        <v>13</v>
      </c>
      <c r="AA1087" s="193">
        <v>2</v>
      </c>
      <c r="AB1087" s="187">
        <v>5</v>
      </c>
      <c r="AC1087" s="194">
        <v>0.1613</v>
      </c>
      <c r="AD1087" s="189">
        <v>2</v>
      </c>
      <c r="AE1087" s="194">
        <v>6.4500000000000002E-2</v>
      </c>
      <c r="AF1087" s="189">
        <v>24</v>
      </c>
      <c r="AG1087" s="195">
        <v>0.7742</v>
      </c>
      <c r="AH1087" s="196"/>
      <c r="AI1087" s="193"/>
      <c r="AJ1087" s="196"/>
      <c r="AK1087" s="189"/>
      <c r="AL1087" s="189"/>
      <c r="AM1087" s="193"/>
      <c r="AN1087" s="196"/>
      <c r="AO1087" s="193"/>
      <c r="AP1087" s="196"/>
      <c r="AQ1087" s="189"/>
      <c r="AR1087" s="193"/>
    </row>
    <row r="1088" spans="1:44" x14ac:dyDescent="0.25">
      <c r="A1088" s="623"/>
      <c r="B1088" s="185">
        <v>19257</v>
      </c>
      <c r="C1088" s="269" t="s">
        <v>1097</v>
      </c>
      <c r="D1088" s="187">
        <f t="shared" si="103"/>
        <v>23</v>
      </c>
      <c r="E1088" s="172">
        <v>204</v>
      </c>
      <c r="F1088" s="114">
        <f t="shared" si="101"/>
        <v>0.11274509803921569</v>
      </c>
      <c r="G1088" s="133">
        <f t="shared" si="104"/>
        <v>15</v>
      </c>
      <c r="H1088" s="115">
        <f t="shared" si="102"/>
        <v>7.3529411764705885E-2</v>
      </c>
      <c r="I1088" s="188">
        <v>23</v>
      </c>
      <c r="J1088" s="114">
        <f t="shared" si="105"/>
        <v>1</v>
      </c>
      <c r="K1088" s="189">
        <v>15</v>
      </c>
      <c r="L1088" s="190">
        <f t="shared" si="106"/>
        <v>1</v>
      </c>
      <c r="M1088" s="188">
        <v>19</v>
      </c>
      <c r="N1088" s="191">
        <v>2</v>
      </c>
      <c r="O1088" s="191">
        <v>0</v>
      </c>
      <c r="P1088" s="192">
        <v>2</v>
      </c>
      <c r="Q1088" s="188">
        <v>22</v>
      </c>
      <c r="R1088" s="192">
        <v>1</v>
      </c>
      <c r="S1088" s="188">
        <v>11</v>
      </c>
      <c r="T1088" s="191">
        <v>11</v>
      </c>
      <c r="U1088" s="192">
        <v>1</v>
      </c>
      <c r="V1088" s="187">
        <v>0</v>
      </c>
      <c r="W1088" s="189">
        <v>0</v>
      </c>
      <c r="X1088" s="189">
        <v>2</v>
      </c>
      <c r="Y1088" s="189">
        <v>9</v>
      </c>
      <c r="Z1088" s="189">
        <v>7</v>
      </c>
      <c r="AA1088" s="193">
        <v>5</v>
      </c>
      <c r="AB1088" s="187">
        <v>7</v>
      </c>
      <c r="AC1088" s="194">
        <v>0.30430000000000001</v>
      </c>
      <c r="AD1088" s="189">
        <v>1</v>
      </c>
      <c r="AE1088" s="194">
        <v>4.3499999999999997E-2</v>
      </c>
      <c r="AF1088" s="189">
        <v>15</v>
      </c>
      <c r="AG1088" s="195">
        <v>0.6522</v>
      </c>
      <c r="AH1088" s="196"/>
      <c r="AI1088" s="193"/>
      <c r="AJ1088" s="196"/>
      <c r="AK1088" s="189"/>
      <c r="AL1088" s="189"/>
      <c r="AM1088" s="193"/>
      <c r="AN1088" s="196"/>
      <c r="AO1088" s="193"/>
      <c r="AP1088" s="196"/>
      <c r="AQ1088" s="189"/>
      <c r="AR1088" s="193"/>
    </row>
    <row r="1089" spans="1:44" x14ac:dyDescent="0.25">
      <c r="A1089" s="623"/>
      <c r="B1089" s="185">
        <v>19258</v>
      </c>
      <c r="C1089" s="269" t="s">
        <v>1098</v>
      </c>
      <c r="D1089" s="187">
        <f t="shared" si="103"/>
        <v>26</v>
      </c>
      <c r="E1089" s="172">
        <v>436</v>
      </c>
      <c r="F1089" s="114">
        <f t="shared" si="101"/>
        <v>5.9633027522935783E-2</v>
      </c>
      <c r="G1089" s="133">
        <f t="shared" si="104"/>
        <v>14</v>
      </c>
      <c r="H1089" s="115">
        <f t="shared" si="102"/>
        <v>3.2110091743119268E-2</v>
      </c>
      <c r="I1089" s="188">
        <v>26</v>
      </c>
      <c r="J1089" s="114">
        <f t="shared" si="105"/>
        <v>1</v>
      </c>
      <c r="K1089" s="189">
        <v>14</v>
      </c>
      <c r="L1089" s="190">
        <f t="shared" si="106"/>
        <v>1</v>
      </c>
      <c r="M1089" s="188">
        <v>20</v>
      </c>
      <c r="N1089" s="191">
        <v>2</v>
      </c>
      <c r="O1089" s="191">
        <v>2</v>
      </c>
      <c r="P1089" s="192">
        <v>2</v>
      </c>
      <c r="Q1089" s="188">
        <v>26</v>
      </c>
      <c r="R1089" s="192">
        <v>0</v>
      </c>
      <c r="S1089" s="188">
        <v>9</v>
      </c>
      <c r="T1089" s="191">
        <v>11</v>
      </c>
      <c r="U1089" s="192">
        <v>6</v>
      </c>
      <c r="V1089" s="187">
        <v>0</v>
      </c>
      <c r="W1089" s="189">
        <v>0</v>
      </c>
      <c r="X1089" s="189">
        <v>7</v>
      </c>
      <c r="Y1089" s="189">
        <v>9</v>
      </c>
      <c r="Z1089" s="189">
        <v>9</v>
      </c>
      <c r="AA1089" s="193">
        <v>1</v>
      </c>
      <c r="AB1089" s="187">
        <v>6</v>
      </c>
      <c r="AC1089" s="194">
        <v>0.23080000000000001</v>
      </c>
      <c r="AD1089" s="189">
        <v>3</v>
      </c>
      <c r="AE1089" s="194">
        <v>0.1154</v>
      </c>
      <c r="AF1089" s="189">
        <v>17</v>
      </c>
      <c r="AG1089" s="195">
        <v>0.65380000000000005</v>
      </c>
      <c r="AH1089" s="196"/>
      <c r="AI1089" s="193"/>
      <c r="AJ1089" s="196"/>
      <c r="AK1089" s="189"/>
      <c r="AL1089" s="189"/>
      <c r="AM1089" s="193"/>
      <c r="AN1089" s="196"/>
      <c r="AO1089" s="193"/>
      <c r="AP1089" s="196"/>
      <c r="AQ1089" s="189"/>
      <c r="AR1089" s="193"/>
    </row>
    <row r="1090" spans="1:44" x14ac:dyDescent="0.25">
      <c r="A1090" s="623"/>
      <c r="B1090" s="185">
        <v>19259</v>
      </c>
      <c r="C1090" s="269" t="s">
        <v>1099</v>
      </c>
      <c r="D1090" s="187">
        <f t="shared" si="103"/>
        <v>21</v>
      </c>
      <c r="E1090" s="172">
        <v>239</v>
      </c>
      <c r="F1090" s="114">
        <f t="shared" si="101"/>
        <v>8.7866108786610872E-2</v>
      </c>
      <c r="G1090" s="133">
        <f t="shared" si="104"/>
        <v>13</v>
      </c>
      <c r="H1090" s="115">
        <f t="shared" si="102"/>
        <v>5.4393305439330547E-2</v>
      </c>
      <c r="I1090" s="188">
        <v>21</v>
      </c>
      <c r="J1090" s="114">
        <f t="shared" si="105"/>
        <v>1</v>
      </c>
      <c r="K1090" s="189">
        <v>13</v>
      </c>
      <c r="L1090" s="190">
        <f t="shared" si="106"/>
        <v>1</v>
      </c>
      <c r="M1090" s="188">
        <v>18</v>
      </c>
      <c r="N1090" s="191">
        <v>1</v>
      </c>
      <c r="O1090" s="191">
        <v>2</v>
      </c>
      <c r="P1090" s="192">
        <v>0</v>
      </c>
      <c r="Q1090" s="188">
        <v>20</v>
      </c>
      <c r="R1090" s="192">
        <v>1</v>
      </c>
      <c r="S1090" s="188">
        <v>11</v>
      </c>
      <c r="T1090" s="191">
        <v>6</v>
      </c>
      <c r="U1090" s="192">
        <v>4</v>
      </c>
      <c r="V1090" s="187">
        <v>0</v>
      </c>
      <c r="W1090" s="189">
        <v>0</v>
      </c>
      <c r="X1090" s="189">
        <v>3</v>
      </c>
      <c r="Y1090" s="189">
        <v>9</v>
      </c>
      <c r="Z1090" s="189">
        <v>5</v>
      </c>
      <c r="AA1090" s="193">
        <v>4</v>
      </c>
      <c r="AB1090" s="187">
        <v>3</v>
      </c>
      <c r="AC1090" s="194">
        <v>0.1429</v>
      </c>
      <c r="AD1090" s="189">
        <v>1</v>
      </c>
      <c r="AE1090" s="194">
        <v>4.7600000000000003E-2</v>
      </c>
      <c r="AF1090" s="189">
        <v>17</v>
      </c>
      <c r="AG1090" s="195">
        <v>0.8095</v>
      </c>
      <c r="AH1090" s="196"/>
      <c r="AI1090" s="193"/>
      <c r="AJ1090" s="196"/>
      <c r="AK1090" s="189"/>
      <c r="AL1090" s="189"/>
      <c r="AM1090" s="193"/>
      <c r="AN1090" s="196"/>
      <c r="AO1090" s="193"/>
      <c r="AP1090" s="196"/>
      <c r="AQ1090" s="189"/>
      <c r="AR1090" s="193"/>
    </row>
    <row r="1091" spans="1:44" x14ac:dyDescent="0.25">
      <c r="A1091" s="623"/>
      <c r="B1091" s="185">
        <v>19260</v>
      </c>
      <c r="C1091" s="269" t="s">
        <v>1100</v>
      </c>
      <c r="D1091" s="187">
        <f t="shared" si="103"/>
        <v>13</v>
      </c>
      <c r="E1091" s="172">
        <v>186</v>
      </c>
      <c r="F1091" s="114">
        <f t="shared" si="101"/>
        <v>6.9892473118279563E-2</v>
      </c>
      <c r="G1091" s="133">
        <f t="shared" si="104"/>
        <v>6</v>
      </c>
      <c r="H1091" s="115">
        <f t="shared" si="102"/>
        <v>3.2258064516129031E-2</v>
      </c>
      <c r="I1091" s="188">
        <v>13</v>
      </c>
      <c r="J1091" s="114">
        <f t="shared" si="105"/>
        <v>1</v>
      </c>
      <c r="K1091" s="189">
        <v>6</v>
      </c>
      <c r="L1091" s="190">
        <f t="shared" si="106"/>
        <v>1</v>
      </c>
      <c r="M1091" s="188">
        <v>9</v>
      </c>
      <c r="N1091" s="191">
        <v>0</v>
      </c>
      <c r="O1091" s="191">
        <v>1</v>
      </c>
      <c r="P1091" s="192">
        <v>3</v>
      </c>
      <c r="Q1091" s="188">
        <v>11</v>
      </c>
      <c r="R1091" s="192">
        <v>2</v>
      </c>
      <c r="S1091" s="188">
        <v>6</v>
      </c>
      <c r="T1091" s="191">
        <v>5</v>
      </c>
      <c r="U1091" s="192">
        <v>2</v>
      </c>
      <c r="V1091" s="187">
        <v>0</v>
      </c>
      <c r="W1091" s="189">
        <v>0</v>
      </c>
      <c r="X1091" s="189">
        <v>2</v>
      </c>
      <c r="Y1091" s="189">
        <v>7</v>
      </c>
      <c r="Z1091" s="189">
        <v>1</v>
      </c>
      <c r="AA1091" s="193">
        <v>3</v>
      </c>
      <c r="AB1091" s="187">
        <v>2</v>
      </c>
      <c r="AC1091" s="194">
        <v>0.15379999999999999</v>
      </c>
      <c r="AD1091" s="189"/>
      <c r="AE1091" s="194"/>
      <c r="AF1091" s="189">
        <v>11</v>
      </c>
      <c r="AG1091" s="195">
        <v>0.84619999999999995</v>
      </c>
      <c r="AH1091" s="196"/>
      <c r="AI1091" s="193"/>
      <c r="AJ1091" s="196"/>
      <c r="AK1091" s="189"/>
      <c r="AL1091" s="189"/>
      <c r="AM1091" s="193"/>
      <c r="AN1091" s="196"/>
      <c r="AO1091" s="193"/>
      <c r="AP1091" s="196"/>
      <c r="AQ1091" s="189"/>
      <c r="AR1091" s="193"/>
    </row>
    <row r="1092" spans="1:44" x14ac:dyDescent="0.25">
      <c r="A1092" s="623"/>
      <c r="B1092" s="185">
        <v>19261</v>
      </c>
      <c r="C1092" s="269" t="s">
        <v>1101</v>
      </c>
      <c r="D1092" s="187">
        <f t="shared" si="103"/>
        <v>47</v>
      </c>
      <c r="E1092" s="172">
        <v>532</v>
      </c>
      <c r="F1092" s="114">
        <f t="shared" si="101"/>
        <v>8.834586466165413E-2</v>
      </c>
      <c r="G1092" s="133">
        <f t="shared" si="104"/>
        <v>21</v>
      </c>
      <c r="H1092" s="115">
        <f t="shared" si="102"/>
        <v>3.9473684210526314E-2</v>
      </c>
      <c r="I1092" s="188">
        <v>47</v>
      </c>
      <c r="J1092" s="114">
        <f t="shared" si="105"/>
        <v>1</v>
      </c>
      <c r="K1092" s="189">
        <v>21</v>
      </c>
      <c r="L1092" s="190">
        <f t="shared" si="106"/>
        <v>1</v>
      </c>
      <c r="M1092" s="188">
        <v>36</v>
      </c>
      <c r="N1092" s="191">
        <v>9</v>
      </c>
      <c r="O1092" s="191">
        <v>2</v>
      </c>
      <c r="P1092" s="192">
        <v>0</v>
      </c>
      <c r="Q1092" s="188">
        <v>38</v>
      </c>
      <c r="R1092" s="192">
        <v>9</v>
      </c>
      <c r="S1092" s="188">
        <v>18</v>
      </c>
      <c r="T1092" s="191">
        <v>21</v>
      </c>
      <c r="U1092" s="192">
        <v>8</v>
      </c>
      <c r="V1092" s="187">
        <v>0</v>
      </c>
      <c r="W1092" s="189">
        <v>0</v>
      </c>
      <c r="X1092" s="189">
        <v>19</v>
      </c>
      <c r="Y1092" s="189">
        <v>19</v>
      </c>
      <c r="Z1092" s="189">
        <v>7</v>
      </c>
      <c r="AA1092" s="193">
        <v>2</v>
      </c>
      <c r="AB1092" s="187">
        <v>14</v>
      </c>
      <c r="AC1092" s="194">
        <v>0.2979</v>
      </c>
      <c r="AD1092" s="189">
        <v>4</v>
      </c>
      <c r="AE1092" s="194">
        <v>8.5099999999999995E-2</v>
      </c>
      <c r="AF1092" s="189">
        <v>29</v>
      </c>
      <c r="AG1092" s="195">
        <v>0.61699999999999999</v>
      </c>
      <c r="AH1092" s="196"/>
      <c r="AI1092" s="193"/>
      <c r="AJ1092" s="196"/>
      <c r="AK1092" s="189"/>
      <c r="AL1092" s="189"/>
      <c r="AM1092" s="193"/>
      <c r="AN1092" s="196"/>
      <c r="AO1092" s="193"/>
      <c r="AP1092" s="196"/>
      <c r="AQ1092" s="189"/>
      <c r="AR1092" s="193"/>
    </row>
    <row r="1093" spans="1:44" x14ac:dyDescent="0.25">
      <c r="A1093" s="623"/>
      <c r="B1093" s="185">
        <v>19262</v>
      </c>
      <c r="C1093" s="269" t="s">
        <v>1102</v>
      </c>
      <c r="D1093" s="187">
        <f t="shared" si="103"/>
        <v>19</v>
      </c>
      <c r="E1093" s="172">
        <v>151</v>
      </c>
      <c r="F1093" s="114">
        <f t="shared" si="101"/>
        <v>0.12582781456953643</v>
      </c>
      <c r="G1093" s="133">
        <f t="shared" si="104"/>
        <v>12</v>
      </c>
      <c r="H1093" s="115">
        <f t="shared" si="102"/>
        <v>7.9470198675496692E-2</v>
      </c>
      <c r="I1093" s="188">
        <v>19</v>
      </c>
      <c r="J1093" s="114">
        <f t="shared" si="105"/>
        <v>1</v>
      </c>
      <c r="K1093" s="189">
        <v>12</v>
      </c>
      <c r="L1093" s="190">
        <f t="shared" si="106"/>
        <v>1</v>
      </c>
      <c r="M1093" s="188">
        <v>19</v>
      </c>
      <c r="N1093" s="191">
        <v>0</v>
      </c>
      <c r="O1093" s="191">
        <v>0</v>
      </c>
      <c r="P1093" s="192">
        <v>0</v>
      </c>
      <c r="Q1093" s="188">
        <v>17</v>
      </c>
      <c r="R1093" s="192">
        <v>2</v>
      </c>
      <c r="S1093" s="188">
        <v>10</v>
      </c>
      <c r="T1093" s="191">
        <v>8</v>
      </c>
      <c r="U1093" s="192">
        <v>1</v>
      </c>
      <c r="V1093" s="187">
        <v>0</v>
      </c>
      <c r="W1093" s="189">
        <v>0</v>
      </c>
      <c r="X1093" s="189">
        <v>1</v>
      </c>
      <c r="Y1093" s="189">
        <v>8</v>
      </c>
      <c r="Z1093" s="189">
        <v>8</v>
      </c>
      <c r="AA1093" s="193">
        <v>2</v>
      </c>
      <c r="AB1093" s="187">
        <v>3</v>
      </c>
      <c r="AC1093" s="194">
        <v>0.15790000000000001</v>
      </c>
      <c r="AD1093" s="189"/>
      <c r="AE1093" s="194"/>
      <c r="AF1093" s="189">
        <v>16</v>
      </c>
      <c r="AG1093" s="195">
        <v>0.84209999999999996</v>
      </c>
      <c r="AH1093" s="196"/>
      <c r="AI1093" s="193"/>
      <c r="AJ1093" s="196"/>
      <c r="AK1093" s="189"/>
      <c r="AL1093" s="189"/>
      <c r="AM1093" s="193"/>
      <c r="AN1093" s="196"/>
      <c r="AO1093" s="193"/>
      <c r="AP1093" s="196"/>
      <c r="AQ1093" s="189"/>
      <c r="AR1093" s="193"/>
    </row>
    <row r="1094" spans="1:44" x14ac:dyDescent="0.25">
      <c r="A1094" s="623"/>
      <c r="B1094" s="185">
        <v>19263</v>
      </c>
      <c r="C1094" s="269" t="s">
        <v>1103</v>
      </c>
      <c r="D1094" s="187">
        <f t="shared" si="103"/>
        <v>24</v>
      </c>
      <c r="E1094" s="172">
        <v>251</v>
      </c>
      <c r="F1094" s="114">
        <f t="shared" ref="F1094:F1157" si="107">D1094/E1094</f>
        <v>9.5617529880478086E-2</v>
      </c>
      <c r="G1094" s="133">
        <f t="shared" si="104"/>
        <v>17</v>
      </c>
      <c r="H1094" s="115">
        <f t="shared" ref="H1094:H1157" si="108">G1094/E1094</f>
        <v>6.7729083665338641E-2</v>
      </c>
      <c r="I1094" s="188">
        <v>24</v>
      </c>
      <c r="J1094" s="114">
        <f t="shared" si="105"/>
        <v>1</v>
      </c>
      <c r="K1094" s="189">
        <v>17</v>
      </c>
      <c r="L1094" s="190">
        <f t="shared" si="106"/>
        <v>1</v>
      </c>
      <c r="M1094" s="188">
        <v>11</v>
      </c>
      <c r="N1094" s="191">
        <v>6</v>
      </c>
      <c r="O1094" s="191">
        <v>6</v>
      </c>
      <c r="P1094" s="192">
        <v>1</v>
      </c>
      <c r="Q1094" s="188">
        <v>18</v>
      </c>
      <c r="R1094" s="192">
        <v>6</v>
      </c>
      <c r="S1094" s="188">
        <v>9</v>
      </c>
      <c r="T1094" s="191">
        <v>13</v>
      </c>
      <c r="U1094" s="192">
        <v>2</v>
      </c>
      <c r="V1094" s="187">
        <v>0</v>
      </c>
      <c r="W1094" s="189">
        <v>0</v>
      </c>
      <c r="X1094" s="189">
        <v>6</v>
      </c>
      <c r="Y1094" s="189">
        <v>10</v>
      </c>
      <c r="Z1094" s="189">
        <v>4</v>
      </c>
      <c r="AA1094" s="193">
        <v>4</v>
      </c>
      <c r="AB1094" s="187">
        <v>1</v>
      </c>
      <c r="AC1094" s="194">
        <v>4.1700000000000001E-2</v>
      </c>
      <c r="AD1094" s="189">
        <v>2</v>
      </c>
      <c r="AE1094" s="194">
        <v>8.3299999999999999E-2</v>
      </c>
      <c r="AF1094" s="189">
        <v>21</v>
      </c>
      <c r="AG1094" s="195">
        <v>0.875</v>
      </c>
      <c r="AH1094" s="196"/>
      <c r="AI1094" s="193"/>
      <c r="AJ1094" s="196"/>
      <c r="AK1094" s="189"/>
      <c r="AL1094" s="189"/>
      <c r="AM1094" s="193"/>
      <c r="AN1094" s="196"/>
      <c r="AO1094" s="193"/>
      <c r="AP1094" s="196"/>
      <c r="AQ1094" s="189"/>
      <c r="AR1094" s="193"/>
    </row>
    <row r="1095" spans="1:44" x14ac:dyDescent="0.25">
      <c r="A1095" s="623"/>
      <c r="B1095" s="185">
        <v>19264</v>
      </c>
      <c r="C1095" s="269" t="s">
        <v>1104</v>
      </c>
      <c r="D1095" s="187">
        <f t="shared" si="103"/>
        <v>50</v>
      </c>
      <c r="E1095" s="172">
        <v>532</v>
      </c>
      <c r="F1095" s="114">
        <f t="shared" si="107"/>
        <v>9.3984962406015032E-2</v>
      </c>
      <c r="G1095" s="133">
        <f t="shared" si="104"/>
        <v>40</v>
      </c>
      <c r="H1095" s="115">
        <f t="shared" si="108"/>
        <v>7.5187969924812026E-2</v>
      </c>
      <c r="I1095" s="188">
        <v>50</v>
      </c>
      <c r="J1095" s="114">
        <f t="shared" si="105"/>
        <v>1</v>
      </c>
      <c r="K1095" s="189">
        <v>40</v>
      </c>
      <c r="L1095" s="190">
        <f t="shared" si="106"/>
        <v>1</v>
      </c>
      <c r="M1095" s="188">
        <v>44</v>
      </c>
      <c r="N1095" s="191">
        <v>6</v>
      </c>
      <c r="O1095" s="191">
        <v>0</v>
      </c>
      <c r="P1095" s="192">
        <v>0</v>
      </c>
      <c r="Q1095" s="188">
        <v>49</v>
      </c>
      <c r="R1095" s="192">
        <v>1</v>
      </c>
      <c r="S1095" s="188">
        <v>23</v>
      </c>
      <c r="T1095" s="191">
        <v>25</v>
      </c>
      <c r="U1095" s="192">
        <v>2</v>
      </c>
      <c r="V1095" s="187">
        <v>0</v>
      </c>
      <c r="W1095" s="189">
        <v>0</v>
      </c>
      <c r="X1095" s="189">
        <v>9</v>
      </c>
      <c r="Y1095" s="189">
        <v>9</v>
      </c>
      <c r="Z1095" s="189">
        <v>24</v>
      </c>
      <c r="AA1095" s="193">
        <v>8</v>
      </c>
      <c r="AB1095" s="187">
        <v>15</v>
      </c>
      <c r="AC1095" s="194">
        <v>0.3</v>
      </c>
      <c r="AD1095" s="189"/>
      <c r="AE1095" s="194"/>
      <c r="AF1095" s="189">
        <v>35</v>
      </c>
      <c r="AG1095" s="195">
        <v>0.7</v>
      </c>
      <c r="AH1095" s="196"/>
      <c r="AI1095" s="193"/>
      <c r="AJ1095" s="196"/>
      <c r="AK1095" s="189"/>
      <c r="AL1095" s="189"/>
      <c r="AM1095" s="193"/>
      <c r="AN1095" s="196"/>
      <c r="AO1095" s="193"/>
      <c r="AP1095" s="196"/>
      <c r="AQ1095" s="189"/>
      <c r="AR1095" s="193"/>
    </row>
    <row r="1096" spans="1:44" x14ac:dyDescent="0.25">
      <c r="A1096" s="623"/>
      <c r="B1096" s="185">
        <v>19265</v>
      </c>
      <c r="C1096" s="269" t="s">
        <v>1105</v>
      </c>
      <c r="D1096" s="187">
        <f t="shared" si="103"/>
        <v>36</v>
      </c>
      <c r="E1096" s="172">
        <v>430</v>
      </c>
      <c r="F1096" s="114">
        <f t="shared" si="107"/>
        <v>8.3720930232558138E-2</v>
      </c>
      <c r="G1096" s="133">
        <f t="shared" si="104"/>
        <v>26</v>
      </c>
      <c r="H1096" s="115">
        <f t="shared" si="108"/>
        <v>6.0465116279069767E-2</v>
      </c>
      <c r="I1096" s="188">
        <v>36</v>
      </c>
      <c r="J1096" s="114">
        <f t="shared" si="105"/>
        <v>1</v>
      </c>
      <c r="K1096" s="189">
        <v>26</v>
      </c>
      <c r="L1096" s="190">
        <f t="shared" si="106"/>
        <v>1</v>
      </c>
      <c r="M1096" s="188">
        <v>30</v>
      </c>
      <c r="N1096" s="191">
        <v>4</v>
      </c>
      <c r="O1096" s="191">
        <v>1</v>
      </c>
      <c r="P1096" s="192">
        <v>1</v>
      </c>
      <c r="Q1096" s="188">
        <v>32</v>
      </c>
      <c r="R1096" s="192">
        <v>4</v>
      </c>
      <c r="S1096" s="188">
        <v>12</v>
      </c>
      <c r="T1096" s="191">
        <v>16</v>
      </c>
      <c r="U1096" s="192">
        <v>8</v>
      </c>
      <c r="V1096" s="187">
        <v>0</v>
      </c>
      <c r="W1096" s="189">
        <v>0</v>
      </c>
      <c r="X1096" s="189">
        <v>2</v>
      </c>
      <c r="Y1096" s="189">
        <v>13</v>
      </c>
      <c r="Z1096" s="189">
        <v>19</v>
      </c>
      <c r="AA1096" s="193">
        <v>2</v>
      </c>
      <c r="AB1096" s="187">
        <v>8</v>
      </c>
      <c r="AC1096" s="194">
        <v>0.22220000000000001</v>
      </c>
      <c r="AD1096" s="189"/>
      <c r="AE1096" s="194"/>
      <c r="AF1096" s="189">
        <v>28</v>
      </c>
      <c r="AG1096" s="195">
        <v>0.77780000000000005</v>
      </c>
      <c r="AH1096" s="196"/>
      <c r="AI1096" s="193"/>
      <c r="AJ1096" s="196"/>
      <c r="AK1096" s="189"/>
      <c r="AL1096" s="189"/>
      <c r="AM1096" s="193"/>
      <c r="AN1096" s="196"/>
      <c r="AO1096" s="193"/>
      <c r="AP1096" s="196"/>
      <c r="AQ1096" s="189"/>
      <c r="AR1096" s="193"/>
    </row>
    <row r="1097" spans="1:44" x14ac:dyDescent="0.25">
      <c r="A1097" s="623"/>
      <c r="B1097" s="185">
        <v>19266</v>
      </c>
      <c r="C1097" s="269" t="s">
        <v>1106</v>
      </c>
      <c r="D1097" s="187">
        <f t="shared" si="103"/>
        <v>7</v>
      </c>
      <c r="E1097" s="172">
        <v>75</v>
      </c>
      <c r="F1097" s="114">
        <f t="shared" si="107"/>
        <v>9.3333333333333338E-2</v>
      </c>
      <c r="G1097" s="133">
        <f t="shared" si="104"/>
        <v>3</v>
      </c>
      <c r="H1097" s="115">
        <f t="shared" si="108"/>
        <v>0.04</v>
      </c>
      <c r="I1097" s="188">
        <v>7</v>
      </c>
      <c r="J1097" s="114">
        <f t="shared" si="105"/>
        <v>1</v>
      </c>
      <c r="K1097" s="189">
        <v>3</v>
      </c>
      <c r="L1097" s="190">
        <f t="shared" si="106"/>
        <v>1</v>
      </c>
      <c r="M1097" s="188">
        <v>4</v>
      </c>
      <c r="N1097" s="191">
        <v>3</v>
      </c>
      <c r="O1097" s="191">
        <v>0</v>
      </c>
      <c r="P1097" s="192">
        <v>0</v>
      </c>
      <c r="Q1097" s="188">
        <v>7</v>
      </c>
      <c r="R1097" s="192">
        <v>0</v>
      </c>
      <c r="S1097" s="188">
        <v>5</v>
      </c>
      <c r="T1097" s="191">
        <v>1</v>
      </c>
      <c r="U1097" s="192">
        <v>1</v>
      </c>
      <c r="V1097" s="187">
        <v>0</v>
      </c>
      <c r="W1097" s="189">
        <v>0</v>
      </c>
      <c r="X1097" s="189">
        <v>1</v>
      </c>
      <c r="Y1097" s="189">
        <v>4</v>
      </c>
      <c r="Z1097" s="189">
        <v>1</v>
      </c>
      <c r="AA1097" s="193">
        <v>1</v>
      </c>
      <c r="AB1097" s="187">
        <v>2</v>
      </c>
      <c r="AC1097" s="194">
        <v>0.28570000000000001</v>
      </c>
      <c r="AD1097" s="189">
        <v>1</v>
      </c>
      <c r="AE1097" s="194">
        <v>0.1429</v>
      </c>
      <c r="AF1097" s="189">
        <v>4</v>
      </c>
      <c r="AG1097" s="195">
        <v>0.57140000000000002</v>
      </c>
      <c r="AH1097" s="196"/>
      <c r="AI1097" s="193"/>
      <c r="AJ1097" s="196"/>
      <c r="AK1097" s="189"/>
      <c r="AL1097" s="189"/>
      <c r="AM1097" s="193"/>
      <c r="AN1097" s="196"/>
      <c r="AO1097" s="193"/>
      <c r="AP1097" s="196"/>
      <c r="AQ1097" s="189"/>
      <c r="AR1097" s="193"/>
    </row>
    <row r="1098" spans="1:44" x14ac:dyDescent="0.25">
      <c r="A1098" s="623"/>
      <c r="B1098" s="185">
        <v>19268</v>
      </c>
      <c r="C1098" s="269" t="s">
        <v>1107</v>
      </c>
      <c r="D1098" s="187">
        <f t="shared" si="103"/>
        <v>5</v>
      </c>
      <c r="E1098" s="172">
        <v>61</v>
      </c>
      <c r="F1098" s="114">
        <f t="shared" si="107"/>
        <v>8.1967213114754092E-2</v>
      </c>
      <c r="G1098" s="133">
        <f t="shared" si="104"/>
        <v>4</v>
      </c>
      <c r="H1098" s="115">
        <f t="shared" si="108"/>
        <v>6.5573770491803282E-2</v>
      </c>
      <c r="I1098" s="188">
        <v>5</v>
      </c>
      <c r="J1098" s="114">
        <f t="shared" si="105"/>
        <v>1</v>
      </c>
      <c r="K1098" s="189">
        <v>4</v>
      </c>
      <c r="L1098" s="190">
        <f t="shared" si="106"/>
        <v>1</v>
      </c>
      <c r="M1098" s="188">
        <v>5</v>
      </c>
      <c r="N1098" s="191">
        <v>0</v>
      </c>
      <c r="O1098" s="191">
        <v>0</v>
      </c>
      <c r="P1098" s="192">
        <v>0</v>
      </c>
      <c r="Q1098" s="188">
        <v>5</v>
      </c>
      <c r="R1098" s="192">
        <v>0</v>
      </c>
      <c r="S1098" s="188">
        <v>1</v>
      </c>
      <c r="T1098" s="191">
        <v>2</v>
      </c>
      <c r="U1098" s="192">
        <v>2</v>
      </c>
      <c r="V1098" s="187">
        <v>0</v>
      </c>
      <c r="W1098" s="189">
        <v>0</v>
      </c>
      <c r="X1098" s="189">
        <v>0</v>
      </c>
      <c r="Y1098" s="189">
        <v>3</v>
      </c>
      <c r="Z1098" s="189">
        <v>2</v>
      </c>
      <c r="AA1098" s="193">
        <v>0</v>
      </c>
      <c r="AB1098" s="187">
        <v>3</v>
      </c>
      <c r="AC1098" s="194">
        <v>0.6</v>
      </c>
      <c r="AD1098" s="189">
        <v>1</v>
      </c>
      <c r="AE1098" s="194">
        <v>0.2</v>
      </c>
      <c r="AF1098" s="189">
        <v>1</v>
      </c>
      <c r="AG1098" s="195">
        <v>0.2</v>
      </c>
      <c r="AH1098" s="196"/>
      <c r="AI1098" s="193"/>
      <c r="AJ1098" s="196"/>
      <c r="AK1098" s="189"/>
      <c r="AL1098" s="189"/>
      <c r="AM1098" s="193"/>
      <c r="AN1098" s="196"/>
      <c r="AO1098" s="193"/>
      <c r="AP1098" s="196"/>
      <c r="AQ1098" s="189"/>
      <c r="AR1098" s="193"/>
    </row>
    <row r="1099" spans="1:44" x14ac:dyDescent="0.25">
      <c r="A1099" s="623"/>
      <c r="B1099" s="185">
        <v>19269</v>
      </c>
      <c r="C1099" s="269" t="s">
        <v>1108</v>
      </c>
      <c r="D1099" s="187">
        <f t="shared" si="103"/>
        <v>109</v>
      </c>
      <c r="E1099" s="172">
        <v>1289</v>
      </c>
      <c r="F1099" s="114">
        <f t="shared" si="107"/>
        <v>8.4561675717610557E-2</v>
      </c>
      <c r="G1099" s="133">
        <f t="shared" si="104"/>
        <v>71</v>
      </c>
      <c r="H1099" s="115">
        <f t="shared" si="108"/>
        <v>5.5081458494957332E-2</v>
      </c>
      <c r="I1099" s="188">
        <v>109</v>
      </c>
      <c r="J1099" s="114">
        <f t="shared" si="105"/>
        <v>1</v>
      </c>
      <c r="K1099" s="189">
        <v>71</v>
      </c>
      <c r="L1099" s="190">
        <f t="shared" si="106"/>
        <v>1</v>
      </c>
      <c r="M1099" s="188">
        <v>80</v>
      </c>
      <c r="N1099" s="191">
        <v>24</v>
      </c>
      <c r="O1099" s="191">
        <v>5</v>
      </c>
      <c r="P1099" s="192">
        <v>0</v>
      </c>
      <c r="Q1099" s="188">
        <v>79</v>
      </c>
      <c r="R1099" s="192">
        <v>30</v>
      </c>
      <c r="S1099" s="188">
        <v>44</v>
      </c>
      <c r="T1099" s="191">
        <v>52</v>
      </c>
      <c r="U1099" s="192">
        <v>13</v>
      </c>
      <c r="V1099" s="187">
        <v>0</v>
      </c>
      <c r="W1099" s="189">
        <v>1</v>
      </c>
      <c r="X1099" s="189">
        <v>23</v>
      </c>
      <c r="Y1099" s="189">
        <v>41</v>
      </c>
      <c r="Z1099" s="189">
        <v>36</v>
      </c>
      <c r="AA1099" s="193">
        <v>8</v>
      </c>
      <c r="AB1099" s="187">
        <v>77</v>
      </c>
      <c r="AC1099" s="194">
        <v>0.70640000000000003</v>
      </c>
      <c r="AD1099" s="189">
        <v>11</v>
      </c>
      <c r="AE1099" s="194">
        <v>0.1009</v>
      </c>
      <c r="AF1099" s="189">
        <v>21</v>
      </c>
      <c r="AG1099" s="195">
        <v>0.19270000000000001</v>
      </c>
      <c r="AH1099" s="196"/>
      <c r="AI1099" s="193"/>
      <c r="AJ1099" s="196"/>
      <c r="AK1099" s="189"/>
      <c r="AL1099" s="189"/>
      <c r="AM1099" s="193"/>
      <c r="AN1099" s="196"/>
      <c r="AO1099" s="193"/>
      <c r="AP1099" s="196"/>
      <c r="AQ1099" s="189"/>
      <c r="AR1099" s="193"/>
    </row>
    <row r="1100" spans="1:44" x14ac:dyDescent="0.25">
      <c r="A1100" s="623"/>
      <c r="B1100" s="185">
        <v>19270</v>
      </c>
      <c r="C1100" s="269" t="s">
        <v>1109</v>
      </c>
      <c r="D1100" s="187">
        <f t="shared" si="103"/>
        <v>36</v>
      </c>
      <c r="E1100" s="172">
        <v>353</v>
      </c>
      <c r="F1100" s="114">
        <f t="shared" si="107"/>
        <v>0.10198300283286119</v>
      </c>
      <c r="G1100" s="133">
        <f t="shared" si="104"/>
        <v>24</v>
      </c>
      <c r="H1100" s="115">
        <f t="shared" si="108"/>
        <v>6.79886685552408E-2</v>
      </c>
      <c r="I1100" s="188">
        <v>36</v>
      </c>
      <c r="J1100" s="114">
        <f t="shared" si="105"/>
        <v>1</v>
      </c>
      <c r="K1100" s="189">
        <v>24</v>
      </c>
      <c r="L1100" s="190">
        <f t="shared" si="106"/>
        <v>1</v>
      </c>
      <c r="M1100" s="188">
        <v>27</v>
      </c>
      <c r="N1100" s="191">
        <v>4</v>
      </c>
      <c r="O1100" s="191">
        <v>2</v>
      </c>
      <c r="P1100" s="192">
        <v>3</v>
      </c>
      <c r="Q1100" s="188">
        <v>35</v>
      </c>
      <c r="R1100" s="192">
        <v>1</v>
      </c>
      <c r="S1100" s="188">
        <v>13</v>
      </c>
      <c r="T1100" s="191">
        <v>18</v>
      </c>
      <c r="U1100" s="192">
        <v>5</v>
      </c>
      <c r="V1100" s="187">
        <v>0</v>
      </c>
      <c r="W1100" s="189">
        <v>0</v>
      </c>
      <c r="X1100" s="189">
        <v>9</v>
      </c>
      <c r="Y1100" s="189">
        <v>7</v>
      </c>
      <c r="Z1100" s="189">
        <v>9</v>
      </c>
      <c r="AA1100" s="193">
        <v>11</v>
      </c>
      <c r="AB1100" s="187">
        <v>10</v>
      </c>
      <c r="AC1100" s="194">
        <v>0.27779999999999999</v>
      </c>
      <c r="AD1100" s="189">
        <v>3</v>
      </c>
      <c r="AE1100" s="194">
        <v>8.3299999999999999E-2</v>
      </c>
      <c r="AF1100" s="189">
        <v>23</v>
      </c>
      <c r="AG1100" s="195">
        <v>0.63890000000000002</v>
      </c>
      <c r="AH1100" s="196"/>
      <c r="AI1100" s="193"/>
      <c r="AJ1100" s="196"/>
      <c r="AK1100" s="189"/>
      <c r="AL1100" s="189"/>
      <c r="AM1100" s="193"/>
      <c r="AN1100" s="196"/>
      <c r="AO1100" s="193"/>
      <c r="AP1100" s="196"/>
      <c r="AQ1100" s="189"/>
      <c r="AR1100" s="193"/>
    </row>
    <row r="1101" spans="1:44" x14ac:dyDescent="0.25">
      <c r="A1101" s="623"/>
      <c r="B1101" s="185">
        <v>19271</v>
      </c>
      <c r="C1101" s="269" t="s">
        <v>1110</v>
      </c>
      <c r="D1101" s="187">
        <f t="shared" si="103"/>
        <v>26</v>
      </c>
      <c r="E1101" s="172">
        <v>205</v>
      </c>
      <c r="F1101" s="114">
        <f t="shared" si="107"/>
        <v>0.12682926829268293</v>
      </c>
      <c r="G1101" s="133">
        <f t="shared" si="104"/>
        <v>19</v>
      </c>
      <c r="H1101" s="115">
        <f t="shared" si="108"/>
        <v>9.2682926829268292E-2</v>
      </c>
      <c r="I1101" s="188">
        <v>26</v>
      </c>
      <c r="J1101" s="114">
        <f t="shared" si="105"/>
        <v>1</v>
      </c>
      <c r="K1101" s="189">
        <v>19</v>
      </c>
      <c r="L1101" s="190">
        <f t="shared" si="106"/>
        <v>1</v>
      </c>
      <c r="M1101" s="188">
        <v>24</v>
      </c>
      <c r="N1101" s="191">
        <v>1</v>
      </c>
      <c r="O1101" s="191">
        <v>0</v>
      </c>
      <c r="P1101" s="192">
        <v>1</v>
      </c>
      <c r="Q1101" s="188">
        <v>16</v>
      </c>
      <c r="R1101" s="192">
        <v>10</v>
      </c>
      <c r="S1101" s="188">
        <v>14</v>
      </c>
      <c r="T1101" s="191">
        <v>10</v>
      </c>
      <c r="U1101" s="192">
        <v>2</v>
      </c>
      <c r="V1101" s="187">
        <v>0</v>
      </c>
      <c r="W1101" s="189">
        <v>0</v>
      </c>
      <c r="X1101" s="189">
        <v>2</v>
      </c>
      <c r="Y1101" s="189">
        <v>8</v>
      </c>
      <c r="Z1101" s="189">
        <v>13</v>
      </c>
      <c r="AA1101" s="193">
        <v>3</v>
      </c>
      <c r="AB1101" s="187">
        <v>5</v>
      </c>
      <c r="AC1101" s="194">
        <v>0.1923</v>
      </c>
      <c r="AD1101" s="189">
        <v>12</v>
      </c>
      <c r="AE1101" s="194">
        <v>0.46150000000000002</v>
      </c>
      <c r="AF1101" s="189">
        <v>9</v>
      </c>
      <c r="AG1101" s="195">
        <v>0.34620000000000001</v>
      </c>
      <c r="AH1101" s="196"/>
      <c r="AI1101" s="193"/>
      <c r="AJ1101" s="196"/>
      <c r="AK1101" s="189"/>
      <c r="AL1101" s="189"/>
      <c r="AM1101" s="193"/>
      <c r="AN1101" s="196"/>
      <c r="AO1101" s="193"/>
      <c r="AP1101" s="196"/>
      <c r="AQ1101" s="189"/>
      <c r="AR1101" s="193"/>
    </row>
    <row r="1102" spans="1:44" x14ac:dyDescent="0.25">
      <c r="A1102" s="623"/>
      <c r="B1102" s="185">
        <v>19272</v>
      </c>
      <c r="C1102" s="269" t="s">
        <v>1111</v>
      </c>
      <c r="D1102" s="187">
        <f t="shared" si="103"/>
        <v>1139</v>
      </c>
      <c r="E1102" s="172">
        <v>10271</v>
      </c>
      <c r="F1102" s="114">
        <f t="shared" si="107"/>
        <v>0.1108947522149742</v>
      </c>
      <c r="G1102" s="133">
        <f t="shared" si="104"/>
        <v>691</v>
      </c>
      <c r="H1102" s="115">
        <f t="shared" si="108"/>
        <v>6.7276798753772765E-2</v>
      </c>
      <c r="I1102" s="188">
        <v>1139</v>
      </c>
      <c r="J1102" s="114">
        <f t="shared" si="105"/>
        <v>1</v>
      </c>
      <c r="K1102" s="189">
        <v>691</v>
      </c>
      <c r="L1102" s="190">
        <f t="shared" si="106"/>
        <v>1</v>
      </c>
      <c r="M1102" s="188">
        <v>739</v>
      </c>
      <c r="N1102" s="191">
        <v>363</v>
      </c>
      <c r="O1102" s="191">
        <v>19</v>
      </c>
      <c r="P1102" s="192">
        <v>18</v>
      </c>
      <c r="Q1102" s="188">
        <v>172</v>
      </c>
      <c r="R1102" s="192">
        <v>967</v>
      </c>
      <c r="S1102" s="188">
        <v>517</v>
      </c>
      <c r="T1102" s="191">
        <v>528</v>
      </c>
      <c r="U1102" s="192">
        <v>94</v>
      </c>
      <c r="V1102" s="187">
        <v>0</v>
      </c>
      <c r="W1102" s="189">
        <v>12</v>
      </c>
      <c r="X1102" s="189">
        <v>320</v>
      </c>
      <c r="Y1102" s="189">
        <v>595</v>
      </c>
      <c r="Z1102" s="189">
        <v>167</v>
      </c>
      <c r="AA1102" s="193">
        <v>45</v>
      </c>
      <c r="AB1102" s="187">
        <v>865</v>
      </c>
      <c r="AC1102" s="194">
        <v>0.75939999999999996</v>
      </c>
      <c r="AD1102" s="189">
        <v>202</v>
      </c>
      <c r="AE1102" s="194">
        <v>0.17730000000000001</v>
      </c>
      <c r="AF1102" s="189">
        <v>72</v>
      </c>
      <c r="AG1102" s="195">
        <v>6.3200000000000006E-2</v>
      </c>
      <c r="AH1102" s="196"/>
      <c r="AI1102" s="193"/>
      <c r="AJ1102" s="196"/>
      <c r="AK1102" s="189"/>
      <c r="AL1102" s="189"/>
      <c r="AM1102" s="193"/>
      <c r="AN1102" s="196"/>
      <c r="AO1102" s="193"/>
      <c r="AP1102" s="196"/>
      <c r="AQ1102" s="189"/>
      <c r="AR1102" s="193"/>
    </row>
    <row r="1103" spans="1:44" x14ac:dyDescent="0.25">
      <c r="A1103" s="623"/>
      <c r="B1103" s="185">
        <v>19273</v>
      </c>
      <c r="C1103" s="269" t="s">
        <v>1112</v>
      </c>
      <c r="D1103" s="187">
        <f t="shared" si="103"/>
        <v>55</v>
      </c>
      <c r="E1103" s="172">
        <v>614</v>
      </c>
      <c r="F1103" s="114">
        <f t="shared" si="107"/>
        <v>8.9576547231270356E-2</v>
      </c>
      <c r="G1103" s="133">
        <f t="shared" si="104"/>
        <v>32</v>
      </c>
      <c r="H1103" s="115">
        <f t="shared" si="108"/>
        <v>5.2117263843648211E-2</v>
      </c>
      <c r="I1103" s="188">
        <v>55</v>
      </c>
      <c r="J1103" s="114">
        <f t="shared" si="105"/>
        <v>1</v>
      </c>
      <c r="K1103" s="189">
        <v>32</v>
      </c>
      <c r="L1103" s="190">
        <f t="shared" si="106"/>
        <v>1</v>
      </c>
      <c r="M1103" s="188">
        <v>45</v>
      </c>
      <c r="N1103" s="191">
        <v>1</v>
      </c>
      <c r="O1103" s="191">
        <v>6</v>
      </c>
      <c r="P1103" s="192">
        <v>3</v>
      </c>
      <c r="Q1103" s="188">
        <v>52</v>
      </c>
      <c r="R1103" s="192">
        <v>3</v>
      </c>
      <c r="S1103" s="188">
        <v>22</v>
      </c>
      <c r="T1103" s="191">
        <v>24</v>
      </c>
      <c r="U1103" s="192">
        <v>9</v>
      </c>
      <c r="V1103" s="187">
        <v>0</v>
      </c>
      <c r="W1103" s="189">
        <v>2</v>
      </c>
      <c r="X1103" s="189">
        <v>8</v>
      </c>
      <c r="Y1103" s="189">
        <v>25</v>
      </c>
      <c r="Z1103" s="189">
        <v>14</v>
      </c>
      <c r="AA1103" s="193">
        <v>6</v>
      </c>
      <c r="AB1103" s="187">
        <v>17</v>
      </c>
      <c r="AC1103" s="194">
        <v>0.30909999999999999</v>
      </c>
      <c r="AD1103" s="189">
        <v>6</v>
      </c>
      <c r="AE1103" s="194">
        <v>0.1091</v>
      </c>
      <c r="AF1103" s="189">
        <v>32</v>
      </c>
      <c r="AG1103" s="195">
        <v>0.58179999999999998</v>
      </c>
      <c r="AH1103" s="196"/>
      <c r="AI1103" s="193"/>
      <c r="AJ1103" s="196"/>
      <c r="AK1103" s="189"/>
      <c r="AL1103" s="189"/>
      <c r="AM1103" s="193"/>
      <c r="AN1103" s="196"/>
      <c r="AO1103" s="193"/>
      <c r="AP1103" s="196"/>
      <c r="AQ1103" s="189"/>
      <c r="AR1103" s="193"/>
    </row>
    <row r="1104" spans="1:44" x14ac:dyDescent="0.25">
      <c r="A1104" s="623"/>
      <c r="B1104" s="185">
        <v>19274</v>
      </c>
      <c r="C1104" s="269" t="s">
        <v>1113</v>
      </c>
      <c r="D1104" s="187">
        <f t="shared" si="103"/>
        <v>57</v>
      </c>
      <c r="E1104" s="172">
        <v>2237</v>
      </c>
      <c r="F1104" s="114">
        <f t="shared" si="107"/>
        <v>2.5480554313813141E-2</v>
      </c>
      <c r="G1104" s="133">
        <f t="shared" si="104"/>
        <v>17</v>
      </c>
      <c r="H1104" s="115">
        <f t="shared" si="108"/>
        <v>7.5994635672776041E-3</v>
      </c>
      <c r="I1104" s="188">
        <v>57</v>
      </c>
      <c r="J1104" s="114">
        <f t="shared" si="105"/>
        <v>1</v>
      </c>
      <c r="K1104" s="189">
        <v>17</v>
      </c>
      <c r="L1104" s="190">
        <f t="shared" si="106"/>
        <v>1</v>
      </c>
      <c r="M1104" s="188">
        <v>30</v>
      </c>
      <c r="N1104" s="191">
        <v>14</v>
      </c>
      <c r="O1104" s="191">
        <v>5</v>
      </c>
      <c r="P1104" s="192">
        <v>8</v>
      </c>
      <c r="Q1104" s="188">
        <v>48</v>
      </c>
      <c r="R1104" s="192">
        <v>9</v>
      </c>
      <c r="S1104" s="188">
        <v>13</v>
      </c>
      <c r="T1104" s="191">
        <v>35</v>
      </c>
      <c r="U1104" s="192">
        <v>9</v>
      </c>
      <c r="V1104" s="187">
        <v>2</v>
      </c>
      <c r="W1104" s="189">
        <v>1</v>
      </c>
      <c r="X1104" s="189">
        <v>20</v>
      </c>
      <c r="Y1104" s="189">
        <v>15</v>
      </c>
      <c r="Z1104" s="189">
        <v>17</v>
      </c>
      <c r="AA1104" s="193">
        <v>2</v>
      </c>
      <c r="AB1104" s="187">
        <v>10</v>
      </c>
      <c r="AC1104" s="194">
        <v>0.1754</v>
      </c>
      <c r="AD1104" s="189">
        <v>15</v>
      </c>
      <c r="AE1104" s="194">
        <v>0.26319999999999999</v>
      </c>
      <c r="AF1104" s="189">
        <v>32</v>
      </c>
      <c r="AG1104" s="195">
        <v>0.56140000000000001</v>
      </c>
      <c r="AH1104" s="196"/>
      <c r="AI1104" s="193"/>
      <c r="AJ1104" s="196"/>
      <c r="AK1104" s="189"/>
      <c r="AL1104" s="189"/>
      <c r="AM1104" s="193"/>
      <c r="AN1104" s="196"/>
      <c r="AO1104" s="193"/>
      <c r="AP1104" s="196"/>
      <c r="AQ1104" s="189"/>
      <c r="AR1104" s="193"/>
    </row>
    <row r="1105" spans="1:44" x14ac:dyDescent="0.25">
      <c r="A1105" s="623"/>
      <c r="B1105" s="185">
        <v>19275</v>
      </c>
      <c r="C1105" s="269" t="s">
        <v>1114</v>
      </c>
      <c r="D1105" s="187">
        <f t="shared" si="103"/>
        <v>495</v>
      </c>
      <c r="E1105" s="172">
        <v>6118</v>
      </c>
      <c r="F1105" s="114">
        <f t="shared" si="107"/>
        <v>8.0908793723439038E-2</v>
      </c>
      <c r="G1105" s="133">
        <f t="shared" si="104"/>
        <v>227</v>
      </c>
      <c r="H1105" s="115">
        <f t="shared" si="108"/>
        <v>3.7103628636809417E-2</v>
      </c>
      <c r="I1105" s="188">
        <v>495</v>
      </c>
      <c r="J1105" s="114">
        <f t="shared" si="105"/>
        <v>1</v>
      </c>
      <c r="K1105" s="189">
        <v>227</v>
      </c>
      <c r="L1105" s="190">
        <f t="shared" si="106"/>
        <v>1</v>
      </c>
      <c r="M1105" s="188">
        <v>331</v>
      </c>
      <c r="N1105" s="191">
        <v>116</v>
      </c>
      <c r="O1105" s="191">
        <v>38</v>
      </c>
      <c r="P1105" s="192">
        <v>10</v>
      </c>
      <c r="Q1105" s="188">
        <v>146</v>
      </c>
      <c r="R1105" s="192">
        <v>349</v>
      </c>
      <c r="S1105" s="188">
        <v>248</v>
      </c>
      <c r="T1105" s="191">
        <v>198</v>
      </c>
      <c r="U1105" s="192">
        <v>49</v>
      </c>
      <c r="V1105" s="187">
        <v>2</v>
      </c>
      <c r="W1105" s="189">
        <v>21</v>
      </c>
      <c r="X1105" s="189">
        <v>149</v>
      </c>
      <c r="Y1105" s="189">
        <v>221</v>
      </c>
      <c r="Z1105" s="189">
        <v>74</v>
      </c>
      <c r="AA1105" s="193">
        <v>28</v>
      </c>
      <c r="AB1105" s="187">
        <v>363</v>
      </c>
      <c r="AC1105" s="194">
        <v>0.73329999999999995</v>
      </c>
      <c r="AD1105" s="189">
        <v>61</v>
      </c>
      <c r="AE1105" s="194">
        <v>0.1232</v>
      </c>
      <c r="AF1105" s="189">
        <v>71</v>
      </c>
      <c r="AG1105" s="195">
        <v>0.1434</v>
      </c>
      <c r="AH1105" s="196"/>
      <c r="AI1105" s="193"/>
      <c r="AJ1105" s="196"/>
      <c r="AK1105" s="189"/>
      <c r="AL1105" s="189"/>
      <c r="AM1105" s="193"/>
      <c r="AN1105" s="196"/>
      <c r="AO1105" s="193"/>
      <c r="AP1105" s="196"/>
      <c r="AQ1105" s="189"/>
      <c r="AR1105" s="193"/>
    </row>
    <row r="1106" spans="1:44" x14ac:dyDescent="0.25">
      <c r="A1106" s="623"/>
      <c r="B1106" s="185">
        <v>19276</v>
      </c>
      <c r="C1106" s="269" t="s">
        <v>1115</v>
      </c>
      <c r="D1106" s="187">
        <f t="shared" si="103"/>
        <v>210</v>
      </c>
      <c r="E1106" s="172">
        <v>1803</v>
      </c>
      <c r="F1106" s="114">
        <f t="shared" si="107"/>
        <v>0.11647254575707154</v>
      </c>
      <c r="G1106" s="133">
        <f t="shared" si="104"/>
        <v>132</v>
      </c>
      <c r="H1106" s="115">
        <f t="shared" si="108"/>
        <v>7.3211314475873548E-2</v>
      </c>
      <c r="I1106" s="188">
        <v>210</v>
      </c>
      <c r="J1106" s="114">
        <f t="shared" si="105"/>
        <v>1</v>
      </c>
      <c r="K1106" s="189">
        <v>132</v>
      </c>
      <c r="L1106" s="190">
        <f t="shared" si="106"/>
        <v>1</v>
      </c>
      <c r="M1106" s="188">
        <v>161</v>
      </c>
      <c r="N1106" s="191">
        <v>46</v>
      </c>
      <c r="O1106" s="191">
        <v>2</v>
      </c>
      <c r="P1106" s="192">
        <v>1</v>
      </c>
      <c r="Q1106" s="188">
        <v>79</v>
      </c>
      <c r="R1106" s="192">
        <v>131</v>
      </c>
      <c r="S1106" s="188">
        <v>89</v>
      </c>
      <c r="T1106" s="191">
        <v>98</v>
      </c>
      <c r="U1106" s="192">
        <v>23</v>
      </c>
      <c r="V1106" s="187">
        <v>0</v>
      </c>
      <c r="W1106" s="189">
        <v>2</v>
      </c>
      <c r="X1106" s="189">
        <v>62</v>
      </c>
      <c r="Y1106" s="189">
        <v>77</v>
      </c>
      <c r="Z1106" s="189">
        <v>44</v>
      </c>
      <c r="AA1106" s="193">
        <v>25</v>
      </c>
      <c r="AB1106" s="187">
        <v>141</v>
      </c>
      <c r="AC1106" s="194">
        <v>0.6714</v>
      </c>
      <c r="AD1106" s="189">
        <v>33</v>
      </c>
      <c r="AE1106" s="194">
        <v>0.15709999999999999</v>
      </c>
      <c r="AF1106" s="189">
        <v>36</v>
      </c>
      <c r="AG1106" s="195">
        <v>0.1714</v>
      </c>
      <c r="AH1106" s="196"/>
      <c r="AI1106" s="193"/>
      <c r="AJ1106" s="196"/>
      <c r="AK1106" s="189"/>
      <c r="AL1106" s="189"/>
      <c r="AM1106" s="193"/>
      <c r="AN1106" s="196"/>
      <c r="AO1106" s="193"/>
      <c r="AP1106" s="196"/>
      <c r="AQ1106" s="189"/>
      <c r="AR1106" s="193"/>
    </row>
    <row r="1107" spans="1:44" x14ac:dyDescent="0.25">
      <c r="A1107" s="623"/>
      <c r="B1107" s="185">
        <v>19277</v>
      </c>
      <c r="C1107" s="269" t="s">
        <v>1116</v>
      </c>
      <c r="D1107" s="187">
        <f t="shared" ref="D1107:D1170" si="109">I1107+AH1107</f>
        <v>9</v>
      </c>
      <c r="E1107" s="172">
        <v>104</v>
      </c>
      <c r="F1107" s="114">
        <f t="shared" si="107"/>
        <v>8.6538461538461536E-2</v>
      </c>
      <c r="G1107" s="133">
        <f t="shared" ref="G1107:G1170" si="110">K1107+AI1107</f>
        <v>9</v>
      </c>
      <c r="H1107" s="115">
        <f t="shared" si="108"/>
        <v>8.6538461538461536E-2</v>
      </c>
      <c r="I1107" s="188">
        <v>9</v>
      </c>
      <c r="J1107" s="114">
        <f t="shared" si="105"/>
        <v>1</v>
      </c>
      <c r="K1107" s="189">
        <v>9</v>
      </c>
      <c r="L1107" s="190">
        <f t="shared" si="106"/>
        <v>1</v>
      </c>
      <c r="M1107" s="188">
        <v>8</v>
      </c>
      <c r="N1107" s="191">
        <v>1</v>
      </c>
      <c r="O1107" s="191">
        <v>0</v>
      </c>
      <c r="P1107" s="192">
        <v>0</v>
      </c>
      <c r="Q1107" s="188">
        <v>9</v>
      </c>
      <c r="R1107" s="192">
        <v>0</v>
      </c>
      <c r="S1107" s="188">
        <v>4</v>
      </c>
      <c r="T1107" s="191">
        <v>3</v>
      </c>
      <c r="U1107" s="192">
        <v>2</v>
      </c>
      <c r="V1107" s="187">
        <v>0</v>
      </c>
      <c r="W1107" s="189">
        <v>0</v>
      </c>
      <c r="X1107" s="189">
        <v>1</v>
      </c>
      <c r="Y1107" s="189">
        <v>4</v>
      </c>
      <c r="Z1107" s="189">
        <v>0</v>
      </c>
      <c r="AA1107" s="193">
        <v>4</v>
      </c>
      <c r="AB1107" s="187">
        <v>3</v>
      </c>
      <c r="AC1107" s="194">
        <v>0.33329999999999999</v>
      </c>
      <c r="AD1107" s="189">
        <v>3</v>
      </c>
      <c r="AE1107" s="194">
        <v>0.33329999999999999</v>
      </c>
      <c r="AF1107" s="189">
        <v>3</v>
      </c>
      <c r="AG1107" s="195">
        <v>0.33329999999999999</v>
      </c>
      <c r="AH1107" s="196"/>
      <c r="AI1107" s="193"/>
      <c r="AJ1107" s="196"/>
      <c r="AK1107" s="189"/>
      <c r="AL1107" s="189"/>
      <c r="AM1107" s="193"/>
      <c r="AN1107" s="196"/>
      <c r="AO1107" s="193"/>
      <c r="AP1107" s="196"/>
      <c r="AQ1107" s="189"/>
      <c r="AR1107" s="193"/>
    </row>
    <row r="1108" spans="1:44" x14ac:dyDescent="0.25">
      <c r="A1108" s="623"/>
      <c r="B1108" s="185">
        <v>19278</v>
      </c>
      <c r="C1108" s="269" t="s">
        <v>1117</v>
      </c>
      <c r="D1108" s="187">
        <f t="shared" si="109"/>
        <v>38</v>
      </c>
      <c r="E1108" s="172">
        <v>1220</v>
      </c>
      <c r="F1108" s="114">
        <f t="shared" si="107"/>
        <v>3.1147540983606559E-2</v>
      </c>
      <c r="G1108" s="133">
        <f t="shared" si="110"/>
        <v>23</v>
      </c>
      <c r="H1108" s="115">
        <f t="shared" si="108"/>
        <v>1.8852459016393444E-2</v>
      </c>
      <c r="I1108" s="188">
        <v>38</v>
      </c>
      <c r="J1108" s="114">
        <f t="shared" si="105"/>
        <v>1</v>
      </c>
      <c r="K1108" s="189">
        <v>23</v>
      </c>
      <c r="L1108" s="190">
        <f t="shared" si="106"/>
        <v>1</v>
      </c>
      <c r="M1108" s="188">
        <v>27</v>
      </c>
      <c r="N1108" s="191">
        <v>6</v>
      </c>
      <c r="O1108" s="191">
        <v>5</v>
      </c>
      <c r="P1108" s="192">
        <v>0</v>
      </c>
      <c r="Q1108" s="188">
        <v>35</v>
      </c>
      <c r="R1108" s="192">
        <v>3</v>
      </c>
      <c r="S1108" s="188">
        <v>16</v>
      </c>
      <c r="T1108" s="191">
        <v>10</v>
      </c>
      <c r="U1108" s="192">
        <v>12</v>
      </c>
      <c r="V1108" s="187">
        <v>0</v>
      </c>
      <c r="W1108" s="189">
        <v>1</v>
      </c>
      <c r="X1108" s="189">
        <v>10</v>
      </c>
      <c r="Y1108" s="189">
        <v>11</v>
      </c>
      <c r="Z1108" s="189">
        <v>7</v>
      </c>
      <c r="AA1108" s="193">
        <v>9</v>
      </c>
      <c r="AB1108" s="187">
        <v>6</v>
      </c>
      <c r="AC1108" s="194">
        <v>0.15790000000000001</v>
      </c>
      <c r="AD1108" s="189">
        <v>2</v>
      </c>
      <c r="AE1108" s="194">
        <v>5.2600000000000001E-2</v>
      </c>
      <c r="AF1108" s="189">
        <v>30</v>
      </c>
      <c r="AG1108" s="195">
        <v>0.78949999999999998</v>
      </c>
      <c r="AH1108" s="196"/>
      <c r="AI1108" s="193"/>
      <c r="AJ1108" s="196"/>
      <c r="AK1108" s="189"/>
      <c r="AL1108" s="189"/>
      <c r="AM1108" s="193"/>
      <c r="AN1108" s="196"/>
      <c r="AO1108" s="193"/>
      <c r="AP1108" s="196"/>
      <c r="AQ1108" s="189"/>
      <c r="AR1108" s="193"/>
    </row>
    <row r="1109" spans="1:44" x14ac:dyDescent="0.25">
      <c r="A1109" s="623"/>
      <c r="B1109" s="185">
        <v>19279</v>
      </c>
      <c r="C1109" s="269" t="s">
        <v>1118</v>
      </c>
      <c r="D1109" s="187">
        <f t="shared" si="109"/>
        <v>11</v>
      </c>
      <c r="E1109" s="172">
        <v>209</v>
      </c>
      <c r="F1109" s="114">
        <f t="shared" si="107"/>
        <v>5.2631578947368418E-2</v>
      </c>
      <c r="G1109" s="133">
        <f t="shared" si="110"/>
        <v>7</v>
      </c>
      <c r="H1109" s="115">
        <f t="shared" si="108"/>
        <v>3.3492822966507178E-2</v>
      </c>
      <c r="I1109" s="188">
        <v>11</v>
      </c>
      <c r="J1109" s="114">
        <f t="shared" si="105"/>
        <v>1</v>
      </c>
      <c r="K1109" s="189">
        <v>7</v>
      </c>
      <c r="L1109" s="190">
        <f t="shared" si="106"/>
        <v>1</v>
      </c>
      <c r="M1109" s="188">
        <v>10</v>
      </c>
      <c r="N1109" s="191">
        <v>1</v>
      </c>
      <c r="O1109" s="191">
        <v>0</v>
      </c>
      <c r="P1109" s="192">
        <v>0</v>
      </c>
      <c r="Q1109" s="188">
        <v>11</v>
      </c>
      <c r="R1109" s="192">
        <v>0</v>
      </c>
      <c r="S1109" s="188">
        <v>4</v>
      </c>
      <c r="T1109" s="191">
        <v>6</v>
      </c>
      <c r="U1109" s="192">
        <v>1</v>
      </c>
      <c r="V1109" s="187">
        <v>0</v>
      </c>
      <c r="W1109" s="189">
        <v>0</v>
      </c>
      <c r="X1109" s="189">
        <v>0</v>
      </c>
      <c r="Y1109" s="189">
        <v>6</v>
      </c>
      <c r="Z1109" s="189">
        <v>5</v>
      </c>
      <c r="AA1109" s="193">
        <v>0</v>
      </c>
      <c r="AB1109" s="187">
        <v>9</v>
      </c>
      <c r="AC1109" s="194">
        <v>0.81820000000000004</v>
      </c>
      <c r="AD1109" s="189">
        <v>2</v>
      </c>
      <c r="AE1109" s="194">
        <v>0.18179999999999999</v>
      </c>
      <c r="AF1109" s="189"/>
      <c r="AG1109" s="195"/>
      <c r="AH1109" s="196"/>
      <c r="AI1109" s="193"/>
      <c r="AJ1109" s="196"/>
      <c r="AK1109" s="189"/>
      <c r="AL1109" s="189"/>
      <c r="AM1109" s="193"/>
      <c r="AN1109" s="196"/>
      <c r="AO1109" s="193"/>
      <c r="AP1109" s="196"/>
      <c r="AQ1109" s="189"/>
      <c r="AR1109" s="193"/>
    </row>
    <row r="1110" spans="1:44" x14ac:dyDescent="0.25">
      <c r="A1110" s="623"/>
      <c r="B1110" s="185">
        <v>19280</v>
      </c>
      <c r="C1110" s="269" t="s">
        <v>1119</v>
      </c>
      <c r="D1110" s="187">
        <f t="shared" si="109"/>
        <v>10</v>
      </c>
      <c r="E1110" s="172">
        <v>175</v>
      </c>
      <c r="F1110" s="114">
        <f t="shared" si="107"/>
        <v>5.7142857142857141E-2</v>
      </c>
      <c r="G1110" s="133">
        <f t="shared" si="110"/>
        <v>9</v>
      </c>
      <c r="H1110" s="115">
        <f t="shared" si="108"/>
        <v>5.1428571428571428E-2</v>
      </c>
      <c r="I1110" s="188">
        <v>10</v>
      </c>
      <c r="J1110" s="114">
        <f t="shared" si="105"/>
        <v>1</v>
      </c>
      <c r="K1110" s="189">
        <v>9</v>
      </c>
      <c r="L1110" s="190">
        <f t="shared" si="106"/>
        <v>1</v>
      </c>
      <c r="M1110" s="188">
        <v>9</v>
      </c>
      <c r="N1110" s="191">
        <v>0</v>
      </c>
      <c r="O1110" s="191">
        <v>0</v>
      </c>
      <c r="P1110" s="192">
        <v>1</v>
      </c>
      <c r="Q1110" s="188">
        <v>10</v>
      </c>
      <c r="R1110" s="192">
        <v>0</v>
      </c>
      <c r="S1110" s="188">
        <v>5</v>
      </c>
      <c r="T1110" s="191">
        <v>4</v>
      </c>
      <c r="U1110" s="192">
        <v>1</v>
      </c>
      <c r="V1110" s="187">
        <v>0</v>
      </c>
      <c r="W1110" s="189">
        <v>0</v>
      </c>
      <c r="X1110" s="189">
        <v>1</v>
      </c>
      <c r="Y1110" s="189">
        <v>3</v>
      </c>
      <c r="Z1110" s="189">
        <v>5</v>
      </c>
      <c r="AA1110" s="193">
        <v>1</v>
      </c>
      <c r="AB1110" s="187">
        <v>1</v>
      </c>
      <c r="AC1110" s="194">
        <v>0.1</v>
      </c>
      <c r="AD1110" s="189">
        <v>2</v>
      </c>
      <c r="AE1110" s="194">
        <v>0.2</v>
      </c>
      <c r="AF1110" s="189">
        <v>7</v>
      </c>
      <c r="AG1110" s="195">
        <v>0.7</v>
      </c>
      <c r="AH1110" s="196"/>
      <c r="AI1110" s="193"/>
      <c r="AJ1110" s="196"/>
      <c r="AK1110" s="189"/>
      <c r="AL1110" s="189"/>
      <c r="AM1110" s="193"/>
      <c r="AN1110" s="196"/>
      <c r="AO1110" s="193"/>
      <c r="AP1110" s="196"/>
      <c r="AQ1110" s="189"/>
      <c r="AR1110" s="193"/>
    </row>
    <row r="1111" spans="1:44" x14ac:dyDescent="0.25">
      <c r="A1111" s="623"/>
      <c r="B1111" s="185">
        <v>19281</v>
      </c>
      <c r="C1111" s="269" t="s">
        <v>1120</v>
      </c>
      <c r="D1111" s="187">
        <f t="shared" si="109"/>
        <v>4</v>
      </c>
      <c r="E1111" s="172">
        <v>86</v>
      </c>
      <c r="F1111" s="114">
        <f t="shared" si="107"/>
        <v>4.6511627906976744E-2</v>
      </c>
      <c r="G1111" s="133">
        <f t="shared" si="110"/>
        <v>1</v>
      </c>
      <c r="H1111" s="115">
        <f t="shared" si="108"/>
        <v>1.1627906976744186E-2</v>
      </c>
      <c r="I1111" s="188">
        <v>4</v>
      </c>
      <c r="J1111" s="114">
        <f t="shared" si="105"/>
        <v>1</v>
      </c>
      <c r="K1111" s="189">
        <v>1</v>
      </c>
      <c r="L1111" s="190">
        <f t="shared" si="106"/>
        <v>1</v>
      </c>
      <c r="M1111" s="188">
        <v>3</v>
      </c>
      <c r="N1111" s="191">
        <v>0</v>
      </c>
      <c r="O1111" s="191">
        <v>0</v>
      </c>
      <c r="P1111" s="192">
        <v>1</v>
      </c>
      <c r="Q1111" s="188">
        <v>4</v>
      </c>
      <c r="R1111" s="192">
        <v>0</v>
      </c>
      <c r="S1111" s="188">
        <v>2</v>
      </c>
      <c r="T1111" s="191">
        <v>1</v>
      </c>
      <c r="U1111" s="192">
        <v>1</v>
      </c>
      <c r="V1111" s="187">
        <v>0</v>
      </c>
      <c r="W1111" s="189">
        <v>0</v>
      </c>
      <c r="X1111" s="189">
        <v>2</v>
      </c>
      <c r="Y1111" s="189">
        <v>1</v>
      </c>
      <c r="Z1111" s="189">
        <v>0</v>
      </c>
      <c r="AA1111" s="193">
        <v>1</v>
      </c>
      <c r="AB1111" s="187">
        <v>1</v>
      </c>
      <c r="AC1111" s="194">
        <v>0.25</v>
      </c>
      <c r="AD1111" s="189"/>
      <c r="AE1111" s="194"/>
      <c r="AF1111" s="189">
        <v>3</v>
      </c>
      <c r="AG1111" s="195">
        <v>0.75</v>
      </c>
      <c r="AH1111" s="196"/>
      <c r="AI1111" s="193"/>
      <c r="AJ1111" s="196"/>
      <c r="AK1111" s="189"/>
      <c r="AL1111" s="189"/>
      <c r="AM1111" s="193"/>
      <c r="AN1111" s="196"/>
      <c r="AO1111" s="193"/>
      <c r="AP1111" s="196"/>
      <c r="AQ1111" s="189"/>
      <c r="AR1111" s="193"/>
    </row>
    <row r="1112" spans="1:44" x14ac:dyDescent="0.25">
      <c r="A1112" s="623"/>
      <c r="B1112" s="185">
        <v>19283</v>
      </c>
      <c r="C1112" s="269" t="s">
        <v>1121</v>
      </c>
      <c r="D1112" s="187">
        <f t="shared" si="109"/>
        <v>3</v>
      </c>
      <c r="E1112" s="172">
        <v>49</v>
      </c>
      <c r="F1112" s="114">
        <f t="shared" si="107"/>
        <v>6.1224489795918366E-2</v>
      </c>
      <c r="G1112" s="133">
        <f t="shared" si="110"/>
        <v>3</v>
      </c>
      <c r="H1112" s="115">
        <f t="shared" si="108"/>
        <v>6.1224489795918366E-2</v>
      </c>
      <c r="I1112" s="188">
        <v>3</v>
      </c>
      <c r="J1112" s="114">
        <f t="shared" si="105"/>
        <v>1</v>
      </c>
      <c r="K1112" s="189">
        <v>3</v>
      </c>
      <c r="L1112" s="190">
        <f t="shared" si="106"/>
        <v>1</v>
      </c>
      <c r="M1112" s="188">
        <v>2</v>
      </c>
      <c r="N1112" s="191">
        <v>1</v>
      </c>
      <c r="O1112" s="191">
        <v>0</v>
      </c>
      <c r="P1112" s="192">
        <v>0</v>
      </c>
      <c r="Q1112" s="188">
        <v>3</v>
      </c>
      <c r="R1112" s="192">
        <v>0</v>
      </c>
      <c r="S1112" s="188">
        <v>2</v>
      </c>
      <c r="T1112" s="191">
        <v>1</v>
      </c>
      <c r="U1112" s="192">
        <v>0</v>
      </c>
      <c r="V1112" s="187">
        <v>0</v>
      </c>
      <c r="W1112" s="189">
        <v>0</v>
      </c>
      <c r="X1112" s="189">
        <v>1</v>
      </c>
      <c r="Y1112" s="189">
        <v>0</v>
      </c>
      <c r="Z1112" s="189">
        <v>2</v>
      </c>
      <c r="AA1112" s="193">
        <v>0</v>
      </c>
      <c r="AB1112" s="187">
        <v>2</v>
      </c>
      <c r="AC1112" s="194">
        <v>0.66669999999999996</v>
      </c>
      <c r="AD1112" s="189">
        <v>1</v>
      </c>
      <c r="AE1112" s="194">
        <v>0.33329999999999999</v>
      </c>
      <c r="AF1112" s="189"/>
      <c r="AG1112" s="195"/>
      <c r="AH1112" s="196"/>
      <c r="AI1112" s="193"/>
      <c r="AJ1112" s="196"/>
      <c r="AK1112" s="189"/>
      <c r="AL1112" s="189"/>
      <c r="AM1112" s="193"/>
      <c r="AN1112" s="196"/>
      <c r="AO1112" s="193"/>
      <c r="AP1112" s="196"/>
      <c r="AQ1112" s="189"/>
      <c r="AR1112" s="193"/>
    </row>
    <row r="1113" spans="1:44" x14ac:dyDescent="0.25">
      <c r="A1113" s="623"/>
      <c r="B1113" s="185">
        <v>19284</v>
      </c>
      <c r="C1113" s="269" t="s">
        <v>1122</v>
      </c>
      <c r="D1113" s="187">
        <f t="shared" si="109"/>
        <v>10</v>
      </c>
      <c r="E1113" s="172">
        <v>141</v>
      </c>
      <c r="F1113" s="114">
        <f t="shared" si="107"/>
        <v>7.0921985815602842E-2</v>
      </c>
      <c r="G1113" s="133">
        <f t="shared" si="110"/>
        <v>6</v>
      </c>
      <c r="H1113" s="115">
        <f t="shared" si="108"/>
        <v>4.2553191489361701E-2</v>
      </c>
      <c r="I1113" s="188">
        <v>10</v>
      </c>
      <c r="J1113" s="114">
        <f t="shared" si="105"/>
        <v>1</v>
      </c>
      <c r="K1113" s="189">
        <v>6</v>
      </c>
      <c r="L1113" s="190">
        <f t="shared" si="106"/>
        <v>1</v>
      </c>
      <c r="M1113" s="188">
        <v>6</v>
      </c>
      <c r="N1113" s="191">
        <v>3</v>
      </c>
      <c r="O1113" s="191">
        <v>0</v>
      </c>
      <c r="P1113" s="192">
        <v>1</v>
      </c>
      <c r="Q1113" s="188">
        <v>10</v>
      </c>
      <c r="R1113" s="192">
        <v>0</v>
      </c>
      <c r="S1113" s="188">
        <v>5</v>
      </c>
      <c r="T1113" s="191">
        <v>4</v>
      </c>
      <c r="U1113" s="192">
        <v>1</v>
      </c>
      <c r="V1113" s="187">
        <v>0</v>
      </c>
      <c r="W1113" s="189">
        <v>0</v>
      </c>
      <c r="X1113" s="189">
        <v>0</v>
      </c>
      <c r="Y1113" s="189">
        <v>7</v>
      </c>
      <c r="Z1113" s="189">
        <v>3</v>
      </c>
      <c r="AA1113" s="193">
        <v>0</v>
      </c>
      <c r="AB1113" s="187">
        <v>3</v>
      </c>
      <c r="AC1113" s="194">
        <v>0.3</v>
      </c>
      <c r="AD1113" s="189">
        <v>1</v>
      </c>
      <c r="AE1113" s="194">
        <v>0.1</v>
      </c>
      <c r="AF1113" s="189">
        <v>6</v>
      </c>
      <c r="AG1113" s="195">
        <v>0.6</v>
      </c>
      <c r="AH1113" s="196"/>
      <c r="AI1113" s="193"/>
      <c r="AJ1113" s="196"/>
      <c r="AK1113" s="189"/>
      <c r="AL1113" s="189"/>
      <c r="AM1113" s="193"/>
      <c r="AN1113" s="196"/>
      <c r="AO1113" s="193"/>
      <c r="AP1113" s="196"/>
      <c r="AQ1113" s="189"/>
      <c r="AR1113" s="193"/>
    </row>
    <row r="1114" spans="1:44" x14ac:dyDescent="0.25">
      <c r="A1114" s="623"/>
      <c r="B1114" s="185">
        <v>19285</v>
      </c>
      <c r="C1114" s="269" t="s">
        <v>1123</v>
      </c>
      <c r="D1114" s="187">
        <f t="shared" si="109"/>
        <v>63</v>
      </c>
      <c r="E1114" s="172">
        <v>877</v>
      </c>
      <c r="F1114" s="114">
        <f t="shared" si="107"/>
        <v>7.1835803876852913E-2</v>
      </c>
      <c r="G1114" s="133">
        <f t="shared" si="110"/>
        <v>44</v>
      </c>
      <c r="H1114" s="115">
        <f t="shared" si="108"/>
        <v>5.0171037628278223E-2</v>
      </c>
      <c r="I1114" s="188">
        <v>63</v>
      </c>
      <c r="J1114" s="114">
        <f t="shared" si="105"/>
        <v>1</v>
      </c>
      <c r="K1114" s="189">
        <v>44</v>
      </c>
      <c r="L1114" s="190">
        <f t="shared" si="106"/>
        <v>1</v>
      </c>
      <c r="M1114" s="188">
        <v>49</v>
      </c>
      <c r="N1114" s="191">
        <v>10</v>
      </c>
      <c r="O1114" s="191">
        <v>4</v>
      </c>
      <c r="P1114" s="192">
        <v>0</v>
      </c>
      <c r="Q1114" s="188">
        <v>56</v>
      </c>
      <c r="R1114" s="192">
        <v>7</v>
      </c>
      <c r="S1114" s="188">
        <v>22</v>
      </c>
      <c r="T1114" s="191">
        <v>35</v>
      </c>
      <c r="U1114" s="192">
        <v>6</v>
      </c>
      <c r="V1114" s="187">
        <v>0</v>
      </c>
      <c r="W1114" s="189">
        <v>0</v>
      </c>
      <c r="X1114" s="189">
        <v>11</v>
      </c>
      <c r="Y1114" s="189">
        <v>32</v>
      </c>
      <c r="Z1114" s="189">
        <v>15</v>
      </c>
      <c r="AA1114" s="193">
        <v>5</v>
      </c>
      <c r="AB1114" s="187">
        <v>20</v>
      </c>
      <c r="AC1114" s="194">
        <v>0.3175</v>
      </c>
      <c r="AD1114" s="189">
        <v>11</v>
      </c>
      <c r="AE1114" s="194">
        <v>0.17460000000000001</v>
      </c>
      <c r="AF1114" s="189">
        <v>32</v>
      </c>
      <c r="AG1114" s="195">
        <v>0.50790000000000002</v>
      </c>
      <c r="AH1114" s="196"/>
      <c r="AI1114" s="193"/>
      <c r="AJ1114" s="196"/>
      <c r="AK1114" s="189"/>
      <c r="AL1114" s="189"/>
      <c r="AM1114" s="193"/>
      <c r="AN1114" s="196"/>
      <c r="AO1114" s="193"/>
      <c r="AP1114" s="196"/>
      <c r="AQ1114" s="189"/>
      <c r="AR1114" s="193"/>
    </row>
    <row r="1115" spans="1:44" x14ac:dyDescent="0.25">
      <c r="A1115" s="623"/>
      <c r="B1115" s="185">
        <v>19286</v>
      </c>
      <c r="C1115" s="269" t="s">
        <v>1124</v>
      </c>
      <c r="D1115" s="187">
        <f t="shared" si="109"/>
        <v>32</v>
      </c>
      <c r="E1115" s="172">
        <v>400</v>
      </c>
      <c r="F1115" s="114">
        <f t="shared" si="107"/>
        <v>0.08</v>
      </c>
      <c r="G1115" s="133">
        <f t="shared" si="110"/>
        <v>25</v>
      </c>
      <c r="H1115" s="115">
        <f t="shared" si="108"/>
        <v>6.25E-2</v>
      </c>
      <c r="I1115" s="188">
        <v>32</v>
      </c>
      <c r="J1115" s="114">
        <f t="shared" si="105"/>
        <v>1</v>
      </c>
      <c r="K1115" s="189">
        <v>25</v>
      </c>
      <c r="L1115" s="190">
        <f t="shared" si="106"/>
        <v>1</v>
      </c>
      <c r="M1115" s="188">
        <v>25</v>
      </c>
      <c r="N1115" s="191">
        <v>5</v>
      </c>
      <c r="O1115" s="191">
        <v>1</v>
      </c>
      <c r="P1115" s="192">
        <v>1</v>
      </c>
      <c r="Q1115" s="188">
        <v>28</v>
      </c>
      <c r="R1115" s="192">
        <v>4</v>
      </c>
      <c r="S1115" s="188">
        <v>13</v>
      </c>
      <c r="T1115" s="191">
        <v>15</v>
      </c>
      <c r="U1115" s="192">
        <v>4</v>
      </c>
      <c r="V1115" s="187">
        <v>0</v>
      </c>
      <c r="W1115" s="189">
        <v>0</v>
      </c>
      <c r="X1115" s="189">
        <v>5</v>
      </c>
      <c r="Y1115" s="189">
        <v>16</v>
      </c>
      <c r="Z1115" s="189">
        <v>7</v>
      </c>
      <c r="AA1115" s="193">
        <v>4</v>
      </c>
      <c r="AB1115" s="187">
        <v>15</v>
      </c>
      <c r="AC1115" s="194">
        <v>0.46879999999999999</v>
      </c>
      <c r="AD1115" s="189">
        <v>3</v>
      </c>
      <c r="AE1115" s="194">
        <v>9.3799999999999994E-2</v>
      </c>
      <c r="AF1115" s="189">
        <v>14</v>
      </c>
      <c r="AG1115" s="195">
        <v>0.4375</v>
      </c>
      <c r="AH1115" s="196"/>
      <c r="AI1115" s="193"/>
      <c r="AJ1115" s="196"/>
      <c r="AK1115" s="189"/>
      <c r="AL1115" s="189"/>
      <c r="AM1115" s="193"/>
      <c r="AN1115" s="196"/>
      <c r="AO1115" s="193"/>
      <c r="AP1115" s="196"/>
      <c r="AQ1115" s="189"/>
      <c r="AR1115" s="193"/>
    </row>
    <row r="1116" spans="1:44" x14ac:dyDescent="0.25">
      <c r="A1116" s="623"/>
      <c r="B1116" s="185">
        <v>19287</v>
      </c>
      <c r="C1116" s="269" t="s">
        <v>1125</v>
      </c>
      <c r="D1116" s="187">
        <f t="shared" si="109"/>
        <v>8</v>
      </c>
      <c r="E1116" s="172">
        <v>164</v>
      </c>
      <c r="F1116" s="114">
        <f t="shared" si="107"/>
        <v>4.878048780487805E-2</v>
      </c>
      <c r="G1116" s="133">
        <f t="shared" si="110"/>
        <v>3</v>
      </c>
      <c r="H1116" s="115">
        <f t="shared" si="108"/>
        <v>1.8292682926829267E-2</v>
      </c>
      <c r="I1116" s="188">
        <v>8</v>
      </c>
      <c r="J1116" s="114">
        <f t="shared" si="105"/>
        <v>1</v>
      </c>
      <c r="K1116" s="189">
        <v>3</v>
      </c>
      <c r="L1116" s="190">
        <f t="shared" si="106"/>
        <v>1</v>
      </c>
      <c r="M1116" s="188">
        <v>5</v>
      </c>
      <c r="N1116" s="191">
        <v>3</v>
      </c>
      <c r="O1116" s="191">
        <v>0</v>
      </c>
      <c r="P1116" s="192">
        <v>0</v>
      </c>
      <c r="Q1116" s="188">
        <v>6</v>
      </c>
      <c r="R1116" s="192">
        <v>2</v>
      </c>
      <c r="S1116" s="188">
        <v>3</v>
      </c>
      <c r="T1116" s="191">
        <v>5</v>
      </c>
      <c r="U1116" s="192">
        <v>0</v>
      </c>
      <c r="V1116" s="187">
        <v>0</v>
      </c>
      <c r="W1116" s="189">
        <v>0</v>
      </c>
      <c r="X1116" s="189">
        <v>0</v>
      </c>
      <c r="Y1116" s="189">
        <v>5</v>
      </c>
      <c r="Z1116" s="189">
        <v>2</v>
      </c>
      <c r="AA1116" s="193">
        <v>1</v>
      </c>
      <c r="AB1116" s="187">
        <v>2</v>
      </c>
      <c r="AC1116" s="194">
        <v>0.25</v>
      </c>
      <c r="AD1116" s="189"/>
      <c r="AE1116" s="194"/>
      <c r="AF1116" s="189">
        <v>6</v>
      </c>
      <c r="AG1116" s="195">
        <v>0.75</v>
      </c>
      <c r="AH1116" s="196"/>
      <c r="AI1116" s="193"/>
      <c r="AJ1116" s="196"/>
      <c r="AK1116" s="189"/>
      <c r="AL1116" s="189"/>
      <c r="AM1116" s="193"/>
      <c r="AN1116" s="196"/>
      <c r="AO1116" s="193"/>
      <c r="AP1116" s="196"/>
      <c r="AQ1116" s="189"/>
      <c r="AR1116" s="193"/>
    </row>
    <row r="1117" spans="1:44" x14ac:dyDescent="0.25">
      <c r="A1117" s="623"/>
      <c r="B1117" s="185">
        <v>19288</v>
      </c>
      <c r="C1117" s="269" t="s">
        <v>1126</v>
      </c>
      <c r="D1117" s="187">
        <f t="shared" si="109"/>
        <v>56</v>
      </c>
      <c r="E1117" s="172">
        <v>885</v>
      </c>
      <c r="F1117" s="114">
        <f t="shared" si="107"/>
        <v>6.3276836158192087E-2</v>
      </c>
      <c r="G1117" s="133">
        <f t="shared" si="110"/>
        <v>28</v>
      </c>
      <c r="H1117" s="115">
        <f t="shared" si="108"/>
        <v>3.1638418079096044E-2</v>
      </c>
      <c r="I1117" s="188">
        <v>56</v>
      </c>
      <c r="J1117" s="114">
        <f t="shared" si="105"/>
        <v>1</v>
      </c>
      <c r="K1117" s="189">
        <v>28</v>
      </c>
      <c r="L1117" s="190">
        <f t="shared" si="106"/>
        <v>1</v>
      </c>
      <c r="M1117" s="188">
        <v>42</v>
      </c>
      <c r="N1117" s="191">
        <v>11</v>
      </c>
      <c r="O1117" s="191">
        <v>2</v>
      </c>
      <c r="P1117" s="192">
        <v>1</v>
      </c>
      <c r="Q1117" s="188">
        <v>48</v>
      </c>
      <c r="R1117" s="192">
        <v>8</v>
      </c>
      <c r="S1117" s="188">
        <v>22</v>
      </c>
      <c r="T1117" s="191">
        <v>26</v>
      </c>
      <c r="U1117" s="192">
        <v>8</v>
      </c>
      <c r="V1117" s="187">
        <v>0</v>
      </c>
      <c r="W1117" s="189">
        <v>0</v>
      </c>
      <c r="X1117" s="189">
        <v>7</v>
      </c>
      <c r="Y1117" s="189">
        <v>33</v>
      </c>
      <c r="Z1117" s="189">
        <v>13</v>
      </c>
      <c r="AA1117" s="193">
        <v>3</v>
      </c>
      <c r="AB1117" s="187">
        <v>29</v>
      </c>
      <c r="AC1117" s="194">
        <v>0.51790000000000003</v>
      </c>
      <c r="AD1117" s="189">
        <v>6</v>
      </c>
      <c r="AE1117" s="194">
        <v>0.1071</v>
      </c>
      <c r="AF1117" s="189">
        <v>21</v>
      </c>
      <c r="AG1117" s="195">
        <v>0.375</v>
      </c>
      <c r="AH1117" s="196"/>
      <c r="AI1117" s="193"/>
      <c r="AJ1117" s="196"/>
      <c r="AK1117" s="189"/>
      <c r="AL1117" s="189"/>
      <c r="AM1117" s="193"/>
      <c r="AN1117" s="196"/>
      <c r="AO1117" s="193"/>
      <c r="AP1117" s="196"/>
      <c r="AQ1117" s="189"/>
      <c r="AR1117" s="193"/>
    </row>
    <row r="1118" spans="1:44" x14ac:dyDescent="0.25">
      <c r="A1118" s="623"/>
      <c r="B1118" s="185">
        <v>19289</v>
      </c>
      <c r="C1118" s="269" t="s">
        <v>1127</v>
      </c>
      <c r="D1118" s="187">
        <f t="shared" si="109"/>
        <v>28</v>
      </c>
      <c r="E1118" s="198">
        <v>391</v>
      </c>
      <c r="F1118" s="199">
        <f t="shared" si="107"/>
        <v>7.1611253196930943E-2</v>
      </c>
      <c r="G1118" s="133">
        <f t="shared" si="110"/>
        <v>16</v>
      </c>
      <c r="H1118" s="200">
        <f t="shared" si="108"/>
        <v>4.0920716112531973E-2</v>
      </c>
      <c r="I1118" s="201">
        <v>28</v>
      </c>
      <c r="J1118" s="199">
        <f t="shared" si="105"/>
        <v>1</v>
      </c>
      <c r="K1118" s="202">
        <v>16</v>
      </c>
      <c r="L1118" s="203">
        <f t="shared" si="106"/>
        <v>1</v>
      </c>
      <c r="M1118" s="201">
        <v>17</v>
      </c>
      <c r="N1118" s="204">
        <v>4</v>
      </c>
      <c r="O1118" s="204">
        <v>3</v>
      </c>
      <c r="P1118" s="205">
        <v>4</v>
      </c>
      <c r="Q1118" s="201">
        <v>28</v>
      </c>
      <c r="R1118" s="205">
        <v>0</v>
      </c>
      <c r="S1118" s="201">
        <v>9</v>
      </c>
      <c r="T1118" s="204">
        <v>13</v>
      </c>
      <c r="U1118" s="205">
        <v>6</v>
      </c>
      <c r="V1118" s="206">
        <v>0</v>
      </c>
      <c r="W1118" s="207">
        <v>1</v>
      </c>
      <c r="X1118" s="207">
        <v>8</v>
      </c>
      <c r="Y1118" s="207">
        <v>8</v>
      </c>
      <c r="Z1118" s="207">
        <v>5</v>
      </c>
      <c r="AA1118" s="208">
        <v>6</v>
      </c>
      <c r="AB1118" s="206">
        <v>6</v>
      </c>
      <c r="AC1118" s="209">
        <v>0.21429999999999999</v>
      </c>
      <c r="AD1118" s="207">
        <v>2</v>
      </c>
      <c r="AE1118" s="209">
        <v>7.1400000000000005E-2</v>
      </c>
      <c r="AF1118" s="207">
        <v>20</v>
      </c>
      <c r="AG1118" s="210">
        <v>0.71430000000000005</v>
      </c>
      <c r="AH1118" s="211"/>
      <c r="AI1118" s="212"/>
      <c r="AJ1118" s="211"/>
      <c r="AK1118" s="202"/>
      <c r="AL1118" s="202"/>
      <c r="AM1118" s="212"/>
      <c r="AN1118" s="211"/>
      <c r="AO1118" s="212"/>
      <c r="AP1118" s="211"/>
      <c r="AQ1118" s="202"/>
      <c r="AR1118" s="212"/>
    </row>
    <row r="1119" spans="1:44" x14ac:dyDescent="0.25">
      <c r="A1119" s="622">
        <v>23</v>
      </c>
      <c r="B1119" s="275">
        <v>23001</v>
      </c>
      <c r="C1119" s="214" t="s">
        <v>1128</v>
      </c>
      <c r="D1119" s="215">
        <f t="shared" si="109"/>
        <v>115</v>
      </c>
      <c r="E1119" s="216">
        <v>1043</v>
      </c>
      <c r="F1119" s="217">
        <f t="shared" si="107"/>
        <v>0.11025886864813039</v>
      </c>
      <c r="G1119" s="218">
        <f t="shared" si="110"/>
        <v>77</v>
      </c>
      <c r="H1119" s="219">
        <f t="shared" si="108"/>
        <v>7.3825503355704702E-2</v>
      </c>
      <c r="I1119" s="220">
        <v>113</v>
      </c>
      <c r="J1119" s="217">
        <f t="shared" si="105"/>
        <v>0.9826086956521739</v>
      </c>
      <c r="K1119" s="216">
        <v>77</v>
      </c>
      <c r="L1119" s="221">
        <f t="shared" si="106"/>
        <v>1</v>
      </c>
      <c r="M1119" s="239">
        <v>98</v>
      </c>
      <c r="N1119" s="239">
        <v>9</v>
      </c>
      <c r="O1119" s="239">
        <v>1</v>
      </c>
      <c r="P1119" s="276">
        <v>5</v>
      </c>
      <c r="Q1119" s="215">
        <v>65</v>
      </c>
      <c r="R1119" s="276">
        <v>48</v>
      </c>
      <c r="S1119" s="215">
        <v>65</v>
      </c>
      <c r="T1119" s="239">
        <v>38</v>
      </c>
      <c r="U1119" s="276">
        <v>10</v>
      </c>
      <c r="V1119" s="215">
        <v>0</v>
      </c>
      <c r="W1119" s="216">
        <v>0</v>
      </c>
      <c r="X1119" s="216">
        <v>20</v>
      </c>
      <c r="Y1119" s="216">
        <v>59</v>
      </c>
      <c r="Z1119" s="216">
        <v>22</v>
      </c>
      <c r="AA1119" s="224">
        <v>12</v>
      </c>
      <c r="AB1119" s="225">
        <v>82</v>
      </c>
      <c r="AC1119" s="226">
        <v>0.72570000000000001</v>
      </c>
      <c r="AD1119" s="216">
        <v>12</v>
      </c>
      <c r="AE1119" s="226">
        <v>0.1062</v>
      </c>
      <c r="AF1119" s="216">
        <v>19</v>
      </c>
      <c r="AG1119" s="229">
        <v>0.1681</v>
      </c>
      <c r="AH1119" s="230">
        <v>2</v>
      </c>
      <c r="AI1119" s="224"/>
      <c r="AJ1119" s="230"/>
      <c r="AK1119" s="216">
        <v>2</v>
      </c>
      <c r="AL1119" s="216"/>
      <c r="AM1119" s="224"/>
      <c r="AN1119" s="230"/>
      <c r="AO1119" s="224">
        <v>2</v>
      </c>
      <c r="AP1119" s="230"/>
      <c r="AQ1119" s="216"/>
      <c r="AR1119" s="224">
        <v>2</v>
      </c>
    </row>
    <row r="1120" spans="1:44" x14ac:dyDescent="0.25">
      <c r="A1120" s="622"/>
      <c r="B1120" s="277">
        <v>23002</v>
      </c>
      <c r="C1120" s="232" t="s">
        <v>1129</v>
      </c>
      <c r="D1120" s="233">
        <f t="shared" si="109"/>
        <v>71</v>
      </c>
      <c r="E1120" s="239">
        <v>570</v>
      </c>
      <c r="F1120" s="235">
        <f t="shared" si="107"/>
        <v>0.12456140350877193</v>
      </c>
      <c r="G1120" s="236">
        <f t="shared" si="110"/>
        <v>54</v>
      </c>
      <c r="H1120" s="237">
        <f t="shared" si="108"/>
        <v>9.4736842105263161E-2</v>
      </c>
      <c r="I1120" s="238">
        <v>71</v>
      </c>
      <c r="J1120" s="235">
        <f t="shared" si="105"/>
        <v>1</v>
      </c>
      <c r="K1120" s="239">
        <v>54</v>
      </c>
      <c r="L1120" s="240">
        <f t="shared" si="106"/>
        <v>1</v>
      </c>
      <c r="M1120" s="239">
        <v>64</v>
      </c>
      <c r="N1120" s="239">
        <v>4</v>
      </c>
      <c r="O1120" s="239">
        <v>2</v>
      </c>
      <c r="P1120" s="276">
        <v>1</v>
      </c>
      <c r="Q1120" s="233">
        <v>68</v>
      </c>
      <c r="R1120" s="276">
        <v>3</v>
      </c>
      <c r="S1120" s="233">
        <v>35</v>
      </c>
      <c r="T1120" s="239">
        <v>25</v>
      </c>
      <c r="U1120" s="276">
        <v>11</v>
      </c>
      <c r="V1120" s="233">
        <v>0</v>
      </c>
      <c r="W1120" s="239">
        <v>0</v>
      </c>
      <c r="X1120" s="239">
        <v>7</v>
      </c>
      <c r="Y1120" s="239">
        <v>24</v>
      </c>
      <c r="Z1120" s="239">
        <v>29</v>
      </c>
      <c r="AA1120" s="243">
        <v>11</v>
      </c>
      <c r="AB1120" s="244">
        <v>11</v>
      </c>
      <c r="AC1120" s="245">
        <v>0.15490000000000001</v>
      </c>
      <c r="AD1120" s="239">
        <v>10</v>
      </c>
      <c r="AE1120" s="245">
        <v>0.14080000000000001</v>
      </c>
      <c r="AF1120" s="239">
        <v>50</v>
      </c>
      <c r="AG1120" s="247">
        <v>0.70420000000000005</v>
      </c>
      <c r="AH1120" s="248"/>
      <c r="AI1120" s="243"/>
      <c r="AJ1120" s="248"/>
      <c r="AK1120" s="239"/>
      <c r="AL1120" s="239"/>
      <c r="AM1120" s="243"/>
      <c r="AN1120" s="248"/>
      <c r="AO1120" s="243"/>
      <c r="AP1120" s="248"/>
      <c r="AQ1120" s="239"/>
      <c r="AR1120" s="243"/>
    </row>
    <row r="1121" spans="1:44" x14ac:dyDescent="0.25">
      <c r="A1121" s="622"/>
      <c r="B1121" s="277">
        <v>23003</v>
      </c>
      <c r="C1121" s="232" t="s">
        <v>859</v>
      </c>
      <c r="D1121" s="233">
        <f t="shared" si="109"/>
        <v>13</v>
      </c>
      <c r="E1121" s="239">
        <v>105</v>
      </c>
      <c r="F1121" s="235">
        <f t="shared" si="107"/>
        <v>0.12380952380952381</v>
      </c>
      <c r="G1121" s="236">
        <f t="shared" si="110"/>
        <v>8</v>
      </c>
      <c r="H1121" s="237">
        <f t="shared" si="108"/>
        <v>7.6190476190476197E-2</v>
      </c>
      <c r="I1121" s="238">
        <v>13</v>
      </c>
      <c r="J1121" s="235">
        <f t="shared" si="105"/>
        <v>1</v>
      </c>
      <c r="K1121" s="239">
        <v>8</v>
      </c>
      <c r="L1121" s="240">
        <f t="shared" si="106"/>
        <v>1</v>
      </c>
      <c r="M1121" s="239">
        <v>11</v>
      </c>
      <c r="N1121" s="239">
        <v>1</v>
      </c>
      <c r="O1121" s="239">
        <v>1</v>
      </c>
      <c r="P1121" s="276">
        <v>0</v>
      </c>
      <c r="Q1121" s="233">
        <v>13</v>
      </c>
      <c r="R1121" s="276">
        <v>0</v>
      </c>
      <c r="S1121" s="233">
        <v>1</v>
      </c>
      <c r="T1121" s="239">
        <v>6</v>
      </c>
      <c r="U1121" s="276">
        <v>6</v>
      </c>
      <c r="V1121" s="233">
        <v>0</v>
      </c>
      <c r="W1121" s="239">
        <v>0</v>
      </c>
      <c r="X1121" s="239">
        <v>3</v>
      </c>
      <c r="Y1121" s="239">
        <v>4</v>
      </c>
      <c r="Z1121" s="239">
        <v>5</v>
      </c>
      <c r="AA1121" s="243">
        <v>1</v>
      </c>
      <c r="AB1121" s="244">
        <v>7</v>
      </c>
      <c r="AC1121" s="245">
        <v>0.53849999999999998</v>
      </c>
      <c r="AD1121" s="239">
        <v>5</v>
      </c>
      <c r="AE1121" s="245">
        <v>0.3846</v>
      </c>
      <c r="AF1121" s="239">
        <v>1</v>
      </c>
      <c r="AG1121" s="247">
        <v>7.6899999999999996E-2</v>
      </c>
      <c r="AH1121" s="248"/>
      <c r="AI1121" s="243"/>
      <c r="AJ1121" s="248"/>
      <c r="AK1121" s="239"/>
      <c r="AL1121" s="239"/>
      <c r="AM1121" s="243"/>
      <c r="AN1121" s="248"/>
      <c r="AO1121" s="243"/>
      <c r="AP1121" s="248"/>
      <c r="AQ1121" s="239"/>
      <c r="AR1121" s="243"/>
    </row>
    <row r="1122" spans="1:44" x14ac:dyDescent="0.25">
      <c r="A1122" s="622"/>
      <c r="B1122" s="277">
        <v>23004</v>
      </c>
      <c r="C1122" s="232" t="s">
        <v>1130</v>
      </c>
      <c r="D1122" s="233">
        <f t="shared" si="109"/>
        <v>56</v>
      </c>
      <c r="E1122" s="239">
        <v>436</v>
      </c>
      <c r="F1122" s="235">
        <f t="shared" si="107"/>
        <v>0.12844036697247707</v>
      </c>
      <c r="G1122" s="236">
        <f t="shared" si="110"/>
        <v>37</v>
      </c>
      <c r="H1122" s="237">
        <f t="shared" si="108"/>
        <v>8.4862385321100922E-2</v>
      </c>
      <c r="I1122" s="238">
        <v>56</v>
      </c>
      <c r="J1122" s="235">
        <f t="shared" si="105"/>
        <v>1</v>
      </c>
      <c r="K1122" s="239">
        <v>37</v>
      </c>
      <c r="L1122" s="240">
        <f t="shared" si="106"/>
        <v>1</v>
      </c>
      <c r="M1122" s="239">
        <v>53</v>
      </c>
      <c r="N1122" s="239">
        <v>1</v>
      </c>
      <c r="O1122" s="239">
        <v>2</v>
      </c>
      <c r="P1122" s="276">
        <v>0</v>
      </c>
      <c r="Q1122" s="233">
        <v>52</v>
      </c>
      <c r="R1122" s="276">
        <v>4</v>
      </c>
      <c r="S1122" s="233">
        <v>29</v>
      </c>
      <c r="T1122" s="239">
        <v>21</v>
      </c>
      <c r="U1122" s="276">
        <v>6</v>
      </c>
      <c r="V1122" s="233">
        <v>0</v>
      </c>
      <c r="W1122" s="239">
        <v>0</v>
      </c>
      <c r="X1122" s="239">
        <v>1</v>
      </c>
      <c r="Y1122" s="239">
        <v>25</v>
      </c>
      <c r="Z1122" s="239">
        <v>20</v>
      </c>
      <c r="AA1122" s="243">
        <v>10</v>
      </c>
      <c r="AB1122" s="244">
        <v>8</v>
      </c>
      <c r="AC1122" s="245">
        <v>0.1429</v>
      </c>
      <c r="AD1122" s="239"/>
      <c r="AE1122" s="245"/>
      <c r="AF1122" s="239">
        <v>48</v>
      </c>
      <c r="AG1122" s="247">
        <v>0.85709999999999997</v>
      </c>
      <c r="AH1122" s="248"/>
      <c r="AI1122" s="243"/>
      <c r="AJ1122" s="248"/>
      <c r="AK1122" s="239"/>
      <c r="AL1122" s="239"/>
      <c r="AM1122" s="243"/>
      <c r="AN1122" s="248"/>
      <c r="AO1122" s="243"/>
      <c r="AP1122" s="248"/>
      <c r="AQ1122" s="239"/>
      <c r="AR1122" s="243"/>
    </row>
    <row r="1123" spans="1:44" x14ac:dyDescent="0.25">
      <c r="A1123" s="622"/>
      <c r="B1123" s="277">
        <v>23005</v>
      </c>
      <c r="C1123" s="232" t="s">
        <v>1131</v>
      </c>
      <c r="D1123" s="233">
        <f t="shared" si="109"/>
        <v>18</v>
      </c>
      <c r="E1123" s="239">
        <v>167</v>
      </c>
      <c r="F1123" s="235">
        <f t="shared" si="107"/>
        <v>0.10778443113772455</v>
      </c>
      <c r="G1123" s="236">
        <f t="shared" si="110"/>
        <v>3</v>
      </c>
      <c r="H1123" s="237">
        <f t="shared" si="108"/>
        <v>1.7964071856287425E-2</v>
      </c>
      <c r="I1123" s="238">
        <v>18</v>
      </c>
      <c r="J1123" s="235">
        <f t="shared" si="105"/>
        <v>1</v>
      </c>
      <c r="K1123" s="239">
        <v>3</v>
      </c>
      <c r="L1123" s="240">
        <f t="shared" si="106"/>
        <v>1</v>
      </c>
      <c r="M1123" s="239">
        <v>16</v>
      </c>
      <c r="N1123" s="239">
        <v>0</v>
      </c>
      <c r="O1123" s="239">
        <v>1</v>
      </c>
      <c r="P1123" s="276">
        <v>1</v>
      </c>
      <c r="Q1123" s="233">
        <v>15</v>
      </c>
      <c r="R1123" s="276">
        <v>3</v>
      </c>
      <c r="S1123" s="233">
        <v>8</v>
      </c>
      <c r="T1123" s="239">
        <v>9</v>
      </c>
      <c r="U1123" s="276">
        <v>1</v>
      </c>
      <c r="V1123" s="233">
        <v>0</v>
      </c>
      <c r="W1123" s="239">
        <v>0</v>
      </c>
      <c r="X1123" s="239">
        <v>0</v>
      </c>
      <c r="Y1123" s="239">
        <v>13</v>
      </c>
      <c r="Z1123" s="239">
        <v>3</v>
      </c>
      <c r="AA1123" s="243">
        <v>2</v>
      </c>
      <c r="AB1123" s="244">
        <v>2</v>
      </c>
      <c r="AC1123" s="245">
        <v>0.1111</v>
      </c>
      <c r="AD1123" s="239">
        <v>2</v>
      </c>
      <c r="AE1123" s="245">
        <v>0.1111</v>
      </c>
      <c r="AF1123" s="239">
        <v>14</v>
      </c>
      <c r="AG1123" s="247">
        <v>0.77780000000000005</v>
      </c>
      <c r="AH1123" s="248"/>
      <c r="AI1123" s="243"/>
      <c r="AJ1123" s="248"/>
      <c r="AK1123" s="239"/>
      <c r="AL1123" s="239"/>
      <c r="AM1123" s="243"/>
      <c r="AN1123" s="248"/>
      <c r="AO1123" s="243"/>
      <c r="AP1123" s="248"/>
      <c r="AQ1123" s="239"/>
      <c r="AR1123" s="243"/>
    </row>
    <row r="1124" spans="1:44" x14ac:dyDescent="0.25">
      <c r="A1124" s="622"/>
      <c r="B1124" s="277">
        <v>23006</v>
      </c>
      <c r="C1124" s="232" t="s">
        <v>1132</v>
      </c>
      <c r="D1124" s="233">
        <f t="shared" si="109"/>
        <v>14</v>
      </c>
      <c r="E1124" s="239">
        <v>245</v>
      </c>
      <c r="F1124" s="235">
        <f t="shared" si="107"/>
        <v>5.7142857142857141E-2</v>
      </c>
      <c r="G1124" s="236">
        <f t="shared" si="110"/>
        <v>8</v>
      </c>
      <c r="H1124" s="237">
        <f t="shared" si="108"/>
        <v>3.2653061224489799E-2</v>
      </c>
      <c r="I1124" s="238">
        <v>14</v>
      </c>
      <c r="J1124" s="235">
        <f t="shared" si="105"/>
        <v>1</v>
      </c>
      <c r="K1124" s="239">
        <v>8</v>
      </c>
      <c r="L1124" s="240">
        <f t="shared" si="106"/>
        <v>1</v>
      </c>
      <c r="M1124" s="239">
        <v>13</v>
      </c>
      <c r="N1124" s="239">
        <v>1</v>
      </c>
      <c r="O1124" s="239">
        <v>0</v>
      </c>
      <c r="P1124" s="276">
        <v>0</v>
      </c>
      <c r="Q1124" s="233">
        <v>14</v>
      </c>
      <c r="R1124" s="276">
        <v>0</v>
      </c>
      <c r="S1124" s="233">
        <v>7</v>
      </c>
      <c r="T1124" s="239">
        <v>5</v>
      </c>
      <c r="U1124" s="276">
        <v>2</v>
      </c>
      <c r="V1124" s="233">
        <v>0</v>
      </c>
      <c r="W1124" s="239">
        <v>0</v>
      </c>
      <c r="X1124" s="239">
        <v>3</v>
      </c>
      <c r="Y1124" s="239">
        <v>4</v>
      </c>
      <c r="Z1124" s="239">
        <v>3</v>
      </c>
      <c r="AA1124" s="243">
        <v>4</v>
      </c>
      <c r="AB1124" s="244">
        <v>3</v>
      </c>
      <c r="AC1124" s="245">
        <v>0.21429999999999999</v>
      </c>
      <c r="AD1124" s="239">
        <v>2</v>
      </c>
      <c r="AE1124" s="245">
        <v>0.1429</v>
      </c>
      <c r="AF1124" s="239">
        <v>9</v>
      </c>
      <c r="AG1124" s="247">
        <v>0.64290000000000003</v>
      </c>
      <c r="AH1124" s="248"/>
      <c r="AI1124" s="243"/>
      <c r="AJ1124" s="248"/>
      <c r="AK1124" s="239"/>
      <c r="AL1124" s="239"/>
      <c r="AM1124" s="243"/>
      <c r="AN1124" s="248"/>
      <c r="AO1124" s="243"/>
      <c r="AP1124" s="248"/>
      <c r="AQ1124" s="239"/>
      <c r="AR1124" s="243"/>
    </row>
    <row r="1125" spans="1:44" x14ac:dyDescent="0.25">
      <c r="A1125" s="622"/>
      <c r="B1125" s="277">
        <v>23007</v>
      </c>
      <c r="C1125" s="232" t="s">
        <v>62</v>
      </c>
      <c r="D1125" s="233">
        <f t="shared" si="109"/>
        <v>24</v>
      </c>
      <c r="E1125" s="239">
        <v>244</v>
      </c>
      <c r="F1125" s="235">
        <f t="shared" si="107"/>
        <v>9.8360655737704916E-2</v>
      </c>
      <c r="G1125" s="236">
        <f t="shared" si="110"/>
        <v>13</v>
      </c>
      <c r="H1125" s="237">
        <f t="shared" si="108"/>
        <v>5.3278688524590161E-2</v>
      </c>
      <c r="I1125" s="238">
        <v>24</v>
      </c>
      <c r="J1125" s="235">
        <f t="shared" si="105"/>
        <v>1</v>
      </c>
      <c r="K1125" s="239">
        <v>13</v>
      </c>
      <c r="L1125" s="240">
        <f t="shared" si="106"/>
        <v>1</v>
      </c>
      <c r="M1125" s="239">
        <v>20</v>
      </c>
      <c r="N1125" s="239">
        <v>0</v>
      </c>
      <c r="O1125" s="239">
        <v>0</v>
      </c>
      <c r="P1125" s="276">
        <v>4</v>
      </c>
      <c r="Q1125" s="233">
        <v>24</v>
      </c>
      <c r="R1125" s="276">
        <v>0</v>
      </c>
      <c r="S1125" s="233">
        <v>8</v>
      </c>
      <c r="T1125" s="239">
        <v>13</v>
      </c>
      <c r="U1125" s="276">
        <v>3</v>
      </c>
      <c r="V1125" s="233">
        <v>0</v>
      </c>
      <c r="W1125" s="239">
        <v>0</v>
      </c>
      <c r="X1125" s="239">
        <v>3</v>
      </c>
      <c r="Y1125" s="239">
        <v>10</v>
      </c>
      <c r="Z1125" s="239">
        <v>10</v>
      </c>
      <c r="AA1125" s="243">
        <v>1</v>
      </c>
      <c r="AB1125" s="244">
        <v>3</v>
      </c>
      <c r="AC1125" s="245">
        <v>0.125</v>
      </c>
      <c r="AD1125" s="239">
        <v>1</v>
      </c>
      <c r="AE1125" s="245">
        <v>4.1700000000000001E-2</v>
      </c>
      <c r="AF1125" s="239">
        <v>20</v>
      </c>
      <c r="AG1125" s="247">
        <v>0.83330000000000004</v>
      </c>
      <c r="AH1125" s="248"/>
      <c r="AI1125" s="243"/>
      <c r="AJ1125" s="248"/>
      <c r="AK1125" s="239"/>
      <c r="AL1125" s="239"/>
      <c r="AM1125" s="243"/>
      <c r="AN1125" s="248"/>
      <c r="AO1125" s="243"/>
      <c r="AP1125" s="248"/>
      <c r="AQ1125" s="239"/>
      <c r="AR1125" s="243"/>
    </row>
    <row r="1126" spans="1:44" x14ac:dyDescent="0.25">
      <c r="A1126" s="622"/>
      <c r="B1126" s="277">
        <v>23008</v>
      </c>
      <c r="C1126" s="232" t="s">
        <v>1133</v>
      </c>
      <c r="D1126" s="233">
        <f t="shared" si="109"/>
        <v>494</v>
      </c>
      <c r="E1126" s="239">
        <v>3164</v>
      </c>
      <c r="F1126" s="235">
        <f t="shared" si="107"/>
        <v>0.15613147914032871</v>
      </c>
      <c r="G1126" s="236">
        <f t="shared" si="110"/>
        <v>278</v>
      </c>
      <c r="H1126" s="237">
        <f t="shared" si="108"/>
        <v>8.7863463969658662E-2</v>
      </c>
      <c r="I1126" s="238">
        <v>447</v>
      </c>
      <c r="J1126" s="235">
        <f t="shared" si="105"/>
        <v>0.90485829959514175</v>
      </c>
      <c r="K1126" s="239">
        <v>264</v>
      </c>
      <c r="L1126" s="240">
        <f t="shared" si="106"/>
        <v>0.94964028776978415</v>
      </c>
      <c r="M1126" s="239">
        <v>377</v>
      </c>
      <c r="N1126" s="239">
        <v>48</v>
      </c>
      <c r="O1126" s="239">
        <v>15</v>
      </c>
      <c r="P1126" s="276">
        <v>7</v>
      </c>
      <c r="Q1126" s="233">
        <v>156</v>
      </c>
      <c r="R1126" s="276">
        <v>291</v>
      </c>
      <c r="S1126" s="233">
        <v>224</v>
      </c>
      <c r="T1126" s="239">
        <v>182</v>
      </c>
      <c r="U1126" s="276">
        <v>41</v>
      </c>
      <c r="V1126" s="233">
        <v>0</v>
      </c>
      <c r="W1126" s="239">
        <v>3</v>
      </c>
      <c r="X1126" s="239">
        <v>105</v>
      </c>
      <c r="Y1126" s="239">
        <v>219</v>
      </c>
      <c r="Z1126" s="239">
        <v>88</v>
      </c>
      <c r="AA1126" s="243">
        <v>32</v>
      </c>
      <c r="AB1126" s="244">
        <v>383</v>
      </c>
      <c r="AC1126" s="245">
        <v>0.85680000000000001</v>
      </c>
      <c r="AD1126" s="239">
        <v>33</v>
      </c>
      <c r="AE1126" s="245">
        <v>7.3800000000000004E-2</v>
      </c>
      <c r="AF1126" s="239">
        <v>31</v>
      </c>
      <c r="AG1126" s="247">
        <v>6.9400000000000003E-2</v>
      </c>
      <c r="AH1126" s="248">
        <v>47</v>
      </c>
      <c r="AI1126" s="243">
        <v>14</v>
      </c>
      <c r="AJ1126" s="248"/>
      <c r="AK1126" s="239">
        <v>44</v>
      </c>
      <c r="AL1126" s="239">
        <v>3</v>
      </c>
      <c r="AM1126" s="243"/>
      <c r="AN1126" s="248">
        <v>1</v>
      </c>
      <c r="AO1126" s="243">
        <v>46</v>
      </c>
      <c r="AP1126" s="248">
        <v>1</v>
      </c>
      <c r="AQ1126" s="239">
        <v>42</v>
      </c>
      <c r="AR1126" s="243">
        <v>4</v>
      </c>
    </row>
    <row r="1127" spans="1:44" x14ac:dyDescent="0.25">
      <c r="A1127" s="622"/>
      <c r="B1127" s="277">
        <v>23009</v>
      </c>
      <c r="C1127" s="232" t="s">
        <v>1134</v>
      </c>
      <c r="D1127" s="233">
        <f t="shared" si="109"/>
        <v>13</v>
      </c>
      <c r="E1127" s="239">
        <v>92</v>
      </c>
      <c r="F1127" s="235">
        <f t="shared" si="107"/>
        <v>0.14130434782608695</v>
      </c>
      <c r="G1127" s="236">
        <f t="shared" si="110"/>
        <v>2</v>
      </c>
      <c r="H1127" s="237">
        <f t="shared" si="108"/>
        <v>2.1739130434782608E-2</v>
      </c>
      <c r="I1127" s="238">
        <v>13</v>
      </c>
      <c r="J1127" s="235">
        <f t="shared" si="105"/>
        <v>1</v>
      </c>
      <c r="K1127" s="239">
        <v>2</v>
      </c>
      <c r="L1127" s="240">
        <f t="shared" si="106"/>
        <v>1</v>
      </c>
      <c r="M1127" s="239">
        <v>12</v>
      </c>
      <c r="N1127" s="239">
        <v>1</v>
      </c>
      <c r="O1127" s="239">
        <v>0</v>
      </c>
      <c r="P1127" s="276">
        <v>0</v>
      </c>
      <c r="Q1127" s="233">
        <v>13</v>
      </c>
      <c r="R1127" s="276">
        <v>0</v>
      </c>
      <c r="S1127" s="233">
        <v>8</v>
      </c>
      <c r="T1127" s="239">
        <v>4</v>
      </c>
      <c r="U1127" s="276">
        <v>1</v>
      </c>
      <c r="V1127" s="233">
        <v>0</v>
      </c>
      <c r="W1127" s="239">
        <v>0</v>
      </c>
      <c r="X1127" s="239">
        <v>0</v>
      </c>
      <c r="Y1127" s="239">
        <v>1</v>
      </c>
      <c r="Z1127" s="239">
        <v>11</v>
      </c>
      <c r="AA1127" s="243">
        <v>1</v>
      </c>
      <c r="AB1127" s="244">
        <v>2</v>
      </c>
      <c r="AC1127" s="245">
        <v>0.15379999999999999</v>
      </c>
      <c r="AD1127" s="239">
        <v>2</v>
      </c>
      <c r="AE1127" s="245">
        <v>0.15379999999999999</v>
      </c>
      <c r="AF1127" s="239">
        <v>9</v>
      </c>
      <c r="AG1127" s="247">
        <v>0.69230000000000003</v>
      </c>
      <c r="AH1127" s="248"/>
      <c r="AI1127" s="243"/>
      <c r="AJ1127" s="248"/>
      <c r="AK1127" s="239"/>
      <c r="AL1127" s="239"/>
      <c r="AM1127" s="243"/>
      <c r="AN1127" s="248"/>
      <c r="AO1127" s="243"/>
      <c r="AP1127" s="248"/>
      <c r="AQ1127" s="239"/>
      <c r="AR1127" s="243"/>
    </row>
    <row r="1128" spans="1:44" x14ac:dyDescent="0.25">
      <c r="A1128" s="622"/>
      <c r="B1128" s="277">
        <v>23010</v>
      </c>
      <c r="C1128" s="232" t="s">
        <v>1135</v>
      </c>
      <c r="D1128" s="233">
        <f t="shared" si="109"/>
        <v>4</v>
      </c>
      <c r="E1128" s="239">
        <v>111</v>
      </c>
      <c r="F1128" s="235">
        <f t="shared" si="107"/>
        <v>3.6036036036036036E-2</v>
      </c>
      <c r="G1128" s="236">
        <f t="shared" si="110"/>
        <v>3</v>
      </c>
      <c r="H1128" s="237">
        <f t="shared" si="108"/>
        <v>2.7027027027027029E-2</v>
      </c>
      <c r="I1128" s="238">
        <v>4</v>
      </c>
      <c r="J1128" s="235">
        <f t="shared" si="105"/>
        <v>1</v>
      </c>
      <c r="K1128" s="239">
        <v>3</v>
      </c>
      <c r="L1128" s="240">
        <f t="shared" si="106"/>
        <v>1</v>
      </c>
      <c r="M1128" s="239">
        <v>3</v>
      </c>
      <c r="N1128" s="239">
        <v>0</v>
      </c>
      <c r="O1128" s="239">
        <v>1</v>
      </c>
      <c r="P1128" s="276">
        <v>0</v>
      </c>
      <c r="Q1128" s="233">
        <v>4</v>
      </c>
      <c r="R1128" s="276">
        <v>0</v>
      </c>
      <c r="S1128" s="233">
        <v>1</v>
      </c>
      <c r="T1128" s="239">
        <v>3</v>
      </c>
      <c r="U1128" s="276">
        <v>0</v>
      </c>
      <c r="V1128" s="233">
        <v>0</v>
      </c>
      <c r="W1128" s="239">
        <v>0</v>
      </c>
      <c r="X1128" s="239">
        <v>0</v>
      </c>
      <c r="Y1128" s="239">
        <v>2</v>
      </c>
      <c r="Z1128" s="239">
        <v>2</v>
      </c>
      <c r="AA1128" s="243">
        <v>0</v>
      </c>
      <c r="AB1128" s="244">
        <v>1</v>
      </c>
      <c r="AC1128" s="245">
        <v>0.25</v>
      </c>
      <c r="AD1128" s="239">
        <v>1</v>
      </c>
      <c r="AE1128" s="245">
        <v>0.25</v>
      </c>
      <c r="AF1128" s="239">
        <v>2</v>
      </c>
      <c r="AG1128" s="247">
        <v>0.5</v>
      </c>
      <c r="AH1128" s="248"/>
      <c r="AI1128" s="243"/>
      <c r="AJ1128" s="248"/>
      <c r="AK1128" s="239"/>
      <c r="AL1128" s="239"/>
      <c r="AM1128" s="243"/>
      <c r="AN1128" s="248"/>
      <c r="AO1128" s="243"/>
      <c r="AP1128" s="248"/>
      <c r="AQ1128" s="239"/>
      <c r="AR1128" s="243"/>
    </row>
    <row r="1129" spans="1:44" x14ac:dyDescent="0.25">
      <c r="A1129" s="622"/>
      <c r="B1129" s="277">
        <v>23011</v>
      </c>
      <c r="C1129" s="232" t="s">
        <v>1136</v>
      </c>
      <c r="D1129" s="233">
        <f t="shared" si="109"/>
        <v>10</v>
      </c>
      <c r="E1129" s="239">
        <v>143</v>
      </c>
      <c r="F1129" s="235">
        <f t="shared" si="107"/>
        <v>6.9930069930069935E-2</v>
      </c>
      <c r="G1129" s="236">
        <f t="shared" si="110"/>
        <v>8</v>
      </c>
      <c r="H1129" s="237">
        <f t="shared" si="108"/>
        <v>5.5944055944055944E-2</v>
      </c>
      <c r="I1129" s="238">
        <v>10</v>
      </c>
      <c r="J1129" s="235">
        <f t="shared" si="105"/>
        <v>1</v>
      </c>
      <c r="K1129" s="239">
        <v>8</v>
      </c>
      <c r="L1129" s="240">
        <f t="shared" si="106"/>
        <v>1</v>
      </c>
      <c r="M1129" s="239">
        <v>10</v>
      </c>
      <c r="N1129" s="239">
        <v>0</v>
      </c>
      <c r="O1129" s="239">
        <v>0</v>
      </c>
      <c r="P1129" s="276">
        <v>0</v>
      </c>
      <c r="Q1129" s="233">
        <v>10</v>
      </c>
      <c r="R1129" s="276">
        <v>0</v>
      </c>
      <c r="S1129" s="233">
        <v>3</v>
      </c>
      <c r="T1129" s="239">
        <v>5</v>
      </c>
      <c r="U1129" s="276">
        <v>2</v>
      </c>
      <c r="V1129" s="233">
        <v>0</v>
      </c>
      <c r="W1129" s="239">
        <v>0</v>
      </c>
      <c r="X1129" s="239">
        <v>3</v>
      </c>
      <c r="Y1129" s="239">
        <v>5</v>
      </c>
      <c r="Z1129" s="239">
        <v>0</v>
      </c>
      <c r="AA1129" s="243">
        <v>2</v>
      </c>
      <c r="AB1129" s="244">
        <v>7</v>
      </c>
      <c r="AC1129" s="245">
        <v>0.7</v>
      </c>
      <c r="AD1129" s="239"/>
      <c r="AE1129" s="245"/>
      <c r="AF1129" s="239">
        <v>3</v>
      </c>
      <c r="AG1129" s="247">
        <v>0.3</v>
      </c>
      <c r="AH1129" s="248"/>
      <c r="AI1129" s="243"/>
      <c r="AJ1129" s="248"/>
      <c r="AK1129" s="239"/>
      <c r="AL1129" s="239"/>
      <c r="AM1129" s="243"/>
      <c r="AN1129" s="248"/>
      <c r="AO1129" s="243"/>
      <c r="AP1129" s="248"/>
      <c r="AQ1129" s="239"/>
      <c r="AR1129" s="243"/>
    </row>
    <row r="1130" spans="1:44" x14ac:dyDescent="0.25">
      <c r="A1130" s="622"/>
      <c r="B1130" s="277">
        <v>23012</v>
      </c>
      <c r="C1130" s="232" t="s">
        <v>1137</v>
      </c>
      <c r="D1130" s="233">
        <f t="shared" si="109"/>
        <v>13</v>
      </c>
      <c r="E1130" s="239">
        <v>151</v>
      </c>
      <c r="F1130" s="235">
        <f t="shared" si="107"/>
        <v>8.6092715231788075E-2</v>
      </c>
      <c r="G1130" s="236">
        <f t="shared" si="110"/>
        <v>11</v>
      </c>
      <c r="H1130" s="237">
        <f t="shared" si="108"/>
        <v>7.2847682119205295E-2</v>
      </c>
      <c r="I1130" s="238">
        <v>13</v>
      </c>
      <c r="J1130" s="235">
        <f t="shared" si="105"/>
        <v>1</v>
      </c>
      <c r="K1130" s="239">
        <v>11</v>
      </c>
      <c r="L1130" s="240">
        <f t="shared" si="106"/>
        <v>1</v>
      </c>
      <c r="M1130" s="239">
        <v>12</v>
      </c>
      <c r="N1130" s="239">
        <v>1</v>
      </c>
      <c r="O1130" s="239">
        <v>0</v>
      </c>
      <c r="P1130" s="276">
        <v>0</v>
      </c>
      <c r="Q1130" s="233">
        <v>13</v>
      </c>
      <c r="R1130" s="276">
        <v>0</v>
      </c>
      <c r="S1130" s="233">
        <v>8</v>
      </c>
      <c r="T1130" s="239">
        <v>4</v>
      </c>
      <c r="U1130" s="276">
        <v>1</v>
      </c>
      <c r="V1130" s="233">
        <v>0</v>
      </c>
      <c r="W1130" s="239">
        <v>0</v>
      </c>
      <c r="X1130" s="239">
        <v>1</v>
      </c>
      <c r="Y1130" s="239">
        <v>1</v>
      </c>
      <c r="Z1130" s="239">
        <v>6</v>
      </c>
      <c r="AA1130" s="243">
        <v>5</v>
      </c>
      <c r="AB1130" s="244"/>
      <c r="AC1130" s="245"/>
      <c r="AD1130" s="239"/>
      <c r="AE1130" s="245"/>
      <c r="AF1130" s="239">
        <v>13</v>
      </c>
      <c r="AG1130" s="247">
        <v>1</v>
      </c>
      <c r="AH1130" s="248"/>
      <c r="AI1130" s="243"/>
      <c r="AJ1130" s="248"/>
      <c r="AK1130" s="239"/>
      <c r="AL1130" s="239"/>
      <c r="AM1130" s="243"/>
      <c r="AN1130" s="248"/>
      <c r="AO1130" s="243"/>
      <c r="AP1130" s="248"/>
      <c r="AQ1130" s="239"/>
      <c r="AR1130" s="243"/>
    </row>
    <row r="1131" spans="1:44" x14ac:dyDescent="0.25">
      <c r="A1131" s="622"/>
      <c r="B1131" s="277">
        <v>23013</v>
      </c>
      <c r="C1131" s="232" t="s">
        <v>1138</v>
      </c>
      <c r="D1131" s="233">
        <f t="shared" si="109"/>
        <v>125</v>
      </c>
      <c r="E1131" s="239">
        <v>892</v>
      </c>
      <c r="F1131" s="235">
        <f t="shared" si="107"/>
        <v>0.14013452914798205</v>
      </c>
      <c r="G1131" s="236">
        <f t="shared" si="110"/>
        <v>80</v>
      </c>
      <c r="H1131" s="237">
        <f t="shared" si="108"/>
        <v>8.9686098654708515E-2</v>
      </c>
      <c r="I1131" s="238">
        <v>122</v>
      </c>
      <c r="J1131" s="235">
        <f t="shared" si="105"/>
        <v>0.97599999999999998</v>
      </c>
      <c r="K1131" s="239">
        <v>80</v>
      </c>
      <c r="L1131" s="240">
        <f t="shared" si="106"/>
        <v>1</v>
      </c>
      <c r="M1131" s="239">
        <v>97</v>
      </c>
      <c r="N1131" s="239">
        <v>21</v>
      </c>
      <c r="O1131" s="239">
        <v>4</v>
      </c>
      <c r="P1131" s="276">
        <v>0</v>
      </c>
      <c r="Q1131" s="233">
        <v>69</v>
      </c>
      <c r="R1131" s="276">
        <v>53</v>
      </c>
      <c r="S1131" s="233">
        <v>51</v>
      </c>
      <c r="T1131" s="239">
        <v>57</v>
      </c>
      <c r="U1131" s="276">
        <v>14</v>
      </c>
      <c r="V1131" s="233">
        <v>0</v>
      </c>
      <c r="W1131" s="239">
        <v>0</v>
      </c>
      <c r="X1131" s="239">
        <v>40</v>
      </c>
      <c r="Y1131" s="239">
        <v>39</v>
      </c>
      <c r="Z1131" s="239">
        <v>32</v>
      </c>
      <c r="AA1131" s="243">
        <v>11</v>
      </c>
      <c r="AB1131" s="244">
        <v>104</v>
      </c>
      <c r="AC1131" s="245">
        <v>0.85250000000000004</v>
      </c>
      <c r="AD1131" s="239">
        <v>12</v>
      </c>
      <c r="AE1131" s="245">
        <v>9.8400000000000001E-2</v>
      </c>
      <c r="AF1131" s="239">
        <v>6</v>
      </c>
      <c r="AG1131" s="247">
        <v>4.9200000000000001E-2</v>
      </c>
      <c r="AH1131" s="248">
        <v>3</v>
      </c>
      <c r="AI1131" s="243"/>
      <c r="AJ1131" s="248"/>
      <c r="AK1131" s="239">
        <v>1</v>
      </c>
      <c r="AL1131" s="239">
        <v>2</v>
      </c>
      <c r="AM1131" s="243"/>
      <c r="AN1131" s="248"/>
      <c r="AO1131" s="243">
        <v>3</v>
      </c>
      <c r="AP1131" s="248">
        <v>2</v>
      </c>
      <c r="AQ1131" s="239">
        <v>1</v>
      </c>
      <c r="AR1131" s="243"/>
    </row>
    <row r="1132" spans="1:44" x14ac:dyDescent="0.25">
      <c r="A1132" s="622"/>
      <c r="B1132" s="277">
        <v>23014</v>
      </c>
      <c r="C1132" s="232" t="s">
        <v>1139</v>
      </c>
      <c r="D1132" s="233">
        <f t="shared" si="109"/>
        <v>6</v>
      </c>
      <c r="E1132" s="239">
        <v>101</v>
      </c>
      <c r="F1132" s="235">
        <f t="shared" si="107"/>
        <v>5.9405940594059403E-2</v>
      </c>
      <c r="G1132" s="236">
        <f t="shared" si="110"/>
        <v>5</v>
      </c>
      <c r="H1132" s="237">
        <f t="shared" si="108"/>
        <v>4.9504950495049507E-2</v>
      </c>
      <c r="I1132" s="238">
        <v>6</v>
      </c>
      <c r="J1132" s="235">
        <f t="shared" si="105"/>
        <v>1</v>
      </c>
      <c r="K1132" s="239">
        <v>5</v>
      </c>
      <c r="L1132" s="240">
        <f t="shared" si="106"/>
        <v>1</v>
      </c>
      <c r="M1132" s="239">
        <v>6</v>
      </c>
      <c r="N1132" s="239">
        <v>0</v>
      </c>
      <c r="O1132" s="239">
        <v>0</v>
      </c>
      <c r="P1132" s="276">
        <v>0</v>
      </c>
      <c r="Q1132" s="233">
        <v>6</v>
      </c>
      <c r="R1132" s="276">
        <v>0</v>
      </c>
      <c r="S1132" s="233">
        <v>2</v>
      </c>
      <c r="T1132" s="239">
        <v>1</v>
      </c>
      <c r="U1132" s="276">
        <v>3</v>
      </c>
      <c r="V1132" s="233">
        <v>0</v>
      </c>
      <c r="W1132" s="239">
        <v>0</v>
      </c>
      <c r="X1132" s="239">
        <v>4</v>
      </c>
      <c r="Y1132" s="239">
        <v>2</v>
      </c>
      <c r="Z1132" s="239">
        <v>0</v>
      </c>
      <c r="AA1132" s="243">
        <v>0</v>
      </c>
      <c r="AB1132" s="244">
        <v>2</v>
      </c>
      <c r="AC1132" s="245">
        <v>0.33329999999999999</v>
      </c>
      <c r="AD1132" s="239"/>
      <c r="AE1132" s="245"/>
      <c r="AF1132" s="239">
        <v>4</v>
      </c>
      <c r="AG1132" s="247">
        <v>0.66669999999999996</v>
      </c>
      <c r="AH1132" s="248"/>
      <c r="AI1132" s="243"/>
      <c r="AJ1132" s="248"/>
      <c r="AK1132" s="239"/>
      <c r="AL1132" s="239"/>
      <c r="AM1132" s="243"/>
      <c r="AN1132" s="248"/>
      <c r="AO1132" s="243"/>
      <c r="AP1132" s="248"/>
      <c r="AQ1132" s="239"/>
      <c r="AR1132" s="243"/>
    </row>
    <row r="1133" spans="1:44" x14ac:dyDescent="0.25">
      <c r="A1133" s="622"/>
      <c r="B1133" s="277">
        <v>23015</v>
      </c>
      <c r="C1133" s="232" t="s">
        <v>1140</v>
      </c>
      <c r="D1133" s="233">
        <f t="shared" si="109"/>
        <v>45</v>
      </c>
      <c r="E1133" s="239">
        <v>641</v>
      </c>
      <c r="F1133" s="235">
        <f t="shared" si="107"/>
        <v>7.0202808112324488E-2</v>
      </c>
      <c r="G1133" s="236">
        <f t="shared" si="110"/>
        <v>37</v>
      </c>
      <c r="H1133" s="237">
        <f t="shared" si="108"/>
        <v>5.7722308892355696E-2</v>
      </c>
      <c r="I1133" s="238">
        <v>45</v>
      </c>
      <c r="J1133" s="235">
        <f t="shared" si="105"/>
        <v>1</v>
      </c>
      <c r="K1133" s="239">
        <v>37</v>
      </c>
      <c r="L1133" s="240">
        <f t="shared" si="106"/>
        <v>1</v>
      </c>
      <c r="M1133" s="239">
        <v>43</v>
      </c>
      <c r="N1133" s="239">
        <v>2</v>
      </c>
      <c r="O1133" s="239">
        <v>0</v>
      </c>
      <c r="P1133" s="276">
        <v>0</v>
      </c>
      <c r="Q1133" s="233">
        <v>45</v>
      </c>
      <c r="R1133" s="276">
        <v>0</v>
      </c>
      <c r="S1133" s="233">
        <v>24</v>
      </c>
      <c r="T1133" s="239">
        <v>17</v>
      </c>
      <c r="U1133" s="276">
        <v>4</v>
      </c>
      <c r="V1133" s="233">
        <v>0</v>
      </c>
      <c r="W1133" s="239">
        <v>0</v>
      </c>
      <c r="X1133" s="239">
        <v>4</v>
      </c>
      <c r="Y1133" s="239">
        <v>11</v>
      </c>
      <c r="Z1133" s="239">
        <v>20</v>
      </c>
      <c r="AA1133" s="243">
        <v>10</v>
      </c>
      <c r="AB1133" s="244">
        <v>8</v>
      </c>
      <c r="AC1133" s="245">
        <v>0.17780000000000001</v>
      </c>
      <c r="AD1133" s="239">
        <v>2</v>
      </c>
      <c r="AE1133" s="245">
        <v>4.4400000000000002E-2</v>
      </c>
      <c r="AF1133" s="239">
        <v>35</v>
      </c>
      <c r="AG1133" s="247">
        <v>0.77780000000000005</v>
      </c>
      <c r="AH1133" s="248"/>
      <c r="AI1133" s="243"/>
      <c r="AJ1133" s="248"/>
      <c r="AK1133" s="239"/>
      <c r="AL1133" s="239"/>
      <c r="AM1133" s="243"/>
      <c r="AN1133" s="248"/>
      <c r="AO1133" s="243"/>
      <c r="AP1133" s="248"/>
      <c r="AQ1133" s="239"/>
      <c r="AR1133" s="243"/>
    </row>
    <row r="1134" spans="1:44" x14ac:dyDescent="0.25">
      <c r="A1134" s="622"/>
      <c r="B1134" s="277">
        <v>23016</v>
      </c>
      <c r="C1134" s="232" t="s">
        <v>1141</v>
      </c>
      <c r="D1134" s="233">
        <f t="shared" si="109"/>
        <v>18</v>
      </c>
      <c r="E1134" s="239">
        <v>139</v>
      </c>
      <c r="F1134" s="235">
        <f t="shared" si="107"/>
        <v>0.12949640287769784</v>
      </c>
      <c r="G1134" s="236">
        <f t="shared" si="110"/>
        <v>14</v>
      </c>
      <c r="H1134" s="237">
        <f t="shared" si="108"/>
        <v>0.10071942446043165</v>
      </c>
      <c r="I1134" s="238">
        <v>18</v>
      </c>
      <c r="J1134" s="235">
        <f t="shared" si="105"/>
        <v>1</v>
      </c>
      <c r="K1134" s="239">
        <v>14</v>
      </c>
      <c r="L1134" s="240">
        <f t="shared" si="106"/>
        <v>1</v>
      </c>
      <c r="M1134" s="239">
        <v>16</v>
      </c>
      <c r="N1134" s="239">
        <v>1</v>
      </c>
      <c r="O1134" s="239">
        <v>0</v>
      </c>
      <c r="P1134" s="276">
        <v>1</v>
      </c>
      <c r="Q1134" s="233">
        <v>18</v>
      </c>
      <c r="R1134" s="276">
        <v>0</v>
      </c>
      <c r="S1134" s="233">
        <v>4</v>
      </c>
      <c r="T1134" s="239">
        <v>8</v>
      </c>
      <c r="U1134" s="276">
        <v>6</v>
      </c>
      <c r="V1134" s="233">
        <v>0</v>
      </c>
      <c r="W1134" s="239">
        <v>0</v>
      </c>
      <c r="X1134" s="239">
        <v>2</v>
      </c>
      <c r="Y1134" s="239">
        <v>7</v>
      </c>
      <c r="Z1134" s="239">
        <v>7</v>
      </c>
      <c r="AA1134" s="243">
        <v>2</v>
      </c>
      <c r="AB1134" s="244">
        <v>2</v>
      </c>
      <c r="AC1134" s="245">
        <v>0.1111</v>
      </c>
      <c r="AD1134" s="239">
        <v>2</v>
      </c>
      <c r="AE1134" s="245">
        <v>0.1111</v>
      </c>
      <c r="AF1134" s="239">
        <v>14</v>
      </c>
      <c r="AG1134" s="247">
        <v>0.77780000000000005</v>
      </c>
      <c r="AH1134" s="248"/>
      <c r="AI1134" s="243"/>
      <c r="AJ1134" s="248"/>
      <c r="AK1134" s="239"/>
      <c r="AL1134" s="239"/>
      <c r="AM1134" s="243"/>
      <c r="AN1134" s="248"/>
      <c r="AO1134" s="243"/>
      <c r="AP1134" s="248"/>
      <c r="AQ1134" s="239"/>
      <c r="AR1134" s="243"/>
    </row>
    <row r="1135" spans="1:44" x14ac:dyDescent="0.25">
      <c r="A1135" s="622"/>
      <c r="B1135" s="277">
        <v>23017</v>
      </c>
      <c r="C1135" s="232" t="s">
        <v>1142</v>
      </c>
      <c r="D1135" s="233">
        <f t="shared" si="109"/>
        <v>17</v>
      </c>
      <c r="E1135" s="239">
        <v>167</v>
      </c>
      <c r="F1135" s="235">
        <f t="shared" si="107"/>
        <v>0.10179640718562874</v>
      </c>
      <c r="G1135" s="236">
        <f t="shared" si="110"/>
        <v>12</v>
      </c>
      <c r="H1135" s="237">
        <f t="shared" si="108"/>
        <v>7.1856287425149698E-2</v>
      </c>
      <c r="I1135" s="238">
        <v>17</v>
      </c>
      <c r="J1135" s="235">
        <f t="shared" si="105"/>
        <v>1</v>
      </c>
      <c r="K1135" s="239">
        <v>12</v>
      </c>
      <c r="L1135" s="240">
        <f t="shared" si="106"/>
        <v>1</v>
      </c>
      <c r="M1135" s="239">
        <v>15</v>
      </c>
      <c r="N1135" s="239">
        <v>1</v>
      </c>
      <c r="O1135" s="239">
        <v>1</v>
      </c>
      <c r="P1135" s="276">
        <v>0</v>
      </c>
      <c r="Q1135" s="233">
        <v>17</v>
      </c>
      <c r="R1135" s="276">
        <v>0</v>
      </c>
      <c r="S1135" s="233">
        <v>3</v>
      </c>
      <c r="T1135" s="239">
        <v>8</v>
      </c>
      <c r="U1135" s="276">
        <v>6</v>
      </c>
      <c r="V1135" s="233">
        <v>0</v>
      </c>
      <c r="W1135" s="239">
        <v>0</v>
      </c>
      <c r="X1135" s="239">
        <v>5</v>
      </c>
      <c r="Y1135" s="239">
        <v>3</v>
      </c>
      <c r="Z1135" s="239">
        <v>7</v>
      </c>
      <c r="AA1135" s="243">
        <v>2</v>
      </c>
      <c r="AB1135" s="244">
        <v>6</v>
      </c>
      <c r="AC1135" s="245">
        <v>0.35289999999999999</v>
      </c>
      <c r="AD1135" s="239">
        <v>1</v>
      </c>
      <c r="AE1135" s="245">
        <v>5.8799999999999998E-2</v>
      </c>
      <c r="AF1135" s="239">
        <v>10</v>
      </c>
      <c r="AG1135" s="247">
        <v>0.58819999999999995</v>
      </c>
      <c r="AH1135" s="248"/>
      <c r="AI1135" s="243"/>
      <c r="AJ1135" s="248"/>
      <c r="AK1135" s="239"/>
      <c r="AL1135" s="239"/>
      <c r="AM1135" s="243"/>
      <c r="AN1135" s="248"/>
      <c r="AO1135" s="243"/>
      <c r="AP1135" s="248"/>
      <c r="AQ1135" s="239"/>
      <c r="AR1135" s="243"/>
    </row>
    <row r="1136" spans="1:44" x14ac:dyDescent="0.25">
      <c r="A1136" s="622"/>
      <c r="B1136" s="277">
        <v>23018</v>
      </c>
      <c r="C1136" s="232" t="s">
        <v>1143</v>
      </c>
      <c r="D1136" s="233">
        <f t="shared" si="109"/>
        <v>25</v>
      </c>
      <c r="E1136" s="239">
        <v>220</v>
      </c>
      <c r="F1136" s="235">
        <f t="shared" si="107"/>
        <v>0.11363636363636363</v>
      </c>
      <c r="G1136" s="236">
        <f t="shared" si="110"/>
        <v>15</v>
      </c>
      <c r="H1136" s="237">
        <f t="shared" si="108"/>
        <v>6.8181818181818177E-2</v>
      </c>
      <c r="I1136" s="238">
        <v>25</v>
      </c>
      <c r="J1136" s="235">
        <f t="shared" ref="J1136:J1199" si="111">I1136/D1136</f>
        <v>1</v>
      </c>
      <c r="K1136" s="239">
        <v>15</v>
      </c>
      <c r="L1136" s="240">
        <f t="shared" ref="L1136:L1199" si="112">K1136/G1136</f>
        <v>1</v>
      </c>
      <c r="M1136" s="239">
        <v>24</v>
      </c>
      <c r="N1136" s="239">
        <v>1</v>
      </c>
      <c r="O1136" s="239">
        <v>0</v>
      </c>
      <c r="P1136" s="276">
        <v>0</v>
      </c>
      <c r="Q1136" s="233">
        <v>25</v>
      </c>
      <c r="R1136" s="276">
        <v>0</v>
      </c>
      <c r="S1136" s="233">
        <v>15</v>
      </c>
      <c r="T1136" s="239">
        <v>10</v>
      </c>
      <c r="U1136" s="276">
        <v>0</v>
      </c>
      <c r="V1136" s="233">
        <v>0</v>
      </c>
      <c r="W1136" s="239">
        <v>0</v>
      </c>
      <c r="X1136" s="239">
        <v>1</v>
      </c>
      <c r="Y1136" s="239">
        <v>8</v>
      </c>
      <c r="Z1136" s="239">
        <v>11</v>
      </c>
      <c r="AA1136" s="243">
        <v>5</v>
      </c>
      <c r="AB1136" s="244">
        <v>5</v>
      </c>
      <c r="AC1136" s="245">
        <v>0.2</v>
      </c>
      <c r="AD1136" s="239">
        <v>4</v>
      </c>
      <c r="AE1136" s="245">
        <v>0.16</v>
      </c>
      <c r="AF1136" s="239">
        <v>16</v>
      </c>
      <c r="AG1136" s="247">
        <v>0.64</v>
      </c>
      <c r="AH1136" s="248"/>
      <c r="AI1136" s="243"/>
      <c r="AJ1136" s="248"/>
      <c r="AK1136" s="239"/>
      <c r="AL1136" s="239"/>
      <c r="AM1136" s="243"/>
      <c r="AN1136" s="248"/>
      <c r="AO1136" s="243"/>
      <c r="AP1136" s="248"/>
      <c r="AQ1136" s="239"/>
      <c r="AR1136" s="243"/>
    </row>
    <row r="1137" spans="1:44" x14ac:dyDescent="0.25">
      <c r="A1137" s="622"/>
      <c r="B1137" s="277">
        <v>23019</v>
      </c>
      <c r="C1137" s="232" t="s">
        <v>1144</v>
      </c>
      <c r="D1137" s="233">
        <f t="shared" si="109"/>
        <v>3</v>
      </c>
      <c r="E1137" s="239">
        <v>48</v>
      </c>
      <c r="F1137" s="235">
        <f t="shared" si="107"/>
        <v>6.25E-2</v>
      </c>
      <c r="G1137" s="236">
        <f t="shared" si="110"/>
        <v>3</v>
      </c>
      <c r="H1137" s="237">
        <f t="shared" si="108"/>
        <v>6.25E-2</v>
      </c>
      <c r="I1137" s="238">
        <v>3</v>
      </c>
      <c r="J1137" s="235">
        <f t="shared" si="111"/>
        <v>1</v>
      </c>
      <c r="K1137" s="239">
        <v>3</v>
      </c>
      <c r="L1137" s="240">
        <f t="shared" si="112"/>
        <v>1</v>
      </c>
      <c r="M1137" s="239">
        <v>3</v>
      </c>
      <c r="N1137" s="239">
        <v>0</v>
      </c>
      <c r="O1137" s="239">
        <v>0</v>
      </c>
      <c r="P1137" s="276">
        <v>0</v>
      </c>
      <c r="Q1137" s="233">
        <v>3</v>
      </c>
      <c r="R1137" s="276">
        <v>0</v>
      </c>
      <c r="S1137" s="233">
        <v>2</v>
      </c>
      <c r="T1137" s="239">
        <v>1</v>
      </c>
      <c r="U1137" s="276">
        <v>0</v>
      </c>
      <c r="V1137" s="233">
        <v>0</v>
      </c>
      <c r="W1137" s="239">
        <v>0</v>
      </c>
      <c r="X1137" s="239">
        <v>1</v>
      </c>
      <c r="Y1137" s="239">
        <v>0</v>
      </c>
      <c r="Z1137" s="239">
        <v>0</v>
      </c>
      <c r="AA1137" s="243">
        <v>2</v>
      </c>
      <c r="AB1137" s="244">
        <v>2</v>
      </c>
      <c r="AC1137" s="245">
        <v>0.66669999999999996</v>
      </c>
      <c r="AD1137" s="239"/>
      <c r="AE1137" s="245"/>
      <c r="AF1137" s="239">
        <v>1</v>
      </c>
      <c r="AG1137" s="247">
        <v>0.33329999999999999</v>
      </c>
      <c r="AH1137" s="248"/>
      <c r="AI1137" s="243"/>
      <c r="AJ1137" s="248"/>
      <c r="AK1137" s="239"/>
      <c r="AL1137" s="239"/>
      <c r="AM1137" s="243"/>
      <c r="AN1137" s="248"/>
      <c r="AO1137" s="243"/>
      <c r="AP1137" s="248"/>
      <c r="AQ1137" s="239"/>
      <c r="AR1137" s="243"/>
    </row>
    <row r="1138" spans="1:44" x14ac:dyDescent="0.25">
      <c r="A1138" s="622"/>
      <c r="B1138" s="277">
        <v>23020</v>
      </c>
      <c r="C1138" s="232" t="s">
        <v>1145</v>
      </c>
      <c r="D1138" s="233">
        <f t="shared" si="109"/>
        <v>34</v>
      </c>
      <c r="E1138" s="239">
        <v>357</v>
      </c>
      <c r="F1138" s="235">
        <f t="shared" si="107"/>
        <v>9.5238095238095233E-2</v>
      </c>
      <c r="G1138" s="236">
        <f t="shared" si="110"/>
        <v>13</v>
      </c>
      <c r="H1138" s="237">
        <f t="shared" si="108"/>
        <v>3.6414565826330535E-2</v>
      </c>
      <c r="I1138" s="238">
        <v>34</v>
      </c>
      <c r="J1138" s="235">
        <f t="shared" si="111"/>
        <v>1</v>
      </c>
      <c r="K1138" s="239">
        <v>13</v>
      </c>
      <c r="L1138" s="240">
        <f t="shared" si="112"/>
        <v>1</v>
      </c>
      <c r="M1138" s="239">
        <v>31</v>
      </c>
      <c r="N1138" s="239">
        <v>1</v>
      </c>
      <c r="O1138" s="239">
        <v>1</v>
      </c>
      <c r="P1138" s="276">
        <v>1</v>
      </c>
      <c r="Q1138" s="233">
        <v>29</v>
      </c>
      <c r="R1138" s="276">
        <v>5</v>
      </c>
      <c r="S1138" s="233">
        <v>14</v>
      </c>
      <c r="T1138" s="239">
        <v>16</v>
      </c>
      <c r="U1138" s="276">
        <v>4</v>
      </c>
      <c r="V1138" s="233">
        <v>0</v>
      </c>
      <c r="W1138" s="239">
        <v>1</v>
      </c>
      <c r="X1138" s="239">
        <v>13</v>
      </c>
      <c r="Y1138" s="239">
        <v>11</v>
      </c>
      <c r="Z1138" s="239">
        <v>7</v>
      </c>
      <c r="AA1138" s="243">
        <v>2</v>
      </c>
      <c r="AB1138" s="244">
        <v>34</v>
      </c>
      <c r="AC1138" s="245">
        <v>1</v>
      </c>
      <c r="AD1138" s="239"/>
      <c r="AE1138" s="245"/>
      <c r="AF1138" s="239"/>
      <c r="AG1138" s="247"/>
      <c r="AH1138" s="248"/>
      <c r="AI1138" s="243"/>
      <c r="AJ1138" s="248"/>
      <c r="AK1138" s="239"/>
      <c r="AL1138" s="239"/>
      <c r="AM1138" s="243"/>
      <c r="AN1138" s="248"/>
      <c r="AO1138" s="243"/>
      <c r="AP1138" s="248"/>
      <c r="AQ1138" s="239"/>
      <c r="AR1138" s="243"/>
    </row>
    <row r="1139" spans="1:44" x14ac:dyDescent="0.25">
      <c r="A1139" s="622"/>
      <c r="B1139" s="277">
        <v>23021</v>
      </c>
      <c r="C1139" s="232" t="s">
        <v>1146</v>
      </c>
      <c r="D1139" s="233">
        <f t="shared" si="109"/>
        <v>58</v>
      </c>
      <c r="E1139" s="239">
        <v>608</v>
      </c>
      <c r="F1139" s="235">
        <f t="shared" si="107"/>
        <v>9.5394736842105268E-2</v>
      </c>
      <c r="G1139" s="236">
        <f t="shared" si="110"/>
        <v>42</v>
      </c>
      <c r="H1139" s="237">
        <f t="shared" si="108"/>
        <v>6.9078947368421059E-2</v>
      </c>
      <c r="I1139" s="238">
        <v>56</v>
      </c>
      <c r="J1139" s="235">
        <f t="shared" si="111"/>
        <v>0.96551724137931039</v>
      </c>
      <c r="K1139" s="239">
        <v>41</v>
      </c>
      <c r="L1139" s="240">
        <f t="shared" si="112"/>
        <v>0.97619047619047616</v>
      </c>
      <c r="M1139" s="239">
        <v>46</v>
      </c>
      <c r="N1139" s="239">
        <v>6</v>
      </c>
      <c r="O1139" s="239">
        <v>0</v>
      </c>
      <c r="P1139" s="276">
        <v>4</v>
      </c>
      <c r="Q1139" s="233">
        <v>45</v>
      </c>
      <c r="R1139" s="276">
        <v>11</v>
      </c>
      <c r="S1139" s="233">
        <v>17</v>
      </c>
      <c r="T1139" s="239">
        <v>23</v>
      </c>
      <c r="U1139" s="276">
        <v>16</v>
      </c>
      <c r="V1139" s="233">
        <v>0</v>
      </c>
      <c r="W1139" s="239">
        <v>0</v>
      </c>
      <c r="X1139" s="239">
        <v>24</v>
      </c>
      <c r="Y1139" s="239">
        <v>5</v>
      </c>
      <c r="Z1139" s="239">
        <v>17</v>
      </c>
      <c r="AA1139" s="243">
        <v>10</v>
      </c>
      <c r="AB1139" s="244">
        <v>49</v>
      </c>
      <c r="AC1139" s="245">
        <v>0.875</v>
      </c>
      <c r="AD1139" s="239">
        <v>5</v>
      </c>
      <c r="AE1139" s="245">
        <v>8.9300000000000004E-2</v>
      </c>
      <c r="AF1139" s="239">
        <v>2</v>
      </c>
      <c r="AG1139" s="247">
        <v>3.5700000000000003E-2</v>
      </c>
      <c r="AH1139" s="248">
        <v>2</v>
      </c>
      <c r="AI1139" s="243">
        <v>1</v>
      </c>
      <c r="AJ1139" s="248">
        <v>1</v>
      </c>
      <c r="AK1139" s="239">
        <v>1</v>
      </c>
      <c r="AL1139" s="239"/>
      <c r="AM1139" s="243"/>
      <c r="AN1139" s="248"/>
      <c r="AO1139" s="243">
        <v>2</v>
      </c>
      <c r="AP1139" s="248">
        <v>1</v>
      </c>
      <c r="AQ1139" s="239"/>
      <c r="AR1139" s="243">
        <v>1</v>
      </c>
    </row>
    <row r="1140" spans="1:44" x14ac:dyDescent="0.25">
      <c r="A1140" s="622"/>
      <c r="B1140" s="277">
        <v>23022</v>
      </c>
      <c r="C1140" s="232" t="s">
        <v>1147</v>
      </c>
      <c r="D1140" s="233">
        <f t="shared" si="109"/>
        <v>46</v>
      </c>
      <c r="E1140" s="239">
        <v>346</v>
      </c>
      <c r="F1140" s="235">
        <f t="shared" si="107"/>
        <v>0.13294797687861271</v>
      </c>
      <c r="G1140" s="236">
        <f t="shared" si="110"/>
        <v>44</v>
      </c>
      <c r="H1140" s="237">
        <f t="shared" si="108"/>
        <v>0.12716763005780346</v>
      </c>
      <c r="I1140" s="238">
        <v>46</v>
      </c>
      <c r="J1140" s="235">
        <f t="shared" si="111"/>
        <v>1</v>
      </c>
      <c r="K1140" s="239">
        <v>44</v>
      </c>
      <c r="L1140" s="240">
        <f t="shared" si="112"/>
        <v>1</v>
      </c>
      <c r="M1140" s="239">
        <v>43</v>
      </c>
      <c r="N1140" s="239">
        <v>1</v>
      </c>
      <c r="O1140" s="239">
        <v>2</v>
      </c>
      <c r="P1140" s="276">
        <v>0</v>
      </c>
      <c r="Q1140" s="233">
        <v>41</v>
      </c>
      <c r="R1140" s="276">
        <v>5</v>
      </c>
      <c r="S1140" s="233">
        <v>32</v>
      </c>
      <c r="T1140" s="239">
        <v>12</v>
      </c>
      <c r="U1140" s="276">
        <v>2</v>
      </c>
      <c r="V1140" s="233">
        <v>0</v>
      </c>
      <c r="W1140" s="239">
        <v>0</v>
      </c>
      <c r="X1140" s="239">
        <v>1</v>
      </c>
      <c r="Y1140" s="239">
        <v>8</v>
      </c>
      <c r="Z1140" s="239">
        <v>24</v>
      </c>
      <c r="AA1140" s="243">
        <v>13</v>
      </c>
      <c r="AB1140" s="244">
        <v>8</v>
      </c>
      <c r="AC1140" s="245">
        <v>0.1739</v>
      </c>
      <c r="AD1140" s="239">
        <v>2</v>
      </c>
      <c r="AE1140" s="245">
        <v>4.3499999999999997E-2</v>
      </c>
      <c r="AF1140" s="239">
        <v>36</v>
      </c>
      <c r="AG1140" s="247">
        <v>0.78259999999999996</v>
      </c>
      <c r="AH1140" s="248"/>
      <c r="AI1140" s="243"/>
      <c r="AJ1140" s="248"/>
      <c r="AK1140" s="239"/>
      <c r="AL1140" s="239"/>
      <c r="AM1140" s="243"/>
      <c r="AN1140" s="248"/>
      <c r="AO1140" s="243"/>
      <c r="AP1140" s="248"/>
      <c r="AQ1140" s="239"/>
      <c r="AR1140" s="243"/>
    </row>
    <row r="1141" spans="1:44" x14ac:dyDescent="0.25">
      <c r="A1141" s="622"/>
      <c r="B1141" s="277">
        <v>23024</v>
      </c>
      <c r="C1141" s="232" t="s">
        <v>1148</v>
      </c>
      <c r="D1141" s="233">
        <f t="shared" si="109"/>
        <v>9</v>
      </c>
      <c r="E1141" s="239">
        <v>301</v>
      </c>
      <c r="F1141" s="235">
        <f t="shared" si="107"/>
        <v>2.9900332225913623E-2</v>
      </c>
      <c r="G1141" s="236">
        <f t="shared" si="110"/>
        <v>7</v>
      </c>
      <c r="H1141" s="237">
        <f t="shared" si="108"/>
        <v>2.3255813953488372E-2</v>
      </c>
      <c r="I1141" s="238">
        <v>9</v>
      </c>
      <c r="J1141" s="235">
        <f t="shared" si="111"/>
        <v>1</v>
      </c>
      <c r="K1141" s="239">
        <v>7</v>
      </c>
      <c r="L1141" s="240">
        <f t="shared" si="112"/>
        <v>1</v>
      </c>
      <c r="M1141" s="239">
        <v>6</v>
      </c>
      <c r="N1141" s="239">
        <v>1</v>
      </c>
      <c r="O1141" s="239">
        <v>2</v>
      </c>
      <c r="P1141" s="276">
        <v>0</v>
      </c>
      <c r="Q1141" s="233">
        <v>9</v>
      </c>
      <c r="R1141" s="276">
        <v>0</v>
      </c>
      <c r="S1141" s="233">
        <v>2</v>
      </c>
      <c r="T1141" s="239">
        <v>5</v>
      </c>
      <c r="U1141" s="276">
        <v>2</v>
      </c>
      <c r="V1141" s="233">
        <v>0</v>
      </c>
      <c r="W1141" s="239">
        <v>1</v>
      </c>
      <c r="X1141" s="239">
        <v>2</v>
      </c>
      <c r="Y1141" s="239">
        <v>1</v>
      </c>
      <c r="Z1141" s="239">
        <v>5</v>
      </c>
      <c r="AA1141" s="243">
        <v>0</v>
      </c>
      <c r="AB1141" s="244">
        <v>4</v>
      </c>
      <c r="AC1141" s="245">
        <v>0.44440000000000002</v>
      </c>
      <c r="AD1141" s="239">
        <v>2</v>
      </c>
      <c r="AE1141" s="245">
        <v>0.22220000000000001</v>
      </c>
      <c r="AF1141" s="239">
        <v>3</v>
      </c>
      <c r="AG1141" s="247">
        <v>0.33329999999999999</v>
      </c>
      <c r="AH1141" s="248"/>
      <c r="AI1141" s="243"/>
      <c r="AJ1141" s="248"/>
      <c r="AK1141" s="239"/>
      <c r="AL1141" s="239"/>
      <c r="AM1141" s="243"/>
      <c r="AN1141" s="248"/>
      <c r="AO1141" s="243"/>
      <c r="AP1141" s="248"/>
      <c r="AQ1141" s="239"/>
      <c r="AR1141" s="243"/>
    </row>
    <row r="1142" spans="1:44" x14ac:dyDescent="0.25">
      <c r="A1142" s="622"/>
      <c r="B1142" s="277">
        <v>23025</v>
      </c>
      <c r="C1142" s="232" t="s">
        <v>1149</v>
      </c>
      <c r="D1142" s="233">
        <f t="shared" si="109"/>
        <v>72</v>
      </c>
      <c r="E1142" s="239">
        <v>951</v>
      </c>
      <c r="F1142" s="235">
        <f t="shared" si="107"/>
        <v>7.5709779179810727E-2</v>
      </c>
      <c r="G1142" s="236">
        <f t="shared" si="110"/>
        <v>22</v>
      </c>
      <c r="H1142" s="237">
        <f t="shared" si="108"/>
        <v>2.3133543638275498E-2</v>
      </c>
      <c r="I1142" s="238">
        <v>72</v>
      </c>
      <c r="J1142" s="235">
        <f t="shared" si="111"/>
        <v>1</v>
      </c>
      <c r="K1142" s="239">
        <v>22</v>
      </c>
      <c r="L1142" s="240">
        <f t="shared" si="112"/>
        <v>1</v>
      </c>
      <c r="M1142" s="239">
        <v>57</v>
      </c>
      <c r="N1142" s="239">
        <v>10</v>
      </c>
      <c r="O1142" s="239">
        <v>3</v>
      </c>
      <c r="P1142" s="276">
        <v>2</v>
      </c>
      <c r="Q1142" s="233">
        <v>61</v>
      </c>
      <c r="R1142" s="276">
        <v>11</v>
      </c>
      <c r="S1142" s="233">
        <v>30</v>
      </c>
      <c r="T1142" s="239">
        <v>33</v>
      </c>
      <c r="U1142" s="276">
        <v>9</v>
      </c>
      <c r="V1142" s="233">
        <v>0</v>
      </c>
      <c r="W1142" s="239">
        <v>0</v>
      </c>
      <c r="X1142" s="239">
        <v>16</v>
      </c>
      <c r="Y1142" s="239">
        <v>28</v>
      </c>
      <c r="Z1142" s="239">
        <v>23</v>
      </c>
      <c r="AA1142" s="243">
        <v>5</v>
      </c>
      <c r="AB1142" s="244">
        <v>19</v>
      </c>
      <c r="AC1142" s="245">
        <v>0.26390000000000002</v>
      </c>
      <c r="AD1142" s="239">
        <v>2</v>
      </c>
      <c r="AE1142" s="245">
        <v>2.7799999999999998E-2</v>
      </c>
      <c r="AF1142" s="239">
        <v>51</v>
      </c>
      <c r="AG1142" s="247">
        <v>0.70830000000000004</v>
      </c>
      <c r="AH1142" s="248"/>
      <c r="AI1142" s="243"/>
      <c r="AJ1142" s="248"/>
      <c r="AK1142" s="239"/>
      <c r="AL1142" s="239"/>
      <c r="AM1142" s="243"/>
      <c r="AN1142" s="248"/>
      <c r="AO1142" s="243"/>
      <c r="AP1142" s="248"/>
      <c r="AQ1142" s="239"/>
      <c r="AR1142" s="243"/>
    </row>
    <row r="1143" spans="1:44" x14ac:dyDescent="0.25">
      <c r="A1143" s="622"/>
      <c r="B1143" s="277">
        <v>23026</v>
      </c>
      <c r="C1143" s="232" t="s">
        <v>1150</v>
      </c>
      <c r="D1143" s="233">
        <f t="shared" si="109"/>
        <v>51</v>
      </c>
      <c r="E1143" s="239">
        <v>316</v>
      </c>
      <c r="F1143" s="235">
        <f t="shared" si="107"/>
        <v>0.16139240506329114</v>
      </c>
      <c r="G1143" s="236">
        <f t="shared" si="110"/>
        <v>45</v>
      </c>
      <c r="H1143" s="237">
        <f t="shared" si="108"/>
        <v>0.14240506329113925</v>
      </c>
      <c r="I1143" s="238">
        <v>51</v>
      </c>
      <c r="J1143" s="235">
        <f t="shared" si="111"/>
        <v>1</v>
      </c>
      <c r="K1143" s="239">
        <v>45</v>
      </c>
      <c r="L1143" s="240">
        <f t="shared" si="112"/>
        <v>1</v>
      </c>
      <c r="M1143" s="239">
        <v>46</v>
      </c>
      <c r="N1143" s="239">
        <v>2</v>
      </c>
      <c r="O1143" s="239">
        <v>2</v>
      </c>
      <c r="P1143" s="276">
        <v>1</v>
      </c>
      <c r="Q1143" s="233">
        <v>50</v>
      </c>
      <c r="R1143" s="276">
        <v>1</v>
      </c>
      <c r="S1143" s="233">
        <v>33</v>
      </c>
      <c r="T1143" s="239">
        <v>16</v>
      </c>
      <c r="U1143" s="276">
        <v>2</v>
      </c>
      <c r="V1143" s="233">
        <v>0</v>
      </c>
      <c r="W1143" s="239">
        <v>0</v>
      </c>
      <c r="X1143" s="239">
        <v>4</v>
      </c>
      <c r="Y1143" s="239">
        <v>13</v>
      </c>
      <c r="Z1143" s="239">
        <v>20</v>
      </c>
      <c r="AA1143" s="243">
        <v>14</v>
      </c>
      <c r="AB1143" s="244">
        <v>9</v>
      </c>
      <c r="AC1143" s="245">
        <v>0.17649999999999999</v>
      </c>
      <c r="AD1143" s="239"/>
      <c r="AE1143" s="245"/>
      <c r="AF1143" s="239">
        <v>42</v>
      </c>
      <c r="AG1143" s="247">
        <v>0.82350000000000001</v>
      </c>
      <c r="AH1143" s="248"/>
      <c r="AI1143" s="243"/>
      <c r="AJ1143" s="248"/>
      <c r="AK1143" s="239"/>
      <c r="AL1143" s="239"/>
      <c r="AM1143" s="243"/>
      <c r="AN1143" s="248"/>
      <c r="AO1143" s="243"/>
      <c r="AP1143" s="248"/>
      <c r="AQ1143" s="239"/>
      <c r="AR1143" s="243"/>
    </row>
    <row r="1144" spans="1:44" x14ac:dyDescent="0.25">
      <c r="A1144" s="622"/>
      <c r="B1144" s="277">
        <v>23027</v>
      </c>
      <c r="C1144" s="232" t="s">
        <v>1151</v>
      </c>
      <c r="D1144" s="233">
        <f t="shared" si="109"/>
        <v>22</v>
      </c>
      <c r="E1144" s="239">
        <v>208</v>
      </c>
      <c r="F1144" s="235">
        <f t="shared" si="107"/>
        <v>0.10576923076923077</v>
      </c>
      <c r="G1144" s="236">
        <f t="shared" si="110"/>
        <v>17</v>
      </c>
      <c r="H1144" s="237">
        <f t="shared" si="108"/>
        <v>8.1730769230769232E-2</v>
      </c>
      <c r="I1144" s="238">
        <v>22</v>
      </c>
      <c r="J1144" s="235">
        <f t="shared" si="111"/>
        <v>1</v>
      </c>
      <c r="K1144" s="239">
        <v>17</v>
      </c>
      <c r="L1144" s="240">
        <f t="shared" si="112"/>
        <v>1</v>
      </c>
      <c r="M1144" s="239">
        <v>19</v>
      </c>
      <c r="N1144" s="239">
        <v>3</v>
      </c>
      <c r="O1144" s="239">
        <v>0</v>
      </c>
      <c r="P1144" s="276">
        <v>0</v>
      </c>
      <c r="Q1144" s="233">
        <v>20</v>
      </c>
      <c r="R1144" s="276">
        <v>2</v>
      </c>
      <c r="S1144" s="233">
        <v>7</v>
      </c>
      <c r="T1144" s="239">
        <v>8</v>
      </c>
      <c r="U1144" s="276">
        <v>7</v>
      </c>
      <c r="V1144" s="233">
        <v>0</v>
      </c>
      <c r="W1144" s="239">
        <v>0</v>
      </c>
      <c r="X1144" s="239">
        <v>6</v>
      </c>
      <c r="Y1144" s="239">
        <v>6</v>
      </c>
      <c r="Z1144" s="239">
        <v>7</v>
      </c>
      <c r="AA1144" s="243">
        <v>3</v>
      </c>
      <c r="AB1144" s="244">
        <v>12</v>
      </c>
      <c r="AC1144" s="245">
        <v>0.54549999999999998</v>
      </c>
      <c r="AD1144" s="239">
        <v>9</v>
      </c>
      <c r="AE1144" s="245">
        <v>0.40910000000000002</v>
      </c>
      <c r="AF1144" s="239">
        <v>1</v>
      </c>
      <c r="AG1144" s="247">
        <v>4.5499999999999999E-2</v>
      </c>
      <c r="AH1144" s="248"/>
      <c r="AI1144" s="243"/>
      <c r="AJ1144" s="248"/>
      <c r="AK1144" s="239"/>
      <c r="AL1144" s="239"/>
      <c r="AM1144" s="243"/>
      <c r="AN1144" s="248"/>
      <c r="AO1144" s="243"/>
      <c r="AP1144" s="248"/>
      <c r="AQ1144" s="239"/>
      <c r="AR1144" s="243"/>
    </row>
    <row r="1145" spans="1:44" x14ac:dyDescent="0.25">
      <c r="A1145" s="622"/>
      <c r="B1145" s="277">
        <v>23028</v>
      </c>
      <c r="C1145" s="232" t="s">
        <v>1152</v>
      </c>
      <c r="D1145" s="233">
        <f t="shared" si="109"/>
        <v>10</v>
      </c>
      <c r="E1145" s="239">
        <v>83</v>
      </c>
      <c r="F1145" s="235">
        <f t="shared" si="107"/>
        <v>0.12048192771084337</v>
      </c>
      <c r="G1145" s="236">
        <f t="shared" si="110"/>
        <v>7</v>
      </c>
      <c r="H1145" s="237">
        <f t="shared" si="108"/>
        <v>8.4337349397590355E-2</v>
      </c>
      <c r="I1145" s="238">
        <v>10</v>
      </c>
      <c r="J1145" s="235">
        <f t="shared" si="111"/>
        <v>1</v>
      </c>
      <c r="K1145" s="239">
        <v>7</v>
      </c>
      <c r="L1145" s="240">
        <f t="shared" si="112"/>
        <v>1</v>
      </c>
      <c r="M1145" s="239">
        <v>9</v>
      </c>
      <c r="N1145" s="239">
        <v>0</v>
      </c>
      <c r="O1145" s="239">
        <v>0</v>
      </c>
      <c r="P1145" s="276">
        <v>1</v>
      </c>
      <c r="Q1145" s="233">
        <v>10</v>
      </c>
      <c r="R1145" s="276">
        <v>0</v>
      </c>
      <c r="S1145" s="233">
        <v>5</v>
      </c>
      <c r="T1145" s="239">
        <v>5</v>
      </c>
      <c r="U1145" s="276">
        <v>0</v>
      </c>
      <c r="V1145" s="233">
        <v>0</v>
      </c>
      <c r="W1145" s="239">
        <v>0</v>
      </c>
      <c r="X1145" s="239">
        <v>3</v>
      </c>
      <c r="Y1145" s="239">
        <v>1</v>
      </c>
      <c r="Z1145" s="239">
        <v>4</v>
      </c>
      <c r="AA1145" s="243">
        <v>2</v>
      </c>
      <c r="AB1145" s="244">
        <v>6</v>
      </c>
      <c r="AC1145" s="245">
        <v>0.6</v>
      </c>
      <c r="AD1145" s="239"/>
      <c r="AE1145" s="245"/>
      <c r="AF1145" s="239">
        <v>4</v>
      </c>
      <c r="AG1145" s="247">
        <v>0.4</v>
      </c>
      <c r="AH1145" s="248"/>
      <c r="AI1145" s="243"/>
      <c r="AJ1145" s="248"/>
      <c r="AK1145" s="239"/>
      <c r="AL1145" s="239"/>
      <c r="AM1145" s="243"/>
      <c r="AN1145" s="248"/>
      <c r="AO1145" s="243"/>
      <c r="AP1145" s="248"/>
      <c r="AQ1145" s="239"/>
      <c r="AR1145" s="243"/>
    </row>
    <row r="1146" spans="1:44" x14ac:dyDescent="0.25">
      <c r="A1146" s="622"/>
      <c r="B1146" s="277">
        <v>23029</v>
      </c>
      <c r="C1146" s="232" t="s">
        <v>1153</v>
      </c>
      <c r="D1146" s="233">
        <f t="shared" si="109"/>
        <v>17</v>
      </c>
      <c r="E1146" s="239">
        <v>254</v>
      </c>
      <c r="F1146" s="235">
        <f t="shared" si="107"/>
        <v>6.6929133858267723E-2</v>
      </c>
      <c r="G1146" s="236">
        <f t="shared" si="110"/>
        <v>13</v>
      </c>
      <c r="H1146" s="237">
        <f t="shared" si="108"/>
        <v>5.1181102362204724E-2</v>
      </c>
      <c r="I1146" s="238">
        <v>17</v>
      </c>
      <c r="J1146" s="235">
        <f t="shared" si="111"/>
        <v>1</v>
      </c>
      <c r="K1146" s="239">
        <v>13</v>
      </c>
      <c r="L1146" s="240">
        <f t="shared" si="112"/>
        <v>1</v>
      </c>
      <c r="M1146" s="239">
        <v>16</v>
      </c>
      <c r="N1146" s="239">
        <v>1</v>
      </c>
      <c r="O1146" s="239">
        <v>0</v>
      </c>
      <c r="P1146" s="276">
        <v>0</v>
      </c>
      <c r="Q1146" s="233">
        <v>17</v>
      </c>
      <c r="R1146" s="276">
        <v>0</v>
      </c>
      <c r="S1146" s="233">
        <v>12</v>
      </c>
      <c r="T1146" s="239">
        <v>4</v>
      </c>
      <c r="U1146" s="276">
        <v>1</v>
      </c>
      <c r="V1146" s="233">
        <v>0</v>
      </c>
      <c r="W1146" s="239">
        <v>0</v>
      </c>
      <c r="X1146" s="239">
        <v>1</v>
      </c>
      <c r="Y1146" s="239">
        <v>6</v>
      </c>
      <c r="Z1146" s="239">
        <v>9</v>
      </c>
      <c r="AA1146" s="243">
        <v>1</v>
      </c>
      <c r="AB1146" s="244">
        <v>2</v>
      </c>
      <c r="AC1146" s="245">
        <v>0.1176</v>
      </c>
      <c r="AD1146" s="239">
        <v>6</v>
      </c>
      <c r="AE1146" s="245">
        <v>0.35289999999999999</v>
      </c>
      <c r="AF1146" s="239">
        <v>9</v>
      </c>
      <c r="AG1146" s="247">
        <v>0.52939999999999998</v>
      </c>
      <c r="AH1146" s="248"/>
      <c r="AI1146" s="243"/>
      <c r="AJ1146" s="248"/>
      <c r="AK1146" s="239"/>
      <c r="AL1146" s="239"/>
      <c r="AM1146" s="243"/>
      <c r="AN1146" s="248"/>
      <c r="AO1146" s="243"/>
      <c r="AP1146" s="248"/>
      <c r="AQ1146" s="239"/>
      <c r="AR1146" s="243"/>
    </row>
    <row r="1147" spans="1:44" x14ac:dyDescent="0.25">
      <c r="A1147" s="622"/>
      <c r="B1147" s="277">
        <v>23030</v>
      </c>
      <c r="C1147" s="232" t="s">
        <v>1154</v>
      </c>
      <c r="D1147" s="233">
        <f t="shared" si="109"/>
        <v>237</v>
      </c>
      <c r="E1147" s="239">
        <v>1761</v>
      </c>
      <c r="F1147" s="235">
        <f t="shared" si="107"/>
        <v>0.13458262350936967</v>
      </c>
      <c r="G1147" s="236">
        <f t="shared" si="110"/>
        <v>161</v>
      </c>
      <c r="H1147" s="237">
        <f t="shared" si="108"/>
        <v>9.1425326519023284E-2</v>
      </c>
      <c r="I1147" s="238">
        <v>231</v>
      </c>
      <c r="J1147" s="235">
        <f t="shared" si="111"/>
        <v>0.97468354430379744</v>
      </c>
      <c r="K1147" s="239">
        <v>160</v>
      </c>
      <c r="L1147" s="240">
        <f t="shared" si="112"/>
        <v>0.99378881987577639</v>
      </c>
      <c r="M1147" s="239">
        <v>193</v>
      </c>
      <c r="N1147" s="239">
        <v>29</v>
      </c>
      <c r="O1147" s="239">
        <v>5</v>
      </c>
      <c r="P1147" s="276">
        <v>4</v>
      </c>
      <c r="Q1147" s="233">
        <v>95</v>
      </c>
      <c r="R1147" s="276">
        <v>136</v>
      </c>
      <c r="S1147" s="233">
        <v>110</v>
      </c>
      <c r="T1147" s="239">
        <v>95</v>
      </c>
      <c r="U1147" s="276">
        <v>26</v>
      </c>
      <c r="V1147" s="233">
        <v>0</v>
      </c>
      <c r="W1147" s="239">
        <v>3</v>
      </c>
      <c r="X1147" s="239">
        <v>78</v>
      </c>
      <c r="Y1147" s="239">
        <v>108</v>
      </c>
      <c r="Z1147" s="239">
        <v>30</v>
      </c>
      <c r="AA1147" s="243">
        <v>12</v>
      </c>
      <c r="AB1147" s="244">
        <v>200</v>
      </c>
      <c r="AC1147" s="245">
        <v>0.86580000000000001</v>
      </c>
      <c r="AD1147" s="239">
        <v>17</v>
      </c>
      <c r="AE1147" s="245">
        <v>7.3599999999999999E-2</v>
      </c>
      <c r="AF1147" s="239">
        <v>14</v>
      </c>
      <c r="AG1147" s="247">
        <v>6.0600000000000001E-2</v>
      </c>
      <c r="AH1147" s="248">
        <v>6</v>
      </c>
      <c r="AI1147" s="243">
        <v>1</v>
      </c>
      <c r="AJ1147" s="248">
        <v>2</v>
      </c>
      <c r="AK1147" s="239">
        <v>2</v>
      </c>
      <c r="AL1147" s="239">
        <v>2</v>
      </c>
      <c r="AM1147" s="243"/>
      <c r="AN1147" s="248"/>
      <c r="AO1147" s="243">
        <v>6</v>
      </c>
      <c r="AP1147" s="248">
        <v>2</v>
      </c>
      <c r="AQ1147" s="239">
        <v>17</v>
      </c>
      <c r="AR1147" s="243">
        <v>3</v>
      </c>
    </row>
    <row r="1148" spans="1:44" x14ac:dyDescent="0.25">
      <c r="A1148" s="622"/>
      <c r="B1148" s="277">
        <v>23031</v>
      </c>
      <c r="C1148" s="232" t="s">
        <v>1155</v>
      </c>
      <c r="D1148" s="233">
        <f t="shared" si="109"/>
        <v>117</v>
      </c>
      <c r="E1148" s="239">
        <v>972</v>
      </c>
      <c r="F1148" s="235">
        <f t="shared" si="107"/>
        <v>0.12037037037037036</v>
      </c>
      <c r="G1148" s="236">
        <f t="shared" si="110"/>
        <v>78</v>
      </c>
      <c r="H1148" s="237">
        <f t="shared" si="108"/>
        <v>8.0246913580246909E-2</v>
      </c>
      <c r="I1148" s="238">
        <v>112</v>
      </c>
      <c r="J1148" s="235">
        <f t="shared" si="111"/>
        <v>0.95726495726495731</v>
      </c>
      <c r="K1148" s="239">
        <v>74</v>
      </c>
      <c r="L1148" s="240">
        <f t="shared" si="112"/>
        <v>0.94871794871794868</v>
      </c>
      <c r="M1148" s="239">
        <v>79</v>
      </c>
      <c r="N1148" s="239">
        <v>23</v>
      </c>
      <c r="O1148" s="239">
        <v>7</v>
      </c>
      <c r="P1148" s="276">
        <v>3</v>
      </c>
      <c r="Q1148" s="233">
        <v>65</v>
      </c>
      <c r="R1148" s="276">
        <v>47</v>
      </c>
      <c r="S1148" s="233">
        <v>33</v>
      </c>
      <c r="T1148" s="239">
        <v>55</v>
      </c>
      <c r="U1148" s="276">
        <v>24</v>
      </c>
      <c r="V1148" s="233">
        <v>0</v>
      </c>
      <c r="W1148" s="239">
        <v>4</v>
      </c>
      <c r="X1148" s="239">
        <v>42</v>
      </c>
      <c r="Y1148" s="239">
        <v>37</v>
      </c>
      <c r="Z1148" s="239">
        <v>28</v>
      </c>
      <c r="AA1148" s="243">
        <v>1</v>
      </c>
      <c r="AB1148" s="244">
        <v>83</v>
      </c>
      <c r="AC1148" s="245">
        <v>0.74109999999999998</v>
      </c>
      <c r="AD1148" s="239">
        <v>20</v>
      </c>
      <c r="AE1148" s="245">
        <v>0.17860000000000001</v>
      </c>
      <c r="AF1148" s="239">
        <v>9</v>
      </c>
      <c r="AG1148" s="247">
        <v>8.0399999999999999E-2</v>
      </c>
      <c r="AH1148" s="248">
        <v>5</v>
      </c>
      <c r="AI1148" s="243">
        <v>4</v>
      </c>
      <c r="AJ1148" s="248"/>
      <c r="AK1148" s="239">
        <v>4</v>
      </c>
      <c r="AL1148" s="239">
        <v>1</v>
      </c>
      <c r="AM1148" s="243"/>
      <c r="AN1148" s="248"/>
      <c r="AO1148" s="243">
        <v>5</v>
      </c>
      <c r="AP1148" s="248">
        <v>1</v>
      </c>
      <c r="AQ1148" s="239">
        <v>4</v>
      </c>
      <c r="AR1148" s="243"/>
    </row>
    <row r="1149" spans="1:44" x14ac:dyDescent="0.25">
      <c r="A1149" s="622"/>
      <c r="B1149" s="277">
        <v>23032</v>
      </c>
      <c r="C1149" s="232" t="s">
        <v>1156</v>
      </c>
      <c r="D1149" s="233">
        <f t="shared" si="109"/>
        <v>64</v>
      </c>
      <c r="E1149" s="239">
        <v>525</v>
      </c>
      <c r="F1149" s="235">
        <f t="shared" si="107"/>
        <v>0.1219047619047619</v>
      </c>
      <c r="G1149" s="236">
        <f t="shared" si="110"/>
        <v>48</v>
      </c>
      <c r="H1149" s="237">
        <f t="shared" si="108"/>
        <v>9.1428571428571428E-2</v>
      </c>
      <c r="I1149" s="238">
        <v>64</v>
      </c>
      <c r="J1149" s="235">
        <f t="shared" si="111"/>
        <v>1</v>
      </c>
      <c r="K1149" s="239">
        <v>48</v>
      </c>
      <c r="L1149" s="240">
        <f t="shared" si="112"/>
        <v>1</v>
      </c>
      <c r="M1149" s="239">
        <v>52</v>
      </c>
      <c r="N1149" s="239">
        <v>5</v>
      </c>
      <c r="O1149" s="239">
        <v>4</v>
      </c>
      <c r="P1149" s="276">
        <v>3</v>
      </c>
      <c r="Q1149" s="233">
        <v>61</v>
      </c>
      <c r="R1149" s="276">
        <v>3</v>
      </c>
      <c r="S1149" s="233">
        <v>36</v>
      </c>
      <c r="T1149" s="239">
        <v>25</v>
      </c>
      <c r="U1149" s="276">
        <v>3</v>
      </c>
      <c r="V1149" s="233">
        <v>0</v>
      </c>
      <c r="W1149" s="239">
        <v>0</v>
      </c>
      <c r="X1149" s="239">
        <v>10</v>
      </c>
      <c r="Y1149" s="239">
        <v>14</v>
      </c>
      <c r="Z1149" s="239">
        <v>26</v>
      </c>
      <c r="AA1149" s="243">
        <v>14</v>
      </c>
      <c r="AB1149" s="244">
        <v>22</v>
      </c>
      <c r="AC1149" s="245">
        <v>0.34379999999999999</v>
      </c>
      <c r="AD1149" s="239">
        <v>2</v>
      </c>
      <c r="AE1149" s="245">
        <v>3.1199999999999999E-2</v>
      </c>
      <c r="AF1149" s="239">
        <v>40</v>
      </c>
      <c r="AG1149" s="247">
        <v>0.625</v>
      </c>
      <c r="AH1149" s="248"/>
      <c r="AI1149" s="243"/>
      <c r="AJ1149" s="248"/>
      <c r="AK1149" s="239"/>
      <c r="AL1149" s="239"/>
      <c r="AM1149" s="243"/>
      <c r="AN1149" s="248"/>
      <c r="AO1149" s="243"/>
      <c r="AP1149" s="248"/>
      <c r="AQ1149" s="239"/>
      <c r="AR1149" s="243"/>
    </row>
    <row r="1150" spans="1:44" x14ac:dyDescent="0.25">
      <c r="A1150" s="622"/>
      <c r="B1150" s="277">
        <v>23033</v>
      </c>
      <c r="C1150" s="232" t="s">
        <v>1157</v>
      </c>
      <c r="D1150" s="233">
        <f t="shared" si="109"/>
        <v>15</v>
      </c>
      <c r="E1150" s="239">
        <v>231</v>
      </c>
      <c r="F1150" s="235">
        <f t="shared" si="107"/>
        <v>6.4935064935064929E-2</v>
      </c>
      <c r="G1150" s="236">
        <f t="shared" si="110"/>
        <v>12</v>
      </c>
      <c r="H1150" s="237">
        <f t="shared" si="108"/>
        <v>5.1948051948051951E-2</v>
      </c>
      <c r="I1150" s="238">
        <v>15</v>
      </c>
      <c r="J1150" s="235">
        <f t="shared" si="111"/>
        <v>1</v>
      </c>
      <c r="K1150" s="239">
        <v>12</v>
      </c>
      <c r="L1150" s="240">
        <f t="shared" si="112"/>
        <v>1</v>
      </c>
      <c r="M1150" s="239">
        <v>12</v>
      </c>
      <c r="N1150" s="239">
        <v>1</v>
      </c>
      <c r="O1150" s="239">
        <v>2</v>
      </c>
      <c r="P1150" s="276">
        <v>0</v>
      </c>
      <c r="Q1150" s="233">
        <v>15</v>
      </c>
      <c r="R1150" s="276">
        <v>0</v>
      </c>
      <c r="S1150" s="233">
        <v>4</v>
      </c>
      <c r="T1150" s="239">
        <v>9</v>
      </c>
      <c r="U1150" s="276">
        <v>2</v>
      </c>
      <c r="V1150" s="233">
        <v>0</v>
      </c>
      <c r="W1150" s="239">
        <v>0</v>
      </c>
      <c r="X1150" s="239">
        <v>4</v>
      </c>
      <c r="Y1150" s="239">
        <v>5</v>
      </c>
      <c r="Z1150" s="239">
        <v>5</v>
      </c>
      <c r="AA1150" s="243">
        <v>1</v>
      </c>
      <c r="AB1150" s="244">
        <v>4</v>
      </c>
      <c r="AC1150" s="245">
        <v>0.26669999999999999</v>
      </c>
      <c r="AD1150" s="239">
        <v>9</v>
      </c>
      <c r="AE1150" s="245">
        <v>0.6</v>
      </c>
      <c r="AF1150" s="239">
        <v>2</v>
      </c>
      <c r="AG1150" s="247">
        <v>0.1333</v>
      </c>
      <c r="AH1150" s="248"/>
      <c r="AI1150" s="243"/>
      <c r="AJ1150" s="248"/>
      <c r="AK1150" s="239"/>
      <c r="AL1150" s="239"/>
      <c r="AM1150" s="243"/>
      <c r="AN1150" s="248"/>
      <c r="AO1150" s="243"/>
      <c r="AP1150" s="248"/>
      <c r="AQ1150" s="239"/>
      <c r="AR1150" s="243"/>
    </row>
    <row r="1151" spans="1:44" x14ac:dyDescent="0.25">
      <c r="A1151" s="622"/>
      <c r="B1151" s="277">
        <v>23034</v>
      </c>
      <c r="C1151" s="232" t="s">
        <v>1158</v>
      </c>
      <c r="D1151" s="233">
        <f t="shared" si="109"/>
        <v>2</v>
      </c>
      <c r="E1151" s="239">
        <v>22</v>
      </c>
      <c r="F1151" s="235">
        <f t="shared" si="107"/>
        <v>9.0909090909090912E-2</v>
      </c>
      <c r="G1151" s="236">
        <f t="shared" si="110"/>
        <v>2</v>
      </c>
      <c r="H1151" s="237">
        <f t="shared" si="108"/>
        <v>9.0909090909090912E-2</v>
      </c>
      <c r="I1151" s="238">
        <v>2</v>
      </c>
      <c r="J1151" s="235">
        <f t="shared" si="111"/>
        <v>1</v>
      </c>
      <c r="K1151" s="239">
        <v>2</v>
      </c>
      <c r="L1151" s="240">
        <f t="shared" si="112"/>
        <v>1</v>
      </c>
      <c r="M1151" s="239">
        <v>2</v>
      </c>
      <c r="N1151" s="239">
        <v>0</v>
      </c>
      <c r="O1151" s="239">
        <v>0</v>
      </c>
      <c r="P1151" s="276">
        <v>0</v>
      </c>
      <c r="Q1151" s="233">
        <v>2</v>
      </c>
      <c r="R1151" s="276">
        <v>0</v>
      </c>
      <c r="S1151" s="233">
        <v>0</v>
      </c>
      <c r="T1151" s="239">
        <v>0</v>
      </c>
      <c r="U1151" s="276">
        <v>2</v>
      </c>
      <c r="V1151" s="233">
        <v>0</v>
      </c>
      <c r="W1151" s="239">
        <v>0</v>
      </c>
      <c r="X1151" s="239">
        <v>0</v>
      </c>
      <c r="Y1151" s="239">
        <v>2</v>
      </c>
      <c r="Z1151" s="239">
        <v>0</v>
      </c>
      <c r="AA1151" s="243">
        <v>0</v>
      </c>
      <c r="AB1151" s="244">
        <v>1</v>
      </c>
      <c r="AC1151" s="245">
        <v>0.5</v>
      </c>
      <c r="AD1151" s="239"/>
      <c r="AE1151" s="245"/>
      <c r="AF1151" s="239">
        <v>1</v>
      </c>
      <c r="AG1151" s="247">
        <v>0.5</v>
      </c>
      <c r="AH1151" s="248"/>
      <c r="AI1151" s="243"/>
      <c r="AJ1151" s="248"/>
      <c r="AK1151" s="239"/>
      <c r="AL1151" s="239"/>
      <c r="AM1151" s="243"/>
      <c r="AN1151" s="248"/>
      <c r="AO1151" s="243"/>
      <c r="AP1151" s="248"/>
      <c r="AQ1151" s="239"/>
      <c r="AR1151" s="243"/>
    </row>
    <row r="1152" spans="1:44" x14ac:dyDescent="0.25">
      <c r="A1152" s="622"/>
      <c r="B1152" s="277">
        <v>23035</v>
      </c>
      <c r="C1152" s="232" t="s">
        <v>1159</v>
      </c>
      <c r="D1152" s="233">
        <f t="shared" si="109"/>
        <v>43</v>
      </c>
      <c r="E1152" s="239">
        <v>430</v>
      </c>
      <c r="F1152" s="235">
        <f t="shared" si="107"/>
        <v>0.1</v>
      </c>
      <c r="G1152" s="236">
        <f t="shared" si="110"/>
        <v>27</v>
      </c>
      <c r="H1152" s="237">
        <f t="shared" si="108"/>
        <v>6.2790697674418611E-2</v>
      </c>
      <c r="I1152" s="238">
        <v>40</v>
      </c>
      <c r="J1152" s="235">
        <f t="shared" si="111"/>
        <v>0.93023255813953487</v>
      </c>
      <c r="K1152" s="239">
        <v>26</v>
      </c>
      <c r="L1152" s="240">
        <f t="shared" si="112"/>
        <v>0.96296296296296291</v>
      </c>
      <c r="M1152" s="238">
        <v>36</v>
      </c>
      <c r="N1152" s="241">
        <v>2</v>
      </c>
      <c r="O1152" s="241">
        <v>2</v>
      </c>
      <c r="P1152" s="242">
        <v>0</v>
      </c>
      <c r="Q1152" s="238">
        <v>35</v>
      </c>
      <c r="R1152" s="242">
        <v>5</v>
      </c>
      <c r="S1152" s="238">
        <v>25</v>
      </c>
      <c r="T1152" s="241">
        <v>13</v>
      </c>
      <c r="U1152" s="278">
        <v>2</v>
      </c>
      <c r="V1152" s="233">
        <v>0</v>
      </c>
      <c r="W1152" s="239">
        <v>1</v>
      </c>
      <c r="X1152" s="239">
        <v>6</v>
      </c>
      <c r="Y1152" s="239">
        <v>20</v>
      </c>
      <c r="Z1152" s="239">
        <v>11</v>
      </c>
      <c r="AA1152" s="243">
        <v>2</v>
      </c>
      <c r="AB1152" s="244">
        <v>15</v>
      </c>
      <c r="AC1152" s="245">
        <v>0.375</v>
      </c>
      <c r="AD1152" s="239">
        <v>9</v>
      </c>
      <c r="AE1152" s="245">
        <v>0.22500000000000001</v>
      </c>
      <c r="AF1152" s="239">
        <v>16</v>
      </c>
      <c r="AG1152" s="247">
        <v>0.4</v>
      </c>
      <c r="AH1152" s="248">
        <v>3</v>
      </c>
      <c r="AI1152" s="243">
        <v>1</v>
      </c>
      <c r="AJ1152" s="248"/>
      <c r="AK1152" s="239"/>
      <c r="AL1152" s="239">
        <v>3</v>
      </c>
      <c r="AM1152" s="243"/>
      <c r="AN1152" s="248">
        <v>3</v>
      </c>
      <c r="AO1152" s="243"/>
      <c r="AP1152" s="248"/>
      <c r="AQ1152" s="239">
        <v>3</v>
      </c>
      <c r="AR1152" s="243"/>
    </row>
    <row r="1153" spans="1:44" x14ac:dyDescent="0.25">
      <c r="A1153" s="622"/>
      <c r="B1153" s="277">
        <v>23036</v>
      </c>
      <c r="C1153" s="232" t="s">
        <v>1160</v>
      </c>
      <c r="D1153" s="233">
        <f t="shared" si="109"/>
        <v>92</v>
      </c>
      <c r="E1153" s="239">
        <v>898</v>
      </c>
      <c r="F1153" s="235">
        <f t="shared" si="107"/>
        <v>0.10244988864142539</v>
      </c>
      <c r="G1153" s="236">
        <f t="shared" si="110"/>
        <v>64</v>
      </c>
      <c r="H1153" s="237">
        <f t="shared" si="108"/>
        <v>7.126948775055679E-2</v>
      </c>
      <c r="I1153" s="238">
        <v>92</v>
      </c>
      <c r="J1153" s="235">
        <f t="shared" si="111"/>
        <v>1</v>
      </c>
      <c r="K1153" s="239">
        <v>64</v>
      </c>
      <c r="L1153" s="240">
        <f t="shared" si="112"/>
        <v>1</v>
      </c>
      <c r="M1153" s="238">
        <v>82</v>
      </c>
      <c r="N1153" s="241">
        <v>5</v>
      </c>
      <c r="O1153" s="241">
        <v>4</v>
      </c>
      <c r="P1153" s="242">
        <v>1</v>
      </c>
      <c r="Q1153" s="238">
        <v>83</v>
      </c>
      <c r="R1153" s="242">
        <v>9</v>
      </c>
      <c r="S1153" s="238">
        <v>41</v>
      </c>
      <c r="T1153" s="241">
        <v>37</v>
      </c>
      <c r="U1153" s="278">
        <v>14</v>
      </c>
      <c r="V1153" s="233">
        <v>0</v>
      </c>
      <c r="W1153" s="239">
        <v>0</v>
      </c>
      <c r="X1153" s="239">
        <v>17</v>
      </c>
      <c r="Y1153" s="239">
        <v>27</v>
      </c>
      <c r="Z1153" s="239">
        <v>41</v>
      </c>
      <c r="AA1153" s="243">
        <v>7</v>
      </c>
      <c r="AB1153" s="244">
        <v>24</v>
      </c>
      <c r="AC1153" s="245">
        <v>0.26090000000000002</v>
      </c>
      <c r="AD1153" s="239">
        <v>5</v>
      </c>
      <c r="AE1153" s="245">
        <v>5.4300000000000001E-2</v>
      </c>
      <c r="AF1153" s="239">
        <v>63</v>
      </c>
      <c r="AG1153" s="247">
        <v>0.68479999999999996</v>
      </c>
      <c r="AH1153" s="248"/>
      <c r="AI1153" s="243"/>
      <c r="AJ1153" s="248"/>
      <c r="AK1153" s="239"/>
      <c r="AL1153" s="239"/>
      <c r="AM1153" s="243"/>
      <c r="AN1153" s="248"/>
      <c r="AO1153" s="243"/>
      <c r="AP1153" s="248"/>
      <c r="AQ1153" s="239"/>
      <c r="AR1153" s="243"/>
    </row>
    <row r="1154" spans="1:44" x14ac:dyDescent="0.25">
      <c r="A1154" s="622"/>
      <c r="B1154" s="277">
        <v>23037</v>
      </c>
      <c r="C1154" s="232" t="s">
        <v>1161</v>
      </c>
      <c r="D1154" s="233">
        <f t="shared" si="109"/>
        <v>1</v>
      </c>
      <c r="E1154" s="239">
        <v>74</v>
      </c>
      <c r="F1154" s="235">
        <f t="shared" si="107"/>
        <v>1.3513513513513514E-2</v>
      </c>
      <c r="G1154" s="236">
        <f t="shared" si="110"/>
        <v>1</v>
      </c>
      <c r="H1154" s="237">
        <f t="shared" si="108"/>
        <v>1.3513513513513514E-2</v>
      </c>
      <c r="I1154" s="238">
        <v>1</v>
      </c>
      <c r="J1154" s="235">
        <f t="shared" si="111"/>
        <v>1</v>
      </c>
      <c r="K1154" s="239">
        <v>1</v>
      </c>
      <c r="L1154" s="240">
        <f t="shared" si="112"/>
        <v>1</v>
      </c>
      <c r="M1154" s="238">
        <v>1</v>
      </c>
      <c r="N1154" s="241">
        <v>0</v>
      </c>
      <c r="O1154" s="241">
        <v>0</v>
      </c>
      <c r="P1154" s="242">
        <v>0</v>
      </c>
      <c r="Q1154" s="238">
        <v>1</v>
      </c>
      <c r="R1154" s="242">
        <v>0</v>
      </c>
      <c r="S1154" s="238">
        <v>0</v>
      </c>
      <c r="T1154" s="241">
        <v>1</v>
      </c>
      <c r="U1154" s="278">
        <v>0</v>
      </c>
      <c r="V1154" s="233">
        <v>0</v>
      </c>
      <c r="W1154" s="239">
        <v>0</v>
      </c>
      <c r="X1154" s="239">
        <v>1</v>
      </c>
      <c r="Y1154" s="239">
        <v>0</v>
      </c>
      <c r="Z1154" s="239">
        <v>0</v>
      </c>
      <c r="AA1154" s="243">
        <v>0</v>
      </c>
      <c r="AB1154" s="244"/>
      <c r="AC1154" s="245"/>
      <c r="AD1154" s="239"/>
      <c r="AE1154" s="245"/>
      <c r="AF1154" s="239">
        <v>1</v>
      </c>
      <c r="AG1154" s="247">
        <v>1</v>
      </c>
      <c r="AH1154" s="248"/>
      <c r="AI1154" s="243"/>
      <c r="AJ1154" s="248"/>
      <c r="AK1154" s="239"/>
      <c r="AL1154" s="239"/>
      <c r="AM1154" s="243"/>
      <c r="AN1154" s="248"/>
      <c r="AO1154" s="243"/>
      <c r="AP1154" s="248"/>
      <c r="AQ1154" s="239"/>
      <c r="AR1154" s="243"/>
    </row>
    <row r="1155" spans="1:44" x14ac:dyDescent="0.25">
      <c r="A1155" s="622"/>
      <c r="B1155" s="277">
        <v>23038</v>
      </c>
      <c r="C1155" s="232" t="s">
        <v>1162</v>
      </c>
      <c r="D1155" s="233">
        <f t="shared" si="109"/>
        <v>28</v>
      </c>
      <c r="E1155" s="239">
        <v>208</v>
      </c>
      <c r="F1155" s="235">
        <f t="shared" si="107"/>
        <v>0.13461538461538461</v>
      </c>
      <c r="G1155" s="236">
        <f t="shared" si="110"/>
        <v>21</v>
      </c>
      <c r="H1155" s="237">
        <f t="shared" si="108"/>
        <v>0.10096153846153846</v>
      </c>
      <c r="I1155" s="238">
        <v>28</v>
      </c>
      <c r="J1155" s="235">
        <f t="shared" si="111"/>
        <v>1</v>
      </c>
      <c r="K1155" s="239">
        <v>21</v>
      </c>
      <c r="L1155" s="240">
        <f t="shared" si="112"/>
        <v>1</v>
      </c>
      <c r="M1155" s="238">
        <v>25</v>
      </c>
      <c r="N1155" s="241">
        <v>2</v>
      </c>
      <c r="O1155" s="241">
        <v>1</v>
      </c>
      <c r="P1155" s="242">
        <v>0</v>
      </c>
      <c r="Q1155" s="238">
        <v>28</v>
      </c>
      <c r="R1155" s="242">
        <v>0</v>
      </c>
      <c r="S1155" s="238">
        <v>20</v>
      </c>
      <c r="T1155" s="241">
        <v>6</v>
      </c>
      <c r="U1155" s="278">
        <v>2</v>
      </c>
      <c r="V1155" s="233">
        <v>0</v>
      </c>
      <c r="W1155" s="239">
        <v>0</v>
      </c>
      <c r="X1155" s="239">
        <v>0</v>
      </c>
      <c r="Y1155" s="239">
        <v>10</v>
      </c>
      <c r="Z1155" s="239">
        <v>18</v>
      </c>
      <c r="AA1155" s="243">
        <v>0</v>
      </c>
      <c r="AB1155" s="244">
        <v>4</v>
      </c>
      <c r="AC1155" s="245">
        <v>0.1429</v>
      </c>
      <c r="AD1155" s="239">
        <v>4</v>
      </c>
      <c r="AE1155" s="245">
        <v>0.1429</v>
      </c>
      <c r="AF1155" s="239">
        <v>20</v>
      </c>
      <c r="AG1155" s="247">
        <v>0.71430000000000005</v>
      </c>
      <c r="AH1155" s="248"/>
      <c r="AI1155" s="243"/>
      <c r="AJ1155" s="248"/>
      <c r="AK1155" s="239"/>
      <c r="AL1155" s="239"/>
      <c r="AM1155" s="243"/>
      <c r="AN1155" s="248"/>
      <c r="AO1155" s="243"/>
      <c r="AP1155" s="248"/>
      <c r="AQ1155" s="239"/>
      <c r="AR1155" s="243"/>
    </row>
    <row r="1156" spans="1:44" x14ac:dyDescent="0.25">
      <c r="A1156" s="622"/>
      <c r="B1156" s="277">
        <v>23039</v>
      </c>
      <c r="C1156" s="232" t="s">
        <v>1163</v>
      </c>
      <c r="D1156" s="233">
        <f t="shared" si="109"/>
        <v>45</v>
      </c>
      <c r="E1156" s="239">
        <v>593</v>
      </c>
      <c r="F1156" s="235">
        <f t="shared" si="107"/>
        <v>7.5885328836424959E-2</v>
      </c>
      <c r="G1156" s="236">
        <f t="shared" si="110"/>
        <v>29</v>
      </c>
      <c r="H1156" s="237">
        <f t="shared" si="108"/>
        <v>4.8903878583473864E-2</v>
      </c>
      <c r="I1156" s="238">
        <v>44</v>
      </c>
      <c r="J1156" s="235">
        <f t="shared" si="111"/>
        <v>0.97777777777777775</v>
      </c>
      <c r="K1156" s="239">
        <v>29</v>
      </c>
      <c r="L1156" s="240">
        <f t="shared" si="112"/>
        <v>1</v>
      </c>
      <c r="M1156" s="238">
        <v>37</v>
      </c>
      <c r="N1156" s="241">
        <v>6</v>
      </c>
      <c r="O1156" s="241">
        <v>1</v>
      </c>
      <c r="P1156" s="242">
        <v>0</v>
      </c>
      <c r="Q1156" s="238">
        <v>44</v>
      </c>
      <c r="R1156" s="242">
        <v>0</v>
      </c>
      <c r="S1156" s="238">
        <v>24</v>
      </c>
      <c r="T1156" s="241">
        <v>15</v>
      </c>
      <c r="U1156" s="278">
        <v>5</v>
      </c>
      <c r="V1156" s="233">
        <v>0</v>
      </c>
      <c r="W1156" s="239">
        <v>1</v>
      </c>
      <c r="X1156" s="239">
        <v>4</v>
      </c>
      <c r="Y1156" s="239">
        <v>13</v>
      </c>
      <c r="Z1156" s="239">
        <v>17</v>
      </c>
      <c r="AA1156" s="243">
        <v>9</v>
      </c>
      <c r="AB1156" s="244">
        <v>5</v>
      </c>
      <c r="AC1156" s="245">
        <v>0.11360000000000001</v>
      </c>
      <c r="AD1156" s="239">
        <v>4</v>
      </c>
      <c r="AE1156" s="245">
        <v>9.0899999999999995E-2</v>
      </c>
      <c r="AF1156" s="239">
        <v>35</v>
      </c>
      <c r="AG1156" s="247">
        <v>0.79549999999999998</v>
      </c>
      <c r="AH1156" s="248">
        <v>1</v>
      </c>
      <c r="AI1156" s="243"/>
      <c r="AJ1156" s="248">
        <v>1</v>
      </c>
      <c r="AK1156" s="239"/>
      <c r="AL1156" s="239"/>
      <c r="AM1156" s="243"/>
      <c r="AN1156" s="248"/>
      <c r="AO1156" s="243">
        <v>1</v>
      </c>
      <c r="AP1156" s="248"/>
      <c r="AQ1156" s="239">
        <v>1</v>
      </c>
      <c r="AR1156" s="243"/>
    </row>
    <row r="1157" spans="1:44" x14ac:dyDescent="0.25">
      <c r="A1157" s="622"/>
      <c r="B1157" s="277">
        <v>23040</v>
      </c>
      <c r="C1157" s="232" t="s">
        <v>1164</v>
      </c>
      <c r="D1157" s="233">
        <f t="shared" si="109"/>
        <v>9</v>
      </c>
      <c r="E1157" s="239">
        <v>110</v>
      </c>
      <c r="F1157" s="235">
        <f t="shared" si="107"/>
        <v>8.1818181818181818E-2</v>
      </c>
      <c r="G1157" s="236">
        <f t="shared" si="110"/>
        <v>7</v>
      </c>
      <c r="H1157" s="237">
        <f t="shared" si="108"/>
        <v>6.363636363636363E-2</v>
      </c>
      <c r="I1157" s="238">
        <v>9</v>
      </c>
      <c r="J1157" s="235">
        <f t="shared" si="111"/>
        <v>1</v>
      </c>
      <c r="K1157" s="239">
        <v>7</v>
      </c>
      <c r="L1157" s="240">
        <f t="shared" si="112"/>
        <v>1</v>
      </c>
      <c r="M1157" s="238">
        <v>7</v>
      </c>
      <c r="N1157" s="241">
        <v>2</v>
      </c>
      <c r="O1157" s="241">
        <v>0</v>
      </c>
      <c r="P1157" s="242">
        <v>0</v>
      </c>
      <c r="Q1157" s="238">
        <v>9</v>
      </c>
      <c r="R1157" s="242">
        <v>0</v>
      </c>
      <c r="S1157" s="238">
        <v>4</v>
      </c>
      <c r="T1157" s="241">
        <v>5</v>
      </c>
      <c r="U1157" s="278">
        <v>0</v>
      </c>
      <c r="V1157" s="233">
        <v>0</v>
      </c>
      <c r="W1157" s="239">
        <v>0</v>
      </c>
      <c r="X1157" s="239">
        <v>2</v>
      </c>
      <c r="Y1157" s="239">
        <v>1</v>
      </c>
      <c r="Z1157" s="239">
        <v>4</v>
      </c>
      <c r="AA1157" s="243">
        <v>2</v>
      </c>
      <c r="AB1157" s="244">
        <v>2</v>
      </c>
      <c r="AC1157" s="245">
        <v>0.22220000000000001</v>
      </c>
      <c r="AD1157" s="239">
        <v>3</v>
      </c>
      <c r="AE1157" s="245">
        <v>0.33329999999999999</v>
      </c>
      <c r="AF1157" s="239">
        <v>4</v>
      </c>
      <c r="AG1157" s="247">
        <v>0.44440000000000002</v>
      </c>
      <c r="AH1157" s="248"/>
      <c r="AI1157" s="243"/>
      <c r="AJ1157" s="248"/>
      <c r="AK1157" s="239"/>
      <c r="AL1157" s="239"/>
      <c r="AM1157" s="243"/>
      <c r="AN1157" s="248"/>
      <c r="AO1157" s="243"/>
      <c r="AP1157" s="248"/>
      <c r="AQ1157" s="239"/>
      <c r="AR1157" s="243"/>
    </row>
    <row r="1158" spans="1:44" x14ac:dyDescent="0.25">
      <c r="A1158" s="622"/>
      <c r="B1158" s="277">
        <v>23041</v>
      </c>
      <c r="C1158" s="232" t="s">
        <v>1165</v>
      </c>
      <c r="D1158" s="233">
        <f t="shared" si="109"/>
        <v>29</v>
      </c>
      <c r="E1158" s="234">
        <v>265</v>
      </c>
      <c r="F1158" s="235">
        <f t="shared" ref="F1158:F1221" si="113">D1158/E1158</f>
        <v>0.10943396226415095</v>
      </c>
      <c r="G1158" s="236">
        <f t="shared" si="110"/>
        <v>20</v>
      </c>
      <c r="H1158" s="237">
        <f t="shared" ref="H1158:H1221" si="114">G1158/E1158</f>
        <v>7.5471698113207544E-2</v>
      </c>
      <c r="I1158" s="238">
        <v>29</v>
      </c>
      <c r="J1158" s="235">
        <f t="shared" si="111"/>
        <v>1</v>
      </c>
      <c r="K1158" s="239">
        <v>20</v>
      </c>
      <c r="L1158" s="240">
        <f t="shared" si="112"/>
        <v>1</v>
      </c>
      <c r="M1158" s="238">
        <v>26</v>
      </c>
      <c r="N1158" s="241">
        <v>2</v>
      </c>
      <c r="O1158" s="241">
        <v>1</v>
      </c>
      <c r="P1158" s="242">
        <v>0</v>
      </c>
      <c r="Q1158" s="238">
        <v>29</v>
      </c>
      <c r="R1158" s="242">
        <v>0</v>
      </c>
      <c r="S1158" s="238">
        <v>13</v>
      </c>
      <c r="T1158" s="241">
        <v>14</v>
      </c>
      <c r="U1158" s="278">
        <v>2</v>
      </c>
      <c r="V1158" s="233">
        <v>0</v>
      </c>
      <c r="W1158" s="239">
        <v>0</v>
      </c>
      <c r="X1158" s="239">
        <v>3</v>
      </c>
      <c r="Y1158" s="239">
        <v>10</v>
      </c>
      <c r="Z1158" s="239">
        <v>14</v>
      </c>
      <c r="AA1158" s="243">
        <v>2</v>
      </c>
      <c r="AB1158" s="244">
        <v>5</v>
      </c>
      <c r="AC1158" s="245">
        <v>0.1724</v>
      </c>
      <c r="AD1158" s="239">
        <v>2</v>
      </c>
      <c r="AE1158" s="245">
        <v>6.9000000000000006E-2</v>
      </c>
      <c r="AF1158" s="239">
        <v>22</v>
      </c>
      <c r="AG1158" s="247">
        <v>0.75860000000000005</v>
      </c>
      <c r="AH1158" s="248"/>
      <c r="AI1158" s="243"/>
      <c r="AJ1158" s="248"/>
      <c r="AK1158" s="239"/>
      <c r="AL1158" s="239"/>
      <c r="AM1158" s="243"/>
      <c r="AN1158" s="248"/>
      <c r="AO1158" s="243"/>
      <c r="AP1158" s="248"/>
      <c r="AQ1158" s="239"/>
      <c r="AR1158" s="243"/>
    </row>
    <row r="1159" spans="1:44" x14ac:dyDescent="0.25">
      <c r="A1159" s="622"/>
      <c r="B1159" s="277">
        <v>23042</v>
      </c>
      <c r="C1159" s="232" t="s">
        <v>1166</v>
      </c>
      <c r="D1159" s="233">
        <f t="shared" si="109"/>
        <v>13</v>
      </c>
      <c r="E1159" s="234">
        <v>124</v>
      </c>
      <c r="F1159" s="235">
        <f t="shared" si="113"/>
        <v>0.10483870967741936</v>
      </c>
      <c r="G1159" s="236">
        <f t="shared" si="110"/>
        <v>12</v>
      </c>
      <c r="H1159" s="237">
        <f t="shared" si="114"/>
        <v>9.6774193548387094E-2</v>
      </c>
      <c r="I1159" s="238">
        <v>13</v>
      </c>
      <c r="J1159" s="235">
        <f t="shared" si="111"/>
        <v>1</v>
      </c>
      <c r="K1159" s="239">
        <v>12</v>
      </c>
      <c r="L1159" s="240">
        <f t="shared" si="112"/>
        <v>1</v>
      </c>
      <c r="M1159" s="238">
        <v>13</v>
      </c>
      <c r="N1159" s="241">
        <v>0</v>
      </c>
      <c r="O1159" s="241">
        <v>0</v>
      </c>
      <c r="P1159" s="242">
        <v>0</v>
      </c>
      <c r="Q1159" s="238">
        <v>13</v>
      </c>
      <c r="R1159" s="242">
        <v>0</v>
      </c>
      <c r="S1159" s="238">
        <v>3</v>
      </c>
      <c r="T1159" s="241">
        <v>6</v>
      </c>
      <c r="U1159" s="278">
        <v>4</v>
      </c>
      <c r="V1159" s="233">
        <v>0</v>
      </c>
      <c r="W1159" s="239">
        <v>0</v>
      </c>
      <c r="X1159" s="239">
        <v>1</v>
      </c>
      <c r="Y1159" s="239">
        <v>4</v>
      </c>
      <c r="Z1159" s="239">
        <v>6</v>
      </c>
      <c r="AA1159" s="243">
        <v>2</v>
      </c>
      <c r="AB1159" s="244">
        <v>3</v>
      </c>
      <c r="AC1159" s="245">
        <v>0.23080000000000001</v>
      </c>
      <c r="AD1159" s="239">
        <v>1</v>
      </c>
      <c r="AE1159" s="245">
        <v>7.6899999999999996E-2</v>
      </c>
      <c r="AF1159" s="239">
        <v>9</v>
      </c>
      <c r="AG1159" s="247">
        <v>0.69230000000000003</v>
      </c>
      <c r="AH1159" s="248"/>
      <c r="AI1159" s="243"/>
      <c r="AJ1159" s="248"/>
      <c r="AK1159" s="239"/>
      <c r="AL1159" s="239"/>
      <c r="AM1159" s="243"/>
      <c r="AN1159" s="248"/>
      <c r="AO1159" s="243"/>
      <c r="AP1159" s="248"/>
      <c r="AQ1159" s="239"/>
      <c r="AR1159" s="243"/>
    </row>
    <row r="1160" spans="1:44" x14ac:dyDescent="0.25">
      <c r="A1160" s="622"/>
      <c r="B1160" s="277">
        <v>23043</v>
      </c>
      <c r="C1160" s="232" t="s">
        <v>1167</v>
      </c>
      <c r="D1160" s="233">
        <f t="shared" si="109"/>
        <v>12</v>
      </c>
      <c r="E1160" s="234">
        <v>98</v>
      </c>
      <c r="F1160" s="235">
        <f t="shared" si="113"/>
        <v>0.12244897959183673</v>
      </c>
      <c r="G1160" s="236">
        <f t="shared" si="110"/>
        <v>6</v>
      </c>
      <c r="H1160" s="237">
        <f t="shared" si="114"/>
        <v>6.1224489795918366E-2</v>
      </c>
      <c r="I1160" s="238">
        <v>12</v>
      </c>
      <c r="J1160" s="235">
        <f t="shared" si="111"/>
        <v>1</v>
      </c>
      <c r="K1160" s="239">
        <v>6</v>
      </c>
      <c r="L1160" s="240">
        <f t="shared" si="112"/>
        <v>1</v>
      </c>
      <c r="M1160" s="238">
        <v>11</v>
      </c>
      <c r="N1160" s="241">
        <v>0</v>
      </c>
      <c r="O1160" s="241">
        <v>0</v>
      </c>
      <c r="P1160" s="242">
        <v>1</v>
      </c>
      <c r="Q1160" s="238">
        <v>11</v>
      </c>
      <c r="R1160" s="242">
        <v>1</v>
      </c>
      <c r="S1160" s="238">
        <v>4</v>
      </c>
      <c r="T1160" s="241">
        <v>5</v>
      </c>
      <c r="U1160" s="278">
        <v>3</v>
      </c>
      <c r="V1160" s="233">
        <v>0</v>
      </c>
      <c r="W1160" s="239">
        <v>0</v>
      </c>
      <c r="X1160" s="239">
        <v>1</v>
      </c>
      <c r="Y1160" s="239">
        <v>6</v>
      </c>
      <c r="Z1160" s="239">
        <v>3</v>
      </c>
      <c r="AA1160" s="243">
        <v>2</v>
      </c>
      <c r="AB1160" s="244">
        <v>7</v>
      </c>
      <c r="AC1160" s="245">
        <v>0.58330000000000004</v>
      </c>
      <c r="AD1160" s="239">
        <v>3</v>
      </c>
      <c r="AE1160" s="245">
        <v>0.25</v>
      </c>
      <c r="AF1160" s="239">
        <v>2</v>
      </c>
      <c r="AG1160" s="247">
        <v>0.16669999999999999</v>
      </c>
      <c r="AH1160" s="248"/>
      <c r="AI1160" s="243"/>
      <c r="AJ1160" s="248"/>
      <c r="AK1160" s="239"/>
      <c r="AL1160" s="239"/>
      <c r="AM1160" s="243"/>
      <c r="AN1160" s="248"/>
      <c r="AO1160" s="243"/>
      <c r="AP1160" s="248"/>
      <c r="AQ1160" s="239"/>
      <c r="AR1160" s="243"/>
    </row>
    <row r="1161" spans="1:44" x14ac:dyDescent="0.25">
      <c r="A1161" s="622"/>
      <c r="B1161" s="277">
        <v>23044</v>
      </c>
      <c r="C1161" s="232" t="s">
        <v>1168</v>
      </c>
      <c r="D1161" s="233">
        <f t="shared" si="109"/>
        <v>9</v>
      </c>
      <c r="E1161" s="234">
        <v>82</v>
      </c>
      <c r="F1161" s="235">
        <f t="shared" si="113"/>
        <v>0.10975609756097561</v>
      </c>
      <c r="G1161" s="236">
        <f t="shared" si="110"/>
        <v>5</v>
      </c>
      <c r="H1161" s="237">
        <f t="shared" si="114"/>
        <v>6.097560975609756E-2</v>
      </c>
      <c r="I1161" s="238">
        <v>9</v>
      </c>
      <c r="J1161" s="235">
        <f t="shared" si="111"/>
        <v>1</v>
      </c>
      <c r="K1161" s="239">
        <v>5</v>
      </c>
      <c r="L1161" s="240">
        <f t="shared" si="112"/>
        <v>1</v>
      </c>
      <c r="M1161" s="238">
        <v>7</v>
      </c>
      <c r="N1161" s="241">
        <v>0</v>
      </c>
      <c r="O1161" s="241">
        <v>2</v>
      </c>
      <c r="P1161" s="242">
        <v>0</v>
      </c>
      <c r="Q1161" s="238">
        <v>9</v>
      </c>
      <c r="R1161" s="242">
        <v>0</v>
      </c>
      <c r="S1161" s="238">
        <v>2</v>
      </c>
      <c r="T1161" s="241">
        <v>6</v>
      </c>
      <c r="U1161" s="278">
        <v>1</v>
      </c>
      <c r="V1161" s="233">
        <v>0</v>
      </c>
      <c r="W1161" s="239">
        <v>0</v>
      </c>
      <c r="X1161" s="239">
        <v>1</v>
      </c>
      <c r="Y1161" s="239">
        <v>5</v>
      </c>
      <c r="Z1161" s="239">
        <v>3</v>
      </c>
      <c r="AA1161" s="243">
        <v>0</v>
      </c>
      <c r="AB1161" s="244">
        <v>9</v>
      </c>
      <c r="AC1161" s="245">
        <v>1</v>
      </c>
      <c r="AD1161" s="239"/>
      <c r="AE1161" s="245"/>
      <c r="AF1161" s="239"/>
      <c r="AG1161" s="247"/>
      <c r="AH1161" s="248"/>
      <c r="AI1161" s="243"/>
      <c r="AJ1161" s="248"/>
      <c r="AK1161" s="239"/>
      <c r="AL1161" s="239"/>
      <c r="AM1161" s="243"/>
      <c r="AN1161" s="248"/>
      <c r="AO1161" s="243"/>
      <c r="AP1161" s="248"/>
      <c r="AQ1161" s="239"/>
      <c r="AR1161" s="243"/>
    </row>
    <row r="1162" spans="1:44" x14ac:dyDescent="0.25">
      <c r="A1162" s="622"/>
      <c r="B1162" s="277">
        <v>23045</v>
      </c>
      <c r="C1162" s="232" t="s">
        <v>1169</v>
      </c>
      <c r="D1162" s="233">
        <f t="shared" si="109"/>
        <v>88</v>
      </c>
      <c r="E1162" s="234">
        <v>684</v>
      </c>
      <c r="F1162" s="235">
        <f t="shared" si="113"/>
        <v>0.12865497076023391</v>
      </c>
      <c r="G1162" s="236">
        <f t="shared" si="110"/>
        <v>47</v>
      </c>
      <c r="H1162" s="237">
        <f t="shared" si="114"/>
        <v>6.8713450292397657E-2</v>
      </c>
      <c r="I1162" s="238">
        <v>88</v>
      </c>
      <c r="J1162" s="235">
        <f t="shared" si="111"/>
        <v>1</v>
      </c>
      <c r="K1162" s="239">
        <v>47</v>
      </c>
      <c r="L1162" s="240">
        <f t="shared" si="112"/>
        <v>1</v>
      </c>
      <c r="M1162" s="238">
        <v>81</v>
      </c>
      <c r="N1162" s="241">
        <v>3</v>
      </c>
      <c r="O1162" s="241">
        <v>1</v>
      </c>
      <c r="P1162" s="242">
        <v>3</v>
      </c>
      <c r="Q1162" s="238">
        <v>76</v>
      </c>
      <c r="R1162" s="242">
        <v>12</v>
      </c>
      <c r="S1162" s="238">
        <v>39</v>
      </c>
      <c r="T1162" s="241">
        <v>37</v>
      </c>
      <c r="U1162" s="278">
        <v>12</v>
      </c>
      <c r="V1162" s="233">
        <v>0</v>
      </c>
      <c r="W1162" s="239">
        <v>0</v>
      </c>
      <c r="X1162" s="239">
        <v>21</v>
      </c>
      <c r="Y1162" s="239">
        <v>23</v>
      </c>
      <c r="Z1162" s="239">
        <v>26</v>
      </c>
      <c r="AA1162" s="243">
        <v>18</v>
      </c>
      <c r="AB1162" s="244">
        <v>54</v>
      </c>
      <c r="AC1162" s="245">
        <v>0.61360000000000003</v>
      </c>
      <c r="AD1162" s="239">
        <v>3</v>
      </c>
      <c r="AE1162" s="245">
        <v>3.4099999999999998E-2</v>
      </c>
      <c r="AF1162" s="239">
        <v>31</v>
      </c>
      <c r="AG1162" s="247">
        <v>0.3523</v>
      </c>
      <c r="AH1162" s="248"/>
      <c r="AI1162" s="243"/>
      <c r="AJ1162" s="248"/>
      <c r="AK1162" s="239"/>
      <c r="AL1162" s="239"/>
      <c r="AM1162" s="243"/>
      <c r="AN1162" s="248"/>
      <c r="AO1162" s="243"/>
      <c r="AP1162" s="248"/>
      <c r="AQ1162" s="239"/>
      <c r="AR1162" s="243"/>
    </row>
    <row r="1163" spans="1:44" x14ac:dyDescent="0.25">
      <c r="A1163" s="622"/>
      <c r="B1163" s="277">
        <v>23046</v>
      </c>
      <c r="C1163" s="232" t="s">
        <v>1170</v>
      </c>
      <c r="D1163" s="233">
        <f t="shared" si="109"/>
        <v>12</v>
      </c>
      <c r="E1163" s="234">
        <v>77</v>
      </c>
      <c r="F1163" s="235">
        <f t="shared" si="113"/>
        <v>0.15584415584415584</v>
      </c>
      <c r="G1163" s="236">
        <f t="shared" si="110"/>
        <v>6</v>
      </c>
      <c r="H1163" s="237">
        <f t="shared" si="114"/>
        <v>7.792207792207792E-2</v>
      </c>
      <c r="I1163" s="238">
        <v>12</v>
      </c>
      <c r="J1163" s="235">
        <f t="shared" si="111"/>
        <v>1</v>
      </c>
      <c r="K1163" s="239">
        <v>6</v>
      </c>
      <c r="L1163" s="240">
        <f t="shared" si="112"/>
        <v>1</v>
      </c>
      <c r="M1163" s="238">
        <v>12</v>
      </c>
      <c r="N1163" s="241">
        <v>0</v>
      </c>
      <c r="O1163" s="241">
        <v>0</v>
      </c>
      <c r="P1163" s="242">
        <v>0</v>
      </c>
      <c r="Q1163" s="238">
        <v>12</v>
      </c>
      <c r="R1163" s="242">
        <v>0</v>
      </c>
      <c r="S1163" s="238">
        <v>7</v>
      </c>
      <c r="T1163" s="241">
        <v>5</v>
      </c>
      <c r="U1163" s="278">
        <v>0</v>
      </c>
      <c r="V1163" s="233">
        <v>0</v>
      </c>
      <c r="W1163" s="239">
        <v>0</v>
      </c>
      <c r="X1163" s="239">
        <v>0</v>
      </c>
      <c r="Y1163" s="239">
        <v>0</v>
      </c>
      <c r="Z1163" s="239">
        <v>9</v>
      </c>
      <c r="AA1163" s="243">
        <v>3</v>
      </c>
      <c r="AB1163" s="244">
        <v>3</v>
      </c>
      <c r="AC1163" s="245">
        <v>0.25</v>
      </c>
      <c r="AD1163" s="239"/>
      <c r="AE1163" s="245"/>
      <c r="AF1163" s="239">
        <v>9</v>
      </c>
      <c r="AG1163" s="247">
        <v>0.75</v>
      </c>
      <c r="AH1163" s="248"/>
      <c r="AI1163" s="243"/>
      <c r="AJ1163" s="248"/>
      <c r="AK1163" s="239"/>
      <c r="AL1163" s="239"/>
      <c r="AM1163" s="243"/>
      <c r="AN1163" s="248"/>
      <c r="AO1163" s="243"/>
      <c r="AP1163" s="248"/>
      <c r="AQ1163" s="239"/>
      <c r="AR1163" s="243"/>
    </row>
    <row r="1164" spans="1:44" x14ac:dyDescent="0.25">
      <c r="A1164" s="622"/>
      <c r="B1164" s="277">
        <v>23047</v>
      </c>
      <c r="C1164" s="232" t="s">
        <v>1171</v>
      </c>
      <c r="D1164" s="233">
        <f t="shared" si="109"/>
        <v>22</v>
      </c>
      <c r="E1164" s="234">
        <v>198</v>
      </c>
      <c r="F1164" s="235">
        <f t="shared" si="113"/>
        <v>0.1111111111111111</v>
      </c>
      <c r="G1164" s="236">
        <f t="shared" si="110"/>
        <v>15</v>
      </c>
      <c r="H1164" s="237">
        <f t="shared" si="114"/>
        <v>7.575757575757576E-2</v>
      </c>
      <c r="I1164" s="238">
        <v>22</v>
      </c>
      <c r="J1164" s="235">
        <f t="shared" si="111"/>
        <v>1</v>
      </c>
      <c r="K1164" s="239">
        <v>15</v>
      </c>
      <c r="L1164" s="240">
        <f t="shared" si="112"/>
        <v>1</v>
      </c>
      <c r="M1164" s="238">
        <v>18</v>
      </c>
      <c r="N1164" s="241">
        <v>3</v>
      </c>
      <c r="O1164" s="241">
        <v>0</v>
      </c>
      <c r="P1164" s="242">
        <v>1</v>
      </c>
      <c r="Q1164" s="238">
        <v>20</v>
      </c>
      <c r="R1164" s="242">
        <v>2</v>
      </c>
      <c r="S1164" s="238">
        <v>13</v>
      </c>
      <c r="T1164" s="241">
        <v>5</v>
      </c>
      <c r="U1164" s="278">
        <v>4</v>
      </c>
      <c r="V1164" s="233">
        <v>0</v>
      </c>
      <c r="W1164" s="239">
        <v>0</v>
      </c>
      <c r="X1164" s="239">
        <v>7</v>
      </c>
      <c r="Y1164" s="239">
        <v>8</v>
      </c>
      <c r="Z1164" s="239">
        <v>4</v>
      </c>
      <c r="AA1164" s="243">
        <v>3</v>
      </c>
      <c r="AB1164" s="244">
        <v>7</v>
      </c>
      <c r="AC1164" s="245">
        <v>0.31819999999999998</v>
      </c>
      <c r="AD1164" s="239">
        <v>1</v>
      </c>
      <c r="AE1164" s="245">
        <v>4.5499999999999999E-2</v>
      </c>
      <c r="AF1164" s="239">
        <v>14</v>
      </c>
      <c r="AG1164" s="247">
        <v>0.63639999999999997</v>
      </c>
      <c r="AH1164" s="248"/>
      <c r="AI1164" s="243"/>
      <c r="AJ1164" s="248"/>
      <c r="AK1164" s="239"/>
      <c r="AL1164" s="239"/>
      <c r="AM1164" s="243"/>
      <c r="AN1164" s="248"/>
      <c r="AO1164" s="243"/>
      <c r="AP1164" s="248"/>
      <c r="AQ1164" s="239"/>
      <c r="AR1164" s="243"/>
    </row>
    <row r="1165" spans="1:44" x14ac:dyDescent="0.25">
      <c r="A1165" s="622"/>
      <c r="B1165" s="277">
        <v>23048</v>
      </c>
      <c r="C1165" s="232" t="s">
        <v>1172</v>
      </c>
      <c r="D1165" s="233">
        <f t="shared" si="109"/>
        <v>29</v>
      </c>
      <c r="E1165" s="234">
        <v>385</v>
      </c>
      <c r="F1165" s="235">
        <f t="shared" si="113"/>
        <v>7.5324675324675322E-2</v>
      </c>
      <c r="G1165" s="236">
        <f t="shared" si="110"/>
        <v>19</v>
      </c>
      <c r="H1165" s="237">
        <f t="shared" si="114"/>
        <v>4.9350649350649353E-2</v>
      </c>
      <c r="I1165" s="238">
        <v>29</v>
      </c>
      <c r="J1165" s="235">
        <f t="shared" si="111"/>
        <v>1</v>
      </c>
      <c r="K1165" s="239">
        <v>19</v>
      </c>
      <c r="L1165" s="240">
        <f t="shared" si="112"/>
        <v>1</v>
      </c>
      <c r="M1165" s="238">
        <v>23</v>
      </c>
      <c r="N1165" s="241">
        <v>5</v>
      </c>
      <c r="O1165" s="241">
        <v>0</v>
      </c>
      <c r="P1165" s="242">
        <v>1</v>
      </c>
      <c r="Q1165" s="238">
        <v>24</v>
      </c>
      <c r="R1165" s="242">
        <v>5</v>
      </c>
      <c r="S1165" s="238">
        <v>15</v>
      </c>
      <c r="T1165" s="241">
        <v>13</v>
      </c>
      <c r="U1165" s="278">
        <v>1</v>
      </c>
      <c r="V1165" s="233">
        <v>0</v>
      </c>
      <c r="W1165" s="239">
        <v>0</v>
      </c>
      <c r="X1165" s="239">
        <v>2</v>
      </c>
      <c r="Y1165" s="239">
        <v>15</v>
      </c>
      <c r="Z1165" s="239">
        <v>7</v>
      </c>
      <c r="AA1165" s="243">
        <v>5</v>
      </c>
      <c r="AB1165" s="244">
        <v>4</v>
      </c>
      <c r="AC1165" s="245">
        <v>0.13789999999999999</v>
      </c>
      <c r="AD1165" s="239">
        <v>2</v>
      </c>
      <c r="AE1165" s="245">
        <v>6.9000000000000006E-2</v>
      </c>
      <c r="AF1165" s="239">
        <v>23</v>
      </c>
      <c r="AG1165" s="247">
        <v>0.79310000000000003</v>
      </c>
      <c r="AH1165" s="248"/>
      <c r="AI1165" s="243"/>
      <c r="AJ1165" s="248"/>
      <c r="AK1165" s="239"/>
      <c r="AL1165" s="239"/>
      <c r="AM1165" s="243"/>
      <c r="AN1165" s="248"/>
      <c r="AO1165" s="243"/>
      <c r="AP1165" s="248"/>
      <c r="AQ1165" s="239"/>
      <c r="AR1165" s="243"/>
    </row>
    <row r="1166" spans="1:44" x14ac:dyDescent="0.25">
      <c r="A1166" s="622"/>
      <c r="B1166" s="277">
        <v>23049</v>
      </c>
      <c r="C1166" s="232" t="s">
        <v>1173</v>
      </c>
      <c r="D1166" s="233">
        <f t="shared" si="109"/>
        <v>26</v>
      </c>
      <c r="E1166" s="234">
        <v>210</v>
      </c>
      <c r="F1166" s="235">
        <f t="shared" si="113"/>
        <v>0.12380952380952381</v>
      </c>
      <c r="G1166" s="236">
        <f t="shared" si="110"/>
        <v>14</v>
      </c>
      <c r="H1166" s="237">
        <f t="shared" si="114"/>
        <v>6.6666666666666666E-2</v>
      </c>
      <c r="I1166" s="238">
        <v>26</v>
      </c>
      <c r="J1166" s="235">
        <f t="shared" si="111"/>
        <v>1</v>
      </c>
      <c r="K1166" s="239">
        <v>14</v>
      </c>
      <c r="L1166" s="240">
        <f t="shared" si="112"/>
        <v>1</v>
      </c>
      <c r="M1166" s="238">
        <v>23</v>
      </c>
      <c r="N1166" s="241">
        <v>1</v>
      </c>
      <c r="O1166" s="241">
        <v>2</v>
      </c>
      <c r="P1166" s="242">
        <v>0</v>
      </c>
      <c r="Q1166" s="238">
        <v>24</v>
      </c>
      <c r="R1166" s="242">
        <v>2</v>
      </c>
      <c r="S1166" s="238">
        <v>10</v>
      </c>
      <c r="T1166" s="241">
        <v>15</v>
      </c>
      <c r="U1166" s="278">
        <v>1</v>
      </c>
      <c r="V1166" s="233">
        <v>0</v>
      </c>
      <c r="W1166" s="239">
        <v>0</v>
      </c>
      <c r="X1166" s="239">
        <v>1</v>
      </c>
      <c r="Y1166" s="239">
        <v>10</v>
      </c>
      <c r="Z1166" s="239">
        <v>10</v>
      </c>
      <c r="AA1166" s="243">
        <v>5</v>
      </c>
      <c r="AB1166" s="244">
        <v>5</v>
      </c>
      <c r="AC1166" s="245">
        <v>0.1923</v>
      </c>
      <c r="AD1166" s="239">
        <v>1</v>
      </c>
      <c r="AE1166" s="245">
        <v>3.85E-2</v>
      </c>
      <c r="AF1166" s="239">
        <v>20</v>
      </c>
      <c r="AG1166" s="247">
        <v>0.76919999999999999</v>
      </c>
      <c r="AH1166" s="248"/>
      <c r="AI1166" s="243"/>
      <c r="AJ1166" s="248"/>
      <c r="AK1166" s="239"/>
      <c r="AL1166" s="239"/>
      <c r="AM1166" s="243"/>
      <c r="AN1166" s="248"/>
      <c r="AO1166" s="243"/>
      <c r="AP1166" s="248"/>
      <c r="AQ1166" s="239"/>
      <c r="AR1166" s="243"/>
    </row>
    <row r="1167" spans="1:44" x14ac:dyDescent="0.25">
      <c r="A1167" s="622"/>
      <c r="B1167" s="277">
        <v>23050</v>
      </c>
      <c r="C1167" s="232" t="s">
        <v>1174</v>
      </c>
      <c r="D1167" s="233">
        <f t="shared" si="109"/>
        <v>22</v>
      </c>
      <c r="E1167" s="234">
        <v>135</v>
      </c>
      <c r="F1167" s="235">
        <f t="shared" si="113"/>
        <v>0.16296296296296298</v>
      </c>
      <c r="G1167" s="236">
        <f t="shared" si="110"/>
        <v>11</v>
      </c>
      <c r="H1167" s="237">
        <f t="shared" si="114"/>
        <v>8.1481481481481488E-2</v>
      </c>
      <c r="I1167" s="238">
        <v>22</v>
      </c>
      <c r="J1167" s="235">
        <f t="shared" si="111"/>
        <v>1</v>
      </c>
      <c r="K1167" s="239">
        <v>11</v>
      </c>
      <c r="L1167" s="240">
        <f t="shared" si="112"/>
        <v>1</v>
      </c>
      <c r="M1167" s="238">
        <v>21</v>
      </c>
      <c r="N1167" s="241">
        <v>1</v>
      </c>
      <c r="O1167" s="241">
        <v>0</v>
      </c>
      <c r="P1167" s="242">
        <v>0</v>
      </c>
      <c r="Q1167" s="238">
        <v>21</v>
      </c>
      <c r="R1167" s="242">
        <v>1</v>
      </c>
      <c r="S1167" s="238">
        <v>5</v>
      </c>
      <c r="T1167" s="241">
        <v>14</v>
      </c>
      <c r="U1167" s="278">
        <v>3</v>
      </c>
      <c r="V1167" s="233">
        <v>0</v>
      </c>
      <c r="W1167" s="239">
        <v>0</v>
      </c>
      <c r="X1167" s="239">
        <v>4</v>
      </c>
      <c r="Y1167" s="239">
        <v>11</v>
      </c>
      <c r="Z1167" s="239">
        <v>5</v>
      </c>
      <c r="AA1167" s="243">
        <v>2</v>
      </c>
      <c r="AB1167" s="244">
        <v>10</v>
      </c>
      <c r="AC1167" s="245">
        <v>0.45450000000000002</v>
      </c>
      <c r="AD1167" s="239">
        <v>5</v>
      </c>
      <c r="AE1167" s="245">
        <v>0.2273</v>
      </c>
      <c r="AF1167" s="239">
        <v>7</v>
      </c>
      <c r="AG1167" s="247">
        <v>0.31819999999999998</v>
      </c>
      <c r="AH1167" s="248"/>
      <c r="AI1167" s="243"/>
      <c r="AJ1167" s="248"/>
      <c r="AK1167" s="239"/>
      <c r="AL1167" s="239"/>
      <c r="AM1167" s="243"/>
      <c r="AN1167" s="248"/>
      <c r="AO1167" s="243"/>
      <c r="AP1167" s="248"/>
      <c r="AQ1167" s="239"/>
      <c r="AR1167" s="243"/>
    </row>
    <row r="1168" spans="1:44" x14ac:dyDescent="0.25">
      <c r="A1168" s="622"/>
      <c r="B1168" s="277">
        <v>23051</v>
      </c>
      <c r="C1168" s="232" t="s">
        <v>1175</v>
      </c>
      <c r="D1168" s="233">
        <f t="shared" si="109"/>
        <v>10</v>
      </c>
      <c r="E1168" s="234">
        <v>77</v>
      </c>
      <c r="F1168" s="235">
        <f t="shared" si="113"/>
        <v>0.12987012987012986</v>
      </c>
      <c r="G1168" s="236">
        <f t="shared" si="110"/>
        <v>4</v>
      </c>
      <c r="H1168" s="237">
        <f t="shared" si="114"/>
        <v>5.1948051948051951E-2</v>
      </c>
      <c r="I1168" s="238">
        <v>10</v>
      </c>
      <c r="J1168" s="235">
        <f t="shared" si="111"/>
        <v>1</v>
      </c>
      <c r="K1168" s="239">
        <v>4</v>
      </c>
      <c r="L1168" s="240">
        <f t="shared" si="112"/>
        <v>1</v>
      </c>
      <c r="M1168" s="238">
        <v>10</v>
      </c>
      <c r="N1168" s="241">
        <v>0</v>
      </c>
      <c r="O1168" s="241">
        <v>0</v>
      </c>
      <c r="P1168" s="242">
        <v>0</v>
      </c>
      <c r="Q1168" s="238">
        <v>10</v>
      </c>
      <c r="R1168" s="242">
        <v>0</v>
      </c>
      <c r="S1168" s="238">
        <v>3</v>
      </c>
      <c r="T1168" s="241">
        <v>4</v>
      </c>
      <c r="U1168" s="278">
        <v>3</v>
      </c>
      <c r="V1168" s="233">
        <v>2</v>
      </c>
      <c r="W1168" s="239">
        <v>0</v>
      </c>
      <c r="X1168" s="239">
        <v>1</v>
      </c>
      <c r="Y1168" s="239">
        <v>3</v>
      </c>
      <c r="Z1168" s="239">
        <v>3</v>
      </c>
      <c r="AA1168" s="243">
        <v>1</v>
      </c>
      <c r="AB1168" s="244">
        <v>4</v>
      </c>
      <c r="AC1168" s="245">
        <v>0.4</v>
      </c>
      <c r="AD1168" s="239"/>
      <c r="AE1168" s="245"/>
      <c r="AF1168" s="239">
        <v>6</v>
      </c>
      <c r="AG1168" s="247">
        <v>0.6</v>
      </c>
      <c r="AH1168" s="248"/>
      <c r="AI1168" s="243"/>
      <c r="AJ1168" s="248"/>
      <c r="AK1168" s="239"/>
      <c r="AL1168" s="239"/>
      <c r="AM1168" s="243"/>
      <c r="AN1168" s="248"/>
      <c r="AO1168" s="243"/>
      <c r="AP1168" s="248"/>
      <c r="AQ1168" s="239"/>
      <c r="AR1168" s="243"/>
    </row>
    <row r="1169" spans="1:44" x14ac:dyDescent="0.25">
      <c r="A1169" s="622"/>
      <c r="B1169" s="277">
        <v>23052</v>
      </c>
      <c r="C1169" s="232" t="s">
        <v>1176</v>
      </c>
      <c r="D1169" s="233">
        <f t="shared" si="109"/>
        <v>16</v>
      </c>
      <c r="E1169" s="234">
        <v>244</v>
      </c>
      <c r="F1169" s="235">
        <f t="shared" si="113"/>
        <v>6.5573770491803282E-2</v>
      </c>
      <c r="G1169" s="236">
        <f t="shared" si="110"/>
        <v>11</v>
      </c>
      <c r="H1169" s="237">
        <f t="shared" si="114"/>
        <v>4.5081967213114756E-2</v>
      </c>
      <c r="I1169" s="238">
        <v>16</v>
      </c>
      <c r="J1169" s="235">
        <f t="shared" si="111"/>
        <v>1</v>
      </c>
      <c r="K1169" s="239">
        <v>11</v>
      </c>
      <c r="L1169" s="240">
        <f t="shared" si="112"/>
        <v>1</v>
      </c>
      <c r="M1169" s="238">
        <v>15</v>
      </c>
      <c r="N1169" s="241">
        <v>1</v>
      </c>
      <c r="O1169" s="241">
        <v>0</v>
      </c>
      <c r="P1169" s="242">
        <v>0</v>
      </c>
      <c r="Q1169" s="238">
        <v>16</v>
      </c>
      <c r="R1169" s="242">
        <v>0</v>
      </c>
      <c r="S1169" s="238">
        <v>9</v>
      </c>
      <c r="T1169" s="241">
        <v>7</v>
      </c>
      <c r="U1169" s="278">
        <v>0</v>
      </c>
      <c r="V1169" s="233">
        <v>0</v>
      </c>
      <c r="W1169" s="239">
        <v>0</v>
      </c>
      <c r="X1169" s="239">
        <v>0</v>
      </c>
      <c r="Y1169" s="239">
        <v>8</v>
      </c>
      <c r="Z1169" s="239">
        <v>4</v>
      </c>
      <c r="AA1169" s="243">
        <v>4</v>
      </c>
      <c r="AB1169" s="244">
        <v>9</v>
      </c>
      <c r="AC1169" s="245">
        <v>0.5625</v>
      </c>
      <c r="AD1169" s="239">
        <v>1</v>
      </c>
      <c r="AE1169" s="245">
        <v>6.25E-2</v>
      </c>
      <c r="AF1169" s="239">
        <v>6</v>
      </c>
      <c r="AG1169" s="247">
        <v>0.375</v>
      </c>
      <c r="AH1169" s="248"/>
      <c r="AI1169" s="243"/>
      <c r="AJ1169" s="248"/>
      <c r="AK1169" s="239"/>
      <c r="AL1169" s="239"/>
      <c r="AM1169" s="243"/>
      <c r="AN1169" s="248"/>
      <c r="AO1169" s="243"/>
      <c r="AP1169" s="248"/>
      <c r="AQ1169" s="239"/>
      <c r="AR1169" s="243"/>
    </row>
    <row r="1170" spans="1:44" x14ac:dyDescent="0.25">
      <c r="A1170" s="622"/>
      <c r="B1170" s="277">
        <v>23053</v>
      </c>
      <c r="C1170" s="232" t="s">
        <v>1177</v>
      </c>
      <c r="D1170" s="233">
        <f t="shared" si="109"/>
        <v>16</v>
      </c>
      <c r="E1170" s="234">
        <v>144</v>
      </c>
      <c r="F1170" s="235">
        <f t="shared" si="113"/>
        <v>0.1111111111111111</v>
      </c>
      <c r="G1170" s="236">
        <f t="shared" si="110"/>
        <v>12</v>
      </c>
      <c r="H1170" s="237">
        <f t="shared" si="114"/>
        <v>8.3333333333333329E-2</v>
      </c>
      <c r="I1170" s="238">
        <v>16</v>
      </c>
      <c r="J1170" s="235">
        <f t="shared" si="111"/>
        <v>1</v>
      </c>
      <c r="K1170" s="239">
        <v>12</v>
      </c>
      <c r="L1170" s="240">
        <f t="shared" si="112"/>
        <v>1</v>
      </c>
      <c r="M1170" s="238">
        <v>15</v>
      </c>
      <c r="N1170" s="241">
        <v>0</v>
      </c>
      <c r="O1170" s="241">
        <v>0</v>
      </c>
      <c r="P1170" s="242">
        <v>1</v>
      </c>
      <c r="Q1170" s="238">
        <v>16</v>
      </c>
      <c r="R1170" s="242">
        <v>0</v>
      </c>
      <c r="S1170" s="238">
        <v>2</v>
      </c>
      <c r="T1170" s="241">
        <v>13</v>
      </c>
      <c r="U1170" s="278">
        <v>1</v>
      </c>
      <c r="V1170" s="233">
        <v>0</v>
      </c>
      <c r="W1170" s="239">
        <v>0</v>
      </c>
      <c r="X1170" s="239">
        <v>1</v>
      </c>
      <c r="Y1170" s="239">
        <v>9</v>
      </c>
      <c r="Z1170" s="239">
        <v>3</v>
      </c>
      <c r="AA1170" s="243">
        <v>3</v>
      </c>
      <c r="AB1170" s="244">
        <v>4</v>
      </c>
      <c r="AC1170" s="245">
        <v>0.25</v>
      </c>
      <c r="AD1170" s="239">
        <v>4</v>
      </c>
      <c r="AE1170" s="245">
        <v>0.25</v>
      </c>
      <c r="AF1170" s="239">
        <v>8</v>
      </c>
      <c r="AG1170" s="247">
        <v>0.5</v>
      </c>
      <c r="AH1170" s="248"/>
      <c r="AI1170" s="243"/>
      <c r="AJ1170" s="248"/>
      <c r="AK1170" s="239"/>
      <c r="AL1170" s="239"/>
      <c r="AM1170" s="243"/>
      <c r="AN1170" s="248"/>
      <c r="AO1170" s="243"/>
      <c r="AP1170" s="248"/>
      <c r="AQ1170" s="239"/>
      <c r="AR1170" s="243"/>
    </row>
    <row r="1171" spans="1:44" x14ac:dyDescent="0.25">
      <c r="A1171" s="622"/>
      <c r="B1171" s="277">
        <v>23054</v>
      </c>
      <c r="C1171" s="232" t="s">
        <v>493</v>
      </c>
      <c r="D1171" s="233">
        <f t="shared" ref="D1171:D1234" si="115">I1171+AH1171</f>
        <v>25</v>
      </c>
      <c r="E1171" s="234">
        <v>181</v>
      </c>
      <c r="F1171" s="235">
        <f t="shared" si="113"/>
        <v>0.13812154696132597</v>
      </c>
      <c r="G1171" s="236">
        <f t="shared" ref="G1171:G1234" si="116">K1171+AI1171</f>
        <v>15</v>
      </c>
      <c r="H1171" s="237">
        <f t="shared" si="114"/>
        <v>8.2872928176795577E-2</v>
      </c>
      <c r="I1171" s="238">
        <v>25</v>
      </c>
      <c r="J1171" s="235">
        <f t="shared" si="111"/>
        <v>1</v>
      </c>
      <c r="K1171" s="239">
        <v>15</v>
      </c>
      <c r="L1171" s="240">
        <f t="shared" si="112"/>
        <v>1</v>
      </c>
      <c r="M1171" s="238">
        <v>23</v>
      </c>
      <c r="N1171" s="241">
        <v>0</v>
      </c>
      <c r="O1171" s="241">
        <v>0</v>
      </c>
      <c r="P1171" s="242">
        <v>2</v>
      </c>
      <c r="Q1171" s="238">
        <v>23</v>
      </c>
      <c r="R1171" s="242">
        <v>2</v>
      </c>
      <c r="S1171" s="238">
        <v>10</v>
      </c>
      <c r="T1171" s="241">
        <v>11</v>
      </c>
      <c r="U1171" s="278">
        <v>4</v>
      </c>
      <c r="V1171" s="233">
        <v>0</v>
      </c>
      <c r="W1171" s="239">
        <v>0</v>
      </c>
      <c r="X1171" s="239">
        <v>3</v>
      </c>
      <c r="Y1171" s="239">
        <v>10</v>
      </c>
      <c r="Z1171" s="239">
        <v>9</v>
      </c>
      <c r="AA1171" s="243">
        <v>3</v>
      </c>
      <c r="AB1171" s="244">
        <v>1</v>
      </c>
      <c r="AC1171" s="245">
        <v>0.04</v>
      </c>
      <c r="AD1171" s="239">
        <v>1</v>
      </c>
      <c r="AE1171" s="245">
        <v>0.04</v>
      </c>
      <c r="AF1171" s="239">
        <v>23</v>
      </c>
      <c r="AG1171" s="247">
        <v>0.92</v>
      </c>
      <c r="AH1171" s="248"/>
      <c r="AI1171" s="243"/>
      <c r="AJ1171" s="248"/>
      <c r="AK1171" s="239"/>
      <c r="AL1171" s="239"/>
      <c r="AM1171" s="243"/>
      <c r="AN1171" s="248"/>
      <c r="AO1171" s="243"/>
      <c r="AP1171" s="248"/>
      <c r="AQ1171" s="239"/>
      <c r="AR1171" s="243"/>
    </row>
    <row r="1172" spans="1:44" x14ac:dyDescent="0.25">
      <c r="A1172" s="622"/>
      <c r="B1172" s="277">
        <v>23055</v>
      </c>
      <c r="C1172" s="232" t="s">
        <v>1178</v>
      </c>
      <c r="D1172" s="233">
        <f t="shared" si="115"/>
        <v>2</v>
      </c>
      <c r="E1172" s="234">
        <v>36</v>
      </c>
      <c r="F1172" s="235">
        <f t="shared" si="113"/>
        <v>5.5555555555555552E-2</v>
      </c>
      <c r="G1172" s="236">
        <f t="shared" si="116"/>
        <v>1</v>
      </c>
      <c r="H1172" s="237">
        <f t="shared" si="114"/>
        <v>2.7777777777777776E-2</v>
      </c>
      <c r="I1172" s="238">
        <v>2</v>
      </c>
      <c r="J1172" s="235">
        <f t="shared" si="111"/>
        <v>1</v>
      </c>
      <c r="K1172" s="239">
        <v>1</v>
      </c>
      <c r="L1172" s="240">
        <f t="shared" si="112"/>
        <v>1</v>
      </c>
      <c r="M1172" s="238">
        <v>1</v>
      </c>
      <c r="N1172" s="241">
        <v>0</v>
      </c>
      <c r="O1172" s="241">
        <v>1</v>
      </c>
      <c r="P1172" s="242">
        <v>0</v>
      </c>
      <c r="Q1172" s="238">
        <v>2</v>
      </c>
      <c r="R1172" s="242">
        <v>0</v>
      </c>
      <c r="S1172" s="238">
        <v>1</v>
      </c>
      <c r="T1172" s="241">
        <v>1</v>
      </c>
      <c r="U1172" s="278">
        <v>0</v>
      </c>
      <c r="V1172" s="233">
        <v>0</v>
      </c>
      <c r="W1172" s="239">
        <v>0</v>
      </c>
      <c r="X1172" s="239">
        <v>1</v>
      </c>
      <c r="Y1172" s="239">
        <v>0</v>
      </c>
      <c r="Z1172" s="239">
        <v>0</v>
      </c>
      <c r="AA1172" s="243">
        <v>1</v>
      </c>
      <c r="AB1172" s="244">
        <v>2</v>
      </c>
      <c r="AC1172" s="245">
        <v>1</v>
      </c>
      <c r="AD1172" s="239"/>
      <c r="AE1172" s="245"/>
      <c r="AF1172" s="239"/>
      <c r="AG1172" s="247"/>
      <c r="AH1172" s="248"/>
      <c r="AI1172" s="243"/>
      <c r="AJ1172" s="248"/>
      <c r="AK1172" s="239"/>
      <c r="AL1172" s="239"/>
      <c r="AM1172" s="243"/>
      <c r="AN1172" s="248"/>
      <c r="AO1172" s="243"/>
      <c r="AP1172" s="248"/>
      <c r="AQ1172" s="239"/>
      <c r="AR1172" s="243"/>
    </row>
    <row r="1173" spans="1:44" x14ac:dyDescent="0.25">
      <c r="A1173" s="622"/>
      <c r="B1173" s="277">
        <v>23056</v>
      </c>
      <c r="C1173" s="232" t="s">
        <v>1179</v>
      </c>
      <c r="D1173" s="233">
        <f t="shared" si="115"/>
        <v>24</v>
      </c>
      <c r="E1173" s="234">
        <v>425</v>
      </c>
      <c r="F1173" s="235">
        <f t="shared" si="113"/>
        <v>5.647058823529412E-2</v>
      </c>
      <c r="G1173" s="236">
        <f t="shared" si="116"/>
        <v>17</v>
      </c>
      <c r="H1173" s="237">
        <f t="shared" si="114"/>
        <v>0.04</v>
      </c>
      <c r="I1173" s="238">
        <v>24</v>
      </c>
      <c r="J1173" s="235">
        <f t="shared" si="111"/>
        <v>1</v>
      </c>
      <c r="K1173" s="239">
        <v>17</v>
      </c>
      <c r="L1173" s="240">
        <f t="shared" si="112"/>
        <v>1</v>
      </c>
      <c r="M1173" s="238">
        <v>18</v>
      </c>
      <c r="N1173" s="241">
        <v>1</v>
      </c>
      <c r="O1173" s="241">
        <v>4</v>
      </c>
      <c r="P1173" s="242">
        <v>1</v>
      </c>
      <c r="Q1173" s="238">
        <v>24</v>
      </c>
      <c r="R1173" s="242">
        <v>0</v>
      </c>
      <c r="S1173" s="238">
        <v>12</v>
      </c>
      <c r="T1173" s="241">
        <v>10</v>
      </c>
      <c r="U1173" s="278">
        <v>2</v>
      </c>
      <c r="V1173" s="233">
        <v>0</v>
      </c>
      <c r="W1173" s="239">
        <v>1</v>
      </c>
      <c r="X1173" s="239">
        <v>2</v>
      </c>
      <c r="Y1173" s="239">
        <v>8</v>
      </c>
      <c r="Z1173" s="239">
        <v>8</v>
      </c>
      <c r="AA1173" s="243">
        <v>5</v>
      </c>
      <c r="AB1173" s="244">
        <v>2</v>
      </c>
      <c r="AC1173" s="245">
        <v>8.3299999999999999E-2</v>
      </c>
      <c r="AD1173" s="239"/>
      <c r="AE1173" s="245"/>
      <c r="AF1173" s="239">
        <v>22</v>
      </c>
      <c r="AG1173" s="247">
        <v>0.91669999999999996</v>
      </c>
      <c r="AH1173" s="248"/>
      <c r="AI1173" s="243"/>
      <c r="AJ1173" s="248"/>
      <c r="AK1173" s="239"/>
      <c r="AL1173" s="239"/>
      <c r="AM1173" s="243"/>
      <c r="AN1173" s="248"/>
      <c r="AO1173" s="243"/>
      <c r="AP1173" s="248"/>
      <c r="AQ1173" s="239"/>
      <c r="AR1173" s="243"/>
    </row>
    <row r="1174" spans="1:44" x14ac:dyDescent="0.25">
      <c r="A1174" s="622"/>
      <c r="B1174" s="277">
        <v>23057</v>
      </c>
      <c r="C1174" s="232" t="s">
        <v>1180</v>
      </c>
      <c r="D1174" s="233">
        <f t="shared" si="115"/>
        <v>52</v>
      </c>
      <c r="E1174" s="234">
        <v>454</v>
      </c>
      <c r="F1174" s="235">
        <f t="shared" si="113"/>
        <v>0.11453744493392071</v>
      </c>
      <c r="G1174" s="236">
        <f t="shared" si="116"/>
        <v>43</v>
      </c>
      <c r="H1174" s="237">
        <f t="shared" si="114"/>
        <v>9.4713656387665199E-2</v>
      </c>
      <c r="I1174" s="238">
        <v>52</v>
      </c>
      <c r="J1174" s="235">
        <f t="shared" si="111"/>
        <v>1</v>
      </c>
      <c r="K1174" s="239">
        <v>43</v>
      </c>
      <c r="L1174" s="240">
        <f t="shared" si="112"/>
        <v>1</v>
      </c>
      <c r="M1174" s="238">
        <v>48</v>
      </c>
      <c r="N1174" s="241">
        <v>4</v>
      </c>
      <c r="O1174" s="241">
        <v>0</v>
      </c>
      <c r="P1174" s="242">
        <v>0</v>
      </c>
      <c r="Q1174" s="238">
        <v>47</v>
      </c>
      <c r="R1174" s="242">
        <v>5</v>
      </c>
      <c r="S1174" s="238">
        <v>25</v>
      </c>
      <c r="T1174" s="241">
        <v>22</v>
      </c>
      <c r="U1174" s="278">
        <v>5</v>
      </c>
      <c r="V1174" s="233">
        <v>0</v>
      </c>
      <c r="W1174" s="239">
        <v>0</v>
      </c>
      <c r="X1174" s="239">
        <v>5</v>
      </c>
      <c r="Y1174" s="239">
        <v>15</v>
      </c>
      <c r="Z1174" s="239">
        <v>27</v>
      </c>
      <c r="AA1174" s="243">
        <v>5</v>
      </c>
      <c r="AB1174" s="244">
        <v>27</v>
      </c>
      <c r="AC1174" s="245">
        <v>0.51919999999999999</v>
      </c>
      <c r="AD1174" s="239">
        <v>5</v>
      </c>
      <c r="AE1174" s="245">
        <v>9.6199999999999994E-2</v>
      </c>
      <c r="AF1174" s="239">
        <v>20</v>
      </c>
      <c r="AG1174" s="247">
        <v>0.3846</v>
      </c>
      <c r="AH1174" s="248"/>
      <c r="AI1174" s="243"/>
      <c r="AJ1174" s="248"/>
      <c r="AK1174" s="239"/>
      <c r="AL1174" s="239"/>
      <c r="AM1174" s="243"/>
      <c r="AN1174" s="248"/>
      <c r="AO1174" s="243"/>
      <c r="AP1174" s="248"/>
      <c r="AQ1174" s="239"/>
      <c r="AR1174" s="243"/>
    </row>
    <row r="1175" spans="1:44" x14ac:dyDescent="0.25">
      <c r="A1175" s="622"/>
      <c r="B1175" s="277">
        <v>23058</v>
      </c>
      <c r="C1175" s="232" t="s">
        <v>1181</v>
      </c>
      <c r="D1175" s="233">
        <f t="shared" si="115"/>
        <v>18</v>
      </c>
      <c r="E1175" s="234">
        <v>82</v>
      </c>
      <c r="F1175" s="235">
        <f t="shared" si="113"/>
        <v>0.21951219512195122</v>
      </c>
      <c r="G1175" s="236">
        <f t="shared" si="116"/>
        <v>11</v>
      </c>
      <c r="H1175" s="237">
        <f t="shared" si="114"/>
        <v>0.13414634146341464</v>
      </c>
      <c r="I1175" s="238">
        <v>18</v>
      </c>
      <c r="J1175" s="235">
        <f t="shared" si="111"/>
        <v>1</v>
      </c>
      <c r="K1175" s="239">
        <v>11</v>
      </c>
      <c r="L1175" s="240">
        <f t="shared" si="112"/>
        <v>1</v>
      </c>
      <c r="M1175" s="238">
        <v>17</v>
      </c>
      <c r="N1175" s="241">
        <v>0</v>
      </c>
      <c r="O1175" s="241">
        <v>1</v>
      </c>
      <c r="P1175" s="242">
        <v>0</v>
      </c>
      <c r="Q1175" s="238">
        <v>17</v>
      </c>
      <c r="R1175" s="242">
        <v>1</v>
      </c>
      <c r="S1175" s="238">
        <v>9</v>
      </c>
      <c r="T1175" s="241">
        <v>8</v>
      </c>
      <c r="U1175" s="278">
        <v>1</v>
      </c>
      <c r="V1175" s="233">
        <v>0</v>
      </c>
      <c r="W1175" s="239">
        <v>0</v>
      </c>
      <c r="X1175" s="239">
        <v>3</v>
      </c>
      <c r="Y1175" s="239">
        <v>9</v>
      </c>
      <c r="Z1175" s="239">
        <v>5</v>
      </c>
      <c r="AA1175" s="243">
        <v>1</v>
      </c>
      <c r="AB1175" s="244">
        <v>4</v>
      </c>
      <c r="AC1175" s="245">
        <v>0.22220000000000001</v>
      </c>
      <c r="AD1175" s="239">
        <v>2</v>
      </c>
      <c r="AE1175" s="245">
        <v>0.1111</v>
      </c>
      <c r="AF1175" s="239">
        <v>12</v>
      </c>
      <c r="AG1175" s="247">
        <v>0.66669999999999996</v>
      </c>
      <c r="AH1175" s="248"/>
      <c r="AI1175" s="243"/>
      <c r="AJ1175" s="248"/>
      <c r="AK1175" s="239"/>
      <c r="AL1175" s="239"/>
      <c r="AM1175" s="243"/>
      <c r="AN1175" s="248"/>
      <c r="AO1175" s="243"/>
      <c r="AP1175" s="248"/>
      <c r="AQ1175" s="239"/>
      <c r="AR1175" s="243"/>
    </row>
    <row r="1176" spans="1:44" x14ac:dyDescent="0.25">
      <c r="A1176" s="622"/>
      <c r="B1176" s="277">
        <v>23059</v>
      </c>
      <c r="C1176" s="232" t="s">
        <v>1182</v>
      </c>
      <c r="D1176" s="233">
        <f t="shared" si="115"/>
        <v>5</v>
      </c>
      <c r="E1176" s="234">
        <v>79</v>
      </c>
      <c r="F1176" s="235">
        <f t="shared" si="113"/>
        <v>6.3291139240506333E-2</v>
      </c>
      <c r="G1176" s="236">
        <f t="shared" si="116"/>
        <v>3</v>
      </c>
      <c r="H1176" s="237">
        <f t="shared" si="114"/>
        <v>3.7974683544303799E-2</v>
      </c>
      <c r="I1176" s="238">
        <v>5</v>
      </c>
      <c r="J1176" s="235">
        <f t="shared" si="111"/>
        <v>1</v>
      </c>
      <c r="K1176" s="239">
        <v>3</v>
      </c>
      <c r="L1176" s="240">
        <f t="shared" si="112"/>
        <v>1</v>
      </c>
      <c r="M1176" s="238">
        <v>5</v>
      </c>
      <c r="N1176" s="241">
        <v>0</v>
      </c>
      <c r="O1176" s="241">
        <v>0</v>
      </c>
      <c r="P1176" s="242">
        <v>0</v>
      </c>
      <c r="Q1176" s="238">
        <v>5</v>
      </c>
      <c r="R1176" s="242">
        <v>0</v>
      </c>
      <c r="S1176" s="238">
        <v>3</v>
      </c>
      <c r="T1176" s="241">
        <v>2</v>
      </c>
      <c r="U1176" s="278">
        <v>0</v>
      </c>
      <c r="V1176" s="233">
        <v>0</v>
      </c>
      <c r="W1176" s="239">
        <v>0</v>
      </c>
      <c r="X1176" s="239">
        <v>0</v>
      </c>
      <c r="Y1176" s="239">
        <v>2</v>
      </c>
      <c r="Z1176" s="239">
        <v>1</v>
      </c>
      <c r="AA1176" s="243">
        <v>2</v>
      </c>
      <c r="AB1176" s="244"/>
      <c r="AC1176" s="245"/>
      <c r="AD1176" s="239">
        <v>2</v>
      </c>
      <c r="AE1176" s="245">
        <v>0.4</v>
      </c>
      <c r="AF1176" s="239">
        <v>3</v>
      </c>
      <c r="AG1176" s="247">
        <v>0.6</v>
      </c>
      <c r="AH1176" s="248"/>
      <c r="AI1176" s="243"/>
      <c r="AJ1176" s="248"/>
      <c r="AK1176" s="239"/>
      <c r="AL1176" s="239"/>
      <c r="AM1176" s="243"/>
      <c r="AN1176" s="248"/>
      <c r="AO1176" s="243"/>
      <c r="AP1176" s="248"/>
      <c r="AQ1176" s="239"/>
      <c r="AR1176" s="243"/>
    </row>
    <row r="1177" spans="1:44" x14ac:dyDescent="0.25">
      <c r="A1177" s="622"/>
      <c r="B1177" s="277">
        <v>23060</v>
      </c>
      <c r="C1177" s="232" t="s">
        <v>1183</v>
      </c>
      <c r="D1177" s="233">
        <f t="shared" si="115"/>
        <v>15</v>
      </c>
      <c r="E1177" s="234">
        <v>138</v>
      </c>
      <c r="F1177" s="235">
        <f t="shared" si="113"/>
        <v>0.10869565217391304</v>
      </c>
      <c r="G1177" s="236">
        <f t="shared" si="116"/>
        <v>8</v>
      </c>
      <c r="H1177" s="237">
        <f t="shared" si="114"/>
        <v>5.7971014492753624E-2</v>
      </c>
      <c r="I1177" s="238">
        <v>15</v>
      </c>
      <c r="J1177" s="235">
        <f t="shared" si="111"/>
        <v>1</v>
      </c>
      <c r="K1177" s="239">
        <v>8</v>
      </c>
      <c r="L1177" s="240">
        <f t="shared" si="112"/>
        <v>1</v>
      </c>
      <c r="M1177" s="238">
        <v>14</v>
      </c>
      <c r="N1177" s="241">
        <v>0</v>
      </c>
      <c r="O1177" s="241">
        <v>0</v>
      </c>
      <c r="P1177" s="242">
        <v>1</v>
      </c>
      <c r="Q1177" s="238">
        <v>13</v>
      </c>
      <c r="R1177" s="242">
        <v>2</v>
      </c>
      <c r="S1177" s="238">
        <v>6</v>
      </c>
      <c r="T1177" s="241">
        <v>8</v>
      </c>
      <c r="U1177" s="278">
        <v>1</v>
      </c>
      <c r="V1177" s="233">
        <v>0</v>
      </c>
      <c r="W1177" s="239">
        <v>0</v>
      </c>
      <c r="X1177" s="239">
        <v>3</v>
      </c>
      <c r="Y1177" s="239">
        <v>5</v>
      </c>
      <c r="Z1177" s="239">
        <v>5</v>
      </c>
      <c r="AA1177" s="243">
        <v>2</v>
      </c>
      <c r="AB1177" s="244">
        <v>7</v>
      </c>
      <c r="AC1177" s="245">
        <v>0.4667</v>
      </c>
      <c r="AD1177" s="239"/>
      <c r="AE1177" s="245"/>
      <c r="AF1177" s="239">
        <v>8</v>
      </c>
      <c r="AG1177" s="247">
        <v>0.5333</v>
      </c>
      <c r="AH1177" s="248"/>
      <c r="AI1177" s="243"/>
      <c r="AJ1177" s="248"/>
      <c r="AK1177" s="239"/>
      <c r="AL1177" s="239"/>
      <c r="AM1177" s="243"/>
      <c r="AN1177" s="248"/>
      <c r="AO1177" s="243"/>
      <c r="AP1177" s="248"/>
      <c r="AQ1177" s="239"/>
      <c r="AR1177" s="243"/>
    </row>
    <row r="1178" spans="1:44" x14ac:dyDescent="0.25">
      <c r="A1178" s="622"/>
      <c r="B1178" s="277">
        <v>23061</v>
      </c>
      <c r="C1178" s="232" t="s">
        <v>1184</v>
      </c>
      <c r="D1178" s="233">
        <f t="shared" si="115"/>
        <v>78</v>
      </c>
      <c r="E1178" s="234">
        <v>587</v>
      </c>
      <c r="F1178" s="235">
        <f t="shared" si="113"/>
        <v>0.13287904599659284</v>
      </c>
      <c r="G1178" s="236">
        <f t="shared" si="116"/>
        <v>50</v>
      </c>
      <c r="H1178" s="237">
        <f t="shared" si="114"/>
        <v>8.5178875638841564E-2</v>
      </c>
      <c r="I1178" s="238">
        <v>78</v>
      </c>
      <c r="J1178" s="235">
        <f t="shared" si="111"/>
        <v>1</v>
      </c>
      <c r="K1178" s="239">
        <v>50</v>
      </c>
      <c r="L1178" s="240">
        <f t="shared" si="112"/>
        <v>1</v>
      </c>
      <c r="M1178" s="238">
        <v>63</v>
      </c>
      <c r="N1178" s="241">
        <v>11</v>
      </c>
      <c r="O1178" s="241">
        <v>3</v>
      </c>
      <c r="P1178" s="242">
        <v>1</v>
      </c>
      <c r="Q1178" s="238">
        <v>65</v>
      </c>
      <c r="R1178" s="242">
        <v>13</v>
      </c>
      <c r="S1178" s="238">
        <v>25</v>
      </c>
      <c r="T1178" s="241">
        <v>40</v>
      </c>
      <c r="U1178" s="278">
        <v>13</v>
      </c>
      <c r="V1178" s="233">
        <v>0</v>
      </c>
      <c r="W1178" s="239">
        <v>1</v>
      </c>
      <c r="X1178" s="239">
        <v>20</v>
      </c>
      <c r="Y1178" s="239">
        <v>33</v>
      </c>
      <c r="Z1178" s="239">
        <v>17</v>
      </c>
      <c r="AA1178" s="243">
        <v>7</v>
      </c>
      <c r="AB1178" s="244">
        <v>65</v>
      </c>
      <c r="AC1178" s="245">
        <v>0.83330000000000004</v>
      </c>
      <c r="AD1178" s="239">
        <v>12</v>
      </c>
      <c r="AE1178" s="245">
        <v>0.15379999999999999</v>
      </c>
      <c r="AF1178" s="239">
        <v>1</v>
      </c>
      <c r="AG1178" s="247">
        <v>1.2800000000000001E-2</v>
      </c>
      <c r="AH1178" s="248"/>
      <c r="AI1178" s="243"/>
      <c r="AJ1178" s="248"/>
      <c r="AK1178" s="239"/>
      <c r="AL1178" s="239"/>
      <c r="AM1178" s="243"/>
      <c r="AN1178" s="248"/>
      <c r="AO1178" s="243"/>
      <c r="AP1178" s="248"/>
      <c r="AQ1178" s="239"/>
      <c r="AR1178" s="243"/>
    </row>
    <row r="1179" spans="1:44" x14ac:dyDescent="0.25">
      <c r="A1179" s="622"/>
      <c r="B1179" s="277">
        <v>23062</v>
      </c>
      <c r="C1179" s="232" t="s">
        <v>1185</v>
      </c>
      <c r="D1179" s="233">
        <f t="shared" si="115"/>
        <v>74</v>
      </c>
      <c r="E1179" s="234">
        <v>536</v>
      </c>
      <c r="F1179" s="235">
        <f t="shared" si="113"/>
        <v>0.13805970149253732</v>
      </c>
      <c r="G1179" s="236">
        <f t="shared" si="116"/>
        <v>55</v>
      </c>
      <c r="H1179" s="237">
        <f t="shared" si="114"/>
        <v>0.10261194029850747</v>
      </c>
      <c r="I1179" s="238">
        <v>74</v>
      </c>
      <c r="J1179" s="235">
        <f t="shared" si="111"/>
        <v>1</v>
      </c>
      <c r="K1179" s="239">
        <v>55</v>
      </c>
      <c r="L1179" s="240">
        <f t="shared" si="112"/>
        <v>1</v>
      </c>
      <c r="M1179" s="238">
        <v>69</v>
      </c>
      <c r="N1179" s="241">
        <v>2</v>
      </c>
      <c r="O1179" s="241">
        <v>2</v>
      </c>
      <c r="P1179" s="242">
        <v>1</v>
      </c>
      <c r="Q1179" s="238">
        <v>69</v>
      </c>
      <c r="R1179" s="242">
        <v>5</v>
      </c>
      <c r="S1179" s="238">
        <v>36</v>
      </c>
      <c r="T1179" s="241">
        <v>34</v>
      </c>
      <c r="U1179" s="278">
        <v>4</v>
      </c>
      <c r="V1179" s="233">
        <v>0</v>
      </c>
      <c r="W1179" s="239">
        <v>0</v>
      </c>
      <c r="X1179" s="239">
        <v>9</v>
      </c>
      <c r="Y1179" s="239">
        <v>15</v>
      </c>
      <c r="Z1179" s="239">
        <v>42</v>
      </c>
      <c r="AA1179" s="243">
        <v>8</v>
      </c>
      <c r="AB1179" s="244">
        <v>14</v>
      </c>
      <c r="AC1179" s="245">
        <v>0.18920000000000001</v>
      </c>
      <c r="AD1179" s="239">
        <v>1</v>
      </c>
      <c r="AE1179" s="245">
        <v>1.35E-2</v>
      </c>
      <c r="AF1179" s="239">
        <v>59</v>
      </c>
      <c r="AG1179" s="247">
        <v>0.79730000000000001</v>
      </c>
      <c r="AH1179" s="248"/>
      <c r="AI1179" s="243"/>
      <c r="AJ1179" s="248"/>
      <c r="AK1179" s="239"/>
      <c r="AL1179" s="239"/>
      <c r="AM1179" s="243"/>
      <c r="AN1179" s="248"/>
      <c r="AO1179" s="243"/>
      <c r="AP1179" s="248"/>
      <c r="AQ1179" s="239"/>
      <c r="AR1179" s="243"/>
    </row>
    <row r="1180" spans="1:44" x14ac:dyDescent="0.25">
      <c r="A1180" s="622"/>
      <c r="B1180" s="277">
        <v>23063</v>
      </c>
      <c r="C1180" s="232" t="s">
        <v>1186</v>
      </c>
      <c r="D1180" s="233">
        <f t="shared" si="115"/>
        <v>27</v>
      </c>
      <c r="E1180" s="234">
        <v>150</v>
      </c>
      <c r="F1180" s="235">
        <f t="shared" si="113"/>
        <v>0.18</v>
      </c>
      <c r="G1180" s="236">
        <f t="shared" si="116"/>
        <v>20</v>
      </c>
      <c r="H1180" s="237">
        <f t="shared" si="114"/>
        <v>0.13333333333333333</v>
      </c>
      <c r="I1180" s="238">
        <v>27</v>
      </c>
      <c r="J1180" s="235">
        <f t="shared" si="111"/>
        <v>1</v>
      </c>
      <c r="K1180" s="239">
        <v>20</v>
      </c>
      <c r="L1180" s="240">
        <f t="shared" si="112"/>
        <v>1</v>
      </c>
      <c r="M1180" s="238">
        <v>26</v>
      </c>
      <c r="N1180" s="241">
        <v>1</v>
      </c>
      <c r="O1180" s="241">
        <v>0</v>
      </c>
      <c r="P1180" s="242">
        <v>0</v>
      </c>
      <c r="Q1180" s="238">
        <v>24</v>
      </c>
      <c r="R1180" s="242">
        <v>3</v>
      </c>
      <c r="S1180" s="238">
        <v>11</v>
      </c>
      <c r="T1180" s="241">
        <v>11</v>
      </c>
      <c r="U1180" s="278">
        <v>5</v>
      </c>
      <c r="V1180" s="233">
        <v>0</v>
      </c>
      <c r="W1180" s="239">
        <v>1</v>
      </c>
      <c r="X1180" s="239">
        <v>3</v>
      </c>
      <c r="Y1180" s="239">
        <v>9</v>
      </c>
      <c r="Z1180" s="239">
        <v>5</v>
      </c>
      <c r="AA1180" s="243">
        <v>9</v>
      </c>
      <c r="AB1180" s="244">
        <v>6</v>
      </c>
      <c r="AC1180" s="245">
        <v>0.22220000000000001</v>
      </c>
      <c r="AD1180" s="239">
        <v>3</v>
      </c>
      <c r="AE1180" s="245">
        <v>0.1111</v>
      </c>
      <c r="AF1180" s="239">
        <v>18</v>
      </c>
      <c r="AG1180" s="247">
        <v>0.66669999999999996</v>
      </c>
      <c r="AH1180" s="248"/>
      <c r="AI1180" s="243"/>
      <c r="AJ1180" s="248"/>
      <c r="AK1180" s="239"/>
      <c r="AL1180" s="239"/>
      <c r="AM1180" s="243"/>
      <c r="AN1180" s="248"/>
      <c r="AO1180" s="243"/>
      <c r="AP1180" s="248"/>
      <c r="AQ1180" s="239"/>
      <c r="AR1180" s="243"/>
    </row>
    <row r="1181" spans="1:44" x14ac:dyDescent="0.25">
      <c r="A1181" s="622"/>
      <c r="B1181" s="277">
        <v>23064</v>
      </c>
      <c r="C1181" s="232" t="s">
        <v>1187</v>
      </c>
      <c r="D1181" s="233">
        <f t="shared" si="115"/>
        <v>85</v>
      </c>
      <c r="E1181" s="234">
        <v>601</v>
      </c>
      <c r="F1181" s="235">
        <f t="shared" si="113"/>
        <v>0.14143094841930118</v>
      </c>
      <c r="G1181" s="236">
        <f t="shared" si="116"/>
        <v>63</v>
      </c>
      <c r="H1181" s="237">
        <f t="shared" si="114"/>
        <v>0.1048252911813644</v>
      </c>
      <c r="I1181" s="238">
        <v>85</v>
      </c>
      <c r="J1181" s="235">
        <f t="shared" si="111"/>
        <v>1</v>
      </c>
      <c r="K1181" s="239">
        <v>63</v>
      </c>
      <c r="L1181" s="240">
        <f t="shared" si="112"/>
        <v>1</v>
      </c>
      <c r="M1181" s="238">
        <v>77</v>
      </c>
      <c r="N1181" s="241">
        <v>3</v>
      </c>
      <c r="O1181" s="241">
        <v>2</v>
      </c>
      <c r="P1181" s="242">
        <v>3</v>
      </c>
      <c r="Q1181" s="238">
        <v>82</v>
      </c>
      <c r="R1181" s="242">
        <v>3</v>
      </c>
      <c r="S1181" s="238">
        <v>53</v>
      </c>
      <c r="T1181" s="241">
        <v>24</v>
      </c>
      <c r="U1181" s="278">
        <v>8</v>
      </c>
      <c r="V1181" s="233">
        <v>0</v>
      </c>
      <c r="W1181" s="239">
        <v>3</v>
      </c>
      <c r="X1181" s="239">
        <v>13</v>
      </c>
      <c r="Y1181" s="239">
        <v>31</v>
      </c>
      <c r="Z1181" s="239">
        <v>32</v>
      </c>
      <c r="AA1181" s="243">
        <v>6</v>
      </c>
      <c r="AB1181" s="244">
        <v>17</v>
      </c>
      <c r="AC1181" s="245">
        <v>0.2</v>
      </c>
      <c r="AD1181" s="239">
        <v>4</v>
      </c>
      <c r="AE1181" s="245">
        <v>4.7100000000000003E-2</v>
      </c>
      <c r="AF1181" s="239">
        <v>64</v>
      </c>
      <c r="AG1181" s="247">
        <v>0.75290000000000001</v>
      </c>
      <c r="AH1181" s="248"/>
      <c r="AI1181" s="243"/>
      <c r="AJ1181" s="248"/>
      <c r="AK1181" s="239"/>
      <c r="AL1181" s="239"/>
      <c r="AM1181" s="243"/>
      <c r="AN1181" s="248"/>
      <c r="AO1181" s="243"/>
      <c r="AP1181" s="248"/>
      <c r="AQ1181" s="239"/>
      <c r="AR1181" s="243"/>
    </row>
    <row r="1182" spans="1:44" x14ac:dyDescent="0.25">
      <c r="A1182" s="622"/>
      <c r="B1182" s="277">
        <v>23065</v>
      </c>
      <c r="C1182" s="232" t="s">
        <v>1188</v>
      </c>
      <c r="D1182" s="233">
        <f t="shared" si="115"/>
        <v>25</v>
      </c>
      <c r="E1182" s="234">
        <v>242</v>
      </c>
      <c r="F1182" s="235">
        <f t="shared" si="113"/>
        <v>0.10330578512396695</v>
      </c>
      <c r="G1182" s="236">
        <f t="shared" si="116"/>
        <v>19</v>
      </c>
      <c r="H1182" s="237">
        <f t="shared" si="114"/>
        <v>7.8512396694214878E-2</v>
      </c>
      <c r="I1182" s="238">
        <v>25</v>
      </c>
      <c r="J1182" s="235">
        <f t="shared" si="111"/>
        <v>1</v>
      </c>
      <c r="K1182" s="239">
        <v>19</v>
      </c>
      <c r="L1182" s="240">
        <f t="shared" si="112"/>
        <v>1</v>
      </c>
      <c r="M1182" s="238">
        <v>22</v>
      </c>
      <c r="N1182" s="241">
        <v>1</v>
      </c>
      <c r="O1182" s="241">
        <v>1</v>
      </c>
      <c r="P1182" s="242">
        <v>1</v>
      </c>
      <c r="Q1182" s="238">
        <v>25</v>
      </c>
      <c r="R1182" s="242">
        <v>0</v>
      </c>
      <c r="S1182" s="238">
        <v>9</v>
      </c>
      <c r="T1182" s="241">
        <v>11</v>
      </c>
      <c r="U1182" s="278">
        <v>5</v>
      </c>
      <c r="V1182" s="233">
        <v>0</v>
      </c>
      <c r="W1182" s="239">
        <v>0</v>
      </c>
      <c r="X1182" s="239">
        <v>6</v>
      </c>
      <c r="Y1182" s="239">
        <v>11</v>
      </c>
      <c r="Z1182" s="239">
        <v>6</v>
      </c>
      <c r="AA1182" s="243">
        <v>2</v>
      </c>
      <c r="AB1182" s="244">
        <v>12</v>
      </c>
      <c r="AC1182" s="245">
        <v>0.48</v>
      </c>
      <c r="AD1182" s="239">
        <v>2</v>
      </c>
      <c r="AE1182" s="245">
        <v>0.08</v>
      </c>
      <c r="AF1182" s="239">
        <v>11</v>
      </c>
      <c r="AG1182" s="247">
        <v>0.44</v>
      </c>
      <c r="AH1182" s="248"/>
      <c r="AI1182" s="243"/>
      <c r="AJ1182" s="248"/>
      <c r="AK1182" s="239"/>
      <c r="AL1182" s="239"/>
      <c r="AM1182" s="243"/>
      <c r="AN1182" s="248"/>
      <c r="AO1182" s="243"/>
      <c r="AP1182" s="248"/>
      <c r="AQ1182" s="239"/>
      <c r="AR1182" s="243"/>
    </row>
    <row r="1183" spans="1:44" x14ac:dyDescent="0.25">
      <c r="A1183" s="622"/>
      <c r="B1183" s="277">
        <v>23066</v>
      </c>
      <c r="C1183" s="232" t="s">
        <v>1189</v>
      </c>
      <c r="D1183" s="233">
        <f t="shared" si="115"/>
        <v>25</v>
      </c>
      <c r="E1183" s="234">
        <v>189</v>
      </c>
      <c r="F1183" s="235">
        <f t="shared" si="113"/>
        <v>0.13227513227513227</v>
      </c>
      <c r="G1183" s="236">
        <f t="shared" si="116"/>
        <v>16</v>
      </c>
      <c r="H1183" s="237">
        <f t="shared" si="114"/>
        <v>8.4656084656084651E-2</v>
      </c>
      <c r="I1183" s="238">
        <v>25</v>
      </c>
      <c r="J1183" s="235">
        <f t="shared" si="111"/>
        <v>1</v>
      </c>
      <c r="K1183" s="239">
        <v>16</v>
      </c>
      <c r="L1183" s="240">
        <f t="shared" si="112"/>
        <v>1</v>
      </c>
      <c r="M1183" s="238">
        <v>22</v>
      </c>
      <c r="N1183" s="241">
        <v>0</v>
      </c>
      <c r="O1183" s="241">
        <v>1</v>
      </c>
      <c r="P1183" s="242">
        <v>2</v>
      </c>
      <c r="Q1183" s="238">
        <v>23</v>
      </c>
      <c r="R1183" s="242">
        <v>2</v>
      </c>
      <c r="S1183" s="238">
        <v>11</v>
      </c>
      <c r="T1183" s="241">
        <v>10</v>
      </c>
      <c r="U1183" s="278">
        <v>4</v>
      </c>
      <c r="V1183" s="233">
        <v>0</v>
      </c>
      <c r="W1183" s="239">
        <v>0</v>
      </c>
      <c r="X1183" s="239">
        <v>8</v>
      </c>
      <c r="Y1183" s="239">
        <v>3</v>
      </c>
      <c r="Z1183" s="239">
        <v>12</v>
      </c>
      <c r="AA1183" s="243">
        <v>2</v>
      </c>
      <c r="AB1183" s="244">
        <v>8</v>
      </c>
      <c r="AC1183" s="245">
        <v>0.32</v>
      </c>
      <c r="AD1183" s="239">
        <v>2</v>
      </c>
      <c r="AE1183" s="245">
        <v>0.08</v>
      </c>
      <c r="AF1183" s="239">
        <v>15</v>
      </c>
      <c r="AG1183" s="247">
        <v>0.6</v>
      </c>
      <c r="AH1183" s="248"/>
      <c r="AI1183" s="243"/>
      <c r="AJ1183" s="248"/>
      <c r="AK1183" s="239"/>
      <c r="AL1183" s="239"/>
      <c r="AM1183" s="243"/>
      <c r="AN1183" s="248"/>
      <c r="AO1183" s="243"/>
      <c r="AP1183" s="248"/>
      <c r="AQ1183" s="239"/>
      <c r="AR1183" s="243"/>
    </row>
    <row r="1184" spans="1:44" x14ac:dyDescent="0.25">
      <c r="A1184" s="622"/>
      <c r="B1184" s="277">
        <v>23067</v>
      </c>
      <c r="C1184" s="232" t="s">
        <v>1190</v>
      </c>
      <c r="D1184" s="233">
        <f t="shared" si="115"/>
        <v>95</v>
      </c>
      <c r="E1184" s="234">
        <v>593</v>
      </c>
      <c r="F1184" s="235">
        <f t="shared" si="113"/>
        <v>0.16020236087689713</v>
      </c>
      <c r="G1184" s="236">
        <f t="shared" si="116"/>
        <v>70</v>
      </c>
      <c r="H1184" s="237">
        <f t="shared" si="114"/>
        <v>0.11804384485666104</v>
      </c>
      <c r="I1184" s="238">
        <v>95</v>
      </c>
      <c r="J1184" s="235">
        <f t="shared" si="111"/>
        <v>1</v>
      </c>
      <c r="K1184" s="239">
        <v>70</v>
      </c>
      <c r="L1184" s="240">
        <f t="shared" si="112"/>
        <v>1</v>
      </c>
      <c r="M1184" s="238">
        <v>86</v>
      </c>
      <c r="N1184" s="241">
        <v>7</v>
      </c>
      <c r="O1184" s="241">
        <v>2</v>
      </c>
      <c r="P1184" s="242">
        <v>0</v>
      </c>
      <c r="Q1184" s="238">
        <v>39</v>
      </c>
      <c r="R1184" s="242">
        <v>56</v>
      </c>
      <c r="S1184" s="238">
        <v>48</v>
      </c>
      <c r="T1184" s="241">
        <v>35</v>
      </c>
      <c r="U1184" s="278">
        <v>12</v>
      </c>
      <c r="V1184" s="233">
        <v>0</v>
      </c>
      <c r="W1184" s="239">
        <v>0</v>
      </c>
      <c r="X1184" s="239">
        <v>42</v>
      </c>
      <c r="Y1184" s="239">
        <v>19</v>
      </c>
      <c r="Z1184" s="239">
        <v>29</v>
      </c>
      <c r="AA1184" s="243">
        <v>5</v>
      </c>
      <c r="AB1184" s="244">
        <v>63</v>
      </c>
      <c r="AC1184" s="245">
        <v>0.66320000000000001</v>
      </c>
      <c r="AD1184" s="239">
        <v>18</v>
      </c>
      <c r="AE1184" s="245">
        <v>0.1895</v>
      </c>
      <c r="AF1184" s="239">
        <v>14</v>
      </c>
      <c r="AG1184" s="247">
        <v>0.1474</v>
      </c>
      <c r="AH1184" s="248"/>
      <c r="AI1184" s="243"/>
      <c r="AJ1184" s="248"/>
      <c r="AK1184" s="239"/>
      <c r="AL1184" s="239"/>
      <c r="AM1184" s="243"/>
      <c r="AN1184" s="248"/>
      <c r="AO1184" s="243"/>
      <c r="AP1184" s="248"/>
      <c r="AQ1184" s="239"/>
      <c r="AR1184" s="243"/>
    </row>
    <row r="1185" spans="1:44" x14ac:dyDescent="0.25">
      <c r="A1185" s="622"/>
      <c r="B1185" s="277">
        <v>23068</v>
      </c>
      <c r="C1185" s="232" t="s">
        <v>1191</v>
      </c>
      <c r="D1185" s="233">
        <f t="shared" si="115"/>
        <v>44</v>
      </c>
      <c r="E1185" s="234">
        <v>488</v>
      </c>
      <c r="F1185" s="235">
        <f t="shared" si="113"/>
        <v>9.0163934426229511E-2</v>
      </c>
      <c r="G1185" s="236">
        <f t="shared" si="116"/>
        <v>29</v>
      </c>
      <c r="H1185" s="237">
        <f t="shared" si="114"/>
        <v>5.9426229508196718E-2</v>
      </c>
      <c r="I1185" s="238">
        <v>44</v>
      </c>
      <c r="J1185" s="235">
        <f t="shared" si="111"/>
        <v>1</v>
      </c>
      <c r="K1185" s="239">
        <v>29</v>
      </c>
      <c r="L1185" s="240">
        <f t="shared" si="112"/>
        <v>1</v>
      </c>
      <c r="M1185" s="238">
        <v>40</v>
      </c>
      <c r="N1185" s="241">
        <v>2</v>
      </c>
      <c r="O1185" s="241">
        <v>1</v>
      </c>
      <c r="P1185" s="242">
        <v>1</v>
      </c>
      <c r="Q1185" s="238">
        <v>40</v>
      </c>
      <c r="R1185" s="242">
        <v>4</v>
      </c>
      <c r="S1185" s="238">
        <v>17</v>
      </c>
      <c r="T1185" s="241">
        <v>20</v>
      </c>
      <c r="U1185" s="278">
        <v>7</v>
      </c>
      <c r="V1185" s="233">
        <v>0</v>
      </c>
      <c r="W1185" s="239">
        <v>0</v>
      </c>
      <c r="X1185" s="239">
        <v>6</v>
      </c>
      <c r="Y1185" s="239">
        <v>14</v>
      </c>
      <c r="Z1185" s="239">
        <v>9</v>
      </c>
      <c r="AA1185" s="243">
        <v>15</v>
      </c>
      <c r="AB1185" s="244">
        <v>9</v>
      </c>
      <c r="AC1185" s="245">
        <v>0.20449999999999999</v>
      </c>
      <c r="AD1185" s="239">
        <v>4</v>
      </c>
      <c r="AE1185" s="245">
        <v>9.0899999999999995E-2</v>
      </c>
      <c r="AF1185" s="239">
        <v>31</v>
      </c>
      <c r="AG1185" s="247">
        <v>0.70450000000000002</v>
      </c>
      <c r="AH1185" s="248"/>
      <c r="AI1185" s="243"/>
      <c r="AJ1185" s="248"/>
      <c r="AK1185" s="239"/>
      <c r="AL1185" s="239"/>
      <c r="AM1185" s="243"/>
      <c r="AN1185" s="248"/>
      <c r="AO1185" s="243"/>
      <c r="AP1185" s="248"/>
      <c r="AQ1185" s="239"/>
      <c r="AR1185" s="243"/>
    </row>
    <row r="1186" spans="1:44" x14ac:dyDescent="0.25">
      <c r="A1186" s="622"/>
      <c r="B1186" s="277">
        <v>23069</v>
      </c>
      <c r="C1186" s="232" t="s">
        <v>1192</v>
      </c>
      <c r="D1186" s="233">
        <f t="shared" si="115"/>
        <v>67</v>
      </c>
      <c r="E1186" s="234">
        <v>401</v>
      </c>
      <c r="F1186" s="235">
        <f t="shared" si="113"/>
        <v>0.16708229426433915</v>
      </c>
      <c r="G1186" s="236">
        <f t="shared" si="116"/>
        <v>40</v>
      </c>
      <c r="H1186" s="237">
        <f t="shared" si="114"/>
        <v>9.9750623441396513E-2</v>
      </c>
      <c r="I1186" s="238">
        <v>58</v>
      </c>
      <c r="J1186" s="235">
        <f t="shared" si="111"/>
        <v>0.86567164179104472</v>
      </c>
      <c r="K1186" s="239">
        <v>39</v>
      </c>
      <c r="L1186" s="240">
        <f t="shared" si="112"/>
        <v>0.97499999999999998</v>
      </c>
      <c r="M1186" s="238">
        <v>47</v>
      </c>
      <c r="N1186" s="241">
        <v>8</v>
      </c>
      <c r="O1186" s="241">
        <v>2</v>
      </c>
      <c r="P1186" s="242">
        <v>1</v>
      </c>
      <c r="Q1186" s="238">
        <v>39</v>
      </c>
      <c r="R1186" s="242">
        <v>19</v>
      </c>
      <c r="S1186" s="238">
        <v>19</v>
      </c>
      <c r="T1186" s="241">
        <v>34</v>
      </c>
      <c r="U1186" s="278">
        <v>5</v>
      </c>
      <c r="V1186" s="233">
        <v>0</v>
      </c>
      <c r="W1186" s="239">
        <v>0</v>
      </c>
      <c r="X1186" s="239">
        <v>15</v>
      </c>
      <c r="Y1186" s="239">
        <v>21</v>
      </c>
      <c r="Z1186" s="239">
        <v>16</v>
      </c>
      <c r="AA1186" s="243">
        <v>6</v>
      </c>
      <c r="AB1186" s="244">
        <v>48</v>
      </c>
      <c r="AC1186" s="245">
        <v>0.8276</v>
      </c>
      <c r="AD1186" s="239">
        <v>8</v>
      </c>
      <c r="AE1186" s="245">
        <v>0.13789999999999999</v>
      </c>
      <c r="AF1186" s="239">
        <v>2</v>
      </c>
      <c r="AG1186" s="247">
        <v>3.4500000000000003E-2</v>
      </c>
      <c r="AH1186" s="248">
        <v>9</v>
      </c>
      <c r="AI1186" s="243">
        <v>1</v>
      </c>
      <c r="AJ1186" s="248"/>
      <c r="AK1186" s="239">
        <v>9</v>
      </c>
      <c r="AL1186" s="239"/>
      <c r="AM1186" s="243"/>
      <c r="AN1186" s="248"/>
      <c r="AO1186" s="243">
        <v>9</v>
      </c>
      <c r="AP1186" s="248">
        <v>1</v>
      </c>
      <c r="AQ1186" s="239">
        <v>6</v>
      </c>
      <c r="AR1186" s="243">
        <v>2</v>
      </c>
    </row>
    <row r="1187" spans="1:44" ht="14.25" customHeight="1" x14ac:dyDescent="0.25">
      <c r="A1187" s="622"/>
      <c r="B1187" s="277">
        <v>23070</v>
      </c>
      <c r="C1187" s="232" t="s">
        <v>1193</v>
      </c>
      <c r="D1187" s="233">
        <f t="shared" si="115"/>
        <v>40</v>
      </c>
      <c r="E1187" s="234">
        <v>539</v>
      </c>
      <c r="F1187" s="235">
        <f t="shared" si="113"/>
        <v>7.4211502782931357E-2</v>
      </c>
      <c r="G1187" s="236">
        <f t="shared" si="116"/>
        <v>23</v>
      </c>
      <c r="H1187" s="237">
        <f t="shared" si="114"/>
        <v>4.267161410018553E-2</v>
      </c>
      <c r="I1187" s="238">
        <v>40</v>
      </c>
      <c r="J1187" s="235">
        <f t="shared" si="111"/>
        <v>1</v>
      </c>
      <c r="K1187" s="239">
        <v>23</v>
      </c>
      <c r="L1187" s="240">
        <f t="shared" si="112"/>
        <v>1</v>
      </c>
      <c r="M1187" s="238">
        <v>31</v>
      </c>
      <c r="N1187" s="241">
        <v>8</v>
      </c>
      <c r="O1187" s="241">
        <v>0</v>
      </c>
      <c r="P1187" s="242">
        <v>1</v>
      </c>
      <c r="Q1187" s="238">
        <v>40</v>
      </c>
      <c r="R1187" s="242">
        <v>0</v>
      </c>
      <c r="S1187" s="238">
        <v>19</v>
      </c>
      <c r="T1187" s="241">
        <v>17</v>
      </c>
      <c r="U1187" s="278">
        <v>4</v>
      </c>
      <c r="V1187" s="233">
        <v>0</v>
      </c>
      <c r="W1187" s="239">
        <v>0</v>
      </c>
      <c r="X1187" s="239">
        <v>15</v>
      </c>
      <c r="Y1187" s="239">
        <v>11</v>
      </c>
      <c r="Z1187" s="239">
        <v>11</v>
      </c>
      <c r="AA1187" s="243">
        <v>3</v>
      </c>
      <c r="AB1187" s="244">
        <v>11</v>
      </c>
      <c r="AC1187" s="245">
        <v>0.27500000000000002</v>
      </c>
      <c r="AD1187" s="239">
        <v>5</v>
      </c>
      <c r="AE1187" s="245">
        <v>0.125</v>
      </c>
      <c r="AF1187" s="239">
        <v>24</v>
      </c>
      <c r="AG1187" s="247">
        <v>0.6</v>
      </c>
      <c r="AH1187" s="248"/>
      <c r="AI1187" s="243"/>
      <c r="AJ1187" s="248"/>
      <c r="AK1187" s="239"/>
      <c r="AL1187" s="239"/>
      <c r="AM1187" s="243"/>
      <c r="AN1187" s="248"/>
      <c r="AO1187" s="243"/>
      <c r="AP1187" s="248"/>
      <c r="AQ1187" s="239"/>
      <c r="AR1187" s="243"/>
    </row>
    <row r="1188" spans="1:44" x14ac:dyDescent="0.25">
      <c r="A1188" s="622"/>
      <c r="B1188" s="277">
        <v>23071</v>
      </c>
      <c r="C1188" s="232" t="s">
        <v>1194</v>
      </c>
      <c r="D1188" s="233">
        <f t="shared" si="115"/>
        <v>24</v>
      </c>
      <c r="E1188" s="234">
        <v>235</v>
      </c>
      <c r="F1188" s="235">
        <f t="shared" si="113"/>
        <v>0.10212765957446808</v>
      </c>
      <c r="G1188" s="236">
        <f t="shared" si="116"/>
        <v>16</v>
      </c>
      <c r="H1188" s="237">
        <f t="shared" si="114"/>
        <v>6.8085106382978725E-2</v>
      </c>
      <c r="I1188" s="238">
        <v>24</v>
      </c>
      <c r="J1188" s="235">
        <f t="shared" si="111"/>
        <v>1</v>
      </c>
      <c r="K1188" s="239">
        <v>16</v>
      </c>
      <c r="L1188" s="240">
        <f t="shared" si="112"/>
        <v>1</v>
      </c>
      <c r="M1188" s="238">
        <v>21</v>
      </c>
      <c r="N1188" s="241">
        <v>2</v>
      </c>
      <c r="O1188" s="241">
        <v>0</v>
      </c>
      <c r="P1188" s="242">
        <v>1</v>
      </c>
      <c r="Q1188" s="238">
        <v>24</v>
      </c>
      <c r="R1188" s="242">
        <v>0</v>
      </c>
      <c r="S1188" s="238">
        <v>9</v>
      </c>
      <c r="T1188" s="241">
        <v>11</v>
      </c>
      <c r="U1188" s="278">
        <v>4</v>
      </c>
      <c r="V1188" s="233">
        <v>0</v>
      </c>
      <c r="W1188" s="239">
        <v>0</v>
      </c>
      <c r="X1188" s="239">
        <v>9</v>
      </c>
      <c r="Y1188" s="239">
        <v>3</v>
      </c>
      <c r="Z1188" s="239">
        <v>8</v>
      </c>
      <c r="AA1188" s="243">
        <v>4</v>
      </c>
      <c r="AB1188" s="244">
        <v>5</v>
      </c>
      <c r="AC1188" s="245">
        <v>0.20830000000000001</v>
      </c>
      <c r="AD1188" s="239">
        <v>4</v>
      </c>
      <c r="AE1188" s="245">
        <v>0.16669999999999999</v>
      </c>
      <c r="AF1188" s="239">
        <v>15</v>
      </c>
      <c r="AG1188" s="247">
        <v>0.625</v>
      </c>
      <c r="AH1188" s="248"/>
      <c r="AI1188" s="243"/>
      <c r="AJ1188" s="248"/>
      <c r="AK1188" s="239"/>
      <c r="AL1188" s="239"/>
      <c r="AM1188" s="243"/>
      <c r="AN1188" s="248"/>
      <c r="AO1188" s="243"/>
      <c r="AP1188" s="248"/>
      <c r="AQ1188" s="239"/>
      <c r="AR1188" s="243"/>
    </row>
    <row r="1189" spans="1:44" x14ac:dyDescent="0.25">
      <c r="A1189" s="622"/>
      <c r="B1189" s="277">
        <v>23072</v>
      </c>
      <c r="C1189" s="232" t="s">
        <v>1195</v>
      </c>
      <c r="D1189" s="233">
        <f t="shared" si="115"/>
        <v>27</v>
      </c>
      <c r="E1189" s="234">
        <v>236</v>
      </c>
      <c r="F1189" s="235">
        <f t="shared" si="113"/>
        <v>0.11440677966101695</v>
      </c>
      <c r="G1189" s="236">
        <f t="shared" si="116"/>
        <v>17</v>
      </c>
      <c r="H1189" s="237">
        <f t="shared" si="114"/>
        <v>7.2033898305084748E-2</v>
      </c>
      <c r="I1189" s="238">
        <v>27</v>
      </c>
      <c r="J1189" s="235">
        <f t="shared" si="111"/>
        <v>1</v>
      </c>
      <c r="K1189" s="239">
        <v>17</v>
      </c>
      <c r="L1189" s="240">
        <f t="shared" si="112"/>
        <v>1</v>
      </c>
      <c r="M1189" s="238">
        <v>23</v>
      </c>
      <c r="N1189" s="241">
        <v>1</v>
      </c>
      <c r="O1189" s="241">
        <v>0</v>
      </c>
      <c r="P1189" s="242">
        <v>3</v>
      </c>
      <c r="Q1189" s="238">
        <v>27</v>
      </c>
      <c r="R1189" s="242">
        <v>0</v>
      </c>
      <c r="S1189" s="238">
        <v>16</v>
      </c>
      <c r="T1189" s="241">
        <v>8</v>
      </c>
      <c r="U1189" s="278">
        <v>3</v>
      </c>
      <c r="V1189" s="233">
        <v>0</v>
      </c>
      <c r="W1189" s="239">
        <v>0</v>
      </c>
      <c r="X1189" s="239">
        <v>3</v>
      </c>
      <c r="Y1189" s="239">
        <v>3</v>
      </c>
      <c r="Z1189" s="239">
        <v>7</v>
      </c>
      <c r="AA1189" s="243">
        <v>14</v>
      </c>
      <c r="AB1189" s="244">
        <v>6</v>
      </c>
      <c r="AC1189" s="245">
        <v>0.22220000000000001</v>
      </c>
      <c r="AD1189" s="239"/>
      <c r="AE1189" s="245"/>
      <c r="AF1189" s="239">
        <v>21</v>
      </c>
      <c r="AG1189" s="247">
        <v>0.77780000000000005</v>
      </c>
      <c r="AH1189" s="248"/>
      <c r="AI1189" s="243"/>
      <c r="AJ1189" s="248"/>
      <c r="AK1189" s="239"/>
      <c r="AL1189" s="239"/>
      <c r="AM1189" s="243"/>
      <c r="AN1189" s="248"/>
      <c r="AO1189" s="243"/>
      <c r="AP1189" s="248"/>
      <c r="AQ1189" s="239"/>
      <c r="AR1189" s="243"/>
    </row>
    <row r="1190" spans="1:44" x14ac:dyDescent="0.25">
      <c r="A1190" s="622"/>
      <c r="B1190" s="277">
        <v>23073</v>
      </c>
      <c r="C1190" s="232" t="s">
        <v>1196</v>
      </c>
      <c r="D1190" s="233">
        <f t="shared" si="115"/>
        <v>57</v>
      </c>
      <c r="E1190" s="234">
        <v>382</v>
      </c>
      <c r="F1190" s="235">
        <f t="shared" si="113"/>
        <v>0.14921465968586387</v>
      </c>
      <c r="G1190" s="236">
        <f t="shared" si="116"/>
        <v>39</v>
      </c>
      <c r="H1190" s="237">
        <f t="shared" si="114"/>
        <v>0.10209424083769633</v>
      </c>
      <c r="I1190" s="238">
        <v>57</v>
      </c>
      <c r="J1190" s="235">
        <f t="shared" si="111"/>
        <v>1</v>
      </c>
      <c r="K1190" s="239">
        <v>39</v>
      </c>
      <c r="L1190" s="240">
        <f t="shared" si="112"/>
        <v>1</v>
      </c>
      <c r="M1190" s="238">
        <v>51</v>
      </c>
      <c r="N1190" s="241">
        <v>5</v>
      </c>
      <c r="O1190" s="241">
        <v>1</v>
      </c>
      <c r="P1190" s="242">
        <v>0</v>
      </c>
      <c r="Q1190" s="238">
        <v>57</v>
      </c>
      <c r="R1190" s="242">
        <v>0</v>
      </c>
      <c r="S1190" s="238">
        <v>24</v>
      </c>
      <c r="T1190" s="241">
        <v>26</v>
      </c>
      <c r="U1190" s="278">
        <v>7</v>
      </c>
      <c r="V1190" s="233">
        <v>0</v>
      </c>
      <c r="W1190" s="239">
        <v>0</v>
      </c>
      <c r="X1190" s="239">
        <v>7</v>
      </c>
      <c r="Y1190" s="239">
        <v>26</v>
      </c>
      <c r="Z1190" s="239">
        <v>11</v>
      </c>
      <c r="AA1190" s="243">
        <v>13</v>
      </c>
      <c r="AB1190" s="244">
        <v>16</v>
      </c>
      <c r="AC1190" s="245">
        <v>0.28070000000000001</v>
      </c>
      <c r="AD1190" s="239">
        <v>1</v>
      </c>
      <c r="AE1190" s="245">
        <v>1.7500000000000002E-2</v>
      </c>
      <c r="AF1190" s="239">
        <v>40</v>
      </c>
      <c r="AG1190" s="247">
        <v>0.70179999999999998</v>
      </c>
      <c r="AH1190" s="248"/>
      <c r="AI1190" s="243"/>
      <c r="AJ1190" s="248"/>
      <c r="AK1190" s="239"/>
      <c r="AL1190" s="239"/>
      <c r="AM1190" s="243"/>
      <c r="AN1190" s="248"/>
      <c r="AO1190" s="243"/>
      <c r="AP1190" s="248"/>
      <c r="AQ1190" s="239"/>
      <c r="AR1190" s="243"/>
    </row>
    <row r="1191" spans="1:44" x14ac:dyDescent="0.25">
      <c r="A1191" s="622"/>
      <c r="B1191" s="277">
        <v>23074</v>
      </c>
      <c r="C1191" s="232" t="s">
        <v>1197</v>
      </c>
      <c r="D1191" s="233">
        <f t="shared" si="115"/>
        <v>19</v>
      </c>
      <c r="E1191" s="234">
        <v>211</v>
      </c>
      <c r="F1191" s="235">
        <f t="shared" si="113"/>
        <v>9.004739336492891E-2</v>
      </c>
      <c r="G1191" s="236">
        <f t="shared" si="116"/>
        <v>11</v>
      </c>
      <c r="H1191" s="237">
        <f t="shared" si="114"/>
        <v>5.2132701421800945E-2</v>
      </c>
      <c r="I1191" s="238">
        <v>19</v>
      </c>
      <c r="J1191" s="235">
        <f t="shared" si="111"/>
        <v>1</v>
      </c>
      <c r="K1191" s="239">
        <v>11</v>
      </c>
      <c r="L1191" s="240">
        <f t="shared" si="112"/>
        <v>1</v>
      </c>
      <c r="M1191" s="238">
        <v>15</v>
      </c>
      <c r="N1191" s="241">
        <v>1</v>
      </c>
      <c r="O1191" s="241">
        <v>2</v>
      </c>
      <c r="P1191" s="242">
        <v>1</v>
      </c>
      <c r="Q1191" s="238">
        <v>19</v>
      </c>
      <c r="R1191" s="242">
        <v>0</v>
      </c>
      <c r="S1191" s="238">
        <v>11</v>
      </c>
      <c r="T1191" s="241">
        <v>7</v>
      </c>
      <c r="U1191" s="278">
        <v>1</v>
      </c>
      <c r="V1191" s="233">
        <v>0</v>
      </c>
      <c r="W1191" s="239">
        <v>0</v>
      </c>
      <c r="X1191" s="239">
        <v>5</v>
      </c>
      <c r="Y1191" s="239">
        <v>6</v>
      </c>
      <c r="Z1191" s="239">
        <v>4</v>
      </c>
      <c r="AA1191" s="243">
        <v>4</v>
      </c>
      <c r="AB1191" s="244">
        <v>4</v>
      </c>
      <c r="AC1191" s="245">
        <v>0.21049999999999999</v>
      </c>
      <c r="AD1191" s="239"/>
      <c r="AE1191" s="245"/>
      <c r="AF1191" s="239">
        <v>15</v>
      </c>
      <c r="AG1191" s="247">
        <v>0.78949999999999998</v>
      </c>
      <c r="AH1191" s="248"/>
      <c r="AI1191" s="243"/>
      <c r="AJ1191" s="248"/>
      <c r="AK1191" s="239"/>
      <c r="AL1191" s="239"/>
      <c r="AM1191" s="243"/>
      <c r="AN1191" s="248"/>
      <c r="AO1191" s="243"/>
      <c r="AP1191" s="248"/>
      <c r="AQ1191" s="239"/>
      <c r="AR1191" s="243"/>
    </row>
    <row r="1192" spans="1:44" x14ac:dyDescent="0.25">
      <c r="A1192" s="622"/>
      <c r="B1192" s="277">
        <v>23075</v>
      </c>
      <c r="C1192" s="232" t="s">
        <v>1198</v>
      </c>
      <c r="D1192" s="233">
        <f t="shared" si="115"/>
        <v>77</v>
      </c>
      <c r="E1192" s="234">
        <v>831</v>
      </c>
      <c r="F1192" s="235">
        <f t="shared" si="113"/>
        <v>9.2659446450060162E-2</v>
      </c>
      <c r="G1192" s="236">
        <f t="shared" si="116"/>
        <v>47</v>
      </c>
      <c r="H1192" s="237">
        <f t="shared" si="114"/>
        <v>5.6558363417569195E-2</v>
      </c>
      <c r="I1192" s="238">
        <v>76</v>
      </c>
      <c r="J1192" s="235">
        <f t="shared" si="111"/>
        <v>0.98701298701298701</v>
      </c>
      <c r="K1192" s="239">
        <v>47</v>
      </c>
      <c r="L1192" s="240">
        <f t="shared" si="112"/>
        <v>1</v>
      </c>
      <c r="M1192" s="238">
        <v>61</v>
      </c>
      <c r="N1192" s="241">
        <v>7</v>
      </c>
      <c r="O1192" s="241">
        <v>7</v>
      </c>
      <c r="P1192" s="242">
        <v>1</v>
      </c>
      <c r="Q1192" s="238">
        <v>47</v>
      </c>
      <c r="R1192" s="242">
        <v>29</v>
      </c>
      <c r="S1192" s="238">
        <v>31</v>
      </c>
      <c r="T1192" s="241">
        <v>36</v>
      </c>
      <c r="U1192" s="278">
        <v>9</v>
      </c>
      <c r="V1192" s="233">
        <v>0</v>
      </c>
      <c r="W1192" s="239">
        <v>1</v>
      </c>
      <c r="X1192" s="239">
        <v>37</v>
      </c>
      <c r="Y1192" s="239">
        <v>17</v>
      </c>
      <c r="Z1192" s="239">
        <v>13</v>
      </c>
      <c r="AA1192" s="243">
        <v>8</v>
      </c>
      <c r="AB1192" s="244">
        <v>62</v>
      </c>
      <c r="AC1192" s="245">
        <v>0.81579999999999997</v>
      </c>
      <c r="AD1192" s="239">
        <v>4</v>
      </c>
      <c r="AE1192" s="245">
        <v>5.2600000000000001E-2</v>
      </c>
      <c r="AF1192" s="239">
        <v>10</v>
      </c>
      <c r="AG1192" s="247">
        <v>0.13159999999999999</v>
      </c>
      <c r="AH1192" s="248">
        <v>1</v>
      </c>
      <c r="AI1192" s="243"/>
      <c r="AJ1192" s="248"/>
      <c r="AK1192" s="239">
        <v>1</v>
      </c>
      <c r="AL1192" s="239"/>
      <c r="AM1192" s="243"/>
      <c r="AN1192" s="248"/>
      <c r="AO1192" s="243">
        <v>1</v>
      </c>
      <c r="AP1192" s="248"/>
      <c r="AQ1192" s="239">
        <v>1</v>
      </c>
      <c r="AR1192" s="243"/>
    </row>
    <row r="1193" spans="1:44" x14ac:dyDescent="0.25">
      <c r="A1193" s="622"/>
      <c r="B1193" s="277">
        <v>23076</v>
      </c>
      <c r="C1193" s="232" t="s">
        <v>1199</v>
      </c>
      <c r="D1193" s="233">
        <f t="shared" si="115"/>
        <v>100</v>
      </c>
      <c r="E1193" s="234">
        <v>1160</v>
      </c>
      <c r="F1193" s="235">
        <f t="shared" si="113"/>
        <v>8.6206896551724144E-2</v>
      </c>
      <c r="G1193" s="236">
        <f t="shared" si="116"/>
        <v>49</v>
      </c>
      <c r="H1193" s="237">
        <f t="shared" si="114"/>
        <v>4.2241379310344829E-2</v>
      </c>
      <c r="I1193" s="238">
        <v>100</v>
      </c>
      <c r="J1193" s="235">
        <f t="shared" si="111"/>
        <v>1</v>
      </c>
      <c r="K1193" s="239">
        <v>49</v>
      </c>
      <c r="L1193" s="240">
        <f t="shared" si="112"/>
        <v>1</v>
      </c>
      <c r="M1193" s="238">
        <v>91</v>
      </c>
      <c r="N1193" s="241">
        <v>3</v>
      </c>
      <c r="O1193" s="241">
        <v>0</v>
      </c>
      <c r="P1193" s="242">
        <v>6</v>
      </c>
      <c r="Q1193" s="238">
        <v>63</v>
      </c>
      <c r="R1193" s="242">
        <v>37</v>
      </c>
      <c r="S1193" s="238">
        <v>38</v>
      </c>
      <c r="T1193" s="241">
        <v>48</v>
      </c>
      <c r="U1193" s="278">
        <v>14</v>
      </c>
      <c r="V1193" s="233">
        <v>0</v>
      </c>
      <c r="W1193" s="239">
        <v>0</v>
      </c>
      <c r="X1193" s="239">
        <v>40</v>
      </c>
      <c r="Y1193" s="239">
        <v>27</v>
      </c>
      <c r="Z1193" s="239">
        <v>31</v>
      </c>
      <c r="AA1193" s="243">
        <v>2</v>
      </c>
      <c r="AB1193" s="244">
        <v>78</v>
      </c>
      <c r="AC1193" s="245">
        <v>0.78</v>
      </c>
      <c r="AD1193" s="239">
        <v>4</v>
      </c>
      <c r="AE1193" s="245">
        <v>0.04</v>
      </c>
      <c r="AF1193" s="239">
        <v>18</v>
      </c>
      <c r="AG1193" s="247">
        <v>0.18</v>
      </c>
      <c r="AH1193" s="248"/>
      <c r="AI1193" s="243"/>
      <c r="AJ1193" s="248"/>
      <c r="AK1193" s="239"/>
      <c r="AL1193" s="239"/>
      <c r="AM1193" s="243"/>
      <c r="AN1193" s="248"/>
      <c r="AO1193" s="243"/>
      <c r="AP1193" s="248"/>
      <c r="AQ1193" s="239"/>
      <c r="AR1193" s="243"/>
    </row>
    <row r="1194" spans="1:44" x14ac:dyDescent="0.25">
      <c r="A1194" s="622"/>
      <c r="B1194" s="277">
        <v>23077</v>
      </c>
      <c r="C1194" s="232" t="s">
        <v>1200</v>
      </c>
      <c r="D1194" s="233">
        <f t="shared" si="115"/>
        <v>28</v>
      </c>
      <c r="E1194" s="234">
        <v>435</v>
      </c>
      <c r="F1194" s="235">
        <f t="shared" si="113"/>
        <v>6.4367816091954022E-2</v>
      </c>
      <c r="G1194" s="236">
        <f t="shared" si="116"/>
        <v>8</v>
      </c>
      <c r="H1194" s="237">
        <f t="shared" si="114"/>
        <v>1.8390804597701149E-2</v>
      </c>
      <c r="I1194" s="238">
        <v>28</v>
      </c>
      <c r="J1194" s="235">
        <f t="shared" si="111"/>
        <v>1</v>
      </c>
      <c r="K1194" s="239">
        <v>8</v>
      </c>
      <c r="L1194" s="240">
        <f t="shared" si="112"/>
        <v>1</v>
      </c>
      <c r="M1194" s="238">
        <v>23</v>
      </c>
      <c r="N1194" s="241">
        <v>1</v>
      </c>
      <c r="O1194" s="241">
        <v>2</v>
      </c>
      <c r="P1194" s="242">
        <v>2</v>
      </c>
      <c r="Q1194" s="238">
        <v>27</v>
      </c>
      <c r="R1194" s="242">
        <v>1</v>
      </c>
      <c r="S1194" s="238">
        <v>15</v>
      </c>
      <c r="T1194" s="241">
        <v>9</v>
      </c>
      <c r="U1194" s="278">
        <v>4</v>
      </c>
      <c r="V1194" s="233">
        <v>0</v>
      </c>
      <c r="W1194" s="239">
        <v>0</v>
      </c>
      <c r="X1194" s="239">
        <v>3</v>
      </c>
      <c r="Y1194" s="239">
        <v>3</v>
      </c>
      <c r="Z1194" s="239">
        <v>7</v>
      </c>
      <c r="AA1194" s="243">
        <v>15</v>
      </c>
      <c r="AB1194" s="244">
        <v>11</v>
      </c>
      <c r="AC1194" s="245">
        <v>0.39290000000000003</v>
      </c>
      <c r="AD1194" s="239">
        <v>1</v>
      </c>
      <c r="AE1194" s="245">
        <v>3.5700000000000003E-2</v>
      </c>
      <c r="AF1194" s="239">
        <v>16</v>
      </c>
      <c r="AG1194" s="247">
        <v>0.57140000000000002</v>
      </c>
      <c r="AH1194" s="248"/>
      <c r="AI1194" s="243"/>
      <c r="AJ1194" s="248"/>
      <c r="AK1194" s="239"/>
      <c r="AL1194" s="239"/>
      <c r="AM1194" s="243"/>
      <c r="AN1194" s="248"/>
      <c r="AO1194" s="243"/>
      <c r="AP1194" s="248"/>
      <c r="AQ1194" s="239"/>
      <c r="AR1194" s="243"/>
    </row>
    <row r="1195" spans="1:44" x14ac:dyDescent="0.25">
      <c r="A1195" s="622"/>
      <c r="B1195" s="277">
        <v>23078</v>
      </c>
      <c r="C1195" s="232" t="s">
        <v>1201</v>
      </c>
      <c r="D1195" s="233">
        <f t="shared" si="115"/>
        <v>9</v>
      </c>
      <c r="E1195" s="234">
        <v>139</v>
      </c>
      <c r="F1195" s="235">
        <f t="shared" si="113"/>
        <v>6.4748201438848921E-2</v>
      </c>
      <c r="G1195" s="236">
        <f t="shared" si="116"/>
        <v>5</v>
      </c>
      <c r="H1195" s="237">
        <f t="shared" si="114"/>
        <v>3.5971223021582732E-2</v>
      </c>
      <c r="I1195" s="238">
        <v>9</v>
      </c>
      <c r="J1195" s="235">
        <f t="shared" si="111"/>
        <v>1</v>
      </c>
      <c r="K1195" s="239">
        <v>5</v>
      </c>
      <c r="L1195" s="240">
        <f t="shared" si="112"/>
        <v>1</v>
      </c>
      <c r="M1195" s="238">
        <v>8</v>
      </c>
      <c r="N1195" s="241">
        <v>1</v>
      </c>
      <c r="O1195" s="241">
        <v>0</v>
      </c>
      <c r="P1195" s="242">
        <v>0</v>
      </c>
      <c r="Q1195" s="238">
        <v>9</v>
      </c>
      <c r="R1195" s="242">
        <v>0</v>
      </c>
      <c r="S1195" s="238">
        <v>7</v>
      </c>
      <c r="T1195" s="241">
        <v>2</v>
      </c>
      <c r="U1195" s="278">
        <v>0</v>
      </c>
      <c r="V1195" s="233">
        <v>0</v>
      </c>
      <c r="W1195" s="239">
        <v>0</v>
      </c>
      <c r="X1195" s="239">
        <v>1</v>
      </c>
      <c r="Y1195" s="239">
        <v>2</v>
      </c>
      <c r="Z1195" s="239">
        <v>6</v>
      </c>
      <c r="AA1195" s="243">
        <v>0</v>
      </c>
      <c r="AB1195" s="244">
        <v>5</v>
      </c>
      <c r="AC1195" s="245">
        <v>0.55559999999999998</v>
      </c>
      <c r="AD1195" s="239">
        <v>3</v>
      </c>
      <c r="AE1195" s="245">
        <v>0.33329999999999999</v>
      </c>
      <c r="AF1195" s="239">
        <v>1</v>
      </c>
      <c r="AG1195" s="247">
        <v>0.1111</v>
      </c>
      <c r="AH1195" s="248"/>
      <c r="AI1195" s="243"/>
      <c r="AJ1195" s="248"/>
      <c r="AK1195" s="239"/>
      <c r="AL1195" s="239"/>
      <c r="AM1195" s="243"/>
      <c r="AN1195" s="248"/>
      <c r="AO1195" s="243"/>
      <c r="AP1195" s="248"/>
      <c r="AQ1195" s="239"/>
      <c r="AR1195" s="243"/>
    </row>
    <row r="1196" spans="1:44" x14ac:dyDescent="0.25">
      <c r="A1196" s="622"/>
      <c r="B1196" s="277">
        <v>23079</v>
      </c>
      <c r="C1196" s="232" t="s">
        <v>1202</v>
      </c>
      <c r="D1196" s="233">
        <f t="shared" si="115"/>
        <v>117</v>
      </c>
      <c r="E1196" s="234">
        <v>1279</v>
      </c>
      <c r="F1196" s="235">
        <f t="shared" si="113"/>
        <v>9.1477716966379991E-2</v>
      </c>
      <c r="G1196" s="236">
        <f t="shared" si="116"/>
        <v>36</v>
      </c>
      <c r="H1196" s="237">
        <f t="shared" si="114"/>
        <v>2.8146989835809225E-2</v>
      </c>
      <c r="I1196" s="238">
        <v>117</v>
      </c>
      <c r="J1196" s="235">
        <f t="shared" si="111"/>
        <v>1</v>
      </c>
      <c r="K1196" s="239">
        <v>36</v>
      </c>
      <c r="L1196" s="240">
        <f t="shared" si="112"/>
        <v>1</v>
      </c>
      <c r="M1196" s="238">
        <v>105</v>
      </c>
      <c r="N1196" s="241">
        <v>8</v>
      </c>
      <c r="O1196" s="241">
        <v>4</v>
      </c>
      <c r="P1196" s="242">
        <v>0</v>
      </c>
      <c r="Q1196" s="238">
        <v>67</v>
      </c>
      <c r="R1196" s="242">
        <v>50</v>
      </c>
      <c r="S1196" s="238">
        <v>56</v>
      </c>
      <c r="T1196" s="241">
        <v>43</v>
      </c>
      <c r="U1196" s="278">
        <v>18</v>
      </c>
      <c r="V1196" s="233">
        <v>0</v>
      </c>
      <c r="W1196" s="239">
        <v>1</v>
      </c>
      <c r="X1196" s="239">
        <v>43</v>
      </c>
      <c r="Y1196" s="239">
        <v>43</v>
      </c>
      <c r="Z1196" s="239">
        <v>25</v>
      </c>
      <c r="AA1196" s="243">
        <v>5</v>
      </c>
      <c r="AB1196" s="244">
        <v>102</v>
      </c>
      <c r="AC1196" s="245">
        <v>0.87180000000000002</v>
      </c>
      <c r="AD1196" s="239">
        <v>4</v>
      </c>
      <c r="AE1196" s="245">
        <v>3.4200000000000001E-2</v>
      </c>
      <c r="AF1196" s="239">
        <v>11</v>
      </c>
      <c r="AG1196" s="247">
        <v>9.4E-2</v>
      </c>
      <c r="AH1196" s="248"/>
      <c r="AI1196" s="243"/>
      <c r="AJ1196" s="248"/>
      <c r="AK1196" s="239"/>
      <c r="AL1196" s="239"/>
      <c r="AM1196" s="243"/>
      <c r="AN1196" s="248"/>
      <c r="AO1196" s="243"/>
      <c r="AP1196" s="248"/>
      <c r="AQ1196" s="239"/>
      <c r="AR1196" s="243"/>
    </row>
    <row r="1197" spans="1:44" x14ac:dyDescent="0.25">
      <c r="A1197" s="622"/>
      <c r="B1197" s="277">
        <v>23080</v>
      </c>
      <c r="C1197" s="232" t="s">
        <v>1203</v>
      </c>
      <c r="D1197" s="233">
        <f t="shared" si="115"/>
        <v>7</v>
      </c>
      <c r="E1197" s="234">
        <v>98</v>
      </c>
      <c r="F1197" s="235">
        <f t="shared" si="113"/>
        <v>7.1428571428571425E-2</v>
      </c>
      <c r="G1197" s="236">
        <f t="shared" si="116"/>
        <v>2</v>
      </c>
      <c r="H1197" s="237">
        <f t="shared" si="114"/>
        <v>2.0408163265306121E-2</v>
      </c>
      <c r="I1197" s="238">
        <v>7</v>
      </c>
      <c r="J1197" s="235">
        <f t="shared" si="111"/>
        <v>1</v>
      </c>
      <c r="K1197" s="239">
        <v>2</v>
      </c>
      <c r="L1197" s="240">
        <f t="shared" si="112"/>
        <v>1</v>
      </c>
      <c r="M1197" s="238">
        <v>7</v>
      </c>
      <c r="N1197" s="241">
        <v>0</v>
      </c>
      <c r="O1197" s="241">
        <v>0</v>
      </c>
      <c r="P1197" s="242">
        <v>0</v>
      </c>
      <c r="Q1197" s="238">
        <v>7</v>
      </c>
      <c r="R1197" s="242">
        <v>0</v>
      </c>
      <c r="S1197" s="238">
        <v>2</v>
      </c>
      <c r="T1197" s="241">
        <v>3</v>
      </c>
      <c r="U1197" s="278">
        <v>2</v>
      </c>
      <c r="V1197" s="233">
        <v>0</v>
      </c>
      <c r="W1197" s="239">
        <v>0</v>
      </c>
      <c r="X1197" s="239">
        <v>1</v>
      </c>
      <c r="Y1197" s="239">
        <v>3</v>
      </c>
      <c r="Z1197" s="239">
        <v>1</v>
      </c>
      <c r="AA1197" s="243">
        <v>2</v>
      </c>
      <c r="AB1197" s="244">
        <v>7</v>
      </c>
      <c r="AC1197" s="245">
        <v>1</v>
      </c>
      <c r="AD1197" s="239"/>
      <c r="AE1197" s="245"/>
      <c r="AF1197" s="239"/>
      <c r="AG1197" s="247"/>
      <c r="AH1197" s="248"/>
      <c r="AI1197" s="243"/>
      <c r="AJ1197" s="248"/>
      <c r="AK1197" s="239"/>
      <c r="AL1197" s="239"/>
      <c r="AM1197" s="243"/>
      <c r="AN1197" s="248"/>
      <c r="AO1197" s="243"/>
      <c r="AP1197" s="248"/>
      <c r="AQ1197" s="239"/>
      <c r="AR1197" s="243"/>
    </row>
    <row r="1198" spans="1:44" x14ac:dyDescent="0.25">
      <c r="A1198" s="622"/>
      <c r="B1198" s="277">
        <v>23081</v>
      </c>
      <c r="C1198" s="232" t="s">
        <v>1204</v>
      </c>
      <c r="D1198" s="233">
        <f t="shared" si="115"/>
        <v>50</v>
      </c>
      <c r="E1198" s="234">
        <v>340</v>
      </c>
      <c r="F1198" s="235">
        <f t="shared" si="113"/>
        <v>0.14705882352941177</v>
      </c>
      <c r="G1198" s="236">
        <f t="shared" si="116"/>
        <v>32</v>
      </c>
      <c r="H1198" s="237">
        <f t="shared" si="114"/>
        <v>9.4117647058823528E-2</v>
      </c>
      <c r="I1198" s="238">
        <v>50</v>
      </c>
      <c r="J1198" s="235">
        <f t="shared" si="111"/>
        <v>1</v>
      </c>
      <c r="K1198" s="239">
        <v>32</v>
      </c>
      <c r="L1198" s="240">
        <f t="shared" si="112"/>
        <v>1</v>
      </c>
      <c r="M1198" s="238">
        <v>40</v>
      </c>
      <c r="N1198" s="241">
        <v>7</v>
      </c>
      <c r="O1198" s="241">
        <v>2</v>
      </c>
      <c r="P1198" s="242">
        <v>1</v>
      </c>
      <c r="Q1198" s="238">
        <v>46</v>
      </c>
      <c r="R1198" s="242">
        <v>4</v>
      </c>
      <c r="S1198" s="238">
        <v>24</v>
      </c>
      <c r="T1198" s="241">
        <v>18</v>
      </c>
      <c r="U1198" s="278">
        <v>8</v>
      </c>
      <c r="V1198" s="233">
        <v>0</v>
      </c>
      <c r="W1198" s="239">
        <v>0</v>
      </c>
      <c r="X1198" s="239">
        <v>10</v>
      </c>
      <c r="Y1198" s="239">
        <v>9</v>
      </c>
      <c r="Z1198" s="239">
        <v>19</v>
      </c>
      <c r="AA1198" s="243">
        <v>12</v>
      </c>
      <c r="AB1198" s="244">
        <v>19</v>
      </c>
      <c r="AC1198" s="245">
        <v>0.38</v>
      </c>
      <c r="AD1198" s="239">
        <v>5</v>
      </c>
      <c r="AE1198" s="245">
        <v>0.1</v>
      </c>
      <c r="AF1198" s="239">
        <v>26</v>
      </c>
      <c r="AG1198" s="247">
        <v>0.52</v>
      </c>
      <c r="AH1198" s="248"/>
      <c r="AI1198" s="243"/>
      <c r="AJ1198" s="248"/>
      <c r="AK1198" s="239"/>
      <c r="AL1198" s="239"/>
      <c r="AM1198" s="243"/>
      <c r="AN1198" s="248"/>
      <c r="AO1198" s="243"/>
      <c r="AP1198" s="248"/>
      <c r="AQ1198" s="239"/>
      <c r="AR1198" s="243"/>
    </row>
    <row r="1199" spans="1:44" x14ac:dyDescent="0.25">
      <c r="A1199" s="622"/>
      <c r="B1199" s="277">
        <v>23082</v>
      </c>
      <c r="C1199" s="232" t="s">
        <v>1205</v>
      </c>
      <c r="D1199" s="233">
        <f t="shared" si="115"/>
        <v>14</v>
      </c>
      <c r="E1199" s="234">
        <v>221</v>
      </c>
      <c r="F1199" s="235">
        <f t="shared" si="113"/>
        <v>6.3348416289592757E-2</v>
      </c>
      <c r="G1199" s="236">
        <f t="shared" si="116"/>
        <v>12</v>
      </c>
      <c r="H1199" s="237">
        <f t="shared" si="114"/>
        <v>5.4298642533936653E-2</v>
      </c>
      <c r="I1199" s="238">
        <v>14</v>
      </c>
      <c r="J1199" s="235">
        <f t="shared" si="111"/>
        <v>1</v>
      </c>
      <c r="K1199" s="239">
        <v>12</v>
      </c>
      <c r="L1199" s="240">
        <f t="shared" si="112"/>
        <v>1</v>
      </c>
      <c r="M1199" s="238">
        <v>12</v>
      </c>
      <c r="N1199" s="241">
        <v>2</v>
      </c>
      <c r="O1199" s="241">
        <v>0</v>
      </c>
      <c r="P1199" s="242">
        <v>0</v>
      </c>
      <c r="Q1199" s="238">
        <v>13</v>
      </c>
      <c r="R1199" s="242">
        <v>1</v>
      </c>
      <c r="S1199" s="238">
        <v>9</v>
      </c>
      <c r="T1199" s="241">
        <v>5</v>
      </c>
      <c r="U1199" s="278">
        <v>0</v>
      </c>
      <c r="V1199" s="233">
        <v>0</v>
      </c>
      <c r="W1199" s="239">
        <v>0</v>
      </c>
      <c r="X1199" s="239">
        <v>0</v>
      </c>
      <c r="Y1199" s="239">
        <v>2</v>
      </c>
      <c r="Z1199" s="239">
        <v>6</v>
      </c>
      <c r="AA1199" s="243">
        <v>6</v>
      </c>
      <c r="AB1199" s="244">
        <v>5</v>
      </c>
      <c r="AC1199" s="245">
        <v>0.35709999999999997</v>
      </c>
      <c r="AD1199" s="239"/>
      <c r="AE1199" s="245"/>
      <c r="AF1199" s="239">
        <v>9</v>
      </c>
      <c r="AG1199" s="247">
        <v>0.64290000000000003</v>
      </c>
      <c r="AH1199" s="248"/>
      <c r="AI1199" s="243"/>
      <c r="AJ1199" s="248"/>
      <c r="AK1199" s="239"/>
      <c r="AL1199" s="239"/>
      <c r="AM1199" s="243"/>
      <c r="AN1199" s="248"/>
      <c r="AO1199" s="243"/>
      <c r="AP1199" s="248"/>
      <c r="AQ1199" s="239"/>
      <c r="AR1199" s="243"/>
    </row>
    <row r="1200" spans="1:44" x14ac:dyDescent="0.25">
      <c r="A1200" s="622"/>
      <c r="B1200" s="277">
        <v>23083</v>
      </c>
      <c r="C1200" s="232" t="s">
        <v>1206</v>
      </c>
      <c r="D1200" s="233">
        <f t="shared" si="115"/>
        <v>23</v>
      </c>
      <c r="E1200" s="234">
        <v>191</v>
      </c>
      <c r="F1200" s="235">
        <f t="shared" si="113"/>
        <v>0.12041884816753927</v>
      </c>
      <c r="G1200" s="236">
        <f t="shared" si="116"/>
        <v>14</v>
      </c>
      <c r="H1200" s="237">
        <f t="shared" si="114"/>
        <v>7.3298429319371722E-2</v>
      </c>
      <c r="I1200" s="238">
        <v>23</v>
      </c>
      <c r="J1200" s="235">
        <f t="shared" ref="J1200:J1263" si="117">I1200/D1200</f>
        <v>1</v>
      </c>
      <c r="K1200" s="239">
        <v>14</v>
      </c>
      <c r="L1200" s="240">
        <f t="shared" ref="L1200:L1263" si="118">K1200/G1200</f>
        <v>1</v>
      </c>
      <c r="M1200" s="238">
        <v>22</v>
      </c>
      <c r="N1200" s="241">
        <v>0</v>
      </c>
      <c r="O1200" s="241">
        <v>0</v>
      </c>
      <c r="P1200" s="242">
        <v>1</v>
      </c>
      <c r="Q1200" s="238">
        <v>23</v>
      </c>
      <c r="R1200" s="242">
        <v>0</v>
      </c>
      <c r="S1200" s="238">
        <v>12</v>
      </c>
      <c r="T1200" s="241">
        <v>7</v>
      </c>
      <c r="U1200" s="278">
        <v>4</v>
      </c>
      <c r="V1200" s="233">
        <v>0</v>
      </c>
      <c r="W1200" s="239">
        <v>0</v>
      </c>
      <c r="X1200" s="239">
        <v>4</v>
      </c>
      <c r="Y1200" s="239">
        <v>6</v>
      </c>
      <c r="Z1200" s="239">
        <v>9</v>
      </c>
      <c r="AA1200" s="243">
        <v>4</v>
      </c>
      <c r="AB1200" s="244">
        <v>17</v>
      </c>
      <c r="AC1200" s="245">
        <v>0.73909999999999998</v>
      </c>
      <c r="AD1200" s="239"/>
      <c r="AE1200" s="245"/>
      <c r="AF1200" s="239">
        <v>6</v>
      </c>
      <c r="AG1200" s="247">
        <v>0.26090000000000002</v>
      </c>
      <c r="AH1200" s="248"/>
      <c r="AI1200" s="243"/>
      <c r="AJ1200" s="248"/>
      <c r="AK1200" s="239"/>
      <c r="AL1200" s="239"/>
      <c r="AM1200" s="243"/>
      <c r="AN1200" s="248"/>
      <c r="AO1200" s="243"/>
      <c r="AP1200" s="248"/>
      <c r="AQ1200" s="239"/>
      <c r="AR1200" s="243"/>
    </row>
    <row r="1201" spans="1:44" x14ac:dyDescent="0.25">
      <c r="A1201" s="622"/>
      <c r="B1201" s="277">
        <v>23084</v>
      </c>
      <c r="C1201" s="232" t="s">
        <v>1207</v>
      </c>
      <c r="D1201" s="233">
        <f t="shared" si="115"/>
        <v>26</v>
      </c>
      <c r="E1201" s="234">
        <v>144</v>
      </c>
      <c r="F1201" s="235">
        <f t="shared" si="113"/>
        <v>0.18055555555555555</v>
      </c>
      <c r="G1201" s="236">
        <f t="shared" si="116"/>
        <v>17</v>
      </c>
      <c r="H1201" s="237">
        <f t="shared" si="114"/>
        <v>0.11805555555555555</v>
      </c>
      <c r="I1201" s="238">
        <v>26</v>
      </c>
      <c r="J1201" s="235">
        <f t="shared" si="117"/>
        <v>1</v>
      </c>
      <c r="K1201" s="239">
        <v>17</v>
      </c>
      <c r="L1201" s="240">
        <f t="shared" si="118"/>
        <v>1</v>
      </c>
      <c r="M1201" s="238">
        <v>24</v>
      </c>
      <c r="N1201" s="241">
        <v>2</v>
      </c>
      <c r="O1201" s="241">
        <v>0</v>
      </c>
      <c r="P1201" s="242">
        <v>0</v>
      </c>
      <c r="Q1201" s="238">
        <v>23</v>
      </c>
      <c r="R1201" s="242">
        <v>3</v>
      </c>
      <c r="S1201" s="238">
        <v>17</v>
      </c>
      <c r="T1201" s="241">
        <v>6</v>
      </c>
      <c r="U1201" s="278">
        <v>3</v>
      </c>
      <c r="V1201" s="233">
        <v>0</v>
      </c>
      <c r="W1201" s="239">
        <v>0</v>
      </c>
      <c r="X1201" s="239">
        <v>2</v>
      </c>
      <c r="Y1201" s="239">
        <v>7</v>
      </c>
      <c r="Z1201" s="239">
        <v>15</v>
      </c>
      <c r="AA1201" s="243">
        <v>2</v>
      </c>
      <c r="AB1201" s="244">
        <v>18</v>
      </c>
      <c r="AC1201" s="245">
        <v>0.69230000000000003</v>
      </c>
      <c r="AD1201" s="239"/>
      <c r="AE1201" s="245"/>
      <c r="AF1201" s="239">
        <v>8</v>
      </c>
      <c r="AG1201" s="247">
        <v>0.30769999999999997</v>
      </c>
      <c r="AH1201" s="248"/>
      <c r="AI1201" s="243"/>
      <c r="AJ1201" s="248"/>
      <c r="AK1201" s="239"/>
      <c r="AL1201" s="239"/>
      <c r="AM1201" s="243"/>
      <c r="AN1201" s="248"/>
      <c r="AO1201" s="243"/>
      <c r="AP1201" s="248"/>
      <c r="AQ1201" s="239"/>
      <c r="AR1201" s="243"/>
    </row>
    <row r="1202" spans="1:44" x14ac:dyDescent="0.25">
      <c r="A1202" s="622"/>
      <c r="B1202" s="277">
        <v>23086</v>
      </c>
      <c r="C1202" s="232" t="s">
        <v>1208</v>
      </c>
      <c r="D1202" s="233">
        <f t="shared" si="115"/>
        <v>23</v>
      </c>
      <c r="E1202" s="234">
        <v>231</v>
      </c>
      <c r="F1202" s="235">
        <f t="shared" si="113"/>
        <v>9.9567099567099568E-2</v>
      </c>
      <c r="G1202" s="236">
        <f t="shared" si="116"/>
        <v>14</v>
      </c>
      <c r="H1202" s="237">
        <f t="shared" si="114"/>
        <v>6.0606060606060608E-2</v>
      </c>
      <c r="I1202" s="238">
        <v>23</v>
      </c>
      <c r="J1202" s="235">
        <f t="shared" si="117"/>
        <v>1</v>
      </c>
      <c r="K1202" s="239">
        <v>14</v>
      </c>
      <c r="L1202" s="240">
        <f t="shared" si="118"/>
        <v>1</v>
      </c>
      <c r="M1202" s="238">
        <v>21</v>
      </c>
      <c r="N1202" s="241">
        <v>0</v>
      </c>
      <c r="O1202" s="241">
        <v>1</v>
      </c>
      <c r="P1202" s="242">
        <v>1</v>
      </c>
      <c r="Q1202" s="238">
        <v>23</v>
      </c>
      <c r="R1202" s="242">
        <v>0</v>
      </c>
      <c r="S1202" s="238">
        <v>8</v>
      </c>
      <c r="T1202" s="241">
        <v>11</v>
      </c>
      <c r="U1202" s="278">
        <v>4</v>
      </c>
      <c r="V1202" s="233">
        <v>0</v>
      </c>
      <c r="W1202" s="239">
        <v>0</v>
      </c>
      <c r="X1202" s="239">
        <v>5</v>
      </c>
      <c r="Y1202" s="239">
        <v>11</v>
      </c>
      <c r="Z1202" s="239">
        <v>4</v>
      </c>
      <c r="AA1202" s="243">
        <v>3</v>
      </c>
      <c r="AB1202" s="244">
        <v>3</v>
      </c>
      <c r="AC1202" s="245">
        <v>0.13039999999999999</v>
      </c>
      <c r="AD1202" s="239">
        <v>2</v>
      </c>
      <c r="AE1202" s="245">
        <v>8.6999999999999994E-2</v>
      </c>
      <c r="AF1202" s="239">
        <v>18</v>
      </c>
      <c r="AG1202" s="247">
        <v>0.78259999999999996</v>
      </c>
      <c r="AH1202" s="248"/>
      <c r="AI1202" s="243"/>
      <c r="AJ1202" s="248"/>
      <c r="AK1202" s="239"/>
      <c r="AL1202" s="239"/>
      <c r="AM1202" s="243"/>
      <c r="AN1202" s="248"/>
      <c r="AO1202" s="243"/>
      <c r="AP1202" s="248"/>
      <c r="AQ1202" s="239"/>
      <c r="AR1202" s="243"/>
    </row>
    <row r="1203" spans="1:44" x14ac:dyDescent="0.25">
      <c r="A1203" s="622"/>
      <c r="B1203" s="277">
        <v>23087</v>
      </c>
      <c r="C1203" s="232" t="s">
        <v>1209</v>
      </c>
      <c r="D1203" s="233">
        <f t="shared" si="115"/>
        <v>43</v>
      </c>
      <c r="E1203" s="234">
        <v>605</v>
      </c>
      <c r="F1203" s="235">
        <f t="shared" si="113"/>
        <v>7.1074380165289261E-2</v>
      </c>
      <c r="G1203" s="236">
        <f t="shared" si="116"/>
        <v>27</v>
      </c>
      <c r="H1203" s="237">
        <f t="shared" si="114"/>
        <v>4.4628099173553717E-2</v>
      </c>
      <c r="I1203" s="238">
        <v>43</v>
      </c>
      <c r="J1203" s="235">
        <f t="shared" si="117"/>
        <v>1</v>
      </c>
      <c r="K1203" s="239">
        <v>27</v>
      </c>
      <c r="L1203" s="240">
        <f t="shared" si="118"/>
        <v>1</v>
      </c>
      <c r="M1203" s="238">
        <v>34</v>
      </c>
      <c r="N1203" s="241">
        <v>7</v>
      </c>
      <c r="O1203" s="241">
        <v>2</v>
      </c>
      <c r="P1203" s="242">
        <v>0</v>
      </c>
      <c r="Q1203" s="238">
        <v>43</v>
      </c>
      <c r="R1203" s="242">
        <v>0</v>
      </c>
      <c r="S1203" s="238">
        <v>19</v>
      </c>
      <c r="T1203" s="241">
        <v>21</v>
      </c>
      <c r="U1203" s="278">
        <v>3</v>
      </c>
      <c r="V1203" s="233">
        <v>0</v>
      </c>
      <c r="W1203" s="239">
        <v>0</v>
      </c>
      <c r="X1203" s="239">
        <v>6</v>
      </c>
      <c r="Y1203" s="239">
        <v>16</v>
      </c>
      <c r="Z1203" s="239">
        <v>17</v>
      </c>
      <c r="AA1203" s="243">
        <v>4</v>
      </c>
      <c r="AB1203" s="244">
        <v>8</v>
      </c>
      <c r="AC1203" s="245">
        <v>0.186</v>
      </c>
      <c r="AD1203" s="239">
        <v>8</v>
      </c>
      <c r="AE1203" s="245">
        <v>0.186</v>
      </c>
      <c r="AF1203" s="239">
        <v>27</v>
      </c>
      <c r="AG1203" s="247">
        <v>0.62790000000000001</v>
      </c>
      <c r="AH1203" s="248"/>
      <c r="AI1203" s="243"/>
      <c r="AJ1203" s="248"/>
      <c r="AK1203" s="239"/>
      <c r="AL1203" s="239"/>
      <c r="AM1203" s="243"/>
      <c r="AN1203" s="248"/>
      <c r="AO1203" s="243"/>
      <c r="AP1203" s="248"/>
      <c r="AQ1203" s="239"/>
      <c r="AR1203" s="243"/>
    </row>
    <row r="1204" spans="1:44" x14ac:dyDescent="0.25">
      <c r="A1204" s="622"/>
      <c r="B1204" s="277">
        <v>23088</v>
      </c>
      <c r="C1204" s="232" t="s">
        <v>1210</v>
      </c>
      <c r="D1204" s="233">
        <f t="shared" si="115"/>
        <v>10</v>
      </c>
      <c r="E1204" s="234">
        <v>94</v>
      </c>
      <c r="F1204" s="235">
        <f t="shared" si="113"/>
        <v>0.10638297872340426</v>
      </c>
      <c r="G1204" s="236">
        <f t="shared" si="116"/>
        <v>6</v>
      </c>
      <c r="H1204" s="237">
        <f t="shared" si="114"/>
        <v>6.3829787234042548E-2</v>
      </c>
      <c r="I1204" s="238">
        <v>10</v>
      </c>
      <c r="J1204" s="235">
        <f t="shared" si="117"/>
        <v>1</v>
      </c>
      <c r="K1204" s="239">
        <v>6</v>
      </c>
      <c r="L1204" s="240">
        <f t="shared" si="118"/>
        <v>1</v>
      </c>
      <c r="M1204" s="238">
        <v>9</v>
      </c>
      <c r="N1204" s="241">
        <v>1</v>
      </c>
      <c r="O1204" s="241">
        <v>0</v>
      </c>
      <c r="P1204" s="242">
        <v>0</v>
      </c>
      <c r="Q1204" s="238">
        <v>10</v>
      </c>
      <c r="R1204" s="242">
        <v>0</v>
      </c>
      <c r="S1204" s="238">
        <v>2</v>
      </c>
      <c r="T1204" s="241">
        <v>5</v>
      </c>
      <c r="U1204" s="278">
        <v>3</v>
      </c>
      <c r="V1204" s="233">
        <v>0</v>
      </c>
      <c r="W1204" s="239">
        <v>0</v>
      </c>
      <c r="X1204" s="239">
        <v>1</v>
      </c>
      <c r="Y1204" s="239">
        <v>5</v>
      </c>
      <c r="Z1204" s="239">
        <v>3</v>
      </c>
      <c r="AA1204" s="243">
        <v>1</v>
      </c>
      <c r="AB1204" s="244">
        <v>1</v>
      </c>
      <c r="AC1204" s="245">
        <v>0.1</v>
      </c>
      <c r="AD1204" s="239"/>
      <c r="AE1204" s="245"/>
      <c r="AF1204" s="239">
        <v>9</v>
      </c>
      <c r="AG1204" s="247">
        <v>0.9</v>
      </c>
      <c r="AH1204" s="248"/>
      <c r="AI1204" s="243"/>
      <c r="AJ1204" s="248"/>
      <c r="AK1204" s="239"/>
      <c r="AL1204" s="239"/>
      <c r="AM1204" s="243"/>
      <c r="AN1204" s="248"/>
      <c r="AO1204" s="243"/>
      <c r="AP1204" s="248"/>
      <c r="AQ1204" s="239"/>
      <c r="AR1204" s="243"/>
    </row>
    <row r="1205" spans="1:44" x14ac:dyDescent="0.25">
      <c r="A1205" s="622"/>
      <c r="B1205" s="277">
        <v>23089</v>
      </c>
      <c r="C1205" s="232" t="s">
        <v>1211</v>
      </c>
      <c r="D1205" s="233">
        <f t="shared" si="115"/>
        <v>58</v>
      </c>
      <c r="E1205" s="234">
        <v>548</v>
      </c>
      <c r="F1205" s="235">
        <f t="shared" si="113"/>
        <v>0.10583941605839416</v>
      </c>
      <c r="G1205" s="236">
        <f t="shared" si="116"/>
        <v>42</v>
      </c>
      <c r="H1205" s="237">
        <f t="shared" si="114"/>
        <v>7.6642335766423361E-2</v>
      </c>
      <c r="I1205" s="238">
        <v>58</v>
      </c>
      <c r="J1205" s="235">
        <f t="shared" si="117"/>
        <v>1</v>
      </c>
      <c r="K1205" s="239">
        <v>42</v>
      </c>
      <c r="L1205" s="240">
        <f t="shared" si="118"/>
        <v>1</v>
      </c>
      <c r="M1205" s="238">
        <v>53</v>
      </c>
      <c r="N1205" s="241">
        <v>3</v>
      </c>
      <c r="O1205" s="241">
        <v>1</v>
      </c>
      <c r="P1205" s="242">
        <v>1</v>
      </c>
      <c r="Q1205" s="238">
        <v>57</v>
      </c>
      <c r="R1205" s="242">
        <v>1</v>
      </c>
      <c r="S1205" s="238">
        <v>33</v>
      </c>
      <c r="T1205" s="241">
        <v>18</v>
      </c>
      <c r="U1205" s="278">
        <v>7</v>
      </c>
      <c r="V1205" s="233">
        <v>0</v>
      </c>
      <c r="W1205" s="239">
        <v>0</v>
      </c>
      <c r="X1205" s="239">
        <v>7</v>
      </c>
      <c r="Y1205" s="239">
        <v>11</v>
      </c>
      <c r="Z1205" s="239">
        <v>19</v>
      </c>
      <c r="AA1205" s="243">
        <v>21</v>
      </c>
      <c r="AB1205" s="244">
        <v>10</v>
      </c>
      <c r="AC1205" s="245">
        <v>0.1724</v>
      </c>
      <c r="AD1205" s="239">
        <v>1</v>
      </c>
      <c r="AE1205" s="245">
        <v>1.72E-2</v>
      </c>
      <c r="AF1205" s="239">
        <v>47</v>
      </c>
      <c r="AG1205" s="247">
        <v>0.81030000000000002</v>
      </c>
      <c r="AH1205" s="248"/>
      <c r="AI1205" s="243"/>
      <c r="AJ1205" s="248"/>
      <c r="AK1205" s="239"/>
      <c r="AL1205" s="239"/>
      <c r="AM1205" s="243"/>
      <c r="AN1205" s="248"/>
      <c r="AO1205" s="243"/>
      <c r="AP1205" s="248"/>
      <c r="AQ1205" s="239"/>
      <c r="AR1205" s="243"/>
    </row>
    <row r="1206" spans="1:44" x14ac:dyDescent="0.25">
      <c r="A1206" s="622"/>
      <c r="B1206" s="277">
        <v>23090</v>
      </c>
      <c r="C1206" s="232" t="s">
        <v>1212</v>
      </c>
      <c r="D1206" s="233">
        <f t="shared" si="115"/>
        <v>46</v>
      </c>
      <c r="E1206" s="234">
        <v>411</v>
      </c>
      <c r="F1206" s="235">
        <f t="shared" si="113"/>
        <v>0.11192214111922141</v>
      </c>
      <c r="G1206" s="236">
        <f t="shared" si="116"/>
        <v>13</v>
      </c>
      <c r="H1206" s="237">
        <f t="shared" si="114"/>
        <v>3.1630170316301706E-2</v>
      </c>
      <c r="I1206" s="238">
        <v>46</v>
      </c>
      <c r="J1206" s="235">
        <f t="shared" si="117"/>
        <v>1</v>
      </c>
      <c r="K1206" s="239">
        <v>13</v>
      </c>
      <c r="L1206" s="240">
        <f t="shared" si="118"/>
        <v>1</v>
      </c>
      <c r="M1206" s="238">
        <v>42</v>
      </c>
      <c r="N1206" s="241">
        <v>0</v>
      </c>
      <c r="O1206" s="241">
        <v>1</v>
      </c>
      <c r="P1206" s="242">
        <v>3</v>
      </c>
      <c r="Q1206" s="238">
        <v>39</v>
      </c>
      <c r="R1206" s="242">
        <v>7</v>
      </c>
      <c r="S1206" s="238">
        <v>20</v>
      </c>
      <c r="T1206" s="241">
        <v>23</v>
      </c>
      <c r="U1206" s="278">
        <v>3</v>
      </c>
      <c r="V1206" s="233">
        <v>0</v>
      </c>
      <c r="W1206" s="239">
        <v>0</v>
      </c>
      <c r="X1206" s="239">
        <v>4</v>
      </c>
      <c r="Y1206" s="239">
        <v>18</v>
      </c>
      <c r="Z1206" s="239">
        <v>16</v>
      </c>
      <c r="AA1206" s="243">
        <v>8</v>
      </c>
      <c r="AB1206" s="244">
        <v>12</v>
      </c>
      <c r="AC1206" s="245">
        <v>0.26090000000000002</v>
      </c>
      <c r="AD1206" s="239">
        <v>3</v>
      </c>
      <c r="AE1206" s="245">
        <v>6.5199999999999994E-2</v>
      </c>
      <c r="AF1206" s="239">
        <v>31</v>
      </c>
      <c r="AG1206" s="247">
        <v>0.67390000000000005</v>
      </c>
      <c r="AH1206" s="248"/>
      <c r="AI1206" s="243"/>
      <c r="AJ1206" s="248"/>
      <c r="AK1206" s="239"/>
      <c r="AL1206" s="239"/>
      <c r="AM1206" s="243"/>
      <c r="AN1206" s="248"/>
      <c r="AO1206" s="243"/>
      <c r="AP1206" s="248"/>
      <c r="AQ1206" s="239"/>
      <c r="AR1206" s="243"/>
    </row>
    <row r="1207" spans="1:44" x14ac:dyDescent="0.25">
      <c r="A1207" s="622"/>
      <c r="B1207" s="277">
        <v>23091</v>
      </c>
      <c r="C1207" s="232" t="s">
        <v>1213</v>
      </c>
      <c r="D1207" s="233">
        <f t="shared" si="115"/>
        <v>11</v>
      </c>
      <c r="E1207" s="234">
        <v>176</v>
      </c>
      <c r="F1207" s="235">
        <f t="shared" si="113"/>
        <v>6.25E-2</v>
      </c>
      <c r="G1207" s="236">
        <f t="shared" si="116"/>
        <v>8</v>
      </c>
      <c r="H1207" s="237">
        <f t="shared" si="114"/>
        <v>4.5454545454545456E-2</v>
      </c>
      <c r="I1207" s="238">
        <v>11</v>
      </c>
      <c r="J1207" s="235">
        <f t="shared" si="117"/>
        <v>1</v>
      </c>
      <c r="K1207" s="239">
        <v>8</v>
      </c>
      <c r="L1207" s="240">
        <f t="shared" si="118"/>
        <v>1</v>
      </c>
      <c r="M1207" s="238">
        <v>8</v>
      </c>
      <c r="N1207" s="241">
        <v>1</v>
      </c>
      <c r="O1207" s="241">
        <v>1</v>
      </c>
      <c r="P1207" s="242">
        <v>1</v>
      </c>
      <c r="Q1207" s="238">
        <v>11</v>
      </c>
      <c r="R1207" s="242">
        <v>0</v>
      </c>
      <c r="S1207" s="238">
        <v>4</v>
      </c>
      <c r="T1207" s="241">
        <v>6</v>
      </c>
      <c r="U1207" s="278">
        <v>1</v>
      </c>
      <c r="V1207" s="233">
        <v>0</v>
      </c>
      <c r="W1207" s="239">
        <v>0</v>
      </c>
      <c r="X1207" s="239">
        <v>1</v>
      </c>
      <c r="Y1207" s="239">
        <v>4</v>
      </c>
      <c r="Z1207" s="239">
        <v>1</v>
      </c>
      <c r="AA1207" s="243">
        <v>5</v>
      </c>
      <c r="AB1207" s="244"/>
      <c r="AC1207" s="245"/>
      <c r="AD1207" s="239"/>
      <c r="AE1207" s="245"/>
      <c r="AF1207" s="239">
        <v>11</v>
      </c>
      <c r="AG1207" s="247">
        <v>1</v>
      </c>
      <c r="AH1207" s="248"/>
      <c r="AI1207" s="243"/>
      <c r="AJ1207" s="248"/>
      <c r="AK1207" s="239"/>
      <c r="AL1207" s="239"/>
      <c r="AM1207" s="243"/>
      <c r="AN1207" s="248"/>
      <c r="AO1207" s="243"/>
      <c r="AP1207" s="248"/>
      <c r="AQ1207" s="239"/>
      <c r="AR1207" s="243"/>
    </row>
    <row r="1208" spans="1:44" x14ac:dyDescent="0.25">
      <c r="A1208" s="622"/>
      <c r="B1208" s="277">
        <v>23092</v>
      </c>
      <c r="C1208" s="232" t="s">
        <v>1214</v>
      </c>
      <c r="D1208" s="233">
        <f t="shared" si="115"/>
        <v>50</v>
      </c>
      <c r="E1208" s="234">
        <v>434</v>
      </c>
      <c r="F1208" s="235">
        <f t="shared" si="113"/>
        <v>0.1152073732718894</v>
      </c>
      <c r="G1208" s="236">
        <f t="shared" si="116"/>
        <v>38</v>
      </c>
      <c r="H1208" s="237">
        <f t="shared" si="114"/>
        <v>8.755760368663594E-2</v>
      </c>
      <c r="I1208" s="238">
        <v>50</v>
      </c>
      <c r="J1208" s="235">
        <f t="shared" si="117"/>
        <v>1</v>
      </c>
      <c r="K1208" s="239">
        <v>38</v>
      </c>
      <c r="L1208" s="240">
        <f t="shared" si="118"/>
        <v>1</v>
      </c>
      <c r="M1208" s="238">
        <v>44</v>
      </c>
      <c r="N1208" s="241">
        <v>3</v>
      </c>
      <c r="O1208" s="241">
        <v>1</v>
      </c>
      <c r="P1208" s="242">
        <v>2</v>
      </c>
      <c r="Q1208" s="238">
        <v>46</v>
      </c>
      <c r="R1208" s="242">
        <v>4</v>
      </c>
      <c r="S1208" s="238">
        <v>24</v>
      </c>
      <c r="T1208" s="241">
        <v>21</v>
      </c>
      <c r="U1208" s="278">
        <v>5</v>
      </c>
      <c r="V1208" s="233">
        <v>0</v>
      </c>
      <c r="W1208" s="239">
        <v>0</v>
      </c>
      <c r="X1208" s="239">
        <v>15</v>
      </c>
      <c r="Y1208" s="239">
        <v>14</v>
      </c>
      <c r="Z1208" s="239">
        <v>14</v>
      </c>
      <c r="AA1208" s="243">
        <v>7</v>
      </c>
      <c r="AB1208" s="244">
        <v>7</v>
      </c>
      <c r="AC1208" s="245">
        <v>0.14000000000000001</v>
      </c>
      <c r="AD1208" s="239">
        <v>5</v>
      </c>
      <c r="AE1208" s="245">
        <v>0.1</v>
      </c>
      <c r="AF1208" s="239">
        <v>38</v>
      </c>
      <c r="AG1208" s="247">
        <v>0.76</v>
      </c>
      <c r="AH1208" s="248"/>
      <c r="AI1208" s="243"/>
      <c r="AJ1208" s="248"/>
      <c r="AK1208" s="239"/>
      <c r="AL1208" s="239"/>
      <c r="AM1208" s="243"/>
      <c r="AN1208" s="248"/>
      <c r="AO1208" s="243"/>
      <c r="AP1208" s="248"/>
      <c r="AQ1208" s="239"/>
      <c r="AR1208" s="243"/>
    </row>
    <row r="1209" spans="1:44" x14ac:dyDescent="0.25">
      <c r="A1209" s="622"/>
      <c r="B1209" s="277">
        <v>23093</v>
      </c>
      <c r="C1209" s="232" t="s">
        <v>1215</v>
      </c>
      <c r="D1209" s="233">
        <f t="shared" si="115"/>
        <v>73</v>
      </c>
      <c r="E1209" s="234">
        <v>1063</v>
      </c>
      <c r="F1209" s="235">
        <f t="shared" si="113"/>
        <v>6.8673565380997184E-2</v>
      </c>
      <c r="G1209" s="236">
        <f t="shared" si="116"/>
        <v>19</v>
      </c>
      <c r="H1209" s="237">
        <f t="shared" si="114"/>
        <v>1.7873941674506115E-2</v>
      </c>
      <c r="I1209" s="238">
        <v>73</v>
      </c>
      <c r="J1209" s="235">
        <f t="shared" si="117"/>
        <v>1</v>
      </c>
      <c r="K1209" s="239">
        <v>19</v>
      </c>
      <c r="L1209" s="240">
        <f t="shared" si="118"/>
        <v>1</v>
      </c>
      <c r="M1209" s="238">
        <v>63</v>
      </c>
      <c r="N1209" s="241">
        <v>5</v>
      </c>
      <c r="O1209" s="241">
        <v>2</v>
      </c>
      <c r="P1209" s="242">
        <v>3</v>
      </c>
      <c r="Q1209" s="238">
        <v>64</v>
      </c>
      <c r="R1209" s="242">
        <v>9</v>
      </c>
      <c r="S1209" s="238">
        <v>35</v>
      </c>
      <c r="T1209" s="241">
        <v>26</v>
      </c>
      <c r="U1209" s="278">
        <v>12</v>
      </c>
      <c r="V1209" s="233">
        <v>0</v>
      </c>
      <c r="W1209" s="239">
        <v>2</v>
      </c>
      <c r="X1209" s="239">
        <v>16</v>
      </c>
      <c r="Y1209" s="239">
        <v>18</v>
      </c>
      <c r="Z1209" s="239">
        <v>22</v>
      </c>
      <c r="AA1209" s="243">
        <v>15</v>
      </c>
      <c r="AB1209" s="244">
        <v>30</v>
      </c>
      <c r="AC1209" s="245">
        <v>0.41099999999999998</v>
      </c>
      <c r="AD1209" s="239">
        <v>8</v>
      </c>
      <c r="AE1209" s="245">
        <v>0.1096</v>
      </c>
      <c r="AF1209" s="239">
        <v>35</v>
      </c>
      <c r="AG1209" s="247">
        <v>0.47949999999999998</v>
      </c>
      <c r="AH1209" s="248"/>
      <c r="AI1209" s="243"/>
      <c r="AJ1209" s="248"/>
      <c r="AK1209" s="239"/>
      <c r="AL1209" s="239"/>
      <c r="AM1209" s="243"/>
      <c r="AN1209" s="248"/>
      <c r="AO1209" s="243"/>
      <c r="AP1209" s="248"/>
      <c r="AQ1209" s="239"/>
      <c r="AR1209" s="243"/>
    </row>
    <row r="1210" spans="1:44" x14ac:dyDescent="0.25">
      <c r="A1210" s="622"/>
      <c r="B1210" s="277">
        <v>23095</v>
      </c>
      <c r="C1210" s="232" t="s">
        <v>1216</v>
      </c>
      <c r="D1210" s="233">
        <f t="shared" si="115"/>
        <v>68</v>
      </c>
      <c r="E1210" s="234">
        <v>861</v>
      </c>
      <c r="F1210" s="235">
        <f t="shared" si="113"/>
        <v>7.8977932636469225E-2</v>
      </c>
      <c r="G1210" s="236">
        <f t="shared" si="116"/>
        <v>42</v>
      </c>
      <c r="H1210" s="237">
        <f t="shared" si="114"/>
        <v>4.878048780487805E-2</v>
      </c>
      <c r="I1210" s="238">
        <v>68</v>
      </c>
      <c r="J1210" s="235">
        <f t="shared" si="117"/>
        <v>1</v>
      </c>
      <c r="K1210" s="239">
        <v>42</v>
      </c>
      <c r="L1210" s="240">
        <f t="shared" si="118"/>
        <v>1</v>
      </c>
      <c r="M1210" s="238">
        <v>61</v>
      </c>
      <c r="N1210" s="241">
        <v>5</v>
      </c>
      <c r="O1210" s="241">
        <v>1</v>
      </c>
      <c r="P1210" s="242">
        <v>1</v>
      </c>
      <c r="Q1210" s="238">
        <v>68</v>
      </c>
      <c r="R1210" s="242">
        <v>0</v>
      </c>
      <c r="S1210" s="238">
        <v>26</v>
      </c>
      <c r="T1210" s="241">
        <v>23</v>
      </c>
      <c r="U1210" s="278">
        <v>19</v>
      </c>
      <c r="V1210" s="233">
        <v>0</v>
      </c>
      <c r="W1210" s="239">
        <v>1</v>
      </c>
      <c r="X1210" s="239">
        <v>9</v>
      </c>
      <c r="Y1210" s="239">
        <v>24</v>
      </c>
      <c r="Z1210" s="239">
        <v>24</v>
      </c>
      <c r="AA1210" s="243">
        <v>10</v>
      </c>
      <c r="AB1210" s="244">
        <v>14</v>
      </c>
      <c r="AC1210" s="245">
        <v>0.2059</v>
      </c>
      <c r="AD1210" s="239">
        <v>2</v>
      </c>
      <c r="AE1210" s="245">
        <v>2.9399999999999999E-2</v>
      </c>
      <c r="AF1210" s="239">
        <v>52</v>
      </c>
      <c r="AG1210" s="247">
        <v>0.76470000000000005</v>
      </c>
      <c r="AH1210" s="248"/>
      <c r="AI1210" s="243"/>
      <c r="AJ1210" s="248"/>
      <c r="AK1210" s="239"/>
      <c r="AL1210" s="239"/>
      <c r="AM1210" s="243"/>
      <c r="AN1210" s="248"/>
      <c r="AO1210" s="243"/>
      <c r="AP1210" s="248"/>
      <c r="AQ1210" s="239"/>
      <c r="AR1210" s="243"/>
    </row>
    <row r="1211" spans="1:44" x14ac:dyDescent="0.25">
      <c r="A1211" s="622"/>
      <c r="B1211" s="277">
        <v>23096</v>
      </c>
      <c r="C1211" s="232" t="s">
        <v>1217</v>
      </c>
      <c r="D1211" s="233">
        <f t="shared" si="115"/>
        <v>491</v>
      </c>
      <c r="E1211" s="234">
        <v>8779</v>
      </c>
      <c r="F1211" s="235">
        <f t="shared" si="113"/>
        <v>5.5928921289440714E-2</v>
      </c>
      <c r="G1211" s="236">
        <f t="shared" si="116"/>
        <v>262</v>
      </c>
      <c r="H1211" s="237">
        <f t="shared" si="114"/>
        <v>2.984394577970156E-2</v>
      </c>
      <c r="I1211" s="238">
        <v>487</v>
      </c>
      <c r="J1211" s="235">
        <f t="shared" si="117"/>
        <v>0.99185336048879835</v>
      </c>
      <c r="K1211" s="239">
        <v>261</v>
      </c>
      <c r="L1211" s="240">
        <f t="shared" si="118"/>
        <v>0.99618320610687028</v>
      </c>
      <c r="M1211" s="238">
        <v>304</v>
      </c>
      <c r="N1211" s="241">
        <v>132</v>
      </c>
      <c r="O1211" s="241">
        <v>29</v>
      </c>
      <c r="P1211" s="242">
        <v>22</v>
      </c>
      <c r="Q1211" s="238">
        <v>123</v>
      </c>
      <c r="R1211" s="242">
        <v>364</v>
      </c>
      <c r="S1211" s="238">
        <v>237</v>
      </c>
      <c r="T1211" s="241">
        <v>188</v>
      </c>
      <c r="U1211" s="278">
        <v>62</v>
      </c>
      <c r="V1211" s="233">
        <v>1</v>
      </c>
      <c r="W1211" s="239">
        <v>14</v>
      </c>
      <c r="X1211" s="239">
        <v>243</v>
      </c>
      <c r="Y1211" s="239">
        <v>155</v>
      </c>
      <c r="Z1211" s="239">
        <v>47</v>
      </c>
      <c r="AA1211" s="243">
        <v>27</v>
      </c>
      <c r="AB1211" s="244">
        <v>421</v>
      </c>
      <c r="AC1211" s="245">
        <v>0.86450000000000005</v>
      </c>
      <c r="AD1211" s="239">
        <v>41</v>
      </c>
      <c r="AE1211" s="245">
        <v>8.4199999999999997E-2</v>
      </c>
      <c r="AF1211" s="239">
        <v>25</v>
      </c>
      <c r="AG1211" s="247">
        <v>5.1299999999999998E-2</v>
      </c>
      <c r="AH1211" s="248">
        <v>4</v>
      </c>
      <c r="AI1211" s="243">
        <v>1</v>
      </c>
      <c r="AJ1211" s="248"/>
      <c r="AK1211" s="239">
        <v>4</v>
      </c>
      <c r="AL1211" s="239"/>
      <c r="AM1211" s="243"/>
      <c r="AN1211" s="248"/>
      <c r="AO1211" s="243">
        <v>4</v>
      </c>
      <c r="AP1211" s="248"/>
      <c r="AQ1211" s="239">
        <v>3</v>
      </c>
      <c r="AR1211" s="243">
        <v>1</v>
      </c>
    </row>
    <row r="1212" spans="1:44" x14ac:dyDescent="0.25">
      <c r="A1212" s="622"/>
      <c r="B1212" s="277">
        <v>23097</v>
      </c>
      <c r="C1212" s="232" t="s">
        <v>1218</v>
      </c>
      <c r="D1212" s="233">
        <f t="shared" si="115"/>
        <v>23</v>
      </c>
      <c r="E1212" s="234">
        <v>241</v>
      </c>
      <c r="F1212" s="235">
        <f t="shared" si="113"/>
        <v>9.5435684647302899E-2</v>
      </c>
      <c r="G1212" s="236">
        <f t="shared" si="116"/>
        <v>18</v>
      </c>
      <c r="H1212" s="237">
        <f t="shared" si="114"/>
        <v>7.4688796680497924E-2</v>
      </c>
      <c r="I1212" s="238">
        <v>23</v>
      </c>
      <c r="J1212" s="235">
        <f t="shared" si="117"/>
        <v>1</v>
      </c>
      <c r="K1212" s="239">
        <v>18</v>
      </c>
      <c r="L1212" s="240">
        <f t="shared" si="118"/>
        <v>1</v>
      </c>
      <c r="M1212" s="238">
        <v>23</v>
      </c>
      <c r="N1212" s="241">
        <v>0</v>
      </c>
      <c r="O1212" s="241">
        <v>0</v>
      </c>
      <c r="P1212" s="242">
        <v>0</v>
      </c>
      <c r="Q1212" s="238">
        <v>23</v>
      </c>
      <c r="R1212" s="242">
        <v>0</v>
      </c>
      <c r="S1212" s="238">
        <v>15</v>
      </c>
      <c r="T1212" s="241">
        <v>5</v>
      </c>
      <c r="U1212" s="278">
        <v>3</v>
      </c>
      <c r="V1212" s="233">
        <v>0</v>
      </c>
      <c r="W1212" s="239">
        <v>0</v>
      </c>
      <c r="X1212" s="239">
        <v>2</v>
      </c>
      <c r="Y1212" s="239">
        <v>8</v>
      </c>
      <c r="Z1212" s="239">
        <v>8</v>
      </c>
      <c r="AA1212" s="243">
        <v>5</v>
      </c>
      <c r="AB1212" s="244"/>
      <c r="AC1212" s="245"/>
      <c r="AD1212" s="239"/>
      <c r="AE1212" s="245"/>
      <c r="AF1212" s="239">
        <v>23</v>
      </c>
      <c r="AG1212" s="247">
        <v>1</v>
      </c>
      <c r="AH1212" s="248"/>
      <c r="AI1212" s="243"/>
      <c r="AJ1212" s="248"/>
      <c r="AK1212" s="239"/>
      <c r="AL1212" s="239"/>
      <c r="AM1212" s="243"/>
      <c r="AN1212" s="248"/>
      <c r="AO1212" s="243"/>
      <c r="AP1212" s="248"/>
      <c r="AQ1212" s="239"/>
      <c r="AR1212" s="243"/>
    </row>
    <row r="1213" spans="1:44" x14ac:dyDescent="0.25">
      <c r="A1213" s="622"/>
      <c r="B1213" s="277">
        <v>23098</v>
      </c>
      <c r="C1213" s="232" t="s">
        <v>1219</v>
      </c>
      <c r="D1213" s="233">
        <f t="shared" si="115"/>
        <v>29</v>
      </c>
      <c r="E1213" s="234">
        <v>107</v>
      </c>
      <c r="F1213" s="235">
        <f t="shared" si="113"/>
        <v>0.27102803738317754</v>
      </c>
      <c r="G1213" s="236">
        <f t="shared" si="116"/>
        <v>18</v>
      </c>
      <c r="H1213" s="237">
        <f t="shared" si="114"/>
        <v>0.16822429906542055</v>
      </c>
      <c r="I1213" s="238">
        <v>29</v>
      </c>
      <c r="J1213" s="235">
        <f t="shared" si="117"/>
        <v>1</v>
      </c>
      <c r="K1213" s="239">
        <v>18</v>
      </c>
      <c r="L1213" s="240">
        <f t="shared" si="118"/>
        <v>1</v>
      </c>
      <c r="M1213" s="238">
        <v>26</v>
      </c>
      <c r="N1213" s="241">
        <v>2</v>
      </c>
      <c r="O1213" s="241">
        <v>1</v>
      </c>
      <c r="P1213" s="242">
        <v>0</v>
      </c>
      <c r="Q1213" s="238">
        <v>27</v>
      </c>
      <c r="R1213" s="242">
        <v>2</v>
      </c>
      <c r="S1213" s="238">
        <v>24</v>
      </c>
      <c r="T1213" s="241">
        <v>2</v>
      </c>
      <c r="U1213" s="278">
        <v>3</v>
      </c>
      <c r="V1213" s="233">
        <v>0</v>
      </c>
      <c r="W1213" s="239">
        <v>0</v>
      </c>
      <c r="X1213" s="239">
        <v>0</v>
      </c>
      <c r="Y1213" s="239">
        <v>5</v>
      </c>
      <c r="Z1213" s="239">
        <v>13</v>
      </c>
      <c r="AA1213" s="243">
        <v>11</v>
      </c>
      <c r="AB1213" s="244">
        <v>9</v>
      </c>
      <c r="AC1213" s="245">
        <v>0.31030000000000002</v>
      </c>
      <c r="AD1213" s="239">
        <v>6</v>
      </c>
      <c r="AE1213" s="245">
        <v>0.2069</v>
      </c>
      <c r="AF1213" s="239">
        <v>14</v>
      </c>
      <c r="AG1213" s="247">
        <v>0.48280000000000001</v>
      </c>
      <c r="AH1213" s="248"/>
      <c r="AI1213" s="243"/>
      <c r="AJ1213" s="248"/>
      <c r="AK1213" s="239"/>
      <c r="AL1213" s="239"/>
      <c r="AM1213" s="243"/>
      <c r="AN1213" s="248"/>
      <c r="AO1213" s="243"/>
      <c r="AP1213" s="248"/>
      <c r="AQ1213" s="239"/>
      <c r="AR1213" s="243"/>
    </row>
    <row r="1214" spans="1:44" x14ac:dyDescent="0.25">
      <c r="A1214" s="622"/>
      <c r="B1214" s="277">
        <v>23099</v>
      </c>
      <c r="C1214" s="232" t="s">
        <v>1220</v>
      </c>
      <c r="D1214" s="233">
        <f t="shared" si="115"/>
        <v>26</v>
      </c>
      <c r="E1214" s="234">
        <v>306</v>
      </c>
      <c r="F1214" s="235">
        <f t="shared" si="113"/>
        <v>8.4967320261437912E-2</v>
      </c>
      <c r="G1214" s="236">
        <f t="shared" si="116"/>
        <v>21</v>
      </c>
      <c r="H1214" s="237">
        <f t="shared" si="114"/>
        <v>6.8627450980392163E-2</v>
      </c>
      <c r="I1214" s="238">
        <v>26</v>
      </c>
      <c r="J1214" s="235">
        <f t="shared" si="117"/>
        <v>1</v>
      </c>
      <c r="K1214" s="239">
        <v>21</v>
      </c>
      <c r="L1214" s="240">
        <f t="shared" si="118"/>
        <v>1</v>
      </c>
      <c r="M1214" s="238">
        <v>20</v>
      </c>
      <c r="N1214" s="241">
        <v>5</v>
      </c>
      <c r="O1214" s="241">
        <v>0</v>
      </c>
      <c r="P1214" s="242">
        <v>1</v>
      </c>
      <c r="Q1214" s="238">
        <v>26</v>
      </c>
      <c r="R1214" s="242">
        <v>0</v>
      </c>
      <c r="S1214" s="238">
        <v>13</v>
      </c>
      <c r="T1214" s="241">
        <v>11</v>
      </c>
      <c r="U1214" s="278">
        <v>2</v>
      </c>
      <c r="V1214" s="233">
        <v>0</v>
      </c>
      <c r="W1214" s="239">
        <v>0</v>
      </c>
      <c r="X1214" s="239">
        <v>5</v>
      </c>
      <c r="Y1214" s="239">
        <v>8</v>
      </c>
      <c r="Z1214" s="239">
        <v>9</v>
      </c>
      <c r="AA1214" s="243">
        <v>4</v>
      </c>
      <c r="AB1214" s="244">
        <v>10</v>
      </c>
      <c r="AC1214" s="245">
        <v>0.3846</v>
      </c>
      <c r="AD1214" s="239">
        <v>5</v>
      </c>
      <c r="AE1214" s="245">
        <v>0.1923</v>
      </c>
      <c r="AF1214" s="239">
        <v>11</v>
      </c>
      <c r="AG1214" s="247">
        <v>0.42309999999999998</v>
      </c>
      <c r="AH1214" s="248"/>
      <c r="AI1214" s="243"/>
      <c r="AJ1214" s="248"/>
      <c r="AK1214" s="239"/>
      <c r="AL1214" s="239"/>
      <c r="AM1214" s="243"/>
      <c r="AN1214" s="248"/>
      <c r="AO1214" s="243"/>
      <c r="AP1214" s="248"/>
      <c r="AQ1214" s="239"/>
      <c r="AR1214" s="243"/>
    </row>
    <row r="1215" spans="1:44" x14ac:dyDescent="0.25">
      <c r="A1215" s="622"/>
      <c r="B1215" s="277">
        <v>23100</v>
      </c>
      <c r="C1215" s="232" t="s">
        <v>1221</v>
      </c>
      <c r="D1215" s="233">
        <f t="shared" si="115"/>
        <v>31</v>
      </c>
      <c r="E1215" s="234">
        <v>314</v>
      </c>
      <c r="F1215" s="235">
        <f t="shared" si="113"/>
        <v>9.8726114649681534E-2</v>
      </c>
      <c r="G1215" s="236">
        <f t="shared" si="116"/>
        <v>23</v>
      </c>
      <c r="H1215" s="237">
        <f t="shared" si="114"/>
        <v>7.32484076433121E-2</v>
      </c>
      <c r="I1215" s="238">
        <v>31</v>
      </c>
      <c r="J1215" s="235">
        <f t="shared" si="117"/>
        <v>1</v>
      </c>
      <c r="K1215" s="239">
        <v>23</v>
      </c>
      <c r="L1215" s="240">
        <f t="shared" si="118"/>
        <v>1</v>
      </c>
      <c r="M1215" s="238">
        <v>28</v>
      </c>
      <c r="N1215" s="241">
        <v>1</v>
      </c>
      <c r="O1215" s="241">
        <v>1</v>
      </c>
      <c r="P1215" s="242">
        <v>1</v>
      </c>
      <c r="Q1215" s="238">
        <v>28</v>
      </c>
      <c r="R1215" s="242">
        <v>3</v>
      </c>
      <c r="S1215" s="238">
        <v>11</v>
      </c>
      <c r="T1215" s="241">
        <v>17</v>
      </c>
      <c r="U1215" s="278">
        <v>3</v>
      </c>
      <c r="V1215" s="233">
        <v>0</v>
      </c>
      <c r="W1215" s="239">
        <v>0</v>
      </c>
      <c r="X1215" s="239">
        <v>12</v>
      </c>
      <c r="Y1215" s="239">
        <v>12</v>
      </c>
      <c r="Z1215" s="239">
        <v>5</v>
      </c>
      <c r="AA1215" s="243">
        <v>2</v>
      </c>
      <c r="AB1215" s="244">
        <v>17</v>
      </c>
      <c r="AC1215" s="245">
        <v>0.5484</v>
      </c>
      <c r="AD1215" s="239">
        <v>5</v>
      </c>
      <c r="AE1215" s="245">
        <v>0.1613</v>
      </c>
      <c r="AF1215" s="239">
        <v>9</v>
      </c>
      <c r="AG1215" s="247">
        <v>0.2903</v>
      </c>
      <c r="AH1215" s="248"/>
      <c r="AI1215" s="243"/>
      <c r="AJ1215" s="248"/>
      <c r="AK1215" s="239"/>
      <c r="AL1215" s="239"/>
      <c r="AM1215" s="243"/>
      <c r="AN1215" s="248"/>
      <c r="AO1215" s="243"/>
      <c r="AP1215" s="248"/>
      <c r="AQ1215" s="239"/>
      <c r="AR1215" s="243"/>
    </row>
    <row r="1216" spans="1:44" x14ac:dyDescent="0.25">
      <c r="A1216" s="622"/>
      <c r="B1216" s="277">
        <v>23101</v>
      </c>
      <c r="C1216" s="232" t="s">
        <v>1222</v>
      </c>
      <c r="D1216" s="233">
        <f t="shared" si="115"/>
        <v>36</v>
      </c>
      <c r="E1216" s="234">
        <v>346</v>
      </c>
      <c r="F1216" s="235">
        <f t="shared" si="113"/>
        <v>0.10404624277456648</v>
      </c>
      <c r="G1216" s="236">
        <f t="shared" si="116"/>
        <v>26</v>
      </c>
      <c r="H1216" s="237">
        <f t="shared" si="114"/>
        <v>7.5144508670520235E-2</v>
      </c>
      <c r="I1216" s="238">
        <v>36</v>
      </c>
      <c r="J1216" s="235">
        <f t="shared" si="117"/>
        <v>1</v>
      </c>
      <c r="K1216" s="239">
        <v>26</v>
      </c>
      <c r="L1216" s="240">
        <f t="shared" si="118"/>
        <v>1</v>
      </c>
      <c r="M1216" s="238">
        <v>33</v>
      </c>
      <c r="N1216" s="241">
        <v>3</v>
      </c>
      <c r="O1216" s="241">
        <v>0</v>
      </c>
      <c r="P1216" s="242">
        <v>0</v>
      </c>
      <c r="Q1216" s="238">
        <v>35</v>
      </c>
      <c r="R1216" s="242">
        <v>1</v>
      </c>
      <c r="S1216" s="238">
        <v>25</v>
      </c>
      <c r="T1216" s="241">
        <v>9</v>
      </c>
      <c r="U1216" s="278">
        <v>2</v>
      </c>
      <c r="V1216" s="233">
        <v>0</v>
      </c>
      <c r="W1216" s="239">
        <v>0</v>
      </c>
      <c r="X1216" s="239">
        <v>5</v>
      </c>
      <c r="Y1216" s="239">
        <v>10</v>
      </c>
      <c r="Z1216" s="239">
        <v>15</v>
      </c>
      <c r="AA1216" s="243">
        <v>6</v>
      </c>
      <c r="AB1216" s="244">
        <v>8</v>
      </c>
      <c r="AC1216" s="245">
        <v>0.22220000000000001</v>
      </c>
      <c r="AD1216" s="239">
        <v>1</v>
      </c>
      <c r="AE1216" s="245">
        <v>2.7799999999999998E-2</v>
      </c>
      <c r="AF1216" s="239">
        <v>27</v>
      </c>
      <c r="AG1216" s="247">
        <v>0.75</v>
      </c>
      <c r="AH1216" s="248"/>
      <c r="AI1216" s="243"/>
      <c r="AJ1216" s="248"/>
      <c r="AK1216" s="239"/>
      <c r="AL1216" s="239"/>
      <c r="AM1216" s="243"/>
      <c r="AN1216" s="248"/>
      <c r="AO1216" s="243"/>
      <c r="AP1216" s="248"/>
      <c r="AQ1216" s="239"/>
      <c r="AR1216" s="243"/>
    </row>
    <row r="1217" spans="1:44" x14ac:dyDescent="0.25">
      <c r="A1217" s="622"/>
      <c r="B1217" s="277">
        <v>23102</v>
      </c>
      <c r="C1217" s="232" t="s">
        <v>1223</v>
      </c>
      <c r="D1217" s="233">
        <f t="shared" si="115"/>
        <v>48</v>
      </c>
      <c r="E1217" s="234">
        <v>319</v>
      </c>
      <c r="F1217" s="235">
        <f t="shared" si="113"/>
        <v>0.15047021943573669</v>
      </c>
      <c r="G1217" s="236">
        <f t="shared" si="116"/>
        <v>43</v>
      </c>
      <c r="H1217" s="237">
        <f t="shared" si="114"/>
        <v>0.13479623824451412</v>
      </c>
      <c r="I1217" s="238">
        <v>48</v>
      </c>
      <c r="J1217" s="235">
        <f t="shared" si="117"/>
        <v>1</v>
      </c>
      <c r="K1217" s="239">
        <v>43</v>
      </c>
      <c r="L1217" s="240">
        <f t="shared" si="118"/>
        <v>1</v>
      </c>
      <c r="M1217" s="238">
        <v>48</v>
      </c>
      <c r="N1217" s="241">
        <v>0</v>
      </c>
      <c r="O1217" s="241">
        <v>0</v>
      </c>
      <c r="P1217" s="242">
        <v>0</v>
      </c>
      <c r="Q1217" s="238">
        <v>48</v>
      </c>
      <c r="R1217" s="242">
        <v>0</v>
      </c>
      <c r="S1217" s="238">
        <v>30</v>
      </c>
      <c r="T1217" s="241">
        <v>12</v>
      </c>
      <c r="U1217" s="278">
        <v>6</v>
      </c>
      <c r="V1217" s="233">
        <v>0</v>
      </c>
      <c r="W1217" s="239">
        <v>1</v>
      </c>
      <c r="X1217" s="239">
        <v>3</v>
      </c>
      <c r="Y1217" s="239">
        <v>10</v>
      </c>
      <c r="Z1217" s="239">
        <v>27</v>
      </c>
      <c r="AA1217" s="243">
        <v>7</v>
      </c>
      <c r="AB1217" s="244">
        <v>9</v>
      </c>
      <c r="AC1217" s="245">
        <v>0.1875</v>
      </c>
      <c r="AD1217" s="239"/>
      <c r="AE1217" s="245"/>
      <c r="AF1217" s="239">
        <v>39</v>
      </c>
      <c r="AG1217" s="247">
        <v>0.8125</v>
      </c>
      <c r="AH1217" s="248"/>
      <c r="AI1217" s="243"/>
      <c r="AJ1217" s="248"/>
      <c r="AK1217" s="239"/>
      <c r="AL1217" s="239"/>
      <c r="AM1217" s="243"/>
      <c r="AN1217" s="248"/>
      <c r="AO1217" s="243"/>
      <c r="AP1217" s="248"/>
      <c r="AQ1217" s="239"/>
      <c r="AR1217" s="243"/>
    </row>
    <row r="1218" spans="1:44" x14ac:dyDescent="0.25">
      <c r="A1218" s="622"/>
      <c r="B1218" s="277">
        <v>23103</v>
      </c>
      <c r="C1218" s="232" t="s">
        <v>1224</v>
      </c>
      <c r="D1218" s="233">
        <f t="shared" si="115"/>
        <v>41</v>
      </c>
      <c r="E1218" s="234">
        <v>346</v>
      </c>
      <c r="F1218" s="235">
        <f t="shared" si="113"/>
        <v>0.11849710982658959</v>
      </c>
      <c r="G1218" s="236">
        <f t="shared" si="116"/>
        <v>26</v>
      </c>
      <c r="H1218" s="237">
        <f t="shared" si="114"/>
        <v>7.5144508670520235E-2</v>
      </c>
      <c r="I1218" s="238">
        <v>41</v>
      </c>
      <c r="J1218" s="235">
        <f t="shared" si="117"/>
        <v>1</v>
      </c>
      <c r="K1218" s="239">
        <v>26</v>
      </c>
      <c r="L1218" s="240">
        <f t="shared" si="118"/>
        <v>1</v>
      </c>
      <c r="M1218" s="238">
        <v>35</v>
      </c>
      <c r="N1218" s="241">
        <v>4</v>
      </c>
      <c r="O1218" s="241">
        <v>1</v>
      </c>
      <c r="P1218" s="242">
        <v>1</v>
      </c>
      <c r="Q1218" s="238">
        <v>40</v>
      </c>
      <c r="R1218" s="242">
        <v>1</v>
      </c>
      <c r="S1218" s="238">
        <v>17</v>
      </c>
      <c r="T1218" s="241">
        <v>16</v>
      </c>
      <c r="U1218" s="278">
        <v>8</v>
      </c>
      <c r="V1218" s="233">
        <v>0</v>
      </c>
      <c r="W1218" s="239">
        <v>0</v>
      </c>
      <c r="X1218" s="239">
        <v>4</v>
      </c>
      <c r="Y1218" s="239">
        <v>15</v>
      </c>
      <c r="Z1218" s="239">
        <v>17</v>
      </c>
      <c r="AA1218" s="243">
        <v>5</v>
      </c>
      <c r="AB1218" s="244">
        <v>7</v>
      </c>
      <c r="AC1218" s="245">
        <v>0.17069999999999999</v>
      </c>
      <c r="AD1218" s="239">
        <v>3</v>
      </c>
      <c r="AE1218" s="245">
        <v>7.3200000000000001E-2</v>
      </c>
      <c r="AF1218" s="239">
        <v>31</v>
      </c>
      <c r="AG1218" s="247">
        <v>0.75609999999999999</v>
      </c>
      <c r="AH1218" s="248"/>
      <c r="AI1218" s="243"/>
      <c r="AJ1218" s="248"/>
      <c r="AK1218" s="239"/>
      <c r="AL1218" s="239"/>
      <c r="AM1218" s="243"/>
      <c r="AN1218" s="248"/>
      <c r="AO1218" s="243"/>
      <c r="AP1218" s="248"/>
      <c r="AQ1218" s="239"/>
      <c r="AR1218" s="243"/>
    </row>
    <row r="1219" spans="1:44" x14ac:dyDescent="0.25">
      <c r="A1219" s="622"/>
      <c r="B1219" s="277">
        <v>23104</v>
      </c>
      <c r="C1219" s="232" t="s">
        <v>1225</v>
      </c>
      <c r="D1219" s="233">
        <f t="shared" si="115"/>
        <v>36</v>
      </c>
      <c r="E1219" s="234">
        <v>192</v>
      </c>
      <c r="F1219" s="235">
        <f t="shared" si="113"/>
        <v>0.1875</v>
      </c>
      <c r="G1219" s="236">
        <f t="shared" si="116"/>
        <v>27</v>
      </c>
      <c r="H1219" s="237">
        <f t="shared" si="114"/>
        <v>0.140625</v>
      </c>
      <c r="I1219" s="238">
        <v>36</v>
      </c>
      <c r="J1219" s="235">
        <f t="shared" si="117"/>
        <v>1</v>
      </c>
      <c r="K1219" s="239">
        <v>27</v>
      </c>
      <c r="L1219" s="240">
        <f t="shared" si="118"/>
        <v>1</v>
      </c>
      <c r="M1219" s="238">
        <v>26</v>
      </c>
      <c r="N1219" s="241">
        <v>4</v>
      </c>
      <c r="O1219" s="241">
        <v>1</v>
      </c>
      <c r="P1219" s="242">
        <v>5</v>
      </c>
      <c r="Q1219" s="238">
        <v>29</v>
      </c>
      <c r="R1219" s="242">
        <v>7</v>
      </c>
      <c r="S1219" s="238">
        <v>22</v>
      </c>
      <c r="T1219" s="241">
        <v>10</v>
      </c>
      <c r="U1219" s="278">
        <v>4</v>
      </c>
      <c r="V1219" s="233">
        <v>0</v>
      </c>
      <c r="W1219" s="239">
        <v>0</v>
      </c>
      <c r="X1219" s="239">
        <v>4</v>
      </c>
      <c r="Y1219" s="239">
        <v>18</v>
      </c>
      <c r="Z1219" s="239">
        <v>11</v>
      </c>
      <c r="AA1219" s="243">
        <v>3</v>
      </c>
      <c r="AB1219" s="244">
        <v>15</v>
      </c>
      <c r="AC1219" s="245">
        <v>0.41670000000000001</v>
      </c>
      <c r="AD1219" s="239">
        <v>2</v>
      </c>
      <c r="AE1219" s="245">
        <v>5.5599999999999997E-2</v>
      </c>
      <c r="AF1219" s="239">
        <v>19</v>
      </c>
      <c r="AG1219" s="247">
        <v>0.52780000000000005</v>
      </c>
      <c r="AH1219" s="248"/>
      <c r="AI1219" s="243"/>
      <c r="AJ1219" s="248"/>
      <c r="AK1219" s="239"/>
      <c r="AL1219" s="239"/>
      <c r="AM1219" s="243"/>
      <c r="AN1219" s="248"/>
      <c r="AO1219" s="243"/>
      <c r="AP1219" s="248"/>
      <c r="AQ1219" s="239"/>
      <c r="AR1219" s="243"/>
    </row>
    <row r="1220" spans="1:44" x14ac:dyDescent="0.25">
      <c r="A1220" s="622"/>
      <c r="B1220" s="277">
        <v>23105</v>
      </c>
      <c r="C1220" s="232" t="s">
        <v>1226</v>
      </c>
      <c r="D1220" s="233">
        <f t="shared" si="115"/>
        <v>99</v>
      </c>
      <c r="E1220" s="234">
        <v>610</v>
      </c>
      <c r="F1220" s="235">
        <f t="shared" si="113"/>
        <v>0.16229508196721312</v>
      </c>
      <c r="G1220" s="236">
        <f t="shared" si="116"/>
        <v>55</v>
      </c>
      <c r="H1220" s="237">
        <f t="shared" si="114"/>
        <v>9.0163934426229511E-2</v>
      </c>
      <c r="I1220" s="238">
        <v>87</v>
      </c>
      <c r="J1220" s="235">
        <f t="shared" si="117"/>
        <v>0.87878787878787878</v>
      </c>
      <c r="K1220" s="239">
        <v>55</v>
      </c>
      <c r="L1220" s="240">
        <f t="shared" si="118"/>
        <v>1</v>
      </c>
      <c r="M1220" s="238">
        <v>76</v>
      </c>
      <c r="N1220" s="241">
        <v>6</v>
      </c>
      <c r="O1220" s="241">
        <v>1</v>
      </c>
      <c r="P1220" s="242">
        <v>4</v>
      </c>
      <c r="Q1220" s="238">
        <v>40</v>
      </c>
      <c r="R1220" s="242">
        <v>47</v>
      </c>
      <c r="S1220" s="238">
        <v>31</v>
      </c>
      <c r="T1220" s="241">
        <v>37</v>
      </c>
      <c r="U1220" s="278">
        <v>19</v>
      </c>
      <c r="V1220" s="233">
        <v>0</v>
      </c>
      <c r="W1220" s="239">
        <v>1</v>
      </c>
      <c r="X1220" s="239">
        <v>29</v>
      </c>
      <c r="Y1220" s="239">
        <v>36</v>
      </c>
      <c r="Z1220" s="239">
        <v>18</v>
      </c>
      <c r="AA1220" s="243">
        <v>3</v>
      </c>
      <c r="AB1220" s="244">
        <v>49</v>
      </c>
      <c r="AC1220" s="245">
        <v>0.56320000000000003</v>
      </c>
      <c r="AD1220" s="239">
        <v>32</v>
      </c>
      <c r="AE1220" s="245">
        <v>0.36780000000000002</v>
      </c>
      <c r="AF1220" s="239">
        <v>6</v>
      </c>
      <c r="AG1220" s="247">
        <v>6.9000000000000006E-2</v>
      </c>
      <c r="AH1220" s="248">
        <v>12</v>
      </c>
      <c r="AI1220" s="243"/>
      <c r="AJ1220" s="248"/>
      <c r="AK1220" s="239">
        <v>3</v>
      </c>
      <c r="AL1220" s="239">
        <v>9</v>
      </c>
      <c r="AM1220" s="243"/>
      <c r="AN1220" s="248"/>
      <c r="AO1220" s="243">
        <v>12</v>
      </c>
      <c r="AP1220" s="248">
        <v>8</v>
      </c>
      <c r="AQ1220" s="239">
        <v>4</v>
      </c>
      <c r="AR1220" s="243"/>
    </row>
    <row r="1221" spans="1:44" x14ac:dyDescent="0.25">
      <c r="A1221" s="622"/>
      <c r="B1221" s="277">
        <v>23106</v>
      </c>
      <c r="C1221" s="232" t="s">
        <v>1227</v>
      </c>
      <c r="D1221" s="233">
        <f t="shared" si="115"/>
        <v>25</v>
      </c>
      <c r="E1221" s="234">
        <v>268</v>
      </c>
      <c r="F1221" s="235">
        <f t="shared" si="113"/>
        <v>9.3283582089552244E-2</v>
      </c>
      <c r="G1221" s="236">
        <f t="shared" si="116"/>
        <v>5</v>
      </c>
      <c r="H1221" s="237">
        <f t="shared" si="114"/>
        <v>1.8656716417910446E-2</v>
      </c>
      <c r="I1221" s="238">
        <v>25</v>
      </c>
      <c r="J1221" s="235">
        <f t="shared" si="117"/>
        <v>1</v>
      </c>
      <c r="K1221" s="239">
        <v>5</v>
      </c>
      <c r="L1221" s="240">
        <f t="shared" si="118"/>
        <v>1</v>
      </c>
      <c r="M1221" s="238">
        <v>22</v>
      </c>
      <c r="N1221" s="241">
        <v>2</v>
      </c>
      <c r="O1221" s="241">
        <v>1</v>
      </c>
      <c r="P1221" s="242">
        <v>0</v>
      </c>
      <c r="Q1221" s="238">
        <v>25</v>
      </c>
      <c r="R1221" s="242">
        <v>0</v>
      </c>
      <c r="S1221" s="238">
        <v>8</v>
      </c>
      <c r="T1221" s="241">
        <v>12</v>
      </c>
      <c r="U1221" s="278">
        <v>5</v>
      </c>
      <c r="V1221" s="233">
        <v>0</v>
      </c>
      <c r="W1221" s="239">
        <v>0</v>
      </c>
      <c r="X1221" s="239">
        <v>14</v>
      </c>
      <c r="Y1221" s="239">
        <v>5</v>
      </c>
      <c r="Z1221" s="239">
        <v>4</v>
      </c>
      <c r="AA1221" s="243">
        <v>2</v>
      </c>
      <c r="AB1221" s="244">
        <v>15</v>
      </c>
      <c r="AC1221" s="245">
        <v>0.6</v>
      </c>
      <c r="AD1221" s="239"/>
      <c r="AE1221" s="245"/>
      <c r="AF1221" s="239">
        <v>10</v>
      </c>
      <c r="AG1221" s="247">
        <v>0.4</v>
      </c>
      <c r="AH1221" s="248"/>
      <c r="AI1221" s="243"/>
      <c r="AJ1221" s="248"/>
      <c r="AK1221" s="239"/>
      <c r="AL1221" s="239"/>
      <c r="AM1221" s="243"/>
      <c r="AN1221" s="248"/>
      <c r="AO1221" s="243"/>
      <c r="AP1221" s="248"/>
      <c r="AQ1221" s="239"/>
      <c r="AR1221" s="243"/>
    </row>
    <row r="1222" spans="1:44" x14ac:dyDescent="0.25">
      <c r="A1222" s="622"/>
      <c r="B1222" s="277">
        <v>23107</v>
      </c>
      <c r="C1222" s="232" t="s">
        <v>1228</v>
      </c>
      <c r="D1222" s="233">
        <f t="shared" si="115"/>
        <v>17</v>
      </c>
      <c r="E1222" s="234">
        <v>195</v>
      </c>
      <c r="F1222" s="235">
        <f t="shared" ref="F1222:F1285" si="119">D1222/E1222</f>
        <v>8.7179487179487175E-2</v>
      </c>
      <c r="G1222" s="236">
        <f t="shared" si="116"/>
        <v>12</v>
      </c>
      <c r="H1222" s="237">
        <f t="shared" ref="H1222:H1285" si="120">G1222/E1222</f>
        <v>6.1538461538461542E-2</v>
      </c>
      <c r="I1222" s="238">
        <v>17</v>
      </c>
      <c r="J1222" s="235">
        <f t="shared" si="117"/>
        <v>1</v>
      </c>
      <c r="K1222" s="239">
        <v>12</v>
      </c>
      <c r="L1222" s="240">
        <f t="shared" si="118"/>
        <v>1</v>
      </c>
      <c r="M1222" s="238">
        <v>16</v>
      </c>
      <c r="N1222" s="241">
        <v>1</v>
      </c>
      <c r="O1222" s="241">
        <v>0</v>
      </c>
      <c r="P1222" s="242">
        <v>0</v>
      </c>
      <c r="Q1222" s="238">
        <v>17</v>
      </c>
      <c r="R1222" s="242">
        <v>0</v>
      </c>
      <c r="S1222" s="238">
        <v>4</v>
      </c>
      <c r="T1222" s="241">
        <v>13</v>
      </c>
      <c r="U1222" s="278">
        <v>0</v>
      </c>
      <c r="V1222" s="233">
        <v>0</v>
      </c>
      <c r="W1222" s="239">
        <v>0</v>
      </c>
      <c r="X1222" s="239">
        <v>1</v>
      </c>
      <c r="Y1222" s="239">
        <v>8</v>
      </c>
      <c r="Z1222" s="239">
        <v>5</v>
      </c>
      <c r="AA1222" s="243">
        <v>3</v>
      </c>
      <c r="AB1222" s="244">
        <v>5</v>
      </c>
      <c r="AC1222" s="245">
        <v>0.29409999999999997</v>
      </c>
      <c r="AD1222" s="239">
        <v>4</v>
      </c>
      <c r="AE1222" s="245">
        <v>0.23530000000000001</v>
      </c>
      <c r="AF1222" s="239">
        <v>8</v>
      </c>
      <c r="AG1222" s="247">
        <v>0.47060000000000002</v>
      </c>
      <c r="AH1222" s="248"/>
      <c r="AI1222" s="243"/>
      <c r="AJ1222" s="248"/>
      <c r="AK1222" s="239"/>
      <c r="AL1222" s="239"/>
      <c r="AM1222" s="243"/>
      <c r="AN1222" s="248"/>
      <c r="AO1222" s="243"/>
      <c r="AP1222" s="248"/>
      <c r="AQ1222" s="239"/>
      <c r="AR1222" s="243"/>
    </row>
    <row r="1223" spans="1:44" x14ac:dyDescent="0.25">
      <c r="A1223" s="622"/>
      <c r="B1223" s="277">
        <v>23108</v>
      </c>
      <c r="C1223" s="232" t="s">
        <v>1229</v>
      </c>
      <c r="D1223" s="233">
        <f t="shared" si="115"/>
        <v>17</v>
      </c>
      <c r="E1223" s="234">
        <v>110</v>
      </c>
      <c r="F1223" s="235">
        <f t="shared" si="119"/>
        <v>0.15454545454545454</v>
      </c>
      <c r="G1223" s="236">
        <f t="shared" si="116"/>
        <v>15</v>
      </c>
      <c r="H1223" s="237">
        <f t="shared" si="120"/>
        <v>0.13636363636363635</v>
      </c>
      <c r="I1223" s="238">
        <v>17</v>
      </c>
      <c r="J1223" s="235">
        <f t="shared" si="117"/>
        <v>1</v>
      </c>
      <c r="K1223" s="239">
        <v>15</v>
      </c>
      <c r="L1223" s="240">
        <f t="shared" si="118"/>
        <v>1</v>
      </c>
      <c r="M1223" s="238">
        <v>17</v>
      </c>
      <c r="N1223" s="241">
        <v>0</v>
      </c>
      <c r="O1223" s="241">
        <v>0</v>
      </c>
      <c r="P1223" s="242">
        <v>0</v>
      </c>
      <c r="Q1223" s="238">
        <v>17</v>
      </c>
      <c r="R1223" s="242">
        <v>0</v>
      </c>
      <c r="S1223" s="238">
        <v>9</v>
      </c>
      <c r="T1223" s="241">
        <v>7</v>
      </c>
      <c r="U1223" s="278">
        <v>1</v>
      </c>
      <c r="V1223" s="233">
        <v>0</v>
      </c>
      <c r="W1223" s="239">
        <v>0</v>
      </c>
      <c r="X1223" s="239">
        <v>1</v>
      </c>
      <c r="Y1223" s="239">
        <v>4</v>
      </c>
      <c r="Z1223" s="239">
        <v>7</v>
      </c>
      <c r="AA1223" s="243">
        <v>5</v>
      </c>
      <c r="AB1223" s="244">
        <v>8</v>
      </c>
      <c r="AC1223" s="245">
        <v>0.47060000000000002</v>
      </c>
      <c r="AD1223" s="239">
        <v>5</v>
      </c>
      <c r="AE1223" s="245">
        <v>0.29409999999999997</v>
      </c>
      <c r="AF1223" s="239">
        <v>4</v>
      </c>
      <c r="AG1223" s="247">
        <v>0.23530000000000001</v>
      </c>
      <c r="AH1223" s="248"/>
      <c r="AI1223" s="243"/>
      <c r="AJ1223" s="248"/>
      <c r="AK1223" s="239"/>
      <c r="AL1223" s="239"/>
      <c r="AM1223" s="243"/>
      <c r="AN1223" s="248"/>
      <c r="AO1223" s="243"/>
      <c r="AP1223" s="248"/>
      <c r="AQ1223" s="239"/>
      <c r="AR1223" s="243"/>
    </row>
    <row r="1224" spans="1:44" x14ac:dyDescent="0.25">
      <c r="A1224" s="622"/>
      <c r="B1224" s="277">
        <v>23109</v>
      </c>
      <c r="C1224" s="232" t="s">
        <v>1230</v>
      </c>
      <c r="D1224" s="233">
        <f t="shared" si="115"/>
        <v>20</v>
      </c>
      <c r="E1224" s="234">
        <v>194</v>
      </c>
      <c r="F1224" s="235">
        <f t="shared" si="119"/>
        <v>0.10309278350515463</v>
      </c>
      <c r="G1224" s="236">
        <f t="shared" si="116"/>
        <v>12</v>
      </c>
      <c r="H1224" s="237">
        <f t="shared" si="120"/>
        <v>6.1855670103092786E-2</v>
      </c>
      <c r="I1224" s="238">
        <v>20</v>
      </c>
      <c r="J1224" s="235">
        <f t="shared" si="117"/>
        <v>1</v>
      </c>
      <c r="K1224" s="239">
        <v>12</v>
      </c>
      <c r="L1224" s="240">
        <f t="shared" si="118"/>
        <v>1</v>
      </c>
      <c r="M1224" s="238">
        <v>18</v>
      </c>
      <c r="N1224" s="241">
        <v>1</v>
      </c>
      <c r="O1224" s="241">
        <v>0</v>
      </c>
      <c r="P1224" s="242">
        <v>1</v>
      </c>
      <c r="Q1224" s="238">
        <v>20</v>
      </c>
      <c r="R1224" s="242">
        <v>0</v>
      </c>
      <c r="S1224" s="238">
        <v>11</v>
      </c>
      <c r="T1224" s="241">
        <v>7</v>
      </c>
      <c r="U1224" s="278">
        <v>2</v>
      </c>
      <c r="V1224" s="233">
        <v>0</v>
      </c>
      <c r="W1224" s="239">
        <v>0</v>
      </c>
      <c r="X1224" s="239">
        <v>1</v>
      </c>
      <c r="Y1224" s="239">
        <v>7</v>
      </c>
      <c r="Z1224" s="239">
        <v>10</v>
      </c>
      <c r="AA1224" s="243">
        <v>2</v>
      </c>
      <c r="AB1224" s="244">
        <v>4</v>
      </c>
      <c r="AC1224" s="245">
        <v>0.2</v>
      </c>
      <c r="AD1224" s="239">
        <v>2</v>
      </c>
      <c r="AE1224" s="245">
        <v>0.1</v>
      </c>
      <c r="AF1224" s="239">
        <v>14</v>
      </c>
      <c r="AG1224" s="247">
        <v>0.7</v>
      </c>
      <c r="AH1224" s="248"/>
      <c r="AI1224" s="243"/>
      <c r="AJ1224" s="248"/>
      <c r="AK1224" s="239"/>
      <c r="AL1224" s="239"/>
      <c r="AM1224" s="243"/>
      <c r="AN1224" s="248"/>
      <c r="AO1224" s="243"/>
      <c r="AP1224" s="248"/>
      <c r="AQ1224" s="239"/>
      <c r="AR1224" s="243"/>
    </row>
    <row r="1225" spans="1:44" x14ac:dyDescent="0.25">
      <c r="A1225" s="622"/>
      <c r="B1225" s="277">
        <v>23110</v>
      </c>
      <c r="C1225" s="232" t="s">
        <v>1231</v>
      </c>
      <c r="D1225" s="233">
        <f t="shared" si="115"/>
        <v>6</v>
      </c>
      <c r="E1225" s="234">
        <v>63</v>
      </c>
      <c r="F1225" s="235">
        <f t="shared" si="119"/>
        <v>9.5238095238095233E-2</v>
      </c>
      <c r="G1225" s="236">
        <f t="shared" si="116"/>
        <v>6</v>
      </c>
      <c r="H1225" s="237">
        <f t="shared" si="120"/>
        <v>9.5238095238095233E-2</v>
      </c>
      <c r="I1225" s="238">
        <v>6</v>
      </c>
      <c r="J1225" s="235">
        <f t="shared" si="117"/>
        <v>1</v>
      </c>
      <c r="K1225" s="239">
        <v>6</v>
      </c>
      <c r="L1225" s="240">
        <f t="shared" si="118"/>
        <v>1</v>
      </c>
      <c r="M1225" s="238">
        <v>6</v>
      </c>
      <c r="N1225" s="241">
        <v>0</v>
      </c>
      <c r="O1225" s="241">
        <v>0</v>
      </c>
      <c r="P1225" s="242">
        <v>0</v>
      </c>
      <c r="Q1225" s="238">
        <v>6</v>
      </c>
      <c r="R1225" s="242">
        <v>0</v>
      </c>
      <c r="S1225" s="238">
        <v>1</v>
      </c>
      <c r="T1225" s="241">
        <v>2</v>
      </c>
      <c r="U1225" s="278">
        <v>3</v>
      </c>
      <c r="V1225" s="233">
        <v>0</v>
      </c>
      <c r="W1225" s="239">
        <v>0</v>
      </c>
      <c r="X1225" s="239">
        <v>1</v>
      </c>
      <c r="Y1225" s="239">
        <v>0</v>
      </c>
      <c r="Z1225" s="239">
        <v>3</v>
      </c>
      <c r="AA1225" s="243">
        <v>2</v>
      </c>
      <c r="AB1225" s="244">
        <v>3</v>
      </c>
      <c r="AC1225" s="245">
        <v>0.5</v>
      </c>
      <c r="AD1225" s="239"/>
      <c r="AE1225" s="245"/>
      <c r="AF1225" s="239">
        <v>3</v>
      </c>
      <c r="AG1225" s="247">
        <v>0.5</v>
      </c>
      <c r="AH1225" s="248"/>
      <c r="AI1225" s="243"/>
      <c r="AJ1225" s="248"/>
      <c r="AK1225" s="239"/>
      <c r="AL1225" s="239"/>
      <c r="AM1225" s="243"/>
      <c r="AN1225" s="248"/>
      <c r="AO1225" s="243"/>
      <c r="AP1225" s="248"/>
      <c r="AQ1225" s="239"/>
      <c r="AR1225" s="243"/>
    </row>
    <row r="1226" spans="1:44" x14ac:dyDescent="0.25">
      <c r="A1226" s="622"/>
      <c r="B1226" s="277">
        <v>23111</v>
      </c>
      <c r="C1226" s="232" t="s">
        <v>1232</v>
      </c>
      <c r="D1226" s="233">
        <f t="shared" si="115"/>
        <v>19</v>
      </c>
      <c r="E1226" s="234">
        <v>173</v>
      </c>
      <c r="F1226" s="235">
        <f t="shared" si="119"/>
        <v>0.10982658959537572</v>
      </c>
      <c r="G1226" s="236">
        <f t="shared" si="116"/>
        <v>13</v>
      </c>
      <c r="H1226" s="237">
        <f t="shared" si="120"/>
        <v>7.5144508670520235E-2</v>
      </c>
      <c r="I1226" s="238">
        <v>19</v>
      </c>
      <c r="J1226" s="235">
        <f t="shared" si="117"/>
        <v>1</v>
      </c>
      <c r="K1226" s="239">
        <v>13</v>
      </c>
      <c r="L1226" s="240">
        <f t="shared" si="118"/>
        <v>1</v>
      </c>
      <c r="M1226" s="238">
        <v>17</v>
      </c>
      <c r="N1226" s="241">
        <v>1</v>
      </c>
      <c r="O1226" s="241">
        <v>1</v>
      </c>
      <c r="P1226" s="242">
        <v>0</v>
      </c>
      <c r="Q1226" s="238">
        <v>19</v>
      </c>
      <c r="R1226" s="242">
        <v>0</v>
      </c>
      <c r="S1226" s="238">
        <v>6</v>
      </c>
      <c r="T1226" s="241">
        <v>7</v>
      </c>
      <c r="U1226" s="278">
        <v>6</v>
      </c>
      <c r="V1226" s="233">
        <v>0</v>
      </c>
      <c r="W1226" s="239">
        <v>0</v>
      </c>
      <c r="X1226" s="239">
        <v>7</v>
      </c>
      <c r="Y1226" s="239">
        <v>8</v>
      </c>
      <c r="Z1226" s="239">
        <v>3</v>
      </c>
      <c r="AA1226" s="243">
        <v>1</v>
      </c>
      <c r="AB1226" s="244">
        <v>8</v>
      </c>
      <c r="AC1226" s="245">
        <v>0.42109999999999997</v>
      </c>
      <c r="AD1226" s="239"/>
      <c r="AE1226" s="245"/>
      <c r="AF1226" s="239">
        <v>11</v>
      </c>
      <c r="AG1226" s="247">
        <v>0.57889999999999997</v>
      </c>
      <c r="AH1226" s="248"/>
      <c r="AI1226" s="243"/>
      <c r="AJ1226" s="248"/>
      <c r="AK1226" s="239"/>
      <c r="AL1226" s="239"/>
      <c r="AM1226" s="243"/>
      <c r="AN1226" s="248"/>
      <c r="AO1226" s="243"/>
      <c r="AP1226" s="248"/>
      <c r="AQ1226" s="239"/>
      <c r="AR1226" s="243"/>
    </row>
    <row r="1227" spans="1:44" x14ac:dyDescent="0.25">
      <c r="A1227" s="622"/>
      <c r="B1227" s="277">
        <v>23112</v>
      </c>
      <c r="C1227" s="232" t="s">
        <v>1233</v>
      </c>
      <c r="D1227" s="233">
        <f t="shared" si="115"/>
        <v>79</v>
      </c>
      <c r="E1227" s="234">
        <v>695</v>
      </c>
      <c r="F1227" s="235">
        <f t="shared" si="119"/>
        <v>0.11366906474820145</v>
      </c>
      <c r="G1227" s="236">
        <f t="shared" si="116"/>
        <v>51</v>
      </c>
      <c r="H1227" s="237">
        <f t="shared" si="120"/>
        <v>7.3381294964028773E-2</v>
      </c>
      <c r="I1227" s="238">
        <v>79</v>
      </c>
      <c r="J1227" s="235">
        <f t="shared" si="117"/>
        <v>1</v>
      </c>
      <c r="K1227" s="239">
        <v>51</v>
      </c>
      <c r="L1227" s="240">
        <f t="shared" si="118"/>
        <v>1</v>
      </c>
      <c r="M1227" s="238">
        <v>73</v>
      </c>
      <c r="N1227" s="241">
        <v>4</v>
      </c>
      <c r="O1227" s="241">
        <v>1</v>
      </c>
      <c r="P1227" s="242">
        <v>1</v>
      </c>
      <c r="Q1227" s="238">
        <v>73</v>
      </c>
      <c r="R1227" s="242">
        <v>6</v>
      </c>
      <c r="S1227" s="238">
        <v>53</v>
      </c>
      <c r="T1227" s="241">
        <v>23</v>
      </c>
      <c r="U1227" s="278">
        <v>3</v>
      </c>
      <c r="V1227" s="233">
        <v>0</v>
      </c>
      <c r="W1227" s="239">
        <v>0</v>
      </c>
      <c r="X1227" s="239">
        <v>5</v>
      </c>
      <c r="Y1227" s="239">
        <v>15</v>
      </c>
      <c r="Z1227" s="239">
        <v>48</v>
      </c>
      <c r="AA1227" s="243">
        <v>11</v>
      </c>
      <c r="AB1227" s="244">
        <v>14</v>
      </c>
      <c r="AC1227" s="245">
        <v>0.1772</v>
      </c>
      <c r="AD1227" s="239">
        <v>4</v>
      </c>
      <c r="AE1227" s="245">
        <v>5.0599999999999999E-2</v>
      </c>
      <c r="AF1227" s="239">
        <v>61</v>
      </c>
      <c r="AG1227" s="247">
        <v>0.7722</v>
      </c>
      <c r="AH1227" s="248"/>
      <c r="AI1227" s="243"/>
      <c r="AJ1227" s="248"/>
      <c r="AK1227" s="239"/>
      <c r="AL1227" s="239"/>
      <c r="AM1227" s="243"/>
      <c r="AN1227" s="248"/>
      <c r="AO1227" s="243"/>
      <c r="AP1227" s="248"/>
      <c r="AQ1227" s="239"/>
      <c r="AR1227" s="243"/>
    </row>
    <row r="1228" spans="1:44" x14ac:dyDescent="0.25">
      <c r="A1228" s="622"/>
      <c r="B1228" s="277">
        <v>23113</v>
      </c>
      <c r="C1228" s="232" t="s">
        <v>1234</v>
      </c>
      <c r="D1228" s="233">
        <f t="shared" si="115"/>
        <v>40</v>
      </c>
      <c r="E1228" s="234">
        <v>311</v>
      </c>
      <c r="F1228" s="235">
        <f t="shared" si="119"/>
        <v>0.12861736334405144</v>
      </c>
      <c r="G1228" s="236">
        <f t="shared" si="116"/>
        <v>27</v>
      </c>
      <c r="H1228" s="237">
        <f t="shared" si="120"/>
        <v>8.6816720257234734E-2</v>
      </c>
      <c r="I1228" s="238">
        <v>40</v>
      </c>
      <c r="J1228" s="235">
        <f t="shared" si="117"/>
        <v>1</v>
      </c>
      <c r="K1228" s="239">
        <v>27</v>
      </c>
      <c r="L1228" s="240">
        <f t="shared" si="118"/>
        <v>1</v>
      </c>
      <c r="M1228" s="238">
        <v>33</v>
      </c>
      <c r="N1228" s="241">
        <v>4</v>
      </c>
      <c r="O1228" s="241">
        <v>1</v>
      </c>
      <c r="P1228" s="242">
        <v>2</v>
      </c>
      <c r="Q1228" s="238">
        <v>37</v>
      </c>
      <c r="R1228" s="242">
        <v>3</v>
      </c>
      <c r="S1228" s="238">
        <v>14</v>
      </c>
      <c r="T1228" s="241">
        <v>24</v>
      </c>
      <c r="U1228" s="278">
        <v>2</v>
      </c>
      <c r="V1228" s="233">
        <v>0</v>
      </c>
      <c r="W1228" s="239">
        <v>0</v>
      </c>
      <c r="X1228" s="239">
        <v>7</v>
      </c>
      <c r="Y1228" s="239">
        <v>15</v>
      </c>
      <c r="Z1228" s="239">
        <v>8</v>
      </c>
      <c r="AA1228" s="243">
        <v>10</v>
      </c>
      <c r="AB1228" s="244">
        <v>9</v>
      </c>
      <c r="AC1228" s="245">
        <v>0.22500000000000001</v>
      </c>
      <c r="AD1228" s="239"/>
      <c r="AE1228" s="245"/>
      <c r="AF1228" s="239">
        <v>31</v>
      </c>
      <c r="AG1228" s="247">
        <v>0.77500000000000002</v>
      </c>
      <c r="AH1228" s="248"/>
      <c r="AI1228" s="243"/>
      <c r="AJ1228" s="248"/>
      <c r="AK1228" s="239"/>
      <c r="AL1228" s="239"/>
      <c r="AM1228" s="243"/>
      <c r="AN1228" s="248"/>
      <c r="AO1228" s="243"/>
      <c r="AP1228" s="248"/>
      <c r="AQ1228" s="239"/>
      <c r="AR1228" s="243"/>
    </row>
    <row r="1229" spans="1:44" x14ac:dyDescent="0.25">
      <c r="A1229" s="622"/>
      <c r="B1229" s="277">
        <v>23114</v>
      </c>
      <c r="C1229" s="232" t="s">
        <v>1235</v>
      </c>
      <c r="D1229" s="233">
        <f t="shared" si="115"/>
        <v>40</v>
      </c>
      <c r="E1229" s="234">
        <v>329</v>
      </c>
      <c r="F1229" s="235">
        <f t="shared" si="119"/>
        <v>0.12158054711246201</v>
      </c>
      <c r="G1229" s="236">
        <f t="shared" si="116"/>
        <v>30</v>
      </c>
      <c r="H1229" s="237">
        <f t="shared" si="120"/>
        <v>9.1185410334346503E-2</v>
      </c>
      <c r="I1229" s="238">
        <v>40</v>
      </c>
      <c r="J1229" s="235">
        <f t="shared" si="117"/>
        <v>1</v>
      </c>
      <c r="K1229" s="239">
        <v>30</v>
      </c>
      <c r="L1229" s="240">
        <f t="shared" si="118"/>
        <v>1</v>
      </c>
      <c r="M1229" s="238">
        <v>38</v>
      </c>
      <c r="N1229" s="241">
        <v>1</v>
      </c>
      <c r="O1229" s="241">
        <v>1</v>
      </c>
      <c r="P1229" s="242">
        <v>0</v>
      </c>
      <c r="Q1229" s="238">
        <v>39</v>
      </c>
      <c r="R1229" s="242">
        <v>1</v>
      </c>
      <c r="S1229" s="238">
        <v>24</v>
      </c>
      <c r="T1229" s="241">
        <v>12</v>
      </c>
      <c r="U1229" s="278">
        <v>4</v>
      </c>
      <c r="V1229" s="233">
        <v>0</v>
      </c>
      <c r="W1229" s="239">
        <v>0</v>
      </c>
      <c r="X1229" s="239">
        <v>6</v>
      </c>
      <c r="Y1229" s="239">
        <v>13</v>
      </c>
      <c r="Z1229" s="239">
        <v>11</v>
      </c>
      <c r="AA1229" s="243">
        <v>10</v>
      </c>
      <c r="AB1229" s="244">
        <v>5</v>
      </c>
      <c r="AC1229" s="245">
        <v>0.125</v>
      </c>
      <c r="AD1229" s="239">
        <v>4</v>
      </c>
      <c r="AE1229" s="245">
        <v>0.1</v>
      </c>
      <c r="AF1229" s="239">
        <v>31</v>
      </c>
      <c r="AG1229" s="247">
        <v>0.77500000000000002</v>
      </c>
      <c r="AH1229" s="248"/>
      <c r="AI1229" s="243"/>
      <c r="AJ1229" s="248"/>
      <c r="AK1229" s="239"/>
      <c r="AL1229" s="239"/>
      <c r="AM1229" s="243"/>
      <c r="AN1229" s="248"/>
      <c r="AO1229" s="243"/>
      <c r="AP1229" s="248"/>
      <c r="AQ1229" s="239"/>
      <c r="AR1229" s="243"/>
    </row>
    <row r="1230" spans="1:44" x14ac:dyDescent="0.25">
      <c r="A1230" s="622"/>
      <c r="B1230" s="277">
        <v>23115</v>
      </c>
      <c r="C1230" s="232" t="s">
        <v>1236</v>
      </c>
      <c r="D1230" s="233">
        <f t="shared" si="115"/>
        <v>39</v>
      </c>
      <c r="E1230" s="234">
        <v>277</v>
      </c>
      <c r="F1230" s="235">
        <f t="shared" si="119"/>
        <v>0.1407942238267148</v>
      </c>
      <c r="G1230" s="236">
        <f t="shared" si="116"/>
        <v>29</v>
      </c>
      <c r="H1230" s="237">
        <f t="shared" si="120"/>
        <v>0.10469314079422383</v>
      </c>
      <c r="I1230" s="238">
        <v>39</v>
      </c>
      <c r="J1230" s="235">
        <f t="shared" si="117"/>
        <v>1</v>
      </c>
      <c r="K1230" s="239">
        <v>29</v>
      </c>
      <c r="L1230" s="240">
        <f t="shared" si="118"/>
        <v>1</v>
      </c>
      <c r="M1230" s="238">
        <v>35</v>
      </c>
      <c r="N1230" s="241">
        <v>3</v>
      </c>
      <c r="O1230" s="241">
        <v>1</v>
      </c>
      <c r="P1230" s="242">
        <v>0</v>
      </c>
      <c r="Q1230" s="238">
        <v>37</v>
      </c>
      <c r="R1230" s="242">
        <v>2</v>
      </c>
      <c r="S1230" s="238">
        <v>17</v>
      </c>
      <c r="T1230" s="241">
        <v>14</v>
      </c>
      <c r="U1230" s="278">
        <v>8</v>
      </c>
      <c r="V1230" s="233">
        <v>0</v>
      </c>
      <c r="W1230" s="239">
        <v>0</v>
      </c>
      <c r="X1230" s="239">
        <v>1</v>
      </c>
      <c r="Y1230" s="239">
        <v>10</v>
      </c>
      <c r="Z1230" s="239">
        <v>21</v>
      </c>
      <c r="AA1230" s="243">
        <v>7</v>
      </c>
      <c r="AB1230" s="244">
        <v>16</v>
      </c>
      <c r="AC1230" s="245">
        <v>0.4103</v>
      </c>
      <c r="AD1230" s="239">
        <v>1</v>
      </c>
      <c r="AE1230" s="245">
        <v>2.5600000000000001E-2</v>
      </c>
      <c r="AF1230" s="239">
        <v>22</v>
      </c>
      <c r="AG1230" s="247">
        <v>0.56410000000000005</v>
      </c>
      <c r="AH1230" s="248"/>
      <c r="AI1230" s="243"/>
      <c r="AJ1230" s="248"/>
      <c r="AK1230" s="239"/>
      <c r="AL1230" s="239"/>
      <c r="AM1230" s="243"/>
      <c r="AN1230" s="248"/>
      <c r="AO1230" s="243"/>
      <c r="AP1230" s="248"/>
      <c r="AQ1230" s="239"/>
      <c r="AR1230" s="243"/>
    </row>
    <row r="1231" spans="1:44" x14ac:dyDescent="0.25">
      <c r="A1231" s="622"/>
      <c r="B1231" s="277">
        <v>23116</v>
      </c>
      <c r="C1231" s="232" t="s">
        <v>1237</v>
      </c>
      <c r="D1231" s="233">
        <f t="shared" si="115"/>
        <v>63</v>
      </c>
      <c r="E1231" s="234">
        <v>483</v>
      </c>
      <c r="F1231" s="235">
        <f t="shared" si="119"/>
        <v>0.13043478260869565</v>
      </c>
      <c r="G1231" s="236">
        <f t="shared" si="116"/>
        <v>42</v>
      </c>
      <c r="H1231" s="237">
        <f t="shared" si="120"/>
        <v>8.6956521739130432E-2</v>
      </c>
      <c r="I1231" s="238">
        <v>63</v>
      </c>
      <c r="J1231" s="235">
        <f t="shared" si="117"/>
        <v>1</v>
      </c>
      <c r="K1231" s="239">
        <v>42</v>
      </c>
      <c r="L1231" s="240">
        <f t="shared" si="118"/>
        <v>1</v>
      </c>
      <c r="M1231" s="238">
        <v>60</v>
      </c>
      <c r="N1231" s="241">
        <v>2</v>
      </c>
      <c r="O1231" s="241">
        <v>1</v>
      </c>
      <c r="P1231" s="242">
        <v>0</v>
      </c>
      <c r="Q1231" s="238">
        <v>58</v>
      </c>
      <c r="R1231" s="242">
        <v>5</v>
      </c>
      <c r="S1231" s="238">
        <v>26</v>
      </c>
      <c r="T1231" s="241">
        <v>24</v>
      </c>
      <c r="U1231" s="278">
        <v>13</v>
      </c>
      <c r="V1231" s="233">
        <v>0</v>
      </c>
      <c r="W1231" s="239">
        <v>0</v>
      </c>
      <c r="X1231" s="239">
        <v>10</v>
      </c>
      <c r="Y1231" s="239">
        <v>20</v>
      </c>
      <c r="Z1231" s="239">
        <v>22</v>
      </c>
      <c r="AA1231" s="243">
        <v>11</v>
      </c>
      <c r="AB1231" s="244">
        <v>17</v>
      </c>
      <c r="AC1231" s="245">
        <v>0.26979999999999998</v>
      </c>
      <c r="AD1231" s="239">
        <v>13</v>
      </c>
      <c r="AE1231" s="245">
        <v>0.20630000000000001</v>
      </c>
      <c r="AF1231" s="239">
        <v>33</v>
      </c>
      <c r="AG1231" s="247">
        <v>0.52380000000000004</v>
      </c>
      <c r="AH1231" s="248"/>
      <c r="AI1231" s="243"/>
      <c r="AJ1231" s="248"/>
      <c r="AK1231" s="239"/>
      <c r="AL1231" s="239"/>
      <c r="AM1231" s="243"/>
      <c r="AN1231" s="248"/>
      <c r="AO1231" s="243"/>
      <c r="AP1231" s="248"/>
      <c r="AQ1231" s="239"/>
      <c r="AR1231" s="243"/>
    </row>
    <row r="1232" spans="1:44" x14ac:dyDescent="0.25">
      <c r="A1232" s="622"/>
      <c r="B1232" s="277">
        <v>23117</v>
      </c>
      <c r="C1232" s="232" t="s">
        <v>1238</v>
      </c>
      <c r="D1232" s="233">
        <f t="shared" si="115"/>
        <v>20</v>
      </c>
      <c r="E1232" s="234">
        <v>200</v>
      </c>
      <c r="F1232" s="235">
        <f t="shared" si="119"/>
        <v>0.1</v>
      </c>
      <c r="G1232" s="236">
        <f t="shared" si="116"/>
        <v>15</v>
      </c>
      <c r="H1232" s="237">
        <f t="shared" si="120"/>
        <v>7.4999999999999997E-2</v>
      </c>
      <c r="I1232" s="238">
        <v>20</v>
      </c>
      <c r="J1232" s="235">
        <f t="shared" si="117"/>
        <v>1</v>
      </c>
      <c r="K1232" s="239">
        <v>15</v>
      </c>
      <c r="L1232" s="240">
        <f t="shared" si="118"/>
        <v>1</v>
      </c>
      <c r="M1232" s="238">
        <v>16</v>
      </c>
      <c r="N1232" s="241">
        <v>4</v>
      </c>
      <c r="O1232" s="241">
        <v>0</v>
      </c>
      <c r="P1232" s="242">
        <v>0</v>
      </c>
      <c r="Q1232" s="238">
        <v>20</v>
      </c>
      <c r="R1232" s="242">
        <v>0</v>
      </c>
      <c r="S1232" s="238">
        <v>7</v>
      </c>
      <c r="T1232" s="241">
        <v>12</v>
      </c>
      <c r="U1232" s="278">
        <v>1</v>
      </c>
      <c r="V1232" s="233">
        <v>0</v>
      </c>
      <c r="W1232" s="239">
        <v>0</v>
      </c>
      <c r="X1232" s="239">
        <v>2</v>
      </c>
      <c r="Y1232" s="239">
        <v>9</v>
      </c>
      <c r="Z1232" s="239">
        <v>5</v>
      </c>
      <c r="AA1232" s="243">
        <v>4</v>
      </c>
      <c r="AB1232" s="244">
        <v>4</v>
      </c>
      <c r="AC1232" s="245">
        <v>0.2</v>
      </c>
      <c r="AD1232" s="239">
        <v>1</v>
      </c>
      <c r="AE1232" s="245">
        <v>0.05</v>
      </c>
      <c r="AF1232" s="239">
        <v>15</v>
      </c>
      <c r="AG1232" s="247">
        <v>0.75</v>
      </c>
      <c r="AH1232" s="248"/>
      <c r="AI1232" s="243"/>
      <c r="AJ1232" s="248"/>
      <c r="AK1232" s="239"/>
      <c r="AL1232" s="239"/>
      <c r="AM1232" s="243"/>
      <c r="AN1232" s="248"/>
      <c r="AO1232" s="243"/>
      <c r="AP1232" s="248"/>
      <c r="AQ1232" s="239"/>
      <c r="AR1232" s="243"/>
    </row>
    <row r="1233" spans="1:44" x14ac:dyDescent="0.25">
      <c r="A1233" s="622"/>
      <c r="B1233" s="277">
        <v>23118</v>
      </c>
      <c r="C1233" s="232" t="s">
        <v>1239</v>
      </c>
      <c r="D1233" s="233">
        <f t="shared" si="115"/>
        <v>17</v>
      </c>
      <c r="E1233" s="234">
        <v>157</v>
      </c>
      <c r="F1233" s="235">
        <f t="shared" si="119"/>
        <v>0.10828025477707007</v>
      </c>
      <c r="G1233" s="236">
        <f t="shared" si="116"/>
        <v>12</v>
      </c>
      <c r="H1233" s="237">
        <f t="shared" si="120"/>
        <v>7.6433121019108277E-2</v>
      </c>
      <c r="I1233" s="238">
        <v>17</v>
      </c>
      <c r="J1233" s="235">
        <f t="shared" si="117"/>
        <v>1</v>
      </c>
      <c r="K1233" s="239">
        <v>12</v>
      </c>
      <c r="L1233" s="240">
        <f t="shared" si="118"/>
        <v>1</v>
      </c>
      <c r="M1233" s="238">
        <v>15</v>
      </c>
      <c r="N1233" s="241">
        <v>0</v>
      </c>
      <c r="O1233" s="241">
        <v>1</v>
      </c>
      <c r="P1233" s="242">
        <v>1</v>
      </c>
      <c r="Q1233" s="238">
        <v>17</v>
      </c>
      <c r="R1233" s="242">
        <v>0</v>
      </c>
      <c r="S1233" s="238">
        <v>5</v>
      </c>
      <c r="T1233" s="241">
        <v>9</v>
      </c>
      <c r="U1233" s="278">
        <v>3</v>
      </c>
      <c r="V1233" s="233">
        <v>0</v>
      </c>
      <c r="W1233" s="239">
        <v>0</v>
      </c>
      <c r="X1233" s="239">
        <v>3</v>
      </c>
      <c r="Y1233" s="239">
        <v>5</v>
      </c>
      <c r="Z1233" s="239">
        <v>7</v>
      </c>
      <c r="AA1233" s="243">
        <v>2</v>
      </c>
      <c r="AB1233" s="244">
        <v>9</v>
      </c>
      <c r="AC1233" s="245">
        <v>0.52939999999999998</v>
      </c>
      <c r="AD1233" s="239">
        <v>1</v>
      </c>
      <c r="AE1233" s="245">
        <v>5.8799999999999998E-2</v>
      </c>
      <c r="AF1233" s="239">
        <v>7</v>
      </c>
      <c r="AG1233" s="247">
        <v>0.4118</v>
      </c>
      <c r="AH1233" s="248"/>
      <c r="AI1233" s="243"/>
      <c r="AJ1233" s="248"/>
      <c r="AK1233" s="239"/>
      <c r="AL1233" s="239"/>
      <c r="AM1233" s="243"/>
      <c r="AN1233" s="248"/>
      <c r="AO1233" s="243"/>
      <c r="AP1233" s="248"/>
      <c r="AQ1233" s="239"/>
      <c r="AR1233" s="243"/>
    </row>
    <row r="1234" spans="1:44" x14ac:dyDescent="0.25">
      <c r="A1234" s="622"/>
      <c r="B1234" s="277">
        <v>23119</v>
      </c>
      <c r="C1234" s="232" t="s">
        <v>1240</v>
      </c>
      <c r="D1234" s="233">
        <f t="shared" si="115"/>
        <v>5</v>
      </c>
      <c r="E1234" s="234">
        <v>36</v>
      </c>
      <c r="F1234" s="235">
        <f t="shared" si="119"/>
        <v>0.1388888888888889</v>
      </c>
      <c r="G1234" s="236">
        <f t="shared" si="116"/>
        <v>4</v>
      </c>
      <c r="H1234" s="237">
        <f t="shared" si="120"/>
        <v>0.1111111111111111</v>
      </c>
      <c r="I1234" s="238">
        <v>5</v>
      </c>
      <c r="J1234" s="235">
        <f t="shared" si="117"/>
        <v>1</v>
      </c>
      <c r="K1234" s="239">
        <v>4</v>
      </c>
      <c r="L1234" s="240">
        <f t="shared" si="118"/>
        <v>1</v>
      </c>
      <c r="M1234" s="238">
        <v>4</v>
      </c>
      <c r="N1234" s="241">
        <v>1</v>
      </c>
      <c r="O1234" s="241">
        <v>0</v>
      </c>
      <c r="P1234" s="242">
        <v>0</v>
      </c>
      <c r="Q1234" s="238">
        <v>5</v>
      </c>
      <c r="R1234" s="242">
        <v>0</v>
      </c>
      <c r="S1234" s="238">
        <v>2</v>
      </c>
      <c r="T1234" s="241">
        <v>3</v>
      </c>
      <c r="U1234" s="278">
        <v>0</v>
      </c>
      <c r="V1234" s="233">
        <v>0</v>
      </c>
      <c r="W1234" s="239">
        <v>0</v>
      </c>
      <c r="X1234" s="239">
        <v>0</v>
      </c>
      <c r="Y1234" s="239">
        <v>0</v>
      </c>
      <c r="Z1234" s="239">
        <v>2</v>
      </c>
      <c r="AA1234" s="243">
        <v>3</v>
      </c>
      <c r="AB1234" s="244">
        <v>2</v>
      </c>
      <c r="AC1234" s="245">
        <v>0.4</v>
      </c>
      <c r="AD1234" s="239">
        <v>2</v>
      </c>
      <c r="AE1234" s="245">
        <v>0.4</v>
      </c>
      <c r="AF1234" s="239">
        <v>1</v>
      </c>
      <c r="AG1234" s="247">
        <v>0.2</v>
      </c>
      <c r="AH1234" s="248"/>
      <c r="AI1234" s="243"/>
      <c r="AJ1234" s="248"/>
      <c r="AK1234" s="239"/>
      <c r="AL1234" s="239"/>
      <c r="AM1234" s="243"/>
      <c r="AN1234" s="248"/>
      <c r="AO1234" s="243"/>
      <c r="AP1234" s="248"/>
      <c r="AQ1234" s="239"/>
      <c r="AR1234" s="243"/>
    </row>
    <row r="1235" spans="1:44" x14ac:dyDescent="0.25">
      <c r="A1235" s="622"/>
      <c r="B1235" s="277">
        <v>23120</v>
      </c>
      <c r="C1235" s="232" t="s">
        <v>1241</v>
      </c>
      <c r="D1235" s="233">
        <f t="shared" ref="D1235:D1298" si="121">I1235+AH1235</f>
        <v>30</v>
      </c>
      <c r="E1235" s="234">
        <v>183</v>
      </c>
      <c r="F1235" s="235">
        <f t="shared" si="119"/>
        <v>0.16393442622950818</v>
      </c>
      <c r="G1235" s="236">
        <f t="shared" ref="G1235:G1298" si="122">K1235+AI1235</f>
        <v>18</v>
      </c>
      <c r="H1235" s="237">
        <f t="shared" si="120"/>
        <v>9.8360655737704916E-2</v>
      </c>
      <c r="I1235" s="238">
        <v>30</v>
      </c>
      <c r="J1235" s="235">
        <f t="shared" si="117"/>
        <v>1</v>
      </c>
      <c r="K1235" s="239">
        <v>18</v>
      </c>
      <c r="L1235" s="240">
        <f t="shared" si="118"/>
        <v>1</v>
      </c>
      <c r="M1235" s="238">
        <v>25</v>
      </c>
      <c r="N1235" s="241">
        <v>2</v>
      </c>
      <c r="O1235" s="241">
        <v>3</v>
      </c>
      <c r="P1235" s="242">
        <v>0</v>
      </c>
      <c r="Q1235" s="238">
        <v>30</v>
      </c>
      <c r="R1235" s="242">
        <v>0</v>
      </c>
      <c r="S1235" s="238">
        <v>20</v>
      </c>
      <c r="T1235" s="241">
        <v>6</v>
      </c>
      <c r="U1235" s="278">
        <v>4</v>
      </c>
      <c r="V1235" s="233">
        <v>0</v>
      </c>
      <c r="W1235" s="239">
        <v>0</v>
      </c>
      <c r="X1235" s="239">
        <v>1</v>
      </c>
      <c r="Y1235" s="239">
        <v>12</v>
      </c>
      <c r="Z1235" s="239">
        <v>9</v>
      </c>
      <c r="AA1235" s="243">
        <v>8</v>
      </c>
      <c r="AB1235" s="244">
        <v>4</v>
      </c>
      <c r="AC1235" s="245">
        <v>0.1333</v>
      </c>
      <c r="AD1235" s="239">
        <v>4</v>
      </c>
      <c r="AE1235" s="245">
        <v>0.1333</v>
      </c>
      <c r="AF1235" s="239">
        <v>22</v>
      </c>
      <c r="AG1235" s="247">
        <v>0.73329999999999995</v>
      </c>
      <c r="AH1235" s="248"/>
      <c r="AI1235" s="243"/>
      <c r="AJ1235" s="248"/>
      <c r="AK1235" s="239"/>
      <c r="AL1235" s="239"/>
      <c r="AM1235" s="243"/>
      <c r="AN1235" s="248"/>
      <c r="AO1235" s="243"/>
      <c r="AP1235" s="248"/>
      <c r="AQ1235" s="239"/>
      <c r="AR1235" s="243"/>
    </row>
    <row r="1236" spans="1:44" x14ac:dyDescent="0.25">
      <c r="A1236" s="622"/>
      <c r="B1236" s="277">
        <v>23122</v>
      </c>
      <c r="C1236" s="232" t="s">
        <v>1242</v>
      </c>
      <c r="D1236" s="233">
        <f t="shared" si="121"/>
        <v>6</v>
      </c>
      <c r="E1236" s="234">
        <v>68</v>
      </c>
      <c r="F1236" s="235">
        <f t="shared" si="119"/>
        <v>8.8235294117647065E-2</v>
      </c>
      <c r="G1236" s="236">
        <f t="shared" si="122"/>
        <v>5</v>
      </c>
      <c r="H1236" s="237">
        <f t="shared" si="120"/>
        <v>7.3529411764705885E-2</v>
      </c>
      <c r="I1236" s="238">
        <v>6</v>
      </c>
      <c r="J1236" s="235">
        <f t="shared" si="117"/>
        <v>1</v>
      </c>
      <c r="K1236" s="239">
        <v>5</v>
      </c>
      <c r="L1236" s="240">
        <f t="shared" si="118"/>
        <v>1</v>
      </c>
      <c r="M1236" s="238">
        <v>5</v>
      </c>
      <c r="N1236" s="241">
        <v>0</v>
      </c>
      <c r="O1236" s="241">
        <v>1</v>
      </c>
      <c r="P1236" s="242">
        <v>0</v>
      </c>
      <c r="Q1236" s="238">
        <v>6</v>
      </c>
      <c r="R1236" s="242">
        <v>0</v>
      </c>
      <c r="S1236" s="238">
        <v>2</v>
      </c>
      <c r="T1236" s="241">
        <v>4</v>
      </c>
      <c r="U1236" s="278">
        <v>0</v>
      </c>
      <c r="V1236" s="233">
        <v>0</v>
      </c>
      <c r="W1236" s="239">
        <v>0</v>
      </c>
      <c r="X1236" s="239">
        <v>2</v>
      </c>
      <c r="Y1236" s="239">
        <v>1</v>
      </c>
      <c r="Z1236" s="239">
        <v>3</v>
      </c>
      <c r="AA1236" s="243">
        <v>0</v>
      </c>
      <c r="AB1236" s="244">
        <v>2</v>
      </c>
      <c r="AC1236" s="245">
        <v>0.33329999999999999</v>
      </c>
      <c r="AD1236" s="239"/>
      <c r="AE1236" s="245"/>
      <c r="AF1236" s="239">
        <v>4</v>
      </c>
      <c r="AG1236" s="247">
        <v>0.66669999999999996</v>
      </c>
      <c r="AH1236" s="248"/>
      <c r="AI1236" s="243"/>
      <c r="AJ1236" s="248"/>
      <c r="AK1236" s="239"/>
      <c r="AL1236" s="239"/>
      <c r="AM1236" s="243"/>
      <c r="AN1236" s="248"/>
      <c r="AO1236" s="243"/>
      <c r="AP1236" s="248"/>
      <c r="AQ1236" s="239"/>
      <c r="AR1236" s="243"/>
    </row>
    <row r="1237" spans="1:44" x14ac:dyDescent="0.25">
      <c r="A1237" s="622"/>
      <c r="B1237" s="277">
        <v>23123</v>
      </c>
      <c r="C1237" s="232" t="s">
        <v>1243</v>
      </c>
      <c r="D1237" s="233">
        <f t="shared" si="121"/>
        <v>12</v>
      </c>
      <c r="E1237" s="234">
        <v>177</v>
      </c>
      <c r="F1237" s="235">
        <f t="shared" si="119"/>
        <v>6.7796610169491525E-2</v>
      </c>
      <c r="G1237" s="236">
        <f t="shared" si="122"/>
        <v>6</v>
      </c>
      <c r="H1237" s="237">
        <f t="shared" si="120"/>
        <v>3.3898305084745763E-2</v>
      </c>
      <c r="I1237" s="238">
        <v>12</v>
      </c>
      <c r="J1237" s="235">
        <f t="shared" si="117"/>
        <v>1</v>
      </c>
      <c r="K1237" s="239">
        <v>6</v>
      </c>
      <c r="L1237" s="240">
        <f t="shared" si="118"/>
        <v>1</v>
      </c>
      <c r="M1237" s="238">
        <v>11</v>
      </c>
      <c r="N1237" s="241">
        <v>1</v>
      </c>
      <c r="O1237" s="241">
        <v>0</v>
      </c>
      <c r="P1237" s="242">
        <v>0</v>
      </c>
      <c r="Q1237" s="238">
        <v>12</v>
      </c>
      <c r="R1237" s="242">
        <v>0</v>
      </c>
      <c r="S1237" s="238">
        <v>2</v>
      </c>
      <c r="T1237" s="241">
        <v>6</v>
      </c>
      <c r="U1237" s="278">
        <v>4</v>
      </c>
      <c r="V1237" s="233">
        <v>0</v>
      </c>
      <c r="W1237" s="239">
        <v>0</v>
      </c>
      <c r="X1237" s="239">
        <v>7</v>
      </c>
      <c r="Y1237" s="239">
        <v>2</v>
      </c>
      <c r="Z1237" s="239">
        <v>0</v>
      </c>
      <c r="AA1237" s="243">
        <v>3</v>
      </c>
      <c r="AB1237" s="244">
        <v>6</v>
      </c>
      <c r="AC1237" s="245">
        <v>0.5</v>
      </c>
      <c r="AD1237" s="239">
        <v>1</v>
      </c>
      <c r="AE1237" s="245">
        <v>8.3299999999999999E-2</v>
      </c>
      <c r="AF1237" s="239">
        <v>5</v>
      </c>
      <c r="AG1237" s="247">
        <v>0.41670000000000001</v>
      </c>
      <c r="AH1237" s="248"/>
      <c r="AI1237" s="243"/>
      <c r="AJ1237" s="248"/>
      <c r="AK1237" s="239"/>
      <c r="AL1237" s="239"/>
      <c r="AM1237" s="243"/>
      <c r="AN1237" s="248"/>
      <c r="AO1237" s="243"/>
      <c r="AP1237" s="248"/>
      <c r="AQ1237" s="239"/>
      <c r="AR1237" s="243"/>
    </row>
    <row r="1238" spans="1:44" x14ac:dyDescent="0.25">
      <c r="A1238" s="622"/>
      <c r="B1238" s="277">
        <v>23124</v>
      </c>
      <c r="C1238" s="232" t="s">
        <v>234</v>
      </c>
      <c r="D1238" s="233">
        <f t="shared" si="121"/>
        <v>42</v>
      </c>
      <c r="E1238" s="234">
        <v>479</v>
      </c>
      <c r="F1238" s="235">
        <f t="shared" si="119"/>
        <v>8.7682672233820466E-2</v>
      </c>
      <c r="G1238" s="236">
        <f t="shared" si="122"/>
        <v>34</v>
      </c>
      <c r="H1238" s="237">
        <f t="shared" si="120"/>
        <v>7.0981210855949897E-2</v>
      </c>
      <c r="I1238" s="238">
        <v>42</v>
      </c>
      <c r="J1238" s="235">
        <f t="shared" si="117"/>
        <v>1</v>
      </c>
      <c r="K1238" s="239">
        <v>34</v>
      </c>
      <c r="L1238" s="240">
        <f t="shared" si="118"/>
        <v>1</v>
      </c>
      <c r="M1238" s="238">
        <v>36</v>
      </c>
      <c r="N1238" s="241">
        <v>3</v>
      </c>
      <c r="O1238" s="241">
        <v>2</v>
      </c>
      <c r="P1238" s="242">
        <v>1</v>
      </c>
      <c r="Q1238" s="238">
        <v>31</v>
      </c>
      <c r="R1238" s="242">
        <v>11</v>
      </c>
      <c r="S1238" s="238">
        <v>15</v>
      </c>
      <c r="T1238" s="241">
        <v>21</v>
      </c>
      <c r="U1238" s="278">
        <v>6</v>
      </c>
      <c r="V1238" s="233">
        <v>0</v>
      </c>
      <c r="W1238" s="239">
        <v>0</v>
      </c>
      <c r="X1238" s="239">
        <v>2</v>
      </c>
      <c r="Y1238" s="239">
        <v>17</v>
      </c>
      <c r="Z1238" s="239">
        <v>21</v>
      </c>
      <c r="AA1238" s="243">
        <v>2</v>
      </c>
      <c r="AB1238" s="244">
        <v>22</v>
      </c>
      <c r="AC1238" s="245">
        <v>0.52380000000000004</v>
      </c>
      <c r="AD1238" s="239">
        <v>7</v>
      </c>
      <c r="AE1238" s="245">
        <v>0.16669999999999999</v>
      </c>
      <c r="AF1238" s="239">
        <v>13</v>
      </c>
      <c r="AG1238" s="247">
        <v>0.3095</v>
      </c>
      <c r="AH1238" s="248"/>
      <c r="AI1238" s="243"/>
      <c r="AJ1238" s="248"/>
      <c r="AK1238" s="239"/>
      <c r="AL1238" s="239"/>
      <c r="AM1238" s="243"/>
      <c r="AN1238" s="248"/>
      <c r="AO1238" s="243"/>
      <c r="AP1238" s="248"/>
      <c r="AQ1238" s="239"/>
      <c r="AR1238" s="243"/>
    </row>
    <row r="1239" spans="1:44" x14ac:dyDescent="0.25">
      <c r="A1239" s="622"/>
      <c r="B1239" s="277">
        <v>23125</v>
      </c>
      <c r="C1239" s="232" t="s">
        <v>1244</v>
      </c>
      <c r="D1239" s="233">
        <f t="shared" si="121"/>
        <v>9</v>
      </c>
      <c r="E1239" s="234">
        <v>88</v>
      </c>
      <c r="F1239" s="235">
        <f t="shared" si="119"/>
        <v>0.10227272727272728</v>
      </c>
      <c r="G1239" s="236">
        <f t="shared" si="122"/>
        <v>5</v>
      </c>
      <c r="H1239" s="237">
        <f t="shared" si="120"/>
        <v>5.6818181818181816E-2</v>
      </c>
      <c r="I1239" s="238">
        <v>9</v>
      </c>
      <c r="J1239" s="235">
        <f t="shared" si="117"/>
        <v>1</v>
      </c>
      <c r="K1239" s="239">
        <v>5</v>
      </c>
      <c r="L1239" s="240">
        <f t="shared" si="118"/>
        <v>1</v>
      </c>
      <c r="M1239" s="238">
        <v>8</v>
      </c>
      <c r="N1239" s="241">
        <v>0</v>
      </c>
      <c r="O1239" s="241">
        <v>1</v>
      </c>
      <c r="P1239" s="242">
        <v>0</v>
      </c>
      <c r="Q1239" s="238">
        <v>9</v>
      </c>
      <c r="R1239" s="242">
        <v>0</v>
      </c>
      <c r="S1239" s="238">
        <v>4</v>
      </c>
      <c r="T1239" s="241">
        <v>3</v>
      </c>
      <c r="U1239" s="278">
        <v>2</v>
      </c>
      <c r="V1239" s="233">
        <v>0</v>
      </c>
      <c r="W1239" s="239">
        <v>0</v>
      </c>
      <c r="X1239" s="239">
        <v>1</v>
      </c>
      <c r="Y1239" s="239">
        <v>4</v>
      </c>
      <c r="Z1239" s="239">
        <v>3</v>
      </c>
      <c r="AA1239" s="243">
        <v>1</v>
      </c>
      <c r="AB1239" s="244">
        <v>5</v>
      </c>
      <c r="AC1239" s="245">
        <v>0.55559999999999998</v>
      </c>
      <c r="AD1239" s="239">
        <v>1</v>
      </c>
      <c r="AE1239" s="245">
        <v>0.1111</v>
      </c>
      <c r="AF1239" s="239">
        <v>3</v>
      </c>
      <c r="AG1239" s="247">
        <v>0.33329999999999999</v>
      </c>
      <c r="AH1239" s="248"/>
      <c r="AI1239" s="243"/>
      <c r="AJ1239" s="248"/>
      <c r="AK1239" s="239"/>
      <c r="AL1239" s="239"/>
      <c r="AM1239" s="243"/>
      <c r="AN1239" s="248"/>
      <c r="AO1239" s="243"/>
      <c r="AP1239" s="248"/>
      <c r="AQ1239" s="239"/>
      <c r="AR1239" s="243"/>
    </row>
    <row r="1240" spans="1:44" x14ac:dyDescent="0.25">
      <c r="A1240" s="622"/>
      <c r="B1240" s="277">
        <v>23127</v>
      </c>
      <c r="C1240" s="232" t="s">
        <v>1245</v>
      </c>
      <c r="D1240" s="233">
        <f t="shared" si="121"/>
        <v>24</v>
      </c>
      <c r="E1240" s="234">
        <v>216</v>
      </c>
      <c r="F1240" s="235">
        <f t="shared" si="119"/>
        <v>0.1111111111111111</v>
      </c>
      <c r="G1240" s="236">
        <f t="shared" si="122"/>
        <v>18</v>
      </c>
      <c r="H1240" s="237">
        <f t="shared" si="120"/>
        <v>8.3333333333333329E-2</v>
      </c>
      <c r="I1240" s="238">
        <v>24</v>
      </c>
      <c r="J1240" s="235">
        <f t="shared" si="117"/>
        <v>1</v>
      </c>
      <c r="K1240" s="239">
        <v>18</v>
      </c>
      <c r="L1240" s="240">
        <f t="shared" si="118"/>
        <v>1</v>
      </c>
      <c r="M1240" s="238">
        <v>24</v>
      </c>
      <c r="N1240" s="241">
        <v>0</v>
      </c>
      <c r="O1240" s="241">
        <v>0</v>
      </c>
      <c r="P1240" s="242">
        <v>0</v>
      </c>
      <c r="Q1240" s="238">
        <v>24</v>
      </c>
      <c r="R1240" s="242">
        <v>0</v>
      </c>
      <c r="S1240" s="238">
        <v>9</v>
      </c>
      <c r="T1240" s="241">
        <v>10</v>
      </c>
      <c r="U1240" s="278">
        <v>5</v>
      </c>
      <c r="V1240" s="233">
        <v>0</v>
      </c>
      <c r="W1240" s="239">
        <v>0</v>
      </c>
      <c r="X1240" s="239">
        <v>3</v>
      </c>
      <c r="Y1240" s="239">
        <v>6</v>
      </c>
      <c r="Z1240" s="239">
        <v>8</v>
      </c>
      <c r="AA1240" s="243">
        <v>7</v>
      </c>
      <c r="AB1240" s="244">
        <v>6</v>
      </c>
      <c r="AC1240" s="245">
        <v>0.25</v>
      </c>
      <c r="AD1240" s="239">
        <v>1</v>
      </c>
      <c r="AE1240" s="245">
        <v>4.1700000000000001E-2</v>
      </c>
      <c r="AF1240" s="239">
        <v>17</v>
      </c>
      <c r="AG1240" s="247">
        <v>0.70830000000000004</v>
      </c>
      <c r="AH1240" s="248"/>
      <c r="AI1240" s="243"/>
      <c r="AJ1240" s="248"/>
      <c r="AK1240" s="239"/>
      <c r="AL1240" s="239"/>
      <c r="AM1240" s="243"/>
      <c r="AN1240" s="248"/>
      <c r="AO1240" s="243"/>
      <c r="AP1240" s="248"/>
      <c r="AQ1240" s="239"/>
      <c r="AR1240" s="243"/>
    </row>
    <row r="1241" spans="1:44" x14ac:dyDescent="0.25">
      <c r="A1241" s="622"/>
      <c r="B1241" s="277">
        <v>23128</v>
      </c>
      <c r="C1241" s="232" t="s">
        <v>1246</v>
      </c>
      <c r="D1241" s="233">
        <f t="shared" si="121"/>
        <v>10</v>
      </c>
      <c r="E1241" s="234">
        <v>97</v>
      </c>
      <c r="F1241" s="235">
        <f t="shared" si="119"/>
        <v>0.10309278350515463</v>
      </c>
      <c r="G1241" s="236">
        <f t="shared" si="122"/>
        <v>5</v>
      </c>
      <c r="H1241" s="237">
        <f t="shared" si="120"/>
        <v>5.1546391752577317E-2</v>
      </c>
      <c r="I1241" s="238">
        <v>10</v>
      </c>
      <c r="J1241" s="235">
        <f t="shared" si="117"/>
        <v>1</v>
      </c>
      <c r="K1241" s="239">
        <v>5</v>
      </c>
      <c r="L1241" s="240">
        <f t="shared" si="118"/>
        <v>1</v>
      </c>
      <c r="M1241" s="238">
        <v>9</v>
      </c>
      <c r="N1241" s="241">
        <v>1</v>
      </c>
      <c r="O1241" s="241">
        <v>0</v>
      </c>
      <c r="P1241" s="242">
        <v>0</v>
      </c>
      <c r="Q1241" s="238">
        <v>10</v>
      </c>
      <c r="R1241" s="242">
        <v>0</v>
      </c>
      <c r="S1241" s="238">
        <v>4</v>
      </c>
      <c r="T1241" s="241">
        <v>3</v>
      </c>
      <c r="U1241" s="278">
        <v>3</v>
      </c>
      <c r="V1241" s="233">
        <v>0</v>
      </c>
      <c r="W1241" s="239">
        <v>0</v>
      </c>
      <c r="X1241" s="239">
        <v>1</v>
      </c>
      <c r="Y1241" s="239">
        <v>5</v>
      </c>
      <c r="Z1241" s="239">
        <v>4</v>
      </c>
      <c r="AA1241" s="243">
        <v>0</v>
      </c>
      <c r="AB1241" s="244">
        <v>7</v>
      </c>
      <c r="AC1241" s="245">
        <v>0.7</v>
      </c>
      <c r="AD1241" s="239"/>
      <c r="AE1241" s="245"/>
      <c r="AF1241" s="239">
        <v>3</v>
      </c>
      <c r="AG1241" s="247">
        <v>0.3</v>
      </c>
      <c r="AH1241" s="248"/>
      <c r="AI1241" s="243"/>
      <c r="AJ1241" s="248"/>
      <c r="AK1241" s="239"/>
      <c r="AL1241" s="239"/>
      <c r="AM1241" s="243"/>
      <c r="AN1241" s="248"/>
      <c r="AO1241" s="243"/>
      <c r="AP1241" s="248"/>
      <c r="AQ1241" s="239"/>
      <c r="AR1241" s="243"/>
    </row>
    <row r="1242" spans="1:44" x14ac:dyDescent="0.25">
      <c r="A1242" s="622"/>
      <c r="B1242" s="277">
        <v>23129</v>
      </c>
      <c r="C1242" s="232" t="s">
        <v>1247</v>
      </c>
      <c r="D1242" s="233">
        <f t="shared" si="121"/>
        <v>7</v>
      </c>
      <c r="E1242" s="234">
        <v>57</v>
      </c>
      <c r="F1242" s="235">
        <f t="shared" si="119"/>
        <v>0.12280701754385964</v>
      </c>
      <c r="G1242" s="236">
        <f t="shared" si="122"/>
        <v>6</v>
      </c>
      <c r="H1242" s="237">
        <f t="shared" si="120"/>
        <v>0.10526315789473684</v>
      </c>
      <c r="I1242" s="238">
        <v>7</v>
      </c>
      <c r="J1242" s="235">
        <f t="shared" si="117"/>
        <v>1</v>
      </c>
      <c r="K1242" s="239">
        <v>6</v>
      </c>
      <c r="L1242" s="240">
        <f t="shared" si="118"/>
        <v>1</v>
      </c>
      <c r="M1242" s="238">
        <v>7</v>
      </c>
      <c r="N1242" s="241">
        <v>0</v>
      </c>
      <c r="O1242" s="241">
        <v>0</v>
      </c>
      <c r="P1242" s="242">
        <v>0</v>
      </c>
      <c r="Q1242" s="238">
        <v>7</v>
      </c>
      <c r="R1242" s="242">
        <v>0</v>
      </c>
      <c r="S1242" s="238">
        <v>2</v>
      </c>
      <c r="T1242" s="241">
        <v>3</v>
      </c>
      <c r="U1242" s="278">
        <v>2</v>
      </c>
      <c r="V1242" s="233">
        <v>0</v>
      </c>
      <c r="W1242" s="239">
        <v>0</v>
      </c>
      <c r="X1242" s="239">
        <v>1</v>
      </c>
      <c r="Y1242" s="239">
        <v>2</v>
      </c>
      <c r="Z1242" s="239">
        <v>4</v>
      </c>
      <c r="AA1242" s="243">
        <v>0</v>
      </c>
      <c r="AB1242" s="244">
        <v>1</v>
      </c>
      <c r="AC1242" s="245">
        <v>0.1429</v>
      </c>
      <c r="AD1242" s="239">
        <v>3</v>
      </c>
      <c r="AE1242" s="245">
        <v>0.42859999999999998</v>
      </c>
      <c r="AF1242" s="239">
        <v>3</v>
      </c>
      <c r="AG1242" s="247">
        <v>0.42859999999999998</v>
      </c>
      <c r="AH1242" s="248"/>
      <c r="AI1242" s="243"/>
      <c r="AJ1242" s="248"/>
      <c r="AK1242" s="239"/>
      <c r="AL1242" s="239"/>
      <c r="AM1242" s="243"/>
      <c r="AN1242" s="248"/>
      <c r="AO1242" s="243"/>
      <c r="AP1242" s="248"/>
      <c r="AQ1242" s="239"/>
      <c r="AR1242" s="243"/>
    </row>
    <row r="1243" spans="1:44" x14ac:dyDescent="0.25">
      <c r="A1243" s="622"/>
      <c r="B1243" s="277">
        <v>23130</v>
      </c>
      <c r="C1243" s="232" t="s">
        <v>1248</v>
      </c>
      <c r="D1243" s="233">
        <f t="shared" si="121"/>
        <v>67</v>
      </c>
      <c r="E1243" s="234">
        <v>491</v>
      </c>
      <c r="F1243" s="235">
        <f t="shared" si="119"/>
        <v>0.13645621181262729</v>
      </c>
      <c r="G1243" s="236">
        <f t="shared" si="122"/>
        <v>50</v>
      </c>
      <c r="H1243" s="237">
        <f t="shared" si="120"/>
        <v>0.10183299389002037</v>
      </c>
      <c r="I1243" s="238">
        <v>67</v>
      </c>
      <c r="J1243" s="235">
        <f t="shared" si="117"/>
        <v>1</v>
      </c>
      <c r="K1243" s="239">
        <v>50</v>
      </c>
      <c r="L1243" s="240">
        <f t="shared" si="118"/>
        <v>1</v>
      </c>
      <c r="M1243" s="238">
        <v>63</v>
      </c>
      <c r="N1243" s="241">
        <v>4</v>
      </c>
      <c r="O1243" s="241">
        <v>0</v>
      </c>
      <c r="P1243" s="242">
        <v>0</v>
      </c>
      <c r="Q1243" s="238">
        <v>67</v>
      </c>
      <c r="R1243" s="242">
        <v>0</v>
      </c>
      <c r="S1243" s="238">
        <v>45</v>
      </c>
      <c r="T1243" s="241">
        <v>17</v>
      </c>
      <c r="U1243" s="278">
        <v>5</v>
      </c>
      <c r="V1243" s="233">
        <v>0</v>
      </c>
      <c r="W1243" s="239">
        <v>0</v>
      </c>
      <c r="X1243" s="239">
        <v>10</v>
      </c>
      <c r="Y1243" s="239">
        <v>16</v>
      </c>
      <c r="Z1243" s="239">
        <v>33</v>
      </c>
      <c r="AA1243" s="243">
        <v>8</v>
      </c>
      <c r="AB1243" s="244">
        <v>13</v>
      </c>
      <c r="AC1243" s="245">
        <v>0.19400000000000001</v>
      </c>
      <c r="AD1243" s="239">
        <v>1</v>
      </c>
      <c r="AE1243" s="245">
        <v>1.49E-2</v>
      </c>
      <c r="AF1243" s="239">
        <v>53</v>
      </c>
      <c r="AG1243" s="247">
        <v>0.79100000000000004</v>
      </c>
      <c r="AH1243" s="248"/>
      <c r="AI1243" s="243"/>
      <c r="AJ1243" s="248"/>
      <c r="AK1243" s="239"/>
      <c r="AL1243" s="239"/>
      <c r="AM1243" s="243"/>
      <c r="AN1243" s="248"/>
      <c r="AO1243" s="243"/>
      <c r="AP1243" s="248"/>
      <c r="AQ1243" s="239"/>
      <c r="AR1243" s="243"/>
    </row>
    <row r="1244" spans="1:44" x14ac:dyDescent="0.25">
      <c r="A1244" s="622"/>
      <c r="B1244" s="277">
        <v>23131</v>
      </c>
      <c r="C1244" s="232" t="s">
        <v>1249</v>
      </c>
      <c r="D1244" s="233">
        <f t="shared" si="121"/>
        <v>71</v>
      </c>
      <c r="E1244" s="234">
        <v>587</v>
      </c>
      <c r="F1244" s="235">
        <f t="shared" si="119"/>
        <v>0.12095400340715502</v>
      </c>
      <c r="G1244" s="236">
        <f t="shared" si="122"/>
        <v>39</v>
      </c>
      <c r="H1244" s="237">
        <f t="shared" si="120"/>
        <v>6.6439522998296419E-2</v>
      </c>
      <c r="I1244" s="238">
        <v>70</v>
      </c>
      <c r="J1244" s="235">
        <f t="shared" si="117"/>
        <v>0.9859154929577465</v>
      </c>
      <c r="K1244" s="239">
        <v>39</v>
      </c>
      <c r="L1244" s="240">
        <f t="shared" si="118"/>
        <v>1</v>
      </c>
      <c r="M1244" s="238">
        <v>60</v>
      </c>
      <c r="N1244" s="241">
        <v>6</v>
      </c>
      <c r="O1244" s="241">
        <v>3</v>
      </c>
      <c r="P1244" s="242">
        <v>1</v>
      </c>
      <c r="Q1244" s="238">
        <v>66</v>
      </c>
      <c r="R1244" s="242">
        <v>4</v>
      </c>
      <c r="S1244" s="238">
        <v>22</v>
      </c>
      <c r="T1244" s="241">
        <v>31</v>
      </c>
      <c r="U1244" s="278">
        <v>17</v>
      </c>
      <c r="V1244" s="233">
        <v>0</v>
      </c>
      <c r="W1244" s="239">
        <v>0</v>
      </c>
      <c r="X1244" s="239">
        <v>13</v>
      </c>
      <c r="Y1244" s="239">
        <v>26</v>
      </c>
      <c r="Z1244" s="239">
        <v>24</v>
      </c>
      <c r="AA1244" s="243">
        <v>7</v>
      </c>
      <c r="AB1244" s="244">
        <v>28</v>
      </c>
      <c r="AC1244" s="245">
        <v>0.4</v>
      </c>
      <c r="AD1244" s="239">
        <v>4</v>
      </c>
      <c r="AE1244" s="245">
        <v>5.7099999999999998E-2</v>
      </c>
      <c r="AF1244" s="239">
        <v>38</v>
      </c>
      <c r="AG1244" s="247">
        <v>0.54290000000000005</v>
      </c>
      <c r="AH1244" s="248">
        <v>1</v>
      </c>
      <c r="AI1244" s="243"/>
      <c r="AJ1244" s="248"/>
      <c r="AK1244" s="239">
        <v>1</v>
      </c>
      <c r="AL1244" s="239"/>
      <c r="AM1244" s="243"/>
      <c r="AN1244" s="248">
        <v>1</v>
      </c>
      <c r="AO1244" s="243"/>
      <c r="AP1244" s="248"/>
      <c r="AQ1244" s="239"/>
      <c r="AR1244" s="243">
        <v>1</v>
      </c>
    </row>
    <row r="1245" spans="1:44" x14ac:dyDescent="0.25">
      <c r="A1245" s="622"/>
      <c r="B1245" s="277">
        <v>23132</v>
      </c>
      <c r="C1245" s="232" t="s">
        <v>1250</v>
      </c>
      <c r="D1245" s="233">
        <f t="shared" si="121"/>
        <v>25</v>
      </c>
      <c r="E1245" s="234">
        <v>259</v>
      </c>
      <c r="F1245" s="235">
        <f t="shared" si="119"/>
        <v>9.6525096525096526E-2</v>
      </c>
      <c r="G1245" s="236">
        <f t="shared" si="122"/>
        <v>20</v>
      </c>
      <c r="H1245" s="237">
        <f t="shared" si="120"/>
        <v>7.7220077220077218E-2</v>
      </c>
      <c r="I1245" s="238">
        <v>25</v>
      </c>
      <c r="J1245" s="235">
        <f t="shared" si="117"/>
        <v>1</v>
      </c>
      <c r="K1245" s="239">
        <v>20</v>
      </c>
      <c r="L1245" s="240">
        <f t="shared" si="118"/>
        <v>1</v>
      </c>
      <c r="M1245" s="238">
        <v>23</v>
      </c>
      <c r="N1245" s="241">
        <v>0</v>
      </c>
      <c r="O1245" s="241">
        <v>1</v>
      </c>
      <c r="P1245" s="242">
        <v>1</v>
      </c>
      <c r="Q1245" s="238">
        <v>22</v>
      </c>
      <c r="R1245" s="242">
        <v>3</v>
      </c>
      <c r="S1245" s="238">
        <v>7</v>
      </c>
      <c r="T1245" s="241">
        <v>9</v>
      </c>
      <c r="U1245" s="278">
        <v>9</v>
      </c>
      <c r="V1245" s="233">
        <v>0</v>
      </c>
      <c r="W1245" s="239">
        <v>0</v>
      </c>
      <c r="X1245" s="239">
        <v>6</v>
      </c>
      <c r="Y1245" s="239">
        <v>9</v>
      </c>
      <c r="Z1245" s="239">
        <v>9</v>
      </c>
      <c r="AA1245" s="243">
        <v>1</v>
      </c>
      <c r="AB1245" s="244"/>
      <c r="AC1245" s="245"/>
      <c r="AD1245" s="239"/>
      <c r="AE1245" s="245"/>
      <c r="AF1245" s="239">
        <v>25</v>
      </c>
      <c r="AG1245" s="247">
        <v>1</v>
      </c>
      <c r="AH1245" s="248"/>
      <c r="AI1245" s="243"/>
      <c r="AJ1245" s="248"/>
      <c r="AK1245" s="239"/>
      <c r="AL1245" s="239"/>
      <c r="AM1245" s="243"/>
      <c r="AN1245" s="248"/>
      <c r="AO1245" s="243"/>
      <c r="AP1245" s="248"/>
      <c r="AQ1245" s="239"/>
      <c r="AR1245" s="243"/>
    </row>
    <row r="1246" spans="1:44" x14ac:dyDescent="0.25">
      <c r="A1246" s="622"/>
      <c r="B1246" s="277">
        <v>23133</v>
      </c>
      <c r="C1246" s="232" t="s">
        <v>1251</v>
      </c>
      <c r="D1246" s="233">
        <f t="shared" si="121"/>
        <v>24</v>
      </c>
      <c r="E1246" s="234">
        <v>277</v>
      </c>
      <c r="F1246" s="235">
        <f t="shared" si="119"/>
        <v>8.6642599277978335E-2</v>
      </c>
      <c r="G1246" s="236">
        <f t="shared" si="122"/>
        <v>19</v>
      </c>
      <c r="H1246" s="237">
        <f t="shared" si="120"/>
        <v>6.8592057761732855E-2</v>
      </c>
      <c r="I1246" s="238">
        <v>24</v>
      </c>
      <c r="J1246" s="235">
        <f t="shared" si="117"/>
        <v>1</v>
      </c>
      <c r="K1246" s="239">
        <v>19</v>
      </c>
      <c r="L1246" s="240">
        <f t="shared" si="118"/>
        <v>1</v>
      </c>
      <c r="M1246" s="238">
        <v>24</v>
      </c>
      <c r="N1246" s="241">
        <v>0</v>
      </c>
      <c r="O1246" s="241">
        <v>0</v>
      </c>
      <c r="P1246" s="242">
        <v>0</v>
      </c>
      <c r="Q1246" s="238">
        <v>23</v>
      </c>
      <c r="R1246" s="242">
        <v>1</v>
      </c>
      <c r="S1246" s="238">
        <v>12</v>
      </c>
      <c r="T1246" s="241">
        <v>11</v>
      </c>
      <c r="U1246" s="278">
        <v>1</v>
      </c>
      <c r="V1246" s="233">
        <v>0</v>
      </c>
      <c r="W1246" s="239">
        <v>0</v>
      </c>
      <c r="X1246" s="239">
        <v>1</v>
      </c>
      <c r="Y1246" s="239">
        <v>5</v>
      </c>
      <c r="Z1246" s="239">
        <v>11</v>
      </c>
      <c r="AA1246" s="243">
        <v>7</v>
      </c>
      <c r="AB1246" s="244">
        <v>4</v>
      </c>
      <c r="AC1246" s="245">
        <v>0.16669999999999999</v>
      </c>
      <c r="AD1246" s="239">
        <v>2</v>
      </c>
      <c r="AE1246" s="245">
        <v>8.3299999999999999E-2</v>
      </c>
      <c r="AF1246" s="239">
        <v>18</v>
      </c>
      <c r="AG1246" s="247">
        <v>0.75</v>
      </c>
      <c r="AH1246" s="248"/>
      <c r="AI1246" s="243"/>
      <c r="AJ1246" s="248"/>
      <c r="AK1246" s="239"/>
      <c r="AL1246" s="239"/>
      <c r="AM1246" s="243"/>
      <c r="AN1246" s="248"/>
      <c r="AO1246" s="243"/>
      <c r="AP1246" s="248"/>
      <c r="AQ1246" s="239"/>
      <c r="AR1246" s="243"/>
    </row>
    <row r="1247" spans="1:44" x14ac:dyDescent="0.25">
      <c r="A1247" s="622"/>
      <c r="B1247" s="277">
        <v>23134</v>
      </c>
      <c r="C1247" s="232" t="s">
        <v>1252</v>
      </c>
      <c r="D1247" s="233">
        <f t="shared" si="121"/>
        <v>26</v>
      </c>
      <c r="E1247" s="234">
        <v>197</v>
      </c>
      <c r="F1247" s="235">
        <f t="shared" si="119"/>
        <v>0.13197969543147209</v>
      </c>
      <c r="G1247" s="236">
        <f t="shared" si="122"/>
        <v>21</v>
      </c>
      <c r="H1247" s="237">
        <f t="shared" si="120"/>
        <v>0.1065989847715736</v>
      </c>
      <c r="I1247" s="238">
        <v>26</v>
      </c>
      <c r="J1247" s="235">
        <f t="shared" si="117"/>
        <v>1</v>
      </c>
      <c r="K1247" s="239">
        <v>21</v>
      </c>
      <c r="L1247" s="240">
        <f t="shared" si="118"/>
        <v>1</v>
      </c>
      <c r="M1247" s="238">
        <v>16</v>
      </c>
      <c r="N1247" s="241">
        <v>7</v>
      </c>
      <c r="O1247" s="241">
        <v>3</v>
      </c>
      <c r="P1247" s="242">
        <v>0</v>
      </c>
      <c r="Q1247" s="238">
        <v>26</v>
      </c>
      <c r="R1247" s="242">
        <v>0</v>
      </c>
      <c r="S1247" s="238">
        <v>9</v>
      </c>
      <c r="T1247" s="241">
        <v>14</v>
      </c>
      <c r="U1247" s="278">
        <v>3</v>
      </c>
      <c r="V1247" s="233">
        <v>0</v>
      </c>
      <c r="W1247" s="239">
        <v>1</v>
      </c>
      <c r="X1247" s="239">
        <v>3</v>
      </c>
      <c r="Y1247" s="239">
        <v>12</v>
      </c>
      <c r="Z1247" s="239">
        <v>9</v>
      </c>
      <c r="AA1247" s="243">
        <v>1</v>
      </c>
      <c r="AB1247" s="244">
        <v>15</v>
      </c>
      <c r="AC1247" s="245">
        <v>0.57689999999999997</v>
      </c>
      <c r="AD1247" s="239"/>
      <c r="AE1247" s="245"/>
      <c r="AF1247" s="239">
        <v>11</v>
      </c>
      <c r="AG1247" s="247">
        <v>0.42309999999999998</v>
      </c>
      <c r="AH1247" s="248"/>
      <c r="AI1247" s="243"/>
      <c r="AJ1247" s="248"/>
      <c r="AK1247" s="239"/>
      <c r="AL1247" s="239"/>
      <c r="AM1247" s="243"/>
      <c r="AN1247" s="248"/>
      <c r="AO1247" s="243"/>
      <c r="AP1247" s="248"/>
      <c r="AQ1247" s="239"/>
      <c r="AR1247" s="243"/>
    </row>
    <row r="1248" spans="1:44" x14ac:dyDescent="0.25">
      <c r="A1248" s="622"/>
      <c r="B1248" s="277">
        <v>23136</v>
      </c>
      <c r="C1248" s="232" t="s">
        <v>1253</v>
      </c>
      <c r="D1248" s="233">
        <f t="shared" si="121"/>
        <v>20</v>
      </c>
      <c r="E1248" s="234">
        <v>211</v>
      </c>
      <c r="F1248" s="235">
        <f t="shared" si="119"/>
        <v>9.4786729857819899E-2</v>
      </c>
      <c r="G1248" s="236">
        <f t="shared" si="122"/>
        <v>16</v>
      </c>
      <c r="H1248" s="237">
        <f t="shared" si="120"/>
        <v>7.582938388625593E-2</v>
      </c>
      <c r="I1248" s="238">
        <v>20</v>
      </c>
      <c r="J1248" s="235">
        <f t="shared" si="117"/>
        <v>1</v>
      </c>
      <c r="K1248" s="239">
        <v>16</v>
      </c>
      <c r="L1248" s="240">
        <f t="shared" si="118"/>
        <v>1</v>
      </c>
      <c r="M1248" s="238">
        <v>20</v>
      </c>
      <c r="N1248" s="241">
        <v>0</v>
      </c>
      <c r="O1248" s="241">
        <v>0</v>
      </c>
      <c r="P1248" s="242">
        <v>0</v>
      </c>
      <c r="Q1248" s="238">
        <v>19</v>
      </c>
      <c r="R1248" s="242">
        <v>1</v>
      </c>
      <c r="S1248" s="238">
        <v>11</v>
      </c>
      <c r="T1248" s="241">
        <v>7</v>
      </c>
      <c r="U1248" s="278">
        <v>2</v>
      </c>
      <c r="V1248" s="233">
        <v>0</v>
      </c>
      <c r="W1248" s="239">
        <v>0</v>
      </c>
      <c r="X1248" s="239">
        <v>2</v>
      </c>
      <c r="Y1248" s="239">
        <v>3</v>
      </c>
      <c r="Z1248" s="239">
        <v>13</v>
      </c>
      <c r="AA1248" s="243">
        <v>2</v>
      </c>
      <c r="AB1248" s="244">
        <v>5</v>
      </c>
      <c r="AC1248" s="245">
        <v>0.25</v>
      </c>
      <c r="AD1248" s="239">
        <v>2</v>
      </c>
      <c r="AE1248" s="245">
        <v>0.1</v>
      </c>
      <c r="AF1248" s="239">
        <v>13</v>
      </c>
      <c r="AG1248" s="247">
        <v>0.65</v>
      </c>
      <c r="AH1248" s="248"/>
      <c r="AI1248" s="243"/>
      <c r="AJ1248" s="248"/>
      <c r="AK1248" s="239"/>
      <c r="AL1248" s="239"/>
      <c r="AM1248" s="243"/>
      <c r="AN1248" s="248"/>
      <c r="AO1248" s="243"/>
      <c r="AP1248" s="248"/>
      <c r="AQ1248" s="239"/>
      <c r="AR1248" s="243"/>
    </row>
    <row r="1249" spans="1:44" x14ac:dyDescent="0.25">
      <c r="A1249" s="622"/>
      <c r="B1249" s="277">
        <v>23137</v>
      </c>
      <c r="C1249" s="232" t="s">
        <v>1254</v>
      </c>
      <c r="D1249" s="233">
        <f t="shared" si="121"/>
        <v>50</v>
      </c>
      <c r="E1249" s="234">
        <v>441</v>
      </c>
      <c r="F1249" s="235">
        <f t="shared" si="119"/>
        <v>0.11337868480725624</v>
      </c>
      <c r="G1249" s="236">
        <f t="shared" si="122"/>
        <v>37</v>
      </c>
      <c r="H1249" s="237">
        <f t="shared" si="120"/>
        <v>8.390022675736962E-2</v>
      </c>
      <c r="I1249" s="238">
        <v>50</v>
      </c>
      <c r="J1249" s="235">
        <f t="shared" si="117"/>
        <v>1</v>
      </c>
      <c r="K1249" s="239">
        <v>37</v>
      </c>
      <c r="L1249" s="240">
        <f t="shared" si="118"/>
        <v>1</v>
      </c>
      <c r="M1249" s="238">
        <v>48</v>
      </c>
      <c r="N1249" s="241">
        <v>1</v>
      </c>
      <c r="O1249" s="241">
        <v>0</v>
      </c>
      <c r="P1249" s="242">
        <v>1</v>
      </c>
      <c r="Q1249" s="238">
        <v>46</v>
      </c>
      <c r="R1249" s="242">
        <v>4</v>
      </c>
      <c r="S1249" s="238">
        <v>21</v>
      </c>
      <c r="T1249" s="241">
        <v>20</v>
      </c>
      <c r="U1249" s="278">
        <v>9</v>
      </c>
      <c r="V1249" s="233">
        <v>0</v>
      </c>
      <c r="W1249" s="239">
        <v>0</v>
      </c>
      <c r="X1249" s="239">
        <v>11</v>
      </c>
      <c r="Y1249" s="239">
        <v>10</v>
      </c>
      <c r="Z1249" s="239">
        <v>23</v>
      </c>
      <c r="AA1249" s="243">
        <v>6</v>
      </c>
      <c r="AB1249" s="244">
        <v>22</v>
      </c>
      <c r="AC1249" s="245">
        <v>0.44</v>
      </c>
      <c r="AD1249" s="239">
        <v>8</v>
      </c>
      <c r="AE1249" s="245">
        <v>0.16</v>
      </c>
      <c r="AF1249" s="239">
        <v>20</v>
      </c>
      <c r="AG1249" s="247">
        <v>0.4</v>
      </c>
      <c r="AH1249" s="248"/>
      <c r="AI1249" s="243"/>
      <c r="AJ1249" s="248"/>
      <c r="AK1249" s="239"/>
      <c r="AL1249" s="239"/>
      <c r="AM1249" s="243"/>
      <c r="AN1249" s="248"/>
      <c r="AO1249" s="243"/>
      <c r="AP1249" s="248"/>
      <c r="AQ1249" s="239"/>
      <c r="AR1249" s="243"/>
    </row>
    <row r="1250" spans="1:44" x14ac:dyDescent="0.25">
      <c r="A1250" s="622"/>
      <c r="B1250" s="277">
        <v>23138</v>
      </c>
      <c r="C1250" s="232" t="s">
        <v>1255</v>
      </c>
      <c r="D1250" s="233">
        <f t="shared" si="121"/>
        <v>16</v>
      </c>
      <c r="E1250" s="234">
        <v>173</v>
      </c>
      <c r="F1250" s="235">
        <f t="shared" si="119"/>
        <v>9.2485549132947972E-2</v>
      </c>
      <c r="G1250" s="236">
        <f t="shared" si="122"/>
        <v>12</v>
      </c>
      <c r="H1250" s="237">
        <f t="shared" si="120"/>
        <v>6.9364161849710976E-2</v>
      </c>
      <c r="I1250" s="238">
        <v>16</v>
      </c>
      <c r="J1250" s="235">
        <f t="shared" si="117"/>
        <v>1</v>
      </c>
      <c r="K1250" s="239">
        <v>12</v>
      </c>
      <c r="L1250" s="240">
        <f t="shared" si="118"/>
        <v>1</v>
      </c>
      <c r="M1250" s="238">
        <v>15</v>
      </c>
      <c r="N1250" s="241">
        <v>1</v>
      </c>
      <c r="O1250" s="241">
        <v>0</v>
      </c>
      <c r="P1250" s="242">
        <v>0</v>
      </c>
      <c r="Q1250" s="238">
        <v>16</v>
      </c>
      <c r="R1250" s="242">
        <v>0</v>
      </c>
      <c r="S1250" s="238">
        <v>4</v>
      </c>
      <c r="T1250" s="241">
        <v>8</v>
      </c>
      <c r="U1250" s="278">
        <v>4</v>
      </c>
      <c r="V1250" s="233">
        <v>0</v>
      </c>
      <c r="W1250" s="239">
        <v>0</v>
      </c>
      <c r="X1250" s="239">
        <v>2</v>
      </c>
      <c r="Y1250" s="239">
        <v>8</v>
      </c>
      <c r="Z1250" s="239">
        <v>4</v>
      </c>
      <c r="AA1250" s="243">
        <v>2</v>
      </c>
      <c r="AB1250" s="244">
        <v>5</v>
      </c>
      <c r="AC1250" s="245">
        <v>0.3125</v>
      </c>
      <c r="AD1250" s="239">
        <v>1</v>
      </c>
      <c r="AE1250" s="245">
        <v>6.25E-2</v>
      </c>
      <c r="AF1250" s="239">
        <v>10</v>
      </c>
      <c r="AG1250" s="247">
        <v>0.625</v>
      </c>
      <c r="AH1250" s="248"/>
      <c r="AI1250" s="243"/>
      <c r="AJ1250" s="248"/>
      <c r="AK1250" s="239"/>
      <c r="AL1250" s="239"/>
      <c r="AM1250" s="243"/>
      <c r="AN1250" s="248"/>
      <c r="AO1250" s="243"/>
      <c r="AP1250" s="248"/>
      <c r="AQ1250" s="239"/>
      <c r="AR1250" s="243"/>
    </row>
    <row r="1251" spans="1:44" x14ac:dyDescent="0.25">
      <c r="A1251" s="622"/>
      <c r="B1251" s="277">
        <v>23139</v>
      </c>
      <c r="C1251" s="232" t="s">
        <v>1256</v>
      </c>
      <c r="D1251" s="233">
        <f t="shared" si="121"/>
        <v>44</v>
      </c>
      <c r="E1251" s="234">
        <v>463</v>
      </c>
      <c r="F1251" s="235">
        <f t="shared" si="119"/>
        <v>9.5032397408207347E-2</v>
      </c>
      <c r="G1251" s="236">
        <f t="shared" si="122"/>
        <v>30</v>
      </c>
      <c r="H1251" s="237">
        <f t="shared" si="120"/>
        <v>6.4794816414686832E-2</v>
      </c>
      <c r="I1251" s="238">
        <v>44</v>
      </c>
      <c r="J1251" s="235">
        <f t="shared" si="117"/>
        <v>1</v>
      </c>
      <c r="K1251" s="239">
        <v>30</v>
      </c>
      <c r="L1251" s="240">
        <f t="shared" si="118"/>
        <v>1</v>
      </c>
      <c r="M1251" s="238">
        <v>38</v>
      </c>
      <c r="N1251" s="241">
        <v>4</v>
      </c>
      <c r="O1251" s="241">
        <v>1</v>
      </c>
      <c r="P1251" s="242">
        <v>1</v>
      </c>
      <c r="Q1251" s="238">
        <v>44</v>
      </c>
      <c r="R1251" s="242">
        <v>0</v>
      </c>
      <c r="S1251" s="238">
        <v>32</v>
      </c>
      <c r="T1251" s="241">
        <v>11</v>
      </c>
      <c r="U1251" s="278">
        <v>1</v>
      </c>
      <c r="V1251" s="233">
        <v>0</v>
      </c>
      <c r="W1251" s="239">
        <v>0</v>
      </c>
      <c r="X1251" s="239">
        <v>4</v>
      </c>
      <c r="Y1251" s="239">
        <v>10</v>
      </c>
      <c r="Z1251" s="239">
        <v>26</v>
      </c>
      <c r="AA1251" s="243">
        <v>4</v>
      </c>
      <c r="AB1251" s="244">
        <v>2</v>
      </c>
      <c r="AC1251" s="245">
        <v>4.5499999999999999E-2</v>
      </c>
      <c r="AD1251" s="239">
        <v>4</v>
      </c>
      <c r="AE1251" s="245">
        <v>9.0899999999999995E-2</v>
      </c>
      <c r="AF1251" s="239">
        <v>38</v>
      </c>
      <c r="AG1251" s="247">
        <v>0.86360000000000003</v>
      </c>
      <c r="AH1251" s="248"/>
      <c r="AI1251" s="243"/>
      <c r="AJ1251" s="248"/>
      <c r="AK1251" s="239"/>
      <c r="AL1251" s="239"/>
      <c r="AM1251" s="243"/>
      <c r="AN1251" s="248"/>
      <c r="AO1251" s="243"/>
      <c r="AP1251" s="248"/>
      <c r="AQ1251" s="239"/>
      <c r="AR1251" s="243"/>
    </row>
    <row r="1252" spans="1:44" x14ac:dyDescent="0.25">
      <c r="A1252" s="622"/>
      <c r="B1252" s="277">
        <v>23140</v>
      </c>
      <c r="C1252" s="232" t="s">
        <v>1257</v>
      </c>
      <c r="D1252" s="233">
        <f t="shared" si="121"/>
        <v>36</v>
      </c>
      <c r="E1252" s="234">
        <v>343</v>
      </c>
      <c r="F1252" s="235">
        <f t="shared" si="119"/>
        <v>0.10495626822157435</v>
      </c>
      <c r="G1252" s="236">
        <f t="shared" si="122"/>
        <v>28</v>
      </c>
      <c r="H1252" s="237">
        <f t="shared" si="120"/>
        <v>8.1632653061224483E-2</v>
      </c>
      <c r="I1252" s="238">
        <v>36</v>
      </c>
      <c r="J1252" s="235">
        <f t="shared" si="117"/>
        <v>1</v>
      </c>
      <c r="K1252" s="239">
        <v>28</v>
      </c>
      <c r="L1252" s="240">
        <f t="shared" si="118"/>
        <v>1</v>
      </c>
      <c r="M1252" s="238">
        <v>35</v>
      </c>
      <c r="N1252" s="241">
        <v>0</v>
      </c>
      <c r="O1252" s="241">
        <v>1</v>
      </c>
      <c r="P1252" s="242">
        <v>0</v>
      </c>
      <c r="Q1252" s="238">
        <v>32</v>
      </c>
      <c r="R1252" s="242">
        <v>4</v>
      </c>
      <c r="S1252" s="238">
        <v>14</v>
      </c>
      <c r="T1252" s="241">
        <v>20</v>
      </c>
      <c r="U1252" s="278">
        <v>2</v>
      </c>
      <c r="V1252" s="233">
        <v>0</v>
      </c>
      <c r="W1252" s="239">
        <v>0</v>
      </c>
      <c r="X1252" s="239">
        <v>9</v>
      </c>
      <c r="Y1252" s="239">
        <v>10</v>
      </c>
      <c r="Z1252" s="239">
        <v>13</v>
      </c>
      <c r="AA1252" s="243">
        <v>4</v>
      </c>
      <c r="AB1252" s="244">
        <v>13</v>
      </c>
      <c r="AC1252" s="245">
        <v>0.36109999999999998</v>
      </c>
      <c r="AD1252" s="239">
        <v>8</v>
      </c>
      <c r="AE1252" s="245">
        <v>0.22220000000000001</v>
      </c>
      <c r="AF1252" s="239">
        <v>15</v>
      </c>
      <c r="AG1252" s="247">
        <v>0.41670000000000001</v>
      </c>
      <c r="AH1252" s="248"/>
      <c r="AI1252" s="243"/>
      <c r="AJ1252" s="248"/>
      <c r="AK1252" s="239"/>
      <c r="AL1252" s="239"/>
      <c r="AM1252" s="243"/>
      <c r="AN1252" s="248"/>
      <c r="AO1252" s="243"/>
      <c r="AP1252" s="248"/>
      <c r="AQ1252" s="239"/>
      <c r="AR1252" s="243"/>
    </row>
    <row r="1253" spans="1:44" x14ac:dyDescent="0.25">
      <c r="A1253" s="622"/>
      <c r="B1253" s="277">
        <v>23141</v>
      </c>
      <c r="C1253" s="232" t="s">
        <v>1258</v>
      </c>
      <c r="D1253" s="233">
        <f t="shared" si="121"/>
        <v>85</v>
      </c>
      <c r="E1253" s="234">
        <v>604</v>
      </c>
      <c r="F1253" s="235">
        <f t="shared" si="119"/>
        <v>0.14072847682119205</v>
      </c>
      <c r="G1253" s="236">
        <f t="shared" si="122"/>
        <v>67</v>
      </c>
      <c r="H1253" s="237">
        <f t="shared" si="120"/>
        <v>0.11092715231788079</v>
      </c>
      <c r="I1253" s="238">
        <v>85</v>
      </c>
      <c r="J1253" s="235">
        <f t="shared" si="117"/>
        <v>1</v>
      </c>
      <c r="K1253" s="239">
        <v>67</v>
      </c>
      <c r="L1253" s="240">
        <f t="shared" si="118"/>
        <v>1</v>
      </c>
      <c r="M1253" s="238">
        <v>81</v>
      </c>
      <c r="N1253" s="241">
        <v>3</v>
      </c>
      <c r="O1253" s="241">
        <v>1</v>
      </c>
      <c r="P1253" s="242">
        <v>0</v>
      </c>
      <c r="Q1253" s="238">
        <v>84</v>
      </c>
      <c r="R1253" s="242">
        <v>1</v>
      </c>
      <c r="S1253" s="238">
        <v>48</v>
      </c>
      <c r="T1253" s="241">
        <v>28</v>
      </c>
      <c r="U1253" s="278">
        <v>9</v>
      </c>
      <c r="V1253" s="233">
        <v>0</v>
      </c>
      <c r="W1253" s="239">
        <v>0</v>
      </c>
      <c r="X1253" s="239">
        <v>8</v>
      </c>
      <c r="Y1253" s="239">
        <v>23</v>
      </c>
      <c r="Z1253" s="239">
        <v>25</v>
      </c>
      <c r="AA1253" s="243">
        <v>29</v>
      </c>
      <c r="AB1253" s="244">
        <v>12</v>
      </c>
      <c r="AC1253" s="245">
        <v>0.14119999999999999</v>
      </c>
      <c r="AD1253" s="239">
        <v>8</v>
      </c>
      <c r="AE1253" s="245">
        <v>9.4100000000000003E-2</v>
      </c>
      <c r="AF1253" s="239">
        <v>65</v>
      </c>
      <c r="AG1253" s="247">
        <v>0.76470000000000005</v>
      </c>
      <c r="AH1253" s="248"/>
      <c r="AI1253" s="243"/>
      <c r="AJ1253" s="248"/>
      <c r="AK1253" s="239"/>
      <c r="AL1253" s="239"/>
      <c r="AM1253" s="243"/>
      <c r="AN1253" s="248"/>
      <c r="AO1253" s="243"/>
      <c r="AP1253" s="248"/>
      <c r="AQ1253" s="239"/>
      <c r="AR1253" s="243"/>
    </row>
    <row r="1254" spans="1:44" x14ac:dyDescent="0.25">
      <c r="A1254" s="622"/>
      <c r="B1254" s="277">
        <v>23142</v>
      </c>
      <c r="C1254" s="232" t="s">
        <v>1259</v>
      </c>
      <c r="D1254" s="233">
        <f t="shared" si="121"/>
        <v>38</v>
      </c>
      <c r="E1254" s="234">
        <v>273</v>
      </c>
      <c r="F1254" s="235">
        <f t="shared" si="119"/>
        <v>0.1391941391941392</v>
      </c>
      <c r="G1254" s="236">
        <f t="shared" si="122"/>
        <v>28</v>
      </c>
      <c r="H1254" s="237">
        <f t="shared" si="120"/>
        <v>0.10256410256410256</v>
      </c>
      <c r="I1254" s="238">
        <v>38</v>
      </c>
      <c r="J1254" s="235">
        <f t="shared" si="117"/>
        <v>1</v>
      </c>
      <c r="K1254" s="239">
        <v>28</v>
      </c>
      <c r="L1254" s="240">
        <f t="shared" si="118"/>
        <v>1</v>
      </c>
      <c r="M1254" s="238">
        <v>35</v>
      </c>
      <c r="N1254" s="241">
        <v>3</v>
      </c>
      <c r="O1254" s="241">
        <v>0</v>
      </c>
      <c r="P1254" s="242">
        <v>0</v>
      </c>
      <c r="Q1254" s="238">
        <v>36</v>
      </c>
      <c r="R1254" s="242">
        <v>2</v>
      </c>
      <c r="S1254" s="238">
        <v>19</v>
      </c>
      <c r="T1254" s="241">
        <v>16</v>
      </c>
      <c r="U1254" s="278">
        <v>3</v>
      </c>
      <c r="V1254" s="233">
        <v>0</v>
      </c>
      <c r="W1254" s="239">
        <v>0</v>
      </c>
      <c r="X1254" s="239">
        <v>8</v>
      </c>
      <c r="Y1254" s="239">
        <v>7</v>
      </c>
      <c r="Z1254" s="239">
        <v>14</v>
      </c>
      <c r="AA1254" s="243">
        <v>9</v>
      </c>
      <c r="AB1254" s="244">
        <v>9</v>
      </c>
      <c r="AC1254" s="245">
        <v>0.23680000000000001</v>
      </c>
      <c r="AD1254" s="239">
        <v>6</v>
      </c>
      <c r="AE1254" s="245">
        <v>0.15790000000000001</v>
      </c>
      <c r="AF1254" s="239">
        <v>23</v>
      </c>
      <c r="AG1254" s="247">
        <v>0.60529999999999995</v>
      </c>
      <c r="AH1254" s="248"/>
      <c r="AI1254" s="243"/>
      <c r="AJ1254" s="248"/>
      <c r="AK1254" s="239"/>
      <c r="AL1254" s="239"/>
      <c r="AM1254" s="243"/>
      <c r="AN1254" s="248"/>
      <c r="AO1254" s="243"/>
      <c r="AP1254" s="248"/>
      <c r="AQ1254" s="239"/>
      <c r="AR1254" s="243"/>
    </row>
    <row r="1255" spans="1:44" x14ac:dyDescent="0.25">
      <c r="A1255" s="622"/>
      <c r="B1255" s="277">
        <v>23143</v>
      </c>
      <c r="C1255" s="232" t="s">
        <v>1260</v>
      </c>
      <c r="D1255" s="233">
        <f t="shared" si="121"/>
        <v>28</v>
      </c>
      <c r="E1255" s="234">
        <v>298</v>
      </c>
      <c r="F1255" s="235">
        <f t="shared" si="119"/>
        <v>9.3959731543624164E-2</v>
      </c>
      <c r="G1255" s="236">
        <f t="shared" si="122"/>
        <v>21</v>
      </c>
      <c r="H1255" s="237">
        <f t="shared" si="120"/>
        <v>7.0469798657718116E-2</v>
      </c>
      <c r="I1255" s="238">
        <v>28</v>
      </c>
      <c r="J1255" s="235">
        <f t="shared" si="117"/>
        <v>1</v>
      </c>
      <c r="K1255" s="239">
        <v>21</v>
      </c>
      <c r="L1255" s="240">
        <f t="shared" si="118"/>
        <v>1</v>
      </c>
      <c r="M1255" s="238">
        <v>26</v>
      </c>
      <c r="N1255" s="241">
        <v>1</v>
      </c>
      <c r="O1255" s="241">
        <v>1</v>
      </c>
      <c r="P1255" s="242">
        <v>0</v>
      </c>
      <c r="Q1255" s="238">
        <v>27</v>
      </c>
      <c r="R1255" s="242">
        <v>1</v>
      </c>
      <c r="S1255" s="238">
        <v>7</v>
      </c>
      <c r="T1255" s="241">
        <v>12</v>
      </c>
      <c r="U1255" s="278">
        <v>9</v>
      </c>
      <c r="V1255" s="233">
        <v>0</v>
      </c>
      <c r="W1255" s="239">
        <v>0</v>
      </c>
      <c r="X1255" s="239">
        <v>4</v>
      </c>
      <c r="Y1255" s="239">
        <v>13</v>
      </c>
      <c r="Z1255" s="239">
        <v>8</v>
      </c>
      <c r="AA1255" s="243">
        <v>3</v>
      </c>
      <c r="AB1255" s="244">
        <v>7</v>
      </c>
      <c r="AC1255" s="245">
        <v>0.25</v>
      </c>
      <c r="AD1255" s="239"/>
      <c r="AE1255" s="245"/>
      <c r="AF1255" s="239">
        <v>21</v>
      </c>
      <c r="AG1255" s="247">
        <v>0.75</v>
      </c>
      <c r="AH1255" s="248"/>
      <c r="AI1255" s="243"/>
      <c r="AJ1255" s="248"/>
      <c r="AK1255" s="239"/>
      <c r="AL1255" s="239"/>
      <c r="AM1255" s="243"/>
      <c r="AN1255" s="248"/>
      <c r="AO1255" s="243"/>
      <c r="AP1255" s="248"/>
      <c r="AQ1255" s="239"/>
      <c r="AR1255" s="243"/>
    </row>
    <row r="1256" spans="1:44" x14ac:dyDescent="0.25">
      <c r="A1256" s="622"/>
      <c r="B1256" s="277">
        <v>23144</v>
      </c>
      <c r="C1256" s="232" t="s">
        <v>1261</v>
      </c>
      <c r="D1256" s="233">
        <f t="shared" si="121"/>
        <v>30</v>
      </c>
      <c r="E1256" s="234">
        <v>270</v>
      </c>
      <c r="F1256" s="235">
        <f t="shared" si="119"/>
        <v>0.1111111111111111</v>
      </c>
      <c r="G1256" s="236">
        <f t="shared" si="122"/>
        <v>9</v>
      </c>
      <c r="H1256" s="237">
        <f t="shared" si="120"/>
        <v>3.3333333333333333E-2</v>
      </c>
      <c r="I1256" s="238">
        <v>30</v>
      </c>
      <c r="J1256" s="235">
        <f t="shared" si="117"/>
        <v>1</v>
      </c>
      <c r="K1256" s="239">
        <v>9</v>
      </c>
      <c r="L1256" s="240">
        <f t="shared" si="118"/>
        <v>1</v>
      </c>
      <c r="M1256" s="238">
        <v>28</v>
      </c>
      <c r="N1256" s="241">
        <v>0</v>
      </c>
      <c r="O1256" s="241">
        <v>2</v>
      </c>
      <c r="P1256" s="242">
        <v>0</v>
      </c>
      <c r="Q1256" s="238">
        <v>30</v>
      </c>
      <c r="R1256" s="242">
        <v>0</v>
      </c>
      <c r="S1256" s="238">
        <v>6</v>
      </c>
      <c r="T1256" s="241">
        <v>18</v>
      </c>
      <c r="U1256" s="278">
        <v>6</v>
      </c>
      <c r="V1256" s="233">
        <v>0</v>
      </c>
      <c r="W1256" s="239">
        <v>0</v>
      </c>
      <c r="X1256" s="239">
        <v>5</v>
      </c>
      <c r="Y1256" s="239">
        <v>8</v>
      </c>
      <c r="Z1256" s="239">
        <v>8</v>
      </c>
      <c r="AA1256" s="243">
        <v>9</v>
      </c>
      <c r="AB1256" s="244">
        <v>8</v>
      </c>
      <c r="AC1256" s="245">
        <v>0.26669999999999999</v>
      </c>
      <c r="AD1256" s="239">
        <v>1</v>
      </c>
      <c r="AE1256" s="245">
        <v>3.3300000000000003E-2</v>
      </c>
      <c r="AF1256" s="239">
        <v>21</v>
      </c>
      <c r="AG1256" s="247">
        <v>0.7</v>
      </c>
      <c r="AH1256" s="248"/>
      <c r="AI1256" s="243"/>
      <c r="AJ1256" s="248"/>
      <c r="AK1256" s="239"/>
      <c r="AL1256" s="239"/>
      <c r="AM1256" s="243"/>
      <c r="AN1256" s="248"/>
      <c r="AO1256" s="243"/>
      <c r="AP1256" s="248"/>
      <c r="AQ1256" s="239"/>
      <c r="AR1256" s="243"/>
    </row>
    <row r="1257" spans="1:44" x14ac:dyDescent="0.25">
      <c r="A1257" s="622"/>
      <c r="B1257" s="277">
        <v>23145</v>
      </c>
      <c r="C1257" s="232" t="s">
        <v>1262</v>
      </c>
      <c r="D1257" s="233">
        <f t="shared" si="121"/>
        <v>26</v>
      </c>
      <c r="E1257" s="234">
        <v>218</v>
      </c>
      <c r="F1257" s="235">
        <f t="shared" si="119"/>
        <v>0.11926605504587157</v>
      </c>
      <c r="G1257" s="236">
        <f t="shared" si="122"/>
        <v>9</v>
      </c>
      <c r="H1257" s="237">
        <f t="shared" si="120"/>
        <v>4.1284403669724773E-2</v>
      </c>
      <c r="I1257" s="238">
        <v>26</v>
      </c>
      <c r="J1257" s="235">
        <f t="shared" si="117"/>
        <v>1</v>
      </c>
      <c r="K1257" s="239">
        <v>9</v>
      </c>
      <c r="L1257" s="240">
        <f t="shared" si="118"/>
        <v>1</v>
      </c>
      <c r="M1257" s="238">
        <v>23</v>
      </c>
      <c r="N1257" s="241">
        <v>3</v>
      </c>
      <c r="O1257" s="241">
        <v>0</v>
      </c>
      <c r="P1257" s="242">
        <v>0</v>
      </c>
      <c r="Q1257" s="238">
        <v>24</v>
      </c>
      <c r="R1257" s="242">
        <v>2</v>
      </c>
      <c r="S1257" s="238">
        <v>12</v>
      </c>
      <c r="T1257" s="241">
        <v>11</v>
      </c>
      <c r="U1257" s="278">
        <v>3</v>
      </c>
      <c r="V1257" s="233">
        <v>0</v>
      </c>
      <c r="W1257" s="239">
        <v>0</v>
      </c>
      <c r="X1257" s="239">
        <v>4</v>
      </c>
      <c r="Y1257" s="239">
        <v>11</v>
      </c>
      <c r="Z1257" s="239">
        <v>3</v>
      </c>
      <c r="AA1257" s="243">
        <v>8</v>
      </c>
      <c r="AB1257" s="244">
        <v>9</v>
      </c>
      <c r="AC1257" s="245">
        <v>0.34620000000000001</v>
      </c>
      <c r="AD1257" s="239"/>
      <c r="AE1257" s="245"/>
      <c r="AF1257" s="239">
        <v>17</v>
      </c>
      <c r="AG1257" s="247">
        <v>0.65380000000000005</v>
      </c>
      <c r="AH1257" s="248"/>
      <c r="AI1257" s="243"/>
      <c r="AJ1257" s="248"/>
      <c r="AK1257" s="239"/>
      <c r="AL1257" s="239"/>
      <c r="AM1257" s="243"/>
      <c r="AN1257" s="248"/>
      <c r="AO1257" s="243"/>
      <c r="AP1257" s="248"/>
      <c r="AQ1257" s="239"/>
      <c r="AR1257" s="243"/>
    </row>
    <row r="1258" spans="1:44" x14ac:dyDescent="0.25">
      <c r="A1258" s="622"/>
      <c r="B1258" s="277">
        <v>23146</v>
      </c>
      <c r="C1258" s="232" t="s">
        <v>1263</v>
      </c>
      <c r="D1258" s="233">
        <f t="shared" si="121"/>
        <v>39</v>
      </c>
      <c r="E1258" s="234">
        <v>228</v>
      </c>
      <c r="F1258" s="235">
        <f t="shared" si="119"/>
        <v>0.17105263157894737</v>
      </c>
      <c r="G1258" s="236">
        <f t="shared" si="122"/>
        <v>29</v>
      </c>
      <c r="H1258" s="237">
        <f t="shared" si="120"/>
        <v>0.12719298245614036</v>
      </c>
      <c r="I1258" s="238">
        <v>39</v>
      </c>
      <c r="J1258" s="235">
        <f t="shared" si="117"/>
        <v>1</v>
      </c>
      <c r="K1258" s="239">
        <v>29</v>
      </c>
      <c r="L1258" s="240">
        <f t="shared" si="118"/>
        <v>1</v>
      </c>
      <c r="M1258" s="238">
        <v>32</v>
      </c>
      <c r="N1258" s="241">
        <v>7</v>
      </c>
      <c r="O1258" s="241">
        <v>0</v>
      </c>
      <c r="P1258" s="242">
        <v>0</v>
      </c>
      <c r="Q1258" s="238">
        <v>39</v>
      </c>
      <c r="R1258" s="242">
        <v>0</v>
      </c>
      <c r="S1258" s="238">
        <v>19</v>
      </c>
      <c r="T1258" s="241">
        <v>14</v>
      </c>
      <c r="U1258" s="278">
        <v>6</v>
      </c>
      <c r="V1258" s="233">
        <v>0</v>
      </c>
      <c r="W1258" s="239">
        <v>0</v>
      </c>
      <c r="X1258" s="239">
        <v>8</v>
      </c>
      <c r="Y1258" s="239">
        <v>12</v>
      </c>
      <c r="Z1258" s="239">
        <v>18</v>
      </c>
      <c r="AA1258" s="243">
        <v>1</v>
      </c>
      <c r="AB1258" s="244">
        <v>3</v>
      </c>
      <c r="AC1258" s="245">
        <v>7.6899999999999996E-2</v>
      </c>
      <c r="AD1258" s="239">
        <v>13</v>
      </c>
      <c r="AE1258" s="245">
        <v>0.33329999999999999</v>
      </c>
      <c r="AF1258" s="239">
        <v>23</v>
      </c>
      <c r="AG1258" s="247">
        <v>0.5897</v>
      </c>
      <c r="AH1258" s="248"/>
      <c r="AI1258" s="243"/>
      <c r="AJ1258" s="248"/>
      <c r="AK1258" s="239"/>
      <c r="AL1258" s="239"/>
      <c r="AM1258" s="243"/>
      <c r="AN1258" s="248"/>
      <c r="AO1258" s="243"/>
      <c r="AP1258" s="248"/>
      <c r="AQ1258" s="239"/>
      <c r="AR1258" s="243"/>
    </row>
    <row r="1259" spans="1:44" x14ac:dyDescent="0.25">
      <c r="A1259" s="622"/>
      <c r="B1259" s="277">
        <v>23147</v>
      </c>
      <c r="C1259" s="232" t="s">
        <v>1264</v>
      </c>
      <c r="D1259" s="233">
        <f t="shared" si="121"/>
        <v>18</v>
      </c>
      <c r="E1259" s="234">
        <v>116</v>
      </c>
      <c r="F1259" s="235">
        <f t="shared" si="119"/>
        <v>0.15517241379310345</v>
      </c>
      <c r="G1259" s="236">
        <f t="shared" si="122"/>
        <v>15</v>
      </c>
      <c r="H1259" s="237">
        <f t="shared" si="120"/>
        <v>0.12931034482758622</v>
      </c>
      <c r="I1259" s="238">
        <v>18</v>
      </c>
      <c r="J1259" s="235">
        <f t="shared" si="117"/>
        <v>1</v>
      </c>
      <c r="K1259" s="239">
        <v>15</v>
      </c>
      <c r="L1259" s="240">
        <f t="shared" si="118"/>
        <v>1</v>
      </c>
      <c r="M1259" s="238">
        <v>18</v>
      </c>
      <c r="N1259" s="241">
        <v>0</v>
      </c>
      <c r="O1259" s="241">
        <v>0</v>
      </c>
      <c r="P1259" s="242">
        <v>0</v>
      </c>
      <c r="Q1259" s="238">
        <v>18</v>
      </c>
      <c r="R1259" s="242">
        <v>0</v>
      </c>
      <c r="S1259" s="238">
        <v>13</v>
      </c>
      <c r="T1259" s="241">
        <v>5</v>
      </c>
      <c r="U1259" s="278">
        <v>0</v>
      </c>
      <c r="V1259" s="233">
        <v>0</v>
      </c>
      <c r="W1259" s="239">
        <v>0</v>
      </c>
      <c r="X1259" s="239">
        <v>1</v>
      </c>
      <c r="Y1259" s="239">
        <v>6</v>
      </c>
      <c r="Z1259" s="239">
        <v>5</v>
      </c>
      <c r="AA1259" s="243">
        <v>6</v>
      </c>
      <c r="AB1259" s="244">
        <v>8</v>
      </c>
      <c r="AC1259" s="245">
        <v>0.44440000000000002</v>
      </c>
      <c r="AD1259" s="239">
        <v>2</v>
      </c>
      <c r="AE1259" s="245">
        <v>0.1111</v>
      </c>
      <c r="AF1259" s="239">
        <v>8</v>
      </c>
      <c r="AG1259" s="247">
        <v>0.44440000000000002</v>
      </c>
      <c r="AH1259" s="248"/>
      <c r="AI1259" s="243"/>
      <c r="AJ1259" s="248"/>
      <c r="AK1259" s="239"/>
      <c r="AL1259" s="239"/>
      <c r="AM1259" s="243"/>
      <c r="AN1259" s="248"/>
      <c r="AO1259" s="243"/>
      <c r="AP1259" s="248"/>
      <c r="AQ1259" s="239"/>
      <c r="AR1259" s="243"/>
    </row>
    <row r="1260" spans="1:44" x14ac:dyDescent="0.25">
      <c r="A1260" s="622"/>
      <c r="B1260" s="277">
        <v>23148</v>
      </c>
      <c r="C1260" s="232" t="s">
        <v>1265</v>
      </c>
      <c r="D1260" s="233">
        <f t="shared" si="121"/>
        <v>26</v>
      </c>
      <c r="E1260" s="234">
        <v>228</v>
      </c>
      <c r="F1260" s="235">
        <f t="shared" si="119"/>
        <v>0.11403508771929824</v>
      </c>
      <c r="G1260" s="236">
        <f t="shared" si="122"/>
        <v>21</v>
      </c>
      <c r="H1260" s="237">
        <f t="shared" si="120"/>
        <v>9.2105263157894732E-2</v>
      </c>
      <c r="I1260" s="238">
        <v>26</v>
      </c>
      <c r="J1260" s="235">
        <f t="shared" si="117"/>
        <v>1</v>
      </c>
      <c r="K1260" s="239">
        <v>21</v>
      </c>
      <c r="L1260" s="240">
        <f t="shared" si="118"/>
        <v>1</v>
      </c>
      <c r="M1260" s="238">
        <v>25</v>
      </c>
      <c r="N1260" s="241">
        <v>0</v>
      </c>
      <c r="O1260" s="241">
        <v>0</v>
      </c>
      <c r="P1260" s="242">
        <v>1</v>
      </c>
      <c r="Q1260" s="238">
        <v>26</v>
      </c>
      <c r="R1260" s="242">
        <v>0</v>
      </c>
      <c r="S1260" s="238">
        <v>19</v>
      </c>
      <c r="T1260" s="241">
        <v>6</v>
      </c>
      <c r="U1260" s="278">
        <v>1</v>
      </c>
      <c r="V1260" s="233">
        <v>0</v>
      </c>
      <c r="W1260" s="239">
        <v>0</v>
      </c>
      <c r="X1260" s="239">
        <v>1</v>
      </c>
      <c r="Y1260" s="239">
        <v>7</v>
      </c>
      <c r="Z1260" s="239">
        <v>8</v>
      </c>
      <c r="AA1260" s="243">
        <v>10</v>
      </c>
      <c r="AB1260" s="244">
        <v>4</v>
      </c>
      <c r="AC1260" s="245">
        <v>0.15379999999999999</v>
      </c>
      <c r="AD1260" s="239">
        <v>3</v>
      </c>
      <c r="AE1260" s="245">
        <v>0.1154</v>
      </c>
      <c r="AF1260" s="239">
        <v>19</v>
      </c>
      <c r="AG1260" s="247">
        <v>0.73080000000000001</v>
      </c>
      <c r="AH1260" s="248"/>
      <c r="AI1260" s="243"/>
      <c r="AJ1260" s="248"/>
      <c r="AK1260" s="239"/>
      <c r="AL1260" s="239"/>
      <c r="AM1260" s="243"/>
      <c r="AN1260" s="248"/>
      <c r="AO1260" s="243"/>
      <c r="AP1260" s="248"/>
      <c r="AQ1260" s="239"/>
      <c r="AR1260" s="243"/>
    </row>
    <row r="1261" spans="1:44" x14ac:dyDescent="0.25">
      <c r="A1261" s="622"/>
      <c r="B1261" s="277">
        <v>23149</v>
      </c>
      <c r="C1261" s="232" t="s">
        <v>1266</v>
      </c>
      <c r="D1261" s="233">
        <f t="shared" si="121"/>
        <v>60</v>
      </c>
      <c r="E1261" s="234">
        <v>651</v>
      </c>
      <c r="F1261" s="235">
        <f t="shared" si="119"/>
        <v>9.2165898617511524E-2</v>
      </c>
      <c r="G1261" s="236">
        <f t="shared" si="122"/>
        <v>34</v>
      </c>
      <c r="H1261" s="237">
        <f t="shared" si="120"/>
        <v>5.2227342549923193E-2</v>
      </c>
      <c r="I1261" s="238">
        <v>60</v>
      </c>
      <c r="J1261" s="235">
        <f t="shared" si="117"/>
        <v>1</v>
      </c>
      <c r="K1261" s="239">
        <v>34</v>
      </c>
      <c r="L1261" s="240">
        <f t="shared" si="118"/>
        <v>1</v>
      </c>
      <c r="M1261" s="238">
        <v>57</v>
      </c>
      <c r="N1261" s="241">
        <v>1</v>
      </c>
      <c r="O1261" s="241">
        <v>1</v>
      </c>
      <c r="P1261" s="242">
        <v>1</v>
      </c>
      <c r="Q1261" s="238">
        <v>58</v>
      </c>
      <c r="R1261" s="242">
        <v>2</v>
      </c>
      <c r="S1261" s="238">
        <v>25</v>
      </c>
      <c r="T1261" s="241">
        <v>25</v>
      </c>
      <c r="U1261" s="278">
        <v>10</v>
      </c>
      <c r="V1261" s="233">
        <v>0</v>
      </c>
      <c r="W1261" s="239">
        <v>1</v>
      </c>
      <c r="X1261" s="239">
        <v>8</v>
      </c>
      <c r="Y1261" s="239">
        <v>21</v>
      </c>
      <c r="Z1261" s="239">
        <v>23</v>
      </c>
      <c r="AA1261" s="243">
        <v>7</v>
      </c>
      <c r="AB1261" s="244">
        <v>19</v>
      </c>
      <c r="AC1261" s="245">
        <v>0.31669999999999998</v>
      </c>
      <c r="AD1261" s="239">
        <v>7</v>
      </c>
      <c r="AE1261" s="245">
        <v>0.1167</v>
      </c>
      <c r="AF1261" s="239">
        <v>34</v>
      </c>
      <c r="AG1261" s="247">
        <v>0.56669999999999998</v>
      </c>
      <c r="AH1261" s="248"/>
      <c r="AI1261" s="243"/>
      <c r="AJ1261" s="248"/>
      <c r="AK1261" s="239"/>
      <c r="AL1261" s="239"/>
      <c r="AM1261" s="243"/>
      <c r="AN1261" s="248"/>
      <c r="AO1261" s="243"/>
      <c r="AP1261" s="248"/>
      <c r="AQ1261" s="239"/>
      <c r="AR1261" s="243"/>
    </row>
    <row r="1262" spans="1:44" x14ac:dyDescent="0.25">
      <c r="A1262" s="622"/>
      <c r="B1262" s="277">
        <v>23150</v>
      </c>
      <c r="C1262" s="232" t="s">
        <v>1267</v>
      </c>
      <c r="D1262" s="233">
        <f t="shared" si="121"/>
        <v>3</v>
      </c>
      <c r="E1262" s="234">
        <v>118</v>
      </c>
      <c r="F1262" s="235">
        <f t="shared" si="119"/>
        <v>2.5423728813559324E-2</v>
      </c>
      <c r="G1262" s="236">
        <f t="shared" si="122"/>
        <v>2</v>
      </c>
      <c r="H1262" s="237">
        <f t="shared" si="120"/>
        <v>1.6949152542372881E-2</v>
      </c>
      <c r="I1262" s="238">
        <v>3</v>
      </c>
      <c r="J1262" s="235">
        <f t="shared" si="117"/>
        <v>1</v>
      </c>
      <c r="K1262" s="239">
        <v>2</v>
      </c>
      <c r="L1262" s="240">
        <f t="shared" si="118"/>
        <v>1</v>
      </c>
      <c r="M1262" s="238">
        <v>3</v>
      </c>
      <c r="N1262" s="241">
        <v>0</v>
      </c>
      <c r="O1262" s="241">
        <v>0</v>
      </c>
      <c r="P1262" s="242">
        <v>0</v>
      </c>
      <c r="Q1262" s="238">
        <v>3</v>
      </c>
      <c r="R1262" s="242">
        <v>0</v>
      </c>
      <c r="S1262" s="238">
        <v>1</v>
      </c>
      <c r="T1262" s="241">
        <v>2</v>
      </c>
      <c r="U1262" s="278">
        <v>0</v>
      </c>
      <c r="V1262" s="233">
        <v>0</v>
      </c>
      <c r="W1262" s="239">
        <v>0</v>
      </c>
      <c r="X1262" s="239">
        <v>0</v>
      </c>
      <c r="Y1262" s="239">
        <v>1</v>
      </c>
      <c r="Z1262" s="239">
        <v>2</v>
      </c>
      <c r="AA1262" s="243">
        <v>0</v>
      </c>
      <c r="AB1262" s="244"/>
      <c r="AC1262" s="245"/>
      <c r="AD1262" s="239"/>
      <c r="AE1262" s="245"/>
      <c r="AF1262" s="239">
        <v>3</v>
      </c>
      <c r="AG1262" s="247">
        <v>1</v>
      </c>
      <c r="AH1262" s="248"/>
      <c r="AI1262" s="243"/>
      <c r="AJ1262" s="248"/>
      <c r="AK1262" s="239"/>
      <c r="AL1262" s="239"/>
      <c r="AM1262" s="243"/>
      <c r="AN1262" s="248"/>
      <c r="AO1262" s="243"/>
      <c r="AP1262" s="248"/>
      <c r="AQ1262" s="239"/>
      <c r="AR1262" s="243"/>
    </row>
    <row r="1263" spans="1:44" x14ac:dyDescent="0.25">
      <c r="A1263" s="622"/>
      <c r="B1263" s="277">
        <v>23151</v>
      </c>
      <c r="C1263" s="232" t="s">
        <v>1268</v>
      </c>
      <c r="D1263" s="233">
        <f t="shared" si="121"/>
        <v>54</v>
      </c>
      <c r="E1263" s="234">
        <v>394</v>
      </c>
      <c r="F1263" s="235">
        <f t="shared" si="119"/>
        <v>0.13705583756345177</v>
      </c>
      <c r="G1263" s="236">
        <f t="shared" si="122"/>
        <v>39</v>
      </c>
      <c r="H1263" s="237">
        <f t="shared" si="120"/>
        <v>9.8984771573604066E-2</v>
      </c>
      <c r="I1263" s="238">
        <v>54</v>
      </c>
      <c r="J1263" s="235">
        <f t="shared" si="117"/>
        <v>1</v>
      </c>
      <c r="K1263" s="239">
        <v>39</v>
      </c>
      <c r="L1263" s="240">
        <f t="shared" si="118"/>
        <v>1</v>
      </c>
      <c r="M1263" s="238">
        <v>47</v>
      </c>
      <c r="N1263" s="241">
        <v>6</v>
      </c>
      <c r="O1263" s="241">
        <v>0</v>
      </c>
      <c r="P1263" s="242">
        <v>1</v>
      </c>
      <c r="Q1263" s="238">
        <v>50</v>
      </c>
      <c r="R1263" s="242">
        <v>4</v>
      </c>
      <c r="S1263" s="238">
        <v>14</v>
      </c>
      <c r="T1263" s="241">
        <v>31</v>
      </c>
      <c r="U1263" s="278">
        <v>9</v>
      </c>
      <c r="V1263" s="233">
        <v>0</v>
      </c>
      <c r="W1263" s="239">
        <v>0</v>
      </c>
      <c r="X1263" s="239">
        <v>11</v>
      </c>
      <c r="Y1263" s="239">
        <v>16</v>
      </c>
      <c r="Z1263" s="239">
        <v>12</v>
      </c>
      <c r="AA1263" s="243">
        <v>15</v>
      </c>
      <c r="AB1263" s="244">
        <v>14</v>
      </c>
      <c r="AC1263" s="245">
        <v>0.25929999999999997</v>
      </c>
      <c r="AD1263" s="239">
        <v>2</v>
      </c>
      <c r="AE1263" s="245">
        <v>3.6999999999999998E-2</v>
      </c>
      <c r="AF1263" s="239">
        <v>38</v>
      </c>
      <c r="AG1263" s="247">
        <v>0.70369999999999999</v>
      </c>
      <c r="AH1263" s="248"/>
      <c r="AI1263" s="243"/>
      <c r="AJ1263" s="248"/>
      <c r="AK1263" s="239"/>
      <c r="AL1263" s="239"/>
      <c r="AM1263" s="243"/>
      <c r="AN1263" s="248"/>
      <c r="AO1263" s="243"/>
      <c r="AP1263" s="248"/>
      <c r="AQ1263" s="239"/>
      <c r="AR1263" s="243"/>
    </row>
    <row r="1264" spans="1:44" x14ac:dyDescent="0.25">
      <c r="A1264" s="622"/>
      <c r="B1264" s="277">
        <v>23152</v>
      </c>
      <c r="C1264" s="232" t="s">
        <v>1015</v>
      </c>
      <c r="D1264" s="233">
        <f t="shared" si="121"/>
        <v>6</v>
      </c>
      <c r="E1264" s="234">
        <v>60</v>
      </c>
      <c r="F1264" s="235">
        <f t="shared" si="119"/>
        <v>0.1</v>
      </c>
      <c r="G1264" s="236">
        <f t="shared" si="122"/>
        <v>5</v>
      </c>
      <c r="H1264" s="237">
        <f t="shared" si="120"/>
        <v>8.3333333333333329E-2</v>
      </c>
      <c r="I1264" s="238">
        <v>6</v>
      </c>
      <c r="J1264" s="235">
        <f t="shared" ref="J1264:J1327" si="123">I1264/D1264</f>
        <v>1</v>
      </c>
      <c r="K1264" s="239">
        <v>5</v>
      </c>
      <c r="L1264" s="240">
        <f t="shared" ref="L1264:L1327" si="124">K1264/G1264</f>
        <v>1</v>
      </c>
      <c r="M1264" s="238">
        <v>6</v>
      </c>
      <c r="N1264" s="241">
        <v>0</v>
      </c>
      <c r="O1264" s="241">
        <v>0</v>
      </c>
      <c r="P1264" s="242">
        <v>0</v>
      </c>
      <c r="Q1264" s="238">
        <v>6</v>
      </c>
      <c r="R1264" s="242">
        <v>0</v>
      </c>
      <c r="S1264" s="238">
        <v>3</v>
      </c>
      <c r="T1264" s="241">
        <v>1</v>
      </c>
      <c r="U1264" s="278">
        <v>2</v>
      </c>
      <c r="V1264" s="233">
        <v>0</v>
      </c>
      <c r="W1264" s="239">
        <v>0</v>
      </c>
      <c r="X1264" s="239">
        <v>0</v>
      </c>
      <c r="Y1264" s="239">
        <v>2</v>
      </c>
      <c r="Z1264" s="239">
        <v>2</v>
      </c>
      <c r="AA1264" s="243">
        <v>2</v>
      </c>
      <c r="AB1264" s="244">
        <v>4</v>
      </c>
      <c r="AC1264" s="245">
        <v>0.66669999999999996</v>
      </c>
      <c r="AD1264" s="239">
        <v>1</v>
      </c>
      <c r="AE1264" s="245">
        <v>0.16669999999999999</v>
      </c>
      <c r="AF1264" s="239">
        <v>1</v>
      </c>
      <c r="AG1264" s="247">
        <v>0.16669999999999999</v>
      </c>
      <c r="AH1264" s="248"/>
      <c r="AI1264" s="243"/>
      <c r="AJ1264" s="248"/>
      <c r="AK1264" s="239"/>
      <c r="AL1264" s="239"/>
      <c r="AM1264" s="243"/>
      <c r="AN1264" s="248"/>
      <c r="AO1264" s="243"/>
      <c r="AP1264" s="248"/>
      <c r="AQ1264" s="239"/>
      <c r="AR1264" s="243"/>
    </row>
    <row r="1265" spans="1:44" x14ac:dyDescent="0.25">
      <c r="A1265" s="622"/>
      <c r="B1265" s="277">
        <v>23154</v>
      </c>
      <c r="C1265" s="232" t="s">
        <v>1269</v>
      </c>
      <c r="D1265" s="233">
        <f t="shared" si="121"/>
        <v>73</v>
      </c>
      <c r="E1265" s="234">
        <v>529</v>
      </c>
      <c r="F1265" s="235">
        <f t="shared" si="119"/>
        <v>0.13799621928166353</v>
      </c>
      <c r="G1265" s="236">
        <f t="shared" si="122"/>
        <v>47</v>
      </c>
      <c r="H1265" s="237">
        <f t="shared" si="120"/>
        <v>8.8846880907372403E-2</v>
      </c>
      <c r="I1265" s="238">
        <v>73</v>
      </c>
      <c r="J1265" s="235">
        <f t="shared" si="123"/>
        <v>1</v>
      </c>
      <c r="K1265" s="239">
        <v>47</v>
      </c>
      <c r="L1265" s="240">
        <f t="shared" si="124"/>
        <v>1</v>
      </c>
      <c r="M1265" s="238">
        <v>64</v>
      </c>
      <c r="N1265" s="241">
        <v>5</v>
      </c>
      <c r="O1265" s="241">
        <v>3</v>
      </c>
      <c r="P1265" s="242">
        <v>1</v>
      </c>
      <c r="Q1265" s="238">
        <v>73</v>
      </c>
      <c r="R1265" s="242">
        <v>0</v>
      </c>
      <c r="S1265" s="238">
        <v>36</v>
      </c>
      <c r="T1265" s="241">
        <v>33</v>
      </c>
      <c r="U1265" s="278">
        <v>4</v>
      </c>
      <c r="V1265" s="233">
        <v>0</v>
      </c>
      <c r="W1265" s="239">
        <v>0</v>
      </c>
      <c r="X1265" s="239">
        <v>9</v>
      </c>
      <c r="Y1265" s="239">
        <v>30</v>
      </c>
      <c r="Z1265" s="239">
        <v>20</v>
      </c>
      <c r="AA1265" s="243">
        <v>14</v>
      </c>
      <c r="AB1265" s="244">
        <v>20</v>
      </c>
      <c r="AC1265" s="245">
        <v>0.27400000000000002</v>
      </c>
      <c r="AD1265" s="239">
        <v>1</v>
      </c>
      <c r="AE1265" s="245">
        <v>1.37E-2</v>
      </c>
      <c r="AF1265" s="239">
        <v>52</v>
      </c>
      <c r="AG1265" s="247">
        <v>0.71230000000000004</v>
      </c>
      <c r="AH1265" s="248"/>
      <c r="AI1265" s="243"/>
      <c r="AJ1265" s="248"/>
      <c r="AK1265" s="239"/>
      <c r="AL1265" s="239"/>
      <c r="AM1265" s="243"/>
      <c r="AN1265" s="248"/>
      <c r="AO1265" s="243"/>
      <c r="AP1265" s="248"/>
      <c r="AQ1265" s="239"/>
      <c r="AR1265" s="243"/>
    </row>
    <row r="1266" spans="1:44" x14ac:dyDescent="0.25">
      <c r="A1266" s="622"/>
      <c r="B1266" s="277">
        <v>23155</v>
      </c>
      <c r="C1266" s="232" t="s">
        <v>1270</v>
      </c>
      <c r="D1266" s="233">
        <f t="shared" si="121"/>
        <v>16</v>
      </c>
      <c r="E1266" s="234">
        <v>277</v>
      </c>
      <c r="F1266" s="235">
        <f t="shared" si="119"/>
        <v>5.7761732851985562E-2</v>
      </c>
      <c r="G1266" s="236">
        <f t="shared" si="122"/>
        <v>10</v>
      </c>
      <c r="H1266" s="237">
        <f t="shared" si="120"/>
        <v>3.6101083032490974E-2</v>
      </c>
      <c r="I1266" s="238">
        <v>16</v>
      </c>
      <c r="J1266" s="235">
        <f t="shared" si="123"/>
        <v>1</v>
      </c>
      <c r="K1266" s="239">
        <v>10</v>
      </c>
      <c r="L1266" s="240">
        <f t="shared" si="124"/>
        <v>1</v>
      </c>
      <c r="M1266" s="238">
        <v>14</v>
      </c>
      <c r="N1266" s="241">
        <v>1</v>
      </c>
      <c r="O1266" s="241">
        <v>1</v>
      </c>
      <c r="P1266" s="242">
        <v>0</v>
      </c>
      <c r="Q1266" s="238">
        <v>14</v>
      </c>
      <c r="R1266" s="242">
        <v>2</v>
      </c>
      <c r="S1266" s="238">
        <v>7</v>
      </c>
      <c r="T1266" s="241">
        <v>6</v>
      </c>
      <c r="U1266" s="278">
        <v>3</v>
      </c>
      <c r="V1266" s="233">
        <v>0</v>
      </c>
      <c r="W1266" s="239">
        <v>0</v>
      </c>
      <c r="X1266" s="239">
        <v>5</v>
      </c>
      <c r="Y1266" s="239">
        <v>6</v>
      </c>
      <c r="Z1266" s="239">
        <v>5</v>
      </c>
      <c r="AA1266" s="243">
        <v>0</v>
      </c>
      <c r="AB1266" s="244">
        <v>15</v>
      </c>
      <c r="AC1266" s="245">
        <v>0.9375</v>
      </c>
      <c r="AD1266" s="239"/>
      <c r="AE1266" s="245"/>
      <c r="AF1266" s="239">
        <v>1</v>
      </c>
      <c r="AG1266" s="247">
        <v>6.25E-2</v>
      </c>
      <c r="AH1266" s="248"/>
      <c r="AI1266" s="243"/>
      <c r="AJ1266" s="248"/>
      <c r="AK1266" s="239"/>
      <c r="AL1266" s="239"/>
      <c r="AM1266" s="243"/>
      <c r="AN1266" s="248"/>
      <c r="AO1266" s="243"/>
      <c r="AP1266" s="248"/>
      <c r="AQ1266" s="239"/>
      <c r="AR1266" s="243"/>
    </row>
    <row r="1267" spans="1:44" x14ac:dyDescent="0.25">
      <c r="A1267" s="622"/>
      <c r="B1267" s="277">
        <v>23156</v>
      </c>
      <c r="C1267" s="232" t="s">
        <v>1271</v>
      </c>
      <c r="D1267" s="233">
        <f t="shared" si="121"/>
        <v>9</v>
      </c>
      <c r="E1267" s="234">
        <v>108</v>
      </c>
      <c r="F1267" s="235">
        <f t="shared" si="119"/>
        <v>8.3333333333333329E-2</v>
      </c>
      <c r="G1267" s="236">
        <f t="shared" si="122"/>
        <v>8</v>
      </c>
      <c r="H1267" s="237">
        <f t="shared" si="120"/>
        <v>7.407407407407407E-2</v>
      </c>
      <c r="I1267" s="238">
        <v>9</v>
      </c>
      <c r="J1267" s="235">
        <f t="shared" si="123"/>
        <v>1</v>
      </c>
      <c r="K1267" s="239">
        <v>8</v>
      </c>
      <c r="L1267" s="240">
        <f t="shared" si="124"/>
        <v>1</v>
      </c>
      <c r="M1267" s="238">
        <v>9</v>
      </c>
      <c r="N1267" s="241">
        <v>0</v>
      </c>
      <c r="O1267" s="241">
        <v>0</v>
      </c>
      <c r="P1267" s="242">
        <v>0</v>
      </c>
      <c r="Q1267" s="238">
        <v>9</v>
      </c>
      <c r="R1267" s="242">
        <v>0</v>
      </c>
      <c r="S1267" s="238">
        <v>1</v>
      </c>
      <c r="T1267" s="241">
        <v>5</v>
      </c>
      <c r="U1267" s="278">
        <v>3</v>
      </c>
      <c r="V1267" s="233">
        <v>0</v>
      </c>
      <c r="W1267" s="239">
        <v>0</v>
      </c>
      <c r="X1267" s="239">
        <v>2</v>
      </c>
      <c r="Y1267" s="239">
        <v>0</v>
      </c>
      <c r="Z1267" s="239">
        <v>6</v>
      </c>
      <c r="AA1267" s="243">
        <v>1</v>
      </c>
      <c r="AB1267" s="244">
        <v>6</v>
      </c>
      <c r="AC1267" s="245">
        <v>0.66669999999999996</v>
      </c>
      <c r="AD1267" s="239">
        <v>1</v>
      </c>
      <c r="AE1267" s="245">
        <v>0.1111</v>
      </c>
      <c r="AF1267" s="239">
        <v>2</v>
      </c>
      <c r="AG1267" s="247">
        <v>0.22220000000000001</v>
      </c>
      <c r="AH1267" s="248"/>
      <c r="AI1267" s="243"/>
      <c r="AJ1267" s="248"/>
      <c r="AK1267" s="239"/>
      <c r="AL1267" s="239"/>
      <c r="AM1267" s="243"/>
      <c r="AN1267" s="248"/>
      <c r="AO1267" s="243"/>
      <c r="AP1267" s="248"/>
      <c r="AQ1267" s="239"/>
      <c r="AR1267" s="243"/>
    </row>
    <row r="1268" spans="1:44" x14ac:dyDescent="0.25">
      <c r="A1268" s="622"/>
      <c r="B1268" s="277">
        <v>23157</v>
      </c>
      <c r="C1268" s="232" t="s">
        <v>1272</v>
      </c>
      <c r="D1268" s="233">
        <f t="shared" si="121"/>
        <v>11</v>
      </c>
      <c r="E1268" s="234">
        <v>88</v>
      </c>
      <c r="F1268" s="235">
        <f t="shared" si="119"/>
        <v>0.125</v>
      </c>
      <c r="G1268" s="236">
        <f t="shared" si="122"/>
        <v>10</v>
      </c>
      <c r="H1268" s="237">
        <f t="shared" si="120"/>
        <v>0.11363636363636363</v>
      </c>
      <c r="I1268" s="238">
        <v>11</v>
      </c>
      <c r="J1268" s="235">
        <f t="shared" si="123"/>
        <v>1</v>
      </c>
      <c r="K1268" s="239">
        <v>10</v>
      </c>
      <c r="L1268" s="240">
        <f t="shared" si="124"/>
        <v>1</v>
      </c>
      <c r="M1268" s="238">
        <v>11</v>
      </c>
      <c r="N1268" s="241">
        <v>0</v>
      </c>
      <c r="O1268" s="241">
        <v>0</v>
      </c>
      <c r="P1268" s="242">
        <v>0</v>
      </c>
      <c r="Q1268" s="238">
        <v>11</v>
      </c>
      <c r="R1268" s="242">
        <v>0</v>
      </c>
      <c r="S1268" s="238">
        <v>1</v>
      </c>
      <c r="T1268" s="241">
        <v>7</v>
      </c>
      <c r="U1268" s="278">
        <v>3</v>
      </c>
      <c r="V1268" s="233">
        <v>0</v>
      </c>
      <c r="W1268" s="239">
        <v>0</v>
      </c>
      <c r="X1268" s="239">
        <v>2</v>
      </c>
      <c r="Y1268" s="239">
        <v>2</v>
      </c>
      <c r="Z1268" s="239">
        <v>4</v>
      </c>
      <c r="AA1268" s="243">
        <v>3</v>
      </c>
      <c r="AB1268" s="244">
        <v>3</v>
      </c>
      <c r="AC1268" s="245">
        <v>0.2727</v>
      </c>
      <c r="AD1268" s="239">
        <v>1</v>
      </c>
      <c r="AE1268" s="245">
        <v>9.0899999999999995E-2</v>
      </c>
      <c r="AF1268" s="239">
        <v>7</v>
      </c>
      <c r="AG1268" s="247">
        <v>0.63639999999999997</v>
      </c>
      <c r="AH1268" s="248"/>
      <c r="AI1268" s="243"/>
      <c r="AJ1268" s="248"/>
      <c r="AK1268" s="239"/>
      <c r="AL1268" s="239"/>
      <c r="AM1268" s="243"/>
      <c r="AN1268" s="248"/>
      <c r="AO1268" s="243"/>
      <c r="AP1268" s="248"/>
      <c r="AQ1268" s="239"/>
      <c r="AR1268" s="243"/>
    </row>
    <row r="1269" spans="1:44" x14ac:dyDescent="0.25">
      <c r="A1269" s="622"/>
      <c r="B1269" s="277">
        <v>23158</v>
      </c>
      <c r="C1269" s="232" t="s">
        <v>1273</v>
      </c>
      <c r="D1269" s="233">
        <f t="shared" si="121"/>
        <v>11</v>
      </c>
      <c r="E1269" s="234">
        <v>123</v>
      </c>
      <c r="F1269" s="235">
        <f t="shared" si="119"/>
        <v>8.943089430894309E-2</v>
      </c>
      <c r="G1269" s="236">
        <f t="shared" si="122"/>
        <v>8</v>
      </c>
      <c r="H1269" s="237">
        <f t="shared" si="120"/>
        <v>6.5040650406504072E-2</v>
      </c>
      <c r="I1269" s="238">
        <v>11</v>
      </c>
      <c r="J1269" s="235">
        <f t="shared" si="123"/>
        <v>1</v>
      </c>
      <c r="K1269" s="239">
        <v>8</v>
      </c>
      <c r="L1269" s="240">
        <f t="shared" si="124"/>
        <v>1</v>
      </c>
      <c r="M1269" s="238">
        <v>9</v>
      </c>
      <c r="N1269" s="241">
        <v>0</v>
      </c>
      <c r="O1269" s="241">
        <v>1</v>
      </c>
      <c r="P1269" s="242">
        <v>1</v>
      </c>
      <c r="Q1269" s="238">
        <v>11</v>
      </c>
      <c r="R1269" s="242">
        <v>0</v>
      </c>
      <c r="S1269" s="238">
        <v>4</v>
      </c>
      <c r="T1269" s="241">
        <v>6</v>
      </c>
      <c r="U1269" s="278">
        <v>1</v>
      </c>
      <c r="V1269" s="233">
        <v>0</v>
      </c>
      <c r="W1269" s="239">
        <v>0</v>
      </c>
      <c r="X1269" s="239">
        <v>0</v>
      </c>
      <c r="Y1269" s="239">
        <v>1</v>
      </c>
      <c r="Z1269" s="239">
        <v>6</v>
      </c>
      <c r="AA1269" s="243">
        <v>4</v>
      </c>
      <c r="AB1269" s="244">
        <v>2</v>
      </c>
      <c r="AC1269" s="245">
        <v>0.18179999999999999</v>
      </c>
      <c r="AD1269" s="239">
        <v>1</v>
      </c>
      <c r="AE1269" s="245">
        <v>9.0899999999999995E-2</v>
      </c>
      <c r="AF1269" s="239">
        <v>8</v>
      </c>
      <c r="AG1269" s="247">
        <v>0.72729999999999995</v>
      </c>
      <c r="AH1269" s="248"/>
      <c r="AI1269" s="243"/>
      <c r="AJ1269" s="248"/>
      <c r="AK1269" s="239"/>
      <c r="AL1269" s="239"/>
      <c r="AM1269" s="243"/>
      <c r="AN1269" s="248"/>
      <c r="AO1269" s="243"/>
      <c r="AP1269" s="248"/>
      <c r="AQ1269" s="239"/>
      <c r="AR1269" s="243"/>
    </row>
    <row r="1270" spans="1:44" x14ac:dyDescent="0.25">
      <c r="A1270" s="622"/>
      <c r="B1270" s="277">
        <v>23159</v>
      </c>
      <c r="C1270" s="232" t="s">
        <v>1274</v>
      </c>
      <c r="D1270" s="233">
        <f t="shared" si="121"/>
        <v>11</v>
      </c>
      <c r="E1270" s="234">
        <v>122</v>
      </c>
      <c r="F1270" s="235">
        <f t="shared" si="119"/>
        <v>9.0163934426229511E-2</v>
      </c>
      <c r="G1270" s="236">
        <f t="shared" si="122"/>
        <v>8</v>
      </c>
      <c r="H1270" s="237">
        <f t="shared" si="120"/>
        <v>6.5573770491803282E-2</v>
      </c>
      <c r="I1270" s="238">
        <v>11</v>
      </c>
      <c r="J1270" s="235">
        <f t="shared" si="123"/>
        <v>1</v>
      </c>
      <c r="K1270" s="239">
        <v>8</v>
      </c>
      <c r="L1270" s="240">
        <f t="shared" si="124"/>
        <v>1</v>
      </c>
      <c r="M1270" s="238">
        <v>11</v>
      </c>
      <c r="N1270" s="241">
        <v>0</v>
      </c>
      <c r="O1270" s="241">
        <v>0</v>
      </c>
      <c r="P1270" s="242">
        <v>0</v>
      </c>
      <c r="Q1270" s="238">
        <v>11</v>
      </c>
      <c r="R1270" s="242">
        <v>0</v>
      </c>
      <c r="S1270" s="238">
        <v>4</v>
      </c>
      <c r="T1270" s="241">
        <v>6</v>
      </c>
      <c r="U1270" s="278">
        <v>1</v>
      </c>
      <c r="V1270" s="233">
        <v>0</v>
      </c>
      <c r="W1270" s="239">
        <v>0</v>
      </c>
      <c r="X1270" s="239">
        <v>2</v>
      </c>
      <c r="Y1270" s="239">
        <v>4</v>
      </c>
      <c r="Z1270" s="239">
        <v>3</v>
      </c>
      <c r="AA1270" s="243">
        <v>2</v>
      </c>
      <c r="AB1270" s="244">
        <v>10</v>
      </c>
      <c r="AC1270" s="245">
        <v>0.90910000000000002</v>
      </c>
      <c r="AD1270" s="239"/>
      <c r="AE1270" s="245"/>
      <c r="AF1270" s="239">
        <v>1</v>
      </c>
      <c r="AG1270" s="247">
        <v>9.0899999999999995E-2</v>
      </c>
      <c r="AH1270" s="248"/>
      <c r="AI1270" s="243"/>
      <c r="AJ1270" s="248"/>
      <c r="AK1270" s="239"/>
      <c r="AL1270" s="239"/>
      <c r="AM1270" s="243"/>
      <c r="AN1270" s="248"/>
      <c r="AO1270" s="243"/>
      <c r="AP1270" s="248"/>
      <c r="AQ1270" s="239"/>
      <c r="AR1270" s="243"/>
    </row>
    <row r="1271" spans="1:44" x14ac:dyDescent="0.25">
      <c r="A1271" s="622"/>
      <c r="B1271" s="277">
        <v>23160</v>
      </c>
      <c r="C1271" s="232" t="s">
        <v>1275</v>
      </c>
      <c r="D1271" s="233">
        <f t="shared" si="121"/>
        <v>28</v>
      </c>
      <c r="E1271" s="234">
        <v>204</v>
      </c>
      <c r="F1271" s="235">
        <f t="shared" si="119"/>
        <v>0.13725490196078433</v>
      </c>
      <c r="G1271" s="236">
        <f t="shared" si="122"/>
        <v>22</v>
      </c>
      <c r="H1271" s="237">
        <f t="shared" si="120"/>
        <v>0.10784313725490197</v>
      </c>
      <c r="I1271" s="238">
        <v>28</v>
      </c>
      <c r="J1271" s="235">
        <f t="shared" si="123"/>
        <v>1</v>
      </c>
      <c r="K1271" s="239">
        <v>22</v>
      </c>
      <c r="L1271" s="240">
        <f t="shared" si="124"/>
        <v>1</v>
      </c>
      <c r="M1271" s="238">
        <v>27</v>
      </c>
      <c r="N1271" s="241">
        <v>0</v>
      </c>
      <c r="O1271" s="241">
        <v>1</v>
      </c>
      <c r="P1271" s="242">
        <v>0</v>
      </c>
      <c r="Q1271" s="238">
        <v>28</v>
      </c>
      <c r="R1271" s="242">
        <v>0</v>
      </c>
      <c r="S1271" s="238">
        <v>9</v>
      </c>
      <c r="T1271" s="241">
        <v>17</v>
      </c>
      <c r="U1271" s="278">
        <v>2</v>
      </c>
      <c r="V1271" s="233">
        <v>0</v>
      </c>
      <c r="W1271" s="239">
        <v>0</v>
      </c>
      <c r="X1271" s="239">
        <v>7</v>
      </c>
      <c r="Y1271" s="239">
        <v>5</v>
      </c>
      <c r="Z1271" s="239">
        <v>11</v>
      </c>
      <c r="AA1271" s="243">
        <v>5</v>
      </c>
      <c r="AB1271" s="244">
        <v>4</v>
      </c>
      <c r="AC1271" s="245">
        <v>0.1429</v>
      </c>
      <c r="AD1271" s="239">
        <v>8</v>
      </c>
      <c r="AE1271" s="245">
        <v>0.28570000000000001</v>
      </c>
      <c r="AF1271" s="239">
        <v>16</v>
      </c>
      <c r="AG1271" s="247">
        <v>0.57140000000000002</v>
      </c>
      <c r="AH1271" s="248"/>
      <c r="AI1271" s="243"/>
      <c r="AJ1271" s="248"/>
      <c r="AK1271" s="239"/>
      <c r="AL1271" s="239"/>
      <c r="AM1271" s="243"/>
      <c r="AN1271" s="248"/>
      <c r="AO1271" s="243"/>
      <c r="AP1271" s="248"/>
      <c r="AQ1271" s="239"/>
      <c r="AR1271" s="243"/>
    </row>
    <row r="1272" spans="1:44" x14ac:dyDescent="0.25">
      <c r="A1272" s="622"/>
      <c r="B1272" s="277">
        <v>23162</v>
      </c>
      <c r="C1272" s="232" t="s">
        <v>1276</v>
      </c>
      <c r="D1272" s="233">
        <f t="shared" si="121"/>
        <v>38</v>
      </c>
      <c r="E1272" s="234">
        <v>350</v>
      </c>
      <c r="F1272" s="235">
        <f t="shared" si="119"/>
        <v>0.10857142857142857</v>
      </c>
      <c r="G1272" s="236">
        <f t="shared" si="122"/>
        <v>25</v>
      </c>
      <c r="H1272" s="237">
        <f t="shared" si="120"/>
        <v>7.1428571428571425E-2</v>
      </c>
      <c r="I1272" s="238">
        <v>38</v>
      </c>
      <c r="J1272" s="235">
        <f t="shared" si="123"/>
        <v>1</v>
      </c>
      <c r="K1272" s="239">
        <v>25</v>
      </c>
      <c r="L1272" s="240">
        <f t="shared" si="124"/>
        <v>1</v>
      </c>
      <c r="M1272" s="238">
        <v>33</v>
      </c>
      <c r="N1272" s="241">
        <v>1</v>
      </c>
      <c r="O1272" s="241">
        <v>2</v>
      </c>
      <c r="P1272" s="242">
        <v>2</v>
      </c>
      <c r="Q1272" s="238">
        <v>36</v>
      </c>
      <c r="R1272" s="242">
        <v>2</v>
      </c>
      <c r="S1272" s="238">
        <v>22</v>
      </c>
      <c r="T1272" s="241">
        <v>14</v>
      </c>
      <c r="U1272" s="278">
        <v>2</v>
      </c>
      <c r="V1272" s="233">
        <v>0</v>
      </c>
      <c r="W1272" s="239">
        <v>0</v>
      </c>
      <c r="X1272" s="239">
        <v>4</v>
      </c>
      <c r="Y1272" s="239">
        <v>16</v>
      </c>
      <c r="Z1272" s="239">
        <v>15</v>
      </c>
      <c r="AA1272" s="243">
        <v>3</v>
      </c>
      <c r="AB1272" s="244">
        <v>6</v>
      </c>
      <c r="AC1272" s="245">
        <v>0.15790000000000001</v>
      </c>
      <c r="AD1272" s="239">
        <v>6</v>
      </c>
      <c r="AE1272" s="245">
        <v>0.15790000000000001</v>
      </c>
      <c r="AF1272" s="239">
        <v>26</v>
      </c>
      <c r="AG1272" s="247">
        <v>0.68420000000000003</v>
      </c>
      <c r="AH1272" s="248"/>
      <c r="AI1272" s="243"/>
      <c r="AJ1272" s="248"/>
      <c r="AK1272" s="239"/>
      <c r="AL1272" s="239"/>
      <c r="AM1272" s="243"/>
      <c r="AN1272" s="248"/>
      <c r="AO1272" s="243"/>
      <c r="AP1272" s="248"/>
      <c r="AQ1272" s="239"/>
      <c r="AR1272" s="243"/>
    </row>
    <row r="1273" spans="1:44" x14ac:dyDescent="0.25">
      <c r="A1273" s="622"/>
      <c r="B1273" s="277">
        <v>23164</v>
      </c>
      <c r="C1273" s="232" t="s">
        <v>1277</v>
      </c>
      <c r="D1273" s="233">
        <f t="shared" si="121"/>
        <v>44</v>
      </c>
      <c r="E1273" s="234">
        <v>440</v>
      </c>
      <c r="F1273" s="235">
        <f t="shared" si="119"/>
        <v>0.1</v>
      </c>
      <c r="G1273" s="236">
        <f t="shared" si="122"/>
        <v>15</v>
      </c>
      <c r="H1273" s="237">
        <f t="shared" si="120"/>
        <v>3.4090909090909088E-2</v>
      </c>
      <c r="I1273" s="238">
        <v>44</v>
      </c>
      <c r="J1273" s="235">
        <f t="shared" si="123"/>
        <v>1</v>
      </c>
      <c r="K1273" s="239">
        <v>15</v>
      </c>
      <c r="L1273" s="240">
        <f t="shared" si="124"/>
        <v>1</v>
      </c>
      <c r="M1273" s="238">
        <v>41</v>
      </c>
      <c r="N1273" s="241">
        <v>2</v>
      </c>
      <c r="O1273" s="241">
        <v>1</v>
      </c>
      <c r="P1273" s="242">
        <v>0</v>
      </c>
      <c r="Q1273" s="238">
        <v>44</v>
      </c>
      <c r="R1273" s="242">
        <v>0</v>
      </c>
      <c r="S1273" s="238">
        <v>19</v>
      </c>
      <c r="T1273" s="241">
        <v>18</v>
      </c>
      <c r="U1273" s="278">
        <v>7</v>
      </c>
      <c r="V1273" s="233">
        <v>0</v>
      </c>
      <c r="W1273" s="239">
        <v>0</v>
      </c>
      <c r="X1273" s="239">
        <v>5</v>
      </c>
      <c r="Y1273" s="239">
        <v>17</v>
      </c>
      <c r="Z1273" s="239">
        <v>15</v>
      </c>
      <c r="AA1273" s="243">
        <v>7</v>
      </c>
      <c r="AB1273" s="244">
        <v>7</v>
      </c>
      <c r="AC1273" s="245">
        <v>0.15909999999999999</v>
      </c>
      <c r="AD1273" s="239"/>
      <c r="AE1273" s="245"/>
      <c r="AF1273" s="239">
        <v>37</v>
      </c>
      <c r="AG1273" s="247">
        <v>0.84089999999999998</v>
      </c>
      <c r="AH1273" s="248"/>
      <c r="AI1273" s="243"/>
      <c r="AJ1273" s="248"/>
      <c r="AK1273" s="239"/>
      <c r="AL1273" s="239"/>
      <c r="AM1273" s="243"/>
      <c r="AN1273" s="248"/>
      <c r="AO1273" s="243"/>
      <c r="AP1273" s="248"/>
      <c r="AQ1273" s="239"/>
      <c r="AR1273" s="243"/>
    </row>
    <row r="1274" spans="1:44" x14ac:dyDescent="0.25">
      <c r="A1274" s="622"/>
      <c r="B1274" s="277">
        <v>23165</v>
      </c>
      <c r="C1274" s="232" t="s">
        <v>1278</v>
      </c>
      <c r="D1274" s="233">
        <f t="shared" si="121"/>
        <v>58</v>
      </c>
      <c r="E1274" s="234">
        <v>682</v>
      </c>
      <c r="F1274" s="235">
        <f t="shared" si="119"/>
        <v>8.5043988269794715E-2</v>
      </c>
      <c r="G1274" s="236">
        <f t="shared" si="122"/>
        <v>42</v>
      </c>
      <c r="H1274" s="237">
        <f t="shared" si="120"/>
        <v>6.1583577712609971E-2</v>
      </c>
      <c r="I1274" s="238">
        <v>58</v>
      </c>
      <c r="J1274" s="235">
        <f t="shared" si="123"/>
        <v>1</v>
      </c>
      <c r="K1274" s="239">
        <v>42</v>
      </c>
      <c r="L1274" s="240">
        <f t="shared" si="124"/>
        <v>1</v>
      </c>
      <c r="M1274" s="238">
        <v>46</v>
      </c>
      <c r="N1274" s="241">
        <v>10</v>
      </c>
      <c r="O1274" s="241">
        <v>2</v>
      </c>
      <c r="P1274" s="242">
        <v>0</v>
      </c>
      <c r="Q1274" s="238">
        <v>54</v>
      </c>
      <c r="R1274" s="242">
        <v>4</v>
      </c>
      <c r="S1274" s="238">
        <v>31</v>
      </c>
      <c r="T1274" s="241">
        <v>20</v>
      </c>
      <c r="U1274" s="278">
        <v>7</v>
      </c>
      <c r="V1274" s="233">
        <v>0</v>
      </c>
      <c r="W1274" s="239">
        <v>0</v>
      </c>
      <c r="X1274" s="239">
        <v>4</v>
      </c>
      <c r="Y1274" s="239">
        <v>18</v>
      </c>
      <c r="Z1274" s="239">
        <v>30</v>
      </c>
      <c r="AA1274" s="243">
        <v>6</v>
      </c>
      <c r="AB1274" s="244">
        <v>21</v>
      </c>
      <c r="AC1274" s="245">
        <v>0.36209999999999998</v>
      </c>
      <c r="AD1274" s="239"/>
      <c r="AE1274" s="245"/>
      <c r="AF1274" s="239">
        <v>37</v>
      </c>
      <c r="AG1274" s="247">
        <v>0.63790000000000002</v>
      </c>
      <c r="AH1274" s="248"/>
      <c r="AI1274" s="243"/>
      <c r="AJ1274" s="248"/>
      <c r="AK1274" s="239"/>
      <c r="AL1274" s="239"/>
      <c r="AM1274" s="243"/>
      <c r="AN1274" s="248"/>
      <c r="AO1274" s="243"/>
      <c r="AP1274" s="248"/>
      <c r="AQ1274" s="239"/>
      <c r="AR1274" s="243"/>
    </row>
    <row r="1275" spans="1:44" x14ac:dyDescent="0.25">
      <c r="A1275" s="622"/>
      <c r="B1275" s="277">
        <v>23166</v>
      </c>
      <c r="C1275" s="232" t="s">
        <v>1279</v>
      </c>
      <c r="D1275" s="233">
        <f t="shared" si="121"/>
        <v>13</v>
      </c>
      <c r="E1275" s="234">
        <v>146</v>
      </c>
      <c r="F1275" s="235">
        <f t="shared" si="119"/>
        <v>8.9041095890410954E-2</v>
      </c>
      <c r="G1275" s="236">
        <f t="shared" si="122"/>
        <v>7</v>
      </c>
      <c r="H1275" s="237">
        <f t="shared" si="120"/>
        <v>4.7945205479452052E-2</v>
      </c>
      <c r="I1275" s="238">
        <v>13</v>
      </c>
      <c r="J1275" s="235">
        <f t="shared" si="123"/>
        <v>1</v>
      </c>
      <c r="K1275" s="239">
        <v>7</v>
      </c>
      <c r="L1275" s="240">
        <f t="shared" si="124"/>
        <v>1</v>
      </c>
      <c r="M1275" s="238">
        <v>13</v>
      </c>
      <c r="N1275" s="241">
        <v>0</v>
      </c>
      <c r="O1275" s="241">
        <v>0</v>
      </c>
      <c r="P1275" s="242">
        <v>0</v>
      </c>
      <c r="Q1275" s="238">
        <v>12</v>
      </c>
      <c r="R1275" s="242">
        <v>1</v>
      </c>
      <c r="S1275" s="238">
        <v>3</v>
      </c>
      <c r="T1275" s="241">
        <v>6</v>
      </c>
      <c r="U1275" s="278">
        <v>4</v>
      </c>
      <c r="V1275" s="233">
        <v>0</v>
      </c>
      <c r="W1275" s="239">
        <v>0</v>
      </c>
      <c r="X1275" s="239">
        <v>2</v>
      </c>
      <c r="Y1275" s="239">
        <v>4</v>
      </c>
      <c r="Z1275" s="239">
        <v>5</v>
      </c>
      <c r="AA1275" s="243">
        <v>2</v>
      </c>
      <c r="AB1275" s="244">
        <v>5</v>
      </c>
      <c r="AC1275" s="245">
        <v>0.3846</v>
      </c>
      <c r="AD1275" s="239"/>
      <c r="AE1275" s="245"/>
      <c r="AF1275" s="239">
        <v>8</v>
      </c>
      <c r="AG1275" s="247">
        <v>0.61539999999999995</v>
      </c>
      <c r="AH1275" s="248"/>
      <c r="AI1275" s="243"/>
      <c r="AJ1275" s="248"/>
      <c r="AK1275" s="239"/>
      <c r="AL1275" s="239"/>
      <c r="AM1275" s="243"/>
      <c r="AN1275" s="248"/>
      <c r="AO1275" s="243"/>
      <c r="AP1275" s="248"/>
      <c r="AQ1275" s="239"/>
      <c r="AR1275" s="243"/>
    </row>
    <row r="1276" spans="1:44" x14ac:dyDescent="0.25">
      <c r="A1276" s="622"/>
      <c r="B1276" s="277">
        <v>23167</v>
      </c>
      <c r="C1276" s="232" t="s">
        <v>1280</v>
      </c>
      <c r="D1276" s="233">
        <f t="shared" si="121"/>
        <v>33</v>
      </c>
      <c r="E1276" s="234">
        <v>334</v>
      </c>
      <c r="F1276" s="235">
        <f t="shared" si="119"/>
        <v>9.880239520958084E-2</v>
      </c>
      <c r="G1276" s="236">
        <f t="shared" si="122"/>
        <v>11</v>
      </c>
      <c r="H1276" s="237">
        <f t="shared" si="120"/>
        <v>3.2934131736526949E-2</v>
      </c>
      <c r="I1276" s="238">
        <v>33</v>
      </c>
      <c r="J1276" s="235">
        <f t="shared" si="123"/>
        <v>1</v>
      </c>
      <c r="K1276" s="239">
        <v>11</v>
      </c>
      <c r="L1276" s="240">
        <f t="shared" si="124"/>
        <v>1</v>
      </c>
      <c r="M1276" s="238">
        <v>32</v>
      </c>
      <c r="N1276" s="241">
        <v>0</v>
      </c>
      <c r="O1276" s="241">
        <v>0</v>
      </c>
      <c r="P1276" s="242">
        <v>1</v>
      </c>
      <c r="Q1276" s="238">
        <v>33</v>
      </c>
      <c r="R1276" s="242">
        <v>0</v>
      </c>
      <c r="S1276" s="238">
        <v>15</v>
      </c>
      <c r="T1276" s="241">
        <v>16</v>
      </c>
      <c r="U1276" s="278">
        <v>2</v>
      </c>
      <c r="V1276" s="233">
        <v>0</v>
      </c>
      <c r="W1276" s="239">
        <v>0</v>
      </c>
      <c r="X1276" s="239">
        <v>4</v>
      </c>
      <c r="Y1276" s="239">
        <v>9</v>
      </c>
      <c r="Z1276" s="239">
        <v>12</v>
      </c>
      <c r="AA1276" s="243">
        <v>8</v>
      </c>
      <c r="AB1276" s="244">
        <v>3</v>
      </c>
      <c r="AC1276" s="245">
        <v>9.0899999999999995E-2</v>
      </c>
      <c r="AD1276" s="239">
        <v>1</v>
      </c>
      <c r="AE1276" s="245">
        <v>3.0300000000000001E-2</v>
      </c>
      <c r="AF1276" s="239">
        <v>29</v>
      </c>
      <c r="AG1276" s="247">
        <v>0.87880000000000003</v>
      </c>
      <c r="AH1276" s="248"/>
      <c r="AI1276" s="243"/>
      <c r="AJ1276" s="248"/>
      <c r="AK1276" s="239"/>
      <c r="AL1276" s="239"/>
      <c r="AM1276" s="243"/>
      <c r="AN1276" s="248"/>
      <c r="AO1276" s="243"/>
      <c r="AP1276" s="248"/>
      <c r="AQ1276" s="239"/>
      <c r="AR1276" s="243"/>
    </row>
    <row r="1277" spans="1:44" x14ac:dyDescent="0.25">
      <c r="A1277" s="622"/>
      <c r="B1277" s="277">
        <v>23168</v>
      </c>
      <c r="C1277" s="232" t="s">
        <v>1281</v>
      </c>
      <c r="D1277" s="233">
        <f t="shared" si="121"/>
        <v>59</v>
      </c>
      <c r="E1277" s="234">
        <v>605</v>
      </c>
      <c r="F1277" s="235">
        <f t="shared" si="119"/>
        <v>9.7520661157024791E-2</v>
      </c>
      <c r="G1277" s="236">
        <f t="shared" si="122"/>
        <v>45</v>
      </c>
      <c r="H1277" s="237">
        <f t="shared" si="120"/>
        <v>7.43801652892562E-2</v>
      </c>
      <c r="I1277" s="238">
        <v>59</v>
      </c>
      <c r="J1277" s="235">
        <f t="shared" si="123"/>
        <v>1</v>
      </c>
      <c r="K1277" s="239">
        <v>45</v>
      </c>
      <c r="L1277" s="240">
        <f t="shared" si="124"/>
        <v>1</v>
      </c>
      <c r="M1277" s="238">
        <v>54</v>
      </c>
      <c r="N1277" s="241">
        <v>3</v>
      </c>
      <c r="O1277" s="241">
        <v>0</v>
      </c>
      <c r="P1277" s="242">
        <v>2</v>
      </c>
      <c r="Q1277" s="238">
        <v>55</v>
      </c>
      <c r="R1277" s="242">
        <v>4</v>
      </c>
      <c r="S1277" s="238">
        <v>22</v>
      </c>
      <c r="T1277" s="241">
        <v>29</v>
      </c>
      <c r="U1277" s="278">
        <v>8</v>
      </c>
      <c r="V1277" s="233">
        <v>0</v>
      </c>
      <c r="W1277" s="239">
        <v>0</v>
      </c>
      <c r="X1277" s="239">
        <v>12</v>
      </c>
      <c r="Y1277" s="239">
        <v>16</v>
      </c>
      <c r="Z1277" s="239">
        <v>20</v>
      </c>
      <c r="AA1277" s="243">
        <v>11</v>
      </c>
      <c r="AB1277" s="244">
        <v>19</v>
      </c>
      <c r="AC1277" s="245">
        <v>0.32200000000000001</v>
      </c>
      <c r="AD1277" s="239">
        <v>2</v>
      </c>
      <c r="AE1277" s="245">
        <v>3.39E-2</v>
      </c>
      <c r="AF1277" s="239">
        <v>38</v>
      </c>
      <c r="AG1277" s="247">
        <v>0.64410000000000001</v>
      </c>
      <c r="AH1277" s="248"/>
      <c r="AI1277" s="243"/>
      <c r="AJ1277" s="248"/>
      <c r="AK1277" s="239"/>
      <c r="AL1277" s="239"/>
      <c r="AM1277" s="243"/>
      <c r="AN1277" s="248"/>
      <c r="AO1277" s="243"/>
      <c r="AP1277" s="248"/>
      <c r="AQ1277" s="239"/>
      <c r="AR1277" s="243"/>
    </row>
    <row r="1278" spans="1:44" x14ac:dyDescent="0.25">
      <c r="A1278" s="622"/>
      <c r="B1278" s="277">
        <v>23169</v>
      </c>
      <c r="C1278" s="232" t="s">
        <v>1282</v>
      </c>
      <c r="D1278" s="233">
        <f t="shared" si="121"/>
        <v>15</v>
      </c>
      <c r="E1278" s="234">
        <v>326</v>
      </c>
      <c r="F1278" s="235">
        <f t="shared" si="119"/>
        <v>4.6012269938650305E-2</v>
      </c>
      <c r="G1278" s="236">
        <f t="shared" si="122"/>
        <v>14</v>
      </c>
      <c r="H1278" s="237">
        <f t="shared" si="120"/>
        <v>4.2944785276073622E-2</v>
      </c>
      <c r="I1278" s="238">
        <v>15</v>
      </c>
      <c r="J1278" s="235">
        <f t="shared" si="123"/>
        <v>1</v>
      </c>
      <c r="K1278" s="239">
        <v>14</v>
      </c>
      <c r="L1278" s="240">
        <f t="shared" si="124"/>
        <v>1</v>
      </c>
      <c r="M1278" s="238">
        <v>9</v>
      </c>
      <c r="N1278" s="241">
        <v>4</v>
      </c>
      <c r="O1278" s="241">
        <v>2</v>
      </c>
      <c r="P1278" s="242">
        <v>0</v>
      </c>
      <c r="Q1278" s="238">
        <v>11</v>
      </c>
      <c r="R1278" s="242">
        <v>4</v>
      </c>
      <c r="S1278" s="238">
        <v>10</v>
      </c>
      <c r="T1278" s="241">
        <v>5</v>
      </c>
      <c r="U1278" s="278">
        <v>0</v>
      </c>
      <c r="V1278" s="233">
        <v>0</v>
      </c>
      <c r="W1278" s="239">
        <v>0</v>
      </c>
      <c r="X1278" s="239">
        <v>3</v>
      </c>
      <c r="Y1278" s="239">
        <v>5</v>
      </c>
      <c r="Z1278" s="239">
        <v>5</v>
      </c>
      <c r="AA1278" s="243">
        <v>2</v>
      </c>
      <c r="AB1278" s="244">
        <v>5</v>
      </c>
      <c r="AC1278" s="245">
        <v>0.33329999999999999</v>
      </c>
      <c r="AD1278" s="239">
        <v>1</v>
      </c>
      <c r="AE1278" s="245">
        <v>6.6699999999999995E-2</v>
      </c>
      <c r="AF1278" s="239">
        <v>9</v>
      </c>
      <c r="AG1278" s="247">
        <v>0.6</v>
      </c>
      <c r="AH1278" s="248"/>
      <c r="AI1278" s="243"/>
      <c r="AJ1278" s="248"/>
      <c r="AK1278" s="239"/>
      <c r="AL1278" s="239"/>
      <c r="AM1278" s="243"/>
      <c r="AN1278" s="248"/>
      <c r="AO1278" s="243"/>
      <c r="AP1278" s="248"/>
      <c r="AQ1278" s="239"/>
      <c r="AR1278" s="243"/>
    </row>
    <row r="1279" spans="1:44" x14ac:dyDescent="0.25">
      <c r="A1279" s="622"/>
      <c r="B1279" s="277">
        <v>23170</v>
      </c>
      <c r="C1279" s="232" t="s">
        <v>1283</v>
      </c>
      <c r="D1279" s="233">
        <f t="shared" si="121"/>
        <v>4</v>
      </c>
      <c r="E1279" s="234">
        <v>131</v>
      </c>
      <c r="F1279" s="235">
        <f t="shared" si="119"/>
        <v>3.0534351145038167E-2</v>
      </c>
      <c r="G1279" s="236">
        <f t="shared" si="122"/>
        <v>3</v>
      </c>
      <c r="H1279" s="237">
        <f t="shared" si="120"/>
        <v>2.2900763358778626E-2</v>
      </c>
      <c r="I1279" s="238">
        <v>4</v>
      </c>
      <c r="J1279" s="235">
        <f t="shared" si="123"/>
        <v>1</v>
      </c>
      <c r="K1279" s="239">
        <v>3</v>
      </c>
      <c r="L1279" s="240">
        <f t="shared" si="124"/>
        <v>1</v>
      </c>
      <c r="M1279" s="238">
        <v>4</v>
      </c>
      <c r="N1279" s="241">
        <v>0</v>
      </c>
      <c r="O1279" s="241">
        <v>0</v>
      </c>
      <c r="P1279" s="242">
        <v>0</v>
      </c>
      <c r="Q1279" s="238">
        <v>4</v>
      </c>
      <c r="R1279" s="242">
        <v>0</v>
      </c>
      <c r="S1279" s="238">
        <v>1</v>
      </c>
      <c r="T1279" s="241">
        <v>2</v>
      </c>
      <c r="U1279" s="278">
        <v>1</v>
      </c>
      <c r="V1279" s="233">
        <v>0</v>
      </c>
      <c r="W1279" s="239">
        <v>0</v>
      </c>
      <c r="X1279" s="239">
        <v>1</v>
      </c>
      <c r="Y1279" s="239">
        <v>3</v>
      </c>
      <c r="Z1279" s="239">
        <v>0</v>
      </c>
      <c r="AA1279" s="243">
        <v>0</v>
      </c>
      <c r="AB1279" s="244">
        <v>1</v>
      </c>
      <c r="AC1279" s="245">
        <v>0.25</v>
      </c>
      <c r="AD1279" s="239">
        <v>3</v>
      </c>
      <c r="AE1279" s="245">
        <v>0.75</v>
      </c>
      <c r="AF1279" s="239"/>
      <c r="AG1279" s="247"/>
      <c r="AH1279" s="248"/>
      <c r="AI1279" s="243"/>
      <c r="AJ1279" s="248"/>
      <c r="AK1279" s="239"/>
      <c r="AL1279" s="239"/>
      <c r="AM1279" s="243"/>
      <c r="AN1279" s="248"/>
      <c r="AO1279" s="243"/>
      <c r="AP1279" s="248"/>
      <c r="AQ1279" s="239"/>
      <c r="AR1279" s="243"/>
    </row>
    <row r="1280" spans="1:44" x14ac:dyDescent="0.25">
      <c r="A1280" s="622"/>
      <c r="B1280" s="277">
        <v>23171</v>
      </c>
      <c r="C1280" s="232" t="s">
        <v>1284</v>
      </c>
      <c r="D1280" s="233">
        <f t="shared" si="121"/>
        <v>22</v>
      </c>
      <c r="E1280" s="234">
        <v>140</v>
      </c>
      <c r="F1280" s="235">
        <f t="shared" si="119"/>
        <v>0.15714285714285714</v>
      </c>
      <c r="G1280" s="236">
        <f t="shared" si="122"/>
        <v>15</v>
      </c>
      <c r="H1280" s="237">
        <f t="shared" si="120"/>
        <v>0.10714285714285714</v>
      </c>
      <c r="I1280" s="238">
        <v>22</v>
      </c>
      <c r="J1280" s="235">
        <f t="shared" si="123"/>
        <v>1</v>
      </c>
      <c r="K1280" s="239">
        <v>15</v>
      </c>
      <c r="L1280" s="240">
        <f t="shared" si="124"/>
        <v>1</v>
      </c>
      <c r="M1280" s="238">
        <v>20</v>
      </c>
      <c r="N1280" s="241">
        <v>0</v>
      </c>
      <c r="O1280" s="241">
        <v>0</v>
      </c>
      <c r="P1280" s="242">
        <v>2</v>
      </c>
      <c r="Q1280" s="238">
        <v>22</v>
      </c>
      <c r="R1280" s="242">
        <v>0</v>
      </c>
      <c r="S1280" s="238">
        <v>9</v>
      </c>
      <c r="T1280" s="241">
        <v>11</v>
      </c>
      <c r="U1280" s="278">
        <v>2</v>
      </c>
      <c r="V1280" s="233">
        <v>0</v>
      </c>
      <c r="W1280" s="239">
        <v>0</v>
      </c>
      <c r="X1280" s="239">
        <v>5</v>
      </c>
      <c r="Y1280" s="239">
        <v>5</v>
      </c>
      <c r="Z1280" s="239">
        <v>8</v>
      </c>
      <c r="AA1280" s="243">
        <v>4</v>
      </c>
      <c r="AB1280" s="244">
        <v>6</v>
      </c>
      <c r="AC1280" s="245">
        <v>0.2727</v>
      </c>
      <c r="AD1280" s="239">
        <v>2</v>
      </c>
      <c r="AE1280" s="245">
        <v>9.0899999999999995E-2</v>
      </c>
      <c r="AF1280" s="239">
        <v>14</v>
      </c>
      <c r="AG1280" s="247">
        <v>0.63639999999999997</v>
      </c>
      <c r="AH1280" s="248"/>
      <c r="AI1280" s="243"/>
      <c r="AJ1280" s="248"/>
      <c r="AK1280" s="239"/>
      <c r="AL1280" s="239"/>
      <c r="AM1280" s="243"/>
      <c r="AN1280" s="248"/>
      <c r="AO1280" s="243"/>
      <c r="AP1280" s="248"/>
      <c r="AQ1280" s="239"/>
      <c r="AR1280" s="243"/>
    </row>
    <row r="1281" spans="1:44" x14ac:dyDescent="0.25">
      <c r="A1281" s="622"/>
      <c r="B1281" s="277">
        <v>23172</v>
      </c>
      <c r="C1281" s="232" t="s">
        <v>1285</v>
      </c>
      <c r="D1281" s="233">
        <f t="shared" si="121"/>
        <v>11</v>
      </c>
      <c r="E1281" s="234">
        <v>129</v>
      </c>
      <c r="F1281" s="235">
        <f t="shared" si="119"/>
        <v>8.5271317829457363E-2</v>
      </c>
      <c r="G1281" s="236">
        <f t="shared" si="122"/>
        <v>7</v>
      </c>
      <c r="H1281" s="237">
        <f t="shared" si="120"/>
        <v>5.4263565891472867E-2</v>
      </c>
      <c r="I1281" s="238">
        <v>11</v>
      </c>
      <c r="J1281" s="235">
        <f t="shared" si="123"/>
        <v>1</v>
      </c>
      <c r="K1281" s="239">
        <v>7</v>
      </c>
      <c r="L1281" s="240">
        <f t="shared" si="124"/>
        <v>1</v>
      </c>
      <c r="M1281" s="238">
        <v>10</v>
      </c>
      <c r="N1281" s="241">
        <v>0</v>
      </c>
      <c r="O1281" s="241">
        <v>0</v>
      </c>
      <c r="P1281" s="242">
        <v>1</v>
      </c>
      <c r="Q1281" s="238">
        <v>11</v>
      </c>
      <c r="R1281" s="242">
        <v>0</v>
      </c>
      <c r="S1281" s="238">
        <v>3</v>
      </c>
      <c r="T1281" s="241">
        <v>8</v>
      </c>
      <c r="U1281" s="278">
        <v>0</v>
      </c>
      <c r="V1281" s="233">
        <v>0</v>
      </c>
      <c r="W1281" s="239">
        <v>0</v>
      </c>
      <c r="X1281" s="239">
        <v>2</v>
      </c>
      <c r="Y1281" s="239">
        <v>2</v>
      </c>
      <c r="Z1281" s="239">
        <v>6</v>
      </c>
      <c r="AA1281" s="243">
        <v>1</v>
      </c>
      <c r="AB1281" s="244">
        <v>1</v>
      </c>
      <c r="AC1281" s="245">
        <v>9.0899999999999995E-2</v>
      </c>
      <c r="AD1281" s="239">
        <v>1</v>
      </c>
      <c r="AE1281" s="245">
        <v>9.0899999999999995E-2</v>
      </c>
      <c r="AF1281" s="239">
        <v>9</v>
      </c>
      <c r="AG1281" s="247">
        <v>0.81820000000000004</v>
      </c>
      <c r="AH1281" s="248"/>
      <c r="AI1281" s="243"/>
      <c r="AJ1281" s="248"/>
      <c r="AK1281" s="239"/>
      <c r="AL1281" s="239"/>
      <c r="AM1281" s="243"/>
      <c r="AN1281" s="248"/>
      <c r="AO1281" s="243"/>
      <c r="AP1281" s="248"/>
      <c r="AQ1281" s="239"/>
      <c r="AR1281" s="243"/>
    </row>
    <row r="1282" spans="1:44" x14ac:dyDescent="0.25">
      <c r="A1282" s="622"/>
      <c r="B1282" s="277">
        <v>23173</v>
      </c>
      <c r="C1282" s="232" t="s">
        <v>1286</v>
      </c>
      <c r="D1282" s="233">
        <f t="shared" si="121"/>
        <v>23</v>
      </c>
      <c r="E1282" s="234">
        <v>135</v>
      </c>
      <c r="F1282" s="235">
        <f t="shared" si="119"/>
        <v>0.17037037037037037</v>
      </c>
      <c r="G1282" s="236">
        <f t="shared" si="122"/>
        <v>16</v>
      </c>
      <c r="H1282" s="237">
        <f t="shared" si="120"/>
        <v>0.11851851851851852</v>
      </c>
      <c r="I1282" s="238">
        <v>23</v>
      </c>
      <c r="J1282" s="235">
        <f t="shared" si="123"/>
        <v>1</v>
      </c>
      <c r="K1282" s="239">
        <v>16</v>
      </c>
      <c r="L1282" s="240">
        <f t="shared" si="124"/>
        <v>1</v>
      </c>
      <c r="M1282" s="238">
        <v>21</v>
      </c>
      <c r="N1282" s="241">
        <v>0</v>
      </c>
      <c r="O1282" s="241">
        <v>2</v>
      </c>
      <c r="P1282" s="242">
        <v>0</v>
      </c>
      <c r="Q1282" s="238">
        <v>20</v>
      </c>
      <c r="R1282" s="242">
        <v>3</v>
      </c>
      <c r="S1282" s="238">
        <v>8</v>
      </c>
      <c r="T1282" s="241">
        <v>13</v>
      </c>
      <c r="U1282" s="278">
        <v>2</v>
      </c>
      <c r="V1282" s="233">
        <v>0</v>
      </c>
      <c r="W1282" s="239">
        <v>0</v>
      </c>
      <c r="X1282" s="239">
        <v>3</v>
      </c>
      <c r="Y1282" s="239">
        <v>6</v>
      </c>
      <c r="Z1282" s="239">
        <v>8</v>
      </c>
      <c r="AA1282" s="243">
        <v>6</v>
      </c>
      <c r="AB1282" s="244">
        <v>8</v>
      </c>
      <c r="AC1282" s="245">
        <v>0.3478</v>
      </c>
      <c r="AD1282" s="239">
        <v>1</v>
      </c>
      <c r="AE1282" s="245">
        <v>4.3499999999999997E-2</v>
      </c>
      <c r="AF1282" s="239">
        <v>14</v>
      </c>
      <c r="AG1282" s="247">
        <v>0.60870000000000002</v>
      </c>
      <c r="AH1282" s="248"/>
      <c r="AI1282" s="243"/>
      <c r="AJ1282" s="248"/>
      <c r="AK1282" s="239"/>
      <c r="AL1282" s="239"/>
      <c r="AM1282" s="243"/>
      <c r="AN1282" s="248"/>
      <c r="AO1282" s="243"/>
      <c r="AP1282" s="248"/>
      <c r="AQ1282" s="239"/>
      <c r="AR1282" s="243"/>
    </row>
    <row r="1283" spans="1:44" x14ac:dyDescent="0.25">
      <c r="A1283" s="622"/>
      <c r="B1283" s="277">
        <v>23174</v>
      </c>
      <c r="C1283" s="232" t="s">
        <v>1287</v>
      </c>
      <c r="D1283" s="233">
        <f t="shared" si="121"/>
        <v>55</v>
      </c>
      <c r="E1283" s="234">
        <v>458</v>
      </c>
      <c r="F1283" s="235">
        <f t="shared" si="119"/>
        <v>0.12008733624454149</v>
      </c>
      <c r="G1283" s="236">
        <f t="shared" si="122"/>
        <v>45</v>
      </c>
      <c r="H1283" s="237">
        <f t="shared" si="120"/>
        <v>9.8253275109170299E-2</v>
      </c>
      <c r="I1283" s="238">
        <v>55</v>
      </c>
      <c r="J1283" s="235">
        <f t="shared" si="123"/>
        <v>1</v>
      </c>
      <c r="K1283" s="239">
        <v>45</v>
      </c>
      <c r="L1283" s="240">
        <f t="shared" si="124"/>
        <v>1</v>
      </c>
      <c r="M1283" s="238">
        <v>46</v>
      </c>
      <c r="N1283" s="241">
        <v>2</v>
      </c>
      <c r="O1283" s="241">
        <v>2</v>
      </c>
      <c r="P1283" s="242">
        <v>5</v>
      </c>
      <c r="Q1283" s="238">
        <v>50</v>
      </c>
      <c r="R1283" s="242">
        <v>5</v>
      </c>
      <c r="S1283" s="238">
        <v>37</v>
      </c>
      <c r="T1283" s="241">
        <v>15</v>
      </c>
      <c r="U1283" s="278">
        <v>3</v>
      </c>
      <c r="V1283" s="233">
        <v>0</v>
      </c>
      <c r="W1283" s="239">
        <v>1</v>
      </c>
      <c r="X1283" s="239">
        <v>5</v>
      </c>
      <c r="Y1283" s="239">
        <v>16</v>
      </c>
      <c r="Z1283" s="239">
        <v>31</v>
      </c>
      <c r="AA1283" s="243">
        <v>2</v>
      </c>
      <c r="AB1283" s="244">
        <v>12</v>
      </c>
      <c r="AC1283" s="245">
        <v>0.21820000000000001</v>
      </c>
      <c r="AD1283" s="239">
        <v>2</v>
      </c>
      <c r="AE1283" s="245">
        <v>3.6400000000000002E-2</v>
      </c>
      <c r="AF1283" s="239">
        <v>41</v>
      </c>
      <c r="AG1283" s="247">
        <v>0.74550000000000005</v>
      </c>
      <c r="AH1283" s="248"/>
      <c r="AI1283" s="243"/>
      <c r="AJ1283" s="248"/>
      <c r="AK1283" s="239"/>
      <c r="AL1283" s="239"/>
      <c r="AM1283" s="243"/>
      <c r="AN1283" s="248"/>
      <c r="AO1283" s="243"/>
      <c r="AP1283" s="248"/>
      <c r="AQ1283" s="239"/>
      <c r="AR1283" s="243"/>
    </row>
    <row r="1284" spans="1:44" x14ac:dyDescent="0.25">
      <c r="A1284" s="622"/>
      <c r="B1284" s="277">
        <v>23175</v>
      </c>
      <c r="C1284" s="232" t="s">
        <v>1288</v>
      </c>
      <c r="D1284" s="233">
        <f t="shared" si="121"/>
        <v>11</v>
      </c>
      <c r="E1284" s="234">
        <v>110</v>
      </c>
      <c r="F1284" s="235">
        <f t="shared" si="119"/>
        <v>0.1</v>
      </c>
      <c r="G1284" s="236">
        <f t="shared" si="122"/>
        <v>3</v>
      </c>
      <c r="H1284" s="237">
        <f t="shared" si="120"/>
        <v>2.7272727272727271E-2</v>
      </c>
      <c r="I1284" s="238">
        <v>11</v>
      </c>
      <c r="J1284" s="235">
        <f t="shared" si="123"/>
        <v>1</v>
      </c>
      <c r="K1284" s="239">
        <v>3</v>
      </c>
      <c r="L1284" s="240">
        <f t="shared" si="124"/>
        <v>1</v>
      </c>
      <c r="M1284" s="238">
        <v>9</v>
      </c>
      <c r="N1284" s="241">
        <v>2</v>
      </c>
      <c r="O1284" s="241">
        <v>0</v>
      </c>
      <c r="P1284" s="242">
        <v>0</v>
      </c>
      <c r="Q1284" s="238">
        <v>11</v>
      </c>
      <c r="R1284" s="242">
        <v>0</v>
      </c>
      <c r="S1284" s="238">
        <v>3</v>
      </c>
      <c r="T1284" s="241">
        <v>6</v>
      </c>
      <c r="U1284" s="278">
        <v>2</v>
      </c>
      <c r="V1284" s="233">
        <v>0</v>
      </c>
      <c r="W1284" s="239">
        <v>0</v>
      </c>
      <c r="X1284" s="239">
        <v>4</v>
      </c>
      <c r="Y1284" s="239">
        <v>1</v>
      </c>
      <c r="Z1284" s="239">
        <v>4</v>
      </c>
      <c r="AA1284" s="243">
        <v>2</v>
      </c>
      <c r="AB1284" s="244">
        <v>6</v>
      </c>
      <c r="AC1284" s="245">
        <v>0.54549999999999998</v>
      </c>
      <c r="AD1284" s="239"/>
      <c r="AE1284" s="245"/>
      <c r="AF1284" s="239">
        <v>5</v>
      </c>
      <c r="AG1284" s="247">
        <v>0.45450000000000002</v>
      </c>
      <c r="AH1284" s="248"/>
      <c r="AI1284" s="243"/>
      <c r="AJ1284" s="248"/>
      <c r="AK1284" s="239"/>
      <c r="AL1284" s="239"/>
      <c r="AM1284" s="243"/>
      <c r="AN1284" s="248"/>
      <c r="AO1284" s="243"/>
      <c r="AP1284" s="248"/>
      <c r="AQ1284" s="239"/>
      <c r="AR1284" s="243"/>
    </row>
    <row r="1285" spans="1:44" x14ac:dyDescent="0.25">
      <c r="A1285" s="622"/>
      <c r="B1285" s="277">
        <v>23176</v>
      </c>
      <c r="C1285" s="232" t="s">
        <v>1289</v>
      </c>
      <c r="D1285" s="233">
        <f t="shared" si="121"/>
        <v>253</v>
      </c>
      <c r="E1285" s="234">
        <v>3644</v>
      </c>
      <c r="F1285" s="235">
        <f t="shared" si="119"/>
        <v>6.9429198682766188E-2</v>
      </c>
      <c r="G1285" s="236">
        <f t="shared" si="122"/>
        <v>150</v>
      </c>
      <c r="H1285" s="237">
        <f t="shared" si="120"/>
        <v>4.1163556531284305E-2</v>
      </c>
      <c r="I1285" s="238">
        <v>251</v>
      </c>
      <c r="J1285" s="235">
        <f t="shared" si="123"/>
        <v>0.9920948616600791</v>
      </c>
      <c r="K1285" s="239">
        <v>149</v>
      </c>
      <c r="L1285" s="240">
        <f t="shared" si="124"/>
        <v>0.99333333333333329</v>
      </c>
      <c r="M1285" s="238">
        <v>167</v>
      </c>
      <c r="N1285" s="241">
        <v>45</v>
      </c>
      <c r="O1285" s="241">
        <v>14</v>
      </c>
      <c r="P1285" s="242">
        <v>25</v>
      </c>
      <c r="Q1285" s="238">
        <v>114</v>
      </c>
      <c r="R1285" s="242">
        <v>137</v>
      </c>
      <c r="S1285" s="238">
        <v>105</v>
      </c>
      <c r="T1285" s="241">
        <v>114</v>
      </c>
      <c r="U1285" s="278">
        <v>32</v>
      </c>
      <c r="V1285" s="233">
        <v>0</v>
      </c>
      <c r="W1285" s="239">
        <v>6</v>
      </c>
      <c r="X1285" s="239">
        <v>106</v>
      </c>
      <c r="Y1285" s="239">
        <v>91</v>
      </c>
      <c r="Z1285" s="239">
        <v>34</v>
      </c>
      <c r="AA1285" s="243">
        <v>14</v>
      </c>
      <c r="AB1285" s="244">
        <v>146</v>
      </c>
      <c r="AC1285" s="245">
        <v>0.58169999999999999</v>
      </c>
      <c r="AD1285" s="239">
        <v>67</v>
      </c>
      <c r="AE1285" s="245">
        <v>0.26690000000000003</v>
      </c>
      <c r="AF1285" s="239">
        <v>38</v>
      </c>
      <c r="AG1285" s="247">
        <v>0.15140000000000001</v>
      </c>
      <c r="AH1285" s="248">
        <v>2</v>
      </c>
      <c r="AI1285" s="243">
        <v>1</v>
      </c>
      <c r="AJ1285" s="248"/>
      <c r="AK1285" s="239">
        <v>1</v>
      </c>
      <c r="AL1285" s="239">
        <v>1</v>
      </c>
      <c r="AM1285" s="243"/>
      <c r="AN1285" s="248"/>
      <c r="AO1285" s="243">
        <v>2</v>
      </c>
      <c r="AP1285" s="248"/>
      <c r="AQ1285" s="239">
        <v>2</v>
      </c>
      <c r="AR1285" s="243"/>
    </row>
    <row r="1286" spans="1:44" x14ac:dyDescent="0.25">
      <c r="A1286" s="622"/>
      <c r="B1286" s="277">
        <v>23177</v>
      </c>
      <c r="C1286" s="232" t="s">
        <v>1290</v>
      </c>
      <c r="D1286" s="233">
        <f t="shared" si="121"/>
        <v>53</v>
      </c>
      <c r="E1286" s="234">
        <v>689</v>
      </c>
      <c r="F1286" s="235">
        <f t="shared" ref="F1286:F1349" si="125">D1286/E1286</f>
        <v>7.6923076923076927E-2</v>
      </c>
      <c r="G1286" s="236">
        <f t="shared" si="122"/>
        <v>38</v>
      </c>
      <c r="H1286" s="237">
        <f t="shared" ref="H1286:H1349" si="126">G1286/E1286</f>
        <v>5.5152394775036286E-2</v>
      </c>
      <c r="I1286" s="238">
        <v>53</v>
      </c>
      <c r="J1286" s="235">
        <f t="shared" si="123"/>
        <v>1</v>
      </c>
      <c r="K1286" s="239">
        <v>38</v>
      </c>
      <c r="L1286" s="240">
        <f t="shared" si="124"/>
        <v>1</v>
      </c>
      <c r="M1286" s="238">
        <v>44</v>
      </c>
      <c r="N1286" s="241">
        <v>2</v>
      </c>
      <c r="O1286" s="241">
        <v>6</v>
      </c>
      <c r="P1286" s="242">
        <v>1</v>
      </c>
      <c r="Q1286" s="238">
        <v>51</v>
      </c>
      <c r="R1286" s="242">
        <v>2</v>
      </c>
      <c r="S1286" s="238">
        <v>19</v>
      </c>
      <c r="T1286" s="241">
        <v>25</v>
      </c>
      <c r="U1286" s="278">
        <v>9</v>
      </c>
      <c r="V1286" s="233">
        <v>0</v>
      </c>
      <c r="W1286" s="239">
        <v>0</v>
      </c>
      <c r="X1286" s="239">
        <v>16</v>
      </c>
      <c r="Y1286" s="239">
        <v>10</v>
      </c>
      <c r="Z1286" s="239">
        <v>18</v>
      </c>
      <c r="AA1286" s="243">
        <v>9</v>
      </c>
      <c r="AB1286" s="244">
        <v>10</v>
      </c>
      <c r="AC1286" s="245">
        <v>0.18870000000000001</v>
      </c>
      <c r="AD1286" s="239">
        <v>2</v>
      </c>
      <c r="AE1286" s="245">
        <v>3.7699999999999997E-2</v>
      </c>
      <c r="AF1286" s="239">
        <v>41</v>
      </c>
      <c r="AG1286" s="247">
        <v>0.77359999999999995</v>
      </c>
      <c r="AH1286" s="248"/>
      <c r="AI1286" s="243"/>
      <c r="AJ1286" s="248"/>
      <c r="AK1286" s="239"/>
      <c r="AL1286" s="239"/>
      <c r="AM1286" s="243"/>
      <c r="AN1286" s="248"/>
      <c r="AO1286" s="243"/>
      <c r="AP1286" s="248"/>
      <c r="AQ1286" s="239"/>
      <c r="AR1286" s="243"/>
    </row>
    <row r="1287" spans="1:44" x14ac:dyDescent="0.25">
      <c r="A1287" s="622"/>
      <c r="B1287" s="277">
        <v>23178</v>
      </c>
      <c r="C1287" s="232" t="s">
        <v>1291</v>
      </c>
      <c r="D1287" s="233">
        <f t="shared" si="121"/>
        <v>13</v>
      </c>
      <c r="E1287" s="234">
        <v>190</v>
      </c>
      <c r="F1287" s="235">
        <f t="shared" si="125"/>
        <v>6.8421052631578952E-2</v>
      </c>
      <c r="G1287" s="236">
        <f t="shared" si="122"/>
        <v>11</v>
      </c>
      <c r="H1287" s="237">
        <f t="shared" si="126"/>
        <v>5.7894736842105263E-2</v>
      </c>
      <c r="I1287" s="238">
        <v>13</v>
      </c>
      <c r="J1287" s="235">
        <f t="shared" si="123"/>
        <v>1</v>
      </c>
      <c r="K1287" s="239">
        <v>11</v>
      </c>
      <c r="L1287" s="240">
        <f t="shared" si="124"/>
        <v>1</v>
      </c>
      <c r="M1287" s="238">
        <v>11</v>
      </c>
      <c r="N1287" s="241">
        <v>1</v>
      </c>
      <c r="O1287" s="241">
        <v>0</v>
      </c>
      <c r="P1287" s="242">
        <v>1</v>
      </c>
      <c r="Q1287" s="238">
        <v>13</v>
      </c>
      <c r="R1287" s="242">
        <v>0</v>
      </c>
      <c r="S1287" s="238">
        <v>5</v>
      </c>
      <c r="T1287" s="241">
        <v>8</v>
      </c>
      <c r="U1287" s="278">
        <v>0</v>
      </c>
      <c r="V1287" s="233">
        <v>0</v>
      </c>
      <c r="W1287" s="239">
        <v>0</v>
      </c>
      <c r="X1287" s="239">
        <v>1</v>
      </c>
      <c r="Y1287" s="239">
        <v>4</v>
      </c>
      <c r="Z1287" s="239">
        <v>7</v>
      </c>
      <c r="AA1287" s="243">
        <v>1</v>
      </c>
      <c r="AB1287" s="244">
        <v>3</v>
      </c>
      <c r="AC1287" s="245">
        <v>0.23080000000000001</v>
      </c>
      <c r="AD1287" s="239"/>
      <c r="AE1287" s="245"/>
      <c r="AF1287" s="239">
        <v>10</v>
      </c>
      <c r="AG1287" s="247">
        <v>0.76919999999999999</v>
      </c>
      <c r="AH1287" s="248"/>
      <c r="AI1287" s="243"/>
      <c r="AJ1287" s="248"/>
      <c r="AK1287" s="239"/>
      <c r="AL1287" s="239"/>
      <c r="AM1287" s="243"/>
      <c r="AN1287" s="248"/>
      <c r="AO1287" s="243"/>
      <c r="AP1287" s="248"/>
      <c r="AQ1287" s="239"/>
      <c r="AR1287" s="243"/>
    </row>
    <row r="1288" spans="1:44" x14ac:dyDescent="0.25">
      <c r="A1288" s="622"/>
      <c r="B1288" s="277">
        <v>23179</v>
      </c>
      <c r="C1288" s="232" t="s">
        <v>1292</v>
      </c>
      <c r="D1288" s="233">
        <f t="shared" si="121"/>
        <v>24</v>
      </c>
      <c r="E1288" s="234">
        <v>221</v>
      </c>
      <c r="F1288" s="235">
        <f t="shared" si="125"/>
        <v>0.10859728506787331</v>
      </c>
      <c r="G1288" s="236">
        <f t="shared" si="122"/>
        <v>18</v>
      </c>
      <c r="H1288" s="237">
        <f t="shared" si="126"/>
        <v>8.1447963800904979E-2</v>
      </c>
      <c r="I1288" s="238">
        <v>24</v>
      </c>
      <c r="J1288" s="235">
        <f t="shared" si="123"/>
        <v>1</v>
      </c>
      <c r="K1288" s="239">
        <v>18</v>
      </c>
      <c r="L1288" s="240">
        <f t="shared" si="124"/>
        <v>1</v>
      </c>
      <c r="M1288" s="238">
        <v>22</v>
      </c>
      <c r="N1288" s="241">
        <v>1</v>
      </c>
      <c r="O1288" s="241">
        <v>0</v>
      </c>
      <c r="P1288" s="242">
        <v>1</v>
      </c>
      <c r="Q1288" s="238">
        <v>24</v>
      </c>
      <c r="R1288" s="242">
        <v>0</v>
      </c>
      <c r="S1288" s="238">
        <v>12</v>
      </c>
      <c r="T1288" s="241">
        <v>9</v>
      </c>
      <c r="U1288" s="278">
        <v>3</v>
      </c>
      <c r="V1288" s="233">
        <v>0</v>
      </c>
      <c r="W1288" s="239">
        <v>0</v>
      </c>
      <c r="X1288" s="239">
        <v>1</v>
      </c>
      <c r="Y1288" s="239">
        <v>8</v>
      </c>
      <c r="Z1288" s="239">
        <v>6</v>
      </c>
      <c r="AA1288" s="243">
        <v>9</v>
      </c>
      <c r="AB1288" s="244">
        <v>4</v>
      </c>
      <c r="AC1288" s="245">
        <v>0.16669999999999999</v>
      </c>
      <c r="AD1288" s="239"/>
      <c r="AE1288" s="245"/>
      <c r="AF1288" s="239">
        <v>20</v>
      </c>
      <c r="AG1288" s="247">
        <v>0.83330000000000004</v>
      </c>
      <c r="AH1288" s="248"/>
      <c r="AI1288" s="243"/>
      <c r="AJ1288" s="248"/>
      <c r="AK1288" s="239"/>
      <c r="AL1288" s="239"/>
      <c r="AM1288" s="243"/>
      <c r="AN1288" s="248"/>
      <c r="AO1288" s="243"/>
      <c r="AP1288" s="248"/>
      <c r="AQ1288" s="239"/>
      <c r="AR1288" s="243"/>
    </row>
    <row r="1289" spans="1:44" x14ac:dyDescent="0.25">
      <c r="A1289" s="622"/>
      <c r="B1289" s="277">
        <v>23180</v>
      </c>
      <c r="C1289" s="232" t="s">
        <v>1293</v>
      </c>
      <c r="D1289" s="233">
        <f t="shared" si="121"/>
        <v>16</v>
      </c>
      <c r="E1289" s="234">
        <v>262</v>
      </c>
      <c r="F1289" s="235">
        <f t="shared" si="125"/>
        <v>6.1068702290076333E-2</v>
      </c>
      <c r="G1289" s="236">
        <f t="shared" si="122"/>
        <v>7</v>
      </c>
      <c r="H1289" s="237">
        <f t="shared" si="126"/>
        <v>2.6717557251908396E-2</v>
      </c>
      <c r="I1289" s="238">
        <v>15</v>
      </c>
      <c r="J1289" s="235">
        <f t="shared" si="123"/>
        <v>0.9375</v>
      </c>
      <c r="K1289" s="239">
        <v>7</v>
      </c>
      <c r="L1289" s="240">
        <f t="shared" si="124"/>
        <v>1</v>
      </c>
      <c r="M1289" s="238">
        <v>11</v>
      </c>
      <c r="N1289" s="241">
        <v>2</v>
      </c>
      <c r="O1289" s="241">
        <v>0</v>
      </c>
      <c r="P1289" s="242">
        <v>2</v>
      </c>
      <c r="Q1289" s="238">
        <v>14</v>
      </c>
      <c r="R1289" s="242">
        <v>1</v>
      </c>
      <c r="S1289" s="238">
        <v>5</v>
      </c>
      <c r="T1289" s="241">
        <v>9</v>
      </c>
      <c r="U1289" s="278">
        <v>1</v>
      </c>
      <c r="V1289" s="233">
        <v>0</v>
      </c>
      <c r="W1289" s="239">
        <v>0</v>
      </c>
      <c r="X1289" s="239">
        <v>3</v>
      </c>
      <c r="Y1289" s="239">
        <v>7</v>
      </c>
      <c r="Z1289" s="239">
        <v>5</v>
      </c>
      <c r="AA1289" s="243">
        <v>0</v>
      </c>
      <c r="AB1289" s="244">
        <v>7</v>
      </c>
      <c r="AC1289" s="245">
        <v>0.4667</v>
      </c>
      <c r="AD1289" s="239">
        <v>2</v>
      </c>
      <c r="AE1289" s="245">
        <v>0.1333</v>
      </c>
      <c r="AF1289" s="239">
        <v>6</v>
      </c>
      <c r="AG1289" s="247">
        <v>0.4</v>
      </c>
      <c r="AH1289" s="248">
        <v>1</v>
      </c>
      <c r="AI1289" s="243"/>
      <c r="AJ1289" s="248"/>
      <c r="AK1289" s="239"/>
      <c r="AL1289" s="239"/>
      <c r="AM1289" s="243">
        <v>1</v>
      </c>
      <c r="AN1289" s="248">
        <v>1</v>
      </c>
      <c r="AO1289" s="243"/>
      <c r="AP1289" s="248"/>
      <c r="AQ1289" s="239"/>
      <c r="AR1289" s="243">
        <v>1</v>
      </c>
    </row>
    <row r="1290" spans="1:44" x14ac:dyDescent="0.25">
      <c r="A1290" s="622"/>
      <c r="B1290" s="277">
        <v>23181</v>
      </c>
      <c r="C1290" s="232" t="s">
        <v>1294</v>
      </c>
      <c r="D1290" s="233">
        <f t="shared" si="121"/>
        <v>24</v>
      </c>
      <c r="E1290" s="234">
        <v>181</v>
      </c>
      <c r="F1290" s="235">
        <f t="shared" si="125"/>
        <v>0.13259668508287292</v>
      </c>
      <c r="G1290" s="236">
        <f t="shared" si="122"/>
        <v>16</v>
      </c>
      <c r="H1290" s="237">
        <f t="shared" si="126"/>
        <v>8.8397790055248615E-2</v>
      </c>
      <c r="I1290" s="238">
        <v>24</v>
      </c>
      <c r="J1290" s="235">
        <f t="shared" si="123"/>
        <v>1</v>
      </c>
      <c r="K1290" s="239">
        <v>16</v>
      </c>
      <c r="L1290" s="240">
        <f t="shared" si="124"/>
        <v>1</v>
      </c>
      <c r="M1290" s="238">
        <v>16</v>
      </c>
      <c r="N1290" s="241">
        <v>6</v>
      </c>
      <c r="O1290" s="241">
        <v>2</v>
      </c>
      <c r="P1290" s="242">
        <v>0</v>
      </c>
      <c r="Q1290" s="238">
        <v>22</v>
      </c>
      <c r="R1290" s="242">
        <v>2</v>
      </c>
      <c r="S1290" s="238">
        <v>11</v>
      </c>
      <c r="T1290" s="241">
        <v>8</v>
      </c>
      <c r="U1290" s="278">
        <v>5</v>
      </c>
      <c r="V1290" s="233">
        <v>0</v>
      </c>
      <c r="W1290" s="239">
        <v>1</v>
      </c>
      <c r="X1290" s="239">
        <v>0</v>
      </c>
      <c r="Y1290" s="239">
        <v>9</v>
      </c>
      <c r="Z1290" s="239">
        <v>13</v>
      </c>
      <c r="AA1290" s="243">
        <v>1</v>
      </c>
      <c r="AB1290" s="244">
        <v>4</v>
      </c>
      <c r="AC1290" s="245">
        <v>0.16669999999999999</v>
      </c>
      <c r="AD1290" s="239"/>
      <c r="AE1290" s="245"/>
      <c r="AF1290" s="239">
        <v>20</v>
      </c>
      <c r="AG1290" s="247">
        <v>0.83330000000000004</v>
      </c>
      <c r="AH1290" s="248"/>
      <c r="AI1290" s="243"/>
      <c r="AJ1290" s="248"/>
      <c r="AK1290" s="239"/>
      <c r="AL1290" s="239"/>
      <c r="AM1290" s="243"/>
      <c r="AN1290" s="248"/>
      <c r="AO1290" s="243"/>
      <c r="AP1290" s="248"/>
      <c r="AQ1290" s="239"/>
      <c r="AR1290" s="243"/>
    </row>
    <row r="1291" spans="1:44" x14ac:dyDescent="0.25">
      <c r="A1291" s="622"/>
      <c r="B1291" s="277">
        <v>23182</v>
      </c>
      <c r="C1291" s="232" t="s">
        <v>1295</v>
      </c>
      <c r="D1291" s="233">
        <f t="shared" si="121"/>
        <v>15</v>
      </c>
      <c r="E1291" s="234">
        <v>162</v>
      </c>
      <c r="F1291" s="235">
        <f t="shared" si="125"/>
        <v>9.2592592592592587E-2</v>
      </c>
      <c r="G1291" s="236">
        <f t="shared" si="122"/>
        <v>11</v>
      </c>
      <c r="H1291" s="237">
        <f t="shared" si="126"/>
        <v>6.7901234567901231E-2</v>
      </c>
      <c r="I1291" s="238">
        <v>15</v>
      </c>
      <c r="J1291" s="235">
        <f t="shared" si="123"/>
        <v>1</v>
      </c>
      <c r="K1291" s="239">
        <v>11</v>
      </c>
      <c r="L1291" s="240">
        <f t="shared" si="124"/>
        <v>1</v>
      </c>
      <c r="M1291" s="238">
        <v>14</v>
      </c>
      <c r="N1291" s="241">
        <v>1</v>
      </c>
      <c r="O1291" s="241">
        <v>0</v>
      </c>
      <c r="P1291" s="242">
        <v>0</v>
      </c>
      <c r="Q1291" s="238">
        <v>15</v>
      </c>
      <c r="R1291" s="242">
        <v>0</v>
      </c>
      <c r="S1291" s="238">
        <v>4</v>
      </c>
      <c r="T1291" s="241">
        <v>8</v>
      </c>
      <c r="U1291" s="278">
        <v>3</v>
      </c>
      <c r="V1291" s="233">
        <v>0</v>
      </c>
      <c r="W1291" s="239">
        <v>0</v>
      </c>
      <c r="X1291" s="239">
        <v>4</v>
      </c>
      <c r="Y1291" s="239">
        <v>7</v>
      </c>
      <c r="Z1291" s="239">
        <v>3</v>
      </c>
      <c r="AA1291" s="243">
        <v>1</v>
      </c>
      <c r="AB1291" s="244"/>
      <c r="AC1291" s="245"/>
      <c r="AD1291" s="239">
        <v>2</v>
      </c>
      <c r="AE1291" s="245">
        <v>0.1333</v>
      </c>
      <c r="AF1291" s="239">
        <v>13</v>
      </c>
      <c r="AG1291" s="247">
        <v>0.86670000000000003</v>
      </c>
      <c r="AH1291" s="248"/>
      <c r="AI1291" s="243"/>
      <c r="AJ1291" s="248"/>
      <c r="AK1291" s="239"/>
      <c r="AL1291" s="239"/>
      <c r="AM1291" s="243"/>
      <c r="AN1291" s="248"/>
      <c r="AO1291" s="243"/>
      <c r="AP1291" s="248"/>
      <c r="AQ1291" s="239"/>
      <c r="AR1291" s="243"/>
    </row>
    <row r="1292" spans="1:44" x14ac:dyDescent="0.25">
      <c r="A1292" s="622"/>
      <c r="B1292" s="277">
        <v>23183</v>
      </c>
      <c r="C1292" s="232" t="s">
        <v>1296</v>
      </c>
      <c r="D1292" s="233">
        <f t="shared" si="121"/>
        <v>5</v>
      </c>
      <c r="E1292" s="234">
        <v>64</v>
      </c>
      <c r="F1292" s="235">
        <f t="shared" si="125"/>
        <v>7.8125E-2</v>
      </c>
      <c r="G1292" s="236">
        <f t="shared" si="122"/>
        <v>3</v>
      </c>
      <c r="H1292" s="237">
        <f t="shared" si="126"/>
        <v>4.6875E-2</v>
      </c>
      <c r="I1292" s="238">
        <v>5</v>
      </c>
      <c r="J1292" s="235">
        <f t="shared" si="123"/>
        <v>1</v>
      </c>
      <c r="K1292" s="239">
        <v>3</v>
      </c>
      <c r="L1292" s="240">
        <f t="shared" si="124"/>
        <v>1</v>
      </c>
      <c r="M1292" s="238">
        <v>4</v>
      </c>
      <c r="N1292" s="241">
        <v>0</v>
      </c>
      <c r="O1292" s="241">
        <v>1</v>
      </c>
      <c r="P1292" s="242">
        <v>0</v>
      </c>
      <c r="Q1292" s="238">
        <v>5</v>
      </c>
      <c r="R1292" s="242">
        <v>0</v>
      </c>
      <c r="S1292" s="238">
        <v>3</v>
      </c>
      <c r="T1292" s="241">
        <v>1</v>
      </c>
      <c r="U1292" s="278">
        <v>1</v>
      </c>
      <c r="V1292" s="233">
        <v>0</v>
      </c>
      <c r="W1292" s="239">
        <v>0</v>
      </c>
      <c r="X1292" s="239">
        <v>0</v>
      </c>
      <c r="Y1292" s="239">
        <v>1</v>
      </c>
      <c r="Z1292" s="239">
        <v>3</v>
      </c>
      <c r="AA1292" s="243">
        <v>1</v>
      </c>
      <c r="AB1292" s="244">
        <v>3</v>
      </c>
      <c r="AC1292" s="245">
        <v>0.6</v>
      </c>
      <c r="AD1292" s="239">
        <v>1</v>
      </c>
      <c r="AE1292" s="245">
        <v>0.2</v>
      </c>
      <c r="AF1292" s="239">
        <v>1</v>
      </c>
      <c r="AG1292" s="247">
        <v>0.2</v>
      </c>
      <c r="AH1292" s="248"/>
      <c r="AI1292" s="243"/>
      <c r="AJ1292" s="248"/>
      <c r="AK1292" s="239"/>
      <c r="AL1292" s="239"/>
      <c r="AM1292" s="243"/>
      <c r="AN1292" s="248"/>
      <c r="AO1292" s="243"/>
      <c r="AP1292" s="248"/>
      <c r="AQ1292" s="239"/>
      <c r="AR1292" s="243"/>
    </row>
    <row r="1293" spans="1:44" x14ac:dyDescent="0.25">
      <c r="A1293" s="622"/>
      <c r="B1293" s="277">
        <v>23184</v>
      </c>
      <c r="C1293" s="232" t="s">
        <v>1297</v>
      </c>
      <c r="D1293" s="233">
        <f t="shared" si="121"/>
        <v>7</v>
      </c>
      <c r="E1293" s="234">
        <v>91</v>
      </c>
      <c r="F1293" s="235">
        <f t="shared" si="125"/>
        <v>7.6923076923076927E-2</v>
      </c>
      <c r="G1293" s="236">
        <f t="shared" si="122"/>
        <v>7</v>
      </c>
      <c r="H1293" s="237">
        <f t="shared" si="126"/>
        <v>7.6923076923076927E-2</v>
      </c>
      <c r="I1293" s="238">
        <v>7</v>
      </c>
      <c r="J1293" s="235">
        <f t="shared" si="123"/>
        <v>1</v>
      </c>
      <c r="K1293" s="239">
        <v>7</v>
      </c>
      <c r="L1293" s="240">
        <f t="shared" si="124"/>
        <v>1</v>
      </c>
      <c r="M1293" s="238">
        <v>7</v>
      </c>
      <c r="N1293" s="241">
        <v>0</v>
      </c>
      <c r="O1293" s="241">
        <v>0</v>
      </c>
      <c r="P1293" s="242">
        <v>0</v>
      </c>
      <c r="Q1293" s="238">
        <v>5</v>
      </c>
      <c r="R1293" s="242">
        <v>2</v>
      </c>
      <c r="S1293" s="238">
        <v>3</v>
      </c>
      <c r="T1293" s="241">
        <v>2</v>
      </c>
      <c r="U1293" s="278">
        <v>2</v>
      </c>
      <c r="V1293" s="233">
        <v>0</v>
      </c>
      <c r="W1293" s="239">
        <v>1</v>
      </c>
      <c r="X1293" s="239">
        <v>2</v>
      </c>
      <c r="Y1293" s="239">
        <v>2</v>
      </c>
      <c r="Z1293" s="239">
        <v>2</v>
      </c>
      <c r="AA1293" s="243">
        <v>0</v>
      </c>
      <c r="AB1293" s="244">
        <v>1</v>
      </c>
      <c r="AC1293" s="245">
        <v>0.1429</v>
      </c>
      <c r="AD1293" s="239">
        <v>4</v>
      </c>
      <c r="AE1293" s="245">
        <v>0.57140000000000002</v>
      </c>
      <c r="AF1293" s="239">
        <v>2</v>
      </c>
      <c r="AG1293" s="247">
        <v>0.28570000000000001</v>
      </c>
      <c r="AH1293" s="248"/>
      <c r="AI1293" s="243"/>
      <c r="AJ1293" s="248"/>
      <c r="AK1293" s="239"/>
      <c r="AL1293" s="239"/>
      <c r="AM1293" s="243"/>
      <c r="AN1293" s="248"/>
      <c r="AO1293" s="243"/>
      <c r="AP1293" s="248"/>
      <c r="AQ1293" s="239"/>
      <c r="AR1293" s="243"/>
    </row>
    <row r="1294" spans="1:44" x14ac:dyDescent="0.25">
      <c r="A1294" s="622"/>
      <c r="B1294" s="277">
        <v>23185</v>
      </c>
      <c r="C1294" s="232" t="s">
        <v>1298</v>
      </c>
      <c r="D1294" s="233">
        <f t="shared" si="121"/>
        <v>37</v>
      </c>
      <c r="E1294" s="234">
        <v>268</v>
      </c>
      <c r="F1294" s="235">
        <f t="shared" si="125"/>
        <v>0.13805970149253732</v>
      </c>
      <c r="G1294" s="236">
        <f t="shared" si="122"/>
        <v>33</v>
      </c>
      <c r="H1294" s="237">
        <f t="shared" si="126"/>
        <v>0.12313432835820895</v>
      </c>
      <c r="I1294" s="238">
        <v>37</v>
      </c>
      <c r="J1294" s="235">
        <f t="shared" si="123"/>
        <v>1</v>
      </c>
      <c r="K1294" s="239">
        <v>33</v>
      </c>
      <c r="L1294" s="240">
        <f t="shared" si="124"/>
        <v>1</v>
      </c>
      <c r="M1294" s="238">
        <v>35</v>
      </c>
      <c r="N1294" s="241">
        <v>1</v>
      </c>
      <c r="O1294" s="241">
        <v>0</v>
      </c>
      <c r="P1294" s="242">
        <v>1</v>
      </c>
      <c r="Q1294" s="238">
        <v>36</v>
      </c>
      <c r="R1294" s="242">
        <v>1</v>
      </c>
      <c r="S1294" s="238">
        <v>19</v>
      </c>
      <c r="T1294" s="241">
        <v>17</v>
      </c>
      <c r="U1294" s="278">
        <v>1</v>
      </c>
      <c r="V1294" s="233">
        <v>0</v>
      </c>
      <c r="W1294" s="239">
        <v>0</v>
      </c>
      <c r="X1294" s="239">
        <v>4</v>
      </c>
      <c r="Y1294" s="239">
        <v>8</v>
      </c>
      <c r="Z1294" s="239">
        <v>18</v>
      </c>
      <c r="AA1294" s="243">
        <v>7</v>
      </c>
      <c r="AB1294" s="244">
        <v>3</v>
      </c>
      <c r="AC1294" s="245">
        <v>8.1100000000000005E-2</v>
      </c>
      <c r="AD1294" s="239">
        <v>6</v>
      </c>
      <c r="AE1294" s="245">
        <v>0.16220000000000001</v>
      </c>
      <c r="AF1294" s="239">
        <v>28</v>
      </c>
      <c r="AG1294" s="247">
        <v>0.75680000000000003</v>
      </c>
      <c r="AH1294" s="248"/>
      <c r="AI1294" s="243"/>
      <c r="AJ1294" s="248"/>
      <c r="AK1294" s="239"/>
      <c r="AL1294" s="239"/>
      <c r="AM1294" s="243"/>
      <c r="AN1294" s="248"/>
      <c r="AO1294" s="243"/>
      <c r="AP1294" s="248"/>
      <c r="AQ1294" s="239"/>
      <c r="AR1294" s="243"/>
    </row>
    <row r="1295" spans="1:44" x14ac:dyDescent="0.25">
      <c r="A1295" s="622"/>
      <c r="B1295" s="277">
        <v>23186</v>
      </c>
      <c r="C1295" s="232" t="s">
        <v>313</v>
      </c>
      <c r="D1295" s="233">
        <f t="shared" si="121"/>
        <v>5</v>
      </c>
      <c r="E1295" s="234">
        <v>90</v>
      </c>
      <c r="F1295" s="235">
        <f t="shared" si="125"/>
        <v>5.5555555555555552E-2</v>
      </c>
      <c r="G1295" s="236">
        <f t="shared" si="122"/>
        <v>3</v>
      </c>
      <c r="H1295" s="237">
        <f t="shared" si="126"/>
        <v>3.3333333333333333E-2</v>
      </c>
      <c r="I1295" s="238">
        <v>5</v>
      </c>
      <c r="J1295" s="235">
        <f t="shared" si="123"/>
        <v>1</v>
      </c>
      <c r="K1295" s="239">
        <v>3</v>
      </c>
      <c r="L1295" s="240">
        <f t="shared" si="124"/>
        <v>1</v>
      </c>
      <c r="M1295" s="238">
        <v>5</v>
      </c>
      <c r="N1295" s="241">
        <v>0</v>
      </c>
      <c r="O1295" s="241">
        <v>0</v>
      </c>
      <c r="P1295" s="242">
        <v>0</v>
      </c>
      <c r="Q1295" s="238">
        <v>5</v>
      </c>
      <c r="R1295" s="242">
        <v>0</v>
      </c>
      <c r="S1295" s="238">
        <v>2</v>
      </c>
      <c r="T1295" s="241">
        <v>1</v>
      </c>
      <c r="U1295" s="278">
        <v>2</v>
      </c>
      <c r="V1295" s="233">
        <v>0</v>
      </c>
      <c r="W1295" s="239">
        <v>0</v>
      </c>
      <c r="X1295" s="239">
        <v>3</v>
      </c>
      <c r="Y1295" s="239">
        <v>0</v>
      </c>
      <c r="Z1295" s="239">
        <v>1</v>
      </c>
      <c r="AA1295" s="243">
        <v>1</v>
      </c>
      <c r="AB1295" s="244">
        <v>1</v>
      </c>
      <c r="AC1295" s="245">
        <v>0.2</v>
      </c>
      <c r="AD1295" s="239">
        <v>1</v>
      </c>
      <c r="AE1295" s="245">
        <v>0.2</v>
      </c>
      <c r="AF1295" s="239">
        <v>3</v>
      </c>
      <c r="AG1295" s="247">
        <v>0.6</v>
      </c>
      <c r="AH1295" s="248"/>
      <c r="AI1295" s="243"/>
      <c r="AJ1295" s="248"/>
      <c r="AK1295" s="239"/>
      <c r="AL1295" s="239"/>
      <c r="AM1295" s="243"/>
      <c r="AN1295" s="248"/>
      <c r="AO1295" s="243"/>
      <c r="AP1295" s="248"/>
      <c r="AQ1295" s="239"/>
      <c r="AR1295" s="243"/>
    </row>
    <row r="1296" spans="1:44" x14ac:dyDescent="0.25">
      <c r="A1296" s="622"/>
      <c r="B1296" s="277">
        <v>23187</v>
      </c>
      <c r="C1296" s="232" t="s">
        <v>1299</v>
      </c>
      <c r="D1296" s="233">
        <f t="shared" si="121"/>
        <v>21</v>
      </c>
      <c r="E1296" s="234">
        <v>163</v>
      </c>
      <c r="F1296" s="235">
        <f t="shared" si="125"/>
        <v>0.12883435582822086</v>
      </c>
      <c r="G1296" s="236">
        <f t="shared" si="122"/>
        <v>12</v>
      </c>
      <c r="H1296" s="237">
        <f t="shared" si="126"/>
        <v>7.3619631901840496E-2</v>
      </c>
      <c r="I1296" s="238">
        <v>21</v>
      </c>
      <c r="J1296" s="235">
        <f t="shared" si="123"/>
        <v>1</v>
      </c>
      <c r="K1296" s="239">
        <v>12</v>
      </c>
      <c r="L1296" s="240">
        <f t="shared" si="124"/>
        <v>1</v>
      </c>
      <c r="M1296" s="238">
        <v>17</v>
      </c>
      <c r="N1296" s="241">
        <v>3</v>
      </c>
      <c r="O1296" s="241">
        <v>1</v>
      </c>
      <c r="P1296" s="242">
        <v>0</v>
      </c>
      <c r="Q1296" s="238">
        <v>21</v>
      </c>
      <c r="R1296" s="242">
        <v>0</v>
      </c>
      <c r="S1296" s="238">
        <v>4</v>
      </c>
      <c r="T1296" s="241">
        <v>12</v>
      </c>
      <c r="U1296" s="278">
        <v>5</v>
      </c>
      <c r="V1296" s="233">
        <v>0</v>
      </c>
      <c r="W1296" s="239">
        <v>0</v>
      </c>
      <c r="X1296" s="239">
        <v>8</v>
      </c>
      <c r="Y1296" s="239">
        <v>7</v>
      </c>
      <c r="Z1296" s="239">
        <v>3</v>
      </c>
      <c r="AA1296" s="243">
        <v>3</v>
      </c>
      <c r="AB1296" s="244">
        <v>5</v>
      </c>
      <c r="AC1296" s="245">
        <v>0.23810000000000001</v>
      </c>
      <c r="AD1296" s="239">
        <v>5</v>
      </c>
      <c r="AE1296" s="245">
        <v>0.23810000000000001</v>
      </c>
      <c r="AF1296" s="239">
        <v>11</v>
      </c>
      <c r="AG1296" s="247">
        <v>0.52380000000000004</v>
      </c>
      <c r="AH1296" s="248"/>
      <c r="AI1296" s="243"/>
      <c r="AJ1296" s="248"/>
      <c r="AK1296" s="239"/>
      <c r="AL1296" s="239"/>
      <c r="AM1296" s="243"/>
      <c r="AN1296" s="248"/>
      <c r="AO1296" s="243"/>
      <c r="AP1296" s="248"/>
      <c r="AQ1296" s="239"/>
      <c r="AR1296" s="243"/>
    </row>
    <row r="1297" spans="1:44" x14ac:dyDescent="0.25">
      <c r="A1297" s="622"/>
      <c r="B1297" s="277">
        <v>23188</v>
      </c>
      <c r="C1297" s="232" t="s">
        <v>1300</v>
      </c>
      <c r="D1297" s="233">
        <f t="shared" si="121"/>
        <v>27</v>
      </c>
      <c r="E1297" s="234">
        <v>188</v>
      </c>
      <c r="F1297" s="235">
        <f t="shared" si="125"/>
        <v>0.14361702127659576</v>
      </c>
      <c r="G1297" s="236">
        <f t="shared" si="122"/>
        <v>23</v>
      </c>
      <c r="H1297" s="237">
        <f t="shared" si="126"/>
        <v>0.12234042553191489</v>
      </c>
      <c r="I1297" s="238">
        <v>27</v>
      </c>
      <c r="J1297" s="235">
        <f t="shared" si="123"/>
        <v>1</v>
      </c>
      <c r="K1297" s="239">
        <v>23</v>
      </c>
      <c r="L1297" s="240">
        <f t="shared" si="124"/>
        <v>1</v>
      </c>
      <c r="M1297" s="238">
        <v>26</v>
      </c>
      <c r="N1297" s="241">
        <v>1</v>
      </c>
      <c r="O1297" s="241">
        <v>0</v>
      </c>
      <c r="P1297" s="242">
        <v>0</v>
      </c>
      <c r="Q1297" s="238">
        <v>27</v>
      </c>
      <c r="R1297" s="242">
        <v>0</v>
      </c>
      <c r="S1297" s="238">
        <v>18</v>
      </c>
      <c r="T1297" s="241">
        <v>8</v>
      </c>
      <c r="U1297" s="278">
        <v>1</v>
      </c>
      <c r="V1297" s="233">
        <v>0</v>
      </c>
      <c r="W1297" s="239">
        <v>0</v>
      </c>
      <c r="X1297" s="239">
        <v>1</v>
      </c>
      <c r="Y1297" s="239">
        <v>6</v>
      </c>
      <c r="Z1297" s="239">
        <v>9</v>
      </c>
      <c r="AA1297" s="243">
        <v>11</v>
      </c>
      <c r="AB1297" s="244">
        <v>5</v>
      </c>
      <c r="AC1297" s="245">
        <v>0.1852</v>
      </c>
      <c r="AD1297" s="239">
        <v>2</v>
      </c>
      <c r="AE1297" s="245">
        <v>7.4099999999999999E-2</v>
      </c>
      <c r="AF1297" s="239">
        <v>20</v>
      </c>
      <c r="AG1297" s="247">
        <v>0.74070000000000003</v>
      </c>
      <c r="AH1297" s="248"/>
      <c r="AI1297" s="243"/>
      <c r="AJ1297" s="248"/>
      <c r="AK1297" s="239"/>
      <c r="AL1297" s="239"/>
      <c r="AM1297" s="243"/>
      <c r="AN1297" s="248"/>
      <c r="AO1297" s="243"/>
      <c r="AP1297" s="248"/>
      <c r="AQ1297" s="239"/>
      <c r="AR1297" s="243"/>
    </row>
    <row r="1298" spans="1:44" x14ac:dyDescent="0.25">
      <c r="A1298" s="622"/>
      <c r="B1298" s="277">
        <v>23189</v>
      </c>
      <c r="C1298" s="232" t="s">
        <v>1301</v>
      </c>
      <c r="D1298" s="233">
        <f t="shared" si="121"/>
        <v>67</v>
      </c>
      <c r="E1298" s="234">
        <v>932</v>
      </c>
      <c r="F1298" s="235">
        <f t="shared" si="125"/>
        <v>7.1888412017167377E-2</v>
      </c>
      <c r="G1298" s="236">
        <f t="shared" si="122"/>
        <v>50</v>
      </c>
      <c r="H1298" s="237">
        <f t="shared" si="126"/>
        <v>5.3648068669527899E-2</v>
      </c>
      <c r="I1298" s="238">
        <v>67</v>
      </c>
      <c r="J1298" s="235">
        <f t="shared" si="123"/>
        <v>1</v>
      </c>
      <c r="K1298" s="239">
        <v>50</v>
      </c>
      <c r="L1298" s="240">
        <f t="shared" si="124"/>
        <v>1</v>
      </c>
      <c r="M1298" s="238">
        <v>59</v>
      </c>
      <c r="N1298" s="241">
        <v>3</v>
      </c>
      <c r="O1298" s="241">
        <v>5</v>
      </c>
      <c r="P1298" s="242">
        <v>0</v>
      </c>
      <c r="Q1298" s="238">
        <v>63</v>
      </c>
      <c r="R1298" s="242">
        <v>4</v>
      </c>
      <c r="S1298" s="238">
        <v>19</v>
      </c>
      <c r="T1298" s="241">
        <v>34</v>
      </c>
      <c r="U1298" s="278">
        <v>14</v>
      </c>
      <c r="V1298" s="233">
        <v>0</v>
      </c>
      <c r="W1298" s="239">
        <v>0</v>
      </c>
      <c r="X1298" s="239">
        <v>10</v>
      </c>
      <c r="Y1298" s="239">
        <v>33</v>
      </c>
      <c r="Z1298" s="239">
        <v>20</v>
      </c>
      <c r="AA1298" s="243">
        <v>4</v>
      </c>
      <c r="AB1298" s="244">
        <v>28</v>
      </c>
      <c r="AC1298" s="245">
        <v>0.41789999999999999</v>
      </c>
      <c r="AD1298" s="239">
        <v>3</v>
      </c>
      <c r="AE1298" s="245">
        <v>4.48E-2</v>
      </c>
      <c r="AF1298" s="239">
        <v>36</v>
      </c>
      <c r="AG1298" s="247">
        <v>0.5373</v>
      </c>
      <c r="AH1298" s="248"/>
      <c r="AI1298" s="243"/>
      <c r="AJ1298" s="248"/>
      <c r="AK1298" s="239"/>
      <c r="AL1298" s="239"/>
      <c r="AM1298" s="243"/>
      <c r="AN1298" s="248"/>
      <c r="AO1298" s="243"/>
      <c r="AP1298" s="248"/>
      <c r="AQ1298" s="239"/>
      <c r="AR1298" s="243"/>
    </row>
    <row r="1299" spans="1:44" x14ac:dyDescent="0.25">
      <c r="A1299" s="622"/>
      <c r="B1299" s="277">
        <v>23190</v>
      </c>
      <c r="C1299" s="232" t="s">
        <v>1302</v>
      </c>
      <c r="D1299" s="233">
        <f t="shared" ref="D1299:D1362" si="127">I1299+AH1299</f>
        <v>25</v>
      </c>
      <c r="E1299" s="234">
        <v>184</v>
      </c>
      <c r="F1299" s="235">
        <f t="shared" si="125"/>
        <v>0.1358695652173913</v>
      </c>
      <c r="G1299" s="236">
        <f t="shared" ref="G1299:G1362" si="128">K1299+AI1299</f>
        <v>19</v>
      </c>
      <c r="H1299" s="237">
        <f t="shared" si="126"/>
        <v>0.10326086956521739</v>
      </c>
      <c r="I1299" s="238">
        <v>25</v>
      </c>
      <c r="J1299" s="235">
        <f t="shared" si="123"/>
        <v>1</v>
      </c>
      <c r="K1299" s="239">
        <v>19</v>
      </c>
      <c r="L1299" s="240">
        <f t="shared" si="124"/>
        <v>1</v>
      </c>
      <c r="M1299" s="238">
        <v>25</v>
      </c>
      <c r="N1299" s="241">
        <v>0</v>
      </c>
      <c r="O1299" s="241">
        <v>0</v>
      </c>
      <c r="P1299" s="242">
        <v>0</v>
      </c>
      <c r="Q1299" s="238">
        <v>24</v>
      </c>
      <c r="R1299" s="242">
        <v>1</v>
      </c>
      <c r="S1299" s="238">
        <v>12</v>
      </c>
      <c r="T1299" s="241">
        <v>10</v>
      </c>
      <c r="U1299" s="278">
        <v>3</v>
      </c>
      <c r="V1299" s="233">
        <v>0</v>
      </c>
      <c r="W1299" s="239">
        <v>0</v>
      </c>
      <c r="X1299" s="239">
        <v>8</v>
      </c>
      <c r="Y1299" s="239">
        <v>2</v>
      </c>
      <c r="Z1299" s="239">
        <v>8</v>
      </c>
      <c r="AA1299" s="243">
        <v>7</v>
      </c>
      <c r="AB1299" s="244">
        <v>12</v>
      </c>
      <c r="AC1299" s="245">
        <v>0.48</v>
      </c>
      <c r="AD1299" s="239">
        <v>5</v>
      </c>
      <c r="AE1299" s="245">
        <v>0.2</v>
      </c>
      <c r="AF1299" s="239">
        <v>8</v>
      </c>
      <c r="AG1299" s="247">
        <v>0.32</v>
      </c>
      <c r="AH1299" s="248"/>
      <c r="AI1299" s="243"/>
      <c r="AJ1299" s="248"/>
      <c r="AK1299" s="239"/>
      <c r="AL1299" s="239"/>
      <c r="AM1299" s="243"/>
      <c r="AN1299" s="248"/>
      <c r="AO1299" s="243"/>
      <c r="AP1299" s="248"/>
      <c r="AQ1299" s="239"/>
      <c r="AR1299" s="243"/>
    </row>
    <row r="1300" spans="1:44" x14ac:dyDescent="0.25">
      <c r="A1300" s="622"/>
      <c r="B1300" s="277">
        <v>23191</v>
      </c>
      <c r="C1300" s="232" t="s">
        <v>1303</v>
      </c>
      <c r="D1300" s="233">
        <f t="shared" si="127"/>
        <v>17</v>
      </c>
      <c r="E1300" s="234">
        <v>159</v>
      </c>
      <c r="F1300" s="235">
        <f t="shared" si="125"/>
        <v>0.1069182389937107</v>
      </c>
      <c r="G1300" s="236">
        <f t="shared" si="128"/>
        <v>13</v>
      </c>
      <c r="H1300" s="237">
        <f t="shared" si="126"/>
        <v>8.1761006289308172E-2</v>
      </c>
      <c r="I1300" s="238">
        <v>17</v>
      </c>
      <c r="J1300" s="235">
        <f t="shared" si="123"/>
        <v>1</v>
      </c>
      <c r="K1300" s="239">
        <v>13</v>
      </c>
      <c r="L1300" s="240">
        <f t="shared" si="124"/>
        <v>1</v>
      </c>
      <c r="M1300" s="238">
        <v>15</v>
      </c>
      <c r="N1300" s="241">
        <v>0</v>
      </c>
      <c r="O1300" s="241">
        <v>2</v>
      </c>
      <c r="P1300" s="242">
        <v>0</v>
      </c>
      <c r="Q1300" s="238">
        <v>17</v>
      </c>
      <c r="R1300" s="242">
        <v>0</v>
      </c>
      <c r="S1300" s="238">
        <v>6</v>
      </c>
      <c r="T1300" s="241">
        <v>10</v>
      </c>
      <c r="U1300" s="278">
        <v>1</v>
      </c>
      <c r="V1300" s="233">
        <v>0</v>
      </c>
      <c r="W1300" s="239">
        <v>0</v>
      </c>
      <c r="X1300" s="239">
        <v>3</v>
      </c>
      <c r="Y1300" s="239">
        <v>4</v>
      </c>
      <c r="Z1300" s="239">
        <v>4</v>
      </c>
      <c r="AA1300" s="243">
        <v>6</v>
      </c>
      <c r="AB1300" s="244">
        <v>1</v>
      </c>
      <c r="AC1300" s="245">
        <v>5.8799999999999998E-2</v>
      </c>
      <c r="AD1300" s="239">
        <v>2</v>
      </c>
      <c r="AE1300" s="245">
        <v>0.1176</v>
      </c>
      <c r="AF1300" s="239">
        <v>14</v>
      </c>
      <c r="AG1300" s="247">
        <v>0.82350000000000001</v>
      </c>
      <c r="AH1300" s="248"/>
      <c r="AI1300" s="243"/>
      <c r="AJ1300" s="248"/>
      <c r="AK1300" s="239"/>
      <c r="AL1300" s="239"/>
      <c r="AM1300" s="243"/>
      <c r="AN1300" s="248"/>
      <c r="AO1300" s="243"/>
      <c r="AP1300" s="248"/>
      <c r="AQ1300" s="239"/>
      <c r="AR1300" s="243"/>
    </row>
    <row r="1301" spans="1:44" x14ac:dyDescent="0.25">
      <c r="A1301" s="622"/>
      <c r="B1301" s="277">
        <v>23192</v>
      </c>
      <c r="C1301" s="232" t="s">
        <v>1304</v>
      </c>
      <c r="D1301" s="233">
        <f t="shared" si="127"/>
        <v>85</v>
      </c>
      <c r="E1301" s="234">
        <v>1134</v>
      </c>
      <c r="F1301" s="235">
        <f t="shared" si="125"/>
        <v>7.4955908289241618E-2</v>
      </c>
      <c r="G1301" s="236">
        <f t="shared" si="128"/>
        <v>54</v>
      </c>
      <c r="H1301" s="237">
        <f t="shared" si="126"/>
        <v>4.7619047619047616E-2</v>
      </c>
      <c r="I1301" s="238">
        <v>85</v>
      </c>
      <c r="J1301" s="235">
        <f t="shared" si="123"/>
        <v>1</v>
      </c>
      <c r="K1301" s="239">
        <v>54</v>
      </c>
      <c r="L1301" s="240">
        <f t="shared" si="124"/>
        <v>1</v>
      </c>
      <c r="M1301" s="238">
        <v>71</v>
      </c>
      <c r="N1301" s="241">
        <v>11</v>
      </c>
      <c r="O1301" s="241">
        <v>1</v>
      </c>
      <c r="P1301" s="242">
        <v>2</v>
      </c>
      <c r="Q1301" s="238">
        <v>81</v>
      </c>
      <c r="R1301" s="242">
        <v>4</v>
      </c>
      <c r="S1301" s="238">
        <v>31</v>
      </c>
      <c r="T1301" s="241">
        <v>38</v>
      </c>
      <c r="U1301" s="278">
        <v>16</v>
      </c>
      <c r="V1301" s="233">
        <v>0</v>
      </c>
      <c r="W1301" s="239">
        <v>0</v>
      </c>
      <c r="X1301" s="239">
        <v>22</v>
      </c>
      <c r="Y1301" s="239">
        <v>27</v>
      </c>
      <c r="Z1301" s="239">
        <v>28</v>
      </c>
      <c r="AA1301" s="243">
        <v>8</v>
      </c>
      <c r="AB1301" s="244">
        <v>23</v>
      </c>
      <c r="AC1301" s="245">
        <v>0.27060000000000001</v>
      </c>
      <c r="AD1301" s="239">
        <v>3</v>
      </c>
      <c r="AE1301" s="245">
        <v>3.5299999999999998E-2</v>
      </c>
      <c r="AF1301" s="239">
        <v>59</v>
      </c>
      <c r="AG1301" s="247">
        <v>0.69410000000000005</v>
      </c>
      <c r="AH1301" s="248"/>
      <c r="AI1301" s="243"/>
      <c r="AJ1301" s="248"/>
      <c r="AK1301" s="239"/>
      <c r="AL1301" s="239"/>
      <c r="AM1301" s="243"/>
      <c r="AN1301" s="248"/>
      <c r="AO1301" s="243"/>
      <c r="AP1301" s="248"/>
      <c r="AQ1301" s="239"/>
      <c r="AR1301" s="243"/>
    </row>
    <row r="1302" spans="1:44" x14ac:dyDescent="0.25">
      <c r="A1302" s="622"/>
      <c r="B1302" s="277">
        <v>23193</v>
      </c>
      <c r="C1302" s="232" t="s">
        <v>1305</v>
      </c>
      <c r="D1302" s="233">
        <f t="shared" si="127"/>
        <v>133</v>
      </c>
      <c r="E1302" s="234">
        <v>1451</v>
      </c>
      <c r="F1302" s="235">
        <f t="shared" si="125"/>
        <v>9.1660923501033775E-2</v>
      </c>
      <c r="G1302" s="236">
        <f t="shared" si="128"/>
        <v>101</v>
      </c>
      <c r="H1302" s="237">
        <f t="shared" si="126"/>
        <v>6.9607167470709858E-2</v>
      </c>
      <c r="I1302" s="238">
        <v>133</v>
      </c>
      <c r="J1302" s="235">
        <f t="shared" si="123"/>
        <v>1</v>
      </c>
      <c r="K1302" s="239">
        <v>101</v>
      </c>
      <c r="L1302" s="240">
        <f t="shared" si="124"/>
        <v>1</v>
      </c>
      <c r="M1302" s="238">
        <v>69</v>
      </c>
      <c r="N1302" s="241">
        <v>59</v>
      </c>
      <c r="O1302" s="241">
        <v>3</v>
      </c>
      <c r="P1302" s="242">
        <v>2</v>
      </c>
      <c r="Q1302" s="238">
        <v>76</v>
      </c>
      <c r="R1302" s="242">
        <v>57</v>
      </c>
      <c r="S1302" s="238">
        <v>77</v>
      </c>
      <c r="T1302" s="241">
        <v>39</v>
      </c>
      <c r="U1302" s="278">
        <v>17</v>
      </c>
      <c r="V1302" s="233">
        <v>0</v>
      </c>
      <c r="W1302" s="239">
        <v>2</v>
      </c>
      <c r="X1302" s="239">
        <v>33</v>
      </c>
      <c r="Y1302" s="239">
        <v>67</v>
      </c>
      <c r="Z1302" s="239">
        <v>27</v>
      </c>
      <c r="AA1302" s="243">
        <v>4</v>
      </c>
      <c r="AB1302" s="244">
        <v>21</v>
      </c>
      <c r="AC1302" s="245">
        <v>0.15790000000000001</v>
      </c>
      <c r="AD1302" s="239">
        <v>11</v>
      </c>
      <c r="AE1302" s="245">
        <v>8.2699999999999996E-2</v>
      </c>
      <c r="AF1302" s="239">
        <v>101</v>
      </c>
      <c r="AG1302" s="247">
        <v>0.75939999999999996</v>
      </c>
      <c r="AH1302" s="248"/>
      <c r="AI1302" s="243"/>
      <c r="AJ1302" s="248"/>
      <c r="AK1302" s="239"/>
      <c r="AL1302" s="239"/>
      <c r="AM1302" s="243"/>
      <c r="AN1302" s="248"/>
      <c r="AO1302" s="243"/>
      <c r="AP1302" s="248"/>
      <c r="AQ1302" s="239"/>
      <c r="AR1302" s="243"/>
    </row>
    <row r="1303" spans="1:44" x14ac:dyDescent="0.25">
      <c r="A1303" s="622"/>
      <c r="B1303" s="277">
        <v>23194</v>
      </c>
      <c r="C1303" s="232" t="s">
        <v>1306</v>
      </c>
      <c r="D1303" s="233">
        <f t="shared" si="127"/>
        <v>6</v>
      </c>
      <c r="E1303" s="234">
        <v>94</v>
      </c>
      <c r="F1303" s="235">
        <f t="shared" si="125"/>
        <v>6.3829787234042548E-2</v>
      </c>
      <c r="G1303" s="236">
        <f t="shared" si="128"/>
        <v>2</v>
      </c>
      <c r="H1303" s="237">
        <f t="shared" si="126"/>
        <v>2.1276595744680851E-2</v>
      </c>
      <c r="I1303" s="238">
        <v>6</v>
      </c>
      <c r="J1303" s="235">
        <f t="shared" si="123"/>
        <v>1</v>
      </c>
      <c r="K1303" s="239">
        <v>2</v>
      </c>
      <c r="L1303" s="240">
        <f t="shared" si="124"/>
        <v>1</v>
      </c>
      <c r="M1303" s="238">
        <v>4</v>
      </c>
      <c r="N1303" s="241">
        <v>1</v>
      </c>
      <c r="O1303" s="241">
        <v>1</v>
      </c>
      <c r="P1303" s="242">
        <v>0</v>
      </c>
      <c r="Q1303" s="238">
        <v>6</v>
      </c>
      <c r="R1303" s="242">
        <v>0</v>
      </c>
      <c r="S1303" s="238">
        <v>2</v>
      </c>
      <c r="T1303" s="241">
        <v>4</v>
      </c>
      <c r="U1303" s="278">
        <v>0</v>
      </c>
      <c r="V1303" s="233">
        <v>0</v>
      </c>
      <c r="W1303" s="239">
        <v>0</v>
      </c>
      <c r="X1303" s="239">
        <v>2</v>
      </c>
      <c r="Y1303" s="239">
        <v>1</v>
      </c>
      <c r="Z1303" s="239">
        <v>1</v>
      </c>
      <c r="AA1303" s="243">
        <v>2</v>
      </c>
      <c r="AB1303" s="244">
        <v>4</v>
      </c>
      <c r="AC1303" s="245">
        <v>0.66669999999999996</v>
      </c>
      <c r="AD1303" s="239"/>
      <c r="AE1303" s="245"/>
      <c r="AF1303" s="239">
        <v>2</v>
      </c>
      <c r="AG1303" s="247">
        <v>0.33329999999999999</v>
      </c>
      <c r="AH1303" s="248"/>
      <c r="AI1303" s="243"/>
      <c r="AJ1303" s="248"/>
      <c r="AK1303" s="239"/>
      <c r="AL1303" s="239"/>
      <c r="AM1303" s="243"/>
      <c r="AN1303" s="248"/>
      <c r="AO1303" s="243"/>
      <c r="AP1303" s="248"/>
      <c r="AQ1303" s="239"/>
      <c r="AR1303" s="243"/>
    </row>
    <row r="1304" spans="1:44" x14ac:dyDescent="0.25">
      <c r="A1304" s="622"/>
      <c r="B1304" s="277">
        <v>23195</v>
      </c>
      <c r="C1304" s="232" t="s">
        <v>1307</v>
      </c>
      <c r="D1304" s="233">
        <f t="shared" si="127"/>
        <v>25</v>
      </c>
      <c r="E1304" s="234">
        <v>563</v>
      </c>
      <c r="F1304" s="235">
        <f t="shared" si="125"/>
        <v>4.4404973357015987E-2</v>
      </c>
      <c r="G1304" s="236">
        <f t="shared" si="128"/>
        <v>19</v>
      </c>
      <c r="H1304" s="237">
        <f t="shared" si="126"/>
        <v>3.3747779751332148E-2</v>
      </c>
      <c r="I1304" s="238">
        <v>25</v>
      </c>
      <c r="J1304" s="235">
        <f t="shared" si="123"/>
        <v>1</v>
      </c>
      <c r="K1304" s="239">
        <v>19</v>
      </c>
      <c r="L1304" s="240">
        <f t="shared" si="124"/>
        <v>1</v>
      </c>
      <c r="M1304" s="238">
        <v>18</v>
      </c>
      <c r="N1304" s="241">
        <v>4</v>
      </c>
      <c r="O1304" s="241">
        <v>3</v>
      </c>
      <c r="P1304" s="242">
        <v>0</v>
      </c>
      <c r="Q1304" s="238">
        <v>25</v>
      </c>
      <c r="R1304" s="242">
        <v>0</v>
      </c>
      <c r="S1304" s="238">
        <v>18</v>
      </c>
      <c r="T1304" s="241">
        <v>4</v>
      </c>
      <c r="U1304" s="278">
        <v>3</v>
      </c>
      <c r="V1304" s="233">
        <v>0</v>
      </c>
      <c r="W1304" s="239">
        <v>1</v>
      </c>
      <c r="X1304" s="239">
        <v>4</v>
      </c>
      <c r="Y1304" s="239">
        <v>4</v>
      </c>
      <c r="Z1304" s="239">
        <v>9</v>
      </c>
      <c r="AA1304" s="243">
        <v>7</v>
      </c>
      <c r="AB1304" s="244">
        <v>3</v>
      </c>
      <c r="AC1304" s="245">
        <v>0.12</v>
      </c>
      <c r="AD1304" s="239">
        <v>5</v>
      </c>
      <c r="AE1304" s="245">
        <v>0.2</v>
      </c>
      <c r="AF1304" s="239">
        <v>17</v>
      </c>
      <c r="AG1304" s="247">
        <v>0.68</v>
      </c>
      <c r="AH1304" s="248"/>
      <c r="AI1304" s="243"/>
      <c r="AJ1304" s="248"/>
      <c r="AK1304" s="239"/>
      <c r="AL1304" s="239"/>
      <c r="AM1304" s="243"/>
      <c r="AN1304" s="248"/>
      <c r="AO1304" s="243"/>
      <c r="AP1304" s="248"/>
      <c r="AQ1304" s="239"/>
      <c r="AR1304" s="243"/>
    </row>
    <row r="1305" spans="1:44" x14ac:dyDescent="0.25">
      <c r="A1305" s="622"/>
      <c r="B1305" s="277">
        <v>23196</v>
      </c>
      <c r="C1305" s="232" t="s">
        <v>1308</v>
      </c>
      <c r="D1305" s="233">
        <f t="shared" si="127"/>
        <v>10</v>
      </c>
      <c r="E1305" s="234">
        <v>182</v>
      </c>
      <c r="F1305" s="235">
        <f t="shared" si="125"/>
        <v>5.4945054945054944E-2</v>
      </c>
      <c r="G1305" s="236">
        <f t="shared" si="128"/>
        <v>9</v>
      </c>
      <c r="H1305" s="237">
        <f t="shared" si="126"/>
        <v>4.9450549450549448E-2</v>
      </c>
      <c r="I1305" s="238">
        <v>10</v>
      </c>
      <c r="J1305" s="235">
        <f t="shared" si="123"/>
        <v>1</v>
      </c>
      <c r="K1305" s="239">
        <v>9</v>
      </c>
      <c r="L1305" s="240">
        <f t="shared" si="124"/>
        <v>1</v>
      </c>
      <c r="M1305" s="238">
        <v>10</v>
      </c>
      <c r="N1305" s="241">
        <v>0</v>
      </c>
      <c r="O1305" s="241">
        <v>0</v>
      </c>
      <c r="P1305" s="242">
        <v>0</v>
      </c>
      <c r="Q1305" s="238">
        <v>10</v>
      </c>
      <c r="R1305" s="242">
        <v>0</v>
      </c>
      <c r="S1305" s="238">
        <v>4</v>
      </c>
      <c r="T1305" s="241">
        <v>5</v>
      </c>
      <c r="U1305" s="278">
        <v>1</v>
      </c>
      <c r="V1305" s="233">
        <v>0</v>
      </c>
      <c r="W1305" s="239">
        <v>0</v>
      </c>
      <c r="X1305" s="239">
        <v>1</v>
      </c>
      <c r="Y1305" s="239">
        <v>2</v>
      </c>
      <c r="Z1305" s="239">
        <v>4</v>
      </c>
      <c r="AA1305" s="243">
        <v>3</v>
      </c>
      <c r="AB1305" s="244">
        <v>1</v>
      </c>
      <c r="AC1305" s="245">
        <v>0.1</v>
      </c>
      <c r="AD1305" s="239">
        <v>4</v>
      </c>
      <c r="AE1305" s="245">
        <v>0.4</v>
      </c>
      <c r="AF1305" s="239">
        <v>5</v>
      </c>
      <c r="AG1305" s="247">
        <v>0.5</v>
      </c>
      <c r="AH1305" s="248"/>
      <c r="AI1305" s="243"/>
      <c r="AJ1305" s="248"/>
      <c r="AK1305" s="239"/>
      <c r="AL1305" s="239"/>
      <c r="AM1305" s="243"/>
      <c r="AN1305" s="248"/>
      <c r="AO1305" s="243"/>
      <c r="AP1305" s="248"/>
      <c r="AQ1305" s="239"/>
      <c r="AR1305" s="243"/>
    </row>
    <row r="1306" spans="1:44" x14ac:dyDescent="0.25">
      <c r="A1306" s="622"/>
      <c r="B1306" s="277">
        <v>23197</v>
      </c>
      <c r="C1306" s="232" t="s">
        <v>1309</v>
      </c>
      <c r="D1306" s="233">
        <f t="shared" si="127"/>
        <v>24</v>
      </c>
      <c r="E1306" s="234">
        <v>323</v>
      </c>
      <c r="F1306" s="235">
        <f t="shared" si="125"/>
        <v>7.4303405572755415E-2</v>
      </c>
      <c r="G1306" s="236">
        <f t="shared" si="128"/>
        <v>16</v>
      </c>
      <c r="H1306" s="237">
        <f t="shared" si="126"/>
        <v>4.9535603715170282E-2</v>
      </c>
      <c r="I1306" s="238">
        <v>24</v>
      </c>
      <c r="J1306" s="235">
        <f t="shared" si="123"/>
        <v>1</v>
      </c>
      <c r="K1306" s="239">
        <v>16</v>
      </c>
      <c r="L1306" s="240">
        <f t="shared" si="124"/>
        <v>1</v>
      </c>
      <c r="M1306" s="238">
        <v>20</v>
      </c>
      <c r="N1306" s="241">
        <v>2</v>
      </c>
      <c r="O1306" s="241">
        <v>1</v>
      </c>
      <c r="P1306" s="242">
        <v>1</v>
      </c>
      <c r="Q1306" s="238">
        <v>24</v>
      </c>
      <c r="R1306" s="242">
        <v>0</v>
      </c>
      <c r="S1306" s="238">
        <v>9</v>
      </c>
      <c r="T1306" s="241">
        <v>9</v>
      </c>
      <c r="U1306" s="278">
        <v>6</v>
      </c>
      <c r="V1306" s="233">
        <v>0</v>
      </c>
      <c r="W1306" s="239">
        <v>1</v>
      </c>
      <c r="X1306" s="239">
        <v>3</v>
      </c>
      <c r="Y1306" s="239">
        <v>11</v>
      </c>
      <c r="Z1306" s="239">
        <v>7</v>
      </c>
      <c r="AA1306" s="243">
        <v>2</v>
      </c>
      <c r="AB1306" s="244">
        <v>8</v>
      </c>
      <c r="AC1306" s="245">
        <v>0.33329999999999999</v>
      </c>
      <c r="AD1306" s="239">
        <v>5</v>
      </c>
      <c r="AE1306" s="245">
        <v>0.20830000000000001</v>
      </c>
      <c r="AF1306" s="239">
        <v>11</v>
      </c>
      <c r="AG1306" s="247">
        <v>0.45829999999999999</v>
      </c>
      <c r="AH1306" s="248"/>
      <c r="AI1306" s="243"/>
      <c r="AJ1306" s="248"/>
      <c r="AK1306" s="239"/>
      <c r="AL1306" s="239"/>
      <c r="AM1306" s="243"/>
      <c r="AN1306" s="248"/>
      <c r="AO1306" s="243"/>
      <c r="AP1306" s="248"/>
      <c r="AQ1306" s="239"/>
      <c r="AR1306" s="243"/>
    </row>
    <row r="1307" spans="1:44" x14ac:dyDescent="0.25">
      <c r="A1307" s="622"/>
      <c r="B1307" s="277">
        <v>23198</v>
      </c>
      <c r="C1307" s="232" t="s">
        <v>1310</v>
      </c>
      <c r="D1307" s="233">
        <f t="shared" si="127"/>
        <v>23</v>
      </c>
      <c r="E1307" s="234">
        <v>152</v>
      </c>
      <c r="F1307" s="235">
        <f t="shared" si="125"/>
        <v>0.15131578947368421</v>
      </c>
      <c r="G1307" s="236">
        <f t="shared" si="128"/>
        <v>19</v>
      </c>
      <c r="H1307" s="237">
        <f t="shared" si="126"/>
        <v>0.125</v>
      </c>
      <c r="I1307" s="238">
        <v>23</v>
      </c>
      <c r="J1307" s="235">
        <f t="shared" si="123"/>
        <v>1</v>
      </c>
      <c r="K1307" s="239">
        <v>19</v>
      </c>
      <c r="L1307" s="240">
        <f t="shared" si="124"/>
        <v>1</v>
      </c>
      <c r="M1307" s="238">
        <v>23</v>
      </c>
      <c r="N1307" s="241">
        <v>0</v>
      </c>
      <c r="O1307" s="241">
        <v>0</v>
      </c>
      <c r="P1307" s="242">
        <v>0</v>
      </c>
      <c r="Q1307" s="238">
        <v>21</v>
      </c>
      <c r="R1307" s="242">
        <v>2</v>
      </c>
      <c r="S1307" s="238">
        <v>10</v>
      </c>
      <c r="T1307" s="241">
        <v>10</v>
      </c>
      <c r="U1307" s="278">
        <v>3</v>
      </c>
      <c r="V1307" s="233">
        <v>0</v>
      </c>
      <c r="W1307" s="239">
        <v>0</v>
      </c>
      <c r="X1307" s="239">
        <v>1</v>
      </c>
      <c r="Y1307" s="239">
        <v>7</v>
      </c>
      <c r="Z1307" s="239">
        <v>10</v>
      </c>
      <c r="AA1307" s="243">
        <v>5</v>
      </c>
      <c r="AB1307" s="244">
        <v>3</v>
      </c>
      <c r="AC1307" s="245">
        <v>0.13039999999999999</v>
      </c>
      <c r="AD1307" s="239">
        <v>3</v>
      </c>
      <c r="AE1307" s="245">
        <v>0.13039999999999999</v>
      </c>
      <c r="AF1307" s="239">
        <v>17</v>
      </c>
      <c r="AG1307" s="247">
        <v>0.73909999999999998</v>
      </c>
      <c r="AH1307" s="248"/>
      <c r="AI1307" s="243"/>
      <c r="AJ1307" s="248"/>
      <c r="AK1307" s="239"/>
      <c r="AL1307" s="239"/>
      <c r="AM1307" s="243"/>
      <c r="AN1307" s="248"/>
      <c r="AO1307" s="243"/>
      <c r="AP1307" s="248"/>
      <c r="AQ1307" s="239"/>
      <c r="AR1307" s="243"/>
    </row>
    <row r="1308" spans="1:44" x14ac:dyDescent="0.25">
      <c r="A1308" s="622"/>
      <c r="B1308" s="277">
        <v>23199</v>
      </c>
      <c r="C1308" s="232" t="s">
        <v>1311</v>
      </c>
      <c r="D1308" s="233">
        <f t="shared" si="127"/>
        <v>23</v>
      </c>
      <c r="E1308" s="234">
        <v>310</v>
      </c>
      <c r="F1308" s="235">
        <f t="shared" si="125"/>
        <v>7.4193548387096769E-2</v>
      </c>
      <c r="G1308" s="236">
        <f t="shared" si="128"/>
        <v>16</v>
      </c>
      <c r="H1308" s="237">
        <f t="shared" si="126"/>
        <v>5.1612903225806452E-2</v>
      </c>
      <c r="I1308" s="238">
        <v>23</v>
      </c>
      <c r="J1308" s="235">
        <f t="shared" si="123"/>
        <v>1</v>
      </c>
      <c r="K1308" s="239">
        <v>16</v>
      </c>
      <c r="L1308" s="240">
        <f t="shared" si="124"/>
        <v>1</v>
      </c>
      <c r="M1308" s="238">
        <v>22</v>
      </c>
      <c r="N1308" s="241">
        <v>0</v>
      </c>
      <c r="O1308" s="241">
        <v>0</v>
      </c>
      <c r="P1308" s="242">
        <v>1</v>
      </c>
      <c r="Q1308" s="238">
        <v>23</v>
      </c>
      <c r="R1308" s="242">
        <v>0</v>
      </c>
      <c r="S1308" s="238">
        <v>13</v>
      </c>
      <c r="T1308" s="241">
        <v>7</v>
      </c>
      <c r="U1308" s="278">
        <v>3</v>
      </c>
      <c r="V1308" s="233">
        <v>0</v>
      </c>
      <c r="W1308" s="239">
        <v>0</v>
      </c>
      <c r="X1308" s="239">
        <v>2</v>
      </c>
      <c r="Y1308" s="239">
        <v>6</v>
      </c>
      <c r="Z1308" s="239">
        <v>10</v>
      </c>
      <c r="AA1308" s="243">
        <v>5</v>
      </c>
      <c r="AB1308" s="244">
        <v>3</v>
      </c>
      <c r="AC1308" s="245">
        <v>0.13039999999999999</v>
      </c>
      <c r="AD1308" s="239">
        <v>4</v>
      </c>
      <c r="AE1308" s="245">
        <v>0.1739</v>
      </c>
      <c r="AF1308" s="239">
        <v>16</v>
      </c>
      <c r="AG1308" s="247">
        <v>0.69569999999999999</v>
      </c>
      <c r="AH1308" s="248"/>
      <c r="AI1308" s="243"/>
      <c r="AJ1308" s="248"/>
      <c r="AK1308" s="239"/>
      <c r="AL1308" s="239"/>
      <c r="AM1308" s="243"/>
      <c r="AN1308" s="248"/>
      <c r="AO1308" s="243"/>
      <c r="AP1308" s="248"/>
      <c r="AQ1308" s="239"/>
      <c r="AR1308" s="243"/>
    </row>
    <row r="1309" spans="1:44" x14ac:dyDescent="0.25">
      <c r="A1309" s="622"/>
      <c r="B1309" s="277">
        <v>23200</v>
      </c>
      <c r="C1309" s="232" t="s">
        <v>1312</v>
      </c>
      <c r="D1309" s="233">
        <f t="shared" si="127"/>
        <v>23</v>
      </c>
      <c r="E1309" s="234">
        <v>196</v>
      </c>
      <c r="F1309" s="235">
        <f t="shared" si="125"/>
        <v>0.11734693877551021</v>
      </c>
      <c r="G1309" s="236">
        <f t="shared" si="128"/>
        <v>14</v>
      </c>
      <c r="H1309" s="237">
        <f t="shared" si="126"/>
        <v>7.1428571428571425E-2</v>
      </c>
      <c r="I1309" s="238">
        <v>23</v>
      </c>
      <c r="J1309" s="235">
        <f t="shared" si="123"/>
        <v>1</v>
      </c>
      <c r="K1309" s="239">
        <v>14</v>
      </c>
      <c r="L1309" s="240">
        <f t="shared" si="124"/>
        <v>1</v>
      </c>
      <c r="M1309" s="238">
        <v>22</v>
      </c>
      <c r="N1309" s="241">
        <v>1</v>
      </c>
      <c r="O1309" s="241">
        <v>0</v>
      </c>
      <c r="P1309" s="242">
        <v>0</v>
      </c>
      <c r="Q1309" s="238">
        <v>21</v>
      </c>
      <c r="R1309" s="242">
        <v>2</v>
      </c>
      <c r="S1309" s="238">
        <v>4</v>
      </c>
      <c r="T1309" s="241">
        <v>13</v>
      </c>
      <c r="U1309" s="278">
        <v>6</v>
      </c>
      <c r="V1309" s="233">
        <v>0</v>
      </c>
      <c r="W1309" s="239">
        <v>0</v>
      </c>
      <c r="X1309" s="239">
        <v>3</v>
      </c>
      <c r="Y1309" s="239">
        <v>12</v>
      </c>
      <c r="Z1309" s="239">
        <v>5</v>
      </c>
      <c r="AA1309" s="243">
        <v>3</v>
      </c>
      <c r="AB1309" s="244">
        <v>6</v>
      </c>
      <c r="AC1309" s="245">
        <v>0.26090000000000002</v>
      </c>
      <c r="AD1309" s="239">
        <v>2</v>
      </c>
      <c r="AE1309" s="245">
        <v>8.6999999999999994E-2</v>
      </c>
      <c r="AF1309" s="239">
        <v>15</v>
      </c>
      <c r="AG1309" s="247">
        <v>0.6522</v>
      </c>
      <c r="AH1309" s="248"/>
      <c r="AI1309" s="243"/>
      <c r="AJ1309" s="248"/>
      <c r="AK1309" s="239"/>
      <c r="AL1309" s="239"/>
      <c r="AM1309" s="243"/>
      <c r="AN1309" s="248"/>
      <c r="AO1309" s="243"/>
      <c r="AP1309" s="248"/>
      <c r="AQ1309" s="239"/>
      <c r="AR1309" s="243"/>
    </row>
    <row r="1310" spans="1:44" x14ac:dyDescent="0.25">
      <c r="A1310" s="622"/>
      <c r="B1310" s="277">
        <v>23201</v>
      </c>
      <c r="C1310" s="232" t="s">
        <v>1313</v>
      </c>
      <c r="D1310" s="233">
        <f t="shared" si="127"/>
        <v>15</v>
      </c>
      <c r="E1310" s="234">
        <v>144</v>
      </c>
      <c r="F1310" s="235">
        <f t="shared" si="125"/>
        <v>0.10416666666666667</v>
      </c>
      <c r="G1310" s="236">
        <f t="shared" si="128"/>
        <v>11</v>
      </c>
      <c r="H1310" s="237">
        <f t="shared" si="126"/>
        <v>7.6388888888888895E-2</v>
      </c>
      <c r="I1310" s="238">
        <v>15</v>
      </c>
      <c r="J1310" s="235">
        <f t="shared" si="123"/>
        <v>1</v>
      </c>
      <c r="K1310" s="239">
        <v>11</v>
      </c>
      <c r="L1310" s="240">
        <f t="shared" si="124"/>
        <v>1</v>
      </c>
      <c r="M1310" s="238">
        <v>15</v>
      </c>
      <c r="N1310" s="241">
        <v>0</v>
      </c>
      <c r="O1310" s="241">
        <v>0</v>
      </c>
      <c r="P1310" s="242">
        <v>0</v>
      </c>
      <c r="Q1310" s="238">
        <v>15</v>
      </c>
      <c r="R1310" s="242">
        <v>0</v>
      </c>
      <c r="S1310" s="238">
        <v>8</v>
      </c>
      <c r="T1310" s="241">
        <v>6</v>
      </c>
      <c r="U1310" s="278">
        <v>1</v>
      </c>
      <c r="V1310" s="233">
        <v>0</v>
      </c>
      <c r="W1310" s="239">
        <v>0</v>
      </c>
      <c r="X1310" s="239">
        <v>1</v>
      </c>
      <c r="Y1310" s="239">
        <v>3</v>
      </c>
      <c r="Z1310" s="239">
        <v>8</v>
      </c>
      <c r="AA1310" s="243">
        <v>3</v>
      </c>
      <c r="AB1310" s="244">
        <v>3</v>
      </c>
      <c r="AC1310" s="245">
        <v>0.2</v>
      </c>
      <c r="AD1310" s="239"/>
      <c r="AE1310" s="245"/>
      <c r="AF1310" s="239">
        <v>12</v>
      </c>
      <c r="AG1310" s="247">
        <v>0.8</v>
      </c>
      <c r="AH1310" s="248"/>
      <c r="AI1310" s="243"/>
      <c r="AJ1310" s="248"/>
      <c r="AK1310" s="239"/>
      <c r="AL1310" s="239"/>
      <c r="AM1310" s="243"/>
      <c r="AN1310" s="248"/>
      <c r="AO1310" s="243"/>
      <c r="AP1310" s="248"/>
      <c r="AQ1310" s="239"/>
      <c r="AR1310" s="243"/>
    </row>
    <row r="1311" spans="1:44" x14ac:dyDescent="0.25">
      <c r="A1311" s="622"/>
      <c r="B1311" s="277">
        <v>23202</v>
      </c>
      <c r="C1311" s="232" t="s">
        <v>1314</v>
      </c>
      <c r="D1311" s="233">
        <f t="shared" si="127"/>
        <v>35</v>
      </c>
      <c r="E1311" s="234">
        <v>236</v>
      </c>
      <c r="F1311" s="235">
        <f t="shared" si="125"/>
        <v>0.14830508474576271</v>
      </c>
      <c r="G1311" s="236">
        <f t="shared" si="128"/>
        <v>28</v>
      </c>
      <c r="H1311" s="237">
        <f t="shared" si="126"/>
        <v>0.11864406779661017</v>
      </c>
      <c r="I1311" s="238">
        <v>35</v>
      </c>
      <c r="J1311" s="235">
        <f t="shared" si="123"/>
        <v>1</v>
      </c>
      <c r="K1311" s="239">
        <v>28</v>
      </c>
      <c r="L1311" s="240">
        <f t="shared" si="124"/>
        <v>1</v>
      </c>
      <c r="M1311" s="238">
        <v>31</v>
      </c>
      <c r="N1311" s="241">
        <v>2</v>
      </c>
      <c r="O1311" s="241">
        <v>2</v>
      </c>
      <c r="P1311" s="242">
        <v>0</v>
      </c>
      <c r="Q1311" s="238">
        <v>33</v>
      </c>
      <c r="R1311" s="242">
        <v>2</v>
      </c>
      <c r="S1311" s="238">
        <v>13</v>
      </c>
      <c r="T1311" s="241">
        <v>16</v>
      </c>
      <c r="U1311" s="278">
        <v>6</v>
      </c>
      <c r="V1311" s="233">
        <v>0</v>
      </c>
      <c r="W1311" s="239">
        <v>1</v>
      </c>
      <c r="X1311" s="239">
        <v>3</v>
      </c>
      <c r="Y1311" s="239">
        <v>13</v>
      </c>
      <c r="Z1311" s="239">
        <v>14</v>
      </c>
      <c r="AA1311" s="243">
        <v>4</v>
      </c>
      <c r="AB1311" s="244">
        <v>17</v>
      </c>
      <c r="AC1311" s="245">
        <v>0.48570000000000002</v>
      </c>
      <c r="AD1311" s="239">
        <v>6</v>
      </c>
      <c r="AE1311" s="245">
        <v>0.1714</v>
      </c>
      <c r="AF1311" s="239">
        <v>12</v>
      </c>
      <c r="AG1311" s="247">
        <v>0.34289999999999998</v>
      </c>
      <c r="AH1311" s="248"/>
      <c r="AI1311" s="243"/>
      <c r="AJ1311" s="248"/>
      <c r="AK1311" s="239"/>
      <c r="AL1311" s="239"/>
      <c r="AM1311" s="243"/>
      <c r="AN1311" s="248"/>
      <c r="AO1311" s="243"/>
      <c r="AP1311" s="248"/>
      <c r="AQ1311" s="239"/>
      <c r="AR1311" s="243"/>
    </row>
    <row r="1312" spans="1:44" x14ac:dyDescent="0.25">
      <c r="A1312" s="622"/>
      <c r="B1312" s="277">
        <v>23203</v>
      </c>
      <c r="C1312" s="232" t="s">
        <v>1315</v>
      </c>
      <c r="D1312" s="233">
        <f t="shared" si="127"/>
        <v>19</v>
      </c>
      <c r="E1312" s="234">
        <v>157</v>
      </c>
      <c r="F1312" s="235">
        <f t="shared" si="125"/>
        <v>0.12101910828025478</v>
      </c>
      <c r="G1312" s="236">
        <f t="shared" si="128"/>
        <v>11</v>
      </c>
      <c r="H1312" s="237">
        <f t="shared" si="126"/>
        <v>7.0063694267515922E-2</v>
      </c>
      <c r="I1312" s="238">
        <v>19</v>
      </c>
      <c r="J1312" s="235">
        <f t="shared" si="123"/>
        <v>1</v>
      </c>
      <c r="K1312" s="239">
        <v>11</v>
      </c>
      <c r="L1312" s="240">
        <f t="shared" si="124"/>
        <v>1</v>
      </c>
      <c r="M1312" s="238">
        <v>16</v>
      </c>
      <c r="N1312" s="241">
        <v>2</v>
      </c>
      <c r="O1312" s="241">
        <v>1</v>
      </c>
      <c r="P1312" s="242">
        <v>0</v>
      </c>
      <c r="Q1312" s="238">
        <v>19</v>
      </c>
      <c r="R1312" s="242">
        <v>0</v>
      </c>
      <c r="S1312" s="238">
        <v>9</v>
      </c>
      <c r="T1312" s="241">
        <v>8</v>
      </c>
      <c r="U1312" s="278">
        <v>2</v>
      </c>
      <c r="V1312" s="233">
        <v>0</v>
      </c>
      <c r="W1312" s="239">
        <v>1</v>
      </c>
      <c r="X1312" s="239">
        <v>2</v>
      </c>
      <c r="Y1312" s="239">
        <v>7</v>
      </c>
      <c r="Z1312" s="239">
        <v>4</v>
      </c>
      <c r="AA1312" s="243">
        <v>5</v>
      </c>
      <c r="AB1312" s="244"/>
      <c r="AC1312" s="245"/>
      <c r="AD1312" s="239">
        <v>2</v>
      </c>
      <c r="AE1312" s="245">
        <v>0.1053</v>
      </c>
      <c r="AF1312" s="239">
        <v>17</v>
      </c>
      <c r="AG1312" s="247">
        <v>0.89470000000000005</v>
      </c>
      <c r="AH1312" s="248"/>
      <c r="AI1312" s="243"/>
      <c r="AJ1312" s="248"/>
      <c r="AK1312" s="239"/>
      <c r="AL1312" s="239"/>
      <c r="AM1312" s="243"/>
      <c r="AN1312" s="248"/>
      <c r="AO1312" s="243"/>
      <c r="AP1312" s="248"/>
      <c r="AQ1312" s="239"/>
      <c r="AR1312" s="243"/>
    </row>
    <row r="1313" spans="1:44" x14ac:dyDescent="0.25">
      <c r="A1313" s="622"/>
      <c r="B1313" s="277">
        <v>23204</v>
      </c>
      <c r="C1313" s="232" t="s">
        <v>1316</v>
      </c>
      <c r="D1313" s="233">
        <f t="shared" si="127"/>
        <v>17</v>
      </c>
      <c r="E1313" s="234">
        <v>129</v>
      </c>
      <c r="F1313" s="235">
        <f t="shared" si="125"/>
        <v>0.13178294573643412</v>
      </c>
      <c r="G1313" s="236">
        <f t="shared" si="128"/>
        <v>11</v>
      </c>
      <c r="H1313" s="237">
        <f t="shared" si="126"/>
        <v>8.5271317829457363E-2</v>
      </c>
      <c r="I1313" s="238">
        <v>17</v>
      </c>
      <c r="J1313" s="235">
        <f t="shared" si="123"/>
        <v>1</v>
      </c>
      <c r="K1313" s="239">
        <v>11</v>
      </c>
      <c r="L1313" s="240">
        <f t="shared" si="124"/>
        <v>1</v>
      </c>
      <c r="M1313" s="238">
        <v>16</v>
      </c>
      <c r="N1313" s="241">
        <v>0</v>
      </c>
      <c r="O1313" s="241">
        <v>0</v>
      </c>
      <c r="P1313" s="242">
        <v>1</v>
      </c>
      <c r="Q1313" s="238">
        <v>16</v>
      </c>
      <c r="R1313" s="242">
        <v>1</v>
      </c>
      <c r="S1313" s="238">
        <v>7</v>
      </c>
      <c r="T1313" s="241">
        <v>8</v>
      </c>
      <c r="U1313" s="278">
        <v>2</v>
      </c>
      <c r="V1313" s="233">
        <v>0</v>
      </c>
      <c r="W1313" s="239">
        <v>0</v>
      </c>
      <c r="X1313" s="239">
        <v>2</v>
      </c>
      <c r="Y1313" s="239">
        <v>4</v>
      </c>
      <c r="Z1313" s="239">
        <v>6</v>
      </c>
      <c r="AA1313" s="243">
        <v>5</v>
      </c>
      <c r="AB1313" s="244">
        <v>10</v>
      </c>
      <c r="AC1313" s="245">
        <v>0.58819999999999995</v>
      </c>
      <c r="AD1313" s="239">
        <v>2</v>
      </c>
      <c r="AE1313" s="245">
        <v>0.1176</v>
      </c>
      <c r="AF1313" s="239">
        <v>5</v>
      </c>
      <c r="AG1313" s="247">
        <v>0.29409999999999997</v>
      </c>
      <c r="AH1313" s="248"/>
      <c r="AI1313" s="243"/>
      <c r="AJ1313" s="248"/>
      <c r="AK1313" s="239"/>
      <c r="AL1313" s="239"/>
      <c r="AM1313" s="243"/>
      <c r="AN1313" s="248"/>
      <c r="AO1313" s="243"/>
      <c r="AP1313" s="248"/>
      <c r="AQ1313" s="239"/>
      <c r="AR1313" s="243"/>
    </row>
    <row r="1314" spans="1:44" x14ac:dyDescent="0.25">
      <c r="A1314" s="622"/>
      <c r="B1314" s="277">
        <v>23205</v>
      </c>
      <c r="C1314" s="232" t="s">
        <v>1317</v>
      </c>
      <c r="D1314" s="233">
        <f t="shared" si="127"/>
        <v>17</v>
      </c>
      <c r="E1314" s="234">
        <v>173</v>
      </c>
      <c r="F1314" s="235">
        <f t="shared" si="125"/>
        <v>9.8265895953757232E-2</v>
      </c>
      <c r="G1314" s="236">
        <f t="shared" si="128"/>
        <v>11</v>
      </c>
      <c r="H1314" s="237">
        <f t="shared" si="126"/>
        <v>6.358381502890173E-2</v>
      </c>
      <c r="I1314" s="238">
        <v>17</v>
      </c>
      <c r="J1314" s="235">
        <f t="shared" si="123"/>
        <v>1</v>
      </c>
      <c r="K1314" s="239">
        <v>11</v>
      </c>
      <c r="L1314" s="240">
        <f t="shared" si="124"/>
        <v>1</v>
      </c>
      <c r="M1314" s="238">
        <v>15</v>
      </c>
      <c r="N1314" s="241">
        <v>0</v>
      </c>
      <c r="O1314" s="241">
        <v>1</v>
      </c>
      <c r="P1314" s="242">
        <v>1</v>
      </c>
      <c r="Q1314" s="238">
        <v>16</v>
      </c>
      <c r="R1314" s="242">
        <v>1</v>
      </c>
      <c r="S1314" s="238">
        <v>4</v>
      </c>
      <c r="T1314" s="241">
        <v>9</v>
      </c>
      <c r="U1314" s="278">
        <v>4</v>
      </c>
      <c r="V1314" s="233">
        <v>0</v>
      </c>
      <c r="W1314" s="239">
        <v>1</v>
      </c>
      <c r="X1314" s="239">
        <v>2</v>
      </c>
      <c r="Y1314" s="239">
        <v>4</v>
      </c>
      <c r="Z1314" s="239">
        <v>4</v>
      </c>
      <c r="AA1314" s="243">
        <v>6</v>
      </c>
      <c r="AB1314" s="244">
        <v>4</v>
      </c>
      <c r="AC1314" s="245">
        <v>0.23530000000000001</v>
      </c>
      <c r="AD1314" s="239"/>
      <c r="AE1314" s="245"/>
      <c r="AF1314" s="239">
        <v>13</v>
      </c>
      <c r="AG1314" s="247">
        <v>0.76470000000000005</v>
      </c>
      <c r="AH1314" s="248"/>
      <c r="AI1314" s="243"/>
      <c r="AJ1314" s="248"/>
      <c r="AK1314" s="239"/>
      <c r="AL1314" s="239"/>
      <c r="AM1314" s="243"/>
      <c r="AN1314" s="248"/>
      <c r="AO1314" s="243"/>
      <c r="AP1314" s="248"/>
      <c r="AQ1314" s="239"/>
      <c r="AR1314" s="243"/>
    </row>
    <row r="1315" spans="1:44" x14ac:dyDescent="0.25">
      <c r="A1315" s="622"/>
      <c r="B1315" s="277">
        <v>23206</v>
      </c>
      <c r="C1315" s="232" t="s">
        <v>1318</v>
      </c>
      <c r="D1315" s="233">
        <f t="shared" si="127"/>
        <v>17</v>
      </c>
      <c r="E1315" s="234">
        <v>361</v>
      </c>
      <c r="F1315" s="235">
        <f t="shared" si="125"/>
        <v>4.7091412742382273E-2</v>
      </c>
      <c r="G1315" s="236">
        <f t="shared" si="128"/>
        <v>8</v>
      </c>
      <c r="H1315" s="237">
        <f t="shared" si="126"/>
        <v>2.2160664819944598E-2</v>
      </c>
      <c r="I1315" s="238">
        <v>17</v>
      </c>
      <c r="J1315" s="235">
        <f t="shared" si="123"/>
        <v>1</v>
      </c>
      <c r="K1315" s="239">
        <v>8</v>
      </c>
      <c r="L1315" s="240">
        <f t="shared" si="124"/>
        <v>1</v>
      </c>
      <c r="M1315" s="238">
        <v>15</v>
      </c>
      <c r="N1315" s="241">
        <v>2</v>
      </c>
      <c r="O1315" s="241">
        <v>0</v>
      </c>
      <c r="P1315" s="242">
        <v>0</v>
      </c>
      <c r="Q1315" s="238">
        <v>17</v>
      </c>
      <c r="R1315" s="242">
        <v>0</v>
      </c>
      <c r="S1315" s="238">
        <v>3</v>
      </c>
      <c r="T1315" s="241">
        <v>13</v>
      </c>
      <c r="U1315" s="278">
        <v>1</v>
      </c>
      <c r="V1315" s="233">
        <v>0</v>
      </c>
      <c r="W1315" s="239">
        <v>0</v>
      </c>
      <c r="X1315" s="239">
        <v>5</v>
      </c>
      <c r="Y1315" s="239">
        <v>4</v>
      </c>
      <c r="Z1315" s="239">
        <v>4</v>
      </c>
      <c r="AA1315" s="243">
        <v>4</v>
      </c>
      <c r="AB1315" s="244">
        <v>2</v>
      </c>
      <c r="AC1315" s="245">
        <v>0.1176</v>
      </c>
      <c r="AD1315" s="239">
        <v>3</v>
      </c>
      <c r="AE1315" s="245">
        <v>0.17649999999999999</v>
      </c>
      <c r="AF1315" s="239">
        <v>12</v>
      </c>
      <c r="AG1315" s="247">
        <v>0.70589999999999997</v>
      </c>
      <c r="AH1315" s="248"/>
      <c r="AI1315" s="243"/>
      <c r="AJ1315" s="248"/>
      <c r="AK1315" s="239"/>
      <c r="AL1315" s="239"/>
      <c r="AM1315" s="243"/>
      <c r="AN1315" s="248"/>
      <c r="AO1315" s="243"/>
      <c r="AP1315" s="248"/>
      <c r="AQ1315" s="239"/>
      <c r="AR1315" s="243"/>
    </row>
    <row r="1316" spans="1:44" x14ac:dyDescent="0.25">
      <c r="A1316" s="622"/>
      <c r="B1316" s="277">
        <v>23207</v>
      </c>
      <c r="C1316" s="232" t="s">
        <v>1319</v>
      </c>
      <c r="D1316" s="233">
        <f t="shared" si="127"/>
        <v>13</v>
      </c>
      <c r="E1316" s="234">
        <v>137</v>
      </c>
      <c r="F1316" s="235">
        <f t="shared" si="125"/>
        <v>9.4890510948905105E-2</v>
      </c>
      <c r="G1316" s="236">
        <f t="shared" si="128"/>
        <v>7</v>
      </c>
      <c r="H1316" s="237">
        <f t="shared" si="126"/>
        <v>5.1094890510948905E-2</v>
      </c>
      <c r="I1316" s="238">
        <v>13</v>
      </c>
      <c r="J1316" s="235">
        <f t="shared" si="123"/>
        <v>1</v>
      </c>
      <c r="K1316" s="239">
        <v>7</v>
      </c>
      <c r="L1316" s="240">
        <f t="shared" si="124"/>
        <v>1</v>
      </c>
      <c r="M1316" s="238">
        <v>12</v>
      </c>
      <c r="N1316" s="241">
        <v>1</v>
      </c>
      <c r="O1316" s="241">
        <v>0</v>
      </c>
      <c r="P1316" s="242">
        <v>0</v>
      </c>
      <c r="Q1316" s="238">
        <v>13</v>
      </c>
      <c r="R1316" s="242">
        <v>0</v>
      </c>
      <c r="S1316" s="238">
        <v>4</v>
      </c>
      <c r="T1316" s="241">
        <v>8</v>
      </c>
      <c r="U1316" s="278">
        <v>1</v>
      </c>
      <c r="V1316" s="233">
        <v>0</v>
      </c>
      <c r="W1316" s="239">
        <v>1</v>
      </c>
      <c r="X1316" s="239">
        <v>1</v>
      </c>
      <c r="Y1316" s="239">
        <v>4</v>
      </c>
      <c r="Z1316" s="239">
        <v>5</v>
      </c>
      <c r="AA1316" s="243">
        <v>2</v>
      </c>
      <c r="AB1316" s="244">
        <v>3</v>
      </c>
      <c r="AC1316" s="245">
        <v>0.23080000000000001</v>
      </c>
      <c r="AD1316" s="239"/>
      <c r="AE1316" s="245"/>
      <c r="AF1316" s="239">
        <v>10</v>
      </c>
      <c r="AG1316" s="247">
        <v>0.76919999999999999</v>
      </c>
      <c r="AH1316" s="248"/>
      <c r="AI1316" s="243"/>
      <c r="AJ1316" s="248"/>
      <c r="AK1316" s="239"/>
      <c r="AL1316" s="239"/>
      <c r="AM1316" s="243"/>
      <c r="AN1316" s="248"/>
      <c r="AO1316" s="243"/>
      <c r="AP1316" s="248"/>
      <c r="AQ1316" s="239"/>
      <c r="AR1316" s="243"/>
    </row>
    <row r="1317" spans="1:44" x14ac:dyDescent="0.25">
      <c r="A1317" s="622"/>
      <c r="B1317" s="277">
        <v>23208</v>
      </c>
      <c r="C1317" s="232" t="s">
        <v>1320</v>
      </c>
      <c r="D1317" s="233">
        <f t="shared" si="127"/>
        <v>17</v>
      </c>
      <c r="E1317" s="234">
        <v>255</v>
      </c>
      <c r="F1317" s="235">
        <f t="shared" si="125"/>
        <v>6.6666666666666666E-2</v>
      </c>
      <c r="G1317" s="236">
        <f t="shared" si="128"/>
        <v>12</v>
      </c>
      <c r="H1317" s="237">
        <f t="shared" si="126"/>
        <v>4.7058823529411764E-2</v>
      </c>
      <c r="I1317" s="238">
        <v>17</v>
      </c>
      <c r="J1317" s="235">
        <f t="shared" si="123"/>
        <v>1</v>
      </c>
      <c r="K1317" s="239">
        <v>12</v>
      </c>
      <c r="L1317" s="240">
        <f t="shared" si="124"/>
        <v>1</v>
      </c>
      <c r="M1317" s="238">
        <v>15</v>
      </c>
      <c r="N1317" s="241">
        <v>2</v>
      </c>
      <c r="O1317" s="241">
        <v>0</v>
      </c>
      <c r="P1317" s="242">
        <v>0</v>
      </c>
      <c r="Q1317" s="238">
        <v>16</v>
      </c>
      <c r="R1317" s="242">
        <v>1</v>
      </c>
      <c r="S1317" s="238">
        <v>4</v>
      </c>
      <c r="T1317" s="241">
        <v>10</v>
      </c>
      <c r="U1317" s="278">
        <v>3</v>
      </c>
      <c r="V1317" s="233">
        <v>0</v>
      </c>
      <c r="W1317" s="239">
        <v>0</v>
      </c>
      <c r="X1317" s="239">
        <v>7</v>
      </c>
      <c r="Y1317" s="239">
        <v>4</v>
      </c>
      <c r="Z1317" s="239">
        <v>3</v>
      </c>
      <c r="AA1317" s="243">
        <v>3</v>
      </c>
      <c r="AB1317" s="244">
        <v>3</v>
      </c>
      <c r="AC1317" s="245">
        <v>0.17649999999999999</v>
      </c>
      <c r="AD1317" s="239">
        <v>4</v>
      </c>
      <c r="AE1317" s="245">
        <v>0.23530000000000001</v>
      </c>
      <c r="AF1317" s="239">
        <v>10</v>
      </c>
      <c r="AG1317" s="247">
        <v>0.58819999999999995</v>
      </c>
      <c r="AH1317" s="248"/>
      <c r="AI1317" s="243"/>
      <c r="AJ1317" s="248"/>
      <c r="AK1317" s="239"/>
      <c r="AL1317" s="239"/>
      <c r="AM1317" s="243"/>
      <c r="AN1317" s="248"/>
      <c r="AO1317" s="243"/>
      <c r="AP1317" s="248"/>
      <c r="AQ1317" s="239"/>
      <c r="AR1317" s="243"/>
    </row>
    <row r="1318" spans="1:44" x14ac:dyDescent="0.25">
      <c r="A1318" s="622"/>
      <c r="B1318" s="277">
        <v>23209</v>
      </c>
      <c r="C1318" s="232" t="s">
        <v>736</v>
      </c>
      <c r="D1318" s="233">
        <f t="shared" si="127"/>
        <v>11</v>
      </c>
      <c r="E1318" s="234">
        <v>163</v>
      </c>
      <c r="F1318" s="235">
        <f t="shared" si="125"/>
        <v>6.7484662576687116E-2</v>
      </c>
      <c r="G1318" s="236">
        <f t="shared" si="128"/>
        <v>9</v>
      </c>
      <c r="H1318" s="237">
        <f t="shared" si="126"/>
        <v>5.5214723926380369E-2</v>
      </c>
      <c r="I1318" s="238">
        <v>11</v>
      </c>
      <c r="J1318" s="235">
        <f t="shared" si="123"/>
        <v>1</v>
      </c>
      <c r="K1318" s="239">
        <v>9</v>
      </c>
      <c r="L1318" s="240">
        <f t="shared" si="124"/>
        <v>1</v>
      </c>
      <c r="M1318" s="238">
        <v>9</v>
      </c>
      <c r="N1318" s="241">
        <v>0</v>
      </c>
      <c r="O1318" s="241">
        <v>1</v>
      </c>
      <c r="P1318" s="242">
        <v>1</v>
      </c>
      <c r="Q1318" s="238">
        <v>11</v>
      </c>
      <c r="R1318" s="242">
        <v>0</v>
      </c>
      <c r="S1318" s="238">
        <v>7</v>
      </c>
      <c r="T1318" s="241">
        <v>3</v>
      </c>
      <c r="U1318" s="278">
        <v>1</v>
      </c>
      <c r="V1318" s="233">
        <v>0</v>
      </c>
      <c r="W1318" s="239">
        <v>0</v>
      </c>
      <c r="X1318" s="239">
        <v>1</v>
      </c>
      <c r="Y1318" s="239">
        <v>4</v>
      </c>
      <c r="Z1318" s="239">
        <v>2</v>
      </c>
      <c r="AA1318" s="243">
        <v>4</v>
      </c>
      <c r="AB1318" s="244">
        <v>2</v>
      </c>
      <c r="AC1318" s="245">
        <v>0.18179999999999999</v>
      </c>
      <c r="AD1318" s="239"/>
      <c r="AE1318" s="245"/>
      <c r="AF1318" s="239">
        <v>9</v>
      </c>
      <c r="AG1318" s="247">
        <v>0.81820000000000004</v>
      </c>
      <c r="AH1318" s="248"/>
      <c r="AI1318" s="243"/>
      <c r="AJ1318" s="248"/>
      <c r="AK1318" s="239"/>
      <c r="AL1318" s="239"/>
      <c r="AM1318" s="243"/>
      <c r="AN1318" s="248"/>
      <c r="AO1318" s="243"/>
      <c r="AP1318" s="248"/>
      <c r="AQ1318" s="239"/>
      <c r="AR1318" s="243"/>
    </row>
    <row r="1319" spans="1:44" x14ac:dyDescent="0.25">
      <c r="A1319" s="622"/>
      <c r="B1319" s="277">
        <v>23210</v>
      </c>
      <c r="C1319" s="232" t="s">
        <v>1321</v>
      </c>
      <c r="D1319" s="233">
        <f t="shared" si="127"/>
        <v>25</v>
      </c>
      <c r="E1319" s="234">
        <v>167</v>
      </c>
      <c r="F1319" s="235">
        <f t="shared" si="125"/>
        <v>0.1497005988023952</v>
      </c>
      <c r="G1319" s="236">
        <f t="shared" si="128"/>
        <v>21</v>
      </c>
      <c r="H1319" s="237">
        <f t="shared" si="126"/>
        <v>0.12574850299401197</v>
      </c>
      <c r="I1319" s="238">
        <v>25</v>
      </c>
      <c r="J1319" s="235">
        <f t="shared" si="123"/>
        <v>1</v>
      </c>
      <c r="K1319" s="239">
        <v>21</v>
      </c>
      <c r="L1319" s="240">
        <f t="shared" si="124"/>
        <v>1</v>
      </c>
      <c r="M1319" s="238">
        <v>20</v>
      </c>
      <c r="N1319" s="241">
        <v>3</v>
      </c>
      <c r="O1319" s="241">
        <v>2</v>
      </c>
      <c r="P1319" s="242">
        <v>0</v>
      </c>
      <c r="Q1319" s="238">
        <v>25</v>
      </c>
      <c r="R1319" s="242">
        <v>0</v>
      </c>
      <c r="S1319" s="238">
        <v>11</v>
      </c>
      <c r="T1319" s="241">
        <v>10</v>
      </c>
      <c r="U1319" s="278">
        <v>4</v>
      </c>
      <c r="V1319" s="233">
        <v>0</v>
      </c>
      <c r="W1319" s="239">
        <v>0</v>
      </c>
      <c r="X1319" s="239">
        <v>4</v>
      </c>
      <c r="Y1319" s="239">
        <v>6</v>
      </c>
      <c r="Z1319" s="239">
        <v>8</v>
      </c>
      <c r="AA1319" s="243">
        <v>7</v>
      </c>
      <c r="AB1319" s="244"/>
      <c r="AC1319" s="245"/>
      <c r="AD1319" s="239">
        <v>1</v>
      </c>
      <c r="AE1319" s="245">
        <v>0.04</v>
      </c>
      <c r="AF1319" s="239">
        <v>24</v>
      </c>
      <c r="AG1319" s="247">
        <v>0.96</v>
      </c>
      <c r="AH1319" s="248"/>
      <c r="AI1319" s="243"/>
      <c r="AJ1319" s="248"/>
      <c r="AK1319" s="239"/>
      <c r="AL1319" s="239"/>
      <c r="AM1319" s="243"/>
      <c r="AN1319" s="248"/>
      <c r="AO1319" s="243"/>
      <c r="AP1319" s="248"/>
      <c r="AQ1319" s="239"/>
      <c r="AR1319" s="243"/>
    </row>
    <row r="1320" spans="1:44" x14ac:dyDescent="0.25">
      <c r="A1320" s="622"/>
      <c r="B1320" s="277">
        <v>23211</v>
      </c>
      <c r="C1320" s="232" t="s">
        <v>1322</v>
      </c>
      <c r="D1320" s="233">
        <f t="shared" si="127"/>
        <v>19</v>
      </c>
      <c r="E1320" s="234">
        <v>274</v>
      </c>
      <c r="F1320" s="235">
        <f t="shared" si="125"/>
        <v>6.9343065693430656E-2</v>
      </c>
      <c r="G1320" s="236">
        <f t="shared" si="128"/>
        <v>15</v>
      </c>
      <c r="H1320" s="237">
        <f t="shared" si="126"/>
        <v>5.4744525547445258E-2</v>
      </c>
      <c r="I1320" s="238">
        <v>19</v>
      </c>
      <c r="J1320" s="235">
        <f t="shared" si="123"/>
        <v>1</v>
      </c>
      <c r="K1320" s="239">
        <v>15</v>
      </c>
      <c r="L1320" s="240">
        <f t="shared" si="124"/>
        <v>1</v>
      </c>
      <c r="M1320" s="238">
        <v>17</v>
      </c>
      <c r="N1320" s="241">
        <v>1</v>
      </c>
      <c r="O1320" s="241">
        <v>1</v>
      </c>
      <c r="P1320" s="242">
        <v>0</v>
      </c>
      <c r="Q1320" s="238">
        <v>18</v>
      </c>
      <c r="R1320" s="242">
        <v>1</v>
      </c>
      <c r="S1320" s="238">
        <v>8</v>
      </c>
      <c r="T1320" s="241">
        <v>9</v>
      </c>
      <c r="U1320" s="278">
        <v>2</v>
      </c>
      <c r="V1320" s="233">
        <v>0</v>
      </c>
      <c r="W1320" s="239">
        <v>0</v>
      </c>
      <c r="X1320" s="239">
        <v>2</v>
      </c>
      <c r="Y1320" s="239">
        <v>3</v>
      </c>
      <c r="Z1320" s="239">
        <v>10</v>
      </c>
      <c r="AA1320" s="243">
        <v>4</v>
      </c>
      <c r="AB1320" s="244">
        <v>3</v>
      </c>
      <c r="AC1320" s="245">
        <v>0.15790000000000001</v>
      </c>
      <c r="AD1320" s="239">
        <v>5</v>
      </c>
      <c r="AE1320" s="245">
        <v>0.26319999999999999</v>
      </c>
      <c r="AF1320" s="239">
        <v>11</v>
      </c>
      <c r="AG1320" s="247">
        <v>0.57889999999999997</v>
      </c>
      <c r="AH1320" s="248"/>
      <c r="AI1320" s="243"/>
      <c r="AJ1320" s="248"/>
      <c r="AK1320" s="239"/>
      <c r="AL1320" s="239"/>
      <c r="AM1320" s="243"/>
      <c r="AN1320" s="248"/>
      <c r="AO1320" s="243"/>
      <c r="AP1320" s="248"/>
      <c r="AQ1320" s="239"/>
      <c r="AR1320" s="243"/>
    </row>
    <row r="1321" spans="1:44" x14ac:dyDescent="0.25">
      <c r="A1321" s="622"/>
      <c r="B1321" s="277">
        <v>23212</v>
      </c>
      <c r="C1321" s="232" t="s">
        <v>1323</v>
      </c>
      <c r="D1321" s="233">
        <f t="shared" si="127"/>
        <v>7</v>
      </c>
      <c r="E1321" s="234">
        <v>145</v>
      </c>
      <c r="F1321" s="235">
        <f t="shared" si="125"/>
        <v>4.8275862068965517E-2</v>
      </c>
      <c r="G1321" s="236">
        <f t="shared" si="128"/>
        <v>5</v>
      </c>
      <c r="H1321" s="237">
        <f t="shared" si="126"/>
        <v>3.4482758620689655E-2</v>
      </c>
      <c r="I1321" s="238">
        <v>7</v>
      </c>
      <c r="J1321" s="235">
        <f t="shared" si="123"/>
        <v>1</v>
      </c>
      <c r="K1321" s="239">
        <v>5</v>
      </c>
      <c r="L1321" s="240">
        <f t="shared" si="124"/>
        <v>1</v>
      </c>
      <c r="M1321" s="238">
        <v>7</v>
      </c>
      <c r="N1321" s="241">
        <v>0</v>
      </c>
      <c r="O1321" s="241">
        <v>0</v>
      </c>
      <c r="P1321" s="242">
        <v>0</v>
      </c>
      <c r="Q1321" s="238">
        <v>7</v>
      </c>
      <c r="R1321" s="242">
        <v>0</v>
      </c>
      <c r="S1321" s="238">
        <v>4</v>
      </c>
      <c r="T1321" s="241">
        <v>3</v>
      </c>
      <c r="U1321" s="278">
        <v>0</v>
      </c>
      <c r="V1321" s="233">
        <v>0</v>
      </c>
      <c r="W1321" s="239">
        <v>0</v>
      </c>
      <c r="X1321" s="239">
        <v>0</v>
      </c>
      <c r="Y1321" s="239">
        <v>3</v>
      </c>
      <c r="Z1321" s="239">
        <v>3</v>
      </c>
      <c r="AA1321" s="243">
        <v>1</v>
      </c>
      <c r="AB1321" s="244">
        <v>2</v>
      </c>
      <c r="AC1321" s="245">
        <v>0.28570000000000001</v>
      </c>
      <c r="AD1321" s="239">
        <v>1</v>
      </c>
      <c r="AE1321" s="245">
        <v>0.1429</v>
      </c>
      <c r="AF1321" s="239">
        <v>4</v>
      </c>
      <c r="AG1321" s="247">
        <v>0.57140000000000002</v>
      </c>
      <c r="AH1321" s="248"/>
      <c r="AI1321" s="243"/>
      <c r="AJ1321" s="248"/>
      <c r="AK1321" s="239"/>
      <c r="AL1321" s="239"/>
      <c r="AM1321" s="243"/>
      <c r="AN1321" s="248"/>
      <c r="AO1321" s="243"/>
      <c r="AP1321" s="248"/>
      <c r="AQ1321" s="239"/>
      <c r="AR1321" s="243"/>
    </row>
    <row r="1322" spans="1:44" x14ac:dyDescent="0.25">
      <c r="A1322" s="622"/>
      <c r="B1322" s="277">
        <v>23213</v>
      </c>
      <c r="C1322" s="232" t="s">
        <v>1324</v>
      </c>
      <c r="D1322" s="233">
        <f t="shared" si="127"/>
        <v>17</v>
      </c>
      <c r="E1322" s="234">
        <v>158</v>
      </c>
      <c r="F1322" s="235">
        <f t="shared" si="125"/>
        <v>0.10759493670886076</v>
      </c>
      <c r="G1322" s="236">
        <f t="shared" si="128"/>
        <v>10</v>
      </c>
      <c r="H1322" s="237">
        <f t="shared" si="126"/>
        <v>6.3291139240506333E-2</v>
      </c>
      <c r="I1322" s="238">
        <v>17</v>
      </c>
      <c r="J1322" s="235">
        <f t="shared" si="123"/>
        <v>1</v>
      </c>
      <c r="K1322" s="239">
        <v>10</v>
      </c>
      <c r="L1322" s="240">
        <f t="shared" si="124"/>
        <v>1</v>
      </c>
      <c r="M1322" s="238">
        <v>16</v>
      </c>
      <c r="N1322" s="241">
        <v>0</v>
      </c>
      <c r="O1322" s="241">
        <v>0</v>
      </c>
      <c r="P1322" s="242">
        <v>1</v>
      </c>
      <c r="Q1322" s="238">
        <v>17</v>
      </c>
      <c r="R1322" s="242">
        <v>0</v>
      </c>
      <c r="S1322" s="238">
        <v>9</v>
      </c>
      <c r="T1322" s="241">
        <v>7</v>
      </c>
      <c r="U1322" s="278">
        <v>1</v>
      </c>
      <c r="V1322" s="233">
        <v>0</v>
      </c>
      <c r="W1322" s="239">
        <v>0</v>
      </c>
      <c r="X1322" s="239">
        <v>2</v>
      </c>
      <c r="Y1322" s="239">
        <v>9</v>
      </c>
      <c r="Z1322" s="239">
        <v>6</v>
      </c>
      <c r="AA1322" s="243">
        <v>0</v>
      </c>
      <c r="AB1322" s="244">
        <v>8</v>
      </c>
      <c r="AC1322" s="245">
        <v>0.47060000000000002</v>
      </c>
      <c r="AD1322" s="239">
        <v>2</v>
      </c>
      <c r="AE1322" s="245">
        <v>0.1176</v>
      </c>
      <c r="AF1322" s="239">
        <v>7</v>
      </c>
      <c r="AG1322" s="247">
        <v>0.4118</v>
      </c>
      <c r="AH1322" s="248"/>
      <c r="AI1322" s="243"/>
      <c r="AJ1322" s="248"/>
      <c r="AK1322" s="239"/>
      <c r="AL1322" s="239"/>
      <c r="AM1322" s="243"/>
      <c r="AN1322" s="248"/>
      <c r="AO1322" s="243"/>
      <c r="AP1322" s="248"/>
      <c r="AQ1322" s="239"/>
      <c r="AR1322" s="243"/>
    </row>
    <row r="1323" spans="1:44" x14ac:dyDescent="0.25">
      <c r="A1323" s="622"/>
      <c r="B1323" s="277">
        <v>23214</v>
      </c>
      <c r="C1323" s="232" t="s">
        <v>1325</v>
      </c>
      <c r="D1323" s="233">
        <f t="shared" si="127"/>
        <v>20</v>
      </c>
      <c r="E1323" s="234">
        <v>218</v>
      </c>
      <c r="F1323" s="235">
        <f t="shared" si="125"/>
        <v>9.1743119266055051E-2</v>
      </c>
      <c r="G1323" s="236">
        <f t="shared" si="128"/>
        <v>13</v>
      </c>
      <c r="H1323" s="237">
        <f t="shared" si="126"/>
        <v>5.9633027522935783E-2</v>
      </c>
      <c r="I1323" s="238">
        <v>20</v>
      </c>
      <c r="J1323" s="235">
        <f t="shared" si="123"/>
        <v>1</v>
      </c>
      <c r="K1323" s="239">
        <v>13</v>
      </c>
      <c r="L1323" s="240">
        <f t="shared" si="124"/>
        <v>1</v>
      </c>
      <c r="M1323" s="238">
        <v>18</v>
      </c>
      <c r="N1323" s="241">
        <v>2</v>
      </c>
      <c r="O1323" s="241">
        <v>0</v>
      </c>
      <c r="P1323" s="242">
        <v>0</v>
      </c>
      <c r="Q1323" s="238">
        <v>18</v>
      </c>
      <c r="R1323" s="242">
        <v>2</v>
      </c>
      <c r="S1323" s="238">
        <v>6</v>
      </c>
      <c r="T1323" s="241">
        <v>11</v>
      </c>
      <c r="U1323" s="278">
        <v>3</v>
      </c>
      <c r="V1323" s="233">
        <v>0</v>
      </c>
      <c r="W1323" s="239">
        <v>0</v>
      </c>
      <c r="X1323" s="239">
        <v>7</v>
      </c>
      <c r="Y1323" s="239">
        <v>5</v>
      </c>
      <c r="Z1323" s="239">
        <v>7</v>
      </c>
      <c r="AA1323" s="243">
        <v>1</v>
      </c>
      <c r="AB1323" s="244">
        <v>9</v>
      </c>
      <c r="AC1323" s="245">
        <v>0.45</v>
      </c>
      <c r="AD1323" s="239">
        <v>3</v>
      </c>
      <c r="AE1323" s="245">
        <v>0.15</v>
      </c>
      <c r="AF1323" s="239">
        <v>8</v>
      </c>
      <c r="AG1323" s="247">
        <v>0.4</v>
      </c>
      <c r="AH1323" s="248"/>
      <c r="AI1323" s="243"/>
      <c r="AJ1323" s="248"/>
      <c r="AK1323" s="239"/>
      <c r="AL1323" s="239"/>
      <c r="AM1323" s="243"/>
      <c r="AN1323" s="248"/>
      <c r="AO1323" s="243"/>
      <c r="AP1323" s="248"/>
      <c r="AQ1323" s="239"/>
      <c r="AR1323" s="243"/>
    </row>
    <row r="1324" spans="1:44" x14ac:dyDescent="0.25">
      <c r="A1324" s="622"/>
      <c r="B1324" s="277">
        <v>23215</v>
      </c>
      <c r="C1324" s="232" t="s">
        <v>1326</v>
      </c>
      <c r="D1324" s="233">
        <f t="shared" si="127"/>
        <v>10</v>
      </c>
      <c r="E1324" s="234">
        <v>116</v>
      </c>
      <c r="F1324" s="235">
        <f t="shared" si="125"/>
        <v>8.6206896551724144E-2</v>
      </c>
      <c r="G1324" s="236">
        <f t="shared" si="128"/>
        <v>6</v>
      </c>
      <c r="H1324" s="237">
        <f t="shared" si="126"/>
        <v>5.1724137931034482E-2</v>
      </c>
      <c r="I1324" s="238">
        <v>10</v>
      </c>
      <c r="J1324" s="235">
        <f t="shared" si="123"/>
        <v>1</v>
      </c>
      <c r="K1324" s="239">
        <v>6</v>
      </c>
      <c r="L1324" s="240">
        <f t="shared" si="124"/>
        <v>1</v>
      </c>
      <c r="M1324" s="238">
        <v>9</v>
      </c>
      <c r="N1324" s="241">
        <v>0</v>
      </c>
      <c r="O1324" s="241">
        <v>1</v>
      </c>
      <c r="P1324" s="242">
        <v>0</v>
      </c>
      <c r="Q1324" s="238">
        <v>10</v>
      </c>
      <c r="R1324" s="242">
        <v>0</v>
      </c>
      <c r="S1324" s="238">
        <v>5</v>
      </c>
      <c r="T1324" s="241">
        <v>4</v>
      </c>
      <c r="U1324" s="278">
        <v>1</v>
      </c>
      <c r="V1324" s="233">
        <v>0</v>
      </c>
      <c r="W1324" s="239">
        <v>0</v>
      </c>
      <c r="X1324" s="239">
        <v>0</v>
      </c>
      <c r="Y1324" s="239">
        <v>2</v>
      </c>
      <c r="Z1324" s="239">
        <v>3</v>
      </c>
      <c r="AA1324" s="243">
        <v>5</v>
      </c>
      <c r="AB1324" s="244">
        <v>2</v>
      </c>
      <c r="AC1324" s="245">
        <v>0.2</v>
      </c>
      <c r="AD1324" s="239">
        <v>4</v>
      </c>
      <c r="AE1324" s="245">
        <v>0.4</v>
      </c>
      <c r="AF1324" s="239">
        <v>4</v>
      </c>
      <c r="AG1324" s="247">
        <v>0.4</v>
      </c>
      <c r="AH1324" s="248"/>
      <c r="AI1324" s="243"/>
      <c r="AJ1324" s="248"/>
      <c r="AK1324" s="239"/>
      <c r="AL1324" s="239"/>
      <c r="AM1324" s="243"/>
      <c r="AN1324" s="248"/>
      <c r="AO1324" s="243"/>
      <c r="AP1324" s="248"/>
      <c r="AQ1324" s="239"/>
      <c r="AR1324" s="243"/>
    </row>
    <row r="1325" spans="1:44" x14ac:dyDescent="0.25">
      <c r="A1325" s="622"/>
      <c r="B1325" s="277">
        <v>23216</v>
      </c>
      <c r="C1325" s="232" t="s">
        <v>1327</v>
      </c>
      <c r="D1325" s="233">
        <f t="shared" si="127"/>
        <v>20</v>
      </c>
      <c r="E1325" s="234">
        <v>217</v>
      </c>
      <c r="F1325" s="235">
        <f t="shared" si="125"/>
        <v>9.2165898617511524E-2</v>
      </c>
      <c r="G1325" s="236">
        <f t="shared" si="128"/>
        <v>18</v>
      </c>
      <c r="H1325" s="237">
        <f t="shared" si="126"/>
        <v>8.294930875576037E-2</v>
      </c>
      <c r="I1325" s="238">
        <v>20</v>
      </c>
      <c r="J1325" s="235">
        <f t="shared" si="123"/>
        <v>1</v>
      </c>
      <c r="K1325" s="239">
        <v>18</v>
      </c>
      <c r="L1325" s="240">
        <f t="shared" si="124"/>
        <v>1</v>
      </c>
      <c r="M1325" s="238">
        <v>19</v>
      </c>
      <c r="N1325" s="241">
        <v>1</v>
      </c>
      <c r="O1325" s="241">
        <v>0</v>
      </c>
      <c r="P1325" s="242">
        <v>0</v>
      </c>
      <c r="Q1325" s="238">
        <v>20</v>
      </c>
      <c r="R1325" s="242">
        <v>0</v>
      </c>
      <c r="S1325" s="238">
        <v>10</v>
      </c>
      <c r="T1325" s="241">
        <v>8</v>
      </c>
      <c r="U1325" s="278">
        <v>2</v>
      </c>
      <c r="V1325" s="233">
        <v>0</v>
      </c>
      <c r="W1325" s="239">
        <v>0</v>
      </c>
      <c r="X1325" s="239">
        <v>3</v>
      </c>
      <c r="Y1325" s="239">
        <v>3</v>
      </c>
      <c r="Z1325" s="239">
        <v>10</v>
      </c>
      <c r="AA1325" s="243">
        <v>4</v>
      </c>
      <c r="AB1325" s="244">
        <v>3</v>
      </c>
      <c r="AC1325" s="245">
        <v>0.15</v>
      </c>
      <c r="AD1325" s="239">
        <v>8</v>
      </c>
      <c r="AE1325" s="245">
        <v>0.4</v>
      </c>
      <c r="AF1325" s="239">
        <v>9</v>
      </c>
      <c r="AG1325" s="247">
        <v>0.45</v>
      </c>
      <c r="AH1325" s="248"/>
      <c r="AI1325" s="243"/>
      <c r="AJ1325" s="248"/>
      <c r="AK1325" s="239"/>
      <c r="AL1325" s="239"/>
      <c r="AM1325" s="243"/>
      <c r="AN1325" s="248"/>
      <c r="AO1325" s="243"/>
      <c r="AP1325" s="248"/>
      <c r="AQ1325" s="239"/>
      <c r="AR1325" s="243"/>
    </row>
    <row r="1326" spans="1:44" x14ac:dyDescent="0.25">
      <c r="A1326" s="622"/>
      <c r="B1326" s="277">
        <v>23217</v>
      </c>
      <c r="C1326" s="232" t="s">
        <v>1328</v>
      </c>
      <c r="D1326" s="233">
        <f t="shared" si="127"/>
        <v>42</v>
      </c>
      <c r="E1326" s="234">
        <v>331</v>
      </c>
      <c r="F1326" s="235">
        <f t="shared" si="125"/>
        <v>0.12688821752265861</v>
      </c>
      <c r="G1326" s="236">
        <f t="shared" si="128"/>
        <v>28</v>
      </c>
      <c r="H1326" s="237">
        <f t="shared" si="126"/>
        <v>8.4592145015105744E-2</v>
      </c>
      <c r="I1326" s="238">
        <v>42</v>
      </c>
      <c r="J1326" s="235">
        <f t="shared" si="123"/>
        <v>1</v>
      </c>
      <c r="K1326" s="239">
        <v>28</v>
      </c>
      <c r="L1326" s="240">
        <f t="shared" si="124"/>
        <v>1</v>
      </c>
      <c r="M1326" s="238">
        <v>39</v>
      </c>
      <c r="N1326" s="241">
        <v>3</v>
      </c>
      <c r="O1326" s="241">
        <v>0</v>
      </c>
      <c r="P1326" s="242">
        <v>0</v>
      </c>
      <c r="Q1326" s="238">
        <v>42</v>
      </c>
      <c r="R1326" s="242">
        <v>0</v>
      </c>
      <c r="S1326" s="238">
        <v>15</v>
      </c>
      <c r="T1326" s="241">
        <v>23</v>
      </c>
      <c r="U1326" s="278">
        <v>4</v>
      </c>
      <c r="V1326" s="233">
        <v>0</v>
      </c>
      <c r="W1326" s="239">
        <v>0</v>
      </c>
      <c r="X1326" s="239">
        <v>4</v>
      </c>
      <c r="Y1326" s="239">
        <v>12</v>
      </c>
      <c r="Z1326" s="239">
        <v>16</v>
      </c>
      <c r="AA1326" s="243">
        <v>10</v>
      </c>
      <c r="AB1326" s="244">
        <v>10</v>
      </c>
      <c r="AC1326" s="245">
        <v>0.23810000000000001</v>
      </c>
      <c r="AD1326" s="239">
        <v>10</v>
      </c>
      <c r="AE1326" s="245">
        <v>0.23810000000000001</v>
      </c>
      <c r="AF1326" s="239">
        <v>22</v>
      </c>
      <c r="AG1326" s="247">
        <v>0.52380000000000004</v>
      </c>
      <c r="AH1326" s="248"/>
      <c r="AI1326" s="243"/>
      <c r="AJ1326" s="248"/>
      <c r="AK1326" s="239"/>
      <c r="AL1326" s="239"/>
      <c r="AM1326" s="243"/>
      <c r="AN1326" s="248"/>
      <c r="AO1326" s="243"/>
      <c r="AP1326" s="248"/>
      <c r="AQ1326" s="239"/>
      <c r="AR1326" s="243"/>
    </row>
    <row r="1327" spans="1:44" x14ac:dyDescent="0.25">
      <c r="A1327" s="622"/>
      <c r="B1327" s="277">
        <v>23218</v>
      </c>
      <c r="C1327" s="232" t="s">
        <v>1329</v>
      </c>
      <c r="D1327" s="233">
        <f t="shared" si="127"/>
        <v>12</v>
      </c>
      <c r="E1327" s="234">
        <v>126</v>
      </c>
      <c r="F1327" s="235">
        <f t="shared" si="125"/>
        <v>9.5238095238095233E-2</v>
      </c>
      <c r="G1327" s="236">
        <f t="shared" si="128"/>
        <v>9</v>
      </c>
      <c r="H1327" s="237">
        <f t="shared" si="126"/>
        <v>7.1428571428571425E-2</v>
      </c>
      <c r="I1327" s="238">
        <v>12</v>
      </c>
      <c r="J1327" s="235">
        <f t="shared" si="123"/>
        <v>1</v>
      </c>
      <c r="K1327" s="239">
        <v>9</v>
      </c>
      <c r="L1327" s="240">
        <f t="shared" si="124"/>
        <v>1</v>
      </c>
      <c r="M1327" s="238">
        <v>11</v>
      </c>
      <c r="N1327" s="241">
        <v>0</v>
      </c>
      <c r="O1327" s="241">
        <v>0</v>
      </c>
      <c r="P1327" s="242">
        <v>1</v>
      </c>
      <c r="Q1327" s="238">
        <v>12</v>
      </c>
      <c r="R1327" s="242">
        <v>0</v>
      </c>
      <c r="S1327" s="238">
        <v>2</v>
      </c>
      <c r="T1327" s="241">
        <v>9</v>
      </c>
      <c r="U1327" s="278">
        <v>1</v>
      </c>
      <c r="V1327" s="233">
        <v>0</v>
      </c>
      <c r="W1327" s="239">
        <v>0</v>
      </c>
      <c r="X1327" s="239">
        <v>1</v>
      </c>
      <c r="Y1327" s="239">
        <v>4</v>
      </c>
      <c r="Z1327" s="239">
        <v>2</v>
      </c>
      <c r="AA1327" s="243">
        <v>5</v>
      </c>
      <c r="AB1327" s="244">
        <v>3</v>
      </c>
      <c r="AC1327" s="245">
        <v>0.25</v>
      </c>
      <c r="AD1327" s="239">
        <v>4</v>
      </c>
      <c r="AE1327" s="245">
        <v>0.33329999999999999</v>
      </c>
      <c r="AF1327" s="239">
        <v>5</v>
      </c>
      <c r="AG1327" s="247">
        <v>0.41670000000000001</v>
      </c>
      <c r="AH1327" s="248"/>
      <c r="AI1327" s="243"/>
      <c r="AJ1327" s="248"/>
      <c r="AK1327" s="239"/>
      <c r="AL1327" s="239"/>
      <c r="AM1327" s="243"/>
      <c r="AN1327" s="248"/>
      <c r="AO1327" s="243"/>
      <c r="AP1327" s="248"/>
      <c r="AQ1327" s="239"/>
      <c r="AR1327" s="243"/>
    </row>
    <row r="1328" spans="1:44" x14ac:dyDescent="0.25">
      <c r="A1328" s="622"/>
      <c r="B1328" s="277">
        <v>23219</v>
      </c>
      <c r="C1328" s="232" t="s">
        <v>1330</v>
      </c>
      <c r="D1328" s="233">
        <f t="shared" si="127"/>
        <v>76</v>
      </c>
      <c r="E1328" s="234">
        <v>734</v>
      </c>
      <c r="F1328" s="235">
        <f t="shared" si="125"/>
        <v>0.10354223433242507</v>
      </c>
      <c r="G1328" s="236">
        <f t="shared" si="128"/>
        <v>54</v>
      </c>
      <c r="H1328" s="237">
        <f t="shared" si="126"/>
        <v>7.3569482288828342E-2</v>
      </c>
      <c r="I1328" s="238">
        <v>76</v>
      </c>
      <c r="J1328" s="235">
        <f t="shared" ref="J1328:J1391" si="129">I1328/D1328</f>
        <v>1</v>
      </c>
      <c r="K1328" s="239">
        <v>54</v>
      </c>
      <c r="L1328" s="240">
        <f t="shared" ref="L1328:L1391" si="130">K1328/G1328</f>
        <v>1</v>
      </c>
      <c r="M1328" s="238">
        <v>62</v>
      </c>
      <c r="N1328" s="241">
        <v>10</v>
      </c>
      <c r="O1328" s="241">
        <v>1</v>
      </c>
      <c r="P1328" s="242">
        <v>3</v>
      </c>
      <c r="Q1328" s="238">
        <v>67</v>
      </c>
      <c r="R1328" s="242">
        <v>9</v>
      </c>
      <c r="S1328" s="238">
        <v>22</v>
      </c>
      <c r="T1328" s="241">
        <v>43</v>
      </c>
      <c r="U1328" s="278">
        <v>11</v>
      </c>
      <c r="V1328" s="233">
        <v>0</v>
      </c>
      <c r="W1328" s="239">
        <v>1</v>
      </c>
      <c r="X1328" s="239">
        <v>21</v>
      </c>
      <c r="Y1328" s="239">
        <v>28</v>
      </c>
      <c r="Z1328" s="239">
        <v>19</v>
      </c>
      <c r="AA1328" s="243">
        <v>7</v>
      </c>
      <c r="AB1328" s="244">
        <v>18</v>
      </c>
      <c r="AC1328" s="245">
        <v>0.23680000000000001</v>
      </c>
      <c r="AD1328" s="239">
        <v>7</v>
      </c>
      <c r="AE1328" s="245">
        <v>9.2100000000000001E-2</v>
      </c>
      <c r="AF1328" s="239">
        <v>51</v>
      </c>
      <c r="AG1328" s="247">
        <v>0.67110000000000003</v>
      </c>
      <c r="AH1328" s="248"/>
      <c r="AI1328" s="243"/>
      <c r="AJ1328" s="248"/>
      <c r="AK1328" s="239"/>
      <c r="AL1328" s="239"/>
      <c r="AM1328" s="243"/>
      <c r="AN1328" s="248"/>
      <c r="AO1328" s="243"/>
      <c r="AP1328" s="248"/>
      <c r="AQ1328" s="239"/>
      <c r="AR1328" s="243"/>
    </row>
    <row r="1329" spans="1:44" x14ac:dyDescent="0.25">
      <c r="A1329" s="622"/>
      <c r="B1329" s="277">
        <v>23220</v>
      </c>
      <c r="C1329" s="232" t="s">
        <v>1331</v>
      </c>
      <c r="D1329" s="233">
        <f t="shared" si="127"/>
        <v>68</v>
      </c>
      <c r="E1329" s="234">
        <v>523</v>
      </c>
      <c r="F1329" s="235">
        <f t="shared" si="125"/>
        <v>0.13001912045889102</v>
      </c>
      <c r="G1329" s="236">
        <f t="shared" si="128"/>
        <v>45</v>
      </c>
      <c r="H1329" s="237">
        <f t="shared" si="126"/>
        <v>8.6042065009560229E-2</v>
      </c>
      <c r="I1329" s="238">
        <v>68</v>
      </c>
      <c r="J1329" s="235">
        <f t="shared" si="129"/>
        <v>1</v>
      </c>
      <c r="K1329" s="239">
        <v>45</v>
      </c>
      <c r="L1329" s="240">
        <f t="shared" si="130"/>
        <v>1</v>
      </c>
      <c r="M1329" s="238">
        <v>61</v>
      </c>
      <c r="N1329" s="241">
        <v>4</v>
      </c>
      <c r="O1329" s="241">
        <v>0</v>
      </c>
      <c r="P1329" s="242">
        <v>3</v>
      </c>
      <c r="Q1329" s="238">
        <v>61</v>
      </c>
      <c r="R1329" s="242">
        <v>7</v>
      </c>
      <c r="S1329" s="238">
        <v>30</v>
      </c>
      <c r="T1329" s="241">
        <v>28</v>
      </c>
      <c r="U1329" s="278">
        <v>10</v>
      </c>
      <c r="V1329" s="233">
        <v>0</v>
      </c>
      <c r="W1329" s="239">
        <v>0</v>
      </c>
      <c r="X1329" s="239">
        <v>15</v>
      </c>
      <c r="Y1329" s="239">
        <v>19</v>
      </c>
      <c r="Z1329" s="239">
        <v>27</v>
      </c>
      <c r="AA1329" s="243">
        <v>7</v>
      </c>
      <c r="AB1329" s="244">
        <v>26</v>
      </c>
      <c r="AC1329" s="245">
        <v>0.38240000000000002</v>
      </c>
      <c r="AD1329" s="239">
        <v>4</v>
      </c>
      <c r="AE1329" s="245">
        <v>5.8799999999999998E-2</v>
      </c>
      <c r="AF1329" s="239">
        <v>38</v>
      </c>
      <c r="AG1329" s="247">
        <v>0.55879999999999996</v>
      </c>
      <c r="AH1329" s="248"/>
      <c r="AI1329" s="243"/>
      <c r="AJ1329" s="248"/>
      <c r="AK1329" s="239"/>
      <c r="AL1329" s="239"/>
      <c r="AM1329" s="243"/>
      <c r="AN1329" s="248"/>
      <c r="AO1329" s="243"/>
      <c r="AP1329" s="248"/>
      <c r="AQ1329" s="239"/>
      <c r="AR1329" s="243"/>
    </row>
    <row r="1330" spans="1:44" x14ac:dyDescent="0.25">
      <c r="A1330" s="622"/>
      <c r="B1330" s="277">
        <v>23221</v>
      </c>
      <c r="C1330" s="232" t="s">
        <v>1332</v>
      </c>
      <c r="D1330" s="233">
        <f t="shared" si="127"/>
        <v>36</v>
      </c>
      <c r="E1330" s="234">
        <v>230</v>
      </c>
      <c r="F1330" s="235">
        <f t="shared" si="125"/>
        <v>0.15652173913043479</v>
      </c>
      <c r="G1330" s="236">
        <f t="shared" si="128"/>
        <v>30</v>
      </c>
      <c r="H1330" s="237">
        <f t="shared" si="126"/>
        <v>0.13043478260869565</v>
      </c>
      <c r="I1330" s="238">
        <v>36</v>
      </c>
      <c r="J1330" s="235">
        <f t="shared" si="129"/>
        <v>1</v>
      </c>
      <c r="K1330" s="239">
        <v>30</v>
      </c>
      <c r="L1330" s="240">
        <f t="shared" si="130"/>
        <v>1</v>
      </c>
      <c r="M1330" s="238">
        <v>31</v>
      </c>
      <c r="N1330" s="241">
        <v>2</v>
      </c>
      <c r="O1330" s="241">
        <v>3</v>
      </c>
      <c r="P1330" s="242">
        <v>0</v>
      </c>
      <c r="Q1330" s="238">
        <v>35</v>
      </c>
      <c r="R1330" s="242">
        <v>1</v>
      </c>
      <c r="S1330" s="238">
        <v>17</v>
      </c>
      <c r="T1330" s="241">
        <v>12</v>
      </c>
      <c r="U1330" s="278">
        <v>7</v>
      </c>
      <c r="V1330" s="233">
        <v>0</v>
      </c>
      <c r="W1330" s="239">
        <v>0</v>
      </c>
      <c r="X1330" s="239">
        <v>7</v>
      </c>
      <c r="Y1330" s="239">
        <v>10</v>
      </c>
      <c r="Z1330" s="239">
        <v>7</v>
      </c>
      <c r="AA1330" s="243">
        <v>12</v>
      </c>
      <c r="AB1330" s="244">
        <v>9</v>
      </c>
      <c r="AC1330" s="245">
        <v>0.25</v>
      </c>
      <c r="AD1330" s="239">
        <v>3</v>
      </c>
      <c r="AE1330" s="245">
        <v>8.3299999999999999E-2</v>
      </c>
      <c r="AF1330" s="239">
        <v>24</v>
      </c>
      <c r="AG1330" s="247">
        <v>0.66669999999999996</v>
      </c>
      <c r="AH1330" s="248"/>
      <c r="AI1330" s="243"/>
      <c r="AJ1330" s="248"/>
      <c r="AK1330" s="239"/>
      <c r="AL1330" s="239"/>
      <c r="AM1330" s="243"/>
      <c r="AN1330" s="248"/>
      <c r="AO1330" s="243"/>
      <c r="AP1330" s="248"/>
      <c r="AQ1330" s="239"/>
      <c r="AR1330" s="243"/>
    </row>
    <row r="1331" spans="1:44" x14ac:dyDescent="0.25">
      <c r="A1331" s="622"/>
      <c r="B1331" s="277">
        <v>23222</v>
      </c>
      <c r="C1331" s="232" t="s">
        <v>1333</v>
      </c>
      <c r="D1331" s="233">
        <f t="shared" si="127"/>
        <v>23</v>
      </c>
      <c r="E1331" s="234">
        <v>139</v>
      </c>
      <c r="F1331" s="235">
        <f t="shared" si="125"/>
        <v>0.16546762589928057</v>
      </c>
      <c r="G1331" s="236">
        <f t="shared" si="128"/>
        <v>14</v>
      </c>
      <c r="H1331" s="237">
        <f t="shared" si="126"/>
        <v>0.10071942446043165</v>
      </c>
      <c r="I1331" s="238">
        <v>23</v>
      </c>
      <c r="J1331" s="235">
        <f t="shared" si="129"/>
        <v>1</v>
      </c>
      <c r="K1331" s="239">
        <v>14</v>
      </c>
      <c r="L1331" s="240">
        <f t="shared" si="130"/>
        <v>1</v>
      </c>
      <c r="M1331" s="238">
        <v>19</v>
      </c>
      <c r="N1331" s="241">
        <v>3</v>
      </c>
      <c r="O1331" s="241">
        <v>0</v>
      </c>
      <c r="P1331" s="242">
        <v>1</v>
      </c>
      <c r="Q1331" s="238">
        <v>23</v>
      </c>
      <c r="R1331" s="242">
        <v>0</v>
      </c>
      <c r="S1331" s="238">
        <v>9</v>
      </c>
      <c r="T1331" s="241">
        <v>10</v>
      </c>
      <c r="U1331" s="278">
        <v>4</v>
      </c>
      <c r="V1331" s="233">
        <v>0</v>
      </c>
      <c r="W1331" s="239">
        <v>0</v>
      </c>
      <c r="X1331" s="239">
        <v>3</v>
      </c>
      <c r="Y1331" s="239">
        <v>11</v>
      </c>
      <c r="Z1331" s="239">
        <v>8</v>
      </c>
      <c r="AA1331" s="243">
        <v>1</v>
      </c>
      <c r="AB1331" s="244">
        <v>2</v>
      </c>
      <c r="AC1331" s="245">
        <v>8.6999999999999994E-2</v>
      </c>
      <c r="AD1331" s="239">
        <v>3</v>
      </c>
      <c r="AE1331" s="245">
        <v>0.13039999999999999</v>
      </c>
      <c r="AF1331" s="239">
        <v>18</v>
      </c>
      <c r="AG1331" s="247">
        <v>0.78259999999999996</v>
      </c>
      <c r="AH1331" s="248"/>
      <c r="AI1331" s="243"/>
      <c r="AJ1331" s="248"/>
      <c r="AK1331" s="239"/>
      <c r="AL1331" s="239"/>
      <c r="AM1331" s="243"/>
      <c r="AN1331" s="248"/>
      <c r="AO1331" s="243"/>
      <c r="AP1331" s="248"/>
      <c r="AQ1331" s="239"/>
      <c r="AR1331" s="243"/>
    </row>
    <row r="1332" spans="1:44" x14ac:dyDescent="0.25">
      <c r="A1332" s="622"/>
      <c r="B1332" s="277">
        <v>23223</v>
      </c>
      <c r="C1332" s="232" t="s">
        <v>1334</v>
      </c>
      <c r="D1332" s="233">
        <f t="shared" si="127"/>
        <v>24</v>
      </c>
      <c r="E1332" s="234">
        <v>283</v>
      </c>
      <c r="F1332" s="235">
        <f t="shared" si="125"/>
        <v>8.4805653710247356E-2</v>
      </c>
      <c r="G1332" s="236">
        <f t="shared" si="128"/>
        <v>16</v>
      </c>
      <c r="H1332" s="237">
        <f t="shared" si="126"/>
        <v>5.6537102473498232E-2</v>
      </c>
      <c r="I1332" s="238">
        <v>24</v>
      </c>
      <c r="J1332" s="235">
        <f t="shared" si="129"/>
        <v>1</v>
      </c>
      <c r="K1332" s="239">
        <v>16</v>
      </c>
      <c r="L1332" s="240">
        <f t="shared" si="130"/>
        <v>1</v>
      </c>
      <c r="M1332" s="238">
        <v>22</v>
      </c>
      <c r="N1332" s="241">
        <v>1</v>
      </c>
      <c r="O1332" s="241">
        <v>0</v>
      </c>
      <c r="P1332" s="242">
        <v>1</v>
      </c>
      <c r="Q1332" s="238">
        <v>23</v>
      </c>
      <c r="R1332" s="242">
        <v>1</v>
      </c>
      <c r="S1332" s="238">
        <v>7</v>
      </c>
      <c r="T1332" s="241">
        <v>15</v>
      </c>
      <c r="U1332" s="278">
        <v>2</v>
      </c>
      <c r="V1332" s="233">
        <v>0</v>
      </c>
      <c r="W1332" s="239">
        <v>0</v>
      </c>
      <c r="X1332" s="239">
        <v>5</v>
      </c>
      <c r="Y1332" s="239">
        <v>8</v>
      </c>
      <c r="Z1332" s="239">
        <v>9</v>
      </c>
      <c r="AA1332" s="243">
        <v>2</v>
      </c>
      <c r="AB1332" s="244">
        <v>10</v>
      </c>
      <c r="AC1332" s="245">
        <v>0.41670000000000001</v>
      </c>
      <c r="AD1332" s="239">
        <v>2</v>
      </c>
      <c r="AE1332" s="245">
        <v>8.3299999999999999E-2</v>
      </c>
      <c r="AF1332" s="239">
        <v>12</v>
      </c>
      <c r="AG1332" s="247">
        <v>0.5</v>
      </c>
      <c r="AH1332" s="248"/>
      <c r="AI1332" s="243"/>
      <c r="AJ1332" s="248"/>
      <c r="AK1332" s="239"/>
      <c r="AL1332" s="239"/>
      <c r="AM1332" s="243"/>
      <c r="AN1332" s="248"/>
      <c r="AO1332" s="243"/>
      <c r="AP1332" s="248"/>
      <c r="AQ1332" s="239"/>
      <c r="AR1332" s="243"/>
    </row>
    <row r="1333" spans="1:44" x14ac:dyDescent="0.25">
      <c r="A1333" s="622"/>
      <c r="B1333" s="277">
        <v>23224</v>
      </c>
      <c r="C1333" s="232" t="s">
        <v>1335</v>
      </c>
      <c r="D1333" s="233">
        <f t="shared" si="127"/>
        <v>9</v>
      </c>
      <c r="E1333" s="234">
        <v>96</v>
      </c>
      <c r="F1333" s="235">
        <f t="shared" si="125"/>
        <v>9.375E-2</v>
      </c>
      <c r="G1333" s="236">
        <f t="shared" si="128"/>
        <v>5</v>
      </c>
      <c r="H1333" s="237">
        <f t="shared" si="126"/>
        <v>5.2083333333333336E-2</v>
      </c>
      <c r="I1333" s="238">
        <v>9</v>
      </c>
      <c r="J1333" s="235">
        <f t="shared" si="129"/>
        <v>1</v>
      </c>
      <c r="K1333" s="239">
        <v>5</v>
      </c>
      <c r="L1333" s="240">
        <f t="shared" si="130"/>
        <v>1</v>
      </c>
      <c r="M1333" s="238">
        <v>5</v>
      </c>
      <c r="N1333" s="241">
        <v>1</v>
      </c>
      <c r="O1333" s="241">
        <v>2</v>
      </c>
      <c r="P1333" s="242">
        <v>1</v>
      </c>
      <c r="Q1333" s="238">
        <v>9</v>
      </c>
      <c r="R1333" s="242">
        <v>0</v>
      </c>
      <c r="S1333" s="238">
        <v>5</v>
      </c>
      <c r="T1333" s="241">
        <v>4</v>
      </c>
      <c r="U1333" s="278">
        <v>0</v>
      </c>
      <c r="V1333" s="233">
        <v>0</v>
      </c>
      <c r="W1333" s="239">
        <v>0</v>
      </c>
      <c r="X1333" s="239">
        <v>2</v>
      </c>
      <c r="Y1333" s="239">
        <v>3</v>
      </c>
      <c r="Z1333" s="239">
        <v>2</v>
      </c>
      <c r="AA1333" s="243">
        <v>2</v>
      </c>
      <c r="AB1333" s="244">
        <v>2</v>
      </c>
      <c r="AC1333" s="245">
        <v>0.22220000000000001</v>
      </c>
      <c r="AD1333" s="239"/>
      <c r="AE1333" s="245"/>
      <c r="AF1333" s="239">
        <v>7</v>
      </c>
      <c r="AG1333" s="247">
        <v>0.77780000000000005</v>
      </c>
      <c r="AH1333" s="248"/>
      <c r="AI1333" s="243"/>
      <c r="AJ1333" s="248"/>
      <c r="AK1333" s="239"/>
      <c r="AL1333" s="239"/>
      <c r="AM1333" s="243"/>
      <c r="AN1333" s="248"/>
      <c r="AO1333" s="243"/>
      <c r="AP1333" s="248"/>
      <c r="AQ1333" s="239"/>
      <c r="AR1333" s="243"/>
    </row>
    <row r="1334" spans="1:44" x14ac:dyDescent="0.25">
      <c r="A1334" s="622"/>
      <c r="B1334" s="277">
        <v>23225</v>
      </c>
      <c r="C1334" s="232" t="s">
        <v>1336</v>
      </c>
      <c r="D1334" s="233">
        <f t="shared" si="127"/>
        <v>19</v>
      </c>
      <c r="E1334" s="234">
        <v>108</v>
      </c>
      <c r="F1334" s="235">
        <f t="shared" si="125"/>
        <v>0.17592592592592593</v>
      </c>
      <c r="G1334" s="236">
        <f t="shared" si="128"/>
        <v>15</v>
      </c>
      <c r="H1334" s="237">
        <f t="shared" si="126"/>
        <v>0.1388888888888889</v>
      </c>
      <c r="I1334" s="238">
        <v>19</v>
      </c>
      <c r="J1334" s="235">
        <f t="shared" si="129"/>
        <v>1</v>
      </c>
      <c r="K1334" s="239">
        <v>15</v>
      </c>
      <c r="L1334" s="240">
        <f t="shared" si="130"/>
        <v>1</v>
      </c>
      <c r="M1334" s="238">
        <v>19</v>
      </c>
      <c r="N1334" s="241">
        <v>0</v>
      </c>
      <c r="O1334" s="241">
        <v>0</v>
      </c>
      <c r="P1334" s="242">
        <v>0</v>
      </c>
      <c r="Q1334" s="238">
        <v>19</v>
      </c>
      <c r="R1334" s="242">
        <v>0</v>
      </c>
      <c r="S1334" s="238">
        <v>8</v>
      </c>
      <c r="T1334" s="241">
        <v>9</v>
      </c>
      <c r="U1334" s="278">
        <v>2</v>
      </c>
      <c r="V1334" s="233">
        <v>0</v>
      </c>
      <c r="W1334" s="239">
        <v>0</v>
      </c>
      <c r="X1334" s="239">
        <v>1</v>
      </c>
      <c r="Y1334" s="239">
        <v>4</v>
      </c>
      <c r="Z1334" s="239">
        <v>11</v>
      </c>
      <c r="AA1334" s="243">
        <v>3</v>
      </c>
      <c r="AB1334" s="244">
        <v>1</v>
      </c>
      <c r="AC1334" s="245">
        <v>5.2600000000000001E-2</v>
      </c>
      <c r="AD1334" s="239">
        <v>2</v>
      </c>
      <c r="AE1334" s="245">
        <v>0.1053</v>
      </c>
      <c r="AF1334" s="239">
        <v>16</v>
      </c>
      <c r="AG1334" s="247">
        <v>0.84209999999999996</v>
      </c>
      <c r="AH1334" s="248"/>
      <c r="AI1334" s="243"/>
      <c r="AJ1334" s="248"/>
      <c r="AK1334" s="239"/>
      <c r="AL1334" s="239"/>
      <c r="AM1334" s="243"/>
      <c r="AN1334" s="248"/>
      <c r="AO1334" s="243"/>
      <c r="AP1334" s="248"/>
      <c r="AQ1334" s="239"/>
      <c r="AR1334" s="243"/>
    </row>
    <row r="1335" spans="1:44" x14ac:dyDescent="0.25">
      <c r="A1335" s="622"/>
      <c r="B1335" s="277">
        <v>23226</v>
      </c>
      <c r="C1335" s="232" t="s">
        <v>1337</v>
      </c>
      <c r="D1335" s="233">
        <f t="shared" si="127"/>
        <v>9</v>
      </c>
      <c r="E1335" s="234">
        <v>123</v>
      </c>
      <c r="F1335" s="235">
        <f t="shared" si="125"/>
        <v>7.3170731707317069E-2</v>
      </c>
      <c r="G1335" s="236">
        <f t="shared" si="128"/>
        <v>7</v>
      </c>
      <c r="H1335" s="237">
        <f t="shared" si="126"/>
        <v>5.6910569105691054E-2</v>
      </c>
      <c r="I1335" s="238">
        <v>9</v>
      </c>
      <c r="J1335" s="235">
        <f t="shared" si="129"/>
        <v>1</v>
      </c>
      <c r="K1335" s="239">
        <v>7</v>
      </c>
      <c r="L1335" s="240">
        <f t="shared" si="130"/>
        <v>1</v>
      </c>
      <c r="M1335" s="238">
        <v>9</v>
      </c>
      <c r="N1335" s="241">
        <v>0</v>
      </c>
      <c r="O1335" s="241">
        <v>0</v>
      </c>
      <c r="P1335" s="242">
        <v>0</v>
      </c>
      <c r="Q1335" s="238">
        <v>9</v>
      </c>
      <c r="R1335" s="242">
        <v>0</v>
      </c>
      <c r="S1335" s="238">
        <v>4</v>
      </c>
      <c r="T1335" s="241">
        <v>5</v>
      </c>
      <c r="U1335" s="278">
        <v>0</v>
      </c>
      <c r="V1335" s="233">
        <v>0</v>
      </c>
      <c r="W1335" s="239">
        <v>0</v>
      </c>
      <c r="X1335" s="239">
        <v>1</v>
      </c>
      <c r="Y1335" s="239">
        <v>2</v>
      </c>
      <c r="Z1335" s="239">
        <v>4</v>
      </c>
      <c r="AA1335" s="243">
        <v>2</v>
      </c>
      <c r="AB1335" s="244">
        <v>2</v>
      </c>
      <c r="AC1335" s="245">
        <v>0.22220000000000001</v>
      </c>
      <c r="AD1335" s="239"/>
      <c r="AE1335" s="245"/>
      <c r="AF1335" s="239">
        <v>7</v>
      </c>
      <c r="AG1335" s="247">
        <v>0.77780000000000005</v>
      </c>
      <c r="AH1335" s="248"/>
      <c r="AI1335" s="243"/>
      <c r="AJ1335" s="248"/>
      <c r="AK1335" s="239"/>
      <c r="AL1335" s="239"/>
      <c r="AM1335" s="243"/>
      <c r="AN1335" s="248"/>
      <c r="AO1335" s="243"/>
      <c r="AP1335" s="248"/>
      <c r="AQ1335" s="239"/>
      <c r="AR1335" s="243"/>
    </row>
    <row r="1336" spans="1:44" x14ac:dyDescent="0.25">
      <c r="A1336" s="622"/>
      <c r="B1336" s="277">
        <v>23227</v>
      </c>
      <c r="C1336" s="232" t="s">
        <v>1338</v>
      </c>
      <c r="D1336" s="233">
        <f t="shared" si="127"/>
        <v>17</v>
      </c>
      <c r="E1336" s="234">
        <v>248</v>
      </c>
      <c r="F1336" s="235">
        <f t="shared" si="125"/>
        <v>6.8548387096774188E-2</v>
      </c>
      <c r="G1336" s="236">
        <f t="shared" si="128"/>
        <v>14</v>
      </c>
      <c r="H1336" s="237">
        <f t="shared" si="126"/>
        <v>5.6451612903225805E-2</v>
      </c>
      <c r="I1336" s="238">
        <v>17</v>
      </c>
      <c r="J1336" s="235">
        <f t="shared" si="129"/>
        <v>1</v>
      </c>
      <c r="K1336" s="239">
        <v>14</v>
      </c>
      <c r="L1336" s="240">
        <f t="shared" si="130"/>
        <v>1</v>
      </c>
      <c r="M1336" s="238">
        <v>15</v>
      </c>
      <c r="N1336" s="241">
        <v>1</v>
      </c>
      <c r="O1336" s="241">
        <v>1</v>
      </c>
      <c r="P1336" s="242">
        <v>0</v>
      </c>
      <c r="Q1336" s="238">
        <v>17</v>
      </c>
      <c r="R1336" s="242">
        <v>0</v>
      </c>
      <c r="S1336" s="238">
        <v>7</v>
      </c>
      <c r="T1336" s="241">
        <v>8</v>
      </c>
      <c r="U1336" s="278">
        <v>2</v>
      </c>
      <c r="V1336" s="233">
        <v>0</v>
      </c>
      <c r="W1336" s="239">
        <v>0</v>
      </c>
      <c r="X1336" s="239">
        <v>1</v>
      </c>
      <c r="Y1336" s="239">
        <v>5</v>
      </c>
      <c r="Z1336" s="239">
        <v>9</v>
      </c>
      <c r="AA1336" s="243">
        <v>2</v>
      </c>
      <c r="AB1336" s="244">
        <v>1</v>
      </c>
      <c r="AC1336" s="245">
        <v>5.8799999999999998E-2</v>
      </c>
      <c r="AD1336" s="239"/>
      <c r="AE1336" s="245"/>
      <c r="AF1336" s="239">
        <v>16</v>
      </c>
      <c r="AG1336" s="247">
        <v>0.94120000000000004</v>
      </c>
      <c r="AH1336" s="248"/>
      <c r="AI1336" s="243"/>
      <c r="AJ1336" s="248"/>
      <c r="AK1336" s="239"/>
      <c r="AL1336" s="239"/>
      <c r="AM1336" s="243"/>
      <c r="AN1336" s="248"/>
      <c r="AO1336" s="243"/>
      <c r="AP1336" s="248"/>
      <c r="AQ1336" s="239"/>
      <c r="AR1336" s="243"/>
    </row>
    <row r="1337" spans="1:44" x14ac:dyDescent="0.25">
      <c r="A1337" s="622"/>
      <c r="B1337" s="277">
        <v>23228</v>
      </c>
      <c r="C1337" s="232" t="s">
        <v>1073</v>
      </c>
      <c r="D1337" s="233">
        <f t="shared" si="127"/>
        <v>10</v>
      </c>
      <c r="E1337" s="234">
        <v>130</v>
      </c>
      <c r="F1337" s="235">
        <f t="shared" si="125"/>
        <v>7.6923076923076927E-2</v>
      </c>
      <c r="G1337" s="236">
        <f t="shared" si="128"/>
        <v>7</v>
      </c>
      <c r="H1337" s="237">
        <f t="shared" si="126"/>
        <v>5.3846153846153849E-2</v>
      </c>
      <c r="I1337" s="238">
        <v>10</v>
      </c>
      <c r="J1337" s="235">
        <f t="shared" si="129"/>
        <v>1</v>
      </c>
      <c r="K1337" s="239">
        <v>7</v>
      </c>
      <c r="L1337" s="240">
        <f t="shared" si="130"/>
        <v>1</v>
      </c>
      <c r="M1337" s="238">
        <v>9</v>
      </c>
      <c r="N1337" s="241">
        <v>0</v>
      </c>
      <c r="O1337" s="241">
        <v>0</v>
      </c>
      <c r="P1337" s="242">
        <v>1</v>
      </c>
      <c r="Q1337" s="238">
        <v>10</v>
      </c>
      <c r="R1337" s="242">
        <v>0</v>
      </c>
      <c r="S1337" s="238">
        <v>6</v>
      </c>
      <c r="T1337" s="241">
        <v>2</v>
      </c>
      <c r="U1337" s="278">
        <v>2</v>
      </c>
      <c r="V1337" s="233">
        <v>0</v>
      </c>
      <c r="W1337" s="239">
        <v>1</v>
      </c>
      <c r="X1337" s="239">
        <v>1</v>
      </c>
      <c r="Y1337" s="239">
        <v>3</v>
      </c>
      <c r="Z1337" s="239">
        <v>1</v>
      </c>
      <c r="AA1337" s="243">
        <v>4</v>
      </c>
      <c r="AB1337" s="244">
        <v>1</v>
      </c>
      <c r="AC1337" s="245">
        <v>0.1</v>
      </c>
      <c r="AD1337" s="239">
        <v>3</v>
      </c>
      <c r="AE1337" s="245">
        <v>0.3</v>
      </c>
      <c r="AF1337" s="239">
        <v>6</v>
      </c>
      <c r="AG1337" s="247">
        <v>0.6</v>
      </c>
      <c r="AH1337" s="248"/>
      <c r="AI1337" s="243"/>
      <c r="AJ1337" s="248"/>
      <c r="AK1337" s="239"/>
      <c r="AL1337" s="239"/>
      <c r="AM1337" s="243"/>
      <c r="AN1337" s="248"/>
      <c r="AO1337" s="243"/>
      <c r="AP1337" s="248"/>
      <c r="AQ1337" s="239"/>
      <c r="AR1337" s="243"/>
    </row>
    <row r="1338" spans="1:44" x14ac:dyDescent="0.25">
      <c r="A1338" s="622"/>
      <c r="B1338" s="277">
        <v>23229</v>
      </c>
      <c r="C1338" s="232" t="s">
        <v>1339</v>
      </c>
      <c r="D1338" s="233">
        <f t="shared" si="127"/>
        <v>41</v>
      </c>
      <c r="E1338" s="234">
        <v>277</v>
      </c>
      <c r="F1338" s="235">
        <f t="shared" si="125"/>
        <v>0.14801444043321299</v>
      </c>
      <c r="G1338" s="236">
        <f t="shared" si="128"/>
        <v>31</v>
      </c>
      <c r="H1338" s="237">
        <f t="shared" si="126"/>
        <v>0.11191335740072202</v>
      </c>
      <c r="I1338" s="238">
        <v>41</v>
      </c>
      <c r="J1338" s="235">
        <f t="shared" si="129"/>
        <v>1</v>
      </c>
      <c r="K1338" s="239">
        <v>31</v>
      </c>
      <c r="L1338" s="240">
        <f t="shared" si="130"/>
        <v>1</v>
      </c>
      <c r="M1338" s="238">
        <v>37</v>
      </c>
      <c r="N1338" s="241">
        <v>3</v>
      </c>
      <c r="O1338" s="241">
        <v>1</v>
      </c>
      <c r="P1338" s="242">
        <v>0</v>
      </c>
      <c r="Q1338" s="238">
        <v>41</v>
      </c>
      <c r="R1338" s="242">
        <v>0</v>
      </c>
      <c r="S1338" s="238">
        <v>21</v>
      </c>
      <c r="T1338" s="241">
        <v>16</v>
      </c>
      <c r="U1338" s="278">
        <v>4</v>
      </c>
      <c r="V1338" s="233">
        <v>0</v>
      </c>
      <c r="W1338" s="239">
        <v>0</v>
      </c>
      <c r="X1338" s="239">
        <v>5</v>
      </c>
      <c r="Y1338" s="239">
        <v>8</v>
      </c>
      <c r="Z1338" s="239">
        <v>20</v>
      </c>
      <c r="AA1338" s="243">
        <v>8</v>
      </c>
      <c r="AB1338" s="244">
        <v>8</v>
      </c>
      <c r="AC1338" s="245">
        <v>0.1951</v>
      </c>
      <c r="AD1338" s="239">
        <v>5</v>
      </c>
      <c r="AE1338" s="245">
        <v>0.122</v>
      </c>
      <c r="AF1338" s="239">
        <v>28</v>
      </c>
      <c r="AG1338" s="247">
        <v>0.68289999999999995</v>
      </c>
      <c r="AH1338" s="248"/>
      <c r="AI1338" s="243"/>
      <c r="AJ1338" s="248"/>
      <c r="AK1338" s="239"/>
      <c r="AL1338" s="239"/>
      <c r="AM1338" s="243"/>
      <c r="AN1338" s="248"/>
      <c r="AO1338" s="243"/>
      <c r="AP1338" s="248"/>
      <c r="AQ1338" s="239"/>
      <c r="AR1338" s="243"/>
    </row>
    <row r="1339" spans="1:44" x14ac:dyDescent="0.25">
      <c r="A1339" s="622"/>
      <c r="B1339" s="277">
        <v>23230</v>
      </c>
      <c r="C1339" s="232" t="s">
        <v>1340</v>
      </c>
      <c r="D1339" s="233">
        <f t="shared" si="127"/>
        <v>28</v>
      </c>
      <c r="E1339" s="234">
        <v>157</v>
      </c>
      <c r="F1339" s="235">
        <f t="shared" si="125"/>
        <v>0.17834394904458598</v>
      </c>
      <c r="G1339" s="236">
        <f t="shared" si="128"/>
        <v>20</v>
      </c>
      <c r="H1339" s="237">
        <f t="shared" si="126"/>
        <v>0.12738853503184713</v>
      </c>
      <c r="I1339" s="238">
        <v>28</v>
      </c>
      <c r="J1339" s="235">
        <f t="shared" si="129"/>
        <v>1</v>
      </c>
      <c r="K1339" s="239">
        <v>20</v>
      </c>
      <c r="L1339" s="240">
        <f t="shared" si="130"/>
        <v>1</v>
      </c>
      <c r="M1339" s="238">
        <v>25</v>
      </c>
      <c r="N1339" s="241">
        <v>2</v>
      </c>
      <c r="O1339" s="241">
        <v>0</v>
      </c>
      <c r="P1339" s="242">
        <v>1</v>
      </c>
      <c r="Q1339" s="238">
        <v>25</v>
      </c>
      <c r="R1339" s="242">
        <v>3</v>
      </c>
      <c r="S1339" s="238">
        <v>8</v>
      </c>
      <c r="T1339" s="241">
        <v>15</v>
      </c>
      <c r="U1339" s="278">
        <v>5</v>
      </c>
      <c r="V1339" s="233">
        <v>0</v>
      </c>
      <c r="W1339" s="239">
        <v>0</v>
      </c>
      <c r="X1339" s="239">
        <v>3</v>
      </c>
      <c r="Y1339" s="239">
        <v>7</v>
      </c>
      <c r="Z1339" s="239">
        <v>16</v>
      </c>
      <c r="AA1339" s="243">
        <v>2</v>
      </c>
      <c r="AB1339" s="244">
        <v>2</v>
      </c>
      <c r="AC1339" s="245">
        <v>7.1400000000000005E-2</v>
      </c>
      <c r="AD1339" s="239">
        <v>1</v>
      </c>
      <c r="AE1339" s="245">
        <v>3.5700000000000003E-2</v>
      </c>
      <c r="AF1339" s="239">
        <v>25</v>
      </c>
      <c r="AG1339" s="247">
        <v>0.89290000000000003</v>
      </c>
      <c r="AH1339" s="248"/>
      <c r="AI1339" s="243"/>
      <c r="AJ1339" s="248"/>
      <c r="AK1339" s="239"/>
      <c r="AL1339" s="239"/>
      <c r="AM1339" s="243"/>
      <c r="AN1339" s="248"/>
      <c r="AO1339" s="243"/>
      <c r="AP1339" s="248"/>
      <c r="AQ1339" s="239"/>
      <c r="AR1339" s="243"/>
    </row>
    <row r="1340" spans="1:44" x14ac:dyDescent="0.25">
      <c r="A1340" s="622"/>
      <c r="B1340" s="277">
        <v>23232</v>
      </c>
      <c r="C1340" s="232" t="s">
        <v>1341</v>
      </c>
      <c r="D1340" s="233">
        <f t="shared" si="127"/>
        <v>26</v>
      </c>
      <c r="E1340" s="234">
        <v>269</v>
      </c>
      <c r="F1340" s="235">
        <f t="shared" si="125"/>
        <v>9.6654275092936809E-2</v>
      </c>
      <c r="G1340" s="236">
        <f t="shared" si="128"/>
        <v>23</v>
      </c>
      <c r="H1340" s="237">
        <f t="shared" si="126"/>
        <v>8.5501858736059477E-2</v>
      </c>
      <c r="I1340" s="238">
        <v>26</v>
      </c>
      <c r="J1340" s="235">
        <f t="shared" si="129"/>
        <v>1</v>
      </c>
      <c r="K1340" s="239">
        <v>23</v>
      </c>
      <c r="L1340" s="240">
        <f t="shared" si="130"/>
        <v>1</v>
      </c>
      <c r="M1340" s="238">
        <v>24</v>
      </c>
      <c r="N1340" s="241">
        <v>0</v>
      </c>
      <c r="O1340" s="241">
        <v>1</v>
      </c>
      <c r="P1340" s="242">
        <v>1</v>
      </c>
      <c r="Q1340" s="238">
        <v>24</v>
      </c>
      <c r="R1340" s="242">
        <v>2</v>
      </c>
      <c r="S1340" s="238">
        <v>11</v>
      </c>
      <c r="T1340" s="241">
        <v>10</v>
      </c>
      <c r="U1340" s="278">
        <v>5</v>
      </c>
      <c r="V1340" s="233">
        <v>0</v>
      </c>
      <c r="W1340" s="239">
        <v>0</v>
      </c>
      <c r="X1340" s="239">
        <v>1</v>
      </c>
      <c r="Y1340" s="239">
        <v>4</v>
      </c>
      <c r="Z1340" s="239">
        <v>15</v>
      </c>
      <c r="AA1340" s="243">
        <v>6</v>
      </c>
      <c r="AB1340" s="244">
        <v>4</v>
      </c>
      <c r="AC1340" s="245">
        <v>0.15379999999999999</v>
      </c>
      <c r="AD1340" s="239"/>
      <c r="AE1340" s="245"/>
      <c r="AF1340" s="239">
        <v>22</v>
      </c>
      <c r="AG1340" s="247">
        <v>0.84619999999999995</v>
      </c>
      <c r="AH1340" s="248"/>
      <c r="AI1340" s="243"/>
      <c r="AJ1340" s="248"/>
      <c r="AK1340" s="239"/>
      <c r="AL1340" s="239"/>
      <c r="AM1340" s="243"/>
      <c r="AN1340" s="248"/>
      <c r="AO1340" s="243"/>
      <c r="AP1340" s="248"/>
      <c r="AQ1340" s="239"/>
      <c r="AR1340" s="243"/>
    </row>
    <row r="1341" spans="1:44" x14ac:dyDescent="0.25">
      <c r="A1341" s="622"/>
      <c r="B1341" s="277">
        <v>23233</v>
      </c>
      <c r="C1341" s="232" t="s">
        <v>1342</v>
      </c>
      <c r="D1341" s="233">
        <f t="shared" si="127"/>
        <v>32</v>
      </c>
      <c r="E1341" s="234">
        <v>123</v>
      </c>
      <c r="F1341" s="235">
        <f t="shared" si="125"/>
        <v>0.26016260162601629</v>
      </c>
      <c r="G1341" s="236">
        <f t="shared" si="128"/>
        <v>26</v>
      </c>
      <c r="H1341" s="237">
        <f t="shared" si="126"/>
        <v>0.21138211382113822</v>
      </c>
      <c r="I1341" s="238">
        <v>32</v>
      </c>
      <c r="J1341" s="235">
        <f t="shared" si="129"/>
        <v>1</v>
      </c>
      <c r="K1341" s="239">
        <v>26</v>
      </c>
      <c r="L1341" s="240">
        <f t="shared" si="130"/>
        <v>1</v>
      </c>
      <c r="M1341" s="238">
        <v>24</v>
      </c>
      <c r="N1341" s="241">
        <v>4</v>
      </c>
      <c r="O1341" s="241">
        <v>3</v>
      </c>
      <c r="P1341" s="242">
        <v>1</v>
      </c>
      <c r="Q1341" s="238">
        <v>32</v>
      </c>
      <c r="R1341" s="242">
        <v>0</v>
      </c>
      <c r="S1341" s="238">
        <v>14</v>
      </c>
      <c r="T1341" s="241">
        <v>14</v>
      </c>
      <c r="U1341" s="278">
        <v>4</v>
      </c>
      <c r="V1341" s="233">
        <v>0</v>
      </c>
      <c r="W1341" s="239">
        <v>0</v>
      </c>
      <c r="X1341" s="239">
        <v>6</v>
      </c>
      <c r="Y1341" s="239">
        <v>11</v>
      </c>
      <c r="Z1341" s="239">
        <v>8</v>
      </c>
      <c r="AA1341" s="243">
        <v>7</v>
      </c>
      <c r="AB1341" s="244">
        <v>4</v>
      </c>
      <c r="AC1341" s="245">
        <v>0.125</v>
      </c>
      <c r="AD1341" s="239">
        <v>3</v>
      </c>
      <c r="AE1341" s="245">
        <v>9.3799999999999994E-2</v>
      </c>
      <c r="AF1341" s="239">
        <v>25</v>
      </c>
      <c r="AG1341" s="247">
        <v>0.78120000000000001</v>
      </c>
      <c r="AH1341" s="248"/>
      <c r="AI1341" s="243"/>
      <c r="AJ1341" s="248"/>
      <c r="AK1341" s="239"/>
      <c r="AL1341" s="239"/>
      <c r="AM1341" s="243"/>
      <c r="AN1341" s="248"/>
      <c r="AO1341" s="243"/>
      <c r="AP1341" s="248"/>
      <c r="AQ1341" s="239"/>
      <c r="AR1341" s="243"/>
    </row>
    <row r="1342" spans="1:44" x14ac:dyDescent="0.25">
      <c r="A1342" s="622"/>
      <c r="B1342" s="277">
        <v>23234</v>
      </c>
      <c r="C1342" s="232" t="s">
        <v>1343</v>
      </c>
      <c r="D1342" s="233">
        <f t="shared" si="127"/>
        <v>24</v>
      </c>
      <c r="E1342" s="234">
        <v>172</v>
      </c>
      <c r="F1342" s="235">
        <f t="shared" si="125"/>
        <v>0.13953488372093023</v>
      </c>
      <c r="G1342" s="236">
        <f t="shared" si="128"/>
        <v>19</v>
      </c>
      <c r="H1342" s="237">
        <f t="shared" si="126"/>
        <v>0.11046511627906977</v>
      </c>
      <c r="I1342" s="238">
        <v>24</v>
      </c>
      <c r="J1342" s="235">
        <f t="shared" si="129"/>
        <v>1</v>
      </c>
      <c r="K1342" s="239">
        <v>19</v>
      </c>
      <c r="L1342" s="240">
        <f t="shared" si="130"/>
        <v>1</v>
      </c>
      <c r="M1342" s="238">
        <v>23</v>
      </c>
      <c r="N1342" s="241">
        <v>0</v>
      </c>
      <c r="O1342" s="241">
        <v>0</v>
      </c>
      <c r="P1342" s="242">
        <v>1</v>
      </c>
      <c r="Q1342" s="238">
        <v>21</v>
      </c>
      <c r="R1342" s="242">
        <v>3</v>
      </c>
      <c r="S1342" s="238">
        <v>11</v>
      </c>
      <c r="T1342" s="241">
        <v>11</v>
      </c>
      <c r="U1342" s="278">
        <v>2</v>
      </c>
      <c r="V1342" s="233">
        <v>0</v>
      </c>
      <c r="W1342" s="239">
        <v>0</v>
      </c>
      <c r="X1342" s="239">
        <v>3</v>
      </c>
      <c r="Y1342" s="239">
        <v>6</v>
      </c>
      <c r="Z1342" s="239">
        <v>13</v>
      </c>
      <c r="AA1342" s="243">
        <v>2</v>
      </c>
      <c r="AB1342" s="244">
        <v>4</v>
      </c>
      <c r="AC1342" s="245">
        <v>0.16669999999999999</v>
      </c>
      <c r="AD1342" s="239">
        <v>3</v>
      </c>
      <c r="AE1342" s="245">
        <v>0.125</v>
      </c>
      <c r="AF1342" s="239">
        <v>17</v>
      </c>
      <c r="AG1342" s="247">
        <v>0.70830000000000004</v>
      </c>
      <c r="AH1342" s="248"/>
      <c r="AI1342" s="243"/>
      <c r="AJ1342" s="248"/>
      <c r="AK1342" s="239"/>
      <c r="AL1342" s="239"/>
      <c r="AM1342" s="243"/>
      <c r="AN1342" s="248"/>
      <c r="AO1342" s="243"/>
      <c r="AP1342" s="248"/>
      <c r="AQ1342" s="239"/>
      <c r="AR1342" s="243"/>
    </row>
    <row r="1343" spans="1:44" x14ac:dyDescent="0.25">
      <c r="A1343" s="622"/>
      <c r="B1343" s="277">
        <v>23235</v>
      </c>
      <c r="C1343" s="232" t="s">
        <v>1344</v>
      </c>
      <c r="D1343" s="233">
        <f t="shared" si="127"/>
        <v>46</v>
      </c>
      <c r="E1343" s="234">
        <v>496</v>
      </c>
      <c r="F1343" s="235">
        <f t="shared" si="125"/>
        <v>9.2741935483870969E-2</v>
      </c>
      <c r="G1343" s="236">
        <f t="shared" si="128"/>
        <v>31</v>
      </c>
      <c r="H1343" s="237">
        <f t="shared" si="126"/>
        <v>6.25E-2</v>
      </c>
      <c r="I1343" s="238">
        <v>46</v>
      </c>
      <c r="J1343" s="235">
        <f t="shared" si="129"/>
        <v>1</v>
      </c>
      <c r="K1343" s="239">
        <v>31</v>
      </c>
      <c r="L1343" s="240">
        <f t="shared" si="130"/>
        <v>1</v>
      </c>
      <c r="M1343" s="238">
        <v>39</v>
      </c>
      <c r="N1343" s="241">
        <v>3</v>
      </c>
      <c r="O1343" s="241">
        <v>3</v>
      </c>
      <c r="P1343" s="242">
        <v>1</v>
      </c>
      <c r="Q1343" s="238">
        <v>45</v>
      </c>
      <c r="R1343" s="242">
        <v>1</v>
      </c>
      <c r="S1343" s="238">
        <v>20</v>
      </c>
      <c r="T1343" s="241">
        <v>18</v>
      </c>
      <c r="U1343" s="278">
        <v>8</v>
      </c>
      <c r="V1343" s="233">
        <v>0</v>
      </c>
      <c r="W1343" s="239">
        <v>0</v>
      </c>
      <c r="X1343" s="239">
        <v>10</v>
      </c>
      <c r="Y1343" s="239">
        <v>16</v>
      </c>
      <c r="Z1343" s="239">
        <v>14</v>
      </c>
      <c r="AA1343" s="243">
        <v>6</v>
      </c>
      <c r="AB1343" s="244">
        <v>5</v>
      </c>
      <c r="AC1343" s="245">
        <v>0.1087</v>
      </c>
      <c r="AD1343" s="239"/>
      <c r="AE1343" s="245"/>
      <c r="AF1343" s="239">
        <v>41</v>
      </c>
      <c r="AG1343" s="247">
        <v>0.89129999999999998</v>
      </c>
      <c r="AH1343" s="248"/>
      <c r="AI1343" s="243"/>
      <c r="AJ1343" s="248"/>
      <c r="AK1343" s="239"/>
      <c r="AL1343" s="239"/>
      <c r="AM1343" s="243"/>
      <c r="AN1343" s="248"/>
      <c r="AO1343" s="243"/>
      <c r="AP1343" s="248"/>
      <c r="AQ1343" s="239"/>
      <c r="AR1343" s="243"/>
    </row>
    <row r="1344" spans="1:44" x14ac:dyDescent="0.25">
      <c r="A1344" s="622"/>
      <c r="B1344" s="277">
        <v>23236</v>
      </c>
      <c r="C1344" s="232" t="s">
        <v>1345</v>
      </c>
      <c r="D1344" s="233">
        <f t="shared" si="127"/>
        <v>28</v>
      </c>
      <c r="E1344" s="234">
        <v>204</v>
      </c>
      <c r="F1344" s="235">
        <f t="shared" si="125"/>
        <v>0.13725490196078433</v>
      </c>
      <c r="G1344" s="236">
        <f t="shared" si="128"/>
        <v>22</v>
      </c>
      <c r="H1344" s="237">
        <f t="shared" si="126"/>
        <v>0.10784313725490197</v>
      </c>
      <c r="I1344" s="238">
        <v>28</v>
      </c>
      <c r="J1344" s="235">
        <f t="shared" si="129"/>
        <v>1</v>
      </c>
      <c r="K1344" s="239">
        <v>22</v>
      </c>
      <c r="L1344" s="240">
        <f t="shared" si="130"/>
        <v>1</v>
      </c>
      <c r="M1344" s="238">
        <v>27</v>
      </c>
      <c r="N1344" s="241">
        <v>1</v>
      </c>
      <c r="O1344" s="241">
        <v>0</v>
      </c>
      <c r="P1344" s="242">
        <v>0</v>
      </c>
      <c r="Q1344" s="238">
        <v>28</v>
      </c>
      <c r="R1344" s="242">
        <v>0</v>
      </c>
      <c r="S1344" s="238">
        <v>10</v>
      </c>
      <c r="T1344" s="241">
        <v>13</v>
      </c>
      <c r="U1344" s="278">
        <v>5</v>
      </c>
      <c r="V1344" s="233">
        <v>0</v>
      </c>
      <c r="W1344" s="239">
        <v>0</v>
      </c>
      <c r="X1344" s="239">
        <v>3</v>
      </c>
      <c r="Y1344" s="239">
        <v>9</v>
      </c>
      <c r="Z1344" s="239">
        <v>8</v>
      </c>
      <c r="AA1344" s="243">
        <v>8</v>
      </c>
      <c r="AB1344" s="244">
        <v>6</v>
      </c>
      <c r="AC1344" s="245">
        <v>0.21429999999999999</v>
      </c>
      <c r="AD1344" s="239"/>
      <c r="AE1344" s="245"/>
      <c r="AF1344" s="239">
        <v>22</v>
      </c>
      <c r="AG1344" s="247">
        <v>0.78569999999999995</v>
      </c>
      <c r="AH1344" s="248"/>
      <c r="AI1344" s="243"/>
      <c r="AJ1344" s="248"/>
      <c r="AK1344" s="239"/>
      <c r="AL1344" s="239"/>
      <c r="AM1344" s="243"/>
      <c r="AN1344" s="248"/>
      <c r="AO1344" s="243"/>
      <c r="AP1344" s="248"/>
      <c r="AQ1344" s="239"/>
      <c r="AR1344" s="243"/>
    </row>
    <row r="1345" spans="1:44" x14ac:dyDescent="0.25">
      <c r="A1345" s="622"/>
      <c r="B1345" s="277">
        <v>23237</v>
      </c>
      <c r="C1345" s="232" t="s">
        <v>1346</v>
      </c>
      <c r="D1345" s="233">
        <f t="shared" si="127"/>
        <v>5</v>
      </c>
      <c r="E1345" s="234">
        <v>42</v>
      </c>
      <c r="F1345" s="235">
        <f t="shared" si="125"/>
        <v>0.11904761904761904</v>
      </c>
      <c r="G1345" s="236">
        <f t="shared" si="128"/>
        <v>4</v>
      </c>
      <c r="H1345" s="237">
        <f t="shared" si="126"/>
        <v>9.5238095238095233E-2</v>
      </c>
      <c r="I1345" s="238">
        <v>5</v>
      </c>
      <c r="J1345" s="235">
        <f t="shared" si="129"/>
        <v>1</v>
      </c>
      <c r="K1345" s="239">
        <v>4</v>
      </c>
      <c r="L1345" s="240">
        <f t="shared" si="130"/>
        <v>1</v>
      </c>
      <c r="M1345" s="238">
        <v>4</v>
      </c>
      <c r="N1345" s="241">
        <v>1</v>
      </c>
      <c r="O1345" s="241">
        <v>0</v>
      </c>
      <c r="P1345" s="242">
        <v>0</v>
      </c>
      <c r="Q1345" s="238">
        <v>5</v>
      </c>
      <c r="R1345" s="242">
        <v>0</v>
      </c>
      <c r="S1345" s="238">
        <v>3</v>
      </c>
      <c r="T1345" s="241">
        <v>2</v>
      </c>
      <c r="U1345" s="278">
        <v>0</v>
      </c>
      <c r="V1345" s="233">
        <v>0</v>
      </c>
      <c r="W1345" s="239">
        <v>0</v>
      </c>
      <c r="X1345" s="239">
        <v>0</v>
      </c>
      <c r="Y1345" s="239">
        <v>0</v>
      </c>
      <c r="Z1345" s="239">
        <v>4</v>
      </c>
      <c r="AA1345" s="243">
        <v>1</v>
      </c>
      <c r="AB1345" s="244">
        <v>1</v>
      </c>
      <c r="AC1345" s="245">
        <v>0.2</v>
      </c>
      <c r="AD1345" s="239">
        <v>1</v>
      </c>
      <c r="AE1345" s="245">
        <v>0.2</v>
      </c>
      <c r="AF1345" s="239">
        <v>3</v>
      </c>
      <c r="AG1345" s="247">
        <v>0.6</v>
      </c>
      <c r="AH1345" s="248"/>
      <c r="AI1345" s="243"/>
      <c r="AJ1345" s="248"/>
      <c r="AK1345" s="239"/>
      <c r="AL1345" s="239"/>
      <c r="AM1345" s="243"/>
      <c r="AN1345" s="248"/>
      <c r="AO1345" s="243"/>
      <c r="AP1345" s="248"/>
      <c r="AQ1345" s="239"/>
      <c r="AR1345" s="243"/>
    </row>
    <row r="1346" spans="1:44" x14ac:dyDescent="0.25">
      <c r="A1346" s="622"/>
      <c r="B1346" s="277">
        <v>23238</v>
      </c>
      <c r="C1346" s="232" t="s">
        <v>1347</v>
      </c>
      <c r="D1346" s="233">
        <f t="shared" si="127"/>
        <v>25</v>
      </c>
      <c r="E1346" s="234">
        <v>281</v>
      </c>
      <c r="F1346" s="235">
        <f t="shared" si="125"/>
        <v>8.8967971530249115E-2</v>
      </c>
      <c r="G1346" s="236">
        <f t="shared" si="128"/>
        <v>17</v>
      </c>
      <c r="H1346" s="237">
        <f t="shared" si="126"/>
        <v>6.0498220640569395E-2</v>
      </c>
      <c r="I1346" s="238">
        <v>25</v>
      </c>
      <c r="J1346" s="235">
        <f t="shared" si="129"/>
        <v>1</v>
      </c>
      <c r="K1346" s="239">
        <v>17</v>
      </c>
      <c r="L1346" s="240">
        <f t="shared" si="130"/>
        <v>1</v>
      </c>
      <c r="M1346" s="238">
        <v>20</v>
      </c>
      <c r="N1346" s="241">
        <v>5</v>
      </c>
      <c r="O1346" s="241">
        <v>0</v>
      </c>
      <c r="P1346" s="242">
        <v>0</v>
      </c>
      <c r="Q1346" s="238">
        <v>25</v>
      </c>
      <c r="R1346" s="242">
        <v>0</v>
      </c>
      <c r="S1346" s="238">
        <v>9</v>
      </c>
      <c r="T1346" s="241">
        <v>16</v>
      </c>
      <c r="U1346" s="278">
        <v>0</v>
      </c>
      <c r="V1346" s="233">
        <v>0</v>
      </c>
      <c r="W1346" s="239">
        <v>0</v>
      </c>
      <c r="X1346" s="239">
        <v>10</v>
      </c>
      <c r="Y1346" s="239">
        <v>2</v>
      </c>
      <c r="Z1346" s="239">
        <v>5</v>
      </c>
      <c r="AA1346" s="243">
        <v>8</v>
      </c>
      <c r="AB1346" s="244">
        <v>5</v>
      </c>
      <c r="AC1346" s="245">
        <v>0.2</v>
      </c>
      <c r="AD1346" s="239">
        <v>7</v>
      </c>
      <c r="AE1346" s="245">
        <v>0.28000000000000003</v>
      </c>
      <c r="AF1346" s="239">
        <v>13</v>
      </c>
      <c r="AG1346" s="247">
        <v>0.52</v>
      </c>
      <c r="AH1346" s="248"/>
      <c r="AI1346" s="243"/>
      <c r="AJ1346" s="248"/>
      <c r="AK1346" s="239"/>
      <c r="AL1346" s="239"/>
      <c r="AM1346" s="243"/>
      <c r="AN1346" s="248"/>
      <c r="AO1346" s="243"/>
      <c r="AP1346" s="248"/>
      <c r="AQ1346" s="239"/>
      <c r="AR1346" s="243"/>
    </row>
    <row r="1347" spans="1:44" x14ac:dyDescent="0.25">
      <c r="A1347" s="622"/>
      <c r="B1347" s="277">
        <v>23239</v>
      </c>
      <c r="C1347" s="232" t="s">
        <v>1348</v>
      </c>
      <c r="D1347" s="233">
        <f t="shared" si="127"/>
        <v>53</v>
      </c>
      <c r="E1347" s="234">
        <v>580</v>
      </c>
      <c r="F1347" s="235">
        <f t="shared" si="125"/>
        <v>9.1379310344827588E-2</v>
      </c>
      <c r="G1347" s="236">
        <f t="shared" si="128"/>
        <v>34</v>
      </c>
      <c r="H1347" s="237">
        <f t="shared" si="126"/>
        <v>5.8620689655172413E-2</v>
      </c>
      <c r="I1347" s="238">
        <v>53</v>
      </c>
      <c r="J1347" s="235">
        <f t="shared" si="129"/>
        <v>1</v>
      </c>
      <c r="K1347" s="239">
        <v>34</v>
      </c>
      <c r="L1347" s="240">
        <f t="shared" si="130"/>
        <v>1</v>
      </c>
      <c r="M1347" s="238">
        <v>48</v>
      </c>
      <c r="N1347" s="241">
        <v>3</v>
      </c>
      <c r="O1347" s="241">
        <v>2</v>
      </c>
      <c r="P1347" s="242">
        <v>0</v>
      </c>
      <c r="Q1347" s="238">
        <v>46</v>
      </c>
      <c r="R1347" s="242">
        <v>7</v>
      </c>
      <c r="S1347" s="238">
        <v>23</v>
      </c>
      <c r="T1347" s="241">
        <v>24</v>
      </c>
      <c r="U1347" s="278">
        <v>6</v>
      </c>
      <c r="V1347" s="233">
        <v>0</v>
      </c>
      <c r="W1347" s="239">
        <v>0</v>
      </c>
      <c r="X1347" s="239">
        <v>14</v>
      </c>
      <c r="Y1347" s="239">
        <v>19</v>
      </c>
      <c r="Z1347" s="239">
        <v>17</v>
      </c>
      <c r="AA1347" s="243">
        <v>3</v>
      </c>
      <c r="AB1347" s="244">
        <v>13</v>
      </c>
      <c r="AC1347" s="245">
        <v>0.24529999999999999</v>
      </c>
      <c r="AD1347" s="239">
        <v>2</v>
      </c>
      <c r="AE1347" s="245">
        <v>3.7699999999999997E-2</v>
      </c>
      <c r="AF1347" s="239">
        <v>38</v>
      </c>
      <c r="AG1347" s="247">
        <v>0.71699999999999997</v>
      </c>
      <c r="AH1347" s="248"/>
      <c r="AI1347" s="243"/>
      <c r="AJ1347" s="248"/>
      <c r="AK1347" s="239"/>
      <c r="AL1347" s="239"/>
      <c r="AM1347" s="243"/>
      <c r="AN1347" s="248"/>
      <c r="AO1347" s="243"/>
      <c r="AP1347" s="248"/>
      <c r="AQ1347" s="239"/>
      <c r="AR1347" s="243"/>
    </row>
    <row r="1348" spans="1:44" x14ac:dyDescent="0.25">
      <c r="A1348" s="622"/>
      <c r="B1348" s="277">
        <v>23240</v>
      </c>
      <c r="C1348" s="232" t="s">
        <v>1349</v>
      </c>
      <c r="D1348" s="233">
        <f t="shared" si="127"/>
        <v>40</v>
      </c>
      <c r="E1348" s="234">
        <v>305</v>
      </c>
      <c r="F1348" s="235">
        <f t="shared" si="125"/>
        <v>0.13114754098360656</v>
      </c>
      <c r="G1348" s="236">
        <f t="shared" si="128"/>
        <v>32</v>
      </c>
      <c r="H1348" s="237">
        <f t="shared" si="126"/>
        <v>0.10491803278688525</v>
      </c>
      <c r="I1348" s="238">
        <v>40</v>
      </c>
      <c r="J1348" s="235">
        <f t="shared" si="129"/>
        <v>1</v>
      </c>
      <c r="K1348" s="239">
        <v>32</v>
      </c>
      <c r="L1348" s="240">
        <f t="shared" si="130"/>
        <v>1</v>
      </c>
      <c r="M1348" s="238">
        <v>36</v>
      </c>
      <c r="N1348" s="241">
        <v>2</v>
      </c>
      <c r="O1348" s="241">
        <v>2</v>
      </c>
      <c r="P1348" s="242">
        <v>0</v>
      </c>
      <c r="Q1348" s="238">
        <v>39</v>
      </c>
      <c r="R1348" s="242">
        <v>1</v>
      </c>
      <c r="S1348" s="238">
        <v>23</v>
      </c>
      <c r="T1348" s="241">
        <v>13</v>
      </c>
      <c r="U1348" s="278">
        <v>4</v>
      </c>
      <c r="V1348" s="233">
        <v>1</v>
      </c>
      <c r="W1348" s="239">
        <v>0</v>
      </c>
      <c r="X1348" s="239">
        <v>3</v>
      </c>
      <c r="Y1348" s="239">
        <v>11</v>
      </c>
      <c r="Z1348" s="239">
        <v>17</v>
      </c>
      <c r="AA1348" s="243">
        <v>8</v>
      </c>
      <c r="AB1348" s="244">
        <v>25</v>
      </c>
      <c r="AC1348" s="245">
        <v>0.625</v>
      </c>
      <c r="AD1348" s="239">
        <v>3</v>
      </c>
      <c r="AE1348" s="245">
        <v>7.4999999999999997E-2</v>
      </c>
      <c r="AF1348" s="239">
        <v>12</v>
      </c>
      <c r="AG1348" s="247">
        <v>0.3</v>
      </c>
      <c r="AH1348" s="248"/>
      <c r="AI1348" s="243"/>
      <c r="AJ1348" s="248"/>
      <c r="AK1348" s="239"/>
      <c r="AL1348" s="239"/>
      <c r="AM1348" s="243"/>
      <c r="AN1348" s="248"/>
      <c r="AO1348" s="243"/>
      <c r="AP1348" s="248"/>
      <c r="AQ1348" s="239"/>
      <c r="AR1348" s="243"/>
    </row>
    <row r="1349" spans="1:44" x14ac:dyDescent="0.25">
      <c r="A1349" s="622"/>
      <c r="B1349" s="277">
        <v>23241</v>
      </c>
      <c r="C1349" s="232" t="s">
        <v>1350</v>
      </c>
      <c r="D1349" s="233">
        <f t="shared" si="127"/>
        <v>27</v>
      </c>
      <c r="E1349" s="234">
        <v>192</v>
      </c>
      <c r="F1349" s="235">
        <f t="shared" si="125"/>
        <v>0.140625</v>
      </c>
      <c r="G1349" s="236">
        <f t="shared" si="128"/>
        <v>22</v>
      </c>
      <c r="H1349" s="237">
        <f t="shared" si="126"/>
        <v>0.11458333333333333</v>
      </c>
      <c r="I1349" s="238">
        <v>27</v>
      </c>
      <c r="J1349" s="235">
        <f t="shared" si="129"/>
        <v>1</v>
      </c>
      <c r="K1349" s="239">
        <v>22</v>
      </c>
      <c r="L1349" s="240">
        <f t="shared" si="130"/>
        <v>1</v>
      </c>
      <c r="M1349" s="238">
        <v>27</v>
      </c>
      <c r="N1349" s="241">
        <v>0</v>
      </c>
      <c r="O1349" s="241">
        <v>0</v>
      </c>
      <c r="P1349" s="242">
        <v>0</v>
      </c>
      <c r="Q1349" s="238">
        <v>27</v>
      </c>
      <c r="R1349" s="242">
        <v>0</v>
      </c>
      <c r="S1349" s="238">
        <v>10</v>
      </c>
      <c r="T1349" s="241">
        <v>15</v>
      </c>
      <c r="U1349" s="278">
        <v>2</v>
      </c>
      <c r="V1349" s="233">
        <v>0</v>
      </c>
      <c r="W1349" s="239">
        <v>0</v>
      </c>
      <c r="X1349" s="239">
        <v>2</v>
      </c>
      <c r="Y1349" s="239">
        <v>6</v>
      </c>
      <c r="Z1349" s="239">
        <v>5</v>
      </c>
      <c r="AA1349" s="243">
        <v>14</v>
      </c>
      <c r="AB1349" s="244"/>
      <c r="AC1349" s="245"/>
      <c r="AD1349" s="239">
        <v>5</v>
      </c>
      <c r="AE1349" s="245">
        <v>0.1852</v>
      </c>
      <c r="AF1349" s="239">
        <v>22</v>
      </c>
      <c r="AG1349" s="247">
        <v>0.81479999999999997</v>
      </c>
      <c r="AH1349" s="248"/>
      <c r="AI1349" s="243"/>
      <c r="AJ1349" s="248"/>
      <c r="AK1349" s="239"/>
      <c r="AL1349" s="239"/>
      <c r="AM1349" s="243"/>
      <c r="AN1349" s="248"/>
      <c r="AO1349" s="243"/>
      <c r="AP1349" s="248"/>
      <c r="AQ1349" s="239"/>
      <c r="AR1349" s="243"/>
    </row>
    <row r="1350" spans="1:44" x14ac:dyDescent="0.25">
      <c r="A1350" s="622"/>
      <c r="B1350" s="277">
        <v>23242</v>
      </c>
      <c r="C1350" s="232" t="s">
        <v>1351</v>
      </c>
      <c r="D1350" s="233">
        <f t="shared" si="127"/>
        <v>19</v>
      </c>
      <c r="E1350" s="234">
        <v>179</v>
      </c>
      <c r="F1350" s="235">
        <f t="shared" ref="F1350:F1413" si="131">D1350/E1350</f>
        <v>0.10614525139664804</v>
      </c>
      <c r="G1350" s="236">
        <f t="shared" si="128"/>
        <v>17</v>
      </c>
      <c r="H1350" s="237">
        <f t="shared" ref="H1350:H1413" si="132">G1350/E1350</f>
        <v>9.4972067039106142E-2</v>
      </c>
      <c r="I1350" s="238">
        <v>19</v>
      </c>
      <c r="J1350" s="235">
        <f t="shared" si="129"/>
        <v>1</v>
      </c>
      <c r="K1350" s="239">
        <v>17</v>
      </c>
      <c r="L1350" s="240">
        <f t="shared" si="130"/>
        <v>1</v>
      </c>
      <c r="M1350" s="238">
        <v>17</v>
      </c>
      <c r="N1350" s="241">
        <v>1</v>
      </c>
      <c r="O1350" s="241">
        <v>0</v>
      </c>
      <c r="P1350" s="242">
        <v>1</v>
      </c>
      <c r="Q1350" s="238">
        <v>19</v>
      </c>
      <c r="R1350" s="242">
        <v>0</v>
      </c>
      <c r="S1350" s="238">
        <v>8</v>
      </c>
      <c r="T1350" s="241">
        <v>8</v>
      </c>
      <c r="U1350" s="278">
        <v>3</v>
      </c>
      <c r="V1350" s="233">
        <v>0</v>
      </c>
      <c r="W1350" s="239">
        <v>0</v>
      </c>
      <c r="X1350" s="239">
        <v>4</v>
      </c>
      <c r="Y1350" s="239">
        <v>6</v>
      </c>
      <c r="Z1350" s="239">
        <v>6</v>
      </c>
      <c r="AA1350" s="243">
        <v>3</v>
      </c>
      <c r="AB1350" s="244">
        <v>2</v>
      </c>
      <c r="AC1350" s="245">
        <v>0.1053</v>
      </c>
      <c r="AD1350" s="239">
        <v>1</v>
      </c>
      <c r="AE1350" s="245">
        <v>5.2600000000000001E-2</v>
      </c>
      <c r="AF1350" s="239">
        <v>16</v>
      </c>
      <c r="AG1350" s="247">
        <v>0.84209999999999996</v>
      </c>
      <c r="AH1350" s="248"/>
      <c r="AI1350" s="243"/>
      <c r="AJ1350" s="248"/>
      <c r="AK1350" s="239"/>
      <c r="AL1350" s="239"/>
      <c r="AM1350" s="243"/>
      <c r="AN1350" s="248"/>
      <c r="AO1350" s="243"/>
      <c r="AP1350" s="248"/>
      <c r="AQ1350" s="239"/>
      <c r="AR1350" s="243"/>
    </row>
    <row r="1351" spans="1:44" x14ac:dyDescent="0.25">
      <c r="A1351" s="622"/>
      <c r="B1351" s="277">
        <v>23243</v>
      </c>
      <c r="C1351" s="232" t="s">
        <v>1352</v>
      </c>
      <c r="D1351" s="233">
        <f t="shared" si="127"/>
        <v>18</v>
      </c>
      <c r="E1351" s="234">
        <v>146</v>
      </c>
      <c r="F1351" s="235">
        <f t="shared" si="131"/>
        <v>0.12328767123287671</v>
      </c>
      <c r="G1351" s="236">
        <f t="shared" si="128"/>
        <v>12</v>
      </c>
      <c r="H1351" s="237">
        <f t="shared" si="132"/>
        <v>8.2191780821917804E-2</v>
      </c>
      <c r="I1351" s="238">
        <v>18</v>
      </c>
      <c r="J1351" s="235">
        <f t="shared" si="129"/>
        <v>1</v>
      </c>
      <c r="K1351" s="239">
        <v>12</v>
      </c>
      <c r="L1351" s="240">
        <f t="shared" si="130"/>
        <v>1</v>
      </c>
      <c r="M1351" s="238">
        <v>18</v>
      </c>
      <c r="N1351" s="241">
        <v>0</v>
      </c>
      <c r="O1351" s="241">
        <v>0</v>
      </c>
      <c r="P1351" s="242">
        <v>0</v>
      </c>
      <c r="Q1351" s="238">
        <v>18</v>
      </c>
      <c r="R1351" s="242">
        <v>0</v>
      </c>
      <c r="S1351" s="238">
        <v>9</v>
      </c>
      <c r="T1351" s="241">
        <v>5</v>
      </c>
      <c r="U1351" s="278">
        <v>4</v>
      </c>
      <c r="V1351" s="233">
        <v>0</v>
      </c>
      <c r="W1351" s="239">
        <v>0</v>
      </c>
      <c r="X1351" s="239">
        <v>1</v>
      </c>
      <c r="Y1351" s="239">
        <v>8</v>
      </c>
      <c r="Z1351" s="239">
        <v>3</v>
      </c>
      <c r="AA1351" s="243">
        <v>6</v>
      </c>
      <c r="AB1351" s="244">
        <v>3</v>
      </c>
      <c r="AC1351" s="245">
        <v>0.16669999999999999</v>
      </c>
      <c r="AD1351" s="239">
        <v>2</v>
      </c>
      <c r="AE1351" s="245">
        <v>0.1111</v>
      </c>
      <c r="AF1351" s="239">
        <v>13</v>
      </c>
      <c r="AG1351" s="247">
        <v>0.72219999999999995</v>
      </c>
      <c r="AH1351" s="248"/>
      <c r="AI1351" s="243"/>
      <c r="AJ1351" s="248"/>
      <c r="AK1351" s="239"/>
      <c r="AL1351" s="239"/>
      <c r="AM1351" s="243"/>
      <c r="AN1351" s="248"/>
      <c r="AO1351" s="243"/>
      <c r="AP1351" s="248"/>
      <c r="AQ1351" s="239"/>
      <c r="AR1351" s="243"/>
    </row>
    <row r="1352" spans="1:44" x14ac:dyDescent="0.25">
      <c r="A1352" s="622"/>
      <c r="B1352" s="277">
        <v>23244</v>
      </c>
      <c r="C1352" s="232" t="s">
        <v>1353</v>
      </c>
      <c r="D1352" s="233">
        <f t="shared" si="127"/>
        <v>35</v>
      </c>
      <c r="E1352" s="234">
        <v>551</v>
      </c>
      <c r="F1352" s="235">
        <f t="shared" si="131"/>
        <v>6.3520871143375679E-2</v>
      </c>
      <c r="G1352" s="236">
        <f t="shared" si="128"/>
        <v>25</v>
      </c>
      <c r="H1352" s="237">
        <f t="shared" si="132"/>
        <v>4.5372050816696916E-2</v>
      </c>
      <c r="I1352" s="238">
        <v>35</v>
      </c>
      <c r="J1352" s="235">
        <f t="shared" si="129"/>
        <v>1</v>
      </c>
      <c r="K1352" s="239">
        <v>25</v>
      </c>
      <c r="L1352" s="240">
        <f t="shared" si="130"/>
        <v>1</v>
      </c>
      <c r="M1352" s="238">
        <v>32</v>
      </c>
      <c r="N1352" s="241">
        <v>3</v>
      </c>
      <c r="O1352" s="241">
        <v>0</v>
      </c>
      <c r="P1352" s="242">
        <v>0</v>
      </c>
      <c r="Q1352" s="238">
        <v>35</v>
      </c>
      <c r="R1352" s="242">
        <v>0</v>
      </c>
      <c r="S1352" s="238">
        <v>18</v>
      </c>
      <c r="T1352" s="241">
        <v>10</v>
      </c>
      <c r="U1352" s="278">
        <v>7</v>
      </c>
      <c r="V1352" s="233">
        <v>0</v>
      </c>
      <c r="W1352" s="239">
        <v>0</v>
      </c>
      <c r="X1352" s="239">
        <v>1</v>
      </c>
      <c r="Y1352" s="239">
        <v>18</v>
      </c>
      <c r="Z1352" s="239">
        <v>13</v>
      </c>
      <c r="AA1352" s="243">
        <v>3</v>
      </c>
      <c r="AB1352" s="244">
        <v>5</v>
      </c>
      <c r="AC1352" s="245">
        <v>0.1429</v>
      </c>
      <c r="AD1352" s="239">
        <v>3</v>
      </c>
      <c r="AE1352" s="245">
        <v>8.5699999999999998E-2</v>
      </c>
      <c r="AF1352" s="239">
        <v>27</v>
      </c>
      <c r="AG1352" s="247">
        <v>0.77139999999999997</v>
      </c>
      <c r="AH1352" s="248"/>
      <c r="AI1352" s="243"/>
      <c r="AJ1352" s="248"/>
      <c r="AK1352" s="239"/>
      <c r="AL1352" s="239"/>
      <c r="AM1352" s="243"/>
      <c r="AN1352" s="248"/>
      <c r="AO1352" s="243"/>
      <c r="AP1352" s="248"/>
      <c r="AQ1352" s="239"/>
      <c r="AR1352" s="243"/>
    </row>
    <row r="1353" spans="1:44" x14ac:dyDescent="0.25">
      <c r="A1353" s="622"/>
      <c r="B1353" s="277">
        <v>23245</v>
      </c>
      <c r="C1353" s="232" t="s">
        <v>1354</v>
      </c>
      <c r="D1353" s="233">
        <f t="shared" si="127"/>
        <v>87</v>
      </c>
      <c r="E1353" s="234">
        <v>1121</v>
      </c>
      <c r="F1353" s="235">
        <f t="shared" si="131"/>
        <v>7.7609277430865292E-2</v>
      </c>
      <c r="G1353" s="236">
        <f t="shared" si="128"/>
        <v>59</v>
      </c>
      <c r="H1353" s="237">
        <f t="shared" si="132"/>
        <v>5.2631578947368418E-2</v>
      </c>
      <c r="I1353" s="238">
        <v>87</v>
      </c>
      <c r="J1353" s="235">
        <f t="shared" si="129"/>
        <v>1</v>
      </c>
      <c r="K1353" s="239">
        <v>59</v>
      </c>
      <c r="L1353" s="240">
        <f t="shared" si="130"/>
        <v>1</v>
      </c>
      <c r="M1353" s="238">
        <v>66</v>
      </c>
      <c r="N1353" s="241">
        <v>13</v>
      </c>
      <c r="O1353" s="241">
        <v>5</v>
      </c>
      <c r="P1353" s="242">
        <v>3</v>
      </c>
      <c r="Q1353" s="238">
        <v>75</v>
      </c>
      <c r="R1353" s="242">
        <v>12</v>
      </c>
      <c r="S1353" s="238">
        <v>34</v>
      </c>
      <c r="T1353" s="241">
        <v>37</v>
      </c>
      <c r="U1353" s="278">
        <v>16</v>
      </c>
      <c r="V1353" s="233">
        <v>0</v>
      </c>
      <c r="W1353" s="239">
        <v>1</v>
      </c>
      <c r="X1353" s="239">
        <v>20</v>
      </c>
      <c r="Y1353" s="239">
        <v>30</v>
      </c>
      <c r="Z1353" s="239">
        <v>29</v>
      </c>
      <c r="AA1353" s="243">
        <v>7</v>
      </c>
      <c r="AB1353" s="244">
        <v>4</v>
      </c>
      <c r="AC1353" s="245">
        <v>4.5999999999999999E-2</v>
      </c>
      <c r="AD1353" s="239">
        <v>5</v>
      </c>
      <c r="AE1353" s="245">
        <v>5.7500000000000002E-2</v>
      </c>
      <c r="AF1353" s="239">
        <v>78</v>
      </c>
      <c r="AG1353" s="247">
        <v>0.89659999999999995</v>
      </c>
      <c r="AH1353" s="248"/>
      <c r="AI1353" s="243"/>
      <c r="AJ1353" s="248"/>
      <c r="AK1353" s="239"/>
      <c r="AL1353" s="239"/>
      <c r="AM1353" s="243"/>
      <c r="AN1353" s="248"/>
      <c r="AO1353" s="243"/>
      <c r="AP1353" s="248"/>
      <c r="AQ1353" s="239"/>
      <c r="AR1353" s="243"/>
    </row>
    <row r="1354" spans="1:44" x14ac:dyDescent="0.25">
      <c r="A1354" s="622"/>
      <c r="B1354" s="277">
        <v>23246</v>
      </c>
      <c r="C1354" s="232" t="s">
        <v>1355</v>
      </c>
      <c r="D1354" s="233">
        <f t="shared" si="127"/>
        <v>47</v>
      </c>
      <c r="E1354" s="234">
        <v>300</v>
      </c>
      <c r="F1354" s="235">
        <f t="shared" si="131"/>
        <v>0.15666666666666668</v>
      </c>
      <c r="G1354" s="236">
        <f t="shared" si="128"/>
        <v>32</v>
      </c>
      <c r="H1354" s="237">
        <f t="shared" si="132"/>
        <v>0.10666666666666667</v>
      </c>
      <c r="I1354" s="238">
        <v>47</v>
      </c>
      <c r="J1354" s="235">
        <f t="shared" si="129"/>
        <v>1</v>
      </c>
      <c r="K1354" s="239">
        <v>32</v>
      </c>
      <c r="L1354" s="240">
        <f t="shared" si="130"/>
        <v>1</v>
      </c>
      <c r="M1354" s="238">
        <v>43</v>
      </c>
      <c r="N1354" s="241">
        <v>3</v>
      </c>
      <c r="O1354" s="241">
        <v>0</v>
      </c>
      <c r="P1354" s="242">
        <v>1</v>
      </c>
      <c r="Q1354" s="238">
        <v>45</v>
      </c>
      <c r="R1354" s="242">
        <v>2</v>
      </c>
      <c r="S1354" s="238">
        <v>15</v>
      </c>
      <c r="T1354" s="241">
        <v>25</v>
      </c>
      <c r="U1354" s="278">
        <v>7</v>
      </c>
      <c r="V1354" s="233">
        <v>0</v>
      </c>
      <c r="W1354" s="239">
        <v>0</v>
      </c>
      <c r="X1354" s="239">
        <v>6</v>
      </c>
      <c r="Y1354" s="239">
        <v>16</v>
      </c>
      <c r="Z1354" s="239">
        <v>16</v>
      </c>
      <c r="AA1354" s="243">
        <v>9</v>
      </c>
      <c r="AB1354" s="244">
        <v>15</v>
      </c>
      <c r="AC1354" s="245">
        <v>0.31909999999999999</v>
      </c>
      <c r="AD1354" s="239">
        <v>7</v>
      </c>
      <c r="AE1354" s="245">
        <v>0.1489</v>
      </c>
      <c r="AF1354" s="239">
        <v>25</v>
      </c>
      <c r="AG1354" s="247">
        <v>0.53190000000000004</v>
      </c>
      <c r="AH1354" s="248"/>
      <c r="AI1354" s="243"/>
      <c r="AJ1354" s="248"/>
      <c r="AK1354" s="239"/>
      <c r="AL1354" s="239"/>
      <c r="AM1354" s="243"/>
      <c r="AN1354" s="248"/>
      <c r="AO1354" s="243"/>
      <c r="AP1354" s="248"/>
      <c r="AQ1354" s="239"/>
      <c r="AR1354" s="243"/>
    </row>
    <row r="1355" spans="1:44" x14ac:dyDescent="0.25">
      <c r="A1355" s="622"/>
      <c r="B1355" s="277">
        <v>23247</v>
      </c>
      <c r="C1355" s="232" t="s">
        <v>1356</v>
      </c>
      <c r="D1355" s="233">
        <f t="shared" si="127"/>
        <v>97</v>
      </c>
      <c r="E1355" s="234">
        <v>1149</v>
      </c>
      <c r="F1355" s="235">
        <f t="shared" si="131"/>
        <v>8.4421235857267185E-2</v>
      </c>
      <c r="G1355" s="236">
        <f t="shared" si="128"/>
        <v>66</v>
      </c>
      <c r="H1355" s="237">
        <f t="shared" si="132"/>
        <v>5.7441253263707574E-2</v>
      </c>
      <c r="I1355" s="238">
        <v>96</v>
      </c>
      <c r="J1355" s="235">
        <f t="shared" si="129"/>
        <v>0.98969072164948457</v>
      </c>
      <c r="K1355" s="239">
        <v>66</v>
      </c>
      <c r="L1355" s="240">
        <f t="shared" si="130"/>
        <v>1</v>
      </c>
      <c r="M1355" s="238">
        <v>81</v>
      </c>
      <c r="N1355" s="241">
        <v>7</v>
      </c>
      <c r="O1355" s="241">
        <v>3</v>
      </c>
      <c r="P1355" s="242">
        <v>5</v>
      </c>
      <c r="Q1355" s="238">
        <v>83</v>
      </c>
      <c r="R1355" s="242">
        <v>13</v>
      </c>
      <c r="S1355" s="238">
        <v>48</v>
      </c>
      <c r="T1355" s="241">
        <v>43</v>
      </c>
      <c r="U1355" s="278">
        <v>5</v>
      </c>
      <c r="V1355" s="233">
        <v>0</v>
      </c>
      <c r="W1355" s="239">
        <v>1</v>
      </c>
      <c r="X1355" s="239">
        <v>13</v>
      </c>
      <c r="Y1355" s="239">
        <v>35</v>
      </c>
      <c r="Z1355" s="239">
        <v>30</v>
      </c>
      <c r="AA1355" s="243">
        <v>17</v>
      </c>
      <c r="AB1355" s="244">
        <v>30</v>
      </c>
      <c r="AC1355" s="245">
        <v>0.3125</v>
      </c>
      <c r="AD1355" s="239">
        <v>2</v>
      </c>
      <c r="AE1355" s="245">
        <v>2.0799999999999999E-2</v>
      </c>
      <c r="AF1355" s="239">
        <v>64</v>
      </c>
      <c r="AG1355" s="247">
        <v>0.66669999999999996</v>
      </c>
      <c r="AH1355" s="248">
        <v>1</v>
      </c>
      <c r="AI1355" s="243"/>
      <c r="AJ1355" s="248"/>
      <c r="AK1355" s="239">
        <v>1</v>
      </c>
      <c r="AL1355" s="239"/>
      <c r="AM1355" s="243"/>
      <c r="AN1355" s="248"/>
      <c r="AO1355" s="243">
        <v>1</v>
      </c>
      <c r="AP1355" s="248"/>
      <c r="AQ1355" s="239">
        <v>1</v>
      </c>
      <c r="AR1355" s="243"/>
    </row>
    <row r="1356" spans="1:44" x14ac:dyDescent="0.25">
      <c r="A1356" s="622"/>
      <c r="B1356" s="277">
        <v>23248</v>
      </c>
      <c r="C1356" s="232" t="s">
        <v>1357</v>
      </c>
      <c r="D1356" s="233">
        <f t="shared" si="127"/>
        <v>18</v>
      </c>
      <c r="E1356" s="234">
        <v>240</v>
      </c>
      <c r="F1356" s="235">
        <f t="shared" si="131"/>
        <v>7.4999999999999997E-2</v>
      </c>
      <c r="G1356" s="236">
        <f t="shared" si="128"/>
        <v>14</v>
      </c>
      <c r="H1356" s="237">
        <f t="shared" si="132"/>
        <v>5.8333333333333334E-2</v>
      </c>
      <c r="I1356" s="238">
        <v>18</v>
      </c>
      <c r="J1356" s="235">
        <f t="shared" si="129"/>
        <v>1</v>
      </c>
      <c r="K1356" s="239">
        <v>14</v>
      </c>
      <c r="L1356" s="240">
        <f t="shared" si="130"/>
        <v>1</v>
      </c>
      <c r="M1356" s="238">
        <v>17</v>
      </c>
      <c r="N1356" s="241">
        <v>0</v>
      </c>
      <c r="O1356" s="241">
        <v>0</v>
      </c>
      <c r="P1356" s="242">
        <v>1</v>
      </c>
      <c r="Q1356" s="238">
        <v>18</v>
      </c>
      <c r="R1356" s="242">
        <v>0</v>
      </c>
      <c r="S1356" s="238">
        <v>10</v>
      </c>
      <c r="T1356" s="241">
        <v>6</v>
      </c>
      <c r="U1356" s="278">
        <v>2</v>
      </c>
      <c r="V1356" s="233">
        <v>0</v>
      </c>
      <c r="W1356" s="239">
        <v>0</v>
      </c>
      <c r="X1356" s="239">
        <v>2</v>
      </c>
      <c r="Y1356" s="239">
        <v>4</v>
      </c>
      <c r="Z1356" s="239">
        <v>6</v>
      </c>
      <c r="AA1356" s="243">
        <v>6</v>
      </c>
      <c r="AB1356" s="244">
        <v>1</v>
      </c>
      <c r="AC1356" s="245">
        <v>5.5599999999999997E-2</v>
      </c>
      <c r="AD1356" s="239">
        <v>1</v>
      </c>
      <c r="AE1356" s="245">
        <v>5.5599999999999997E-2</v>
      </c>
      <c r="AF1356" s="239">
        <v>16</v>
      </c>
      <c r="AG1356" s="247">
        <v>0.88890000000000002</v>
      </c>
      <c r="AH1356" s="248"/>
      <c r="AI1356" s="243"/>
      <c r="AJ1356" s="248"/>
      <c r="AK1356" s="239"/>
      <c r="AL1356" s="239"/>
      <c r="AM1356" s="243"/>
      <c r="AN1356" s="248"/>
      <c r="AO1356" s="243"/>
      <c r="AP1356" s="248"/>
      <c r="AQ1356" s="239"/>
      <c r="AR1356" s="243"/>
    </row>
    <row r="1357" spans="1:44" x14ac:dyDescent="0.25">
      <c r="A1357" s="622"/>
      <c r="B1357" s="277">
        <v>23249</v>
      </c>
      <c r="C1357" s="232" t="s">
        <v>1358</v>
      </c>
      <c r="D1357" s="233">
        <f t="shared" si="127"/>
        <v>26</v>
      </c>
      <c r="E1357" s="234">
        <v>246</v>
      </c>
      <c r="F1357" s="235">
        <f t="shared" si="131"/>
        <v>0.10569105691056911</v>
      </c>
      <c r="G1357" s="236">
        <f t="shared" si="128"/>
        <v>18</v>
      </c>
      <c r="H1357" s="237">
        <f t="shared" si="132"/>
        <v>7.3170731707317069E-2</v>
      </c>
      <c r="I1357" s="238">
        <v>26</v>
      </c>
      <c r="J1357" s="235">
        <f t="shared" si="129"/>
        <v>1</v>
      </c>
      <c r="K1357" s="239">
        <v>18</v>
      </c>
      <c r="L1357" s="240">
        <f t="shared" si="130"/>
        <v>1</v>
      </c>
      <c r="M1357" s="238">
        <v>22</v>
      </c>
      <c r="N1357" s="241">
        <v>1</v>
      </c>
      <c r="O1357" s="241">
        <v>3</v>
      </c>
      <c r="P1357" s="242">
        <v>0</v>
      </c>
      <c r="Q1357" s="238">
        <v>26</v>
      </c>
      <c r="R1357" s="242">
        <v>0</v>
      </c>
      <c r="S1357" s="238">
        <v>9</v>
      </c>
      <c r="T1357" s="241">
        <v>12</v>
      </c>
      <c r="U1357" s="278">
        <v>5</v>
      </c>
      <c r="V1357" s="233">
        <v>0</v>
      </c>
      <c r="W1357" s="239">
        <v>1</v>
      </c>
      <c r="X1357" s="239">
        <v>3</v>
      </c>
      <c r="Y1357" s="239">
        <v>8</v>
      </c>
      <c r="Z1357" s="239">
        <v>9</v>
      </c>
      <c r="AA1357" s="243">
        <v>5</v>
      </c>
      <c r="AB1357" s="244">
        <v>3</v>
      </c>
      <c r="AC1357" s="245">
        <v>0.1154</v>
      </c>
      <c r="AD1357" s="239">
        <v>1</v>
      </c>
      <c r="AE1357" s="245">
        <v>3.85E-2</v>
      </c>
      <c r="AF1357" s="239">
        <v>22</v>
      </c>
      <c r="AG1357" s="247">
        <v>0.84619999999999995</v>
      </c>
      <c r="AH1357" s="248"/>
      <c r="AI1357" s="243"/>
      <c r="AJ1357" s="248"/>
      <c r="AK1357" s="239"/>
      <c r="AL1357" s="239"/>
      <c r="AM1357" s="243"/>
      <c r="AN1357" s="248"/>
      <c r="AO1357" s="243"/>
      <c r="AP1357" s="248"/>
      <c r="AQ1357" s="239"/>
      <c r="AR1357" s="243"/>
    </row>
    <row r="1358" spans="1:44" x14ac:dyDescent="0.25">
      <c r="A1358" s="622"/>
      <c r="B1358" s="277">
        <v>23250</v>
      </c>
      <c r="C1358" s="232" t="s">
        <v>1359</v>
      </c>
      <c r="D1358" s="233">
        <f t="shared" si="127"/>
        <v>21</v>
      </c>
      <c r="E1358" s="234">
        <v>264</v>
      </c>
      <c r="F1358" s="235">
        <f t="shared" si="131"/>
        <v>7.9545454545454544E-2</v>
      </c>
      <c r="G1358" s="236">
        <f t="shared" si="128"/>
        <v>12</v>
      </c>
      <c r="H1358" s="237">
        <f t="shared" si="132"/>
        <v>4.5454545454545456E-2</v>
      </c>
      <c r="I1358" s="238">
        <v>21</v>
      </c>
      <c r="J1358" s="235">
        <f t="shared" si="129"/>
        <v>1</v>
      </c>
      <c r="K1358" s="239">
        <v>12</v>
      </c>
      <c r="L1358" s="240">
        <f t="shared" si="130"/>
        <v>1</v>
      </c>
      <c r="M1358" s="238">
        <v>17</v>
      </c>
      <c r="N1358" s="241">
        <v>2</v>
      </c>
      <c r="O1358" s="241">
        <v>0</v>
      </c>
      <c r="P1358" s="242">
        <v>2</v>
      </c>
      <c r="Q1358" s="238">
        <v>21</v>
      </c>
      <c r="R1358" s="242">
        <v>0</v>
      </c>
      <c r="S1358" s="238">
        <v>11</v>
      </c>
      <c r="T1358" s="241">
        <v>6</v>
      </c>
      <c r="U1358" s="278">
        <v>4</v>
      </c>
      <c r="V1358" s="233">
        <v>0</v>
      </c>
      <c r="W1358" s="239">
        <v>0</v>
      </c>
      <c r="X1358" s="239">
        <v>5</v>
      </c>
      <c r="Y1358" s="239">
        <v>8</v>
      </c>
      <c r="Z1358" s="239">
        <v>7</v>
      </c>
      <c r="AA1358" s="243">
        <v>1</v>
      </c>
      <c r="AB1358" s="244">
        <v>5</v>
      </c>
      <c r="AC1358" s="245">
        <v>0.23810000000000001</v>
      </c>
      <c r="AD1358" s="239">
        <v>4</v>
      </c>
      <c r="AE1358" s="245">
        <v>0.1905</v>
      </c>
      <c r="AF1358" s="239">
        <v>12</v>
      </c>
      <c r="AG1358" s="247">
        <v>0.57140000000000002</v>
      </c>
      <c r="AH1358" s="248"/>
      <c r="AI1358" s="243"/>
      <c r="AJ1358" s="248"/>
      <c r="AK1358" s="239"/>
      <c r="AL1358" s="239"/>
      <c r="AM1358" s="243"/>
      <c r="AN1358" s="248"/>
      <c r="AO1358" s="243"/>
      <c r="AP1358" s="248"/>
      <c r="AQ1358" s="239"/>
      <c r="AR1358" s="243"/>
    </row>
    <row r="1359" spans="1:44" x14ac:dyDescent="0.25">
      <c r="A1359" s="622"/>
      <c r="B1359" s="277">
        <v>23251</v>
      </c>
      <c r="C1359" s="232" t="s">
        <v>1360</v>
      </c>
      <c r="D1359" s="233">
        <f t="shared" si="127"/>
        <v>27</v>
      </c>
      <c r="E1359" s="234">
        <v>124</v>
      </c>
      <c r="F1359" s="235">
        <f t="shared" si="131"/>
        <v>0.21774193548387097</v>
      </c>
      <c r="G1359" s="236">
        <f t="shared" si="128"/>
        <v>21</v>
      </c>
      <c r="H1359" s="237">
        <f t="shared" si="132"/>
        <v>0.16935483870967741</v>
      </c>
      <c r="I1359" s="238">
        <v>27</v>
      </c>
      <c r="J1359" s="235">
        <f t="shared" si="129"/>
        <v>1</v>
      </c>
      <c r="K1359" s="239">
        <v>21</v>
      </c>
      <c r="L1359" s="240">
        <f t="shared" si="130"/>
        <v>1</v>
      </c>
      <c r="M1359" s="238">
        <v>26</v>
      </c>
      <c r="N1359" s="241">
        <v>1</v>
      </c>
      <c r="O1359" s="241">
        <v>0</v>
      </c>
      <c r="P1359" s="242">
        <v>0</v>
      </c>
      <c r="Q1359" s="238">
        <v>27</v>
      </c>
      <c r="R1359" s="242">
        <v>0</v>
      </c>
      <c r="S1359" s="238">
        <v>16</v>
      </c>
      <c r="T1359" s="241">
        <v>8</v>
      </c>
      <c r="U1359" s="278">
        <v>3</v>
      </c>
      <c r="V1359" s="233">
        <v>0</v>
      </c>
      <c r="W1359" s="239">
        <v>0</v>
      </c>
      <c r="X1359" s="239">
        <v>0</v>
      </c>
      <c r="Y1359" s="239">
        <v>7</v>
      </c>
      <c r="Z1359" s="239">
        <v>13</v>
      </c>
      <c r="AA1359" s="243">
        <v>7</v>
      </c>
      <c r="AB1359" s="244">
        <v>2</v>
      </c>
      <c r="AC1359" s="245">
        <v>7.4099999999999999E-2</v>
      </c>
      <c r="AD1359" s="239">
        <v>1</v>
      </c>
      <c r="AE1359" s="245">
        <v>3.6999999999999998E-2</v>
      </c>
      <c r="AF1359" s="239">
        <v>24</v>
      </c>
      <c r="AG1359" s="247">
        <v>0.88890000000000002</v>
      </c>
      <c r="AH1359" s="248"/>
      <c r="AI1359" s="243"/>
      <c r="AJ1359" s="248"/>
      <c r="AK1359" s="239"/>
      <c r="AL1359" s="239"/>
      <c r="AM1359" s="243"/>
      <c r="AN1359" s="248"/>
      <c r="AO1359" s="243"/>
      <c r="AP1359" s="248"/>
      <c r="AQ1359" s="239"/>
      <c r="AR1359" s="243"/>
    </row>
    <row r="1360" spans="1:44" x14ac:dyDescent="0.25">
      <c r="A1360" s="622"/>
      <c r="B1360" s="277">
        <v>23252</v>
      </c>
      <c r="C1360" s="232" t="s">
        <v>1361</v>
      </c>
      <c r="D1360" s="233">
        <f t="shared" si="127"/>
        <v>23</v>
      </c>
      <c r="E1360" s="234">
        <v>170</v>
      </c>
      <c r="F1360" s="235">
        <f t="shared" si="131"/>
        <v>0.13529411764705881</v>
      </c>
      <c r="G1360" s="236">
        <f t="shared" si="128"/>
        <v>18</v>
      </c>
      <c r="H1360" s="237">
        <f t="shared" si="132"/>
        <v>0.10588235294117647</v>
      </c>
      <c r="I1360" s="238">
        <v>23</v>
      </c>
      <c r="J1360" s="235">
        <f t="shared" si="129"/>
        <v>1</v>
      </c>
      <c r="K1360" s="239">
        <v>18</v>
      </c>
      <c r="L1360" s="240">
        <f t="shared" si="130"/>
        <v>1</v>
      </c>
      <c r="M1360" s="238">
        <v>22</v>
      </c>
      <c r="N1360" s="241">
        <v>1</v>
      </c>
      <c r="O1360" s="241">
        <v>0</v>
      </c>
      <c r="P1360" s="242">
        <v>0</v>
      </c>
      <c r="Q1360" s="238">
        <v>23</v>
      </c>
      <c r="R1360" s="242">
        <v>0</v>
      </c>
      <c r="S1360" s="238">
        <v>16</v>
      </c>
      <c r="T1360" s="241">
        <v>4</v>
      </c>
      <c r="U1360" s="278">
        <v>3</v>
      </c>
      <c r="V1360" s="233">
        <v>0</v>
      </c>
      <c r="W1360" s="239">
        <v>0</v>
      </c>
      <c r="X1360" s="239">
        <v>2</v>
      </c>
      <c r="Y1360" s="239">
        <v>5</v>
      </c>
      <c r="Z1360" s="239">
        <v>12</v>
      </c>
      <c r="AA1360" s="243">
        <v>4</v>
      </c>
      <c r="AB1360" s="244">
        <v>12</v>
      </c>
      <c r="AC1360" s="245">
        <v>0.52170000000000005</v>
      </c>
      <c r="AD1360" s="239">
        <v>4</v>
      </c>
      <c r="AE1360" s="245">
        <v>0.1739</v>
      </c>
      <c r="AF1360" s="239">
        <v>7</v>
      </c>
      <c r="AG1360" s="247">
        <v>0.30430000000000001</v>
      </c>
      <c r="AH1360" s="248"/>
      <c r="AI1360" s="243"/>
      <c r="AJ1360" s="248"/>
      <c r="AK1360" s="239"/>
      <c r="AL1360" s="239"/>
      <c r="AM1360" s="243"/>
      <c r="AN1360" s="248"/>
      <c r="AO1360" s="243"/>
      <c r="AP1360" s="248"/>
      <c r="AQ1360" s="239"/>
      <c r="AR1360" s="243"/>
    </row>
    <row r="1361" spans="1:44" x14ac:dyDescent="0.25">
      <c r="A1361" s="622"/>
      <c r="B1361" s="277">
        <v>23253</v>
      </c>
      <c r="C1361" s="232" t="s">
        <v>1362</v>
      </c>
      <c r="D1361" s="233">
        <f t="shared" si="127"/>
        <v>12</v>
      </c>
      <c r="E1361" s="234">
        <v>132</v>
      </c>
      <c r="F1361" s="235">
        <f t="shared" si="131"/>
        <v>9.0909090909090912E-2</v>
      </c>
      <c r="G1361" s="236">
        <f t="shared" si="128"/>
        <v>10</v>
      </c>
      <c r="H1361" s="237">
        <f t="shared" si="132"/>
        <v>7.575757575757576E-2</v>
      </c>
      <c r="I1361" s="238">
        <v>12</v>
      </c>
      <c r="J1361" s="235">
        <f t="shared" si="129"/>
        <v>1</v>
      </c>
      <c r="K1361" s="239">
        <v>10</v>
      </c>
      <c r="L1361" s="240">
        <f t="shared" si="130"/>
        <v>1</v>
      </c>
      <c r="M1361" s="238">
        <v>10</v>
      </c>
      <c r="N1361" s="241">
        <v>1</v>
      </c>
      <c r="O1361" s="241">
        <v>0</v>
      </c>
      <c r="P1361" s="242">
        <v>1</v>
      </c>
      <c r="Q1361" s="238">
        <v>12</v>
      </c>
      <c r="R1361" s="242">
        <v>0</v>
      </c>
      <c r="S1361" s="238">
        <v>3</v>
      </c>
      <c r="T1361" s="241">
        <v>7</v>
      </c>
      <c r="U1361" s="278">
        <v>2</v>
      </c>
      <c r="V1361" s="233">
        <v>0</v>
      </c>
      <c r="W1361" s="239">
        <v>0</v>
      </c>
      <c r="X1361" s="239">
        <v>2</v>
      </c>
      <c r="Y1361" s="239">
        <v>3</v>
      </c>
      <c r="Z1361" s="239">
        <v>6</v>
      </c>
      <c r="AA1361" s="243">
        <v>1</v>
      </c>
      <c r="AB1361" s="244">
        <v>7</v>
      </c>
      <c r="AC1361" s="245">
        <v>0.58330000000000004</v>
      </c>
      <c r="AD1361" s="239">
        <v>2</v>
      </c>
      <c r="AE1361" s="245">
        <v>0.16669999999999999</v>
      </c>
      <c r="AF1361" s="239">
        <v>3</v>
      </c>
      <c r="AG1361" s="247">
        <v>0.25</v>
      </c>
      <c r="AH1361" s="248"/>
      <c r="AI1361" s="243"/>
      <c r="AJ1361" s="248"/>
      <c r="AK1361" s="239"/>
      <c r="AL1361" s="239"/>
      <c r="AM1361" s="243"/>
      <c r="AN1361" s="248"/>
      <c r="AO1361" s="243"/>
      <c r="AP1361" s="248"/>
      <c r="AQ1361" s="239"/>
      <c r="AR1361" s="243"/>
    </row>
    <row r="1362" spans="1:44" x14ac:dyDescent="0.25">
      <c r="A1362" s="622"/>
      <c r="B1362" s="277">
        <v>23254</v>
      </c>
      <c r="C1362" s="232" t="s">
        <v>1363</v>
      </c>
      <c r="D1362" s="233">
        <f t="shared" si="127"/>
        <v>63</v>
      </c>
      <c r="E1362" s="234">
        <v>312</v>
      </c>
      <c r="F1362" s="235">
        <f t="shared" si="131"/>
        <v>0.20192307692307693</v>
      </c>
      <c r="G1362" s="236">
        <f t="shared" si="128"/>
        <v>44</v>
      </c>
      <c r="H1362" s="237">
        <f t="shared" si="132"/>
        <v>0.14102564102564102</v>
      </c>
      <c r="I1362" s="238">
        <v>63</v>
      </c>
      <c r="J1362" s="235">
        <f t="shared" si="129"/>
        <v>1</v>
      </c>
      <c r="K1362" s="239">
        <v>44</v>
      </c>
      <c r="L1362" s="240">
        <f t="shared" si="130"/>
        <v>1</v>
      </c>
      <c r="M1362" s="238">
        <v>58</v>
      </c>
      <c r="N1362" s="241">
        <v>4</v>
      </c>
      <c r="O1362" s="241">
        <v>1</v>
      </c>
      <c r="P1362" s="242">
        <v>0</v>
      </c>
      <c r="Q1362" s="238">
        <v>63</v>
      </c>
      <c r="R1362" s="242">
        <v>0</v>
      </c>
      <c r="S1362" s="238">
        <v>37</v>
      </c>
      <c r="T1362" s="241">
        <v>23</v>
      </c>
      <c r="U1362" s="278">
        <v>3</v>
      </c>
      <c r="V1362" s="233">
        <v>0</v>
      </c>
      <c r="W1362" s="239">
        <v>0</v>
      </c>
      <c r="X1362" s="239">
        <v>4</v>
      </c>
      <c r="Y1362" s="239">
        <v>16</v>
      </c>
      <c r="Z1362" s="239">
        <v>12</v>
      </c>
      <c r="AA1362" s="243">
        <v>31</v>
      </c>
      <c r="AB1362" s="244">
        <v>12</v>
      </c>
      <c r="AC1362" s="245">
        <v>0.1905</v>
      </c>
      <c r="AD1362" s="239">
        <v>5</v>
      </c>
      <c r="AE1362" s="245">
        <v>7.9399999999999998E-2</v>
      </c>
      <c r="AF1362" s="239">
        <v>46</v>
      </c>
      <c r="AG1362" s="247">
        <v>0.73019999999999996</v>
      </c>
      <c r="AH1362" s="248"/>
      <c r="AI1362" s="243"/>
      <c r="AJ1362" s="248"/>
      <c r="AK1362" s="239"/>
      <c r="AL1362" s="239"/>
      <c r="AM1362" s="243"/>
      <c r="AN1362" s="248"/>
      <c r="AO1362" s="243"/>
      <c r="AP1362" s="248"/>
      <c r="AQ1362" s="239"/>
      <c r="AR1362" s="243"/>
    </row>
    <row r="1363" spans="1:44" x14ac:dyDescent="0.25">
      <c r="A1363" s="622"/>
      <c r="B1363" s="277">
        <v>23255</v>
      </c>
      <c r="C1363" s="232" t="s">
        <v>1364</v>
      </c>
      <c r="D1363" s="233">
        <f t="shared" ref="D1363:D1426" si="133">I1363+AH1363</f>
        <v>8</v>
      </c>
      <c r="E1363" s="234">
        <v>100</v>
      </c>
      <c r="F1363" s="235">
        <f t="shared" si="131"/>
        <v>0.08</v>
      </c>
      <c r="G1363" s="236">
        <f t="shared" ref="G1363:G1426" si="134">K1363+AI1363</f>
        <v>5</v>
      </c>
      <c r="H1363" s="237">
        <f t="shared" si="132"/>
        <v>0.05</v>
      </c>
      <c r="I1363" s="238">
        <v>8</v>
      </c>
      <c r="J1363" s="235">
        <f t="shared" si="129"/>
        <v>1</v>
      </c>
      <c r="K1363" s="239">
        <v>5</v>
      </c>
      <c r="L1363" s="240">
        <f t="shared" si="130"/>
        <v>1</v>
      </c>
      <c r="M1363" s="238">
        <v>7</v>
      </c>
      <c r="N1363" s="241">
        <v>0</v>
      </c>
      <c r="O1363" s="241">
        <v>0</v>
      </c>
      <c r="P1363" s="242">
        <v>1</v>
      </c>
      <c r="Q1363" s="238">
        <v>8</v>
      </c>
      <c r="R1363" s="242">
        <v>0</v>
      </c>
      <c r="S1363" s="238">
        <v>4</v>
      </c>
      <c r="T1363" s="241">
        <v>2</v>
      </c>
      <c r="U1363" s="278">
        <v>2</v>
      </c>
      <c r="V1363" s="233">
        <v>0</v>
      </c>
      <c r="W1363" s="239">
        <v>0</v>
      </c>
      <c r="X1363" s="239">
        <v>2</v>
      </c>
      <c r="Y1363" s="239">
        <v>2</v>
      </c>
      <c r="Z1363" s="239">
        <v>4</v>
      </c>
      <c r="AA1363" s="243">
        <v>0</v>
      </c>
      <c r="AB1363" s="244">
        <v>5</v>
      </c>
      <c r="AC1363" s="245">
        <v>0.625</v>
      </c>
      <c r="AD1363" s="239">
        <v>3</v>
      </c>
      <c r="AE1363" s="245">
        <v>0.375</v>
      </c>
      <c r="AF1363" s="239"/>
      <c r="AG1363" s="247"/>
      <c r="AH1363" s="248"/>
      <c r="AI1363" s="243"/>
      <c r="AJ1363" s="248"/>
      <c r="AK1363" s="239"/>
      <c r="AL1363" s="239"/>
      <c r="AM1363" s="243"/>
      <c r="AN1363" s="248"/>
      <c r="AO1363" s="243"/>
      <c r="AP1363" s="248"/>
      <c r="AQ1363" s="239"/>
      <c r="AR1363" s="243"/>
    </row>
    <row r="1364" spans="1:44" x14ac:dyDescent="0.25">
      <c r="A1364" s="622"/>
      <c r="B1364" s="277">
        <v>23257</v>
      </c>
      <c r="C1364" s="232" t="s">
        <v>1365</v>
      </c>
      <c r="D1364" s="233">
        <f t="shared" si="133"/>
        <v>53</v>
      </c>
      <c r="E1364" s="234">
        <v>675</v>
      </c>
      <c r="F1364" s="235">
        <f t="shared" si="131"/>
        <v>7.8518518518518515E-2</v>
      </c>
      <c r="G1364" s="236">
        <f t="shared" si="134"/>
        <v>17</v>
      </c>
      <c r="H1364" s="237">
        <f t="shared" si="132"/>
        <v>2.5185185185185185E-2</v>
      </c>
      <c r="I1364" s="238">
        <v>53</v>
      </c>
      <c r="J1364" s="235">
        <f t="shared" si="129"/>
        <v>1</v>
      </c>
      <c r="K1364" s="239">
        <v>17</v>
      </c>
      <c r="L1364" s="240">
        <f t="shared" si="130"/>
        <v>1</v>
      </c>
      <c r="M1364" s="238">
        <v>48</v>
      </c>
      <c r="N1364" s="241">
        <v>0</v>
      </c>
      <c r="O1364" s="241">
        <v>3</v>
      </c>
      <c r="P1364" s="242">
        <v>2</v>
      </c>
      <c r="Q1364" s="238">
        <v>49</v>
      </c>
      <c r="R1364" s="242">
        <v>4</v>
      </c>
      <c r="S1364" s="238">
        <v>16</v>
      </c>
      <c r="T1364" s="241">
        <v>25</v>
      </c>
      <c r="U1364" s="278">
        <v>12</v>
      </c>
      <c r="V1364" s="233">
        <v>0</v>
      </c>
      <c r="W1364" s="239">
        <v>1</v>
      </c>
      <c r="X1364" s="239">
        <v>14</v>
      </c>
      <c r="Y1364" s="239">
        <v>16</v>
      </c>
      <c r="Z1364" s="239">
        <v>14</v>
      </c>
      <c r="AA1364" s="243">
        <v>8</v>
      </c>
      <c r="AB1364" s="244">
        <v>18</v>
      </c>
      <c r="AC1364" s="245">
        <v>0.33960000000000001</v>
      </c>
      <c r="AD1364" s="239">
        <v>1</v>
      </c>
      <c r="AE1364" s="245">
        <v>1.89E-2</v>
      </c>
      <c r="AF1364" s="239">
        <v>34</v>
      </c>
      <c r="AG1364" s="247">
        <v>0.64149999999999996</v>
      </c>
      <c r="AH1364" s="248"/>
      <c r="AI1364" s="243"/>
      <c r="AJ1364" s="248"/>
      <c r="AK1364" s="239"/>
      <c r="AL1364" s="239"/>
      <c r="AM1364" s="243"/>
      <c r="AN1364" s="248"/>
      <c r="AO1364" s="243"/>
      <c r="AP1364" s="248"/>
      <c r="AQ1364" s="239"/>
      <c r="AR1364" s="243"/>
    </row>
    <row r="1365" spans="1:44" x14ac:dyDescent="0.25">
      <c r="A1365" s="622"/>
      <c r="B1365" s="277">
        <v>23258</v>
      </c>
      <c r="C1365" s="232" t="s">
        <v>1366</v>
      </c>
      <c r="D1365" s="233">
        <f t="shared" si="133"/>
        <v>22</v>
      </c>
      <c r="E1365" s="234">
        <v>236</v>
      </c>
      <c r="F1365" s="235">
        <f t="shared" si="131"/>
        <v>9.3220338983050849E-2</v>
      </c>
      <c r="G1365" s="236">
        <f t="shared" si="134"/>
        <v>13</v>
      </c>
      <c r="H1365" s="237">
        <f t="shared" si="132"/>
        <v>5.5084745762711863E-2</v>
      </c>
      <c r="I1365" s="238">
        <v>22</v>
      </c>
      <c r="J1365" s="235">
        <f t="shared" si="129"/>
        <v>1</v>
      </c>
      <c r="K1365" s="239">
        <v>13</v>
      </c>
      <c r="L1365" s="240">
        <f t="shared" si="130"/>
        <v>1</v>
      </c>
      <c r="M1365" s="238">
        <v>18</v>
      </c>
      <c r="N1365" s="241">
        <v>1</v>
      </c>
      <c r="O1365" s="241">
        <v>2</v>
      </c>
      <c r="P1365" s="242">
        <v>1</v>
      </c>
      <c r="Q1365" s="238">
        <v>22</v>
      </c>
      <c r="R1365" s="242">
        <v>0</v>
      </c>
      <c r="S1365" s="238">
        <v>11</v>
      </c>
      <c r="T1365" s="241">
        <v>8</v>
      </c>
      <c r="U1365" s="278">
        <v>3</v>
      </c>
      <c r="V1365" s="233">
        <v>0</v>
      </c>
      <c r="W1365" s="239">
        <v>0</v>
      </c>
      <c r="X1365" s="239">
        <v>2</v>
      </c>
      <c r="Y1365" s="239">
        <v>7</v>
      </c>
      <c r="Z1365" s="239">
        <v>10</v>
      </c>
      <c r="AA1365" s="243">
        <v>3</v>
      </c>
      <c r="AB1365" s="244">
        <v>3</v>
      </c>
      <c r="AC1365" s="245">
        <v>0.13639999999999999</v>
      </c>
      <c r="AD1365" s="239">
        <v>2</v>
      </c>
      <c r="AE1365" s="245">
        <v>9.0899999999999995E-2</v>
      </c>
      <c r="AF1365" s="239">
        <v>17</v>
      </c>
      <c r="AG1365" s="247">
        <v>0.77270000000000005</v>
      </c>
      <c r="AH1365" s="248"/>
      <c r="AI1365" s="243"/>
      <c r="AJ1365" s="248"/>
      <c r="AK1365" s="239"/>
      <c r="AL1365" s="239"/>
      <c r="AM1365" s="243"/>
      <c r="AN1365" s="248"/>
      <c r="AO1365" s="243"/>
      <c r="AP1365" s="248"/>
      <c r="AQ1365" s="239"/>
      <c r="AR1365" s="243"/>
    </row>
    <row r="1366" spans="1:44" x14ac:dyDescent="0.25">
      <c r="A1366" s="622"/>
      <c r="B1366" s="277">
        <v>23259</v>
      </c>
      <c r="C1366" s="232" t="s">
        <v>1367</v>
      </c>
      <c r="D1366" s="233">
        <f t="shared" si="133"/>
        <v>6</v>
      </c>
      <c r="E1366" s="234">
        <v>73</v>
      </c>
      <c r="F1366" s="235">
        <f t="shared" si="131"/>
        <v>8.2191780821917804E-2</v>
      </c>
      <c r="G1366" s="236">
        <f t="shared" si="134"/>
        <v>4</v>
      </c>
      <c r="H1366" s="237">
        <f t="shared" si="132"/>
        <v>5.4794520547945202E-2</v>
      </c>
      <c r="I1366" s="238">
        <v>6</v>
      </c>
      <c r="J1366" s="235">
        <f t="shared" si="129"/>
        <v>1</v>
      </c>
      <c r="K1366" s="239">
        <v>4</v>
      </c>
      <c r="L1366" s="240">
        <f t="shared" si="130"/>
        <v>1</v>
      </c>
      <c r="M1366" s="238">
        <v>3</v>
      </c>
      <c r="N1366" s="241">
        <v>1</v>
      </c>
      <c r="O1366" s="241">
        <v>1</v>
      </c>
      <c r="P1366" s="242">
        <v>1</v>
      </c>
      <c r="Q1366" s="238">
        <v>6</v>
      </c>
      <c r="R1366" s="242">
        <v>0</v>
      </c>
      <c r="S1366" s="238">
        <v>2</v>
      </c>
      <c r="T1366" s="241">
        <v>3</v>
      </c>
      <c r="U1366" s="278">
        <v>1</v>
      </c>
      <c r="V1366" s="233">
        <v>0</v>
      </c>
      <c r="W1366" s="239">
        <v>0</v>
      </c>
      <c r="X1366" s="239">
        <v>2</v>
      </c>
      <c r="Y1366" s="239">
        <v>2</v>
      </c>
      <c r="Z1366" s="239">
        <v>1</v>
      </c>
      <c r="AA1366" s="243">
        <v>1</v>
      </c>
      <c r="AB1366" s="244">
        <v>2</v>
      </c>
      <c r="AC1366" s="245">
        <v>0.33329999999999999</v>
      </c>
      <c r="AD1366" s="239">
        <v>2</v>
      </c>
      <c r="AE1366" s="245">
        <v>0.33329999999999999</v>
      </c>
      <c r="AF1366" s="239">
        <v>2</v>
      </c>
      <c r="AG1366" s="247">
        <v>0.33329999999999999</v>
      </c>
      <c r="AH1366" s="248"/>
      <c r="AI1366" s="243"/>
      <c r="AJ1366" s="248"/>
      <c r="AK1366" s="239"/>
      <c r="AL1366" s="239"/>
      <c r="AM1366" s="243"/>
      <c r="AN1366" s="248"/>
      <c r="AO1366" s="243"/>
      <c r="AP1366" s="248"/>
      <c r="AQ1366" s="239"/>
      <c r="AR1366" s="243"/>
    </row>
    <row r="1367" spans="1:44" x14ac:dyDescent="0.25">
      <c r="A1367" s="622"/>
      <c r="B1367" s="277">
        <v>23260</v>
      </c>
      <c r="C1367" s="232" t="s">
        <v>1368</v>
      </c>
      <c r="D1367" s="233">
        <f t="shared" si="133"/>
        <v>17</v>
      </c>
      <c r="E1367" s="234">
        <v>176</v>
      </c>
      <c r="F1367" s="235">
        <f t="shared" si="131"/>
        <v>9.6590909090909088E-2</v>
      </c>
      <c r="G1367" s="236">
        <f t="shared" si="134"/>
        <v>12</v>
      </c>
      <c r="H1367" s="237">
        <f t="shared" si="132"/>
        <v>6.8181818181818177E-2</v>
      </c>
      <c r="I1367" s="238">
        <v>17</v>
      </c>
      <c r="J1367" s="235">
        <f t="shared" si="129"/>
        <v>1</v>
      </c>
      <c r="K1367" s="239">
        <v>12</v>
      </c>
      <c r="L1367" s="240">
        <f t="shared" si="130"/>
        <v>1</v>
      </c>
      <c r="M1367" s="238">
        <v>16</v>
      </c>
      <c r="N1367" s="241">
        <v>1</v>
      </c>
      <c r="O1367" s="241">
        <v>0</v>
      </c>
      <c r="P1367" s="242">
        <v>0</v>
      </c>
      <c r="Q1367" s="238">
        <v>15</v>
      </c>
      <c r="R1367" s="242">
        <v>2</v>
      </c>
      <c r="S1367" s="238">
        <v>6</v>
      </c>
      <c r="T1367" s="241">
        <v>9</v>
      </c>
      <c r="U1367" s="278">
        <v>2</v>
      </c>
      <c r="V1367" s="233">
        <v>0</v>
      </c>
      <c r="W1367" s="239">
        <v>0</v>
      </c>
      <c r="X1367" s="239">
        <v>4</v>
      </c>
      <c r="Y1367" s="239">
        <v>3</v>
      </c>
      <c r="Z1367" s="239">
        <v>10</v>
      </c>
      <c r="AA1367" s="243">
        <v>0</v>
      </c>
      <c r="AB1367" s="244">
        <v>4</v>
      </c>
      <c r="AC1367" s="245">
        <v>0.23530000000000001</v>
      </c>
      <c r="AD1367" s="239">
        <v>3</v>
      </c>
      <c r="AE1367" s="245">
        <v>0.17649999999999999</v>
      </c>
      <c r="AF1367" s="239">
        <v>10</v>
      </c>
      <c r="AG1367" s="247">
        <v>0.58819999999999995</v>
      </c>
      <c r="AH1367" s="248"/>
      <c r="AI1367" s="243"/>
      <c r="AJ1367" s="248"/>
      <c r="AK1367" s="239"/>
      <c r="AL1367" s="239"/>
      <c r="AM1367" s="243"/>
      <c r="AN1367" s="248"/>
      <c r="AO1367" s="243"/>
      <c r="AP1367" s="248"/>
      <c r="AQ1367" s="239"/>
      <c r="AR1367" s="243"/>
    </row>
    <row r="1368" spans="1:44" x14ac:dyDescent="0.25">
      <c r="A1368" s="622"/>
      <c r="B1368" s="277">
        <v>23261</v>
      </c>
      <c r="C1368" s="232" t="s">
        <v>1369</v>
      </c>
      <c r="D1368" s="233">
        <f t="shared" si="133"/>
        <v>32</v>
      </c>
      <c r="E1368" s="234">
        <v>231</v>
      </c>
      <c r="F1368" s="235">
        <f t="shared" si="131"/>
        <v>0.13852813852813853</v>
      </c>
      <c r="G1368" s="236">
        <f t="shared" si="134"/>
        <v>21</v>
      </c>
      <c r="H1368" s="237">
        <f t="shared" si="132"/>
        <v>9.0909090909090912E-2</v>
      </c>
      <c r="I1368" s="238">
        <v>32</v>
      </c>
      <c r="J1368" s="235">
        <f t="shared" si="129"/>
        <v>1</v>
      </c>
      <c r="K1368" s="239">
        <v>21</v>
      </c>
      <c r="L1368" s="240">
        <f t="shared" si="130"/>
        <v>1</v>
      </c>
      <c r="M1368" s="238">
        <v>24</v>
      </c>
      <c r="N1368" s="241">
        <v>2</v>
      </c>
      <c r="O1368" s="241">
        <v>3</v>
      </c>
      <c r="P1368" s="242">
        <v>3</v>
      </c>
      <c r="Q1368" s="238">
        <v>27</v>
      </c>
      <c r="R1368" s="242">
        <v>5</v>
      </c>
      <c r="S1368" s="238">
        <v>25</v>
      </c>
      <c r="T1368" s="241">
        <v>5</v>
      </c>
      <c r="U1368" s="278">
        <v>2</v>
      </c>
      <c r="V1368" s="233">
        <v>0</v>
      </c>
      <c r="W1368" s="239">
        <v>1</v>
      </c>
      <c r="X1368" s="239">
        <v>8</v>
      </c>
      <c r="Y1368" s="239">
        <v>4</v>
      </c>
      <c r="Z1368" s="239">
        <v>13</v>
      </c>
      <c r="AA1368" s="243">
        <v>6</v>
      </c>
      <c r="AB1368" s="244">
        <v>10</v>
      </c>
      <c r="AC1368" s="245">
        <v>0.3125</v>
      </c>
      <c r="AD1368" s="239"/>
      <c r="AE1368" s="245"/>
      <c r="AF1368" s="239">
        <v>22</v>
      </c>
      <c r="AG1368" s="247">
        <v>0.6875</v>
      </c>
      <c r="AH1368" s="248"/>
      <c r="AI1368" s="243"/>
      <c r="AJ1368" s="248"/>
      <c r="AK1368" s="239"/>
      <c r="AL1368" s="239"/>
      <c r="AM1368" s="243"/>
      <c r="AN1368" s="248"/>
      <c r="AO1368" s="243"/>
      <c r="AP1368" s="248"/>
      <c r="AQ1368" s="239"/>
      <c r="AR1368" s="243"/>
    </row>
    <row r="1369" spans="1:44" x14ac:dyDescent="0.25">
      <c r="A1369" s="622"/>
      <c r="B1369" s="277">
        <v>23262</v>
      </c>
      <c r="C1369" s="232" t="s">
        <v>1370</v>
      </c>
      <c r="D1369" s="233">
        <f t="shared" si="133"/>
        <v>13</v>
      </c>
      <c r="E1369" s="234">
        <v>111</v>
      </c>
      <c r="F1369" s="235">
        <f t="shared" si="131"/>
        <v>0.11711711711711711</v>
      </c>
      <c r="G1369" s="236">
        <f t="shared" si="134"/>
        <v>8</v>
      </c>
      <c r="H1369" s="237">
        <f t="shared" si="132"/>
        <v>7.2072072072072071E-2</v>
      </c>
      <c r="I1369" s="238">
        <v>13</v>
      </c>
      <c r="J1369" s="235">
        <f t="shared" si="129"/>
        <v>1</v>
      </c>
      <c r="K1369" s="239">
        <v>8</v>
      </c>
      <c r="L1369" s="240">
        <f t="shared" si="130"/>
        <v>1</v>
      </c>
      <c r="M1369" s="238">
        <v>11</v>
      </c>
      <c r="N1369" s="241">
        <v>1</v>
      </c>
      <c r="O1369" s="241">
        <v>0</v>
      </c>
      <c r="P1369" s="242">
        <v>1</v>
      </c>
      <c r="Q1369" s="238">
        <v>13</v>
      </c>
      <c r="R1369" s="242">
        <v>0</v>
      </c>
      <c r="S1369" s="238">
        <v>7</v>
      </c>
      <c r="T1369" s="241">
        <v>6</v>
      </c>
      <c r="U1369" s="278">
        <v>0</v>
      </c>
      <c r="V1369" s="233">
        <v>0</v>
      </c>
      <c r="W1369" s="239">
        <v>0</v>
      </c>
      <c r="X1369" s="239">
        <v>1</v>
      </c>
      <c r="Y1369" s="239">
        <v>6</v>
      </c>
      <c r="Z1369" s="239">
        <v>5</v>
      </c>
      <c r="AA1369" s="243">
        <v>1</v>
      </c>
      <c r="AB1369" s="244"/>
      <c r="AC1369" s="245"/>
      <c r="AD1369" s="239">
        <v>5</v>
      </c>
      <c r="AE1369" s="245">
        <v>0.3846</v>
      </c>
      <c r="AF1369" s="239">
        <v>8</v>
      </c>
      <c r="AG1369" s="247">
        <v>0.61539999999999995</v>
      </c>
      <c r="AH1369" s="248"/>
      <c r="AI1369" s="243"/>
      <c r="AJ1369" s="248"/>
      <c r="AK1369" s="239"/>
      <c r="AL1369" s="239"/>
      <c r="AM1369" s="243"/>
      <c r="AN1369" s="248"/>
      <c r="AO1369" s="243"/>
      <c r="AP1369" s="248"/>
      <c r="AQ1369" s="239"/>
      <c r="AR1369" s="243"/>
    </row>
    <row r="1370" spans="1:44" x14ac:dyDescent="0.25">
      <c r="A1370" s="622"/>
      <c r="B1370" s="277">
        <v>23263</v>
      </c>
      <c r="C1370" s="232" t="s">
        <v>1371</v>
      </c>
      <c r="D1370" s="233">
        <f t="shared" si="133"/>
        <v>11</v>
      </c>
      <c r="E1370" s="234">
        <v>253</v>
      </c>
      <c r="F1370" s="235">
        <f t="shared" si="131"/>
        <v>4.3478260869565216E-2</v>
      </c>
      <c r="G1370" s="236">
        <f t="shared" si="134"/>
        <v>6</v>
      </c>
      <c r="H1370" s="237">
        <f t="shared" si="132"/>
        <v>2.3715415019762844E-2</v>
      </c>
      <c r="I1370" s="238">
        <v>11</v>
      </c>
      <c r="J1370" s="235">
        <f t="shared" si="129"/>
        <v>1</v>
      </c>
      <c r="K1370" s="239">
        <v>6</v>
      </c>
      <c r="L1370" s="240">
        <f t="shared" si="130"/>
        <v>1</v>
      </c>
      <c r="M1370" s="238">
        <v>9</v>
      </c>
      <c r="N1370" s="241">
        <v>1</v>
      </c>
      <c r="O1370" s="241">
        <v>1</v>
      </c>
      <c r="P1370" s="242">
        <v>0</v>
      </c>
      <c r="Q1370" s="238">
        <v>11</v>
      </c>
      <c r="R1370" s="242">
        <v>0</v>
      </c>
      <c r="S1370" s="238">
        <v>7</v>
      </c>
      <c r="T1370" s="241">
        <v>3</v>
      </c>
      <c r="U1370" s="278">
        <v>1</v>
      </c>
      <c r="V1370" s="233">
        <v>0</v>
      </c>
      <c r="W1370" s="239">
        <v>0</v>
      </c>
      <c r="X1370" s="239">
        <v>3</v>
      </c>
      <c r="Y1370" s="239">
        <v>3</v>
      </c>
      <c r="Z1370" s="239">
        <v>2</v>
      </c>
      <c r="AA1370" s="243">
        <v>3</v>
      </c>
      <c r="AB1370" s="244">
        <v>3</v>
      </c>
      <c r="AC1370" s="245">
        <v>0.2727</v>
      </c>
      <c r="AD1370" s="239">
        <v>2</v>
      </c>
      <c r="AE1370" s="245">
        <v>0.18179999999999999</v>
      </c>
      <c r="AF1370" s="239">
        <v>6</v>
      </c>
      <c r="AG1370" s="247">
        <v>0.54549999999999998</v>
      </c>
      <c r="AH1370" s="248"/>
      <c r="AI1370" s="243"/>
      <c r="AJ1370" s="248"/>
      <c r="AK1370" s="239"/>
      <c r="AL1370" s="239"/>
      <c r="AM1370" s="243"/>
      <c r="AN1370" s="248"/>
      <c r="AO1370" s="243"/>
      <c r="AP1370" s="248"/>
      <c r="AQ1370" s="239"/>
      <c r="AR1370" s="243"/>
    </row>
    <row r="1371" spans="1:44" x14ac:dyDescent="0.25">
      <c r="A1371" s="622"/>
      <c r="B1371" s="277">
        <v>23264</v>
      </c>
      <c r="C1371" s="232" t="s">
        <v>839</v>
      </c>
      <c r="D1371" s="233">
        <f t="shared" si="133"/>
        <v>3</v>
      </c>
      <c r="E1371" s="234">
        <v>63</v>
      </c>
      <c r="F1371" s="235">
        <f t="shared" si="131"/>
        <v>4.7619047619047616E-2</v>
      </c>
      <c r="G1371" s="236">
        <f t="shared" si="134"/>
        <v>2</v>
      </c>
      <c r="H1371" s="237">
        <f t="shared" si="132"/>
        <v>3.1746031746031744E-2</v>
      </c>
      <c r="I1371" s="238">
        <v>3</v>
      </c>
      <c r="J1371" s="235">
        <f t="shared" si="129"/>
        <v>1</v>
      </c>
      <c r="K1371" s="239">
        <v>2</v>
      </c>
      <c r="L1371" s="240">
        <f t="shared" si="130"/>
        <v>1</v>
      </c>
      <c r="M1371" s="238">
        <v>3</v>
      </c>
      <c r="N1371" s="241">
        <v>0</v>
      </c>
      <c r="O1371" s="241">
        <v>0</v>
      </c>
      <c r="P1371" s="242">
        <v>0</v>
      </c>
      <c r="Q1371" s="238">
        <v>2</v>
      </c>
      <c r="R1371" s="242">
        <v>1</v>
      </c>
      <c r="S1371" s="238">
        <v>2</v>
      </c>
      <c r="T1371" s="241">
        <v>1</v>
      </c>
      <c r="U1371" s="278">
        <v>0</v>
      </c>
      <c r="V1371" s="233">
        <v>0</v>
      </c>
      <c r="W1371" s="239">
        <v>0</v>
      </c>
      <c r="X1371" s="239">
        <v>0</v>
      </c>
      <c r="Y1371" s="239">
        <v>1</v>
      </c>
      <c r="Z1371" s="239">
        <v>1</v>
      </c>
      <c r="AA1371" s="243">
        <v>1</v>
      </c>
      <c r="AB1371" s="244">
        <v>3</v>
      </c>
      <c r="AC1371" s="245">
        <v>1</v>
      </c>
      <c r="AD1371" s="239"/>
      <c r="AE1371" s="245"/>
      <c r="AF1371" s="239"/>
      <c r="AG1371" s="247"/>
      <c r="AH1371" s="248"/>
      <c r="AI1371" s="243"/>
      <c r="AJ1371" s="248"/>
      <c r="AK1371" s="239"/>
      <c r="AL1371" s="239"/>
      <c r="AM1371" s="243"/>
      <c r="AN1371" s="248"/>
      <c r="AO1371" s="243"/>
      <c r="AP1371" s="248"/>
      <c r="AQ1371" s="239"/>
      <c r="AR1371" s="243"/>
    </row>
    <row r="1372" spans="1:44" x14ac:dyDescent="0.25">
      <c r="A1372" s="622"/>
      <c r="B1372" s="277">
        <v>23265</v>
      </c>
      <c r="C1372" s="232" t="s">
        <v>1372</v>
      </c>
      <c r="D1372" s="233">
        <f t="shared" si="133"/>
        <v>9</v>
      </c>
      <c r="E1372" s="234">
        <v>82</v>
      </c>
      <c r="F1372" s="235">
        <f t="shared" si="131"/>
        <v>0.10975609756097561</v>
      </c>
      <c r="G1372" s="236">
        <f t="shared" si="134"/>
        <v>6</v>
      </c>
      <c r="H1372" s="237">
        <f t="shared" si="132"/>
        <v>7.3170731707317069E-2</v>
      </c>
      <c r="I1372" s="238">
        <v>9</v>
      </c>
      <c r="J1372" s="235">
        <f t="shared" si="129"/>
        <v>1</v>
      </c>
      <c r="K1372" s="239">
        <v>6</v>
      </c>
      <c r="L1372" s="240">
        <f t="shared" si="130"/>
        <v>1</v>
      </c>
      <c r="M1372" s="238">
        <v>9</v>
      </c>
      <c r="N1372" s="241">
        <v>0</v>
      </c>
      <c r="O1372" s="241">
        <v>0</v>
      </c>
      <c r="P1372" s="242">
        <v>0</v>
      </c>
      <c r="Q1372" s="238">
        <v>9</v>
      </c>
      <c r="R1372" s="242">
        <v>0</v>
      </c>
      <c r="S1372" s="238">
        <v>4</v>
      </c>
      <c r="T1372" s="241">
        <v>5</v>
      </c>
      <c r="U1372" s="278">
        <v>0</v>
      </c>
      <c r="V1372" s="233">
        <v>0</v>
      </c>
      <c r="W1372" s="239">
        <v>0</v>
      </c>
      <c r="X1372" s="239">
        <v>0</v>
      </c>
      <c r="Y1372" s="239">
        <v>4</v>
      </c>
      <c r="Z1372" s="239">
        <v>4</v>
      </c>
      <c r="AA1372" s="243">
        <v>1</v>
      </c>
      <c r="AB1372" s="244">
        <v>9</v>
      </c>
      <c r="AC1372" s="245">
        <v>1</v>
      </c>
      <c r="AD1372" s="239"/>
      <c r="AE1372" s="245"/>
      <c r="AF1372" s="239"/>
      <c r="AG1372" s="247"/>
      <c r="AH1372" s="248"/>
      <c r="AI1372" s="243"/>
      <c r="AJ1372" s="248"/>
      <c r="AK1372" s="239"/>
      <c r="AL1372" s="239"/>
      <c r="AM1372" s="243"/>
      <c r="AN1372" s="248"/>
      <c r="AO1372" s="243"/>
      <c r="AP1372" s="248"/>
      <c r="AQ1372" s="239"/>
      <c r="AR1372" s="243"/>
    </row>
    <row r="1373" spans="1:44" x14ac:dyDescent="0.25">
      <c r="A1373" s="622"/>
      <c r="B1373" s="279">
        <v>23266</v>
      </c>
      <c r="C1373" s="251" t="s">
        <v>1373</v>
      </c>
      <c r="D1373" s="262">
        <f t="shared" si="133"/>
        <v>9</v>
      </c>
      <c r="E1373" s="280">
        <v>140</v>
      </c>
      <c r="F1373" s="254">
        <f t="shared" si="131"/>
        <v>6.4285714285714279E-2</v>
      </c>
      <c r="G1373" s="281">
        <f t="shared" si="134"/>
        <v>5</v>
      </c>
      <c r="H1373" s="256">
        <f t="shared" si="132"/>
        <v>3.5714285714285712E-2</v>
      </c>
      <c r="I1373" s="257">
        <v>9</v>
      </c>
      <c r="J1373" s="254">
        <f t="shared" si="129"/>
        <v>1</v>
      </c>
      <c r="K1373" s="258">
        <v>5</v>
      </c>
      <c r="L1373" s="259">
        <f t="shared" si="130"/>
        <v>1</v>
      </c>
      <c r="M1373" s="257">
        <v>8</v>
      </c>
      <c r="N1373" s="260">
        <v>1</v>
      </c>
      <c r="O1373" s="260">
        <v>0</v>
      </c>
      <c r="P1373" s="261">
        <v>0</v>
      </c>
      <c r="Q1373" s="257">
        <v>9</v>
      </c>
      <c r="R1373" s="261">
        <v>0</v>
      </c>
      <c r="S1373" s="257">
        <v>3</v>
      </c>
      <c r="T1373" s="260">
        <v>3</v>
      </c>
      <c r="U1373" s="282">
        <v>3</v>
      </c>
      <c r="V1373" s="262">
        <v>0</v>
      </c>
      <c r="W1373" s="253">
        <v>0</v>
      </c>
      <c r="X1373" s="253">
        <v>0</v>
      </c>
      <c r="Y1373" s="253">
        <v>3</v>
      </c>
      <c r="Z1373" s="253">
        <v>5</v>
      </c>
      <c r="AA1373" s="263">
        <v>1</v>
      </c>
      <c r="AB1373" s="264">
        <v>3</v>
      </c>
      <c r="AC1373" s="265">
        <v>0.33329999999999999</v>
      </c>
      <c r="AD1373" s="253"/>
      <c r="AE1373" s="265"/>
      <c r="AF1373" s="253">
        <v>6</v>
      </c>
      <c r="AG1373" s="267">
        <v>0.66669999999999996</v>
      </c>
      <c r="AH1373" s="268"/>
      <c r="AI1373" s="263"/>
      <c r="AJ1373" s="268"/>
      <c r="AK1373" s="253"/>
      <c r="AL1373" s="253"/>
      <c r="AM1373" s="263"/>
      <c r="AN1373" s="268"/>
      <c r="AO1373" s="263"/>
      <c r="AP1373" s="268"/>
      <c r="AQ1373" s="253"/>
      <c r="AR1373" s="263"/>
    </row>
    <row r="1374" spans="1:44" x14ac:dyDescent="0.25">
      <c r="A1374" s="624">
        <v>24</v>
      </c>
      <c r="B1374" s="185">
        <v>24001</v>
      </c>
      <c r="C1374" s="269" t="s">
        <v>1374</v>
      </c>
      <c r="D1374" s="171">
        <f t="shared" si="133"/>
        <v>37</v>
      </c>
      <c r="E1374" s="175">
        <v>565</v>
      </c>
      <c r="F1374" s="59">
        <f t="shared" si="131"/>
        <v>6.5486725663716813E-2</v>
      </c>
      <c r="G1374" s="86">
        <f t="shared" si="134"/>
        <v>32</v>
      </c>
      <c r="H1374" s="60">
        <f t="shared" si="132"/>
        <v>5.663716814159292E-2</v>
      </c>
      <c r="I1374" s="174">
        <v>37</v>
      </c>
      <c r="J1374" s="59">
        <f t="shared" si="129"/>
        <v>1</v>
      </c>
      <c r="K1374" s="175">
        <v>32</v>
      </c>
      <c r="L1374" s="271">
        <f t="shared" si="130"/>
        <v>1</v>
      </c>
      <c r="M1374" s="174">
        <v>28</v>
      </c>
      <c r="N1374" s="177">
        <v>5</v>
      </c>
      <c r="O1374" s="177">
        <v>4</v>
      </c>
      <c r="P1374" s="178">
        <v>0</v>
      </c>
      <c r="Q1374" s="174">
        <v>36</v>
      </c>
      <c r="R1374" s="178">
        <v>1</v>
      </c>
      <c r="S1374" s="174">
        <v>26</v>
      </c>
      <c r="T1374" s="177">
        <v>10</v>
      </c>
      <c r="U1374" s="178">
        <v>1</v>
      </c>
      <c r="V1374" s="171">
        <v>0</v>
      </c>
      <c r="W1374" s="175">
        <v>0</v>
      </c>
      <c r="X1374" s="175">
        <v>6</v>
      </c>
      <c r="Y1374" s="175">
        <v>12</v>
      </c>
      <c r="Z1374" s="175">
        <v>18</v>
      </c>
      <c r="AA1374" s="179">
        <v>1</v>
      </c>
      <c r="AB1374" s="272">
        <v>5</v>
      </c>
      <c r="AC1374" s="180">
        <v>0.1351</v>
      </c>
      <c r="AD1374" s="175">
        <v>3</v>
      </c>
      <c r="AE1374" s="180">
        <v>8.1100000000000005E-2</v>
      </c>
      <c r="AF1374" s="175">
        <v>29</v>
      </c>
      <c r="AG1374" s="181">
        <v>0.78380000000000005</v>
      </c>
      <c r="AH1374" s="182"/>
      <c r="AI1374" s="183"/>
      <c r="AJ1374" s="182"/>
      <c r="AK1374" s="273"/>
      <c r="AL1374" s="273"/>
      <c r="AM1374" s="183"/>
      <c r="AN1374" s="182"/>
      <c r="AO1374" s="183"/>
      <c r="AP1374" s="182"/>
      <c r="AQ1374" s="273"/>
      <c r="AR1374" s="183"/>
    </row>
    <row r="1375" spans="1:44" x14ac:dyDescent="0.25">
      <c r="A1375" s="624"/>
      <c r="B1375" s="185">
        <v>24002</v>
      </c>
      <c r="C1375" s="269" t="s">
        <v>1375</v>
      </c>
      <c r="D1375" s="187">
        <f t="shared" si="133"/>
        <v>38</v>
      </c>
      <c r="E1375" s="172">
        <v>928</v>
      </c>
      <c r="F1375" s="114">
        <f t="shared" si="131"/>
        <v>4.0948275862068964E-2</v>
      </c>
      <c r="G1375" s="86">
        <f t="shared" si="134"/>
        <v>23</v>
      </c>
      <c r="H1375" s="115">
        <f t="shared" si="132"/>
        <v>2.4784482758620691E-2</v>
      </c>
      <c r="I1375" s="188">
        <v>38</v>
      </c>
      <c r="J1375" s="114">
        <f t="shared" si="129"/>
        <v>1</v>
      </c>
      <c r="K1375" s="189">
        <v>23</v>
      </c>
      <c r="L1375" s="190">
        <f t="shared" si="130"/>
        <v>1</v>
      </c>
      <c r="M1375" s="188">
        <v>31</v>
      </c>
      <c r="N1375" s="191">
        <v>4</v>
      </c>
      <c r="O1375" s="191">
        <v>3</v>
      </c>
      <c r="P1375" s="192">
        <v>0</v>
      </c>
      <c r="Q1375" s="188">
        <v>34</v>
      </c>
      <c r="R1375" s="192">
        <v>4</v>
      </c>
      <c r="S1375" s="188">
        <v>13</v>
      </c>
      <c r="T1375" s="191">
        <v>21</v>
      </c>
      <c r="U1375" s="192">
        <v>4</v>
      </c>
      <c r="V1375" s="187">
        <v>0</v>
      </c>
      <c r="W1375" s="189">
        <v>1</v>
      </c>
      <c r="X1375" s="189">
        <v>14</v>
      </c>
      <c r="Y1375" s="189">
        <v>10</v>
      </c>
      <c r="Z1375" s="189">
        <v>8</v>
      </c>
      <c r="AA1375" s="193">
        <v>5</v>
      </c>
      <c r="AB1375" s="283">
        <v>23</v>
      </c>
      <c r="AC1375" s="194">
        <v>0.60529999999999995</v>
      </c>
      <c r="AD1375" s="189">
        <v>4</v>
      </c>
      <c r="AE1375" s="194">
        <v>0.1053</v>
      </c>
      <c r="AF1375" s="189">
        <v>11</v>
      </c>
      <c r="AG1375" s="195">
        <v>0.28949999999999998</v>
      </c>
      <c r="AH1375" s="196"/>
      <c r="AI1375" s="193"/>
      <c r="AJ1375" s="196"/>
      <c r="AK1375" s="189"/>
      <c r="AL1375" s="189"/>
      <c r="AM1375" s="193"/>
      <c r="AN1375" s="196"/>
      <c r="AO1375" s="193"/>
      <c r="AP1375" s="196"/>
      <c r="AQ1375" s="189"/>
      <c r="AR1375" s="193"/>
    </row>
    <row r="1376" spans="1:44" x14ac:dyDescent="0.25">
      <c r="A1376" s="624"/>
      <c r="B1376" s="185">
        <v>24004</v>
      </c>
      <c r="C1376" s="269" t="s">
        <v>1376</v>
      </c>
      <c r="D1376" s="187">
        <f t="shared" si="133"/>
        <v>20</v>
      </c>
      <c r="E1376" s="172">
        <v>275</v>
      </c>
      <c r="F1376" s="114">
        <f t="shared" si="131"/>
        <v>7.2727272727272724E-2</v>
      </c>
      <c r="G1376" s="86">
        <f t="shared" si="134"/>
        <v>11</v>
      </c>
      <c r="H1376" s="115">
        <f t="shared" si="132"/>
        <v>0.04</v>
      </c>
      <c r="I1376" s="188">
        <v>20</v>
      </c>
      <c r="J1376" s="114">
        <f t="shared" si="129"/>
        <v>1</v>
      </c>
      <c r="K1376" s="189">
        <v>11</v>
      </c>
      <c r="L1376" s="190">
        <f t="shared" si="130"/>
        <v>1</v>
      </c>
      <c r="M1376" s="188">
        <v>16</v>
      </c>
      <c r="N1376" s="191">
        <v>2</v>
      </c>
      <c r="O1376" s="191">
        <v>2</v>
      </c>
      <c r="P1376" s="192">
        <v>0</v>
      </c>
      <c r="Q1376" s="188">
        <v>19</v>
      </c>
      <c r="R1376" s="192">
        <v>1</v>
      </c>
      <c r="S1376" s="188">
        <v>9</v>
      </c>
      <c r="T1376" s="191">
        <v>8</v>
      </c>
      <c r="U1376" s="192">
        <v>3</v>
      </c>
      <c r="V1376" s="187">
        <v>0</v>
      </c>
      <c r="W1376" s="189">
        <v>0</v>
      </c>
      <c r="X1376" s="189">
        <v>7</v>
      </c>
      <c r="Y1376" s="189">
        <v>6</v>
      </c>
      <c r="Z1376" s="189">
        <v>2</v>
      </c>
      <c r="AA1376" s="193">
        <v>5</v>
      </c>
      <c r="AB1376" s="283">
        <v>4</v>
      </c>
      <c r="AC1376" s="194">
        <v>0.2</v>
      </c>
      <c r="AD1376" s="189">
        <v>3</v>
      </c>
      <c r="AE1376" s="194">
        <v>0.15</v>
      </c>
      <c r="AF1376" s="189">
        <v>13</v>
      </c>
      <c r="AG1376" s="195">
        <v>0.65</v>
      </c>
      <c r="AH1376" s="196"/>
      <c r="AI1376" s="193"/>
      <c r="AJ1376" s="196"/>
      <c r="AK1376" s="189"/>
      <c r="AL1376" s="189"/>
      <c r="AM1376" s="193"/>
      <c r="AN1376" s="196"/>
      <c r="AO1376" s="193"/>
      <c r="AP1376" s="196"/>
      <c r="AQ1376" s="189"/>
      <c r="AR1376" s="193"/>
    </row>
    <row r="1377" spans="1:44" x14ac:dyDescent="0.25">
      <c r="A1377" s="624"/>
      <c r="B1377" s="185">
        <v>24005</v>
      </c>
      <c r="C1377" s="269" t="s">
        <v>1377</v>
      </c>
      <c r="D1377" s="187">
        <f t="shared" si="133"/>
        <v>15</v>
      </c>
      <c r="E1377" s="172">
        <v>272</v>
      </c>
      <c r="F1377" s="114">
        <f t="shared" si="131"/>
        <v>5.514705882352941E-2</v>
      </c>
      <c r="G1377" s="86">
        <f t="shared" si="134"/>
        <v>7</v>
      </c>
      <c r="H1377" s="115">
        <f t="shared" si="132"/>
        <v>2.5735294117647058E-2</v>
      </c>
      <c r="I1377" s="188">
        <v>15</v>
      </c>
      <c r="J1377" s="114">
        <f t="shared" si="129"/>
        <v>1</v>
      </c>
      <c r="K1377" s="189">
        <v>7</v>
      </c>
      <c r="L1377" s="190">
        <f t="shared" si="130"/>
        <v>1</v>
      </c>
      <c r="M1377" s="188">
        <v>8</v>
      </c>
      <c r="N1377" s="191">
        <v>3</v>
      </c>
      <c r="O1377" s="191">
        <v>1</v>
      </c>
      <c r="P1377" s="192">
        <v>3</v>
      </c>
      <c r="Q1377" s="188">
        <v>15</v>
      </c>
      <c r="R1377" s="192">
        <v>0</v>
      </c>
      <c r="S1377" s="188">
        <v>8</v>
      </c>
      <c r="T1377" s="191">
        <v>4</v>
      </c>
      <c r="U1377" s="192">
        <v>3</v>
      </c>
      <c r="V1377" s="187">
        <v>0</v>
      </c>
      <c r="W1377" s="189">
        <v>1</v>
      </c>
      <c r="X1377" s="189">
        <v>2</v>
      </c>
      <c r="Y1377" s="189">
        <v>7</v>
      </c>
      <c r="Z1377" s="189">
        <v>3</v>
      </c>
      <c r="AA1377" s="193">
        <v>2</v>
      </c>
      <c r="AB1377" s="283">
        <v>4</v>
      </c>
      <c r="AC1377" s="194">
        <v>0.26669999999999999</v>
      </c>
      <c r="AD1377" s="189">
        <v>5</v>
      </c>
      <c r="AE1377" s="194">
        <v>0.33329999999999999</v>
      </c>
      <c r="AF1377" s="189">
        <v>6</v>
      </c>
      <c r="AG1377" s="195">
        <v>0.4</v>
      </c>
      <c r="AH1377" s="196"/>
      <c r="AI1377" s="193"/>
      <c r="AJ1377" s="196"/>
      <c r="AK1377" s="189"/>
      <c r="AL1377" s="189"/>
      <c r="AM1377" s="193"/>
      <c r="AN1377" s="196"/>
      <c r="AO1377" s="193"/>
      <c r="AP1377" s="196"/>
      <c r="AQ1377" s="189"/>
      <c r="AR1377" s="193"/>
    </row>
    <row r="1378" spans="1:44" x14ac:dyDescent="0.25">
      <c r="A1378" s="624"/>
      <c r="B1378" s="185">
        <v>24006</v>
      </c>
      <c r="C1378" s="269" t="s">
        <v>1378</v>
      </c>
      <c r="D1378" s="187">
        <f t="shared" si="133"/>
        <v>20</v>
      </c>
      <c r="E1378" s="172">
        <v>199</v>
      </c>
      <c r="F1378" s="114">
        <f t="shared" si="131"/>
        <v>0.10050251256281408</v>
      </c>
      <c r="G1378" s="86">
        <f t="shared" si="134"/>
        <v>11</v>
      </c>
      <c r="H1378" s="115">
        <f t="shared" si="132"/>
        <v>5.5276381909547742E-2</v>
      </c>
      <c r="I1378" s="188">
        <v>20</v>
      </c>
      <c r="J1378" s="114">
        <f t="shared" si="129"/>
        <v>1</v>
      </c>
      <c r="K1378" s="189">
        <v>11</v>
      </c>
      <c r="L1378" s="190">
        <f t="shared" si="130"/>
        <v>1</v>
      </c>
      <c r="M1378" s="188">
        <v>17</v>
      </c>
      <c r="N1378" s="191">
        <v>1</v>
      </c>
      <c r="O1378" s="191">
        <v>0</v>
      </c>
      <c r="P1378" s="192">
        <v>2</v>
      </c>
      <c r="Q1378" s="188">
        <v>20</v>
      </c>
      <c r="R1378" s="192">
        <v>0</v>
      </c>
      <c r="S1378" s="188">
        <v>8</v>
      </c>
      <c r="T1378" s="191">
        <v>12</v>
      </c>
      <c r="U1378" s="192">
        <v>0</v>
      </c>
      <c r="V1378" s="187">
        <v>0</v>
      </c>
      <c r="W1378" s="189">
        <v>0</v>
      </c>
      <c r="X1378" s="189">
        <v>6</v>
      </c>
      <c r="Y1378" s="189">
        <v>6</v>
      </c>
      <c r="Z1378" s="189">
        <v>7</v>
      </c>
      <c r="AA1378" s="193">
        <v>1</v>
      </c>
      <c r="AB1378" s="283">
        <v>14</v>
      </c>
      <c r="AC1378" s="194">
        <v>0.7</v>
      </c>
      <c r="AD1378" s="189">
        <v>1</v>
      </c>
      <c r="AE1378" s="194">
        <v>0.05</v>
      </c>
      <c r="AF1378" s="189">
        <v>5</v>
      </c>
      <c r="AG1378" s="195">
        <v>0.25</v>
      </c>
      <c r="AH1378" s="196"/>
      <c r="AI1378" s="193"/>
      <c r="AJ1378" s="196"/>
      <c r="AK1378" s="189"/>
      <c r="AL1378" s="189"/>
      <c r="AM1378" s="193"/>
      <c r="AN1378" s="196"/>
      <c r="AO1378" s="193"/>
      <c r="AP1378" s="196"/>
      <c r="AQ1378" s="189"/>
      <c r="AR1378" s="193"/>
    </row>
    <row r="1379" spans="1:44" x14ac:dyDescent="0.25">
      <c r="A1379" s="624"/>
      <c r="B1379" s="185">
        <v>24007</v>
      </c>
      <c r="C1379" s="269" t="s">
        <v>1379</v>
      </c>
      <c r="D1379" s="187">
        <f t="shared" si="133"/>
        <v>21</v>
      </c>
      <c r="E1379" s="172">
        <v>385</v>
      </c>
      <c r="F1379" s="114">
        <f t="shared" si="131"/>
        <v>5.4545454545454543E-2</v>
      </c>
      <c r="G1379" s="86">
        <f t="shared" si="134"/>
        <v>15</v>
      </c>
      <c r="H1379" s="115">
        <f t="shared" si="132"/>
        <v>3.896103896103896E-2</v>
      </c>
      <c r="I1379" s="188">
        <v>21</v>
      </c>
      <c r="J1379" s="114">
        <f t="shared" si="129"/>
        <v>1</v>
      </c>
      <c r="K1379" s="189">
        <v>15</v>
      </c>
      <c r="L1379" s="190">
        <f t="shared" si="130"/>
        <v>1</v>
      </c>
      <c r="M1379" s="188">
        <v>18</v>
      </c>
      <c r="N1379" s="191">
        <v>1</v>
      </c>
      <c r="O1379" s="191">
        <v>1</v>
      </c>
      <c r="P1379" s="192">
        <v>1</v>
      </c>
      <c r="Q1379" s="188">
        <v>20</v>
      </c>
      <c r="R1379" s="192">
        <v>1</v>
      </c>
      <c r="S1379" s="188">
        <v>7</v>
      </c>
      <c r="T1379" s="191">
        <v>11</v>
      </c>
      <c r="U1379" s="192">
        <v>3</v>
      </c>
      <c r="V1379" s="187">
        <v>0</v>
      </c>
      <c r="W1379" s="189">
        <v>0</v>
      </c>
      <c r="X1379" s="189">
        <v>2</v>
      </c>
      <c r="Y1379" s="189">
        <v>9</v>
      </c>
      <c r="Z1379" s="189">
        <v>7</v>
      </c>
      <c r="AA1379" s="193">
        <v>3</v>
      </c>
      <c r="AB1379" s="283">
        <v>3</v>
      </c>
      <c r="AC1379" s="194">
        <v>0.1429</v>
      </c>
      <c r="AD1379" s="189"/>
      <c r="AE1379" s="194"/>
      <c r="AF1379" s="189">
        <v>18</v>
      </c>
      <c r="AG1379" s="195">
        <v>0.85709999999999997</v>
      </c>
      <c r="AH1379" s="196"/>
      <c r="AI1379" s="193"/>
      <c r="AJ1379" s="196"/>
      <c r="AK1379" s="189"/>
      <c r="AL1379" s="189"/>
      <c r="AM1379" s="193"/>
      <c r="AN1379" s="196"/>
      <c r="AO1379" s="193"/>
      <c r="AP1379" s="196"/>
      <c r="AQ1379" s="189"/>
      <c r="AR1379" s="193"/>
    </row>
    <row r="1380" spans="1:44" x14ac:dyDescent="0.25">
      <c r="A1380" s="624"/>
      <c r="B1380" s="185">
        <v>24008</v>
      </c>
      <c r="C1380" s="269" t="s">
        <v>1380</v>
      </c>
      <c r="D1380" s="187">
        <f t="shared" si="133"/>
        <v>35</v>
      </c>
      <c r="E1380" s="172">
        <v>402</v>
      </c>
      <c r="F1380" s="114">
        <f t="shared" si="131"/>
        <v>8.7064676616915429E-2</v>
      </c>
      <c r="G1380" s="86">
        <f t="shared" si="134"/>
        <v>24</v>
      </c>
      <c r="H1380" s="115">
        <f t="shared" si="132"/>
        <v>5.9701492537313432E-2</v>
      </c>
      <c r="I1380" s="188">
        <v>35</v>
      </c>
      <c r="J1380" s="114">
        <f t="shared" si="129"/>
        <v>1</v>
      </c>
      <c r="K1380" s="189">
        <v>24</v>
      </c>
      <c r="L1380" s="190">
        <f t="shared" si="130"/>
        <v>1</v>
      </c>
      <c r="M1380" s="188">
        <v>28</v>
      </c>
      <c r="N1380" s="191">
        <v>5</v>
      </c>
      <c r="O1380" s="191">
        <v>1</v>
      </c>
      <c r="P1380" s="192">
        <v>1</v>
      </c>
      <c r="Q1380" s="188">
        <v>33</v>
      </c>
      <c r="R1380" s="192">
        <v>2</v>
      </c>
      <c r="S1380" s="188">
        <v>18</v>
      </c>
      <c r="T1380" s="191">
        <v>12</v>
      </c>
      <c r="U1380" s="192">
        <v>5</v>
      </c>
      <c r="V1380" s="187">
        <v>0</v>
      </c>
      <c r="W1380" s="189">
        <v>0</v>
      </c>
      <c r="X1380" s="189">
        <v>4</v>
      </c>
      <c r="Y1380" s="189">
        <v>19</v>
      </c>
      <c r="Z1380" s="189">
        <v>8</v>
      </c>
      <c r="AA1380" s="193">
        <v>4</v>
      </c>
      <c r="AB1380" s="283">
        <v>7</v>
      </c>
      <c r="AC1380" s="194">
        <v>0.2</v>
      </c>
      <c r="AD1380" s="189">
        <v>6</v>
      </c>
      <c r="AE1380" s="194">
        <v>0.1714</v>
      </c>
      <c r="AF1380" s="189">
        <v>22</v>
      </c>
      <c r="AG1380" s="195">
        <v>0.62860000000000005</v>
      </c>
      <c r="AH1380" s="196"/>
      <c r="AI1380" s="193"/>
      <c r="AJ1380" s="196"/>
      <c r="AK1380" s="189"/>
      <c r="AL1380" s="189"/>
      <c r="AM1380" s="193"/>
      <c r="AN1380" s="196"/>
      <c r="AO1380" s="193"/>
      <c r="AP1380" s="196"/>
      <c r="AQ1380" s="189"/>
      <c r="AR1380" s="193"/>
    </row>
    <row r="1381" spans="1:44" x14ac:dyDescent="0.25">
      <c r="A1381" s="624"/>
      <c r="B1381" s="185">
        <v>24009</v>
      </c>
      <c r="C1381" s="269" t="s">
        <v>1381</v>
      </c>
      <c r="D1381" s="187">
        <f t="shared" si="133"/>
        <v>13</v>
      </c>
      <c r="E1381" s="172">
        <v>224</v>
      </c>
      <c r="F1381" s="114">
        <f t="shared" si="131"/>
        <v>5.8035714285714288E-2</v>
      </c>
      <c r="G1381" s="86">
        <f t="shared" si="134"/>
        <v>7</v>
      </c>
      <c r="H1381" s="115">
        <f t="shared" si="132"/>
        <v>3.125E-2</v>
      </c>
      <c r="I1381" s="188">
        <v>13</v>
      </c>
      <c r="J1381" s="114">
        <f t="shared" si="129"/>
        <v>1</v>
      </c>
      <c r="K1381" s="189">
        <v>7</v>
      </c>
      <c r="L1381" s="190">
        <f t="shared" si="130"/>
        <v>1</v>
      </c>
      <c r="M1381" s="188">
        <v>10</v>
      </c>
      <c r="N1381" s="191">
        <v>1</v>
      </c>
      <c r="O1381" s="191">
        <v>2</v>
      </c>
      <c r="P1381" s="192">
        <v>0</v>
      </c>
      <c r="Q1381" s="188">
        <v>13</v>
      </c>
      <c r="R1381" s="192">
        <v>0</v>
      </c>
      <c r="S1381" s="188">
        <v>5</v>
      </c>
      <c r="T1381" s="191">
        <v>6</v>
      </c>
      <c r="U1381" s="192">
        <v>2</v>
      </c>
      <c r="V1381" s="187">
        <v>0</v>
      </c>
      <c r="W1381" s="189">
        <v>0</v>
      </c>
      <c r="X1381" s="189">
        <v>3</v>
      </c>
      <c r="Y1381" s="189">
        <v>4</v>
      </c>
      <c r="Z1381" s="189">
        <v>2</v>
      </c>
      <c r="AA1381" s="193">
        <v>4</v>
      </c>
      <c r="AB1381" s="283">
        <v>2</v>
      </c>
      <c r="AC1381" s="194">
        <v>0.15379999999999999</v>
      </c>
      <c r="AD1381" s="189">
        <v>2</v>
      </c>
      <c r="AE1381" s="194">
        <v>0.15379999999999999</v>
      </c>
      <c r="AF1381" s="189">
        <v>9</v>
      </c>
      <c r="AG1381" s="195">
        <v>0.69230000000000003</v>
      </c>
      <c r="AH1381" s="196"/>
      <c r="AI1381" s="193"/>
      <c r="AJ1381" s="196"/>
      <c r="AK1381" s="189"/>
      <c r="AL1381" s="189"/>
      <c r="AM1381" s="193"/>
      <c r="AN1381" s="196"/>
      <c r="AO1381" s="193"/>
      <c r="AP1381" s="196"/>
      <c r="AQ1381" s="189"/>
      <c r="AR1381" s="193"/>
    </row>
    <row r="1382" spans="1:44" x14ac:dyDescent="0.25">
      <c r="A1382" s="624"/>
      <c r="B1382" s="185">
        <v>24010</v>
      </c>
      <c r="C1382" s="269" t="s">
        <v>1382</v>
      </c>
      <c r="D1382" s="187">
        <f t="shared" si="133"/>
        <v>26</v>
      </c>
      <c r="E1382" s="172">
        <v>745</v>
      </c>
      <c r="F1382" s="114">
        <f t="shared" si="131"/>
        <v>3.4899328859060399E-2</v>
      </c>
      <c r="G1382" s="86">
        <f t="shared" si="134"/>
        <v>14</v>
      </c>
      <c r="H1382" s="115">
        <f t="shared" si="132"/>
        <v>1.8791946308724831E-2</v>
      </c>
      <c r="I1382" s="188">
        <v>26</v>
      </c>
      <c r="J1382" s="114">
        <f t="shared" si="129"/>
        <v>1</v>
      </c>
      <c r="K1382" s="189">
        <v>14</v>
      </c>
      <c r="L1382" s="190">
        <f t="shared" si="130"/>
        <v>1</v>
      </c>
      <c r="M1382" s="188">
        <v>14</v>
      </c>
      <c r="N1382" s="191">
        <v>8</v>
      </c>
      <c r="O1382" s="191">
        <v>1</v>
      </c>
      <c r="P1382" s="192">
        <v>3</v>
      </c>
      <c r="Q1382" s="188">
        <v>24</v>
      </c>
      <c r="R1382" s="192">
        <v>2</v>
      </c>
      <c r="S1382" s="188">
        <v>9</v>
      </c>
      <c r="T1382" s="191">
        <v>14</v>
      </c>
      <c r="U1382" s="192">
        <v>3</v>
      </c>
      <c r="V1382" s="187">
        <v>0</v>
      </c>
      <c r="W1382" s="189">
        <v>2</v>
      </c>
      <c r="X1382" s="189">
        <v>11</v>
      </c>
      <c r="Y1382" s="189">
        <v>9</v>
      </c>
      <c r="Z1382" s="189">
        <v>4</v>
      </c>
      <c r="AA1382" s="193">
        <v>0</v>
      </c>
      <c r="AB1382" s="283">
        <v>12</v>
      </c>
      <c r="AC1382" s="194">
        <v>0.46150000000000002</v>
      </c>
      <c r="AD1382" s="189">
        <v>7</v>
      </c>
      <c r="AE1382" s="194">
        <v>0.26919999999999999</v>
      </c>
      <c r="AF1382" s="189">
        <v>7</v>
      </c>
      <c r="AG1382" s="195">
        <v>0.26919999999999999</v>
      </c>
      <c r="AH1382" s="196"/>
      <c r="AI1382" s="193"/>
      <c r="AJ1382" s="196"/>
      <c r="AK1382" s="189"/>
      <c r="AL1382" s="189"/>
      <c r="AM1382" s="193"/>
      <c r="AN1382" s="196"/>
      <c r="AO1382" s="193"/>
      <c r="AP1382" s="196"/>
      <c r="AQ1382" s="189"/>
      <c r="AR1382" s="193"/>
    </row>
    <row r="1383" spans="1:44" x14ac:dyDescent="0.25">
      <c r="A1383" s="624"/>
      <c r="B1383" s="185">
        <v>24011</v>
      </c>
      <c r="C1383" s="269" t="s">
        <v>1383</v>
      </c>
      <c r="D1383" s="187">
        <f t="shared" si="133"/>
        <v>27</v>
      </c>
      <c r="E1383" s="172">
        <v>586</v>
      </c>
      <c r="F1383" s="114">
        <f t="shared" si="131"/>
        <v>4.607508532423208E-2</v>
      </c>
      <c r="G1383" s="86">
        <f t="shared" si="134"/>
        <v>16</v>
      </c>
      <c r="H1383" s="115">
        <f t="shared" si="132"/>
        <v>2.7303754266211604E-2</v>
      </c>
      <c r="I1383" s="188">
        <v>27</v>
      </c>
      <c r="J1383" s="114">
        <f t="shared" si="129"/>
        <v>1</v>
      </c>
      <c r="K1383" s="189">
        <v>16</v>
      </c>
      <c r="L1383" s="190">
        <f t="shared" si="130"/>
        <v>1</v>
      </c>
      <c r="M1383" s="188">
        <v>23</v>
      </c>
      <c r="N1383" s="191">
        <v>4</v>
      </c>
      <c r="O1383" s="191">
        <v>0</v>
      </c>
      <c r="P1383" s="192">
        <v>0</v>
      </c>
      <c r="Q1383" s="188">
        <v>26</v>
      </c>
      <c r="R1383" s="192">
        <v>1</v>
      </c>
      <c r="S1383" s="188">
        <v>5</v>
      </c>
      <c r="T1383" s="191">
        <v>13</v>
      </c>
      <c r="U1383" s="192">
        <v>9</v>
      </c>
      <c r="V1383" s="187">
        <v>0</v>
      </c>
      <c r="W1383" s="189">
        <v>0</v>
      </c>
      <c r="X1383" s="189">
        <v>11</v>
      </c>
      <c r="Y1383" s="189">
        <v>10</v>
      </c>
      <c r="Z1383" s="189">
        <v>5</v>
      </c>
      <c r="AA1383" s="193">
        <v>1</v>
      </c>
      <c r="AB1383" s="283">
        <v>6</v>
      </c>
      <c r="AC1383" s="194">
        <v>0.22220000000000001</v>
      </c>
      <c r="AD1383" s="189">
        <v>12</v>
      </c>
      <c r="AE1383" s="194">
        <v>0.44440000000000002</v>
      </c>
      <c r="AF1383" s="189">
        <v>9</v>
      </c>
      <c r="AG1383" s="195">
        <v>0.33329999999999999</v>
      </c>
      <c r="AH1383" s="196"/>
      <c r="AI1383" s="193"/>
      <c r="AJ1383" s="196"/>
      <c r="AK1383" s="189"/>
      <c r="AL1383" s="189"/>
      <c r="AM1383" s="193"/>
      <c r="AN1383" s="196"/>
      <c r="AO1383" s="193"/>
      <c r="AP1383" s="196"/>
      <c r="AQ1383" s="189"/>
      <c r="AR1383" s="193"/>
    </row>
    <row r="1384" spans="1:44" x14ac:dyDescent="0.25">
      <c r="A1384" s="624"/>
      <c r="B1384" s="185">
        <v>24012</v>
      </c>
      <c r="C1384" s="269" t="s">
        <v>1384</v>
      </c>
      <c r="D1384" s="187">
        <f t="shared" si="133"/>
        <v>18</v>
      </c>
      <c r="E1384" s="172">
        <v>293</v>
      </c>
      <c r="F1384" s="114">
        <f t="shared" si="131"/>
        <v>6.1433447098976107E-2</v>
      </c>
      <c r="G1384" s="86">
        <f t="shared" si="134"/>
        <v>7</v>
      </c>
      <c r="H1384" s="115">
        <f t="shared" si="132"/>
        <v>2.3890784982935155E-2</v>
      </c>
      <c r="I1384" s="188">
        <v>18</v>
      </c>
      <c r="J1384" s="114">
        <f t="shared" si="129"/>
        <v>1</v>
      </c>
      <c r="K1384" s="189">
        <v>7</v>
      </c>
      <c r="L1384" s="190">
        <f t="shared" si="130"/>
        <v>1</v>
      </c>
      <c r="M1384" s="188">
        <v>12</v>
      </c>
      <c r="N1384" s="191">
        <v>0</v>
      </c>
      <c r="O1384" s="191">
        <v>5</v>
      </c>
      <c r="P1384" s="192">
        <v>1</v>
      </c>
      <c r="Q1384" s="188">
        <v>18</v>
      </c>
      <c r="R1384" s="192">
        <v>0</v>
      </c>
      <c r="S1384" s="188">
        <v>4</v>
      </c>
      <c r="T1384" s="191">
        <v>9</v>
      </c>
      <c r="U1384" s="192">
        <v>5</v>
      </c>
      <c r="V1384" s="187">
        <v>0</v>
      </c>
      <c r="W1384" s="189">
        <v>0</v>
      </c>
      <c r="X1384" s="189">
        <v>1</v>
      </c>
      <c r="Y1384" s="189">
        <v>14</v>
      </c>
      <c r="Z1384" s="189">
        <v>2</v>
      </c>
      <c r="AA1384" s="193">
        <v>1</v>
      </c>
      <c r="AB1384" s="283">
        <v>5</v>
      </c>
      <c r="AC1384" s="194">
        <v>0.27779999999999999</v>
      </c>
      <c r="AD1384" s="189">
        <v>2</v>
      </c>
      <c r="AE1384" s="194">
        <v>0.1111</v>
      </c>
      <c r="AF1384" s="189">
        <v>11</v>
      </c>
      <c r="AG1384" s="195">
        <v>0.61109999999999998</v>
      </c>
      <c r="AH1384" s="196"/>
      <c r="AI1384" s="193"/>
      <c r="AJ1384" s="196"/>
      <c r="AK1384" s="189"/>
      <c r="AL1384" s="189"/>
      <c r="AM1384" s="193"/>
      <c r="AN1384" s="196"/>
      <c r="AO1384" s="193"/>
      <c r="AP1384" s="196"/>
      <c r="AQ1384" s="189"/>
      <c r="AR1384" s="193"/>
    </row>
    <row r="1385" spans="1:44" x14ac:dyDescent="0.25">
      <c r="A1385" s="624"/>
      <c r="B1385" s="185">
        <v>24014</v>
      </c>
      <c r="C1385" s="269" t="s">
        <v>1385</v>
      </c>
      <c r="D1385" s="187">
        <f t="shared" si="133"/>
        <v>19</v>
      </c>
      <c r="E1385" s="172">
        <v>415</v>
      </c>
      <c r="F1385" s="114">
        <f t="shared" si="131"/>
        <v>4.5783132530120479E-2</v>
      </c>
      <c r="G1385" s="86">
        <f t="shared" si="134"/>
        <v>7</v>
      </c>
      <c r="H1385" s="115">
        <f t="shared" si="132"/>
        <v>1.6867469879518072E-2</v>
      </c>
      <c r="I1385" s="188">
        <v>19</v>
      </c>
      <c r="J1385" s="114">
        <f t="shared" si="129"/>
        <v>1</v>
      </c>
      <c r="K1385" s="189">
        <v>7</v>
      </c>
      <c r="L1385" s="190">
        <f t="shared" si="130"/>
        <v>1</v>
      </c>
      <c r="M1385" s="188">
        <v>10</v>
      </c>
      <c r="N1385" s="191">
        <v>3</v>
      </c>
      <c r="O1385" s="191">
        <v>1</v>
      </c>
      <c r="P1385" s="192">
        <v>5</v>
      </c>
      <c r="Q1385" s="188">
        <v>19</v>
      </c>
      <c r="R1385" s="192">
        <v>0</v>
      </c>
      <c r="S1385" s="188">
        <v>4</v>
      </c>
      <c r="T1385" s="191">
        <v>10</v>
      </c>
      <c r="U1385" s="192">
        <v>5</v>
      </c>
      <c r="V1385" s="187">
        <v>1</v>
      </c>
      <c r="W1385" s="189">
        <v>0</v>
      </c>
      <c r="X1385" s="189">
        <v>5</v>
      </c>
      <c r="Y1385" s="189">
        <v>11</v>
      </c>
      <c r="Z1385" s="189">
        <v>1</v>
      </c>
      <c r="AA1385" s="193">
        <v>1</v>
      </c>
      <c r="AB1385" s="283">
        <v>3</v>
      </c>
      <c r="AC1385" s="194">
        <v>0.15790000000000001</v>
      </c>
      <c r="AD1385" s="189">
        <v>2</v>
      </c>
      <c r="AE1385" s="194">
        <v>0.1053</v>
      </c>
      <c r="AF1385" s="189">
        <v>14</v>
      </c>
      <c r="AG1385" s="195">
        <v>0.73680000000000001</v>
      </c>
      <c r="AH1385" s="196"/>
      <c r="AI1385" s="193"/>
      <c r="AJ1385" s="196"/>
      <c r="AK1385" s="189"/>
      <c r="AL1385" s="189"/>
      <c r="AM1385" s="193"/>
      <c r="AN1385" s="196"/>
      <c r="AO1385" s="193"/>
      <c r="AP1385" s="196"/>
      <c r="AQ1385" s="189"/>
      <c r="AR1385" s="193"/>
    </row>
    <row r="1386" spans="1:44" x14ac:dyDescent="0.25">
      <c r="A1386" s="624"/>
      <c r="B1386" s="185">
        <v>24015</v>
      </c>
      <c r="C1386" s="269" t="s">
        <v>1386</v>
      </c>
      <c r="D1386" s="187">
        <f t="shared" si="133"/>
        <v>7</v>
      </c>
      <c r="E1386" s="172">
        <v>201</v>
      </c>
      <c r="F1386" s="114">
        <f t="shared" si="131"/>
        <v>3.482587064676617E-2</v>
      </c>
      <c r="G1386" s="86">
        <f t="shared" si="134"/>
        <v>5</v>
      </c>
      <c r="H1386" s="115">
        <f t="shared" si="132"/>
        <v>2.4875621890547265E-2</v>
      </c>
      <c r="I1386" s="188">
        <v>7</v>
      </c>
      <c r="J1386" s="114">
        <f t="shared" si="129"/>
        <v>1</v>
      </c>
      <c r="K1386" s="189">
        <v>5</v>
      </c>
      <c r="L1386" s="190">
        <f t="shared" si="130"/>
        <v>1</v>
      </c>
      <c r="M1386" s="188">
        <v>3</v>
      </c>
      <c r="N1386" s="191">
        <v>0</v>
      </c>
      <c r="O1386" s="191">
        <v>3</v>
      </c>
      <c r="P1386" s="192">
        <v>1</v>
      </c>
      <c r="Q1386" s="188">
        <v>7</v>
      </c>
      <c r="R1386" s="192">
        <v>0</v>
      </c>
      <c r="S1386" s="188">
        <v>2</v>
      </c>
      <c r="T1386" s="191">
        <v>4</v>
      </c>
      <c r="U1386" s="192">
        <v>1</v>
      </c>
      <c r="V1386" s="187">
        <v>0</v>
      </c>
      <c r="W1386" s="189">
        <v>1</v>
      </c>
      <c r="X1386" s="189">
        <v>2</v>
      </c>
      <c r="Y1386" s="189">
        <v>4</v>
      </c>
      <c r="Z1386" s="189">
        <v>0</v>
      </c>
      <c r="AA1386" s="193">
        <v>0</v>
      </c>
      <c r="AB1386" s="283">
        <v>2</v>
      </c>
      <c r="AC1386" s="194">
        <v>0.28570000000000001</v>
      </c>
      <c r="AD1386" s="189">
        <v>2</v>
      </c>
      <c r="AE1386" s="194">
        <v>0.28570000000000001</v>
      </c>
      <c r="AF1386" s="189">
        <v>3</v>
      </c>
      <c r="AG1386" s="195">
        <v>0.42859999999999998</v>
      </c>
      <c r="AH1386" s="196"/>
      <c r="AI1386" s="193"/>
      <c r="AJ1386" s="196"/>
      <c r="AK1386" s="189"/>
      <c r="AL1386" s="189"/>
      <c r="AM1386" s="193"/>
      <c r="AN1386" s="196"/>
      <c r="AO1386" s="193"/>
      <c r="AP1386" s="196"/>
      <c r="AQ1386" s="189"/>
      <c r="AR1386" s="193"/>
    </row>
    <row r="1387" spans="1:44" x14ac:dyDescent="0.25">
      <c r="A1387" s="624"/>
      <c r="B1387" s="185">
        <v>24016</v>
      </c>
      <c r="C1387" s="269" t="s">
        <v>1387</v>
      </c>
      <c r="D1387" s="187">
        <f t="shared" si="133"/>
        <v>42</v>
      </c>
      <c r="E1387" s="172">
        <v>584</v>
      </c>
      <c r="F1387" s="114">
        <f t="shared" si="131"/>
        <v>7.1917808219178078E-2</v>
      </c>
      <c r="G1387" s="86">
        <f t="shared" si="134"/>
        <v>28</v>
      </c>
      <c r="H1387" s="115">
        <f t="shared" si="132"/>
        <v>4.7945205479452052E-2</v>
      </c>
      <c r="I1387" s="188">
        <v>42</v>
      </c>
      <c r="J1387" s="114">
        <f t="shared" si="129"/>
        <v>1</v>
      </c>
      <c r="K1387" s="189">
        <v>28</v>
      </c>
      <c r="L1387" s="190">
        <f t="shared" si="130"/>
        <v>1</v>
      </c>
      <c r="M1387" s="188">
        <v>27</v>
      </c>
      <c r="N1387" s="191">
        <v>11</v>
      </c>
      <c r="O1387" s="191">
        <v>3</v>
      </c>
      <c r="P1387" s="192">
        <v>1</v>
      </c>
      <c r="Q1387" s="188">
        <v>39</v>
      </c>
      <c r="R1387" s="192">
        <v>3</v>
      </c>
      <c r="S1387" s="188">
        <v>20</v>
      </c>
      <c r="T1387" s="191">
        <v>16</v>
      </c>
      <c r="U1387" s="192">
        <v>6</v>
      </c>
      <c r="V1387" s="187">
        <v>0</v>
      </c>
      <c r="W1387" s="189">
        <v>0</v>
      </c>
      <c r="X1387" s="189">
        <v>9</v>
      </c>
      <c r="Y1387" s="189">
        <v>23</v>
      </c>
      <c r="Z1387" s="189">
        <v>9</v>
      </c>
      <c r="AA1387" s="193">
        <v>1</v>
      </c>
      <c r="AB1387" s="283">
        <v>18</v>
      </c>
      <c r="AC1387" s="194">
        <v>0.42859999999999998</v>
      </c>
      <c r="AD1387" s="189"/>
      <c r="AE1387" s="194"/>
      <c r="AF1387" s="189">
        <v>24</v>
      </c>
      <c r="AG1387" s="195">
        <v>0.57140000000000002</v>
      </c>
      <c r="AH1387" s="196"/>
      <c r="AI1387" s="193"/>
      <c r="AJ1387" s="196"/>
      <c r="AK1387" s="189"/>
      <c r="AL1387" s="189"/>
      <c r="AM1387" s="193"/>
      <c r="AN1387" s="196"/>
      <c r="AO1387" s="193"/>
      <c r="AP1387" s="196"/>
      <c r="AQ1387" s="189"/>
      <c r="AR1387" s="193"/>
    </row>
    <row r="1388" spans="1:44" x14ac:dyDescent="0.25">
      <c r="A1388" s="624"/>
      <c r="B1388" s="185">
        <v>24018</v>
      </c>
      <c r="C1388" s="269" t="s">
        <v>1388</v>
      </c>
      <c r="D1388" s="187">
        <f t="shared" si="133"/>
        <v>36</v>
      </c>
      <c r="E1388" s="172">
        <v>334</v>
      </c>
      <c r="F1388" s="114">
        <f t="shared" si="131"/>
        <v>0.10778443113772455</v>
      </c>
      <c r="G1388" s="86">
        <f t="shared" si="134"/>
        <v>12</v>
      </c>
      <c r="H1388" s="115">
        <f t="shared" si="132"/>
        <v>3.5928143712574849E-2</v>
      </c>
      <c r="I1388" s="188">
        <v>36</v>
      </c>
      <c r="J1388" s="114">
        <f t="shared" si="129"/>
        <v>1</v>
      </c>
      <c r="K1388" s="189">
        <v>12</v>
      </c>
      <c r="L1388" s="190">
        <f t="shared" si="130"/>
        <v>1</v>
      </c>
      <c r="M1388" s="188">
        <v>19</v>
      </c>
      <c r="N1388" s="191">
        <v>4</v>
      </c>
      <c r="O1388" s="191">
        <v>8</v>
      </c>
      <c r="P1388" s="192">
        <v>5</v>
      </c>
      <c r="Q1388" s="188">
        <v>36</v>
      </c>
      <c r="R1388" s="192">
        <v>0</v>
      </c>
      <c r="S1388" s="188">
        <v>13</v>
      </c>
      <c r="T1388" s="191">
        <v>17</v>
      </c>
      <c r="U1388" s="192">
        <v>6</v>
      </c>
      <c r="V1388" s="187">
        <v>0</v>
      </c>
      <c r="W1388" s="189">
        <v>0</v>
      </c>
      <c r="X1388" s="189">
        <v>19</v>
      </c>
      <c r="Y1388" s="189">
        <v>11</v>
      </c>
      <c r="Z1388" s="189">
        <v>4</v>
      </c>
      <c r="AA1388" s="193">
        <v>2</v>
      </c>
      <c r="AB1388" s="283">
        <v>14</v>
      </c>
      <c r="AC1388" s="194">
        <v>0.38890000000000002</v>
      </c>
      <c r="AD1388" s="189">
        <v>5</v>
      </c>
      <c r="AE1388" s="194">
        <v>0.1389</v>
      </c>
      <c r="AF1388" s="189">
        <v>17</v>
      </c>
      <c r="AG1388" s="195">
        <v>0.47220000000000001</v>
      </c>
      <c r="AH1388" s="196"/>
      <c r="AI1388" s="193"/>
      <c r="AJ1388" s="196"/>
      <c r="AK1388" s="189"/>
      <c r="AL1388" s="189"/>
      <c r="AM1388" s="193"/>
      <c r="AN1388" s="196"/>
      <c r="AO1388" s="193"/>
      <c r="AP1388" s="196"/>
      <c r="AQ1388" s="189"/>
      <c r="AR1388" s="193"/>
    </row>
    <row r="1389" spans="1:44" x14ac:dyDescent="0.25">
      <c r="A1389" s="624"/>
      <c r="B1389" s="185">
        <v>24019</v>
      </c>
      <c r="C1389" s="269" t="s">
        <v>1389</v>
      </c>
      <c r="D1389" s="187">
        <f t="shared" si="133"/>
        <v>35</v>
      </c>
      <c r="E1389" s="172">
        <v>369</v>
      </c>
      <c r="F1389" s="114">
        <f t="shared" si="131"/>
        <v>9.4850948509485097E-2</v>
      </c>
      <c r="G1389" s="86">
        <f t="shared" si="134"/>
        <v>18</v>
      </c>
      <c r="H1389" s="115">
        <f t="shared" si="132"/>
        <v>4.878048780487805E-2</v>
      </c>
      <c r="I1389" s="188">
        <v>35</v>
      </c>
      <c r="J1389" s="114">
        <f t="shared" si="129"/>
        <v>1</v>
      </c>
      <c r="K1389" s="189">
        <v>18</v>
      </c>
      <c r="L1389" s="190">
        <f t="shared" si="130"/>
        <v>1</v>
      </c>
      <c r="M1389" s="188">
        <v>31</v>
      </c>
      <c r="N1389" s="191">
        <v>2</v>
      </c>
      <c r="O1389" s="191">
        <v>0</v>
      </c>
      <c r="P1389" s="192">
        <v>2</v>
      </c>
      <c r="Q1389" s="188">
        <v>34</v>
      </c>
      <c r="R1389" s="192">
        <v>1</v>
      </c>
      <c r="S1389" s="188">
        <v>13</v>
      </c>
      <c r="T1389" s="191">
        <v>17</v>
      </c>
      <c r="U1389" s="192">
        <v>5</v>
      </c>
      <c r="V1389" s="187">
        <v>0</v>
      </c>
      <c r="W1389" s="189">
        <v>0</v>
      </c>
      <c r="X1389" s="189">
        <v>7</v>
      </c>
      <c r="Y1389" s="189">
        <v>18</v>
      </c>
      <c r="Z1389" s="189">
        <v>4</v>
      </c>
      <c r="AA1389" s="193">
        <v>6</v>
      </c>
      <c r="AB1389" s="283">
        <v>11</v>
      </c>
      <c r="AC1389" s="194">
        <v>0.31430000000000002</v>
      </c>
      <c r="AD1389" s="189">
        <v>1</v>
      </c>
      <c r="AE1389" s="194">
        <v>2.86E-2</v>
      </c>
      <c r="AF1389" s="189">
        <v>23</v>
      </c>
      <c r="AG1389" s="195">
        <v>0.65710000000000002</v>
      </c>
      <c r="AH1389" s="196"/>
      <c r="AI1389" s="193"/>
      <c r="AJ1389" s="196"/>
      <c r="AK1389" s="189"/>
      <c r="AL1389" s="189"/>
      <c r="AM1389" s="193"/>
      <c r="AN1389" s="196"/>
      <c r="AO1389" s="193"/>
      <c r="AP1389" s="196"/>
      <c r="AQ1389" s="189"/>
      <c r="AR1389" s="193"/>
    </row>
    <row r="1390" spans="1:44" x14ac:dyDescent="0.25">
      <c r="A1390" s="624"/>
      <c r="B1390" s="185">
        <v>24020</v>
      </c>
      <c r="C1390" s="269" t="s">
        <v>1390</v>
      </c>
      <c r="D1390" s="187">
        <f t="shared" si="133"/>
        <v>38</v>
      </c>
      <c r="E1390" s="172">
        <v>586</v>
      </c>
      <c r="F1390" s="114">
        <f t="shared" si="131"/>
        <v>6.4846416382252553E-2</v>
      </c>
      <c r="G1390" s="86">
        <f t="shared" si="134"/>
        <v>14</v>
      </c>
      <c r="H1390" s="115">
        <f t="shared" si="132"/>
        <v>2.3890784982935155E-2</v>
      </c>
      <c r="I1390" s="188">
        <v>38</v>
      </c>
      <c r="J1390" s="114">
        <f t="shared" si="129"/>
        <v>1</v>
      </c>
      <c r="K1390" s="189">
        <v>14</v>
      </c>
      <c r="L1390" s="190">
        <f t="shared" si="130"/>
        <v>1</v>
      </c>
      <c r="M1390" s="188">
        <v>23</v>
      </c>
      <c r="N1390" s="191">
        <v>5</v>
      </c>
      <c r="O1390" s="191">
        <v>3</v>
      </c>
      <c r="P1390" s="192">
        <v>7</v>
      </c>
      <c r="Q1390" s="188">
        <v>33</v>
      </c>
      <c r="R1390" s="192">
        <v>5</v>
      </c>
      <c r="S1390" s="188">
        <v>9</v>
      </c>
      <c r="T1390" s="191">
        <v>21</v>
      </c>
      <c r="U1390" s="192">
        <v>8</v>
      </c>
      <c r="V1390" s="187">
        <v>0</v>
      </c>
      <c r="W1390" s="189">
        <v>0</v>
      </c>
      <c r="X1390" s="189">
        <v>17</v>
      </c>
      <c r="Y1390" s="189">
        <v>14</v>
      </c>
      <c r="Z1390" s="189">
        <v>4</v>
      </c>
      <c r="AA1390" s="193">
        <v>3</v>
      </c>
      <c r="AB1390" s="283">
        <v>17</v>
      </c>
      <c r="AC1390" s="194">
        <v>0.44740000000000002</v>
      </c>
      <c r="AD1390" s="189">
        <v>10</v>
      </c>
      <c r="AE1390" s="194">
        <v>0.26319999999999999</v>
      </c>
      <c r="AF1390" s="189">
        <v>11</v>
      </c>
      <c r="AG1390" s="195">
        <v>0.28949999999999998</v>
      </c>
      <c r="AH1390" s="196"/>
      <c r="AI1390" s="193"/>
      <c r="AJ1390" s="196"/>
      <c r="AK1390" s="189"/>
      <c r="AL1390" s="189"/>
      <c r="AM1390" s="193"/>
      <c r="AN1390" s="196"/>
      <c r="AO1390" s="193"/>
      <c r="AP1390" s="196"/>
      <c r="AQ1390" s="189"/>
      <c r="AR1390" s="193"/>
    </row>
    <row r="1391" spans="1:44" x14ac:dyDescent="0.25">
      <c r="A1391" s="624"/>
      <c r="B1391" s="185">
        <v>24021</v>
      </c>
      <c r="C1391" s="269" t="s">
        <v>1391</v>
      </c>
      <c r="D1391" s="187">
        <f t="shared" si="133"/>
        <v>22</v>
      </c>
      <c r="E1391" s="172">
        <v>352</v>
      </c>
      <c r="F1391" s="114">
        <f t="shared" si="131"/>
        <v>6.25E-2</v>
      </c>
      <c r="G1391" s="86">
        <f t="shared" si="134"/>
        <v>13</v>
      </c>
      <c r="H1391" s="115">
        <f t="shared" si="132"/>
        <v>3.6931818181818184E-2</v>
      </c>
      <c r="I1391" s="188">
        <v>22</v>
      </c>
      <c r="J1391" s="114">
        <f t="shared" si="129"/>
        <v>1</v>
      </c>
      <c r="K1391" s="189">
        <v>13</v>
      </c>
      <c r="L1391" s="190">
        <f t="shared" si="130"/>
        <v>1</v>
      </c>
      <c r="M1391" s="188">
        <v>18</v>
      </c>
      <c r="N1391" s="191">
        <v>2</v>
      </c>
      <c r="O1391" s="191">
        <v>1</v>
      </c>
      <c r="P1391" s="192">
        <v>1</v>
      </c>
      <c r="Q1391" s="188">
        <v>22</v>
      </c>
      <c r="R1391" s="192">
        <v>0</v>
      </c>
      <c r="S1391" s="188">
        <v>4</v>
      </c>
      <c r="T1391" s="191">
        <v>14</v>
      </c>
      <c r="U1391" s="192">
        <v>4</v>
      </c>
      <c r="V1391" s="187">
        <v>0</v>
      </c>
      <c r="W1391" s="189">
        <v>0</v>
      </c>
      <c r="X1391" s="189">
        <v>5</v>
      </c>
      <c r="Y1391" s="189">
        <v>13</v>
      </c>
      <c r="Z1391" s="189">
        <v>3</v>
      </c>
      <c r="AA1391" s="193">
        <v>1</v>
      </c>
      <c r="AB1391" s="283">
        <v>9</v>
      </c>
      <c r="AC1391" s="194">
        <v>0.40910000000000002</v>
      </c>
      <c r="AD1391" s="189">
        <v>4</v>
      </c>
      <c r="AE1391" s="194">
        <v>0.18179999999999999</v>
      </c>
      <c r="AF1391" s="189">
        <v>9</v>
      </c>
      <c r="AG1391" s="195">
        <v>0.40910000000000002</v>
      </c>
      <c r="AH1391" s="196"/>
      <c r="AI1391" s="193"/>
      <c r="AJ1391" s="196"/>
      <c r="AK1391" s="189"/>
      <c r="AL1391" s="189"/>
      <c r="AM1391" s="193"/>
      <c r="AN1391" s="196"/>
      <c r="AO1391" s="193"/>
      <c r="AP1391" s="196"/>
      <c r="AQ1391" s="189"/>
      <c r="AR1391" s="193"/>
    </row>
    <row r="1392" spans="1:44" x14ac:dyDescent="0.25">
      <c r="A1392" s="624"/>
      <c r="B1392" s="185">
        <v>24022</v>
      </c>
      <c r="C1392" s="269" t="s">
        <v>1392</v>
      </c>
      <c r="D1392" s="187">
        <f t="shared" si="133"/>
        <v>8</v>
      </c>
      <c r="E1392" s="172">
        <v>167</v>
      </c>
      <c r="F1392" s="114">
        <f t="shared" si="131"/>
        <v>4.790419161676647E-2</v>
      </c>
      <c r="G1392" s="86">
        <f t="shared" si="134"/>
        <v>4</v>
      </c>
      <c r="H1392" s="115">
        <f t="shared" si="132"/>
        <v>2.3952095808383235E-2</v>
      </c>
      <c r="I1392" s="188">
        <v>8</v>
      </c>
      <c r="J1392" s="114">
        <f t="shared" ref="J1392:J1455" si="135">I1392/D1392</f>
        <v>1</v>
      </c>
      <c r="K1392" s="189">
        <v>4</v>
      </c>
      <c r="L1392" s="190">
        <f t="shared" ref="L1392:L1455" si="136">K1392/G1392</f>
        <v>1</v>
      </c>
      <c r="M1392" s="188">
        <v>5</v>
      </c>
      <c r="N1392" s="191">
        <v>0</v>
      </c>
      <c r="O1392" s="191">
        <v>2</v>
      </c>
      <c r="P1392" s="192">
        <v>1</v>
      </c>
      <c r="Q1392" s="188">
        <v>8</v>
      </c>
      <c r="R1392" s="192">
        <v>0</v>
      </c>
      <c r="S1392" s="188">
        <v>1</v>
      </c>
      <c r="T1392" s="191">
        <v>4</v>
      </c>
      <c r="U1392" s="192">
        <v>3</v>
      </c>
      <c r="V1392" s="187">
        <v>0</v>
      </c>
      <c r="W1392" s="189">
        <v>0</v>
      </c>
      <c r="X1392" s="189">
        <v>3</v>
      </c>
      <c r="Y1392" s="189">
        <v>5</v>
      </c>
      <c r="Z1392" s="189">
        <v>0</v>
      </c>
      <c r="AA1392" s="193">
        <v>0</v>
      </c>
      <c r="AB1392" s="283">
        <v>4</v>
      </c>
      <c r="AC1392" s="194">
        <v>0.5</v>
      </c>
      <c r="AD1392" s="189">
        <v>1</v>
      </c>
      <c r="AE1392" s="194">
        <v>0.125</v>
      </c>
      <c r="AF1392" s="189">
        <v>3</v>
      </c>
      <c r="AG1392" s="195">
        <v>0.375</v>
      </c>
      <c r="AH1392" s="196"/>
      <c r="AI1392" s="193"/>
      <c r="AJ1392" s="196"/>
      <c r="AK1392" s="189"/>
      <c r="AL1392" s="189"/>
      <c r="AM1392" s="193"/>
      <c r="AN1392" s="196"/>
      <c r="AO1392" s="193"/>
      <c r="AP1392" s="196"/>
      <c r="AQ1392" s="189"/>
      <c r="AR1392" s="193"/>
    </row>
    <row r="1393" spans="1:44" x14ac:dyDescent="0.25">
      <c r="A1393" s="624"/>
      <c r="B1393" s="185">
        <v>24023</v>
      </c>
      <c r="C1393" s="269" t="s">
        <v>1393</v>
      </c>
      <c r="D1393" s="187">
        <f t="shared" si="133"/>
        <v>5</v>
      </c>
      <c r="E1393" s="172">
        <v>205</v>
      </c>
      <c r="F1393" s="114">
        <f t="shared" si="131"/>
        <v>2.4390243902439025E-2</v>
      </c>
      <c r="G1393" s="86">
        <f t="shared" si="134"/>
        <v>1</v>
      </c>
      <c r="H1393" s="115">
        <f t="shared" si="132"/>
        <v>4.8780487804878049E-3</v>
      </c>
      <c r="I1393" s="188">
        <v>5</v>
      </c>
      <c r="J1393" s="114">
        <f t="shared" si="135"/>
        <v>1</v>
      </c>
      <c r="K1393" s="189">
        <v>1</v>
      </c>
      <c r="L1393" s="190">
        <f t="shared" si="136"/>
        <v>1</v>
      </c>
      <c r="M1393" s="188">
        <v>5</v>
      </c>
      <c r="N1393" s="191">
        <v>0</v>
      </c>
      <c r="O1393" s="191">
        <v>0</v>
      </c>
      <c r="P1393" s="192">
        <v>0</v>
      </c>
      <c r="Q1393" s="188">
        <v>5</v>
      </c>
      <c r="R1393" s="192">
        <v>0</v>
      </c>
      <c r="S1393" s="188">
        <v>0</v>
      </c>
      <c r="T1393" s="191">
        <v>4</v>
      </c>
      <c r="U1393" s="192">
        <v>1</v>
      </c>
      <c r="V1393" s="187">
        <v>0</v>
      </c>
      <c r="W1393" s="189">
        <v>1</v>
      </c>
      <c r="X1393" s="189">
        <v>0</v>
      </c>
      <c r="Y1393" s="189">
        <v>3</v>
      </c>
      <c r="Z1393" s="189">
        <v>1</v>
      </c>
      <c r="AA1393" s="193">
        <v>0</v>
      </c>
      <c r="AB1393" s="283">
        <v>2</v>
      </c>
      <c r="AC1393" s="194">
        <v>0.4</v>
      </c>
      <c r="AD1393" s="189">
        <v>1</v>
      </c>
      <c r="AE1393" s="194">
        <v>0.2</v>
      </c>
      <c r="AF1393" s="189">
        <v>2</v>
      </c>
      <c r="AG1393" s="195">
        <v>0.4</v>
      </c>
      <c r="AH1393" s="196"/>
      <c r="AI1393" s="193"/>
      <c r="AJ1393" s="196"/>
      <c r="AK1393" s="189"/>
      <c r="AL1393" s="189"/>
      <c r="AM1393" s="193"/>
      <c r="AN1393" s="196"/>
      <c r="AO1393" s="193"/>
      <c r="AP1393" s="196"/>
      <c r="AQ1393" s="189"/>
      <c r="AR1393" s="193"/>
    </row>
    <row r="1394" spans="1:44" x14ac:dyDescent="0.25">
      <c r="A1394" s="624"/>
      <c r="B1394" s="185">
        <v>24024</v>
      </c>
      <c r="C1394" s="269" t="s">
        <v>1394</v>
      </c>
      <c r="D1394" s="187">
        <f t="shared" si="133"/>
        <v>4</v>
      </c>
      <c r="E1394" s="172">
        <v>37</v>
      </c>
      <c r="F1394" s="114">
        <f t="shared" si="131"/>
        <v>0.10810810810810811</v>
      </c>
      <c r="G1394" s="86">
        <f t="shared" si="134"/>
        <v>1</v>
      </c>
      <c r="H1394" s="115">
        <f t="shared" si="132"/>
        <v>2.7027027027027029E-2</v>
      </c>
      <c r="I1394" s="188">
        <v>4</v>
      </c>
      <c r="J1394" s="114">
        <f t="shared" si="135"/>
        <v>1</v>
      </c>
      <c r="K1394" s="189">
        <v>1</v>
      </c>
      <c r="L1394" s="190">
        <f t="shared" si="136"/>
        <v>1</v>
      </c>
      <c r="M1394" s="188">
        <v>3</v>
      </c>
      <c r="N1394" s="191">
        <v>0</v>
      </c>
      <c r="O1394" s="191">
        <v>1</v>
      </c>
      <c r="P1394" s="192">
        <v>0</v>
      </c>
      <c r="Q1394" s="188">
        <v>4</v>
      </c>
      <c r="R1394" s="192">
        <v>0</v>
      </c>
      <c r="S1394" s="188">
        <v>1</v>
      </c>
      <c r="T1394" s="191">
        <v>1</v>
      </c>
      <c r="U1394" s="192">
        <v>2</v>
      </c>
      <c r="V1394" s="187">
        <v>0</v>
      </c>
      <c r="W1394" s="189">
        <v>0</v>
      </c>
      <c r="X1394" s="189">
        <v>2</v>
      </c>
      <c r="Y1394" s="189">
        <v>2</v>
      </c>
      <c r="Z1394" s="189">
        <v>0</v>
      </c>
      <c r="AA1394" s="193">
        <v>0</v>
      </c>
      <c r="AB1394" s="283"/>
      <c r="AC1394" s="194"/>
      <c r="AD1394" s="189">
        <v>1</v>
      </c>
      <c r="AE1394" s="194">
        <v>0.25</v>
      </c>
      <c r="AF1394" s="189">
        <v>3</v>
      </c>
      <c r="AG1394" s="195">
        <v>0.75</v>
      </c>
      <c r="AH1394" s="196"/>
      <c r="AI1394" s="193"/>
      <c r="AJ1394" s="196"/>
      <c r="AK1394" s="189"/>
      <c r="AL1394" s="189"/>
      <c r="AM1394" s="193"/>
      <c r="AN1394" s="196"/>
      <c r="AO1394" s="193"/>
      <c r="AP1394" s="196"/>
      <c r="AQ1394" s="189"/>
      <c r="AR1394" s="193"/>
    </row>
    <row r="1395" spans="1:44" x14ac:dyDescent="0.25">
      <c r="A1395" s="624"/>
      <c r="B1395" s="185">
        <v>24025</v>
      </c>
      <c r="C1395" s="269" t="s">
        <v>1395</v>
      </c>
      <c r="D1395" s="187">
        <f t="shared" si="133"/>
        <v>10</v>
      </c>
      <c r="E1395" s="172">
        <v>194</v>
      </c>
      <c r="F1395" s="114">
        <f t="shared" si="131"/>
        <v>5.1546391752577317E-2</v>
      </c>
      <c r="G1395" s="86">
        <f t="shared" si="134"/>
        <v>3</v>
      </c>
      <c r="H1395" s="115">
        <f t="shared" si="132"/>
        <v>1.5463917525773196E-2</v>
      </c>
      <c r="I1395" s="188">
        <v>10</v>
      </c>
      <c r="J1395" s="114">
        <f t="shared" si="135"/>
        <v>1</v>
      </c>
      <c r="K1395" s="189">
        <v>3</v>
      </c>
      <c r="L1395" s="190">
        <f t="shared" si="136"/>
        <v>1</v>
      </c>
      <c r="M1395" s="188">
        <v>7</v>
      </c>
      <c r="N1395" s="191">
        <v>1</v>
      </c>
      <c r="O1395" s="191">
        <v>0</v>
      </c>
      <c r="P1395" s="192">
        <v>2</v>
      </c>
      <c r="Q1395" s="188">
        <v>10</v>
      </c>
      <c r="R1395" s="192">
        <v>0</v>
      </c>
      <c r="S1395" s="188">
        <v>4</v>
      </c>
      <c r="T1395" s="191">
        <v>6</v>
      </c>
      <c r="U1395" s="192">
        <v>0</v>
      </c>
      <c r="V1395" s="187">
        <v>0</v>
      </c>
      <c r="W1395" s="189">
        <v>0</v>
      </c>
      <c r="X1395" s="189">
        <v>1</v>
      </c>
      <c r="Y1395" s="189">
        <v>9</v>
      </c>
      <c r="Z1395" s="189">
        <v>0</v>
      </c>
      <c r="AA1395" s="193">
        <v>0</v>
      </c>
      <c r="AB1395" s="283"/>
      <c r="AC1395" s="194"/>
      <c r="AD1395" s="189"/>
      <c r="AE1395" s="194"/>
      <c r="AF1395" s="189">
        <v>10</v>
      </c>
      <c r="AG1395" s="195">
        <v>1</v>
      </c>
      <c r="AH1395" s="196"/>
      <c r="AI1395" s="193"/>
      <c r="AJ1395" s="196"/>
      <c r="AK1395" s="189"/>
      <c r="AL1395" s="189"/>
      <c r="AM1395" s="193"/>
      <c r="AN1395" s="196"/>
      <c r="AO1395" s="193"/>
      <c r="AP1395" s="196"/>
      <c r="AQ1395" s="189"/>
      <c r="AR1395" s="193"/>
    </row>
    <row r="1396" spans="1:44" x14ac:dyDescent="0.25">
      <c r="A1396" s="624"/>
      <c r="B1396" s="185">
        <v>24026</v>
      </c>
      <c r="C1396" s="269" t="s">
        <v>1396</v>
      </c>
      <c r="D1396" s="187">
        <f t="shared" si="133"/>
        <v>88</v>
      </c>
      <c r="E1396" s="172">
        <v>2493</v>
      </c>
      <c r="F1396" s="114">
        <f t="shared" si="131"/>
        <v>3.5298836742880063E-2</v>
      </c>
      <c r="G1396" s="86">
        <f t="shared" si="134"/>
        <v>62</v>
      </c>
      <c r="H1396" s="115">
        <f t="shared" si="132"/>
        <v>2.4869634977938228E-2</v>
      </c>
      <c r="I1396" s="188">
        <v>88</v>
      </c>
      <c r="J1396" s="114">
        <f t="shared" si="135"/>
        <v>1</v>
      </c>
      <c r="K1396" s="189">
        <v>62</v>
      </c>
      <c r="L1396" s="190">
        <f t="shared" si="136"/>
        <v>1</v>
      </c>
      <c r="M1396" s="188">
        <v>70</v>
      </c>
      <c r="N1396" s="191">
        <v>8</v>
      </c>
      <c r="O1396" s="191">
        <v>6</v>
      </c>
      <c r="P1396" s="192">
        <v>4</v>
      </c>
      <c r="Q1396" s="188">
        <v>86</v>
      </c>
      <c r="R1396" s="192">
        <v>2</v>
      </c>
      <c r="S1396" s="188">
        <v>47</v>
      </c>
      <c r="T1396" s="191">
        <v>29</v>
      </c>
      <c r="U1396" s="192">
        <v>12</v>
      </c>
      <c r="V1396" s="187">
        <v>0</v>
      </c>
      <c r="W1396" s="189">
        <v>2</v>
      </c>
      <c r="X1396" s="189">
        <v>17</v>
      </c>
      <c r="Y1396" s="189">
        <v>29</v>
      </c>
      <c r="Z1396" s="189">
        <v>31</v>
      </c>
      <c r="AA1396" s="193">
        <v>9</v>
      </c>
      <c r="AB1396" s="283">
        <v>14</v>
      </c>
      <c r="AC1396" s="194">
        <v>0.15909999999999999</v>
      </c>
      <c r="AD1396" s="189">
        <v>9</v>
      </c>
      <c r="AE1396" s="194">
        <v>0.1023</v>
      </c>
      <c r="AF1396" s="189">
        <v>65</v>
      </c>
      <c r="AG1396" s="195">
        <v>0.73860000000000003</v>
      </c>
      <c r="AH1396" s="196"/>
      <c r="AI1396" s="193"/>
      <c r="AJ1396" s="196"/>
      <c r="AK1396" s="189"/>
      <c r="AL1396" s="189"/>
      <c r="AM1396" s="193"/>
      <c r="AN1396" s="196"/>
      <c r="AO1396" s="193"/>
      <c r="AP1396" s="196"/>
      <c r="AQ1396" s="189"/>
      <c r="AR1396" s="193"/>
    </row>
    <row r="1397" spans="1:44" x14ac:dyDescent="0.25">
      <c r="A1397" s="624"/>
      <c r="B1397" s="185">
        <v>24027</v>
      </c>
      <c r="C1397" s="269" t="s">
        <v>1397</v>
      </c>
      <c r="D1397" s="187">
        <f t="shared" si="133"/>
        <v>18</v>
      </c>
      <c r="E1397" s="172">
        <v>234</v>
      </c>
      <c r="F1397" s="114">
        <f t="shared" si="131"/>
        <v>7.6923076923076927E-2</v>
      </c>
      <c r="G1397" s="86">
        <f t="shared" si="134"/>
        <v>10</v>
      </c>
      <c r="H1397" s="115">
        <f t="shared" si="132"/>
        <v>4.2735042735042736E-2</v>
      </c>
      <c r="I1397" s="188">
        <v>18</v>
      </c>
      <c r="J1397" s="114">
        <f t="shared" si="135"/>
        <v>1</v>
      </c>
      <c r="K1397" s="189">
        <v>10</v>
      </c>
      <c r="L1397" s="190">
        <f t="shared" si="136"/>
        <v>1</v>
      </c>
      <c r="M1397" s="188">
        <v>13</v>
      </c>
      <c r="N1397" s="191">
        <v>2</v>
      </c>
      <c r="O1397" s="191">
        <v>3</v>
      </c>
      <c r="P1397" s="192">
        <v>0</v>
      </c>
      <c r="Q1397" s="188">
        <v>18</v>
      </c>
      <c r="R1397" s="192">
        <v>0</v>
      </c>
      <c r="S1397" s="188">
        <v>7</v>
      </c>
      <c r="T1397" s="191">
        <v>8</v>
      </c>
      <c r="U1397" s="192">
        <v>3</v>
      </c>
      <c r="V1397" s="187">
        <v>0</v>
      </c>
      <c r="W1397" s="189">
        <v>0</v>
      </c>
      <c r="X1397" s="189">
        <v>4</v>
      </c>
      <c r="Y1397" s="189">
        <v>10</v>
      </c>
      <c r="Z1397" s="189">
        <v>1</v>
      </c>
      <c r="AA1397" s="193">
        <v>3</v>
      </c>
      <c r="AB1397" s="283">
        <v>2</v>
      </c>
      <c r="AC1397" s="194">
        <v>0.1111</v>
      </c>
      <c r="AD1397" s="189">
        <v>9</v>
      </c>
      <c r="AE1397" s="194">
        <v>0.5</v>
      </c>
      <c r="AF1397" s="189">
        <v>7</v>
      </c>
      <c r="AG1397" s="195">
        <v>0.38890000000000002</v>
      </c>
      <c r="AH1397" s="196"/>
      <c r="AI1397" s="193"/>
      <c r="AJ1397" s="196"/>
      <c r="AK1397" s="189"/>
      <c r="AL1397" s="189"/>
      <c r="AM1397" s="193"/>
      <c r="AN1397" s="196"/>
      <c r="AO1397" s="193"/>
      <c r="AP1397" s="196"/>
      <c r="AQ1397" s="189"/>
      <c r="AR1397" s="193"/>
    </row>
    <row r="1398" spans="1:44" x14ac:dyDescent="0.25">
      <c r="A1398" s="624"/>
      <c r="B1398" s="185">
        <v>24028</v>
      </c>
      <c r="C1398" s="269" t="s">
        <v>1398</v>
      </c>
      <c r="D1398" s="187">
        <f t="shared" si="133"/>
        <v>90</v>
      </c>
      <c r="E1398" s="172">
        <v>1313</v>
      </c>
      <c r="F1398" s="114">
        <f t="shared" si="131"/>
        <v>6.8545316070068543E-2</v>
      </c>
      <c r="G1398" s="86">
        <f t="shared" si="134"/>
        <v>55</v>
      </c>
      <c r="H1398" s="115">
        <f t="shared" si="132"/>
        <v>4.1888804265041886E-2</v>
      </c>
      <c r="I1398" s="188">
        <v>88</v>
      </c>
      <c r="J1398" s="114">
        <f t="shared" si="135"/>
        <v>0.97777777777777775</v>
      </c>
      <c r="K1398" s="189">
        <v>55</v>
      </c>
      <c r="L1398" s="190">
        <f t="shared" si="136"/>
        <v>1</v>
      </c>
      <c r="M1398" s="188">
        <v>65</v>
      </c>
      <c r="N1398" s="191">
        <v>14</v>
      </c>
      <c r="O1398" s="191">
        <v>5</v>
      </c>
      <c r="P1398" s="192">
        <v>4</v>
      </c>
      <c r="Q1398" s="188">
        <v>81</v>
      </c>
      <c r="R1398" s="192">
        <v>7</v>
      </c>
      <c r="S1398" s="188">
        <v>31</v>
      </c>
      <c r="T1398" s="191">
        <v>40</v>
      </c>
      <c r="U1398" s="192">
        <v>17</v>
      </c>
      <c r="V1398" s="187">
        <v>0</v>
      </c>
      <c r="W1398" s="189">
        <v>2</v>
      </c>
      <c r="X1398" s="189">
        <v>25</v>
      </c>
      <c r="Y1398" s="189">
        <v>46</v>
      </c>
      <c r="Z1398" s="189">
        <v>9</v>
      </c>
      <c r="AA1398" s="193">
        <v>6</v>
      </c>
      <c r="AB1398" s="283">
        <v>46</v>
      </c>
      <c r="AC1398" s="194">
        <v>0.52270000000000005</v>
      </c>
      <c r="AD1398" s="189">
        <v>12</v>
      </c>
      <c r="AE1398" s="194">
        <v>0.13639999999999999</v>
      </c>
      <c r="AF1398" s="189">
        <v>30</v>
      </c>
      <c r="AG1398" s="195">
        <v>0.34089999999999998</v>
      </c>
      <c r="AH1398" s="196">
        <v>2</v>
      </c>
      <c r="AI1398" s="193"/>
      <c r="AJ1398" s="196"/>
      <c r="AK1398" s="189">
        <v>2</v>
      </c>
      <c r="AL1398" s="189"/>
      <c r="AM1398" s="193"/>
      <c r="AN1398" s="196"/>
      <c r="AO1398" s="193">
        <v>2</v>
      </c>
      <c r="AP1398" s="196"/>
      <c r="AQ1398" s="189">
        <v>2</v>
      </c>
      <c r="AR1398" s="193"/>
    </row>
    <row r="1399" spans="1:44" x14ac:dyDescent="0.25">
      <c r="A1399" s="624"/>
      <c r="B1399" s="185">
        <v>24029</v>
      </c>
      <c r="C1399" s="269" t="s">
        <v>1399</v>
      </c>
      <c r="D1399" s="187">
        <f t="shared" si="133"/>
        <v>17</v>
      </c>
      <c r="E1399" s="172">
        <v>303</v>
      </c>
      <c r="F1399" s="114">
        <f t="shared" si="131"/>
        <v>5.6105610561056105E-2</v>
      </c>
      <c r="G1399" s="86">
        <f t="shared" si="134"/>
        <v>10</v>
      </c>
      <c r="H1399" s="115">
        <f t="shared" si="132"/>
        <v>3.3003300330033E-2</v>
      </c>
      <c r="I1399" s="188">
        <v>17</v>
      </c>
      <c r="J1399" s="114">
        <f t="shared" si="135"/>
        <v>1</v>
      </c>
      <c r="K1399" s="189">
        <v>10</v>
      </c>
      <c r="L1399" s="190">
        <f t="shared" si="136"/>
        <v>1</v>
      </c>
      <c r="M1399" s="188">
        <v>13</v>
      </c>
      <c r="N1399" s="191">
        <v>2</v>
      </c>
      <c r="O1399" s="191">
        <v>0</v>
      </c>
      <c r="P1399" s="192">
        <v>2</v>
      </c>
      <c r="Q1399" s="188">
        <v>17</v>
      </c>
      <c r="R1399" s="192">
        <v>0</v>
      </c>
      <c r="S1399" s="188">
        <v>11</v>
      </c>
      <c r="T1399" s="191">
        <v>5</v>
      </c>
      <c r="U1399" s="192">
        <v>1</v>
      </c>
      <c r="V1399" s="187">
        <v>0</v>
      </c>
      <c r="W1399" s="189">
        <v>0</v>
      </c>
      <c r="X1399" s="189">
        <v>1</v>
      </c>
      <c r="Y1399" s="189">
        <v>9</v>
      </c>
      <c r="Z1399" s="189">
        <v>6</v>
      </c>
      <c r="AA1399" s="193">
        <v>1</v>
      </c>
      <c r="AB1399" s="283">
        <v>4</v>
      </c>
      <c r="AC1399" s="194">
        <v>0.23530000000000001</v>
      </c>
      <c r="AD1399" s="189"/>
      <c r="AE1399" s="194"/>
      <c r="AF1399" s="189">
        <v>13</v>
      </c>
      <c r="AG1399" s="195">
        <v>0.76470000000000005</v>
      </c>
      <c r="AH1399" s="196"/>
      <c r="AI1399" s="193"/>
      <c r="AJ1399" s="196"/>
      <c r="AK1399" s="189"/>
      <c r="AL1399" s="189"/>
      <c r="AM1399" s="193"/>
      <c r="AN1399" s="196"/>
      <c r="AO1399" s="193"/>
      <c r="AP1399" s="196"/>
      <c r="AQ1399" s="189"/>
      <c r="AR1399" s="193"/>
    </row>
    <row r="1400" spans="1:44" x14ac:dyDescent="0.25">
      <c r="A1400" s="624"/>
      <c r="B1400" s="185">
        <v>24030</v>
      </c>
      <c r="C1400" s="269" t="s">
        <v>1400</v>
      </c>
      <c r="D1400" s="187">
        <f t="shared" si="133"/>
        <v>18</v>
      </c>
      <c r="E1400" s="172">
        <v>442</v>
      </c>
      <c r="F1400" s="114">
        <f t="shared" si="131"/>
        <v>4.072398190045249E-2</v>
      </c>
      <c r="G1400" s="86">
        <f t="shared" si="134"/>
        <v>9</v>
      </c>
      <c r="H1400" s="115">
        <f t="shared" si="132"/>
        <v>2.0361990950226245E-2</v>
      </c>
      <c r="I1400" s="188">
        <v>18</v>
      </c>
      <c r="J1400" s="114">
        <f t="shared" si="135"/>
        <v>1</v>
      </c>
      <c r="K1400" s="189">
        <v>9</v>
      </c>
      <c r="L1400" s="190">
        <f t="shared" si="136"/>
        <v>1</v>
      </c>
      <c r="M1400" s="188">
        <v>12</v>
      </c>
      <c r="N1400" s="191">
        <v>2</v>
      </c>
      <c r="O1400" s="191">
        <v>3</v>
      </c>
      <c r="P1400" s="192">
        <v>1</v>
      </c>
      <c r="Q1400" s="188">
        <v>18</v>
      </c>
      <c r="R1400" s="192">
        <v>0</v>
      </c>
      <c r="S1400" s="188">
        <v>5</v>
      </c>
      <c r="T1400" s="191">
        <v>9</v>
      </c>
      <c r="U1400" s="192">
        <v>4</v>
      </c>
      <c r="V1400" s="187">
        <v>0</v>
      </c>
      <c r="W1400" s="189">
        <v>0</v>
      </c>
      <c r="X1400" s="189">
        <v>8</v>
      </c>
      <c r="Y1400" s="189">
        <v>5</v>
      </c>
      <c r="Z1400" s="189">
        <v>4</v>
      </c>
      <c r="AA1400" s="193">
        <v>1</v>
      </c>
      <c r="AB1400" s="283">
        <v>12</v>
      </c>
      <c r="AC1400" s="194">
        <v>0.66669999999999996</v>
      </c>
      <c r="AD1400" s="189"/>
      <c r="AE1400" s="194"/>
      <c r="AF1400" s="189">
        <v>6</v>
      </c>
      <c r="AG1400" s="195">
        <v>0.33329999999999999</v>
      </c>
      <c r="AH1400" s="196"/>
      <c r="AI1400" s="193"/>
      <c r="AJ1400" s="196"/>
      <c r="AK1400" s="189"/>
      <c r="AL1400" s="189"/>
      <c r="AM1400" s="193"/>
      <c r="AN1400" s="196"/>
      <c r="AO1400" s="193"/>
      <c r="AP1400" s="196"/>
      <c r="AQ1400" s="189"/>
      <c r="AR1400" s="193"/>
    </row>
    <row r="1401" spans="1:44" x14ac:dyDescent="0.25">
      <c r="A1401" s="624"/>
      <c r="B1401" s="185">
        <v>24031</v>
      </c>
      <c r="C1401" s="269" t="s">
        <v>1401</v>
      </c>
      <c r="D1401" s="187">
        <f t="shared" si="133"/>
        <v>11</v>
      </c>
      <c r="E1401" s="172">
        <v>190</v>
      </c>
      <c r="F1401" s="114">
        <f t="shared" si="131"/>
        <v>5.7894736842105263E-2</v>
      </c>
      <c r="G1401" s="86">
        <f t="shared" si="134"/>
        <v>7</v>
      </c>
      <c r="H1401" s="115">
        <f t="shared" si="132"/>
        <v>3.6842105263157891E-2</v>
      </c>
      <c r="I1401" s="188">
        <v>11</v>
      </c>
      <c r="J1401" s="114">
        <f t="shared" si="135"/>
        <v>1</v>
      </c>
      <c r="K1401" s="189">
        <v>7</v>
      </c>
      <c r="L1401" s="190">
        <f t="shared" si="136"/>
        <v>1</v>
      </c>
      <c r="M1401" s="188">
        <v>9</v>
      </c>
      <c r="N1401" s="191">
        <v>1</v>
      </c>
      <c r="O1401" s="191">
        <v>0</v>
      </c>
      <c r="P1401" s="192">
        <v>1</v>
      </c>
      <c r="Q1401" s="188">
        <v>11</v>
      </c>
      <c r="R1401" s="192">
        <v>0</v>
      </c>
      <c r="S1401" s="188">
        <v>5</v>
      </c>
      <c r="T1401" s="191">
        <v>3</v>
      </c>
      <c r="U1401" s="192">
        <v>3</v>
      </c>
      <c r="V1401" s="187">
        <v>0</v>
      </c>
      <c r="W1401" s="189">
        <v>1</v>
      </c>
      <c r="X1401" s="189">
        <v>2</v>
      </c>
      <c r="Y1401" s="189">
        <v>3</v>
      </c>
      <c r="Z1401" s="189">
        <v>1</v>
      </c>
      <c r="AA1401" s="193">
        <v>4</v>
      </c>
      <c r="AB1401" s="283">
        <v>3</v>
      </c>
      <c r="AC1401" s="194">
        <v>0.2727</v>
      </c>
      <c r="AD1401" s="189">
        <v>1</v>
      </c>
      <c r="AE1401" s="194">
        <v>9.0899999999999995E-2</v>
      </c>
      <c r="AF1401" s="189">
        <v>7</v>
      </c>
      <c r="AG1401" s="195">
        <v>0.63639999999999997</v>
      </c>
      <c r="AH1401" s="196"/>
      <c r="AI1401" s="193"/>
      <c r="AJ1401" s="196"/>
      <c r="AK1401" s="189"/>
      <c r="AL1401" s="189"/>
      <c r="AM1401" s="193"/>
      <c r="AN1401" s="196"/>
      <c r="AO1401" s="193"/>
      <c r="AP1401" s="196"/>
      <c r="AQ1401" s="189"/>
      <c r="AR1401" s="193"/>
    </row>
    <row r="1402" spans="1:44" x14ac:dyDescent="0.25">
      <c r="A1402" s="624"/>
      <c r="B1402" s="185">
        <v>24032</v>
      </c>
      <c r="C1402" s="269" t="s">
        <v>1402</v>
      </c>
      <c r="D1402" s="187">
        <f t="shared" si="133"/>
        <v>20</v>
      </c>
      <c r="E1402" s="172">
        <v>268</v>
      </c>
      <c r="F1402" s="114">
        <f t="shared" si="131"/>
        <v>7.4626865671641784E-2</v>
      </c>
      <c r="G1402" s="86">
        <f t="shared" si="134"/>
        <v>16</v>
      </c>
      <c r="H1402" s="115">
        <f t="shared" si="132"/>
        <v>5.9701492537313432E-2</v>
      </c>
      <c r="I1402" s="188">
        <v>20</v>
      </c>
      <c r="J1402" s="114">
        <f t="shared" si="135"/>
        <v>1</v>
      </c>
      <c r="K1402" s="189">
        <v>16</v>
      </c>
      <c r="L1402" s="190">
        <f t="shared" si="136"/>
        <v>1</v>
      </c>
      <c r="M1402" s="188">
        <v>17</v>
      </c>
      <c r="N1402" s="191">
        <v>1</v>
      </c>
      <c r="O1402" s="191">
        <v>1</v>
      </c>
      <c r="P1402" s="192">
        <v>1</v>
      </c>
      <c r="Q1402" s="188">
        <v>20</v>
      </c>
      <c r="R1402" s="192">
        <v>0</v>
      </c>
      <c r="S1402" s="188">
        <v>14</v>
      </c>
      <c r="T1402" s="191">
        <v>6</v>
      </c>
      <c r="U1402" s="192">
        <v>0</v>
      </c>
      <c r="V1402" s="187">
        <v>0</v>
      </c>
      <c r="W1402" s="189">
        <v>0</v>
      </c>
      <c r="X1402" s="189">
        <v>0</v>
      </c>
      <c r="Y1402" s="189">
        <v>7</v>
      </c>
      <c r="Z1402" s="189">
        <v>10</v>
      </c>
      <c r="AA1402" s="193">
        <v>3</v>
      </c>
      <c r="AB1402" s="283">
        <v>4</v>
      </c>
      <c r="AC1402" s="194">
        <v>0.2</v>
      </c>
      <c r="AD1402" s="189">
        <v>1</v>
      </c>
      <c r="AE1402" s="194">
        <v>0.05</v>
      </c>
      <c r="AF1402" s="189">
        <v>15</v>
      </c>
      <c r="AG1402" s="195">
        <v>0.75</v>
      </c>
      <c r="AH1402" s="196"/>
      <c r="AI1402" s="193"/>
      <c r="AJ1402" s="196"/>
      <c r="AK1402" s="189"/>
      <c r="AL1402" s="189"/>
      <c r="AM1402" s="193"/>
      <c r="AN1402" s="196"/>
      <c r="AO1402" s="193"/>
      <c r="AP1402" s="196"/>
      <c r="AQ1402" s="189"/>
      <c r="AR1402" s="193"/>
    </row>
    <row r="1403" spans="1:44" x14ac:dyDescent="0.25">
      <c r="A1403" s="624"/>
      <c r="B1403" s="185">
        <v>24034</v>
      </c>
      <c r="C1403" s="269" t="s">
        <v>1403</v>
      </c>
      <c r="D1403" s="187">
        <f t="shared" si="133"/>
        <v>10</v>
      </c>
      <c r="E1403" s="172">
        <v>151</v>
      </c>
      <c r="F1403" s="114">
        <f t="shared" si="131"/>
        <v>6.6225165562913912E-2</v>
      </c>
      <c r="G1403" s="86">
        <f t="shared" si="134"/>
        <v>7</v>
      </c>
      <c r="H1403" s="115">
        <f t="shared" si="132"/>
        <v>4.6357615894039736E-2</v>
      </c>
      <c r="I1403" s="188">
        <v>10</v>
      </c>
      <c r="J1403" s="114">
        <f t="shared" si="135"/>
        <v>1</v>
      </c>
      <c r="K1403" s="189">
        <v>7</v>
      </c>
      <c r="L1403" s="190">
        <f t="shared" si="136"/>
        <v>1</v>
      </c>
      <c r="M1403" s="188">
        <v>9</v>
      </c>
      <c r="N1403" s="191">
        <v>0</v>
      </c>
      <c r="O1403" s="191">
        <v>0</v>
      </c>
      <c r="P1403" s="192">
        <v>1</v>
      </c>
      <c r="Q1403" s="188">
        <v>10</v>
      </c>
      <c r="R1403" s="192">
        <v>0</v>
      </c>
      <c r="S1403" s="188">
        <v>6</v>
      </c>
      <c r="T1403" s="191">
        <v>3</v>
      </c>
      <c r="U1403" s="192">
        <v>1</v>
      </c>
      <c r="V1403" s="187">
        <v>0</v>
      </c>
      <c r="W1403" s="189">
        <v>0</v>
      </c>
      <c r="X1403" s="189">
        <v>1</v>
      </c>
      <c r="Y1403" s="189">
        <v>4</v>
      </c>
      <c r="Z1403" s="189">
        <v>4</v>
      </c>
      <c r="AA1403" s="193">
        <v>1</v>
      </c>
      <c r="AB1403" s="283">
        <v>4</v>
      </c>
      <c r="AC1403" s="194">
        <v>0.4</v>
      </c>
      <c r="AD1403" s="189">
        <v>4</v>
      </c>
      <c r="AE1403" s="194">
        <v>0.4</v>
      </c>
      <c r="AF1403" s="189">
        <v>2</v>
      </c>
      <c r="AG1403" s="195">
        <v>0.2</v>
      </c>
      <c r="AH1403" s="196"/>
      <c r="AI1403" s="193"/>
      <c r="AJ1403" s="196"/>
      <c r="AK1403" s="189"/>
      <c r="AL1403" s="189"/>
      <c r="AM1403" s="193"/>
      <c r="AN1403" s="196"/>
      <c r="AO1403" s="193"/>
      <c r="AP1403" s="196"/>
      <c r="AQ1403" s="189"/>
      <c r="AR1403" s="193"/>
    </row>
    <row r="1404" spans="1:44" x14ac:dyDescent="0.25">
      <c r="A1404" s="624"/>
      <c r="B1404" s="185">
        <v>24035</v>
      </c>
      <c r="C1404" s="269" t="s">
        <v>1404</v>
      </c>
      <c r="D1404" s="187">
        <f t="shared" si="133"/>
        <v>98</v>
      </c>
      <c r="E1404" s="172">
        <v>1189</v>
      </c>
      <c r="F1404" s="114">
        <f t="shared" si="131"/>
        <v>8.2422203532380153E-2</v>
      </c>
      <c r="G1404" s="86">
        <f t="shared" si="134"/>
        <v>52</v>
      </c>
      <c r="H1404" s="115">
        <f t="shared" si="132"/>
        <v>4.3734230445752732E-2</v>
      </c>
      <c r="I1404" s="188">
        <v>98</v>
      </c>
      <c r="J1404" s="114">
        <f t="shared" si="135"/>
        <v>1</v>
      </c>
      <c r="K1404" s="189">
        <v>52</v>
      </c>
      <c r="L1404" s="190">
        <f t="shared" si="136"/>
        <v>1</v>
      </c>
      <c r="M1404" s="188">
        <v>78</v>
      </c>
      <c r="N1404" s="191">
        <v>5</v>
      </c>
      <c r="O1404" s="191">
        <v>8</v>
      </c>
      <c r="P1404" s="192">
        <v>7</v>
      </c>
      <c r="Q1404" s="188">
        <v>86</v>
      </c>
      <c r="R1404" s="192">
        <v>12</v>
      </c>
      <c r="S1404" s="188">
        <v>30</v>
      </c>
      <c r="T1404" s="191">
        <v>48</v>
      </c>
      <c r="U1404" s="192">
        <v>20</v>
      </c>
      <c r="V1404" s="187">
        <v>0</v>
      </c>
      <c r="W1404" s="189">
        <v>0</v>
      </c>
      <c r="X1404" s="189">
        <v>22</v>
      </c>
      <c r="Y1404" s="189">
        <v>57</v>
      </c>
      <c r="Z1404" s="189">
        <v>16</v>
      </c>
      <c r="AA1404" s="193">
        <v>3</v>
      </c>
      <c r="AB1404" s="283">
        <v>71</v>
      </c>
      <c r="AC1404" s="194">
        <v>0.72450000000000003</v>
      </c>
      <c r="AD1404" s="189">
        <v>12</v>
      </c>
      <c r="AE1404" s="194">
        <v>0.12239999999999999</v>
      </c>
      <c r="AF1404" s="189">
        <v>15</v>
      </c>
      <c r="AG1404" s="195">
        <v>0.15310000000000001</v>
      </c>
      <c r="AH1404" s="196"/>
      <c r="AI1404" s="193"/>
      <c r="AJ1404" s="196"/>
      <c r="AK1404" s="189"/>
      <c r="AL1404" s="189"/>
      <c r="AM1404" s="193"/>
      <c r="AN1404" s="196"/>
      <c r="AO1404" s="193"/>
      <c r="AP1404" s="196"/>
      <c r="AQ1404" s="189"/>
      <c r="AR1404" s="193"/>
    </row>
    <row r="1405" spans="1:44" x14ac:dyDescent="0.25">
      <c r="A1405" s="624"/>
      <c r="B1405" s="185">
        <v>24036</v>
      </c>
      <c r="C1405" s="269" t="s">
        <v>1405</v>
      </c>
      <c r="D1405" s="187">
        <f t="shared" si="133"/>
        <v>5</v>
      </c>
      <c r="E1405" s="172">
        <v>146</v>
      </c>
      <c r="F1405" s="114">
        <f t="shared" si="131"/>
        <v>3.4246575342465752E-2</v>
      </c>
      <c r="G1405" s="86">
        <f t="shared" si="134"/>
        <v>5</v>
      </c>
      <c r="H1405" s="115">
        <f t="shared" si="132"/>
        <v>3.4246575342465752E-2</v>
      </c>
      <c r="I1405" s="188">
        <v>5</v>
      </c>
      <c r="J1405" s="114">
        <f t="shared" si="135"/>
        <v>1</v>
      </c>
      <c r="K1405" s="189">
        <v>5</v>
      </c>
      <c r="L1405" s="190">
        <f t="shared" si="136"/>
        <v>1</v>
      </c>
      <c r="M1405" s="188">
        <v>3</v>
      </c>
      <c r="N1405" s="191">
        <v>2</v>
      </c>
      <c r="O1405" s="191">
        <v>0</v>
      </c>
      <c r="P1405" s="192">
        <v>0</v>
      </c>
      <c r="Q1405" s="188">
        <v>5</v>
      </c>
      <c r="R1405" s="192">
        <v>0</v>
      </c>
      <c r="S1405" s="188">
        <v>2</v>
      </c>
      <c r="T1405" s="191">
        <v>3</v>
      </c>
      <c r="U1405" s="192">
        <v>0</v>
      </c>
      <c r="V1405" s="187">
        <v>0</v>
      </c>
      <c r="W1405" s="189">
        <v>0</v>
      </c>
      <c r="X1405" s="189">
        <v>2</v>
      </c>
      <c r="Y1405" s="189">
        <v>3</v>
      </c>
      <c r="Z1405" s="189">
        <v>0</v>
      </c>
      <c r="AA1405" s="193">
        <v>0</v>
      </c>
      <c r="AB1405" s="283">
        <v>3</v>
      </c>
      <c r="AC1405" s="194">
        <v>0.6</v>
      </c>
      <c r="AD1405" s="189"/>
      <c r="AE1405" s="194"/>
      <c r="AF1405" s="189">
        <v>2</v>
      </c>
      <c r="AG1405" s="195">
        <v>0.4</v>
      </c>
      <c r="AH1405" s="196"/>
      <c r="AI1405" s="193"/>
      <c r="AJ1405" s="196"/>
      <c r="AK1405" s="189"/>
      <c r="AL1405" s="189"/>
      <c r="AM1405" s="193"/>
      <c r="AN1405" s="196"/>
      <c r="AO1405" s="193"/>
      <c r="AP1405" s="196"/>
      <c r="AQ1405" s="189"/>
      <c r="AR1405" s="193"/>
    </row>
    <row r="1406" spans="1:44" x14ac:dyDescent="0.25">
      <c r="A1406" s="624"/>
      <c r="B1406" s="185">
        <v>24037</v>
      </c>
      <c r="C1406" s="269" t="s">
        <v>1406</v>
      </c>
      <c r="D1406" s="187">
        <f t="shared" si="133"/>
        <v>762</v>
      </c>
      <c r="E1406" s="172">
        <v>18306</v>
      </c>
      <c r="F1406" s="114">
        <f t="shared" si="131"/>
        <v>4.1625696492953133E-2</v>
      </c>
      <c r="G1406" s="86">
        <f t="shared" si="134"/>
        <v>361</v>
      </c>
      <c r="H1406" s="115">
        <f t="shared" si="132"/>
        <v>1.9720310280782256E-2</v>
      </c>
      <c r="I1406" s="188">
        <v>757</v>
      </c>
      <c r="J1406" s="114">
        <f t="shared" si="135"/>
        <v>0.9934383202099738</v>
      </c>
      <c r="K1406" s="189">
        <v>360</v>
      </c>
      <c r="L1406" s="190">
        <f t="shared" si="136"/>
        <v>0.99722991689750695</v>
      </c>
      <c r="M1406" s="188">
        <v>483</v>
      </c>
      <c r="N1406" s="191">
        <v>177</v>
      </c>
      <c r="O1406" s="191">
        <v>35</v>
      </c>
      <c r="P1406" s="192">
        <v>62</v>
      </c>
      <c r="Q1406" s="188">
        <v>398</v>
      </c>
      <c r="R1406" s="192">
        <v>359</v>
      </c>
      <c r="S1406" s="188">
        <v>335</v>
      </c>
      <c r="T1406" s="191">
        <v>335</v>
      </c>
      <c r="U1406" s="192">
        <v>87</v>
      </c>
      <c r="V1406" s="187">
        <v>2</v>
      </c>
      <c r="W1406" s="189">
        <v>22</v>
      </c>
      <c r="X1406" s="189">
        <v>263</v>
      </c>
      <c r="Y1406" s="189">
        <v>397</v>
      </c>
      <c r="Z1406" s="189">
        <v>60</v>
      </c>
      <c r="AA1406" s="193">
        <v>13</v>
      </c>
      <c r="AB1406" s="283">
        <v>553</v>
      </c>
      <c r="AC1406" s="194">
        <v>0.73050000000000004</v>
      </c>
      <c r="AD1406" s="189">
        <v>126</v>
      </c>
      <c r="AE1406" s="194">
        <v>0.16639999999999999</v>
      </c>
      <c r="AF1406" s="189">
        <v>78</v>
      </c>
      <c r="AG1406" s="195">
        <v>0.10299999999999999</v>
      </c>
      <c r="AH1406" s="196">
        <v>5</v>
      </c>
      <c r="AI1406" s="193">
        <v>1</v>
      </c>
      <c r="AJ1406" s="196">
        <v>1</v>
      </c>
      <c r="AK1406" s="189">
        <v>2</v>
      </c>
      <c r="AL1406" s="189">
        <v>1</v>
      </c>
      <c r="AM1406" s="193">
        <v>1</v>
      </c>
      <c r="AN1406" s="196">
        <v>1</v>
      </c>
      <c r="AO1406" s="193">
        <v>4</v>
      </c>
      <c r="AP1406" s="196">
        <v>1</v>
      </c>
      <c r="AQ1406" s="189">
        <v>4</v>
      </c>
      <c r="AR1406" s="193"/>
    </row>
    <row r="1407" spans="1:44" x14ac:dyDescent="0.25">
      <c r="A1407" s="624"/>
      <c r="B1407" s="185">
        <v>24038</v>
      </c>
      <c r="C1407" s="269" t="s">
        <v>1407</v>
      </c>
      <c r="D1407" s="187">
        <f t="shared" si="133"/>
        <v>11</v>
      </c>
      <c r="E1407" s="172">
        <v>307</v>
      </c>
      <c r="F1407" s="114">
        <f t="shared" si="131"/>
        <v>3.5830618892508145E-2</v>
      </c>
      <c r="G1407" s="86">
        <f t="shared" si="134"/>
        <v>4</v>
      </c>
      <c r="H1407" s="115">
        <f t="shared" si="132"/>
        <v>1.3029315960912053E-2</v>
      </c>
      <c r="I1407" s="188">
        <v>11</v>
      </c>
      <c r="J1407" s="114">
        <f t="shared" si="135"/>
        <v>1</v>
      </c>
      <c r="K1407" s="189">
        <v>4</v>
      </c>
      <c r="L1407" s="190">
        <f t="shared" si="136"/>
        <v>1</v>
      </c>
      <c r="M1407" s="188">
        <v>8</v>
      </c>
      <c r="N1407" s="191">
        <v>2</v>
      </c>
      <c r="O1407" s="191">
        <v>1</v>
      </c>
      <c r="P1407" s="192">
        <v>0</v>
      </c>
      <c r="Q1407" s="188">
        <v>11</v>
      </c>
      <c r="R1407" s="192">
        <v>0</v>
      </c>
      <c r="S1407" s="188">
        <v>4</v>
      </c>
      <c r="T1407" s="191">
        <v>5</v>
      </c>
      <c r="U1407" s="192">
        <v>2</v>
      </c>
      <c r="V1407" s="187">
        <v>0</v>
      </c>
      <c r="W1407" s="189">
        <v>0</v>
      </c>
      <c r="X1407" s="189">
        <v>4</v>
      </c>
      <c r="Y1407" s="189">
        <v>4</v>
      </c>
      <c r="Z1407" s="189">
        <v>2</v>
      </c>
      <c r="AA1407" s="193">
        <v>1</v>
      </c>
      <c r="AB1407" s="283">
        <v>3</v>
      </c>
      <c r="AC1407" s="194">
        <v>0.2727</v>
      </c>
      <c r="AD1407" s="189">
        <v>2</v>
      </c>
      <c r="AE1407" s="194">
        <v>0.18179999999999999</v>
      </c>
      <c r="AF1407" s="189">
        <v>6</v>
      </c>
      <c r="AG1407" s="195">
        <v>0.54549999999999998</v>
      </c>
      <c r="AH1407" s="196"/>
      <c r="AI1407" s="193"/>
      <c r="AJ1407" s="196"/>
      <c r="AK1407" s="189"/>
      <c r="AL1407" s="189"/>
      <c r="AM1407" s="193"/>
      <c r="AN1407" s="196"/>
      <c r="AO1407" s="193"/>
      <c r="AP1407" s="196"/>
      <c r="AQ1407" s="189"/>
      <c r="AR1407" s="193"/>
    </row>
    <row r="1408" spans="1:44" x14ac:dyDescent="0.25">
      <c r="A1408" s="624"/>
      <c r="B1408" s="185">
        <v>24039</v>
      </c>
      <c r="C1408" s="269" t="s">
        <v>83</v>
      </c>
      <c r="D1408" s="187">
        <f t="shared" si="133"/>
        <v>5</v>
      </c>
      <c r="E1408" s="172">
        <v>129</v>
      </c>
      <c r="F1408" s="114">
        <f t="shared" si="131"/>
        <v>3.875968992248062E-2</v>
      </c>
      <c r="G1408" s="86">
        <f t="shared" si="134"/>
        <v>3</v>
      </c>
      <c r="H1408" s="115">
        <f t="shared" si="132"/>
        <v>2.3255813953488372E-2</v>
      </c>
      <c r="I1408" s="188">
        <v>5</v>
      </c>
      <c r="J1408" s="114">
        <f t="shared" si="135"/>
        <v>1</v>
      </c>
      <c r="K1408" s="189">
        <v>3</v>
      </c>
      <c r="L1408" s="190">
        <f t="shared" si="136"/>
        <v>1</v>
      </c>
      <c r="M1408" s="188">
        <v>3</v>
      </c>
      <c r="N1408" s="191">
        <v>1</v>
      </c>
      <c r="O1408" s="191">
        <v>0</v>
      </c>
      <c r="P1408" s="192">
        <v>1</v>
      </c>
      <c r="Q1408" s="188">
        <v>5</v>
      </c>
      <c r="R1408" s="192">
        <v>0</v>
      </c>
      <c r="S1408" s="188">
        <v>2</v>
      </c>
      <c r="T1408" s="191">
        <v>3</v>
      </c>
      <c r="U1408" s="192">
        <v>0</v>
      </c>
      <c r="V1408" s="187">
        <v>0</v>
      </c>
      <c r="W1408" s="189">
        <v>1</v>
      </c>
      <c r="X1408" s="189">
        <v>1</v>
      </c>
      <c r="Y1408" s="189">
        <v>2</v>
      </c>
      <c r="Z1408" s="189">
        <v>1</v>
      </c>
      <c r="AA1408" s="193">
        <v>0</v>
      </c>
      <c r="AB1408" s="283"/>
      <c r="AC1408" s="194"/>
      <c r="AD1408" s="189">
        <v>2</v>
      </c>
      <c r="AE1408" s="194">
        <v>0.4</v>
      </c>
      <c r="AF1408" s="189">
        <v>3</v>
      </c>
      <c r="AG1408" s="195">
        <v>0.6</v>
      </c>
      <c r="AH1408" s="196"/>
      <c r="AI1408" s="193"/>
      <c r="AJ1408" s="196"/>
      <c r="AK1408" s="189"/>
      <c r="AL1408" s="189"/>
      <c r="AM1408" s="193"/>
      <c r="AN1408" s="196"/>
      <c r="AO1408" s="193"/>
      <c r="AP1408" s="196"/>
      <c r="AQ1408" s="189"/>
      <c r="AR1408" s="193"/>
    </row>
    <row r="1409" spans="1:44" x14ac:dyDescent="0.25">
      <c r="A1409" s="624"/>
      <c r="B1409" s="185">
        <v>24040</v>
      </c>
      <c r="C1409" s="269" t="s">
        <v>1408</v>
      </c>
      <c r="D1409" s="187">
        <f t="shared" si="133"/>
        <v>34</v>
      </c>
      <c r="E1409" s="172">
        <v>419</v>
      </c>
      <c r="F1409" s="114">
        <f t="shared" si="131"/>
        <v>8.1145584725536998E-2</v>
      </c>
      <c r="G1409" s="86">
        <f t="shared" si="134"/>
        <v>12</v>
      </c>
      <c r="H1409" s="115">
        <f t="shared" si="132"/>
        <v>2.8639618138424822E-2</v>
      </c>
      <c r="I1409" s="188">
        <v>33</v>
      </c>
      <c r="J1409" s="114">
        <f t="shared" si="135"/>
        <v>0.97058823529411764</v>
      </c>
      <c r="K1409" s="189">
        <v>12</v>
      </c>
      <c r="L1409" s="190">
        <f t="shared" si="136"/>
        <v>1</v>
      </c>
      <c r="M1409" s="188">
        <v>17</v>
      </c>
      <c r="N1409" s="191">
        <v>4</v>
      </c>
      <c r="O1409" s="191">
        <v>10</v>
      </c>
      <c r="P1409" s="192">
        <v>2</v>
      </c>
      <c r="Q1409" s="188">
        <v>28</v>
      </c>
      <c r="R1409" s="192">
        <v>5</v>
      </c>
      <c r="S1409" s="188">
        <v>12</v>
      </c>
      <c r="T1409" s="191">
        <v>15</v>
      </c>
      <c r="U1409" s="192">
        <v>6</v>
      </c>
      <c r="V1409" s="187">
        <v>0</v>
      </c>
      <c r="W1409" s="189">
        <v>4</v>
      </c>
      <c r="X1409" s="189">
        <v>12</v>
      </c>
      <c r="Y1409" s="189">
        <v>14</v>
      </c>
      <c r="Z1409" s="189">
        <v>2</v>
      </c>
      <c r="AA1409" s="193">
        <v>1</v>
      </c>
      <c r="AB1409" s="283">
        <v>23</v>
      </c>
      <c r="AC1409" s="194">
        <v>0.69699999999999995</v>
      </c>
      <c r="AD1409" s="189">
        <v>2</v>
      </c>
      <c r="AE1409" s="194">
        <v>6.0600000000000001E-2</v>
      </c>
      <c r="AF1409" s="189">
        <v>8</v>
      </c>
      <c r="AG1409" s="195">
        <v>0.2424</v>
      </c>
      <c r="AH1409" s="196">
        <v>1</v>
      </c>
      <c r="AI1409" s="193"/>
      <c r="AJ1409" s="196"/>
      <c r="AK1409" s="189"/>
      <c r="AL1409" s="189">
        <v>1</v>
      </c>
      <c r="AM1409" s="193"/>
      <c r="AN1409" s="196"/>
      <c r="AO1409" s="193">
        <v>1</v>
      </c>
      <c r="AP1409" s="196"/>
      <c r="AQ1409" s="189"/>
      <c r="AR1409" s="193">
        <v>1</v>
      </c>
    </row>
    <row r="1410" spans="1:44" x14ac:dyDescent="0.25">
      <c r="A1410" s="624"/>
      <c r="B1410" s="185">
        <v>24042</v>
      </c>
      <c r="C1410" s="269" t="s">
        <v>1409</v>
      </c>
      <c r="D1410" s="187">
        <f t="shared" si="133"/>
        <v>8</v>
      </c>
      <c r="E1410" s="172">
        <v>376</v>
      </c>
      <c r="F1410" s="114">
        <f t="shared" si="131"/>
        <v>2.1276595744680851E-2</v>
      </c>
      <c r="G1410" s="86">
        <f t="shared" si="134"/>
        <v>5</v>
      </c>
      <c r="H1410" s="115">
        <f t="shared" si="132"/>
        <v>1.3297872340425532E-2</v>
      </c>
      <c r="I1410" s="188">
        <v>8</v>
      </c>
      <c r="J1410" s="114">
        <f t="shared" si="135"/>
        <v>1</v>
      </c>
      <c r="K1410" s="189">
        <v>5</v>
      </c>
      <c r="L1410" s="190">
        <f t="shared" si="136"/>
        <v>1</v>
      </c>
      <c r="M1410" s="188">
        <v>8</v>
      </c>
      <c r="N1410" s="191">
        <v>0</v>
      </c>
      <c r="O1410" s="191">
        <v>0</v>
      </c>
      <c r="P1410" s="192">
        <v>0</v>
      </c>
      <c r="Q1410" s="188">
        <v>8</v>
      </c>
      <c r="R1410" s="192">
        <v>0</v>
      </c>
      <c r="S1410" s="188">
        <v>3</v>
      </c>
      <c r="T1410" s="191">
        <v>4</v>
      </c>
      <c r="U1410" s="192">
        <v>1</v>
      </c>
      <c r="V1410" s="187">
        <v>0</v>
      </c>
      <c r="W1410" s="189">
        <v>0</v>
      </c>
      <c r="X1410" s="189">
        <v>4</v>
      </c>
      <c r="Y1410" s="189">
        <v>0</v>
      </c>
      <c r="Z1410" s="189">
        <v>2</v>
      </c>
      <c r="AA1410" s="193">
        <v>2</v>
      </c>
      <c r="AB1410" s="283">
        <v>1</v>
      </c>
      <c r="AC1410" s="194">
        <v>0.125</v>
      </c>
      <c r="AD1410" s="189">
        <v>2</v>
      </c>
      <c r="AE1410" s="194">
        <v>0.25</v>
      </c>
      <c r="AF1410" s="189">
        <v>5</v>
      </c>
      <c r="AG1410" s="195">
        <v>0.625</v>
      </c>
      <c r="AH1410" s="196"/>
      <c r="AI1410" s="193"/>
      <c r="AJ1410" s="196"/>
      <c r="AK1410" s="189"/>
      <c r="AL1410" s="189"/>
      <c r="AM1410" s="193"/>
      <c r="AN1410" s="196"/>
      <c r="AO1410" s="193"/>
      <c r="AP1410" s="196"/>
      <c r="AQ1410" s="189"/>
      <c r="AR1410" s="193"/>
    </row>
    <row r="1411" spans="1:44" x14ac:dyDescent="0.25">
      <c r="A1411" s="624"/>
      <c r="B1411" s="185">
        <v>24043</v>
      </c>
      <c r="C1411" s="269" t="s">
        <v>451</v>
      </c>
      <c r="D1411" s="187">
        <f t="shared" si="133"/>
        <v>7</v>
      </c>
      <c r="E1411" s="172">
        <v>138</v>
      </c>
      <c r="F1411" s="114">
        <f t="shared" si="131"/>
        <v>5.0724637681159424E-2</v>
      </c>
      <c r="G1411" s="86">
        <f t="shared" si="134"/>
        <v>3</v>
      </c>
      <c r="H1411" s="115">
        <f t="shared" si="132"/>
        <v>2.1739130434782608E-2</v>
      </c>
      <c r="I1411" s="188">
        <v>7</v>
      </c>
      <c r="J1411" s="114">
        <f t="shared" si="135"/>
        <v>1</v>
      </c>
      <c r="K1411" s="189">
        <v>3</v>
      </c>
      <c r="L1411" s="190">
        <f t="shared" si="136"/>
        <v>1</v>
      </c>
      <c r="M1411" s="188">
        <v>6</v>
      </c>
      <c r="N1411" s="191">
        <v>0</v>
      </c>
      <c r="O1411" s="191">
        <v>1</v>
      </c>
      <c r="P1411" s="192">
        <v>0</v>
      </c>
      <c r="Q1411" s="188">
        <v>7</v>
      </c>
      <c r="R1411" s="192">
        <v>0</v>
      </c>
      <c r="S1411" s="188">
        <v>3</v>
      </c>
      <c r="T1411" s="191">
        <v>3</v>
      </c>
      <c r="U1411" s="192">
        <v>1</v>
      </c>
      <c r="V1411" s="187">
        <v>0</v>
      </c>
      <c r="W1411" s="189">
        <v>0</v>
      </c>
      <c r="X1411" s="189">
        <v>1</v>
      </c>
      <c r="Y1411" s="189">
        <v>2</v>
      </c>
      <c r="Z1411" s="189">
        <v>3</v>
      </c>
      <c r="AA1411" s="193">
        <v>1</v>
      </c>
      <c r="AB1411" s="283"/>
      <c r="AC1411" s="194"/>
      <c r="AD1411" s="189">
        <v>2</v>
      </c>
      <c r="AE1411" s="194">
        <v>0.28570000000000001</v>
      </c>
      <c r="AF1411" s="189">
        <v>5</v>
      </c>
      <c r="AG1411" s="195">
        <v>0.71430000000000005</v>
      </c>
      <c r="AH1411" s="196"/>
      <c r="AI1411" s="193"/>
      <c r="AJ1411" s="196"/>
      <c r="AK1411" s="189"/>
      <c r="AL1411" s="189"/>
      <c r="AM1411" s="193"/>
      <c r="AN1411" s="196"/>
      <c r="AO1411" s="193"/>
      <c r="AP1411" s="196"/>
      <c r="AQ1411" s="189"/>
      <c r="AR1411" s="193"/>
    </row>
    <row r="1412" spans="1:44" x14ac:dyDescent="0.25">
      <c r="A1412" s="624"/>
      <c r="B1412" s="185">
        <v>24045</v>
      </c>
      <c r="C1412" s="269" t="s">
        <v>1410</v>
      </c>
      <c r="D1412" s="187">
        <f t="shared" si="133"/>
        <v>8</v>
      </c>
      <c r="E1412" s="172">
        <v>176</v>
      </c>
      <c r="F1412" s="114">
        <f t="shared" si="131"/>
        <v>4.5454545454545456E-2</v>
      </c>
      <c r="G1412" s="86">
        <f t="shared" si="134"/>
        <v>1</v>
      </c>
      <c r="H1412" s="115">
        <f t="shared" si="132"/>
        <v>5.681818181818182E-3</v>
      </c>
      <c r="I1412" s="188">
        <v>8</v>
      </c>
      <c r="J1412" s="114">
        <f t="shared" si="135"/>
        <v>1</v>
      </c>
      <c r="K1412" s="189">
        <v>1</v>
      </c>
      <c r="L1412" s="190">
        <f t="shared" si="136"/>
        <v>1</v>
      </c>
      <c r="M1412" s="188">
        <v>6</v>
      </c>
      <c r="N1412" s="191">
        <v>1</v>
      </c>
      <c r="O1412" s="191">
        <v>0</v>
      </c>
      <c r="P1412" s="192">
        <v>1</v>
      </c>
      <c r="Q1412" s="188">
        <v>8</v>
      </c>
      <c r="R1412" s="192">
        <v>0</v>
      </c>
      <c r="S1412" s="188">
        <v>0</v>
      </c>
      <c r="T1412" s="191">
        <v>8</v>
      </c>
      <c r="U1412" s="192">
        <v>0</v>
      </c>
      <c r="V1412" s="187">
        <v>0</v>
      </c>
      <c r="W1412" s="189">
        <v>0</v>
      </c>
      <c r="X1412" s="189">
        <v>2</v>
      </c>
      <c r="Y1412" s="189">
        <v>5</v>
      </c>
      <c r="Z1412" s="189">
        <v>1</v>
      </c>
      <c r="AA1412" s="193">
        <v>0</v>
      </c>
      <c r="AB1412" s="283">
        <v>2</v>
      </c>
      <c r="AC1412" s="194">
        <v>0.25</v>
      </c>
      <c r="AD1412" s="189">
        <v>1</v>
      </c>
      <c r="AE1412" s="194">
        <v>0.125</v>
      </c>
      <c r="AF1412" s="189">
        <v>5</v>
      </c>
      <c r="AG1412" s="195">
        <v>0.625</v>
      </c>
      <c r="AH1412" s="196"/>
      <c r="AI1412" s="193"/>
      <c r="AJ1412" s="196"/>
      <c r="AK1412" s="189"/>
      <c r="AL1412" s="189"/>
      <c r="AM1412" s="193"/>
      <c r="AN1412" s="196"/>
      <c r="AO1412" s="193"/>
      <c r="AP1412" s="196"/>
      <c r="AQ1412" s="189"/>
      <c r="AR1412" s="193"/>
    </row>
    <row r="1413" spans="1:44" x14ac:dyDescent="0.25">
      <c r="A1413" s="624"/>
      <c r="B1413" s="185">
        <v>24046</v>
      </c>
      <c r="C1413" s="269" t="s">
        <v>1411</v>
      </c>
      <c r="D1413" s="187">
        <f t="shared" si="133"/>
        <v>7</v>
      </c>
      <c r="E1413" s="172">
        <v>105</v>
      </c>
      <c r="F1413" s="114">
        <f t="shared" si="131"/>
        <v>6.6666666666666666E-2</v>
      </c>
      <c r="G1413" s="86">
        <f t="shared" si="134"/>
        <v>3</v>
      </c>
      <c r="H1413" s="115">
        <f t="shared" si="132"/>
        <v>2.8571428571428571E-2</v>
      </c>
      <c r="I1413" s="188">
        <v>7</v>
      </c>
      <c r="J1413" s="114">
        <f t="shared" si="135"/>
        <v>1</v>
      </c>
      <c r="K1413" s="189">
        <v>3</v>
      </c>
      <c r="L1413" s="190">
        <f t="shared" si="136"/>
        <v>1</v>
      </c>
      <c r="M1413" s="188">
        <v>6</v>
      </c>
      <c r="N1413" s="191">
        <v>0</v>
      </c>
      <c r="O1413" s="191">
        <v>0</v>
      </c>
      <c r="P1413" s="192">
        <v>1</v>
      </c>
      <c r="Q1413" s="188">
        <v>6</v>
      </c>
      <c r="R1413" s="192">
        <v>1</v>
      </c>
      <c r="S1413" s="188">
        <v>4</v>
      </c>
      <c r="T1413" s="191">
        <v>3</v>
      </c>
      <c r="U1413" s="192">
        <v>0</v>
      </c>
      <c r="V1413" s="187">
        <v>0</v>
      </c>
      <c r="W1413" s="189">
        <v>0</v>
      </c>
      <c r="X1413" s="189">
        <v>0</v>
      </c>
      <c r="Y1413" s="189">
        <v>2</v>
      </c>
      <c r="Z1413" s="189">
        <v>2</v>
      </c>
      <c r="AA1413" s="193">
        <v>3</v>
      </c>
      <c r="AB1413" s="283">
        <v>1</v>
      </c>
      <c r="AC1413" s="194">
        <v>0.1429</v>
      </c>
      <c r="AD1413" s="189">
        <v>1</v>
      </c>
      <c r="AE1413" s="194">
        <v>0.1429</v>
      </c>
      <c r="AF1413" s="189">
        <v>5</v>
      </c>
      <c r="AG1413" s="195">
        <v>0.71430000000000005</v>
      </c>
      <c r="AH1413" s="196"/>
      <c r="AI1413" s="193"/>
      <c r="AJ1413" s="196"/>
      <c r="AK1413" s="189"/>
      <c r="AL1413" s="189"/>
      <c r="AM1413" s="193"/>
      <c r="AN1413" s="196"/>
      <c r="AO1413" s="193"/>
      <c r="AP1413" s="196"/>
      <c r="AQ1413" s="189"/>
      <c r="AR1413" s="193"/>
    </row>
    <row r="1414" spans="1:44" x14ac:dyDescent="0.25">
      <c r="A1414" s="624"/>
      <c r="B1414" s="185">
        <v>24048</v>
      </c>
      <c r="C1414" s="269" t="s">
        <v>1412</v>
      </c>
      <c r="D1414" s="187">
        <f t="shared" si="133"/>
        <v>17</v>
      </c>
      <c r="E1414" s="172">
        <v>173</v>
      </c>
      <c r="F1414" s="114">
        <f t="shared" ref="F1414:F1477" si="137">D1414/E1414</f>
        <v>9.8265895953757232E-2</v>
      </c>
      <c r="G1414" s="86">
        <f t="shared" si="134"/>
        <v>13</v>
      </c>
      <c r="H1414" s="115">
        <f t="shared" ref="H1414:H1477" si="138">G1414/E1414</f>
        <v>7.5144508670520235E-2</v>
      </c>
      <c r="I1414" s="188">
        <v>17</v>
      </c>
      <c r="J1414" s="114">
        <f t="shared" si="135"/>
        <v>1</v>
      </c>
      <c r="K1414" s="189">
        <v>13</v>
      </c>
      <c r="L1414" s="190">
        <f t="shared" si="136"/>
        <v>1</v>
      </c>
      <c r="M1414" s="188">
        <v>14</v>
      </c>
      <c r="N1414" s="191">
        <v>1</v>
      </c>
      <c r="O1414" s="191">
        <v>0</v>
      </c>
      <c r="P1414" s="192">
        <v>2</v>
      </c>
      <c r="Q1414" s="188">
        <v>17</v>
      </c>
      <c r="R1414" s="192">
        <v>0</v>
      </c>
      <c r="S1414" s="188">
        <v>6</v>
      </c>
      <c r="T1414" s="191">
        <v>7</v>
      </c>
      <c r="U1414" s="192">
        <v>4</v>
      </c>
      <c r="V1414" s="187">
        <v>0</v>
      </c>
      <c r="W1414" s="189">
        <v>1</v>
      </c>
      <c r="X1414" s="189">
        <v>3</v>
      </c>
      <c r="Y1414" s="189">
        <v>6</v>
      </c>
      <c r="Z1414" s="189">
        <v>3</v>
      </c>
      <c r="AA1414" s="193">
        <v>4</v>
      </c>
      <c r="AB1414" s="283">
        <v>10</v>
      </c>
      <c r="AC1414" s="194">
        <v>0.58819999999999995</v>
      </c>
      <c r="AD1414" s="189">
        <v>3</v>
      </c>
      <c r="AE1414" s="194">
        <v>0.17649999999999999</v>
      </c>
      <c r="AF1414" s="189">
        <v>4</v>
      </c>
      <c r="AG1414" s="195">
        <v>0.23530000000000001</v>
      </c>
      <c r="AH1414" s="196"/>
      <c r="AI1414" s="193"/>
      <c r="AJ1414" s="196"/>
      <c r="AK1414" s="189"/>
      <c r="AL1414" s="189"/>
      <c r="AM1414" s="193"/>
      <c r="AN1414" s="196"/>
      <c r="AO1414" s="193"/>
      <c r="AP1414" s="196"/>
      <c r="AQ1414" s="189"/>
      <c r="AR1414" s="193"/>
    </row>
    <row r="1415" spans="1:44" x14ac:dyDescent="0.25">
      <c r="A1415" s="624"/>
      <c r="B1415" s="185">
        <v>24050</v>
      </c>
      <c r="C1415" s="269" t="s">
        <v>1413</v>
      </c>
      <c r="D1415" s="187">
        <f t="shared" si="133"/>
        <v>19</v>
      </c>
      <c r="E1415" s="172">
        <v>273</v>
      </c>
      <c r="F1415" s="114">
        <f t="shared" si="137"/>
        <v>6.95970695970696E-2</v>
      </c>
      <c r="G1415" s="86">
        <f t="shared" si="134"/>
        <v>10</v>
      </c>
      <c r="H1415" s="115">
        <f t="shared" si="138"/>
        <v>3.6630036630036632E-2</v>
      </c>
      <c r="I1415" s="188">
        <v>19</v>
      </c>
      <c r="J1415" s="114">
        <f t="shared" si="135"/>
        <v>1</v>
      </c>
      <c r="K1415" s="189">
        <v>10</v>
      </c>
      <c r="L1415" s="190">
        <f t="shared" si="136"/>
        <v>1</v>
      </c>
      <c r="M1415" s="188">
        <v>14</v>
      </c>
      <c r="N1415" s="191">
        <v>2</v>
      </c>
      <c r="O1415" s="191">
        <v>1</v>
      </c>
      <c r="P1415" s="192">
        <v>2</v>
      </c>
      <c r="Q1415" s="188">
        <v>17</v>
      </c>
      <c r="R1415" s="192">
        <v>2</v>
      </c>
      <c r="S1415" s="188">
        <v>10</v>
      </c>
      <c r="T1415" s="191">
        <v>8</v>
      </c>
      <c r="U1415" s="192">
        <v>1</v>
      </c>
      <c r="V1415" s="187">
        <v>0</v>
      </c>
      <c r="W1415" s="189">
        <v>0</v>
      </c>
      <c r="X1415" s="189">
        <v>1</v>
      </c>
      <c r="Y1415" s="189">
        <v>14</v>
      </c>
      <c r="Z1415" s="189">
        <v>2</v>
      </c>
      <c r="AA1415" s="193">
        <v>2</v>
      </c>
      <c r="AB1415" s="283">
        <v>5</v>
      </c>
      <c r="AC1415" s="194">
        <v>0.26319999999999999</v>
      </c>
      <c r="AD1415" s="189"/>
      <c r="AE1415" s="194"/>
      <c r="AF1415" s="189">
        <v>14</v>
      </c>
      <c r="AG1415" s="195">
        <v>0.73680000000000001</v>
      </c>
      <c r="AH1415" s="196"/>
      <c r="AI1415" s="193"/>
      <c r="AJ1415" s="196"/>
      <c r="AK1415" s="189"/>
      <c r="AL1415" s="189"/>
      <c r="AM1415" s="193"/>
      <c r="AN1415" s="196"/>
      <c r="AO1415" s="193"/>
      <c r="AP1415" s="196"/>
      <c r="AQ1415" s="189"/>
      <c r="AR1415" s="193"/>
    </row>
    <row r="1416" spans="1:44" x14ac:dyDescent="0.25">
      <c r="A1416" s="624"/>
      <c r="B1416" s="185">
        <v>24051</v>
      </c>
      <c r="C1416" s="269" t="s">
        <v>1414</v>
      </c>
      <c r="D1416" s="187">
        <f t="shared" si="133"/>
        <v>7</v>
      </c>
      <c r="E1416" s="172">
        <v>141</v>
      </c>
      <c r="F1416" s="114">
        <f t="shared" si="137"/>
        <v>4.9645390070921988E-2</v>
      </c>
      <c r="G1416" s="86">
        <f t="shared" si="134"/>
        <v>4</v>
      </c>
      <c r="H1416" s="115">
        <f t="shared" si="138"/>
        <v>2.8368794326241134E-2</v>
      </c>
      <c r="I1416" s="188">
        <v>7</v>
      </c>
      <c r="J1416" s="114">
        <f t="shared" si="135"/>
        <v>1</v>
      </c>
      <c r="K1416" s="189">
        <v>4</v>
      </c>
      <c r="L1416" s="190">
        <f t="shared" si="136"/>
        <v>1</v>
      </c>
      <c r="M1416" s="188">
        <v>5</v>
      </c>
      <c r="N1416" s="191">
        <v>0</v>
      </c>
      <c r="O1416" s="191">
        <v>1</v>
      </c>
      <c r="P1416" s="192">
        <v>1</v>
      </c>
      <c r="Q1416" s="188">
        <v>7</v>
      </c>
      <c r="R1416" s="192">
        <v>0</v>
      </c>
      <c r="S1416" s="188">
        <v>2</v>
      </c>
      <c r="T1416" s="191">
        <v>3</v>
      </c>
      <c r="U1416" s="192">
        <v>2</v>
      </c>
      <c r="V1416" s="187">
        <v>0</v>
      </c>
      <c r="W1416" s="189">
        <v>0</v>
      </c>
      <c r="X1416" s="189">
        <v>1</v>
      </c>
      <c r="Y1416" s="189">
        <v>1</v>
      </c>
      <c r="Z1416" s="189">
        <v>1</v>
      </c>
      <c r="AA1416" s="193">
        <v>4</v>
      </c>
      <c r="AB1416" s="283">
        <v>1</v>
      </c>
      <c r="AC1416" s="194">
        <v>0.1429</v>
      </c>
      <c r="AD1416" s="189"/>
      <c r="AE1416" s="194"/>
      <c r="AF1416" s="189">
        <v>6</v>
      </c>
      <c r="AG1416" s="195">
        <v>0.85709999999999997</v>
      </c>
      <c r="AH1416" s="196"/>
      <c r="AI1416" s="193"/>
      <c r="AJ1416" s="196"/>
      <c r="AK1416" s="189"/>
      <c r="AL1416" s="189"/>
      <c r="AM1416" s="193"/>
      <c r="AN1416" s="196"/>
      <c r="AO1416" s="193"/>
      <c r="AP1416" s="196"/>
      <c r="AQ1416" s="189"/>
      <c r="AR1416" s="193"/>
    </row>
    <row r="1417" spans="1:44" x14ac:dyDescent="0.25">
      <c r="A1417" s="624"/>
      <c r="B1417" s="185">
        <v>24052</v>
      </c>
      <c r="C1417" s="269" t="s">
        <v>1415</v>
      </c>
      <c r="D1417" s="187">
        <f t="shared" si="133"/>
        <v>4</v>
      </c>
      <c r="E1417" s="172">
        <v>85</v>
      </c>
      <c r="F1417" s="114">
        <f t="shared" si="137"/>
        <v>4.7058823529411764E-2</v>
      </c>
      <c r="G1417" s="86">
        <f t="shared" si="134"/>
        <v>4</v>
      </c>
      <c r="H1417" s="115">
        <f t="shared" si="138"/>
        <v>4.7058823529411764E-2</v>
      </c>
      <c r="I1417" s="188">
        <v>4</v>
      </c>
      <c r="J1417" s="114">
        <f t="shared" si="135"/>
        <v>1</v>
      </c>
      <c r="K1417" s="189">
        <v>4</v>
      </c>
      <c r="L1417" s="190">
        <f t="shared" si="136"/>
        <v>1</v>
      </c>
      <c r="M1417" s="188">
        <v>4</v>
      </c>
      <c r="N1417" s="191">
        <v>0</v>
      </c>
      <c r="O1417" s="191">
        <v>0</v>
      </c>
      <c r="P1417" s="192">
        <v>0</v>
      </c>
      <c r="Q1417" s="188">
        <v>4</v>
      </c>
      <c r="R1417" s="192">
        <v>0</v>
      </c>
      <c r="S1417" s="188">
        <v>3</v>
      </c>
      <c r="T1417" s="191">
        <v>1</v>
      </c>
      <c r="U1417" s="192">
        <v>0</v>
      </c>
      <c r="V1417" s="187">
        <v>0</v>
      </c>
      <c r="W1417" s="189">
        <v>0</v>
      </c>
      <c r="X1417" s="189">
        <v>0</v>
      </c>
      <c r="Y1417" s="189">
        <v>1</v>
      </c>
      <c r="Z1417" s="189">
        <v>1</v>
      </c>
      <c r="AA1417" s="193">
        <v>2</v>
      </c>
      <c r="AB1417" s="283"/>
      <c r="AC1417" s="194"/>
      <c r="AD1417" s="189">
        <v>1</v>
      </c>
      <c r="AE1417" s="194">
        <v>0.25</v>
      </c>
      <c r="AF1417" s="189">
        <v>3</v>
      </c>
      <c r="AG1417" s="195">
        <v>0.75</v>
      </c>
      <c r="AH1417" s="196"/>
      <c r="AI1417" s="193"/>
      <c r="AJ1417" s="196"/>
      <c r="AK1417" s="189"/>
      <c r="AL1417" s="189"/>
      <c r="AM1417" s="193"/>
      <c r="AN1417" s="196"/>
      <c r="AO1417" s="193"/>
      <c r="AP1417" s="196"/>
      <c r="AQ1417" s="189"/>
      <c r="AR1417" s="193"/>
    </row>
    <row r="1418" spans="1:44" x14ac:dyDescent="0.25">
      <c r="A1418" s="624"/>
      <c r="B1418" s="185">
        <v>24053</v>
      </c>
      <c r="C1418" s="269" t="s">
        <v>1416</v>
      </c>
      <c r="D1418" s="187">
        <f t="shared" si="133"/>
        <v>115</v>
      </c>
      <c r="E1418" s="172">
        <v>5659</v>
      </c>
      <c r="F1418" s="114">
        <f t="shared" si="137"/>
        <v>2.0321611592154089E-2</v>
      </c>
      <c r="G1418" s="86">
        <f t="shared" si="134"/>
        <v>48</v>
      </c>
      <c r="H1418" s="115">
        <f t="shared" si="138"/>
        <v>8.4820639688990996E-3</v>
      </c>
      <c r="I1418" s="188">
        <v>115</v>
      </c>
      <c r="J1418" s="114">
        <f t="shared" si="135"/>
        <v>1</v>
      </c>
      <c r="K1418" s="189">
        <v>48</v>
      </c>
      <c r="L1418" s="190">
        <f t="shared" si="136"/>
        <v>1</v>
      </c>
      <c r="M1418" s="188">
        <v>54</v>
      </c>
      <c r="N1418" s="191">
        <v>39</v>
      </c>
      <c r="O1418" s="191">
        <v>9</v>
      </c>
      <c r="P1418" s="192">
        <v>13</v>
      </c>
      <c r="Q1418" s="188">
        <v>96</v>
      </c>
      <c r="R1418" s="192">
        <v>19</v>
      </c>
      <c r="S1418" s="188">
        <v>29</v>
      </c>
      <c r="T1418" s="191">
        <v>61</v>
      </c>
      <c r="U1418" s="192">
        <v>25</v>
      </c>
      <c r="V1418" s="187">
        <v>0</v>
      </c>
      <c r="W1418" s="189">
        <v>5</v>
      </c>
      <c r="X1418" s="189">
        <v>55</v>
      </c>
      <c r="Y1418" s="189">
        <v>33</v>
      </c>
      <c r="Z1418" s="189">
        <v>16</v>
      </c>
      <c r="AA1418" s="193">
        <v>6</v>
      </c>
      <c r="AB1418" s="283">
        <v>41</v>
      </c>
      <c r="AC1418" s="194">
        <v>0.35649999999999998</v>
      </c>
      <c r="AD1418" s="189">
        <v>20</v>
      </c>
      <c r="AE1418" s="194">
        <v>0.1739</v>
      </c>
      <c r="AF1418" s="189">
        <v>54</v>
      </c>
      <c r="AG1418" s="195">
        <v>0.46960000000000002</v>
      </c>
      <c r="AH1418" s="196"/>
      <c r="AI1418" s="193"/>
      <c r="AJ1418" s="196"/>
      <c r="AK1418" s="189"/>
      <c r="AL1418" s="189"/>
      <c r="AM1418" s="193"/>
      <c r="AN1418" s="196"/>
      <c r="AO1418" s="193"/>
      <c r="AP1418" s="196"/>
      <c r="AQ1418" s="189"/>
      <c r="AR1418" s="193"/>
    </row>
    <row r="1419" spans="1:44" x14ac:dyDescent="0.25">
      <c r="A1419" s="624"/>
      <c r="B1419" s="185">
        <v>24054</v>
      </c>
      <c r="C1419" s="269" t="s">
        <v>1417</v>
      </c>
      <c r="D1419" s="187">
        <f t="shared" si="133"/>
        <v>21</v>
      </c>
      <c r="E1419" s="172">
        <v>334</v>
      </c>
      <c r="F1419" s="114">
        <f t="shared" si="137"/>
        <v>6.2874251497005984E-2</v>
      </c>
      <c r="G1419" s="86">
        <f t="shared" si="134"/>
        <v>11</v>
      </c>
      <c r="H1419" s="115">
        <f t="shared" si="138"/>
        <v>3.2934131736526949E-2</v>
      </c>
      <c r="I1419" s="188">
        <v>21</v>
      </c>
      <c r="J1419" s="114">
        <f t="shared" si="135"/>
        <v>1</v>
      </c>
      <c r="K1419" s="189">
        <v>11</v>
      </c>
      <c r="L1419" s="190">
        <f t="shared" si="136"/>
        <v>1</v>
      </c>
      <c r="M1419" s="188">
        <v>13</v>
      </c>
      <c r="N1419" s="191">
        <v>4</v>
      </c>
      <c r="O1419" s="191">
        <v>1</v>
      </c>
      <c r="P1419" s="192">
        <v>3</v>
      </c>
      <c r="Q1419" s="188">
        <v>20</v>
      </c>
      <c r="R1419" s="192">
        <v>1</v>
      </c>
      <c r="S1419" s="188">
        <v>6</v>
      </c>
      <c r="T1419" s="191">
        <v>11</v>
      </c>
      <c r="U1419" s="192">
        <v>4</v>
      </c>
      <c r="V1419" s="187">
        <v>0</v>
      </c>
      <c r="W1419" s="189">
        <v>0</v>
      </c>
      <c r="X1419" s="189">
        <v>8</v>
      </c>
      <c r="Y1419" s="189">
        <v>9</v>
      </c>
      <c r="Z1419" s="189">
        <v>4</v>
      </c>
      <c r="AA1419" s="193">
        <v>0</v>
      </c>
      <c r="AB1419" s="283">
        <v>9</v>
      </c>
      <c r="AC1419" s="194">
        <v>0.42859999999999998</v>
      </c>
      <c r="AD1419" s="189">
        <v>3</v>
      </c>
      <c r="AE1419" s="194">
        <v>0.1429</v>
      </c>
      <c r="AF1419" s="189">
        <v>9</v>
      </c>
      <c r="AG1419" s="195">
        <v>0.42859999999999998</v>
      </c>
      <c r="AH1419" s="196"/>
      <c r="AI1419" s="193"/>
      <c r="AJ1419" s="196"/>
      <c r="AK1419" s="189"/>
      <c r="AL1419" s="189"/>
      <c r="AM1419" s="193"/>
      <c r="AN1419" s="196"/>
      <c r="AO1419" s="193"/>
      <c r="AP1419" s="196"/>
      <c r="AQ1419" s="189"/>
      <c r="AR1419" s="193"/>
    </row>
    <row r="1420" spans="1:44" x14ac:dyDescent="0.25">
      <c r="A1420" s="624"/>
      <c r="B1420" s="185">
        <v>24055</v>
      </c>
      <c r="C1420" s="269" t="s">
        <v>1418</v>
      </c>
      <c r="D1420" s="187">
        <f t="shared" si="133"/>
        <v>42</v>
      </c>
      <c r="E1420" s="172">
        <v>544</v>
      </c>
      <c r="F1420" s="114">
        <f t="shared" si="137"/>
        <v>7.720588235294118E-2</v>
      </c>
      <c r="G1420" s="86">
        <f t="shared" si="134"/>
        <v>23</v>
      </c>
      <c r="H1420" s="115">
        <f t="shared" si="138"/>
        <v>4.2279411764705885E-2</v>
      </c>
      <c r="I1420" s="188">
        <v>42</v>
      </c>
      <c r="J1420" s="114">
        <f t="shared" si="135"/>
        <v>1</v>
      </c>
      <c r="K1420" s="189">
        <v>23</v>
      </c>
      <c r="L1420" s="190">
        <f t="shared" si="136"/>
        <v>1</v>
      </c>
      <c r="M1420" s="188">
        <v>36</v>
      </c>
      <c r="N1420" s="191">
        <v>2</v>
      </c>
      <c r="O1420" s="191">
        <v>4</v>
      </c>
      <c r="P1420" s="192">
        <v>0</v>
      </c>
      <c r="Q1420" s="188">
        <v>37</v>
      </c>
      <c r="R1420" s="192">
        <v>5</v>
      </c>
      <c r="S1420" s="188">
        <v>21</v>
      </c>
      <c r="T1420" s="191">
        <v>15</v>
      </c>
      <c r="U1420" s="192">
        <v>6</v>
      </c>
      <c r="V1420" s="187">
        <v>0</v>
      </c>
      <c r="W1420" s="189">
        <v>1</v>
      </c>
      <c r="X1420" s="189">
        <v>12</v>
      </c>
      <c r="Y1420" s="189">
        <v>17</v>
      </c>
      <c r="Z1420" s="189">
        <v>10</v>
      </c>
      <c r="AA1420" s="193">
        <v>2</v>
      </c>
      <c r="AB1420" s="283">
        <v>28</v>
      </c>
      <c r="AC1420" s="194">
        <v>0.66669999999999996</v>
      </c>
      <c r="AD1420" s="189">
        <v>2</v>
      </c>
      <c r="AE1420" s="194">
        <v>4.7600000000000003E-2</v>
      </c>
      <c r="AF1420" s="189">
        <v>12</v>
      </c>
      <c r="AG1420" s="195">
        <v>0.28570000000000001</v>
      </c>
      <c r="AH1420" s="196"/>
      <c r="AI1420" s="193"/>
      <c r="AJ1420" s="196"/>
      <c r="AK1420" s="189"/>
      <c r="AL1420" s="189"/>
      <c r="AM1420" s="193"/>
      <c r="AN1420" s="196"/>
      <c r="AO1420" s="193"/>
      <c r="AP1420" s="196"/>
      <c r="AQ1420" s="189"/>
      <c r="AR1420" s="193"/>
    </row>
    <row r="1421" spans="1:44" x14ac:dyDescent="0.25">
      <c r="A1421" s="624"/>
      <c r="B1421" s="185">
        <v>24056</v>
      </c>
      <c r="C1421" s="269" t="s">
        <v>1419</v>
      </c>
      <c r="D1421" s="187">
        <f t="shared" si="133"/>
        <v>16</v>
      </c>
      <c r="E1421" s="172">
        <v>171</v>
      </c>
      <c r="F1421" s="114">
        <f t="shared" si="137"/>
        <v>9.3567251461988299E-2</v>
      </c>
      <c r="G1421" s="86">
        <f t="shared" si="134"/>
        <v>12</v>
      </c>
      <c r="H1421" s="115">
        <f t="shared" si="138"/>
        <v>7.0175438596491224E-2</v>
      </c>
      <c r="I1421" s="188">
        <v>16</v>
      </c>
      <c r="J1421" s="114">
        <f t="shared" si="135"/>
        <v>1</v>
      </c>
      <c r="K1421" s="189">
        <v>12</v>
      </c>
      <c r="L1421" s="190">
        <f t="shared" si="136"/>
        <v>1</v>
      </c>
      <c r="M1421" s="188">
        <v>12</v>
      </c>
      <c r="N1421" s="191">
        <v>3</v>
      </c>
      <c r="O1421" s="191">
        <v>1</v>
      </c>
      <c r="P1421" s="192">
        <v>0</v>
      </c>
      <c r="Q1421" s="188">
        <v>16</v>
      </c>
      <c r="R1421" s="192">
        <v>0</v>
      </c>
      <c r="S1421" s="188">
        <v>11</v>
      </c>
      <c r="T1421" s="191">
        <v>3</v>
      </c>
      <c r="U1421" s="192">
        <v>2</v>
      </c>
      <c r="V1421" s="187">
        <v>0</v>
      </c>
      <c r="W1421" s="189">
        <v>0</v>
      </c>
      <c r="X1421" s="189">
        <v>3</v>
      </c>
      <c r="Y1421" s="189">
        <v>6</v>
      </c>
      <c r="Z1421" s="189">
        <v>6</v>
      </c>
      <c r="AA1421" s="193">
        <v>1</v>
      </c>
      <c r="AB1421" s="283">
        <v>3</v>
      </c>
      <c r="AC1421" s="194">
        <v>0.1875</v>
      </c>
      <c r="AD1421" s="189">
        <v>5</v>
      </c>
      <c r="AE1421" s="194">
        <v>0.3125</v>
      </c>
      <c r="AF1421" s="189">
        <v>8</v>
      </c>
      <c r="AG1421" s="195">
        <v>0.5</v>
      </c>
      <c r="AH1421" s="196"/>
      <c r="AI1421" s="193"/>
      <c r="AJ1421" s="196"/>
      <c r="AK1421" s="189"/>
      <c r="AL1421" s="189"/>
      <c r="AM1421" s="193"/>
      <c r="AN1421" s="196"/>
      <c r="AO1421" s="193"/>
      <c r="AP1421" s="196"/>
      <c r="AQ1421" s="189"/>
      <c r="AR1421" s="193"/>
    </row>
    <row r="1422" spans="1:44" x14ac:dyDescent="0.25">
      <c r="A1422" s="624"/>
      <c r="B1422" s="185">
        <v>24057</v>
      </c>
      <c r="C1422" s="269" t="s">
        <v>1420</v>
      </c>
      <c r="D1422" s="187">
        <f t="shared" si="133"/>
        <v>12</v>
      </c>
      <c r="E1422" s="172">
        <v>59</v>
      </c>
      <c r="F1422" s="114">
        <f t="shared" si="137"/>
        <v>0.20338983050847459</v>
      </c>
      <c r="G1422" s="86">
        <f t="shared" si="134"/>
        <v>9</v>
      </c>
      <c r="H1422" s="115">
        <f t="shared" si="138"/>
        <v>0.15254237288135594</v>
      </c>
      <c r="I1422" s="188">
        <v>12</v>
      </c>
      <c r="J1422" s="114">
        <f t="shared" si="135"/>
        <v>1</v>
      </c>
      <c r="K1422" s="189">
        <v>9</v>
      </c>
      <c r="L1422" s="190">
        <f t="shared" si="136"/>
        <v>1</v>
      </c>
      <c r="M1422" s="188">
        <v>12</v>
      </c>
      <c r="N1422" s="191">
        <v>0</v>
      </c>
      <c r="O1422" s="191">
        <v>0</v>
      </c>
      <c r="P1422" s="192">
        <v>0</v>
      </c>
      <c r="Q1422" s="188">
        <v>12</v>
      </c>
      <c r="R1422" s="192">
        <v>0</v>
      </c>
      <c r="S1422" s="188">
        <v>7</v>
      </c>
      <c r="T1422" s="191">
        <v>4</v>
      </c>
      <c r="U1422" s="192">
        <v>1</v>
      </c>
      <c r="V1422" s="187">
        <v>0</v>
      </c>
      <c r="W1422" s="189">
        <v>1</v>
      </c>
      <c r="X1422" s="189">
        <v>1</v>
      </c>
      <c r="Y1422" s="189">
        <v>2</v>
      </c>
      <c r="Z1422" s="189">
        <v>6</v>
      </c>
      <c r="AA1422" s="193">
        <v>2</v>
      </c>
      <c r="AB1422" s="283">
        <v>6</v>
      </c>
      <c r="AC1422" s="194">
        <v>0.5</v>
      </c>
      <c r="AD1422" s="189">
        <v>1</v>
      </c>
      <c r="AE1422" s="194">
        <v>8.3299999999999999E-2</v>
      </c>
      <c r="AF1422" s="189">
        <v>5</v>
      </c>
      <c r="AG1422" s="195">
        <v>0.41670000000000001</v>
      </c>
      <c r="AH1422" s="196"/>
      <c r="AI1422" s="193"/>
      <c r="AJ1422" s="196"/>
      <c r="AK1422" s="189"/>
      <c r="AL1422" s="189"/>
      <c r="AM1422" s="193"/>
      <c r="AN1422" s="196"/>
      <c r="AO1422" s="193"/>
      <c r="AP1422" s="196"/>
      <c r="AQ1422" s="189"/>
      <c r="AR1422" s="193"/>
    </row>
    <row r="1423" spans="1:44" x14ac:dyDescent="0.25">
      <c r="A1423" s="624"/>
      <c r="B1423" s="185">
        <v>24058</v>
      </c>
      <c r="C1423" s="269" t="s">
        <v>1421</v>
      </c>
      <c r="D1423" s="187">
        <f t="shared" si="133"/>
        <v>12</v>
      </c>
      <c r="E1423" s="172">
        <v>162</v>
      </c>
      <c r="F1423" s="114">
        <f t="shared" si="137"/>
        <v>7.407407407407407E-2</v>
      </c>
      <c r="G1423" s="86">
        <f t="shared" si="134"/>
        <v>6</v>
      </c>
      <c r="H1423" s="115">
        <f t="shared" si="138"/>
        <v>3.7037037037037035E-2</v>
      </c>
      <c r="I1423" s="188">
        <v>12</v>
      </c>
      <c r="J1423" s="114">
        <f t="shared" si="135"/>
        <v>1</v>
      </c>
      <c r="K1423" s="189">
        <v>6</v>
      </c>
      <c r="L1423" s="190">
        <f t="shared" si="136"/>
        <v>1</v>
      </c>
      <c r="M1423" s="188">
        <v>10</v>
      </c>
      <c r="N1423" s="191">
        <v>1</v>
      </c>
      <c r="O1423" s="191">
        <v>1</v>
      </c>
      <c r="P1423" s="192">
        <v>0</v>
      </c>
      <c r="Q1423" s="188">
        <v>10</v>
      </c>
      <c r="R1423" s="192">
        <v>2</v>
      </c>
      <c r="S1423" s="188">
        <v>4</v>
      </c>
      <c r="T1423" s="191">
        <v>7</v>
      </c>
      <c r="U1423" s="192">
        <v>1</v>
      </c>
      <c r="V1423" s="187">
        <v>0</v>
      </c>
      <c r="W1423" s="189">
        <v>0</v>
      </c>
      <c r="X1423" s="189">
        <v>2</v>
      </c>
      <c r="Y1423" s="189">
        <v>6</v>
      </c>
      <c r="Z1423" s="189">
        <v>4</v>
      </c>
      <c r="AA1423" s="193">
        <v>0</v>
      </c>
      <c r="AB1423" s="283">
        <v>7</v>
      </c>
      <c r="AC1423" s="194">
        <v>0.58330000000000004</v>
      </c>
      <c r="AD1423" s="189"/>
      <c r="AE1423" s="194"/>
      <c r="AF1423" s="189">
        <v>5</v>
      </c>
      <c r="AG1423" s="195">
        <v>0.41670000000000001</v>
      </c>
      <c r="AH1423" s="196"/>
      <c r="AI1423" s="193"/>
      <c r="AJ1423" s="196"/>
      <c r="AK1423" s="189"/>
      <c r="AL1423" s="189"/>
      <c r="AM1423" s="193"/>
      <c r="AN1423" s="196"/>
      <c r="AO1423" s="193"/>
      <c r="AP1423" s="196"/>
      <c r="AQ1423" s="189"/>
      <c r="AR1423" s="193"/>
    </row>
    <row r="1424" spans="1:44" x14ac:dyDescent="0.25">
      <c r="A1424" s="624"/>
      <c r="B1424" s="185">
        <v>24059</v>
      </c>
      <c r="C1424" s="269" t="s">
        <v>1422</v>
      </c>
      <c r="D1424" s="187">
        <f t="shared" si="133"/>
        <v>9</v>
      </c>
      <c r="E1424" s="172">
        <v>219</v>
      </c>
      <c r="F1424" s="114">
        <f t="shared" si="137"/>
        <v>4.1095890410958902E-2</v>
      </c>
      <c r="G1424" s="86">
        <f t="shared" si="134"/>
        <v>6</v>
      </c>
      <c r="H1424" s="115">
        <f t="shared" si="138"/>
        <v>2.7397260273972601E-2</v>
      </c>
      <c r="I1424" s="188">
        <v>9</v>
      </c>
      <c r="J1424" s="114">
        <f t="shared" si="135"/>
        <v>1</v>
      </c>
      <c r="K1424" s="189">
        <v>6</v>
      </c>
      <c r="L1424" s="190">
        <f t="shared" si="136"/>
        <v>1</v>
      </c>
      <c r="M1424" s="188">
        <v>6</v>
      </c>
      <c r="N1424" s="191">
        <v>2</v>
      </c>
      <c r="O1424" s="191">
        <v>0</v>
      </c>
      <c r="P1424" s="192">
        <v>1</v>
      </c>
      <c r="Q1424" s="188">
        <v>9</v>
      </c>
      <c r="R1424" s="192">
        <v>0</v>
      </c>
      <c r="S1424" s="188">
        <v>5</v>
      </c>
      <c r="T1424" s="191">
        <v>2</v>
      </c>
      <c r="U1424" s="192">
        <v>2</v>
      </c>
      <c r="V1424" s="187">
        <v>0</v>
      </c>
      <c r="W1424" s="189">
        <v>0</v>
      </c>
      <c r="X1424" s="189">
        <v>2</v>
      </c>
      <c r="Y1424" s="189">
        <v>1</v>
      </c>
      <c r="Z1424" s="189">
        <v>4</v>
      </c>
      <c r="AA1424" s="193">
        <v>2</v>
      </c>
      <c r="AB1424" s="283">
        <v>4</v>
      </c>
      <c r="AC1424" s="194">
        <v>0.44440000000000002</v>
      </c>
      <c r="AD1424" s="189">
        <v>2</v>
      </c>
      <c r="AE1424" s="194">
        <v>0.22220000000000001</v>
      </c>
      <c r="AF1424" s="189">
        <v>3</v>
      </c>
      <c r="AG1424" s="195">
        <v>0.33329999999999999</v>
      </c>
      <c r="AH1424" s="196"/>
      <c r="AI1424" s="193"/>
      <c r="AJ1424" s="196"/>
      <c r="AK1424" s="189"/>
      <c r="AL1424" s="189"/>
      <c r="AM1424" s="193"/>
      <c r="AN1424" s="196"/>
      <c r="AO1424" s="193"/>
      <c r="AP1424" s="196"/>
      <c r="AQ1424" s="189"/>
      <c r="AR1424" s="193"/>
    </row>
    <row r="1425" spans="1:44" x14ac:dyDescent="0.25">
      <c r="A1425" s="624"/>
      <c r="B1425" s="185">
        <v>24060</v>
      </c>
      <c r="C1425" s="269" t="s">
        <v>1423</v>
      </c>
      <c r="D1425" s="187">
        <f t="shared" si="133"/>
        <v>7</v>
      </c>
      <c r="E1425" s="172">
        <v>57</v>
      </c>
      <c r="F1425" s="114">
        <f t="shared" si="137"/>
        <v>0.12280701754385964</v>
      </c>
      <c r="G1425" s="86">
        <f t="shared" si="134"/>
        <v>7</v>
      </c>
      <c r="H1425" s="115">
        <f t="shared" si="138"/>
        <v>0.12280701754385964</v>
      </c>
      <c r="I1425" s="188">
        <v>7</v>
      </c>
      <c r="J1425" s="114">
        <f t="shared" si="135"/>
        <v>1</v>
      </c>
      <c r="K1425" s="189">
        <v>7</v>
      </c>
      <c r="L1425" s="190">
        <f t="shared" si="136"/>
        <v>1</v>
      </c>
      <c r="M1425" s="188">
        <v>5</v>
      </c>
      <c r="N1425" s="191">
        <v>2</v>
      </c>
      <c r="O1425" s="191">
        <v>0</v>
      </c>
      <c r="P1425" s="192">
        <v>0</v>
      </c>
      <c r="Q1425" s="188">
        <v>7</v>
      </c>
      <c r="R1425" s="192">
        <v>0</v>
      </c>
      <c r="S1425" s="188">
        <v>6</v>
      </c>
      <c r="T1425" s="191">
        <v>1</v>
      </c>
      <c r="U1425" s="192">
        <v>0</v>
      </c>
      <c r="V1425" s="187">
        <v>0</v>
      </c>
      <c r="W1425" s="189">
        <v>0</v>
      </c>
      <c r="X1425" s="189">
        <v>0</v>
      </c>
      <c r="Y1425" s="189">
        <v>2</v>
      </c>
      <c r="Z1425" s="189">
        <v>4</v>
      </c>
      <c r="AA1425" s="193">
        <v>1</v>
      </c>
      <c r="AB1425" s="283">
        <v>2</v>
      </c>
      <c r="AC1425" s="194">
        <v>0.28570000000000001</v>
      </c>
      <c r="AD1425" s="189">
        <v>2</v>
      </c>
      <c r="AE1425" s="194">
        <v>0.28570000000000001</v>
      </c>
      <c r="AF1425" s="189">
        <v>3</v>
      </c>
      <c r="AG1425" s="195">
        <v>0.42859999999999998</v>
      </c>
      <c r="AH1425" s="196"/>
      <c r="AI1425" s="193"/>
      <c r="AJ1425" s="196"/>
      <c r="AK1425" s="189"/>
      <c r="AL1425" s="189"/>
      <c r="AM1425" s="193"/>
      <c r="AN1425" s="196"/>
      <c r="AO1425" s="193"/>
      <c r="AP1425" s="196"/>
      <c r="AQ1425" s="189"/>
      <c r="AR1425" s="193"/>
    </row>
    <row r="1426" spans="1:44" x14ac:dyDescent="0.25">
      <c r="A1426" s="624"/>
      <c r="B1426" s="185">
        <v>24061</v>
      </c>
      <c r="C1426" s="269" t="s">
        <v>1424</v>
      </c>
      <c r="D1426" s="187">
        <f t="shared" si="133"/>
        <v>5</v>
      </c>
      <c r="E1426" s="172">
        <v>92</v>
      </c>
      <c r="F1426" s="114">
        <f t="shared" si="137"/>
        <v>5.434782608695652E-2</v>
      </c>
      <c r="G1426" s="86">
        <f t="shared" si="134"/>
        <v>3</v>
      </c>
      <c r="H1426" s="115">
        <f t="shared" si="138"/>
        <v>3.2608695652173912E-2</v>
      </c>
      <c r="I1426" s="188">
        <v>5</v>
      </c>
      <c r="J1426" s="114">
        <f t="shared" si="135"/>
        <v>1</v>
      </c>
      <c r="K1426" s="189">
        <v>3</v>
      </c>
      <c r="L1426" s="190">
        <f t="shared" si="136"/>
        <v>1</v>
      </c>
      <c r="M1426" s="188">
        <v>5</v>
      </c>
      <c r="N1426" s="191">
        <v>0</v>
      </c>
      <c r="O1426" s="191">
        <v>0</v>
      </c>
      <c r="P1426" s="192">
        <v>0</v>
      </c>
      <c r="Q1426" s="188">
        <v>3</v>
      </c>
      <c r="R1426" s="192">
        <v>2</v>
      </c>
      <c r="S1426" s="188">
        <v>2</v>
      </c>
      <c r="T1426" s="191">
        <v>2</v>
      </c>
      <c r="U1426" s="192">
        <v>1</v>
      </c>
      <c r="V1426" s="187">
        <v>0</v>
      </c>
      <c r="W1426" s="189">
        <v>0</v>
      </c>
      <c r="X1426" s="189">
        <v>0</v>
      </c>
      <c r="Y1426" s="189">
        <v>2</v>
      </c>
      <c r="Z1426" s="189">
        <v>3</v>
      </c>
      <c r="AA1426" s="193">
        <v>0</v>
      </c>
      <c r="AB1426" s="283">
        <v>2</v>
      </c>
      <c r="AC1426" s="194">
        <v>0.4</v>
      </c>
      <c r="AD1426" s="189">
        <v>1</v>
      </c>
      <c r="AE1426" s="194">
        <v>0.2</v>
      </c>
      <c r="AF1426" s="189">
        <v>2</v>
      </c>
      <c r="AG1426" s="195">
        <v>0.4</v>
      </c>
      <c r="AH1426" s="196"/>
      <c r="AI1426" s="193"/>
      <c r="AJ1426" s="196"/>
      <c r="AK1426" s="189"/>
      <c r="AL1426" s="189"/>
      <c r="AM1426" s="193"/>
      <c r="AN1426" s="196"/>
      <c r="AO1426" s="193"/>
      <c r="AP1426" s="196"/>
      <c r="AQ1426" s="189"/>
      <c r="AR1426" s="193"/>
    </row>
    <row r="1427" spans="1:44" x14ac:dyDescent="0.25">
      <c r="A1427" s="624"/>
      <c r="B1427" s="185">
        <v>24062</v>
      </c>
      <c r="C1427" s="269" t="s">
        <v>1425</v>
      </c>
      <c r="D1427" s="187">
        <f t="shared" ref="D1427:D1490" si="139">I1427+AH1427</f>
        <v>7</v>
      </c>
      <c r="E1427" s="172">
        <v>201</v>
      </c>
      <c r="F1427" s="114">
        <f t="shared" si="137"/>
        <v>3.482587064676617E-2</v>
      </c>
      <c r="G1427" s="86">
        <f t="shared" ref="G1427:G1490" si="140">K1427+AI1427</f>
        <v>3</v>
      </c>
      <c r="H1427" s="115">
        <f t="shared" si="138"/>
        <v>1.4925373134328358E-2</v>
      </c>
      <c r="I1427" s="188">
        <v>7</v>
      </c>
      <c r="J1427" s="114">
        <f t="shared" si="135"/>
        <v>1</v>
      </c>
      <c r="K1427" s="189">
        <v>3</v>
      </c>
      <c r="L1427" s="190">
        <f t="shared" si="136"/>
        <v>1</v>
      </c>
      <c r="M1427" s="188">
        <v>6</v>
      </c>
      <c r="N1427" s="191">
        <v>1</v>
      </c>
      <c r="O1427" s="191">
        <v>0</v>
      </c>
      <c r="P1427" s="192">
        <v>0</v>
      </c>
      <c r="Q1427" s="188">
        <v>7</v>
      </c>
      <c r="R1427" s="192">
        <v>0</v>
      </c>
      <c r="S1427" s="188">
        <v>2</v>
      </c>
      <c r="T1427" s="191">
        <v>5</v>
      </c>
      <c r="U1427" s="192">
        <v>0</v>
      </c>
      <c r="V1427" s="187">
        <v>0</v>
      </c>
      <c r="W1427" s="189">
        <v>0</v>
      </c>
      <c r="X1427" s="189">
        <v>2</v>
      </c>
      <c r="Y1427" s="189">
        <v>4</v>
      </c>
      <c r="Z1427" s="189">
        <v>1</v>
      </c>
      <c r="AA1427" s="193">
        <v>0</v>
      </c>
      <c r="AB1427" s="283">
        <v>1</v>
      </c>
      <c r="AC1427" s="194">
        <v>0.1429</v>
      </c>
      <c r="AD1427" s="189"/>
      <c r="AE1427" s="194"/>
      <c r="AF1427" s="189">
        <v>6</v>
      </c>
      <c r="AG1427" s="195">
        <v>0.85709999999999997</v>
      </c>
      <c r="AH1427" s="196"/>
      <c r="AI1427" s="193"/>
      <c r="AJ1427" s="196"/>
      <c r="AK1427" s="189"/>
      <c r="AL1427" s="189"/>
      <c r="AM1427" s="193"/>
      <c r="AN1427" s="196"/>
      <c r="AO1427" s="193"/>
      <c r="AP1427" s="196"/>
      <c r="AQ1427" s="189"/>
      <c r="AR1427" s="193"/>
    </row>
    <row r="1428" spans="1:44" x14ac:dyDescent="0.25">
      <c r="A1428" s="624"/>
      <c r="B1428" s="185">
        <v>24063</v>
      </c>
      <c r="C1428" s="269" t="s">
        <v>1426</v>
      </c>
      <c r="D1428" s="187">
        <f t="shared" si="139"/>
        <v>9</v>
      </c>
      <c r="E1428" s="172">
        <v>196</v>
      </c>
      <c r="F1428" s="114">
        <f t="shared" si="137"/>
        <v>4.5918367346938778E-2</v>
      </c>
      <c r="G1428" s="86">
        <f t="shared" si="140"/>
        <v>3</v>
      </c>
      <c r="H1428" s="115">
        <f t="shared" si="138"/>
        <v>1.5306122448979591E-2</v>
      </c>
      <c r="I1428" s="188">
        <v>9</v>
      </c>
      <c r="J1428" s="114">
        <f t="shared" si="135"/>
        <v>1</v>
      </c>
      <c r="K1428" s="189">
        <v>3</v>
      </c>
      <c r="L1428" s="190">
        <f t="shared" si="136"/>
        <v>1</v>
      </c>
      <c r="M1428" s="188">
        <v>6</v>
      </c>
      <c r="N1428" s="191">
        <v>0</v>
      </c>
      <c r="O1428" s="191">
        <v>1</v>
      </c>
      <c r="P1428" s="192">
        <v>2</v>
      </c>
      <c r="Q1428" s="188">
        <v>9</v>
      </c>
      <c r="R1428" s="192">
        <v>0</v>
      </c>
      <c r="S1428" s="188">
        <v>6</v>
      </c>
      <c r="T1428" s="191">
        <v>2</v>
      </c>
      <c r="U1428" s="192">
        <v>1</v>
      </c>
      <c r="V1428" s="187">
        <v>0</v>
      </c>
      <c r="W1428" s="189">
        <v>0</v>
      </c>
      <c r="X1428" s="189">
        <v>2</v>
      </c>
      <c r="Y1428" s="189">
        <v>3</v>
      </c>
      <c r="Z1428" s="189">
        <v>3</v>
      </c>
      <c r="AA1428" s="193">
        <v>1</v>
      </c>
      <c r="AB1428" s="283">
        <v>2</v>
      </c>
      <c r="AC1428" s="194">
        <v>0.22220000000000001</v>
      </c>
      <c r="AD1428" s="189">
        <v>2</v>
      </c>
      <c r="AE1428" s="194">
        <v>0.22220000000000001</v>
      </c>
      <c r="AF1428" s="189">
        <v>5</v>
      </c>
      <c r="AG1428" s="195">
        <v>0.55559999999999998</v>
      </c>
      <c r="AH1428" s="196"/>
      <c r="AI1428" s="193"/>
      <c r="AJ1428" s="196"/>
      <c r="AK1428" s="189"/>
      <c r="AL1428" s="189"/>
      <c r="AM1428" s="193"/>
      <c r="AN1428" s="196"/>
      <c r="AO1428" s="193"/>
      <c r="AP1428" s="196"/>
      <c r="AQ1428" s="189"/>
      <c r="AR1428" s="193"/>
    </row>
    <row r="1429" spans="1:44" x14ac:dyDescent="0.25">
      <c r="A1429" s="624"/>
      <c r="B1429" s="185">
        <v>24064</v>
      </c>
      <c r="C1429" s="269" t="s">
        <v>1427</v>
      </c>
      <c r="D1429" s="187">
        <f t="shared" si="139"/>
        <v>159</v>
      </c>
      <c r="E1429" s="172">
        <v>2603</v>
      </c>
      <c r="F1429" s="114">
        <f t="shared" si="137"/>
        <v>6.1083365347675757E-2</v>
      </c>
      <c r="G1429" s="86">
        <f t="shared" si="140"/>
        <v>97</v>
      </c>
      <c r="H1429" s="115">
        <f t="shared" si="138"/>
        <v>3.7264694583173261E-2</v>
      </c>
      <c r="I1429" s="188">
        <v>159</v>
      </c>
      <c r="J1429" s="114">
        <f t="shared" si="135"/>
        <v>1</v>
      </c>
      <c r="K1429" s="189">
        <v>97</v>
      </c>
      <c r="L1429" s="190">
        <f t="shared" si="136"/>
        <v>1</v>
      </c>
      <c r="M1429" s="188">
        <v>129</v>
      </c>
      <c r="N1429" s="191">
        <v>13</v>
      </c>
      <c r="O1429" s="191">
        <v>12</v>
      </c>
      <c r="P1429" s="192">
        <v>5</v>
      </c>
      <c r="Q1429" s="188">
        <v>113</v>
      </c>
      <c r="R1429" s="192">
        <v>46</v>
      </c>
      <c r="S1429" s="188">
        <v>87</v>
      </c>
      <c r="T1429" s="191">
        <v>57</v>
      </c>
      <c r="U1429" s="192">
        <v>15</v>
      </c>
      <c r="V1429" s="187">
        <v>0</v>
      </c>
      <c r="W1429" s="189">
        <v>0</v>
      </c>
      <c r="X1429" s="189">
        <v>68</v>
      </c>
      <c r="Y1429" s="189">
        <v>43</v>
      </c>
      <c r="Z1429" s="189">
        <v>30</v>
      </c>
      <c r="AA1429" s="193">
        <v>18</v>
      </c>
      <c r="AB1429" s="283">
        <v>79</v>
      </c>
      <c r="AC1429" s="194">
        <v>0.49690000000000001</v>
      </c>
      <c r="AD1429" s="189">
        <v>14</v>
      </c>
      <c r="AE1429" s="194">
        <v>8.8099999999999998E-2</v>
      </c>
      <c r="AF1429" s="189">
        <v>66</v>
      </c>
      <c r="AG1429" s="195">
        <v>0.41510000000000002</v>
      </c>
      <c r="AH1429" s="196"/>
      <c r="AI1429" s="193"/>
      <c r="AJ1429" s="196"/>
      <c r="AK1429" s="189"/>
      <c r="AL1429" s="189"/>
      <c r="AM1429" s="193"/>
      <c r="AN1429" s="196"/>
      <c r="AO1429" s="193"/>
      <c r="AP1429" s="196"/>
      <c r="AQ1429" s="189"/>
      <c r="AR1429" s="193"/>
    </row>
    <row r="1430" spans="1:44" x14ac:dyDescent="0.25">
      <c r="A1430" s="624"/>
      <c r="B1430" s="185">
        <v>24066</v>
      </c>
      <c r="C1430" s="269" t="s">
        <v>1428</v>
      </c>
      <c r="D1430" s="187">
        <f t="shared" si="139"/>
        <v>15</v>
      </c>
      <c r="E1430" s="172">
        <v>201</v>
      </c>
      <c r="F1430" s="114">
        <f t="shared" si="137"/>
        <v>7.4626865671641784E-2</v>
      </c>
      <c r="G1430" s="86">
        <f t="shared" si="140"/>
        <v>11</v>
      </c>
      <c r="H1430" s="115">
        <f t="shared" si="138"/>
        <v>5.4726368159203981E-2</v>
      </c>
      <c r="I1430" s="188">
        <v>15</v>
      </c>
      <c r="J1430" s="114">
        <f t="shared" si="135"/>
        <v>1</v>
      </c>
      <c r="K1430" s="189">
        <v>11</v>
      </c>
      <c r="L1430" s="190">
        <f t="shared" si="136"/>
        <v>1</v>
      </c>
      <c r="M1430" s="188">
        <v>11</v>
      </c>
      <c r="N1430" s="191">
        <v>1</v>
      </c>
      <c r="O1430" s="191">
        <v>1</v>
      </c>
      <c r="P1430" s="192">
        <v>2</v>
      </c>
      <c r="Q1430" s="188">
        <v>15</v>
      </c>
      <c r="R1430" s="192">
        <v>0</v>
      </c>
      <c r="S1430" s="188">
        <v>8</v>
      </c>
      <c r="T1430" s="191">
        <v>7</v>
      </c>
      <c r="U1430" s="192">
        <v>0</v>
      </c>
      <c r="V1430" s="187">
        <v>0</v>
      </c>
      <c r="W1430" s="189">
        <v>0</v>
      </c>
      <c r="X1430" s="189">
        <v>2</v>
      </c>
      <c r="Y1430" s="189">
        <v>4</v>
      </c>
      <c r="Z1430" s="189">
        <v>5</v>
      </c>
      <c r="AA1430" s="193">
        <v>4</v>
      </c>
      <c r="AB1430" s="283">
        <v>1</v>
      </c>
      <c r="AC1430" s="194">
        <v>6.6699999999999995E-2</v>
      </c>
      <c r="AD1430" s="189">
        <v>4</v>
      </c>
      <c r="AE1430" s="194">
        <v>0.26669999999999999</v>
      </c>
      <c r="AF1430" s="189">
        <v>10</v>
      </c>
      <c r="AG1430" s="195">
        <v>0.66669999999999996</v>
      </c>
      <c r="AH1430" s="196"/>
      <c r="AI1430" s="193"/>
      <c r="AJ1430" s="196"/>
      <c r="AK1430" s="189"/>
      <c r="AL1430" s="189"/>
      <c r="AM1430" s="193"/>
      <c r="AN1430" s="196"/>
      <c r="AO1430" s="193"/>
      <c r="AP1430" s="196"/>
      <c r="AQ1430" s="189"/>
      <c r="AR1430" s="193"/>
    </row>
    <row r="1431" spans="1:44" x14ac:dyDescent="0.25">
      <c r="A1431" s="624"/>
      <c r="B1431" s="185">
        <v>24067</v>
      </c>
      <c r="C1431" s="269" t="s">
        <v>1429</v>
      </c>
      <c r="D1431" s="187">
        <f t="shared" si="139"/>
        <v>169</v>
      </c>
      <c r="E1431" s="172">
        <v>2090</v>
      </c>
      <c r="F1431" s="114">
        <f t="shared" si="137"/>
        <v>8.0861244019138759E-2</v>
      </c>
      <c r="G1431" s="86">
        <f t="shared" si="140"/>
        <v>77</v>
      </c>
      <c r="H1431" s="115">
        <f t="shared" si="138"/>
        <v>3.6842105263157891E-2</v>
      </c>
      <c r="I1431" s="188">
        <v>169</v>
      </c>
      <c r="J1431" s="114">
        <f t="shared" si="135"/>
        <v>1</v>
      </c>
      <c r="K1431" s="189">
        <v>77</v>
      </c>
      <c r="L1431" s="190">
        <f t="shared" si="136"/>
        <v>1</v>
      </c>
      <c r="M1431" s="188">
        <v>118</v>
      </c>
      <c r="N1431" s="191">
        <v>24</v>
      </c>
      <c r="O1431" s="191">
        <v>18</v>
      </c>
      <c r="P1431" s="192">
        <v>9</v>
      </c>
      <c r="Q1431" s="188">
        <v>121</v>
      </c>
      <c r="R1431" s="192">
        <v>48</v>
      </c>
      <c r="S1431" s="188">
        <v>56</v>
      </c>
      <c r="T1431" s="191">
        <v>79</v>
      </c>
      <c r="U1431" s="192">
        <v>34</v>
      </c>
      <c r="V1431" s="187">
        <v>0</v>
      </c>
      <c r="W1431" s="189">
        <v>6</v>
      </c>
      <c r="X1431" s="189">
        <v>75</v>
      </c>
      <c r="Y1431" s="189">
        <v>50</v>
      </c>
      <c r="Z1431" s="189">
        <v>24</v>
      </c>
      <c r="AA1431" s="193">
        <v>14</v>
      </c>
      <c r="AB1431" s="283">
        <v>83</v>
      </c>
      <c r="AC1431" s="194">
        <v>0.49109999999999998</v>
      </c>
      <c r="AD1431" s="189">
        <v>40</v>
      </c>
      <c r="AE1431" s="194">
        <v>0.23669999999999999</v>
      </c>
      <c r="AF1431" s="189">
        <v>46</v>
      </c>
      <c r="AG1431" s="195">
        <v>0.2722</v>
      </c>
      <c r="AH1431" s="196"/>
      <c r="AI1431" s="193"/>
      <c r="AJ1431" s="196"/>
      <c r="AK1431" s="189"/>
      <c r="AL1431" s="189"/>
      <c r="AM1431" s="193"/>
      <c r="AN1431" s="196"/>
      <c r="AO1431" s="193"/>
      <c r="AP1431" s="196"/>
      <c r="AQ1431" s="189"/>
      <c r="AR1431" s="193"/>
    </row>
    <row r="1432" spans="1:44" x14ac:dyDescent="0.25">
      <c r="A1432" s="624"/>
      <c r="B1432" s="185">
        <v>24068</v>
      </c>
      <c r="C1432" s="269" t="s">
        <v>1430</v>
      </c>
      <c r="D1432" s="187">
        <f t="shared" si="139"/>
        <v>124</v>
      </c>
      <c r="E1432" s="172">
        <v>1581</v>
      </c>
      <c r="F1432" s="114">
        <f t="shared" si="137"/>
        <v>7.8431372549019607E-2</v>
      </c>
      <c r="G1432" s="86">
        <f t="shared" si="140"/>
        <v>66</v>
      </c>
      <c r="H1432" s="115">
        <f t="shared" si="138"/>
        <v>4.1745730550284632E-2</v>
      </c>
      <c r="I1432" s="188">
        <v>124</v>
      </c>
      <c r="J1432" s="114">
        <f t="shared" si="135"/>
        <v>1</v>
      </c>
      <c r="K1432" s="189">
        <v>66</v>
      </c>
      <c r="L1432" s="190">
        <f t="shared" si="136"/>
        <v>1</v>
      </c>
      <c r="M1432" s="188">
        <v>88</v>
      </c>
      <c r="N1432" s="191">
        <v>19</v>
      </c>
      <c r="O1432" s="191">
        <v>9</v>
      </c>
      <c r="P1432" s="192">
        <v>8</v>
      </c>
      <c r="Q1432" s="188">
        <v>108</v>
      </c>
      <c r="R1432" s="192">
        <v>16</v>
      </c>
      <c r="S1432" s="188">
        <v>30</v>
      </c>
      <c r="T1432" s="191">
        <v>67</v>
      </c>
      <c r="U1432" s="192">
        <v>27</v>
      </c>
      <c r="V1432" s="187">
        <v>0</v>
      </c>
      <c r="W1432" s="189">
        <v>2</v>
      </c>
      <c r="X1432" s="189">
        <v>31</v>
      </c>
      <c r="Y1432" s="189">
        <v>75</v>
      </c>
      <c r="Z1432" s="189">
        <v>11</v>
      </c>
      <c r="AA1432" s="193">
        <v>5</v>
      </c>
      <c r="AB1432" s="283">
        <v>53</v>
      </c>
      <c r="AC1432" s="194">
        <v>0.4274</v>
      </c>
      <c r="AD1432" s="189">
        <v>43</v>
      </c>
      <c r="AE1432" s="194">
        <v>0.3468</v>
      </c>
      <c r="AF1432" s="189">
        <v>28</v>
      </c>
      <c r="AG1432" s="195">
        <v>0.2258</v>
      </c>
      <c r="AH1432" s="196"/>
      <c r="AI1432" s="193"/>
      <c r="AJ1432" s="196"/>
      <c r="AK1432" s="189"/>
      <c r="AL1432" s="189"/>
      <c r="AM1432" s="193"/>
      <c r="AN1432" s="196"/>
      <c r="AO1432" s="193"/>
      <c r="AP1432" s="196"/>
      <c r="AQ1432" s="189"/>
      <c r="AR1432" s="193"/>
    </row>
    <row r="1433" spans="1:44" x14ac:dyDescent="0.25">
      <c r="A1433" s="624"/>
      <c r="B1433" s="185">
        <v>24069</v>
      </c>
      <c r="C1433" s="269" t="s">
        <v>1431</v>
      </c>
      <c r="D1433" s="187">
        <f t="shared" si="139"/>
        <v>7</v>
      </c>
      <c r="E1433" s="172">
        <v>218</v>
      </c>
      <c r="F1433" s="114">
        <f t="shared" si="137"/>
        <v>3.2110091743119268E-2</v>
      </c>
      <c r="G1433" s="86">
        <f t="shared" si="140"/>
        <v>4</v>
      </c>
      <c r="H1433" s="115">
        <f t="shared" si="138"/>
        <v>1.834862385321101E-2</v>
      </c>
      <c r="I1433" s="188">
        <v>7</v>
      </c>
      <c r="J1433" s="114">
        <f t="shared" si="135"/>
        <v>1</v>
      </c>
      <c r="K1433" s="189">
        <v>4</v>
      </c>
      <c r="L1433" s="190">
        <f t="shared" si="136"/>
        <v>1</v>
      </c>
      <c r="M1433" s="188">
        <v>5</v>
      </c>
      <c r="N1433" s="191">
        <v>2</v>
      </c>
      <c r="O1433" s="191">
        <v>0</v>
      </c>
      <c r="P1433" s="192">
        <v>0</v>
      </c>
      <c r="Q1433" s="188">
        <v>6</v>
      </c>
      <c r="R1433" s="192">
        <v>1</v>
      </c>
      <c r="S1433" s="188">
        <v>3</v>
      </c>
      <c r="T1433" s="191">
        <v>3</v>
      </c>
      <c r="U1433" s="192">
        <v>1</v>
      </c>
      <c r="V1433" s="187">
        <v>0</v>
      </c>
      <c r="W1433" s="189">
        <v>0</v>
      </c>
      <c r="X1433" s="189">
        <v>3</v>
      </c>
      <c r="Y1433" s="189">
        <v>2</v>
      </c>
      <c r="Z1433" s="189">
        <v>2</v>
      </c>
      <c r="AA1433" s="193">
        <v>0</v>
      </c>
      <c r="AB1433" s="283">
        <v>1</v>
      </c>
      <c r="AC1433" s="194">
        <v>0.1429</v>
      </c>
      <c r="AD1433" s="189">
        <v>1</v>
      </c>
      <c r="AE1433" s="194">
        <v>0.1429</v>
      </c>
      <c r="AF1433" s="189">
        <v>5</v>
      </c>
      <c r="AG1433" s="195">
        <v>0.71430000000000005</v>
      </c>
      <c r="AH1433" s="196"/>
      <c r="AI1433" s="193"/>
      <c r="AJ1433" s="196"/>
      <c r="AK1433" s="189"/>
      <c r="AL1433" s="189"/>
      <c r="AM1433" s="193"/>
      <c r="AN1433" s="196"/>
      <c r="AO1433" s="193"/>
      <c r="AP1433" s="196"/>
      <c r="AQ1433" s="189"/>
      <c r="AR1433" s="193"/>
    </row>
    <row r="1434" spans="1:44" x14ac:dyDescent="0.25">
      <c r="A1434" s="624"/>
      <c r="B1434" s="185">
        <v>24070</v>
      </c>
      <c r="C1434" s="269" t="s">
        <v>1432</v>
      </c>
      <c r="D1434" s="187">
        <f t="shared" si="139"/>
        <v>53</v>
      </c>
      <c r="E1434" s="172">
        <v>521</v>
      </c>
      <c r="F1434" s="114">
        <f t="shared" si="137"/>
        <v>0.1017274472168906</v>
      </c>
      <c r="G1434" s="86">
        <f t="shared" si="140"/>
        <v>35</v>
      </c>
      <c r="H1434" s="115">
        <f t="shared" si="138"/>
        <v>6.71785028790787E-2</v>
      </c>
      <c r="I1434" s="188">
        <v>53</v>
      </c>
      <c r="J1434" s="114">
        <f t="shared" si="135"/>
        <v>1</v>
      </c>
      <c r="K1434" s="189">
        <v>35</v>
      </c>
      <c r="L1434" s="190">
        <f t="shared" si="136"/>
        <v>1</v>
      </c>
      <c r="M1434" s="188">
        <v>48</v>
      </c>
      <c r="N1434" s="191">
        <v>1</v>
      </c>
      <c r="O1434" s="191">
        <v>4</v>
      </c>
      <c r="P1434" s="192">
        <v>0</v>
      </c>
      <c r="Q1434" s="188">
        <v>50</v>
      </c>
      <c r="R1434" s="192">
        <v>3</v>
      </c>
      <c r="S1434" s="188">
        <v>27</v>
      </c>
      <c r="T1434" s="191">
        <v>25</v>
      </c>
      <c r="U1434" s="192">
        <v>1</v>
      </c>
      <c r="V1434" s="187">
        <v>0</v>
      </c>
      <c r="W1434" s="189">
        <v>0</v>
      </c>
      <c r="X1434" s="189">
        <v>5</v>
      </c>
      <c r="Y1434" s="189">
        <v>21</v>
      </c>
      <c r="Z1434" s="189">
        <v>20</v>
      </c>
      <c r="AA1434" s="193">
        <v>7</v>
      </c>
      <c r="AB1434" s="283">
        <v>13</v>
      </c>
      <c r="AC1434" s="194">
        <v>0.24529999999999999</v>
      </c>
      <c r="AD1434" s="189"/>
      <c r="AE1434" s="194"/>
      <c r="AF1434" s="189">
        <v>40</v>
      </c>
      <c r="AG1434" s="195">
        <v>0.75470000000000004</v>
      </c>
      <c r="AH1434" s="196"/>
      <c r="AI1434" s="193"/>
      <c r="AJ1434" s="196"/>
      <c r="AK1434" s="189"/>
      <c r="AL1434" s="189"/>
      <c r="AM1434" s="193"/>
      <c r="AN1434" s="196"/>
      <c r="AO1434" s="193"/>
      <c r="AP1434" s="196"/>
      <c r="AQ1434" s="189"/>
      <c r="AR1434" s="193"/>
    </row>
    <row r="1435" spans="1:44" x14ac:dyDescent="0.25">
      <c r="A1435" s="624"/>
      <c r="B1435" s="185">
        <v>24071</v>
      </c>
      <c r="C1435" s="269" t="s">
        <v>1433</v>
      </c>
      <c r="D1435" s="187">
        <f t="shared" si="139"/>
        <v>59</v>
      </c>
      <c r="E1435" s="172">
        <v>385</v>
      </c>
      <c r="F1435" s="114">
        <f t="shared" si="137"/>
        <v>0.15324675324675324</v>
      </c>
      <c r="G1435" s="86">
        <f t="shared" si="140"/>
        <v>48</v>
      </c>
      <c r="H1435" s="115">
        <f t="shared" si="138"/>
        <v>0.12467532467532468</v>
      </c>
      <c r="I1435" s="188">
        <v>59</v>
      </c>
      <c r="J1435" s="114">
        <f t="shared" si="135"/>
        <v>1</v>
      </c>
      <c r="K1435" s="189">
        <v>48</v>
      </c>
      <c r="L1435" s="190">
        <f t="shared" si="136"/>
        <v>1</v>
      </c>
      <c r="M1435" s="188">
        <v>54</v>
      </c>
      <c r="N1435" s="191">
        <v>4</v>
      </c>
      <c r="O1435" s="191">
        <v>0</v>
      </c>
      <c r="P1435" s="192">
        <v>1</v>
      </c>
      <c r="Q1435" s="188">
        <v>40</v>
      </c>
      <c r="R1435" s="192">
        <v>19</v>
      </c>
      <c r="S1435" s="188">
        <v>42</v>
      </c>
      <c r="T1435" s="191">
        <v>11</v>
      </c>
      <c r="U1435" s="192">
        <v>6</v>
      </c>
      <c r="V1435" s="187">
        <v>0</v>
      </c>
      <c r="W1435" s="189">
        <v>1</v>
      </c>
      <c r="X1435" s="189">
        <v>4</v>
      </c>
      <c r="Y1435" s="189">
        <v>33</v>
      </c>
      <c r="Z1435" s="189">
        <v>11</v>
      </c>
      <c r="AA1435" s="193">
        <v>10</v>
      </c>
      <c r="AB1435" s="283">
        <v>31</v>
      </c>
      <c r="AC1435" s="194">
        <v>0.52539999999999998</v>
      </c>
      <c r="AD1435" s="189">
        <v>2</v>
      </c>
      <c r="AE1435" s="194">
        <v>3.39E-2</v>
      </c>
      <c r="AF1435" s="189">
        <v>26</v>
      </c>
      <c r="AG1435" s="195">
        <v>0.44069999999999998</v>
      </c>
      <c r="AH1435" s="196"/>
      <c r="AI1435" s="193"/>
      <c r="AJ1435" s="196"/>
      <c r="AK1435" s="189"/>
      <c r="AL1435" s="189"/>
      <c r="AM1435" s="193"/>
      <c r="AN1435" s="196"/>
      <c r="AO1435" s="193"/>
      <c r="AP1435" s="196"/>
      <c r="AQ1435" s="189"/>
      <c r="AR1435" s="193"/>
    </row>
    <row r="1436" spans="1:44" x14ac:dyDescent="0.25">
      <c r="A1436" s="624"/>
      <c r="B1436" s="185">
        <v>24073</v>
      </c>
      <c r="C1436" s="269" t="s">
        <v>1434</v>
      </c>
      <c r="D1436" s="187">
        <f t="shared" si="139"/>
        <v>13</v>
      </c>
      <c r="E1436" s="172">
        <v>322</v>
      </c>
      <c r="F1436" s="114">
        <f t="shared" si="137"/>
        <v>4.0372670807453416E-2</v>
      </c>
      <c r="G1436" s="86">
        <f t="shared" si="140"/>
        <v>7</v>
      </c>
      <c r="H1436" s="115">
        <f t="shared" si="138"/>
        <v>2.1739130434782608E-2</v>
      </c>
      <c r="I1436" s="188">
        <v>13</v>
      </c>
      <c r="J1436" s="114">
        <f t="shared" si="135"/>
        <v>1</v>
      </c>
      <c r="K1436" s="189">
        <v>7</v>
      </c>
      <c r="L1436" s="190">
        <f t="shared" si="136"/>
        <v>1</v>
      </c>
      <c r="M1436" s="188">
        <v>10</v>
      </c>
      <c r="N1436" s="191">
        <v>3</v>
      </c>
      <c r="O1436" s="191">
        <v>0</v>
      </c>
      <c r="P1436" s="192">
        <v>0</v>
      </c>
      <c r="Q1436" s="188">
        <v>13</v>
      </c>
      <c r="R1436" s="192">
        <v>0</v>
      </c>
      <c r="S1436" s="188">
        <v>4</v>
      </c>
      <c r="T1436" s="191">
        <v>8</v>
      </c>
      <c r="U1436" s="192">
        <v>1</v>
      </c>
      <c r="V1436" s="187">
        <v>0</v>
      </c>
      <c r="W1436" s="189">
        <v>1</v>
      </c>
      <c r="X1436" s="189">
        <v>3</v>
      </c>
      <c r="Y1436" s="189">
        <v>7</v>
      </c>
      <c r="Z1436" s="189">
        <v>2</v>
      </c>
      <c r="AA1436" s="193">
        <v>0</v>
      </c>
      <c r="AB1436" s="283"/>
      <c r="AC1436" s="194"/>
      <c r="AD1436" s="189">
        <v>5</v>
      </c>
      <c r="AE1436" s="194">
        <v>0.3846</v>
      </c>
      <c r="AF1436" s="189">
        <v>8</v>
      </c>
      <c r="AG1436" s="195">
        <v>0.61539999999999995</v>
      </c>
      <c r="AH1436" s="196"/>
      <c r="AI1436" s="193"/>
      <c r="AJ1436" s="196"/>
      <c r="AK1436" s="189"/>
      <c r="AL1436" s="189"/>
      <c r="AM1436" s="193"/>
      <c r="AN1436" s="196"/>
      <c r="AO1436" s="193"/>
      <c r="AP1436" s="196"/>
      <c r="AQ1436" s="189"/>
      <c r="AR1436" s="193"/>
    </row>
    <row r="1437" spans="1:44" x14ac:dyDescent="0.25">
      <c r="A1437" s="624"/>
      <c r="B1437" s="185">
        <v>24074</v>
      </c>
      <c r="C1437" s="269" t="s">
        <v>1435</v>
      </c>
      <c r="D1437" s="187">
        <f t="shared" si="139"/>
        <v>30</v>
      </c>
      <c r="E1437" s="172">
        <v>420</v>
      </c>
      <c r="F1437" s="114">
        <f t="shared" si="137"/>
        <v>7.1428571428571425E-2</v>
      </c>
      <c r="G1437" s="86">
        <f t="shared" si="140"/>
        <v>14</v>
      </c>
      <c r="H1437" s="115">
        <f t="shared" si="138"/>
        <v>3.3333333333333333E-2</v>
      </c>
      <c r="I1437" s="188">
        <v>30</v>
      </c>
      <c r="J1437" s="114">
        <f t="shared" si="135"/>
        <v>1</v>
      </c>
      <c r="K1437" s="189">
        <v>14</v>
      </c>
      <c r="L1437" s="190">
        <f t="shared" si="136"/>
        <v>1</v>
      </c>
      <c r="M1437" s="188">
        <v>21</v>
      </c>
      <c r="N1437" s="191">
        <v>6</v>
      </c>
      <c r="O1437" s="191">
        <v>2</v>
      </c>
      <c r="P1437" s="192">
        <v>1</v>
      </c>
      <c r="Q1437" s="188">
        <v>29</v>
      </c>
      <c r="R1437" s="192">
        <v>1</v>
      </c>
      <c r="S1437" s="188">
        <v>10</v>
      </c>
      <c r="T1437" s="191">
        <v>13</v>
      </c>
      <c r="U1437" s="192">
        <v>7</v>
      </c>
      <c r="V1437" s="187">
        <v>0</v>
      </c>
      <c r="W1437" s="189">
        <v>4</v>
      </c>
      <c r="X1437" s="189">
        <v>10</v>
      </c>
      <c r="Y1437" s="189">
        <v>11</v>
      </c>
      <c r="Z1437" s="189">
        <v>5</v>
      </c>
      <c r="AA1437" s="193">
        <v>0</v>
      </c>
      <c r="AB1437" s="283">
        <v>2</v>
      </c>
      <c r="AC1437" s="194">
        <v>6.6699999999999995E-2</v>
      </c>
      <c r="AD1437" s="189">
        <v>12</v>
      </c>
      <c r="AE1437" s="194">
        <v>0.4</v>
      </c>
      <c r="AF1437" s="189">
        <v>16</v>
      </c>
      <c r="AG1437" s="195">
        <v>0.5333</v>
      </c>
      <c r="AH1437" s="196"/>
      <c r="AI1437" s="193"/>
      <c r="AJ1437" s="196"/>
      <c r="AK1437" s="189"/>
      <c r="AL1437" s="189"/>
      <c r="AM1437" s="193"/>
      <c r="AN1437" s="196"/>
      <c r="AO1437" s="193"/>
      <c r="AP1437" s="196"/>
      <c r="AQ1437" s="189"/>
      <c r="AR1437" s="193"/>
    </row>
    <row r="1438" spans="1:44" x14ac:dyDescent="0.25">
      <c r="A1438" s="624"/>
      <c r="B1438" s="185">
        <v>24075</v>
      </c>
      <c r="C1438" s="269" t="s">
        <v>1436</v>
      </c>
      <c r="D1438" s="187">
        <f t="shared" si="139"/>
        <v>17</v>
      </c>
      <c r="E1438" s="172">
        <v>288</v>
      </c>
      <c r="F1438" s="114">
        <f t="shared" si="137"/>
        <v>5.9027777777777776E-2</v>
      </c>
      <c r="G1438" s="86">
        <f t="shared" si="140"/>
        <v>10</v>
      </c>
      <c r="H1438" s="115">
        <f t="shared" si="138"/>
        <v>3.4722222222222224E-2</v>
      </c>
      <c r="I1438" s="188">
        <v>17</v>
      </c>
      <c r="J1438" s="114">
        <f t="shared" si="135"/>
        <v>1</v>
      </c>
      <c r="K1438" s="189">
        <v>10</v>
      </c>
      <c r="L1438" s="190">
        <f t="shared" si="136"/>
        <v>1</v>
      </c>
      <c r="M1438" s="188">
        <v>12</v>
      </c>
      <c r="N1438" s="191">
        <v>2</v>
      </c>
      <c r="O1438" s="191">
        <v>2</v>
      </c>
      <c r="P1438" s="192">
        <v>1</v>
      </c>
      <c r="Q1438" s="188">
        <v>17</v>
      </c>
      <c r="R1438" s="192">
        <v>0</v>
      </c>
      <c r="S1438" s="188">
        <v>4</v>
      </c>
      <c r="T1438" s="191">
        <v>11</v>
      </c>
      <c r="U1438" s="192">
        <v>2</v>
      </c>
      <c r="V1438" s="187">
        <v>0</v>
      </c>
      <c r="W1438" s="189">
        <v>0</v>
      </c>
      <c r="X1438" s="189">
        <v>3</v>
      </c>
      <c r="Y1438" s="189">
        <v>8</v>
      </c>
      <c r="Z1438" s="189">
        <v>3</v>
      </c>
      <c r="AA1438" s="193">
        <v>3</v>
      </c>
      <c r="AB1438" s="283">
        <v>4</v>
      </c>
      <c r="AC1438" s="194">
        <v>0.23530000000000001</v>
      </c>
      <c r="AD1438" s="189">
        <v>4</v>
      </c>
      <c r="AE1438" s="194">
        <v>0.23530000000000001</v>
      </c>
      <c r="AF1438" s="189">
        <v>9</v>
      </c>
      <c r="AG1438" s="195">
        <v>0.52939999999999998</v>
      </c>
      <c r="AH1438" s="196"/>
      <c r="AI1438" s="193"/>
      <c r="AJ1438" s="196"/>
      <c r="AK1438" s="189"/>
      <c r="AL1438" s="189"/>
      <c r="AM1438" s="193"/>
      <c r="AN1438" s="196"/>
      <c r="AO1438" s="193"/>
      <c r="AP1438" s="196"/>
      <c r="AQ1438" s="189"/>
      <c r="AR1438" s="193"/>
    </row>
    <row r="1439" spans="1:44" x14ac:dyDescent="0.25">
      <c r="A1439" s="624"/>
      <c r="B1439" s="185">
        <v>24076</v>
      </c>
      <c r="C1439" s="269" t="s">
        <v>1437</v>
      </c>
      <c r="D1439" s="187">
        <f t="shared" si="139"/>
        <v>11</v>
      </c>
      <c r="E1439" s="172">
        <v>291</v>
      </c>
      <c r="F1439" s="114">
        <f t="shared" si="137"/>
        <v>3.7800687285223365E-2</v>
      </c>
      <c r="G1439" s="86">
        <f t="shared" si="140"/>
        <v>4</v>
      </c>
      <c r="H1439" s="115">
        <f t="shared" si="138"/>
        <v>1.3745704467353952E-2</v>
      </c>
      <c r="I1439" s="188">
        <v>11</v>
      </c>
      <c r="J1439" s="114">
        <f t="shared" si="135"/>
        <v>1</v>
      </c>
      <c r="K1439" s="189">
        <v>4</v>
      </c>
      <c r="L1439" s="190">
        <f t="shared" si="136"/>
        <v>1</v>
      </c>
      <c r="M1439" s="188">
        <v>5</v>
      </c>
      <c r="N1439" s="191">
        <v>1</v>
      </c>
      <c r="O1439" s="191">
        <v>3</v>
      </c>
      <c r="P1439" s="192">
        <v>2</v>
      </c>
      <c r="Q1439" s="188">
        <v>10</v>
      </c>
      <c r="R1439" s="192">
        <v>1</v>
      </c>
      <c r="S1439" s="188">
        <v>3</v>
      </c>
      <c r="T1439" s="191">
        <v>7</v>
      </c>
      <c r="U1439" s="192">
        <v>1</v>
      </c>
      <c r="V1439" s="187">
        <v>0</v>
      </c>
      <c r="W1439" s="189">
        <v>0</v>
      </c>
      <c r="X1439" s="189">
        <v>5</v>
      </c>
      <c r="Y1439" s="189">
        <v>6</v>
      </c>
      <c r="Z1439" s="189">
        <v>0</v>
      </c>
      <c r="AA1439" s="193">
        <v>0</v>
      </c>
      <c r="AB1439" s="283">
        <v>2</v>
      </c>
      <c r="AC1439" s="194">
        <v>0.18179999999999999</v>
      </c>
      <c r="AD1439" s="189"/>
      <c r="AE1439" s="194"/>
      <c r="AF1439" s="189">
        <v>9</v>
      </c>
      <c r="AG1439" s="195">
        <v>0.81820000000000004</v>
      </c>
      <c r="AH1439" s="196"/>
      <c r="AI1439" s="193"/>
      <c r="AJ1439" s="196"/>
      <c r="AK1439" s="189"/>
      <c r="AL1439" s="189"/>
      <c r="AM1439" s="193"/>
      <c r="AN1439" s="196"/>
      <c r="AO1439" s="193"/>
      <c r="AP1439" s="196"/>
      <c r="AQ1439" s="189"/>
      <c r="AR1439" s="193"/>
    </row>
    <row r="1440" spans="1:44" x14ac:dyDescent="0.25">
      <c r="A1440" s="624"/>
      <c r="B1440" s="185">
        <v>24077</v>
      </c>
      <c r="C1440" s="269" t="s">
        <v>1438</v>
      </c>
      <c r="D1440" s="187">
        <f t="shared" si="139"/>
        <v>16</v>
      </c>
      <c r="E1440" s="172">
        <v>282</v>
      </c>
      <c r="F1440" s="114">
        <f t="shared" si="137"/>
        <v>5.6737588652482268E-2</v>
      </c>
      <c r="G1440" s="86">
        <f t="shared" si="140"/>
        <v>7</v>
      </c>
      <c r="H1440" s="115">
        <f t="shared" si="138"/>
        <v>2.4822695035460994E-2</v>
      </c>
      <c r="I1440" s="188">
        <v>16</v>
      </c>
      <c r="J1440" s="114">
        <f t="shared" si="135"/>
        <v>1</v>
      </c>
      <c r="K1440" s="189">
        <v>7</v>
      </c>
      <c r="L1440" s="190">
        <f t="shared" si="136"/>
        <v>1</v>
      </c>
      <c r="M1440" s="188">
        <v>15</v>
      </c>
      <c r="N1440" s="191">
        <v>1</v>
      </c>
      <c r="O1440" s="191">
        <v>0</v>
      </c>
      <c r="P1440" s="192">
        <v>0</v>
      </c>
      <c r="Q1440" s="188">
        <v>16</v>
      </c>
      <c r="R1440" s="192">
        <v>0</v>
      </c>
      <c r="S1440" s="188">
        <v>9</v>
      </c>
      <c r="T1440" s="191">
        <v>5</v>
      </c>
      <c r="U1440" s="192">
        <v>2</v>
      </c>
      <c r="V1440" s="187">
        <v>0</v>
      </c>
      <c r="W1440" s="189">
        <v>0</v>
      </c>
      <c r="X1440" s="189">
        <v>1</v>
      </c>
      <c r="Y1440" s="189">
        <v>8</v>
      </c>
      <c r="Z1440" s="189">
        <v>4</v>
      </c>
      <c r="AA1440" s="193">
        <v>3</v>
      </c>
      <c r="AB1440" s="283">
        <v>4</v>
      </c>
      <c r="AC1440" s="194">
        <v>0.25</v>
      </c>
      <c r="AD1440" s="189">
        <v>4</v>
      </c>
      <c r="AE1440" s="194">
        <v>0.25</v>
      </c>
      <c r="AF1440" s="189">
        <v>8</v>
      </c>
      <c r="AG1440" s="195">
        <v>0.5</v>
      </c>
      <c r="AH1440" s="196"/>
      <c r="AI1440" s="193"/>
      <c r="AJ1440" s="196"/>
      <c r="AK1440" s="189"/>
      <c r="AL1440" s="189"/>
      <c r="AM1440" s="193"/>
      <c r="AN1440" s="196"/>
      <c r="AO1440" s="193"/>
      <c r="AP1440" s="196"/>
      <c r="AQ1440" s="189"/>
      <c r="AR1440" s="193"/>
    </row>
    <row r="1441" spans="1:44" x14ac:dyDescent="0.25">
      <c r="A1441" s="624"/>
      <c r="B1441" s="185">
        <v>24080</v>
      </c>
      <c r="C1441" s="269" t="s">
        <v>1439</v>
      </c>
      <c r="D1441" s="187">
        <f t="shared" si="139"/>
        <v>25</v>
      </c>
      <c r="E1441" s="172">
        <v>284</v>
      </c>
      <c r="F1441" s="114">
        <f t="shared" si="137"/>
        <v>8.8028169014084501E-2</v>
      </c>
      <c r="G1441" s="86">
        <f t="shared" si="140"/>
        <v>17</v>
      </c>
      <c r="H1441" s="115">
        <f t="shared" si="138"/>
        <v>5.9859154929577461E-2</v>
      </c>
      <c r="I1441" s="188">
        <v>25</v>
      </c>
      <c r="J1441" s="114">
        <f t="shared" si="135"/>
        <v>1</v>
      </c>
      <c r="K1441" s="189">
        <v>17</v>
      </c>
      <c r="L1441" s="190">
        <f t="shared" si="136"/>
        <v>1</v>
      </c>
      <c r="M1441" s="188">
        <v>17</v>
      </c>
      <c r="N1441" s="191">
        <v>6</v>
      </c>
      <c r="O1441" s="191">
        <v>1</v>
      </c>
      <c r="P1441" s="192">
        <v>1</v>
      </c>
      <c r="Q1441" s="188">
        <v>25</v>
      </c>
      <c r="R1441" s="192">
        <v>0</v>
      </c>
      <c r="S1441" s="188">
        <v>7</v>
      </c>
      <c r="T1441" s="191">
        <v>14</v>
      </c>
      <c r="U1441" s="192">
        <v>4</v>
      </c>
      <c r="V1441" s="187">
        <v>0</v>
      </c>
      <c r="W1441" s="189">
        <v>1</v>
      </c>
      <c r="X1441" s="189">
        <v>3</v>
      </c>
      <c r="Y1441" s="189">
        <v>15</v>
      </c>
      <c r="Z1441" s="189">
        <v>6</v>
      </c>
      <c r="AA1441" s="193">
        <v>0</v>
      </c>
      <c r="AB1441" s="283">
        <v>6</v>
      </c>
      <c r="AC1441" s="194">
        <v>0.24</v>
      </c>
      <c r="AD1441" s="189">
        <v>7</v>
      </c>
      <c r="AE1441" s="194">
        <v>0.28000000000000003</v>
      </c>
      <c r="AF1441" s="189">
        <v>12</v>
      </c>
      <c r="AG1441" s="195">
        <v>0.48</v>
      </c>
      <c r="AH1441" s="196"/>
      <c r="AI1441" s="193"/>
      <c r="AJ1441" s="196"/>
      <c r="AK1441" s="189"/>
      <c r="AL1441" s="189"/>
      <c r="AM1441" s="193"/>
      <c r="AN1441" s="196"/>
      <c r="AO1441" s="193"/>
      <c r="AP1441" s="196"/>
      <c r="AQ1441" s="189"/>
      <c r="AR1441" s="193"/>
    </row>
    <row r="1442" spans="1:44" x14ac:dyDescent="0.25">
      <c r="A1442" s="624"/>
      <c r="B1442" s="185">
        <v>24081</v>
      </c>
      <c r="C1442" s="269" t="s">
        <v>1440</v>
      </c>
      <c r="D1442" s="187">
        <f t="shared" si="139"/>
        <v>33</v>
      </c>
      <c r="E1442" s="172">
        <v>568</v>
      </c>
      <c r="F1442" s="114">
        <f t="shared" si="137"/>
        <v>5.8098591549295774E-2</v>
      </c>
      <c r="G1442" s="86">
        <f t="shared" si="140"/>
        <v>17</v>
      </c>
      <c r="H1442" s="115">
        <f t="shared" si="138"/>
        <v>2.9929577464788731E-2</v>
      </c>
      <c r="I1442" s="188">
        <v>33</v>
      </c>
      <c r="J1442" s="114">
        <f t="shared" si="135"/>
        <v>1</v>
      </c>
      <c r="K1442" s="189">
        <v>17</v>
      </c>
      <c r="L1442" s="190">
        <f t="shared" si="136"/>
        <v>1</v>
      </c>
      <c r="M1442" s="188">
        <v>22</v>
      </c>
      <c r="N1442" s="191">
        <v>6</v>
      </c>
      <c r="O1442" s="191">
        <v>4</v>
      </c>
      <c r="P1442" s="192">
        <v>1</v>
      </c>
      <c r="Q1442" s="188">
        <v>32</v>
      </c>
      <c r="R1442" s="192">
        <v>1</v>
      </c>
      <c r="S1442" s="188">
        <v>8</v>
      </c>
      <c r="T1442" s="191">
        <v>20</v>
      </c>
      <c r="U1442" s="192">
        <v>5</v>
      </c>
      <c r="V1442" s="187">
        <v>0</v>
      </c>
      <c r="W1442" s="189">
        <v>1</v>
      </c>
      <c r="X1442" s="189">
        <v>19</v>
      </c>
      <c r="Y1442" s="189">
        <v>8</v>
      </c>
      <c r="Z1442" s="189">
        <v>2</v>
      </c>
      <c r="AA1442" s="193">
        <v>3</v>
      </c>
      <c r="AB1442" s="283">
        <v>12</v>
      </c>
      <c r="AC1442" s="194">
        <v>0.36359999999999998</v>
      </c>
      <c r="AD1442" s="189">
        <v>10</v>
      </c>
      <c r="AE1442" s="194">
        <v>0.30299999999999999</v>
      </c>
      <c r="AF1442" s="189">
        <v>11</v>
      </c>
      <c r="AG1442" s="195">
        <v>0.33329999999999999</v>
      </c>
      <c r="AH1442" s="196"/>
      <c r="AI1442" s="193"/>
      <c r="AJ1442" s="196"/>
      <c r="AK1442" s="189"/>
      <c r="AL1442" s="189"/>
      <c r="AM1442" s="193"/>
      <c r="AN1442" s="196"/>
      <c r="AO1442" s="193"/>
      <c r="AP1442" s="196"/>
      <c r="AQ1442" s="189"/>
      <c r="AR1442" s="193"/>
    </row>
    <row r="1443" spans="1:44" x14ac:dyDescent="0.25">
      <c r="A1443" s="624"/>
      <c r="B1443" s="185">
        <v>24082</v>
      </c>
      <c r="C1443" s="269" t="s">
        <v>1441</v>
      </c>
      <c r="D1443" s="187">
        <f t="shared" si="139"/>
        <v>46</v>
      </c>
      <c r="E1443" s="172">
        <v>1119</v>
      </c>
      <c r="F1443" s="114">
        <f t="shared" si="137"/>
        <v>4.1108132260947276E-2</v>
      </c>
      <c r="G1443" s="86">
        <f t="shared" si="140"/>
        <v>22</v>
      </c>
      <c r="H1443" s="115">
        <f t="shared" si="138"/>
        <v>1.9660411081322611E-2</v>
      </c>
      <c r="I1443" s="188">
        <v>46</v>
      </c>
      <c r="J1443" s="114">
        <f t="shared" si="135"/>
        <v>1</v>
      </c>
      <c r="K1443" s="189">
        <v>22</v>
      </c>
      <c r="L1443" s="190">
        <f t="shared" si="136"/>
        <v>1</v>
      </c>
      <c r="M1443" s="188">
        <v>22</v>
      </c>
      <c r="N1443" s="191">
        <v>4</v>
      </c>
      <c r="O1443" s="191">
        <v>11</v>
      </c>
      <c r="P1443" s="192">
        <v>9</v>
      </c>
      <c r="Q1443" s="188">
        <v>44</v>
      </c>
      <c r="R1443" s="192">
        <v>2</v>
      </c>
      <c r="S1443" s="188">
        <v>17</v>
      </c>
      <c r="T1443" s="191">
        <v>20</v>
      </c>
      <c r="U1443" s="192">
        <v>9</v>
      </c>
      <c r="V1443" s="187">
        <v>0</v>
      </c>
      <c r="W1443" s="189">
        <v>2</v>
      </c>
      <c r="X1443" s="189">
        <v>20</v>
      </c>
      <c r="Y1443" s="189">
        <v>13</v>
      </c>
      <c r="Z1443" s="189">
        <v>7</v>
      </c>
      <c r="AA1443" s="193">
        <v>4</v>
      </c>
      <c r="AB1443" s="283">
        <v>9</v>
      </c>
      <c r="AC1443" s="194">
        <v>0.19570000000000001</v>
      </c>
      <c r="AD1443" s="189">
        <v>12</v>
      </c>
      <c r="AE1443" s="194">
        <v>0.26090000000000002</v>
      </c>
      <c r="AF1443" s="189">
        <v>25</v>
      </c>
      <c r="AG1443" s="195">
        <v>0.54349999999999998</v>
      </c>
      <c r="AH1443" s="196"/>
      <c r="AI1443" s="193"/>
      <c r="AJ1443" s="196"/>
      <c r="AK1443" s="189"/>
      <c r="AL1443" s="189"/>
      <c r="AM1443" s="193"/>
      <c r="AN1443" s="196"/>
      <c r="AO1443" s="193"/>
      <c r="AP1443" s="196"/>
      <c r="AQ1443" s="189"/>
      <c r="AR1443" s="193"/>
    </row>
    <row r="1444" spans="1:44" x14ac:dyDescent="0.25">
      <c r="A1444" s="624"/>
      <c r="B1444" s="185">
        <v>24083</v>
      </c>
      <c r="C1444" s="269" t="s">
        <v>1442</v>
      </c>
      <c r="D1444" s="187">
        <f t="shared" si="139"/>
        <v>5</v>
      </c>
      <c r="E1444" s="172">
        <v>168</v>
      </c>
      <c r="F1444" s="114">
        <f t="shared" si="137"/>
        <v>2.976190476190476E-2</v>
      </c>
      <c r="G1444" s="86">
        <f t="shared" si="140"/>
        <v>3</v>
      </c>
      <c r="H1444" s="115">
        <f t="shared" si="138"/>
        <v>1.7857142857142856E-2</v>
      </c>
      <c r="I1444" s="188">
        <v>5</v>
      </c>
      <c r="J1444" s="114">
        <f t="shared" si="135"/>
        <v>1</v>
      </c>
      <c r="K1444" s="189">
        <v>3</v>
      </c>
      <c r="L1444" s="190">
        <f t="shared" si="136"/>
        <v>1</v>
      </c>
      <c r="M1444" s="188">
        <v>4</v>
      </c>
      <c r="N1444" s="191">
        <v>0</v>
      </c>
      <c r="O1444" s="191">
        <v>1</v>
      </c>
      <c r="P1444" s="192">
        <v>0</v>
      </c>
      <c r="Q1444" s="188">
        <v>5</v>
      </c>
      <c r="R1444" s="192">
        <v>0</v>
      </c>
      <c r="S1444" s="188">
        <v>1</v>
      </c>
      <c r="T1444" s="191">
        <v>2</v>
      </c>
      <c r="U1444" s="192">
        <v>2</v>
      </c>
      <c r="V1444" s="187">
        <v>0</v>
      </c>
      <c r="W1444" s="189">
        <v>0</v>
      </c>
      <c r="X1444" s="189">
        <v>2</v>
      </c>
      <c r="Y1444" s="189">
        <v>3</v>
      </c>
      <c r="Z1444" s="189">
        <v>0</v>
      </c>
      <c r="AA1444" s="193">
        <v>0</v>
      </c>
      <c r="AB1444" s="283">
        <v>2</v>
      </c>
      <c r="AC1444" s="194">
        <v>0.4</v>
      </c>
      <c r="AD1444" s="189"/>
      <c r="AE1444" s="194"/>
      <c r="AF1444" s="189">
        <v>3</v>
      </c>
      <c r="AG1444" s="195">
        <v>0.6</v>
      </c>
      <c r="AH1444" s="196"/>
      <c r="AI1444" s="193"/>
      <c r="AJ1444" s="196"/>
      <c r="AK1444" s="189"/>
      <c r="AL1444" s="189"/>
      <c r="AM1444" s="193"/>
      <c r="AN1444" s="196"/>
      <c r="AO1444" s="193"/>
      <c r="AP1444" s="196"/>
      <c r="AQ1444" s="189"/>
      <c r="AR1444" s="193"/>
    </row>
    <row r="1445" spans="1:44" x14ac:dyDescent="0.25">
      <c r="A1445" s="624"/>
      <c r="B1445" s="185">
        <v>24084</v>
      </c>
      <c r="C1445" s="269" t="s">
        <v>1443</v>
      </c>
      <c r="D1445" s="187">
        <f t="shared" si="139"/>
        <v>8</v>
      </c>
      <c r="E1445" s="172">
        <v>101</v>
      </c>
      <c r="F1445" s="114">
        <f t="shared" si="137"/>
        <v>7.9207920792079209E-2</v>
      </c>
      <c r="G1445" s="86">
        <f t="shared" si="140"/>
        <v>7</v>
      </c>
      <c r="H1445" s="115">
        <f t="shared" si="138"/>
        <v>6.9306930693069313E-2</v>
      </c>
      <c r="I1445" s="188">
        <v>8</v>
      </c>
      <c r="J1445" s="114">
        <f t="shared" si="135"/>
        <v>1</v>
      </c>
      <c r="K1445" s="189">
        <v>7</v>
      </c>
      <c r="L1445" s="190">
        <f t="shared" si="136"/>
        <v>1</v>
      </c>
      <c r="M1445" s="188">
        <v>4</v>
      </c>
      <c r="N1445" s="191">
        <v>0</v>
      </c>
      <c r="O1445" s="191">
        <v>2</v>
      </c>
      <c r="P1445" s="192">
        <v>2</v>
      </c>
      <c r="Q1445" s="188">
        <v>7</v>
      </c>
      <c r="R1445" s="192">
        <v>1</v>
      </c>
      <c r="S1445" s="188">
        <v>1</v>
      </c>
      <c r="T1445" s="191">
        <v>5</v>
      </c>
      <c r="U1445" s="192">
        <v>2</v>
      </c>
      <c r="V1445" s="187">
        <v>0</v>
      </c>
      <c r="W1445" s="189">
        <v>0</v>
      </c>
      <c r="X1445" s="189">
        <v>3</v>
      </c>
      <c r="Y1445" s="189">
        <v>5</v>
      </c>
      <c r="Z1445" s="189">
        <v>0</v>
      </c>
      <c r="AA1445" s="193">
        <v>0</v>
      </c>
      <c r="AB1445" s="283">
        <v>2</v>
      </c>
      <c r="AC1445" s="194">
        <v>0.25</v>
      </c>
      <c r="AD1445" s="189">
        <v>1</v>
      </c>
      <c r="AE1445" s="194">
        <v>0.125</v>
      </c>
      <c r="AF1445" s="189">
        <v>5</v>
      </c>
      <c r="AG1445" s="195">
        <v>0.625</v>
      </c>
      <c r="AH1445" s="196"/>
      <c r="AI1445" s="193"/>
      <c r="AJ1445" s="196"/>
      <c r="AK1445" s="189"/>
      <c r="AL1445" s="189"/>
      <c r="AM1445" s="193"/>
      <c r="AN1445" s="196"/>
      <c r="AO1445" s="193"/>
      <c r="AP1445" s="196"/>
      <c r="AQ1445" s="189"/>
      <c r="AR1445" s="193"/>
    </row>
    <row r="1446" spans="1:44" x14ac:dyDescent="0.25">
      <c r="A1446" s="624"/>
      <c r="B1446" s="185">
        <v>24085</v>
      </c>
      <c r="C1446" s="269" t="s">
        <v>1444</v>
      </c>
      <c r="D1446" s="187">
        <f t="shared" si="139"/>
        <v>14</v>
      </c>
      <c r="E1446" s="172">
        <v>140</v>
      </c>
      <c r="F1446" s="114">
        <f t="shared" si="137"/>
        <v>0.1</v>
      </c>
      <c r="G1446" s="86">
        <f t="shared" si="140"/>
        <v>7</v>
      </c>
      <c r="H1446" s="115">
        <f t="shared" si="138"/>
        <v>0.05</v>
      </c>
      <c r="I1446" s="188">
        <v>14</v>
      </c>
      <c r="J1446" s="114">
        <f t="shared" si="135"/>
        <v>1</v>
      </c>
      <c r="K1446" s="189">
        <v>7</v>
      </c>
      <c r="L1446" s="190">
        <f t="shared" si="136"/>
        <v>1</v>
      </c>
      <c r="M1446" s="188">
        <v>10</v>
      </c>
      <c r="N1446" s="191">
        <v>1</v>
      </c>
      <c r="O1446" s="191">
        <v>0</v>
      </c>
      <c r="P1446" s="192">
        <v>3</v>
      </c>
      <c r="Q1446" s="188">
        <v>14</v>
      </c>
      <c r="R1446" s="192">
        <v>0</v>
      </c>
      <c r="S1446" s="188">
        <v>4</v>
      </c>
      <c r="T1446" s="191">
        <v>7</v>
      </c>
      <c r="U1446" s="192">
        <v>3</v>
      </c>
      <c r="V1446" s="187">
        <v>0</v>
      </c>
      <c r="W1446" s="189">
        <v>0</v>
      </c>
      <c r="X1446" s="189">
        <v>4</v>
      </c>
      <c r="Y1446" s="189">
        <v>5</v>
      </c>
      <c r="Z1446" s="189">
        <v>3</v>
      </c>
      <c r="AA1446" s="193">
        <v>2</v>
      </c>
      <c r="AB1446" s="283">
        <v>3</v>
      </c>
      <c r="AC1446" s="194">
        <v>0.21429999999999999</v>
      </c>
      <c r="AD1446" s="189">
        <v>1</v>
      </c>
      <c r="AE1446" s="194">
        <v>7.1400000000000005E-2</v>
      </c>
      <c r="AF1446" s="189">
        <v>10</v>
      </c>
      <c r="AG1446" s="195">
        <v>0.71430000000000005</v>
      </c>
      <c r="AH1446" s="196"/>
      <c r="AI1446" s="193"/>
      <c r="AJ1446" s="196"/>
      <c r="AK1446" s="189"/>
      <c r="AL1446" s="189"/>
      <c r="AM1446" s="193"/>
      <c r="AN1446" s="196"/>
      <c r="AO1446" s="193"/>
      <c r="AP1446" s="196"/>
      <c r="AQ1446" s="189"/>
      <c r="AR1446" s="193"/>
    </row>
    <row r="1447" spans="1:44" x14ac:dyDescent="0.25">
      <c r="A1447" s="624"/>
      <c r="B1447" s="185">
        <v>24086</v>
      </c>
      <c r="C1447" s="269" t="s">
        <v>1445</v>
      </c>
      <c r="D1447" s="187">
        <f t="shared" si="139"/>
        <v>31</v>
      </c>
      <c r="E1447" s="172">
        <v>457</v>
      </c>
      <c r="F1447" s="114">
        <f t="shared" si="137"/>
        <v>6.7833698030634576E-2</v>
      </c>
      <c r="G1447" s="86">
        <f t="shared" si="140"/>
        <v>16</v>
      </c>
      <c r="H1447" s="115">
        <f t="shared" si="138"/>
        <v>3.5010940919037198E-2</v>
      </c>
      <c r="I1447" s="188">
        <v>31</v>
      </c>
      <c r="J1447" s="114">
        <f t="shared" si="135"/>
        <v>1</v>
      </c>
      <c r="K1447" s="189">
        <v>16</v>
      </c>
      <c r="L1447" s="190">
        <f t="shared" si="136"/>
        <v>1</v>
      </c>
      <c r="M1447" s="188">
        <v>19</v>
      </c>
      <c r="N1447" s="191">
        <v>3</v>
      </c>
      <c r="O1447" s="191">
        <v>6</v>
      </c>
      <c r="P1447" s="192">
        <v>3</v>
      </c>
      <c r="Q1447" s="188">
        <v>30</v>
      </c>
      <c r="R1447" s="192">
        <v>1</v>
      </c>
      <c r="S1447" s="188">
        <v>8</v>
      </c>
      <c r="T1447" s="191">
        <v>20</v>
      </c>
      <c r="U1447" s="192">
        <v>3</v>
      </c>
      <c r="V1447" s="187">
        <v>0</v>
      </c>
      <c r="W1447" s="189">
        <v>1</v>
      </c>
      <c r="X1447" s="189">
        <v>9</v>
      </c>
      <c r="Y1447" s="189">
        <v>17</v>
      </c>
      <c r="Z1447" s="189">
        <v>3</v>
      </c>
      <c r="AA1447" s="193">
        <v>1</v>
      </c>
      <c r="AB1447" s="283">
        <v>15</v>
      </c>
      <c r="AC1447" s="194">
        <v>0.4839</v>
      </c>
      <c r="AD1447" s="189">
        <v>5</v>
      </c>
      <c r="AE1447" s="194">
        <v>0.1613</v>
      </c>
      <c r="AF1447" s="189">
        <v>11</v>
      </c>
      <c r="AG1447" s="195">
        <v>0.3548</v>
      </c>
      <c r="AH1447" s="196"/>
      <c r="AI1447" s="193"/>
      <c r="AJ1447" s="196"/>
      <c r="AK1447" s="189"/>
      <c r="AL1447" s="189"/>
      <c r="AM1447" s="193"/>
      <c r="AN1447" s="196"/>
      <c r="AO1447" s="193"/>
      <c r="AP1447" s="196"/>
      <c r="AQ1447" s="189"/>
      <c r="AR1447" s="193"/>
    </row>
    <row r="1448" spans="1:44" x14ac:dyDescent="0.25">
      <c r="A1448" s="624"/>
      <c r="B1448" s="185">
        <v>24087</v>
      </c>
      <c r="C1448" s="269" t="s">
        <v>1446</v>
      </c>
      <c r="D1448" s="187">
        <f t="shared" si="139"/>
        <v>39</v>
      </c>
      <c r="E1448" s="172">
        <v>670</v>
      </c>
      <c r="F1448" s="114">
        <f t="shared" si="137"/>
        <v>5.8208955223880594E-2</v>
      </c>
      <c r="G1448" s="86">
        <f t="shared" si="140"/>
        <v>18</v>
      </c>
      <c r="H1448" s="115">
        <f t="shared" si="138"/>
        <v>2.6865671641791045E-2</v>
      </c>
      <c r="I1448" s="188">
        <v>39</v>
      </c>
      <c r="J1448" s="114">
        <f t="shared" si="135"/>
        <v>1</v>
      </c>
      <c r="K1448" s="189">
        <v>18</v>
      </c>
      <c r="L1448" s="190">
        <f t="shared" si="136"/>
        <v>1</v>
      </c>
      <c r="M1448" s="188">
        <v>28</v>
      </c>
      <c r="N1448" s="191">
        <v>3</v>
      </c>
      <c r="O1448" s="191">
        <v>5</v>
      </c>
      <c r="P1448" s="192">
        <v>3</v>
      </c>
      <c r="Q1448" s="188">
        <v>39</v>
      </c>
      <c r="R1448" s="192">
        <v>0</v>
      </c>
      <c r="S1448" s="188">
        <v>10</v>
      </c>
      <c r="T1448" s="191">
        <v>18</v>
      </c>
      <c r="U1448" s="192">
        <v>11</v>
      </c>
      <c r="V1448" s="187">
        <v>0</v>
      </c>
      <c r="W1448" s="189">
        <v>4</v>
      </c>
      <c r="X1448" s="189">
        <v>21</v>
      </c>
      <c r="Y1448" s="189">
        <v>7</v>
      </c>
      <c r="Z1448" s="189">
        <v>4</v>
      </c>
      <c r="AA1448" s="193">
        <v>3</v>
      </c>
      <c r="AB1448" s="283">
        <v>12</v>
      </c>
      <c r="AC1448" s="194">
        <v>0.30769999999999997</v>
      </c>
      <c r="AD1448" s="189">
        <v>7</v>
      </c>
      <c r="AE1448" s="194">
        <v>0.17949999999999999</v>
      </c>
      <c r="AF1448" s="189">
        <v>20</v>
      </c>
      <c r="AG1448" s="195">
        <v>0.51280000000000003</v>
      </c>
      <c r="AH1448" s="196"/>
      <c r="AI1448" s="193"/>
      <c r="AJ1448" s="196"/>
      <c r="AK1448" s="189"/>
      <c r="AL1448" s="189"/>
      <c r="AM1448" s="193"/>
      <c r="AN1448" s="196"/>
      <c r="AO1448" s="193"/>
      <c r="AP1448" s="196"/>
      <c r="AQ1448" s="189"/>
      <c r="AR1448" s="193"/>
    </row>
    <row r="1449" spans="1:44" x14ac:dyDescent="0.25">
      <c r="A1449" s="624"/>
      <c r="B1449" s="185">
        <v>24088</v>
      </c>
      <c r="C1449" s="269" t="s">
        <v>1447</v>
      </c>
      <c r="D1449" s="187">
        <f t="shared" si="139"/>
        <v>8</v>
      </c>
      <c r="E1449" s="172">
        <v>222</v>
      </c>
      <c r="F1449" s="114">
        <f t="shared" si="137"/>
        <v>3.6036036036036036E-2</v>
      </c>
      <c r="G1449" s="86">
        <f t="shared" si="140"/>
        <v>6</v>
      </c>
      <c r="H1449" s="115">
        <f t="shared" si="138"/>
        <v>2.7027027027027029E-2</v>
      </c>
      <c r="I1449" s="188">
        <v>8</v>
      </c>
      <c r="J1449" s="114">
        <f t="shared" si="135"/>
        <v>1</v>
      </c>
      <c r="K1449" s="189">
        <v>6</v>
      </c>
      <c r="L1449" s="190">
        <f t="shared" si="136"/>
        <v>1</v>
      </c>
      <c r="M1449" s="188">
        <v>5</v>
      </c>
      <c r="N1449" s="191">
        <v>1</v>
      </c>
      <c r="O1449" s="191">
        <v>0</v>
      </c>
      <c r="P1449" s="192">
        <v>2</v>
      </c>
      <c r="Q1449" s="188">
        <v>8</v>
      </c>
      <c r="R1449" s="192">
        <v>0</v>
      </c>
      <c r="S1449" s="188">
        <v>4</v>
      </c>
      <c r="T1449" s="191">
        <v>2</v>
      </c>
      <c r="U1449" s="192">
        <v>2</v>
      </c>
      <c r="V1449" s="187">
        <v>0</v>
      </c>
      <c r="W1449" s="189">
        <v>1</v>
      </c>
      <c r="X1449" s="189">
        <v>2</v>
      </c>
      <c r="Y1449" s="189">
        <v>1</v>
      </c>
      <c r="Z1449" s="189">
        <v>2</v>
      </c>
      <c r="AA1449" s="193">
        <v>2</v>
      </c>
      <c r="AB1449" s="283">
        <v>1</v>
      </c>
      <c r="AC1449" s="194">
        <v>0.125</v>
      </c>
      <c r="AD1449" s="189">
        <v>1</v>
      </c>
      <c r="AE1449" s="194">
        <v>0.125</v>
      </c>
      <c r="AF1449" s="189">
        <v>6</v>
      </c>
      <c r="AG1449" s="195">
        <v>0.75</v>
      </c>
      <c r="AH1449" s="196"/>
      <c r="AI1449" s="193"/>
      <c r="AJ1449" s="196"/>
      <c r="AK1449" s="189"/>
      <c r="AL1449" s="189"/>
      <c r="AM1449" s="193"/>
      <c r="AN1449" s="196"/>
      <c r="AO1449" s="193"/>
      <c r="AP1449" s="196"/>
      <c r="AQ1449" s="189"/>
      <c r="AR1449" s="193"/>
    </row>
    <row r="1450" spans="1:44" x14ac:dyDescent="0.25">
      <c r="A1450" s="624"/>
      <c r="B1450" s="185">
        <v>24090</v>
      </c>
      <c r="C1450" s="269" t="s">
        <v>480</v>
      </c>
      <c r="D1450" s="187">
        <f t="shared" si="139"/>
        <v>23</v>
      </c>
      <c r="E1450" s="172">
        <v>418</v>
      </c>
      <c r="F1450" s="114">
        <f t="shared" si="137"/>
        <v>5.5023923444976079E-2</v>
      </c>
      <c r="G1450" s="86">
        <f t="shared" si="140"/>
        <v>13</v>
      </c>
      <c r="H1450" s="115">
        <f t="shared" si="138"/>
        <v>3.1100478468899521E-2</v>
      </c>
      <c r="I1450" s="188">
        <v>23</v>
      </c>
      <c r="J1450" s="114">
        <f t="shared" si="135"/>
        <v>1</v>
      </c>
      <c r="K1450" s="189">
        <v>13</v>
      </c>
      <c r="L1450" s="190">
        <f t="shared" si="136"/>
        <v>1</v>
      </c>
      <c r="M1450" s="188">
        <v>17</v>
      </c>
      <c r="N1450" s="191">
        <v>3</v>
      </c>
      <c r="O1450" s="191">
        <v>1</v>
      </c>
      <c r="P1450" s="192">
        <v>2</v>
      </c>
      <c r="Q1450" s="188">
        <v>23</v>
      </c>
      <c r="R1450" s="192">
        <v>0</v>
      </c>
      <c r="S1450" s="188">
        <v>12</v>
      </c>
      <c r="T1450" s="191">
        <v>7</v>
      </c>
      <c r="U1450" s="192">
        <v>4</v>
      </c>
      <c r="V1450" s="187">
        <v>0</v>
      </c>
      <c r="W1450" s="189">
        <v>0</v>
      </c>
      <c r="X1450" s="189">
        <v>4</v>
      </c>
      <c r="Y1450" s="189">
        <v>9</v>
      </c>
      <c r="Z1450" s="189">
        <v>7</v>
      </c>
      <c r="AA1450" s="193">
        <v>3</v>
      </c>
      <c r="AB1450" s="283">
        <v>3</v>
      </c>
      <c r="AC1450" s="194">
        <v>0.13039999999999999</v>
      </c>
      <c r="AD1450" s="189">
        <v>6</v>
      </c>
      <c r="AE1450" s="194">
        <v>0.26090000000000002</v>
      </c>
      <c r="AF1450" s="189">
        <v>14</v>
      </c>
      <c r="AG1450" s="195">
        <v>0.60870000000000002</v>
      </c>
      <c r="AH1450" s="196"/>
      <c r="AI1450" s="193"/>
      <c r="AJ1450" s="196"/>
      <c r="AK1450" s="189"/>
      <c r="AL1450" s="189"/>
      <c r="AM1450" s="193"/>
      <c r="AN1450" s="196"/>
      <c r="AO1450" s="193"/>
      <c r="AP1450" s="196"/>
      <c r="AQ1450" s="189"/>
      <c r="AR1450" s="193"/>
    </row>
    <row r="1451" spans="1:44" x14ac:dyDescent="0.25">
      <c r="A1451" s="624"/>
      <c r="B1451" s="185">
        <v>24091</v>
      </c>
      <c r="C1451" s="269" t="s">
        <v>1448</v>
      </c>
      <c r="D1451" s="187">
        <f t="shared" si="139"/>
        <v>58</v>
      </c>
      <c r="E1451" s="172">
        <v>928</v>
      </c>
      <c r="F1451" s="114">
        <f t="shared" si="137"/>
        <v>6.25E-2</v>
      </c>
      <c r="G1451" s="86">
        <f t="shared" si="140"/>
        <v>23</v>
      </c>
      <c r="H1451" s="115">
        <f t="shared" si="138"/>
        <v>2.4784482758620691E-2</v>
      </c>
      <c r="I1451" s="188">
        <v>58</v>
      </c>
      <c r="J1451" s="114">
        <f t="shared" si="135"/>
        <v>1</v>
      </c>
      <c r="K1451" s="189">
        <v>23</v>
      </c>
      <c r="L1451" s="190">
        <f t="shared" si="136"/>
        <v>1</v>
      </c>
      <c r="M1451" s="188">
        <v>31</v>
      </c>
      <c r="N1451" s="191">
        <v>4</v>
      </c>
      <c r="O1451" s="191">
        <v>12</v>
      </c>
      <c r="P1451" s="192">
        <v>11</v>
      </c>
      <c r="Q1451" s="188">
        <v>48</v>
      </c>
      <c r="R1451" s="192">
        <v>10</v>
      </c>
      <c r="S1451" s="188">
        <v>17</v>
      </c>
      <c r="T1451" s="191">
        <v>29</v>
      </c>
      <c r="U1451" s="192">
        <v>12</v>
      </c>
      <c r="V1451" s="187">
        <v>0</v>
      </c>
      <c r="W1451" s="189">
        <v>4</v>
      </c>
      <c r="X1451" s="189">
        <v>21</v>
      </c>
      <c r="Y1451" s="189">
        <v>27</v>
      </c>
      <c r="Z1451" s="189">
        <v>5</v>
      </c>
      <c r="AA1451" s="193">
        <v>1</v>
      </c>
      <c r="AB1451" s="283">
        <v>22</v>
      </c>
      <c r="AC1451" s="194">
        <v>0.37930000000000003</v>
      </c>
      <c r="AD1451" s="189">
        <v>7</v>
      </c>
      <c r="AE1451" s="194">
        <v>0.1207</v>
      </c>
      <c r="AF1451" s="189">
        <v>29</v>
      </c>
      <c r="AG1451" s="195">
        <v>0.5</v>
      </c>
      <c r="AH1451" s="196"/>
      <c r="AI1451" s="193"/>
      <c r="AJ1451" s="196"/>
      <c r="AK1451" s="189"/>
      <c r="AL1451" s="189"/>
      <c r="AM1451" s="193"/>
      <c r="AN1451" s="196"/>
      <c r="AO1451" s="193"/>
      <c r="AP1451" s="196"/>
      <c r="AQ1451" s="189"/>
      <c r="AR1451" s="193"/>
    </row>
    <row r="1452" spans="1:44" x14ac:dyDescent="0.25">
      <c r="A1452" s="624"/>
      <c r="B1452" s="185">
        <v>24094</v>
      </c>
      <c r="C1452" s="269" t="s">
        <v>1449</v>
      </c>
      <c r="D1452" s="187">
        <f t="shared" si="139"/>
        <v>19</v>
      </c>
      <c r="E1452" s="172">
        <v>242</v>
      </c>
      <c r="F1452" s="114">
        <f t="shared" si="137"/>
        <v>7.8512396694214878E-2</v>
      </c>
      <c r="G1452" s="86">
        <f t="shared" si="140"/>
        <v>7</v>
      </c>
      <c r="H1452" s="115">
        <f t="shared" si="138"/>
        <v>2.8925619834710745E-2</v>
      </c>
      <c r="I1452" s="188">
        <v>19</v>
      </c>
      <c r="J1452" s="114">
        <f t="shared" si="135"/>
        <v>1</v>
      </c>
      <c r="K1452" s="189">
        <v>7</v>
      </c>
      <c r="L1452" s="190">
        <f t="shared" si="136"/>
        <v>1</v>
      </c>
      <c r="M1452" s="188">
        <v>12</v>
      </c>
      <c r="N1452" s="191">
        <v>4</v>
      </c>
      <c r="O1452" s="191">
        <v>1</v>
      </c>
      <c r="P1452" s="192">
        <v>2</v>
      </c>
      <c r="Q1452" s="188">
        <v>19</v>
      </c>
      <c r="R1452" s="192">
        <v>0</v>
      </c>
      <c r="S1452" s="188">
        <v>6</v>
      </c>
      <c r="T1452" s="191">
        <v>8</v>
      </c>
      <c r="U1452" s="192">
        <v>5</v>
      </c>
      <c r="V1452" s="187">
        <v>0</v>
      </c>
      <c r="W1452" s="189">
        <v>0</v>
      </c>
      <c r="X1452" s="189">
        <v>6</v>
      </c>
      <c r="Y1452" s="189">
        <v>8</v>
      </c>
      <c r="Z1452" s="189">
        <v>4</v>
      </c>
      <c r="AA1452" s="193">
        <v>1</v>
      </c>
      <c r="AB1452" s="283">
        <v>2</v>
      </c>
      <c r="AC1452" s="194">
        <v>0.1053</v>
      </c>
      <c r="AD1452" s="189">
        <v>1</v>
      </c>
      <c r="AE1452" s="194">
        <v>5.2600000000000001E-2</v>
      </c>
      <c r="AF1452" s="189">
        <v>16</v>
      </c>
      <c r="AG1452" s="195">
        <v>0.84209999999999996</v>
      </c>
      <c r="AH1452" s="196"/>
      <c r="AI1452" s="193"/>
      <c r="AJ1452" s="196"/>
      <c r="AK1452" s="189"/>
      <c r="AL1452" s="189"/>
      <c r="AM1452" s="193"/>
      <c r="AN1452" s="196"/>
      <c r="AO1452" s="193"/>
      <c r="AP1452" s="196"/>
      <c r="AQ1452" s="189"/>
      <c r="AR1452" s="193"/>
    </row>
    <row r="1453" spans="1:44" x14ac:dyDescent="0.25">
      <c r="A1453" s="624"/>
      <c r="B1453" s="185">
        <v>24095</v>
      </c>
      <c r="C1453" s="269" t="s">
        <v>112</v>
      </c>
      <c r="D1453" s="187">
        <f t="shared" si="139"/>
        <v>16</v>
      </c>
      <c r="E1453" s="172">
        <v>299</v>
      </c>
      <c r="F1453" s="114">
        <f t="shared" si="137"/>
        <v>5.3511705685618728E-2</v>
      </c>
      <c r="G1453" s="86">
        <f t="shared" si="140"/>
        <v>12</v>
      </c>
      <c r="H1453" s="115">
        <f t="shared" si="138"/>
        <v>4.0133779264214048E-2</v>
      </c>
      <c r="I1453" s="188">
        <v>16</v>
      </c>
      <c r="J1453" s="114">
        <f t="shared" si="135"/>
        <v>1</v>
      </c>
      <c r="K1453" s="189">
        <v>12</v>
      </c>
      <c r="L1453" s="190">
        <f t="shared" si="136"/>
        <v>1</v>
      </c>
      <c r="M1453" s="188">
        <v>10</v>
      </c>
      <c r="N1453" s="191">
        <v>4</v>
      </c>
      <c r="O1453" s="191">
        <v>0</v>
      </c>
      <c r="P1453" s="192">
        <v>2</v>
      </c>
      <c r="Q1453" s="188">
        <v>12</v>
      </c>
      <c r="R1453" s="192">
        <v>4</v>
      </c>
      <c r="S1453" s="188">
        <v>6</v>
      </c>
      <c r="T1453" s="191">
        <v>8</v>
      </c>
      <c r="U1453" s="192">
        <v>2</v>
      </c>
      <c r="V1453" s="187">
        <v>0</v>
      </c>
      <c r="W1453" s="189">
        <v>0</v>
      </c>
      <c r="X1453" s="189">
        <v>3</v>
      </c>
      <c r="Y1453" s="189">
        <v>8</v>
      </c>
      <c r="Z1453" s="189">
        <v>4</v>
      </c>
      <c r="AA1453" s="193">
        <v>1</v>
      </c>
      <c r="AB1453" s="283"/>
      <c r="AC1453" s="194"/>
      <c r="AD1453" s="189"/>
      <c r="AE1453" s="194"/>
      <c r="AF1453" s="189">
        <v>16</v>
      </c>
      <c r="AG1453" s="195">
        <v>1</v>
      </c>
      <c r="AH1453" s="196"/>
      <c r="AI1453" s="193"/>
      <c r="AJ1453" s="196"/>
      <c r="AK1453" s="189"/>
      <c r="AL1453" s="189"/>
      <c r="AM1453" s="193"/>
      <c r="AN1453" s="196"/>
      <c r="AO1453" s="193"/>
      <c r="AP1453" s="196"/>
      <c r="AQ1453" s="189"/>
      <c r="AR1453" s="193"/>
    </row>
    <row r="1454" spans="1:44" x14ac:dyDescent="0.25">
      <c r="A1454" s="624"/>
      <c r="B1454" s="185">
        <v>24096</v>
      </c>
      <c r="C1454" s="269" t="s">
        <v>1450</v>
      </c>
      <c r="D1454" s="187">
        <f t="shared" si="139"/>
        <v>22</v>
      </c>
      <c r="E1454" s="172">
        <v>477</v>
      </c>
      <c r="F1454" s="114">
        <f t="shared" si="137"/>
        <v>4.6121593291404611E-2</v>
      </c>
      <c r="G1454" s="86">
        <f t="shared" si="140"/>
        <v>11</v>
      </c>
      <c r="H1454" s="115">
        <f t="shared" si="138"/>
        <v>2.3060796645702306E-2</v>
      </c>
      <c r="I1454" s="188">
        <v>22</v>
      </c>
      <c r="J1454" s="114">
        <f t="shared" si="135"/>
        <v>1</v>
      </c>
      <c r="K1454" s="189">
        <v>11</v>
      </c>
      <c r="L1454" s="190">
        <f t="shared" si="136"/>
        <v>1</v>
      </c>
      <c r="M1454" s="188">
        <v>19</v>
      </c>
      <c r="N1454" s="191">
        <v>1</v>
      </c>
      <c r="O1454" s="191">
        <v>1</v>
      </c>
      <c r="P1454" s="192">
        <v>1</v>
      </c>
      <c r="Q1454" s="188">
        <v>20</v>
      </c>
      <c r="R1454" s="192">
        <v>2</v>
      </c>
      <c r="S1454" s="188">
        <v>8</v>
      </c>
      <c r="T1454" s="191">
        <v>9</v>
      </c>
      <c r="U1454" s="192">
        <v>5</v>
      </c>
      <c r="V1454" s="187">
        <v>0</v>
      </c>
      <c r="W1454" s="189">
        <v>0</v>
      </c>
      <c r="X1454" s="189">
        <v>6</v>
      </c>
      <c r="Y1454" s="189">
        <v>11</v>
      </c>
      <c r="Z1454" s="189">
        <v>3</v>
      </c>
      <c r="AA1454" s="193">
        <v>2</v>
      </c>
      <c r="AB1454" s="283">
        <v>11</v>
      </c>
      <c r="AC1454" s="194">
        <v>0.5</v>
      </c>
      <c r="AD1454" s="189">
        <v>1</v>
      </c>
      <c r="AE1454" s="194">
        <v>4.5499999999999999E-2</v>
      </c>
      <c r="AF1454" s="189">
        <v>10</v>
      </c>
      <c r="AG1454" s="195">
        <v>0.45450000000000002</v>
      </c>
      <c r="AH1454" s="196"/>
      <c r="AI1454" s="193"/>
      <c r="AJ1454" s="196"/>
      <c r="AK1454" s="189"/>
      <c r="AL1454" s="189"/>
      <c r="AM1454" s="193"/>
      <c r="AN1454" s="196"/>
      <c r="AO1454" s="193"/>
      <c r="AP1454" s="196"/>
      <c r="AQ1454" s="189"/>
      <c r="AR1454" s="193"/>
    </row>
    <row r="1455" spans="1:44" x14ac:dyDescent="0.25">
      <c r="A1455" s="624"/>
      <c r="B1455" s="185">
        <v>24097</v>
      </c>
      <c r="C1455" s="269" t="s">
        <v>1451</v>
      </c>
      <c r="D1455" s="187">
        <f t="shared" si="139"/>
        <v>42</v>
      </c>
      <c r="E1455" s="172">
        <v>368</v>
      </c>
      <c r="F1455" s="114">
        <f t="shared" si="137"/>
        <v>0.11413043478260869</v>
      </c>
      <c r="G1455" s="86">
        <f t="shared" si="140"/>
        <v>35</v>
      </c>
      <c r="H1455" s="115">
        <f t="shared" si="138"/>
        <v>9.5108695652173919E-2</v>
      </c>
      <c r="I1455" s="188">
        <v>42</v>
      </c>
      <c r="J1455" s="114">
        <f t="shared" si="135"/>
        <v>1</v>
      </c>
      <c r="K1455" s="189">
        <v>35</v>
      </c>
      <c r="L1455" s="190">
        <f t="shared" si="136"/>
        <v>1</v>
      </c>
      <c r="M1455" s="188">
        <v>40</v>
      </c>
      <c r="N1455" s="191">
        <v>1</v>
      </c>
      <c r="O1455" s="191">
        <v>1</v>
      </c>
      <c r="P1455" s="192">
        <v>0</v>
      </c>
      <c r="Q1455" s="188">
        <v>42</v>
      </c>
      <c r="R1455" s="192">
        <v>0</v>
      </c>
      <c r="S1455" s="188">
        <v>25</v>
      </c>
      <c r="T1455" s="191">
        <v>12</v>
      </c>
      <c r="U1455" s="192">
        <v>5</v>
      </c>
      <c r="V1455" s="187">
        <v>0</v>
      </c>
      <c r="W1455" s="189">
        <v>0</v>
      </c>
      <c r="X1455" s="189">
        <v>5</v>
      </c>
      <c r="Y1455" s="189">
        <v>16</v>
      </c>
      <c r="Z1455" s="189">
        <v>14</v>
      </c>
      <c r="AA1455" s="193">
        <v>7</v>
      </c>
      <c r="AB1455" s="283">
        <v>14</v>
      </c>
      <c r="AC1455" s="194">
        <v>0.33329999999999999</v>
      </c>
      <c r="AD1455" s="189">
        <v>3</v>
      </c>
      <c r="AE1455" s="194">
        <v>7.1400000000000005E-2</v>
      </c>
      <c r="AF1455" s="189">
        <v>25</v>
      </c>
      <c r="AG1455" s="195">
        <v>0.59519999999999995</v>
      </c>
      <c r="AH1455" s="196"/>
      <c r="AI1455" s="193"/>
      <c r="AJ1455" s="196"/>
      <c r="AK1455" s="189"/>
      <c r="AL1455" s="189"/>
      <c r="AM1455" s="193"/>
      <c r="AN1455" s="196"/>
      <c r="AO1455" s="193"/>
      <c r="AP1455" s="196"/>
      <c r="AQ1455" s="189"/>
      <c r="AR1455" s="193"/>
    </row>
    <row r="1456" spans="1:44" x14ac:dyDescent="0.25">
      <c r="A1456" s="624"/>
      <c r="B1456" s="185">
        <v>24098</v>
      </c>
      <c r="C1456" s="269" t="s">
        <v>1452</v>
      </c>
      <c r="D1456" s="187">
        <f t="shared" si="139"/>
        <v>31</v>
      </c>
      <c r="E1456" s="172">
        <v>1682</v>
      </c>
      <c r="F1456" s="114">
        <f t="shared" si="137"/>
        <v>1.8430439952437573E-2</v>
      </c>
      <c r="G1456" s="86">
        <f t="shared" si="140"/>
        <v>10</v>
      </c>
      <c r="H1456" s="115">
        <f t="shared" si="138"/>
        <v>5.945303210463734E-3</v>
      </c>
      <c r="I1456" s="188">
        <v>31</v>
      </c>
      <c r="J1456" s="114">
        <f t="shared" ref="J1456:J1519" si="141">I1456/D1456</f>
        <v>1</v>
      </c>
      <c r="K1456" s="189">
        <v>10</v>
      </c>
      <c r="L1456" s="190">
        <f t="shared" ref="L1456:L1519" si="142">K1456/G1456</f>
        <v>1</v>
      </c>
      <c r="M1456" s="188">
        <v>12</v>
      </c>
      <c r="N1456" s="191">
        <v>8</v>
      </c>
      <c r="O1456" s="191">
        <v>5</v>
      </c>
      <c r="P1456" s="192">
        <v>6</v>
      </c>
      <c r="Q1456" s="188">
        <v>26</v>
      </c>
      <c r="R1456" s="192">
        <v>5</v>
      </c>
      <c r="S1456" s="188">
        <v>11</v>
      </c>
      <c r="T1456" s="191">
        <v>16</v>
      </c>
      <c r="U1456" s="192">
        <v>4</v>
      </c>
      <c r="V1456" s="187">
        <v>0</v>
      </c>
      <c r="W1456" s="189">
        <v>1</v>
      </c>
      <c r="X1456" s="189">
        <v>14</v>
      </c>
      <c r="Y1456" s="189">
        <v>9</v>
      </c>
      <c r="Z1456" s="189">
        <v>7</v>
      </c>
      <c r="AA1456" s="193">
        <v>0</v>
      </c>
      <c r="AB1456" s="283">
        <v>3</v>
      </c>
      <c r="AC1456" s="194">
        <v>9.6799999999999997E-2</v>
      </c>
      <c r="AD1456" s="189">
        <v>3</v>
      </c>
      <c r="AE1456" s="194">
        <v>9.6799999999999997E-2</v>
      </c>
      <c r="AF1456" s="189">
        <v>25</v>
      </c>
      <c r="AG1456" s="195">
        <v>0.80649999999999999</v>
      </c>
      <c r="AH1456" s="196"/>
      <c r="AI1456" s="193"/>
      <c r="AJ1456" s="196"/>
      <c r="AK1456" s="189"/>
      <c r="AL1456" s="189"/>
      <c r="AM1456" s="193"/>
      <c r="AN1456" s="196"/>
      <c r="AO1456" s="193"/>
      <c r="AP1456" s="196"/>
      <c r="AQ1456" s="189"/>
      <c r="AR1456" s="193"/>
    </row>
    <row r="1457" spans="1:44" x14ac:dyDescent="0.25">
      <c r="A1457" s="624"/>
      <c r="B1457" s="185">
        <v>24100</v>
      </c>
      <c r="C1457" s="269" t="s">
        <v>1453</v>
      </c>
      <c r="D1457" s="187">
        <f t="shared" si="139"/>
        <v>43</v>
      </c>
      <c r="E1457" s="172">
        <v>395</v>
      </c>
      <c r="F1457" s="114">
        <f t="shared" si="137"/>
        <v>0.10886075949367088</v>
      </c>
      <c r="G1457" s="86">
        <f t="shared" si="140"/>
        <v>27</v>
      </c>
      <c r="H1457" s="115">
        <f t="shared" si="138"/>
        <v>6.8354430379746839E-2</v>
      </c>
      <c r="I1457" s="188">
        <v>43</v>
      </c>
      <c r="J1457" s="114">
        <f t="shared" si="141"/>
        <v>1</v>
      </c>
      <c r="K1457" s="189">
        <v>27</v>
      </c>
      <c r="L1457" s="190">
        <f t="shared" si="142"/>
        <v>1</v>
      </c>
      <c r="M1457" s="188">
        <v>36</v>
      </c>
      <c r="N1457" s="191">
        <v>4</v>
      </c>
      <c r="O1457" s="191">
        <v>2</v>
      </c>
      <c r="P1457" s="192">
        <v>1</v>
      </c>
      <c r="Q1457" s="188">
        <v>41</v>
      </c>
      <c r="R1457" s="192">
        <v>2</v>
      </c>
      <c r="S1457" s="188">
        <v>26</v>
      </c>
      <c r="T1457" s="191">
        <v>12</v>
      </c>
      <c r="U1457" s="192">
        <v>5</v>
      </c>
      <c r="V1457" s="187">
        <v>0</v>
      </c>
      <c r="W1457" s="189">
        <v>0</v>
      </c>
      <c r="X1457" s="189">
        <v>4</v>
      </c>
      <c r="Y1457" s="189">
        <v>15</v>
      </c>
      <c r="Z1457" s="189">
        <v>22</v>
      </c>
      <c r="AA1457" s="193">
        <v>2</v>
      </c>
      <c r="AB1457" s="283">
        <v>14</v>
      </c>
      <c r="AC1457" s="194">
        <v>0.3256</v>
      </c>
      <c r="AD1457" s="189">
        <v>7</v>
      </c>
      <c r="AE1457" s="194">
        <v>0.1628</v>
      </c>
      <c r="AF1457" s="189">
        <v>22</v>
      </c>
      <c r="AG1457" s="195">
        <v>0.51160000000000005</v>
      </c>
      <c r="AH1457" s="196"/>
      <c r="AI1457" s="193"/>
      <c r="AJ1457" s="196"/>
      <c r="AK1457" s="189"/>
      <c r="AL1457" s="189"/>
      <c r="AM1457" s="193"/>
      <c r="AN1457" s="196"/>
      <c r="AO1457" s="193"/>
      <c r="AP1457" s="196"/>
      <c r="AQ1457" s="189"/>
      <c r="AR1457" s="193"/>
    </row>
    <row r="1458" spans="1:44" x14ac:dyDescent="0.25">
      <c r="A1458" s="624"/>
      <c r="B1458" s="185">
        <v>24101</v>
      </c>
      <c r="C1458" s="269" t="s">
        <v>1454</v>
      </c>
      <c r="D1458" s="187">
        <f t="shared" si="139"/>
        <v>15</v>
      </c>
      <c r="E1458" s="172">
        <v>263</v>
      </c>
      <c r="F1458" s="114">
        <f t="shared" si="137"/>
        <v>5.7034220532319393E-2</v>
      </c>
      <c r="G1458" s="86">
        <f t="shared" si="140"/>
        <v>13</v>
      </c>
      <c r="H1458" s="115">
        <f t="shared" si="138"/>
        <v>4.9429657794676805E-2</v>
      </c>
      <c r="I1458" s="188">
        <v>15</v>
      </c>
      <c r="J1458" s="114">
        <f t="shared" si="141"/>
        <v>1</v>
      </c>
      <c r="K1458" s="189">
        <v>13</v>
      </c>
      <c r="L1458" s="190">
        <f t="shared" si="142"/>
        <v>1</v>
      </c>
      <c r="M1458" s="188">
        <v>12</v>
      </c>
      <c r="N1458" s="191">
        <v>1</v>
      </c>
      <c r="O1458" s="191">
        <v>2</v>
      </c>
      <c r="P1458" s="192">
        <v>0</v>
      </c>
      <c r="Q1458" s="188">
        <v>13</v>
      </c>
      <c r="R1458" s="192">
        <v>2</v>
      </c>
      <c r="S1458" s="188">
        <v>7</v>
      </c>
      <c r="T1458" s="191">
        <v>6</v>
      </c>
      <c r="U1458" s="192">
        <v>2</v>
      </c>
      <c r="V1458" s="187">
        <v>0</v>
      </c>
      <c r="W1458" s="189">
        <v>0</v>
      </c>
      <c r="X1458" s="189">
        <v>4</v>
      </c>
      <c r="Y1458" s="189">
        <v>4</v>
      </c>
      <c r="Z1458" s="189">
        <v>6</v>
      </c>
      <c r="AA1458" s="193">
        <v>1</v>
      </c>
      <c r="AB1458" s="283">
        <v>4</v>
      </c>
      <c r="AC1458" s="194">
        <v>0.26669999999999999</v>
      </c>
      <c r="AD1458" s="189"/>
      <c r="AE1458" s="194"/>
      <c r="AF1458" s="189">
        <v>11</v>
      </c>
      <c r="AG1458" s="195">
        <v>0.73329999999999995</v>
      </c>
      <c r="AH1458" s="196"/>
      <c r="AI1458" s="193"/>
      <c r="AJ1458" s="196"/>
      <c r="AK1458" s="189"/>
      <c r="AL1458" s="189"/>
      <c r="AM1458" s="193"/>
      <c r="AN1458" s="196"/>
      <c r="AO1458" s="193"/>
      <c r="AP1458" s="196"/>
      <c r="AQ1458" s="189"/>
      <c r="AR1458" s="193"/>
    </row>
    <row r="1459" spans="1:44" x14ac:dyDescent="0.25">
      <c r="A1459" s="624"/>
      <c r="B1459" s="185">
        <v>24102</v>
      </c>
      <c r="C1459" s="269" t="s">
        <v>1455</v>
      </c>
      <c r="D1459" s="187">
        <f t="shared" si="139"/>
        <v>66</v>
      </c>
      <c r="E1459" s="172">
        <v>2489</v>
      </c>
      <c r="F1459" s="114">
        <f t="shared" si="137"/>
        <v>2.6516673362796304E-2</v>
      </c>
      <c r="G1459" s="86">
        <f t="shared" si="140"/>
        <v>32</v>
      </c>
      <c r="H1459" s="115">
        <f t="shared" si="138"/>
        <v>1.2856568903173965E-2</v>
      </c>
      <c r="I1459" s="188">
        <v>66</v>
      </c>
      <c r="J1459" s="114">
        <f t="shared" si="141"/>
        <v>1</v>
      </c>
      <c r="K1459" s="189">
        <v>32</v>
      </c>
      <c r="L1459" s="190">
        <f t="shared" si="142"/>
        <v>1</v>
      </c>
      <c r="M1459" s="188">
        <v>35</v>
      </c>
      <c r="N1459" s="191">
        <v>21</v>
      </c>
      <c r="O1459" s="191">
        <v>5</v>
      </c>
      <c r="P1459" s="192">
        <v>5</v>
      </c>
      <c r="Q1459" s="188">
        <v>56</v>
      </c>
      <c r="R1459" s="192">
        <v>10</v>
      </c>
      <c r="S1459" s="188">
        <v>19</v>
      </c>
      <c r="T1459" s="191">
        <v>39</v>
      </c>
      <c r="U1459" s="192">
        <v>8</v>
      </c>
      <c r="V1459" s="187">
        <v>0</v>
      </c>
      <c r="W1459" s="189">
        <v>0</v>
      </c>
      <c r="X1459" s="189">
        <v>31</v>
      </c>
      <c r="Y1459" s="189">
        <v>17</v>
      </c>
      <c r="Z1459" s="189">
        <v>15</v>
      </c>
      <c r="AA1459" s="193">
        <v>3</v>
      </c>
      <c r="AB1459" s="283">
        <v>21</v>
      </c>
      <c r="AC1459" s="194">
        <v>0.31819999999999998</v>
      </c>
      <c r="AD1459" s="189">
        <v>9</v>
      </c>
      <c r="AE1459" s="194">
        <v>0.13639999999999999</v>
      </c>
      <c r="AF1459" s="189">
        <v>36</v>
      </c>
      <c r="AG1459" s="195">
        <v>0.54549999999999998</v>
      </c>
      <c r="AH1459" s="196"/>
      <c r="AI1459" s="193"/>
      <c r="AJ1459" s="196"/>
      <c r="AK1459" s="189"/>
      <c r="AL1459" s="189"/>
      <c r="AM1459" s="193"/>
      <c r="AN1459" s="196"/>
      <c r="AO1459" s="193"/>
      <c r="AP1459" s="196"/>
      <c r="AQ1459" s="189"/>
      <c r="AR1459" s="193"/>
    </row>
    <row r="1460" spans="1:44" x14ac:dyDescent="0.25">
      <c r="A1460" s="624"/>
      <c r="B1460" s="185">
        <v>24104</v>
      </c>
      <c r="C1460" s="269" t="s">
        <v>1456</v>
      </c>
      <c r="D1460" s="187">
        <f t="shared" si="139"/>
        <v>16</v>
      </c>
      <c r="E1460" s="172">
        <v>409</v>
      </c>
      <c r="F1460" s="114">
        <f t="shared" si="137"/>
        <v>3.9119804400977995E-2</v>
      </c>
      <c r="G1460" s="86">
        <f t="shared" si="140"/>
        <v>9</v>
      </c>
      <c r="H1460" s="115">
        <f t="shared" si="138"/>
        <v>2.2004889975550123E-2</v>
      </c>
      <c r="I1460" s="188">
        <v>16</v>
      </c>
      <c r="J1460" s="114">
        <f t="shared" si="141"/>
        <v>1</v>
      </c>
      <c r="K1460" s="189">
        <v>9</v>
      </c>
      <c r="L1460" s="190">
        <f t="shared" si="142"/>
        <v>1</v>
      </c>
      <c r="M1460" s="188">
        <v>10</v>
      </c>
      <c r="N1460" s="191">
        <v>5</v>
      </c>
      <c r="O1460" s="191">
        <v>1</v>
      </c>
      <c r="P1460" s="192">
        <v>0</v>
      </c>
      <c r="Q1460" s="188">
        <v>15</v>
      </c>
      <c r="R1460" s="192">
        <v>1</v>
      </c>
      <c r="S1460" s="188">
        <v>7</v>
      </c>
      <c r="T1460" s="191">
        <v>8</v>
      </c>
      <c r="U1460" s="192">
        <v>1</v>
      </c>
      <c r="V1460" s="187">
        <v>0</v>
      </c>
      <c r="W1460" s="189">
        <v>0</v>
      </c>
      <c r="X1460" s="189">
        <v>1</v>
      </c>
      <c r="Y1460" s="189">
        <v>10</v>
      </c>
      <c r="Z1460" s="189">
        <v>5</v>
      </c>
      <c r="AA1460" s="193">
        <v>0</v>
      </c>
      <c r="AB1460" s="283"/>
      <c r="AC1460" s="194"/>
      <c r="AD1460" s="189"/>
      <c r="AE1460" s="194"/>
      <c r="AF1460" s="189">
        <v>16</v>
      </c>
      <c r="AG1460" s="195">
        <v>1</v>
      </c>
      <c r="AH1460" s="196"/>
      <c r="AI1460" s="193"/>
      <c r="AJ1460" s="196"/>
      <c r="AK1460" s="189"/>
      <c r="AL1460" s="189"/>
      <c r="AM1460" s="193"/>
      <c r="AN1460" s="196"/>
      <c r="AO1460" s="193"/>
      <c r="AP1460" s="196"/>
      <c r="AQ1460" s="189"/>
      <c r="AR1460" s="193"/>
    </row>
    <row r="1461" spans="1:44" x14ac:dyDescent="0.25">
      <c r="A1461" s="624"/>
      <c r="B1461" s="185">
        <v>24105</v>
      </c>
      <c r="C1461" s="269" t="s">
        <v>1457</v>
      </c>
      <c r="D1461" s="187">
        <f t="shared" si="139"/>
        <v>9</v>
      </c>
      <c r="E1461" s="172">
        <v>105</v>
      </c>
      <c r="F1461" s="114">
        <f t="shared" si="137"/>
        <v>8.5714285714285715E-2</v>
      </c>
      <c r="G1461" s="86">
        <f t="shared" si="140"/>
        <v>8</v>
      </c>
      <c r="H1461" s="115">
        <f t="shared" si="138"/>
        <v>7.6190476190476197E-2</v>
      </c>
      <c r="I1461" s="188">
        <v>9</v>
      </c>
      <c r="J1461" s="114">
        <f t="shared" si="141"/>
        <v>1</v>
      </c>
      <c r="K1461" s="189">
        <v>8</v>
      </c>
      <c r="L1461" s="190">
        <f t="shared" si="142"/>
        <v>1</v>
      </c>
      <c r="M1461" s="188">
        <v>6</v>
      </c>
      <c r="N1461" s="191">
        <v>1</v>
      </c>
      <c r="O1461" s="191">
        <v>2</v>
      </c>
      <c r="P1461" s="192">
        <v>0</v>
      </c>
      <c r="Q1461" s="188">
        <v>9</v>
      </c>
      <c r="R1461" s="192">
        <v>0</v>
      </c>
      <c r="S1461" s="188">
        <v>3</v>
      </c>
      <c r="T1461" s="191">
        <v>5</v>
      </c>
      <c r="U1461" s="192">
        <v>1</v>
      </c>
      <c r="V1461" s="187">
        <v>0</v>
      </c>
      <c r="W1461" s="189">
        <v>0</v>
      </c>
      <c r="X1461" s="189">
        <v>0</v>
      </c>
      <c r="Y1461" s="189">
        <v>5</v>
      </c>
      <c r="Z1461" s="189">
        <v>4</v>
      </c>
      <c r="AA1461" s="193">
        <v>0</v>
      </c>
      <c r="AB1461" s="283">
        <v>2</v>
      </c>
      <c r="AC1461" s="194">
        <v>0.22220000000000001</v>
      </c>
      <c r="AD1461" s="189"/>
      <c r="AE1461" s="194"/>
      <c r="AF1461" s="189">
        <v>7</v>
      </c>
      <c r="AG1461" s="195">
        <v>0.77780000000000005</v>
      </c>
      <c r="AH1461" s="196"/>
      <c r="AI1461" s="193"/>
      <c r="AJ1461" s="196"/>
      <c r="AK1461" s="189"/>
      <c r="AL1461" s="189"/>
      <c r="AM1461" s="193"/>
      <c r="AN1461" s="196"/>
      <c r="AO1461" s="193"/>
      <c r="AP1461" s="196"/>
      <c r="AQ1461" s="189"/>
      <c r="AR1461" s="193"/>
    </row>
    <row r="1462" spans="1:44" x14ac:dyDescent="0.25">
      <c r="A1462" s="624"/>
      <c r="B1462" s="185">
        <v>24106</v>
      </c>
      <c r="C1462" s="269" t="s">
        <v>1458</v>
      </c>
      <c r="D1462" s="187">
        <f t="shared" si="139"/>
        <v>25</v>
      </c>
      <c r="E1462" s="172">
        <v>408</v>
      </c>
      <c r="F1462" s="114">
        <f t="shared" si="137"/>
        <v>6.1274509803921566E-2</v>
      </c>
      <c r="G1462" s="86">
        <f t="shared" si="140"/>
        <v>6</v>
      </c>
      <c r="H1462" s="115">
        <f t="shared" si="138"/>
        <v>1.4705882352941176E-2</v>
      </c>
      <c r="I1462" s="188">
        <v>25</v>
      </c>
      <c r="J1462" s="114">
        <f t="shared" si="141"/>
        <v>1</v>
      </c>
      <c r="K1462" s="189">
        <v>6</v>
      </c>
      <c r="L1462" s="190">
        <f t="shared" si="142"/>
        <v>1</v>
      </c>
      <c r="M1462" s="188">
        <v>10</v>
      </c>
      <c r="N1462" s="191">
        <v>4</v>
      </c>
      <c r="O1462" s="191">
        <v>3</v>
      </c>
      <c r="P1462" s="192">
        <v>8</v>
      </c>
      <c r="Q1462" s="188">
        <v>25</v>
      </c>
      <c r="R1462" s="192">
        <v>0</v>
      </c>
      <c r="S1462" s="188">
        <v>5</v>
      </c>
      <c r="T1462" s="191">
        <v>15</v>
      </c>
      <c r="U1462" s="192">
        <v>5</v>
      </c>
      <c r="V1462" s="187">
        <v>0</v>
      </c>
      <c r="W1462" s="189">
        <v>1</v>
      </c>
      <c r="X1462" s="189">
        <v>13</v>
      </c>
      <c r="Y1462" s="189">
        <v>7</v>
      </c>
      <c r="Z1462" s="189">
        <v>3</v>
      </c>
      <c r="AA1462" s="193">
        <v>1</v>
      </c>
      <c r="AB1462" s="283">
        <v>2</v>
      </c>
      <c r="AC1462" s="194">
        <v>0.08</v>
      </c>
      <c r="AD1462" s="189">
        <v>4</v>
      </c>
      <c r="AE1462" s="194">
        <v>0.16</v>
      </c>
      <c r="AF1462" s="189">
        <v>19</v>
      </c>
      <c r="AG1462" s="195">
        <v>0.76</v>
      </c>
      <c r="AH1462" s="196"/>
      <c r="AI1462" s="193"/>
      <c r="AJ1462" s="196"/>
      <c r="AK1462" s="189"/>
      <c r="AL1462" s="189"/>
      <c r="AM1462" s="193"/>
      <c r="AN1462" s="196"/>
      <c r="AO1462" s="193"/>
      <c r="AP1462" s="196"/>
      <c r="AQ1462" s="189"/>
      <c r="AR1462" s="193"/>
    </row>
    <row r="1463" spans="1:44" x14ac:dyDescent="0.25">
      <c r="A1463" s="624"/>
      <c r="B1463" s="185">
        <v>24107</v>
      </c>
      <c r="C1463" s="269" t="s">
        <v>1459</v>
      </c>
      <c r="D1463" s="187">
        <f t="shared" si="139"/>
        <v>21</v>
      </c>
      <c r="E1463" s="172">
        <v>301</v>
      </c>
      <c r="F1463" s="114">
        <f t="shared" si="137"/>
        <v>6.9767441860465115E-2</v>
      </c>
      <c r="G1463" s="86">
        <f t="shared" si="140"/>
        <v>17</v>
      </c>
      <c r="H1463" s="115">
        <f t="shared" si="138"/>
        <v>5.647840531561462E-2</v>
      </c>
      <c r="I1463" s="188">
        <v>21</v>
      </c>
      <c r="J1463" s="114">
        <f t="shared" si="141"/>
        <v>1</v>
      </c>
      <c r="K1463" s="189">
        <v>17</v>
      </c>
      <c r="L1463" s="190">
        <f t="shared" si="142"/>
        <v>1</v>
      </c>
      <c r="M1463" s="188">
        <v>19</v>
      </c>
      <c r="N1463" s="191">
        <v>2</v>
      </c>
      <c r="O1463" s="191">
        <v>0</v>
      </c>
      <c r="P1463" s="192">
        <v>0</v>
      </c>
      <c r="Q1463" s="188">
        <v>19</v>
      </c>
      <c r="R1463" s="192">
        <v>2</v>
      </c>
      <c r="S1463" s="188">
        <v>9</v>
      </c>
      <c r="T1463" s="191">
        <v>10</v>
      </c>
      <c r="U1463" s="192">
        <v>2</v>
      </c>
      <c r="V1463" s="187">
        <v>0</v>
      </c>
      <c r="W1463" s="189">
        <v>0</v>
      </c>
      <c r="X1463" s="189">
        <v>4</v>
      </c>
      <c r="Y1463" s="189">
        <v>7</v>
      </c>
      <c r="Z1463" s="189">
        <v>8</v>
      </c>
      <c r="AA1463" s="193">
        <v>2</v>
      </c>
      <c r="AB1463" s="283">
        <v>8</v>
      </c>
      <c r="AC1463" s="194">
        <v>0.38100000000000001</v>
      </c>
      <c r="AD1463" s="189">
        <v>5</v>
      </c>
      <c r="AE1463" s="194">
        <v>0.23810000000000001</v>
      </c>
      <c r="AF1463" s="189">
        <v>8</v>
      </c>
      <c r="AG1463" s="195">
        <v>0.38100000000000001</v>
      </c>
      <c r="AH1463" s="196"/>
      <c r="AI1463" s="193"/>
      <c r="AJ1463" s="196"/>
      <c r="AK1463" s="189"/>
      <c r="AL1463" s="189"/>
      <c r="AM1463" s="193"/>
      <c r="AN1463" s="196"/>
      <c r="AO1463" s="193"/>
      <c r="AP1463" s="196"/>
      <c r="AQ1463" s="189"/>
      <c r="AR1463" s="193"/>
    </row>
    <row r="1464" spans="1:44" x14ac:dyDescent="0.25">
      <c r="A1464" s="624"/>
      <c r="B1464" s="185">
        <v>24108</v>
      </c>
      <c r="C1464" s="269" t="s">
        <v>1460</v>
      </c>
      <c r="D1464" s="187">
        <f t="shared" si="139"/>
        <v>17</v>
      </c>
      <c r="E1464" s="172">
        <v>523</v>
      </c>
      <c r="F1464" s="114">
        <f t="shared" si="137"/>
        <v>3.2504780114722756E-2</v>
      </c>
      <c r="G1464" s="86">
        <f t="shared" si="140"/>
        <v>9</v>
      </c>
      <c r="H1464" s="115">
        <f t="shared" si="138"/>
        <v>1.7208413001912046E-2</v>
      </c>
      <c r="I1464" s="188">
        <v>17</v>
      </c>
      <c r="J1464" s="114">
        <f t="shared" si="141"/>
        <v>1</v>
      </c>
      <c r="K1464" s="189">
        <v>9</v>
      </c>
      <c r="L1464" s="190">
        <f t="shared" si="142"/>
        <v>1</v>
      </c>
      <c r="M1464" s="188">
        <v>11</v>
      </c>
      <c r="N1464" s="191">
        <v>1</v>
      </c>
      <c r="O1464" s="191">
        <v>2</v>
      </c>
      <c r="P1464" s="192">
        <v>3</v>
      </c>
      <c r="Q1464" s="188">
        <v>14</v>
      </c>
      <c r="R1464" s="192">
        <v>3</v>
      </c>
      <c r="S1464" s="188">
        <v>7</v>
      </c>
      <c r="T1464" s="191">
        <v>8</v>
      </c>
      <c r="U1464" s="192">
        <v>2</v>
      </c>
      <c r="V1464" s="187">
        <v>0</v>
      </c>
      <c r="W1464" s="189">
        <v>0</v>
      </c>
      <c r="X1464" s="189">
        <v>8</v>
      </c>
      <c r="Y1464" s="189">
        <v>6</v>
      </c>
      <c r="Z1464" s="189">
        <v>1</v>
      </c>
      <c r="AA1464" s="193">
        <v>2</v>
      </c>
      <c r="AB1464" s="283">
        <v>5</v>
      </c>
      <c r="AC1464" s="194">
        <v>0.29409999999999997</v>
      </c>
      <c r="AD1464" s="189"/>
      <c r="AE1464" s="194"/>
      <c r="AF1464" s="189">
        <v>12</v>
      </c>
      <c r="AG1464" s="195">
        <v>0.70589999999999997</v>
      </c>
      <c r="AH1464" s="196"/>
      <c r="AI1464" s="193"/>
      <c r="AJ1464" s="196"/>
      <c r="AK1464" s="189"/>
      <c r="AL1464" s="189"/>
      <c r="AM1464" s="193"/>
      <c r="AN1464" s="196"/>
      <c r="AO1464" s="193"/>
      <c r="AP1464" s="196"/>
      <c r="AQ1464" s="189"/>
      <c r="AR1464" s="193"/>
    </row>
    <row r="1465" spans="1:44" x14ac:dyDescent="0.25">
      <c r="A1465" s="624"/>
      <c r="B1465" s="185">
        <v>24109</v>
      </c>
      <c r="C1465" s="269" t="s">
        <v>1461</v>
      </c>
      <c r="D1465" s="187">
        <f t="shared" si="139"/>
        <v>6</v>
      </c>
      <c r="E1465" s="172">
        <v>92</v>
      </c>
      <c r="F1465" s="114">
        <f t="shared" si="137"/>
        <v>6.5217391304347824E-2</v>
      </c>
      <c r="G1465" s="86">
        <f t="shared" si="140"/>
        <v>4</v>
      </c>
      <c r="H1465" s="115">
        <f t="shared" si="138"/>
        <v>4.3478260869565216E-2</v>
      </c>
      <c r="I1465" s="188">
        <v>6</v>
      </c>
      <c r="J1465" s="114">
        <f t="shared" si="141"/>
        <v>1</v>
      </c>
      <c r="K1465" s="189">
        <v>4</v>
      </c>
      <c r="L1465" s="190">
        <f t="shared" si="142"/>
        <v>1</v>
      </c>
      <c r="M1465" s="188">
        <v>5</v>
      </c>
      <c r="N1465" s="191">
        <v>1</v>
      </c>
      <c r="O1465" s="191">
        <v>0</v>
      </c>
      <c r="P1465" s="192">
        <v>0</v>
      </c>
      <c r="Q1465" s="188">
        <v>6</v>
      </c>
      <c r="R1465" s="192">
        <v>0</v>
      </c>
      <c r="S1465" s="188">
        <v>3</v>
      </c>
      <c r="T1465" s="191">
        <v>1</v>
      </c>
      <c r="U1465" s="192">
        <v>2</v>
      </c>
      <c r="V1465" s="187">
        <v>0</v>
      </c>
      <c r="W1465" s="189">
        <v>0</v>
      </c>
      <c r="X1465" s="189">
        <v>2</v>
      </c>
      <c r="Y1465" s="189">
        <v>1</v>
      </c>
      <c r="Z1465" s="189">
        <v>1</v>
      </c>
      <c r="AA1465" s="193">
        <v>2</v>
      </c>
      <c r="AB1465" s="283">
        <v>1</v>
      </c>
      <c r="AC1465" s="194">
        <v>0.16669999999999999</v>
      </c>
      <c r="AD1465" s="189"/>
      <c r="AE1465" s="194"/>
      <c r="AF1465" s="189">
        <v>5</v>
      </c>
      <c r="AG1465" s="195">
        <v>0.83330000000000004</v>
      </c>
      <c r="AH1465" s="196"/>
      <c r="AI1465" s="193"/>
      <c r="AJ1465" s="196"/>
      <c r="AK1465" s="189"/>
      <c r="AL1465" s="189"/>
      <c r="AM1465" s="193"/>
      <c r="AN1465" s="196"/>
      <c r="AO1465" s="193"/>
      <c r="AP1465" s="196"/>
      <c r="AQ1465" s="189"/>
      <c r="AR1465" s="193"/>
    </row>
    <row r="1466" spans="1:44" x14ac:dyDescent="0.25">
      <c r="A1466" s="624"/>
      <c r="B1466" s="185">
        <v>24110</v>
      </c>
      <c r="C1466" s="269" t="s">
        <v>1462</v>
      </c>
      <c r="D1466" s="187">
        <f t="shared" si="139"/>
        <v>4</v>
      </c>
      <c r="E1466" s="172">
        <v>53</v>
      </c>
      <c r="F1466" s="114">
        <f t="shared" si="137"/>
        <v>7.5471698113207544E-2</v>
      </c>
      <c r="G1466" s="86">
        <f t="shared" si="140"/>
        <v>3</v>
      </c>
      <c r="H1466" s="115">
        <f t="shared" si="138"/>
        <v>5.6603773584905662E-2</v>
      </c>
      <c r="I1466" s="188">
        <v>4</v>
      </c>
      <c r="J1466" s="114">
        <f t="shared" si="141"/>
        <v>1</v>
      </c>
      <c r="K1466" s="189">
        <v>3</v>
      </c>
      <c r="L1466" s="190">
        <f t="shared" si="142"/>
        <v>1</v>
      </c>
      <c r="M1466" s="188">
        <v>4</v>
      </c>
      <c r="N1466" s="191">
        <v>0</v>
      </c>
      <c r="O1466" s="191">
        <v>0</v>
      </c>
      <c r="P1466" s="192">
        <v>0</v>
      </c>
      <c r="Q1466" s="188">
        <v>4</v>
      </c>
      <c r="R1466" s="192">
        <v>0</v>
      </c>
      <c r="S1466" s="188">
        <v>3</v>
      </c>
      <c r="T1466" s="191">
        <v>1</v>
      </c>
      <c r="U1466" s="192">
        <v>0</v>
      </c>
      <c r="V1466" s="187">
        <v>0</v>
      </c>
      <c r="W1466" s="189">
        <v>0</v>
      </c>
      <c r="X1466" s="189">
        <v>0</v>
      </c>
      <c r="Y1466" s="189">
        <v>1</v>
      </c>
      <c r="Z1466" s="189">
        <v>3</v>
      </c>
      <c r="AA1466" s="193">
        <v>0</v>
      </c>
      <c r="AB1466" s="283">
        <v>1</v>
      </c>
      <c r="AC1466" s="194">
        <v>0.25</v>
      </c>
      <c r="AD1466" s="189"/>
      <c r="AE1466" s="194"/>
      <c r="AF1466" s="189">
        <v>3</v>
      </c>
      <c r="AG1466" s="195">
        <v>0.75</v>
      </c>
      <c r="AH1466" s="196"/>
      <c r="AI1466" s="193"/>
      <c r="AJ1466" s="196"/>
      <c r="AK1466" s="189"/>
      <c r="AL1466" s="189"/>
      <c r="AM1466" s="193"/>
      <c r="AN1466" s="196"/>
      <c r="AO1466" s="193"/>
      <c r="AP1466" s="196"/>
      <c r="AQ1466" s="189"/>
      <c r="AR1466" s="193"/>
    </row>
    <row r="1467" spans="1:44" x14ac:dyDescent="0.25">
      <c r="A1467" s="624"/>
      <c r="B1467" s="185">
        <v>24111</v>
      </c>
      <c r="C1467" s="269" t="s">
        <v>1463</v>
      </c>
      <c r="D1467" s="187">
        <f t="shared" si="139"/>
        <v>7</v>
      </c>
      <c r="E1467" s="172">
        <v>66</v>
      </c>
      <c r="F1467" s="114">
        <f t="shared" si="137"/>
        <v>0.10606060606060606</v>
      </c>
      <c r="G1467" s="86">
        <f t="shared" si="140"/>
        <v>6</v>
      </c>
      <c r="H1467" s="115">
        <f t="shared" si="138"/>
        <v>9.0909090909090912E-2</v>
      </c>
      <c r="I1467" s="188">
        <v>7</v>
      </c>
      <c r="J1467" s="114">
        <f t="shared" si="141"/>
        <v>1</v>
      </c>
      <c r="K1467" s="189">
        <v>6</v>
      </c>
      <c r="L1467" s="190">
        <f t="shared" si="142"/>
        <v>1</v>
      </c>
      <c r="M1467" s="188">
        <v>6</v>
      </c>
      <c r="N1467" s="191">
        <v>0</v>
      </c>
      <c r="O1467" s="191">
        <v>0</v>
      </c>
      <c r="P1467" s="192">
        <v>1</v>
      </c>
      <c r="Q1467" s="188">
        <v>5</v>
      </c>
      <c r="R1467" s="192">
        <v>2</v>
      </c>
      <c r="S1467" s="188">
        <v>0</v>
      </c>
      <c r="T1467" s="191">
        <v>5</v>
      </c>
      <c r="U1467" s="192">
        <v>2</v>
      </c>
      <c r="V1467" s="187">
        <v>0</v>
      </c>
      <c r="W1467" s="189">
        <v>0</v>
      </c>
      <c r="X1467" s="189">
        <v>3</v>
      </c>
      <c r="Y1467" s="189">
        <v>4</v>
      </c>
      <c r="Z1467" s="189">
        <v>0</v>
      </c>
      <c r="AA1467" s="193">
        <v>0</v>
      </c>
      <c r="AB1467" s="283">
        <v>2</v>
      </c>
      <c r="AC1467" s="194">
        <v>0.28570000000000001</v>
      </c>
      <c r="AD1467" s="189">
        <v>2</v>
      </c>
      <c r="AE1467" s="194">
        <v>0.28570000000000001</v>
      </c>
      <c r="AF1467" s="189">
        <v>3</v>
      </c>
      <c r="AG1467" s="195">
        <v>0.42859999999999998</v>
      </c>
      <c r="AH1467" s="196"/>
      <c r="AI1467" s="193"/>
      <c r="AJ1467" s="196"/>
      <c r="AK1467" s="189"/>
      <c r="AL1467" s="189"/>
      <c r="AM1467" s="193"/>
      <c r="AN1467" s="196"/>
      <c r="AO1467" s="193"/>
      <c r="AP1467" s="196"/>
      <c r="AQ1467" s="189"/>
      <c r="AR1467" s="193"/>
    </row>
    <row r="1468" spans="1:44" x14ac:dyDescent="0.25">
      <c r="A1468" s="624"/>
      <c r="B1468" s="185">
        <v>24113</v>
      </c>
      <c r="C1468" s="269" t="s">
        <v>1464</v>
      </c>
      <c r="D1468" s="187">
        <f t="shared" si="139"/>
        <v>1</v>
      </c>
      <c r="E1468" s="172">
        <v>62</v>
      </c>
      <c r="F1468" s="114">
        <f t="shared" si="137"/>
        <v>1.6129032258064516E-2</v>
      </c>
      <c r="G1468" s="86">
        <f t="shared" si="140"/>
        <v>0</v>
      </c>
      <c r="H1468" s="115">
        <f t="shared" si="138"/>
        <v>0</v>
      </c>
      <c r="I1468" s="188">
        <v>1</v>
      </c>
      <c r="J1468" s="114">
        <f t="shared" si="141"/>
        <v>1</v>
      </c>
      <c r="K1468" s="189">
        <v>0</v>
      </c>
      <c r="L1468" s="190">
        <f>IFERROR(K1468/G1468,0)</f>
        <v>0</v>
      </c>
      <c r="M1468" s="188">
        <v>0</v>
      </c>
      <c r="N1468" s="191">
        <v>0</v>
      </c>
      <c r="O1468" s="191">
        <v>1</v>
      </c>
      <c r="P1468" s="192">
        <v>0</v>
      </c>
      <c r="Q1468" s="188">
        <v>1</v>
      </c>
      <c r="R1468" s="192">
        <v>0</v>
      </c>
      <c r="S1468" s="188">
        <v>0</v>
      </c>
      <c r="T1468" s="191">
        <v>1</v>
      </c>
      <c r="U1468" s="192">
        <v>0</v>
      </c>
      <c r="V1468" s="187">
        <v>0</v>
      </c>
      <c r="W1468" s="189">
        <v>0</v>
      </c>
      <c r="X1468" s="189">
        <v>1</v>
      </c>
      <c r="Y1468" s="189">
        <v>0</v>
      </c>
      <c r="Z1468" s="189">
        <v>0</v>
      </c>
      <c r="AA1468" s="193">
        <v>0</v>
      </c>
      <c r="AB1468" s="283"/>
      <c r="AC1468" s="194"/>
      <c r="AD1468" s="189"/>
      <c r="AE1468" s="194"/>
      <c r="AF1468" s="189">
        <v>1</v>
      </c>
      <c r="AG1468" s="195">
        <v>1</v>
      </c>
      <c r="AH1468" s="196"/>
      <c r="AI1468" s="193"/>
      <c r="AJ1468" s="196"/>
      <c r="AK1468" s="189"/>
      <c r="AL1468" s="189"/>
      <c r="AM1468" s="193"/>
      <c r="AN1468" s="196"/>
      <c r="AO1468" s="193"/>
      <c r="AP1468" s="196"/>
      <c r="AQ1468" s="189"/>
      <c r="AR1468" s="193"/>
    </row>
    <row r="1469" spans="1:44" x14ac:dyDescent="0.25">
      <c r="A1469" s="624"/>
      <c r="B1469" s="185">
        <v>24114</v>
      </c>
      <c r="C1469" s="269" t="s">
        <v>1465</v>
      </c>
      <c r="D1469" s="187">
        <f t="shared" si="139"/>
        <v>2</v>
      </c>
      <c r="E1469" s="172">
        <v>78</v>
      </c>
      <c r="F1469" s="114">
        <f t="shared" si="137"/>
        <v>2.564102564102564E-2</v>
      </c>
      <c r="G1469" s="86">
        <f t="shared" si="140"/>
        <v>2</v>
      </c>
      <c r="H1469" s="115">
        <f t="shared" si="138"/>
        <v>2.564102564102564E-2</v>
      </c>
      <c r="I1469" s="188">
        <v>2</v>
      </c>
      <c r="J1469" s="114">
        <f t="shared" si="141"/>
        <v>1</v>
      </c>
      <c r="K1469" s="189">
        <v>2</v>
      </c>
      <c r="L1469" s="190">
        <f t="shared" ref="L1469:L1500" si="143">K1469/G1469</f>
        <v>1</v>
      </c>
      <c r="M1469" s="188">
        <v>2</v>
      </c>
      <c r="N1469" s="191">
        <v>0</v>
      </c>
      <c r="O1469" s="191">
        <v>0</v>
      </c>
      <c r="P1469" s="192">
        <v>0</v>
      </c>
      <c r="Q1469" s="188">
        <v>2</v>
      </c>
      <c r="R1469" s="192">
        <v>0</v>
      </c>
      <c r="S1469" s="188">
        <v>1</v>
      </c>
      <c r="T1469" s="191">
        <v>0</v>
      </c>
      <c r="U1469" s="192">
        <v>1</v>
      </c>
      <c r="V1469" s="187">
        <v>0</v>
      </c>
      <c r="W1469" s="189">
        <v>0</v>
      </c>
      <c r="X1469" s="189">
        <v>0</v>
      </c>
      <c r="Y1469" s="189">
        <v>1</v>
      </c>
      <c r="Z1469" s="189">
        <v>0</v>
      </c>
      <c r="AA1469" s="193">
        <v>1</v>
      </c>
      <c r="AB1469" s="283">
        <v>2</v>
      </c>
      <c r="AC1469" s="194">
        <v>1</v>
      </c>
      <c r="AD1469" s="189"/>
      <c r="AE1469" s="194"/>
      <c r="AF1469" s="189"/>
      <c r="AG1469" s="195"/>
      <c r="AH1469" s="196"/>
      <c r="AI1469" s="193"/>
      <c r="AJ1469" s="196"/>
      <c r="AK1469" s="189"/>
      <c r="AL1469" s="189"/>
      <c r="AM1469" s="193"/>
      <c r="AN1469" s="196"/>
      <c r="AO1469" s="193"/>
      <c r="AP1469" s="196"/>
      <c r="AQ1469" s="189"/>
      <c r="AR1469" s="193"/>
    </row>
    <row r="1470" spans="1:44" x14ac:dyDescent="0.25">
      <c r="A1470" s="624"/>
      <c r="B1470" s="185">
        <v>24115</v>
      </c>
      <c r="C1470" s="269" t="s">
        <v>1466</v>
      </c>
      <c r="D1470" s="187">
        <f t="shared" si="139"/>
        <v>74</v>
      </c>
      <c r="E1470" s="172">
        <v>1198</v>
      </c>
      <c r="F1470" s="114">
        <f t="shared" si="137"/>
        <v>6.1769616026711188E-2</v>
      </c>
      <c r="G1470" s="86">
        <f t="shared" si="140"/>
        <v>40</v>
      </c>
      <c r="H1470" s="115">
        <f t="shared" si="138"/>
        <v>3.3388981636060099E-2</v>
      </c>
      <c r="I1470" s="188">
        <v>74</v>
      </c>
      <c r="J1470" s="114">
        <f t="shared" si="141"/>
        <v>1</v>
      </c>
      <c r="K1470" s="189">
        <v>40</v>
      </c>
      <c r="L1470" s="190">
        <f t="shared" si="143"/>
        <v>1</v>
      </c>
      <c r="M1470" s="188">
        <v>50</v>
      </c>
      <c r="N1470" s="191">
        <v>9</v>
      </c>
      <c r="O1470" s="191">
        <v>10</v>
      </c>
      <c r="P1470" s="192">
        <v>5</v>
      </c>
      <c r="Q1470" s="188">
        <v>66</v>
      </c>
      <c r="R1470" s="192">
        <v>8</v>
      </c>
      <c r="S1470" s="188">
        <v>39</v>
      </c>
      <c r="T1470" s="191">
        <v>27</v>
      </c>
      <c r="U1470" s="192">
        <v>8</v>
      </c>
      <c r="V1470" s="187">
        <v>0</v>
      </c>
      <c r="W1470" s="189">
        <v>2</v>
      </c>
      <c r="X1470" s="189">
        <v>19</v>
      </c>
      <c r="Y1470" s="189">
        <v>20</v>
      </c>
      <c r="Z1470" s="189">
        <v>25</v>
      </c>
      <c r="AA1470" s="193">
        <v>8</v>
      </c>
      <c r="AB1470" s="283">
        <v>13</v>
      </c>
      <c r="AC1470" s="194">
        <v>0.1757</v>
      </c>
      <c r="AD1470" s="189">
        <v>19</v>
      </c>
      <c r="AE1470" s="194">
        <v>0.25679999999999997</v>
      </c>
      <c r="AF1470" s="189">
        <v>42</v>
      </c>
      <c r="AG1470" s="195">
        <v>0.56759999999999999</v>
      </c>
      <c r="AH1470" s="196"/>
      <c r="AI1470" s="193"/>
      <c r="AJ1470" s="196"/>
      <c r="AK1470" s="189"/>
      <c r="AL1470" s="189"/>
      <c r="AM1470" s="193"/>
      <c r="AN1470" s="196"/>
      <c r="AO1470" s="193"/>
      <c r="AP1470" s="196"/>
      <c r="AQ1470" s="189"/>
      <c r="AR1470" s="193"/>
    </row>
    <row r="1471" spans="1:44" x14ac:dyDescent="0.25">
      <c r="A1471" s="624"/>
      <c r="B1471" s="185">
        <v>24116</v>
      </c>
      <c r="C1471" s="269" t="s">
        <v>1467</v>
      </c>
      <c r="D1471" s="187">
        <f t="shared" si="139"/>
        <v>6</v>
      </c>
      <c r="E1471" s="172">
        <v>149</v>
      </c>
      <c r="F1471" s="114">
        <f t="shared" si="137"/>
        <v>4.0268456375838924E-2</v>
      </c>
      <c r="G1471" s="86">
        <f t="shared" si="140"/>
        <v>5</v>
      </c>
      <c r="H1471" s="115">
        <f t="shared" si="138"/>
        <v>3.3557046979865772E-2</v>
      </c>
      <c r="I1471" s="188">
        <v>6</v>
      </c>
      <c r="J1471" s="114">
        <f t="shared" si="141"/>
        <v>1</v>
      </c>
      <c r="K1471" s="189">
        <v>5</v>
      </c>
      <c r="L1471" s="190">
        <f t="shared" si="143"/>
        <v>1</v>
      </c>
      <c r="M1471" s="188">
        <v>4</v>
      </c>
      <c r="N1471" s="191">
        <v>0</v>
      </c>
      <c r="O1471" s="191">
        <v>0</v>
      </c>
      <c r="P1471" s="192">
        <v>2</v>
      </c>
      <c r="Q1471" s="188">
        <v>5</v>
      </c>
      <c r="R1471" s="192">
        <v>1</v>
      </c>
      <c r="S1471" s="188">
        <v>4</v>
      </c>
      <c r="T1471" s="191">
        <v>1</v>
      </c>
      <c r="U1471" s="192">
        <v>1</v>
      </c>
      <c r="V1471" s="187">
        <v>0</v>
      </c>
      <c r="W1471" s="189">
        <v>0</v>
      </c>
      <c r="X1471" s="189">
        <v>2</v>
      </c>
      <c r="Y1471" s="189">
        <v>3</v>
      </c>
      <c r="Z1471" s="189">
        <v>0</v>
      </c>
      <c r="AA1471" s="193">
        <v>1</v>
      </c>
      <c r="AB1471" s="283">
        <v>2</v>
      </c>
      <c r="AC1471" s="194">
        <v>0.33329999999999999</v>
      </c>
      <c r="AD1471" s="189">
        <v>2</v>
      </c>
      <c r="AE1471" s="194">
        <v>0.33329999999999999</v>
      </c>
      <c r="AF1471" s="189">
        <v>2</v>
      </c>
      <c r="AG1471" s="195">
        <v>0.33329999999999999</v>
      </c>
      <c r="AH1471" s="196"/>
      <c r="AI1471" s="193"/>
      <c r="AJ1471" s="196"/>
      <c r="AK1471" s="189"/>
      <c r="AL1471" s="189"/>
      <c r="AM1471" s="193"/>
      <c r="AN1471" s="196"/>
      <c r="AO1471" s="193"/>
      <c r="AP1471" s="196"/>
      <c r="AQ1471" s="189"/>
      <c r="AR1471" s="193"/>
    </row>
    <row r="1472" spans="1:44" x14ac:dyDescent="0.25">
      <c r="A1472" s="624"/>
      <c r="B1472" s="185">
        <v>24117</v>
      </c>
      <c r="C1472" s="269" t="s">
        <v>1468</v>
      </c>
      <c r="D1472" s="187">
        <f t="shared" si="139"/>
        <v>27</v>
      </c>
      <c r="E1472" s="172">
        <v>339</v>
      </c>
      <c r="F1472" s="114">
        <f t="shared" si="137"/>
        <v>7.9646017699115043E-2</v>
      </c>
      <c r="G1472" s="86">
        <f t="shared" si="140"/>
        <v>17</v>
      </c>
      <c r="H1472" s="115">
        <f t="shared" si="138"/>
        <v>5.0147492625368731E-2</v>
      </c>
      <c r="I1472" s="188">
        <v>27</v>
      </c>
      <c r="J1472" s="114">
        <f t="shared" si="141"/>
        <v>1</v>
      </c>
      <c r="K1472" s="189">
        <v>17</v>
      </c>
      <c r="L1472" s="190">
        <f t="shared" si="143"/>
        <v>1</v>
      </c>
      <c r="M1472" s="188">
        <v>18</v>
      </c>
      <c r="N1472" s="191">
        <v>1</v>
      </c>
      <c r="O1472" s="191">
        <v>1</v>
      </c>
      <c r="P1472" s="192">
        <v>7</v>
      </c>
      <c r="Q1472" s="188">
        <v>26</v>
      </c>
      <c r="R1472" s="192">
        <v>1</v>
      </c>
      <c r="S1472" s="188">
        <v>12</v>
      </c>
      <c r="T1472" s="191">
        <v>14</v>
      </c>
      <c r="U1472" s="192">
        <v>1</v>
      </c>
      <c r="V1472" s="187">
        <v>0</v>
      </c>
      <c r="W1472" s="189">
        <v>0</v>
      </c>
      <c r="X1472" s="189">
        <v>6</v>
      </c>
      <c r="Y1472" s="189">
        <v>12</v>
      </c>
      <c r="Z1472" s="189">
        <v>6</v>
      </c>
      <c r="AA1472" s="193">
        <v>3</v>
      </c>
      <c r="AB1472" s="283">
        <v>11</v>
      </c>
      <c r="AC1472" s="194">
        <v>0.40739999999999998</v>
      </c>
      <c r="AD1472" s="189">
        <v>3</v>
      </c>
      <c r="AE1472" s="194">
        <v>0.1111</v>
      </c>
      <c r="AF1472" s="189">
        <v>13</v>
      </c>
      <c r="AG1472" s="195">
        <v>0.48149999999999998</v>
      </c>
      <c r="AH1472" s="196"/>
      <c r="AI1472" s="193"/>
      <c r="AJ1472" s="196"/>
      <c r="AK1472" s="189"/>
      <c r="AL1472" s="189"/>
      <c r="AM1472" s="193"/>
      <c r="AN1472" s="196"/>
      <c r="AO1472" s="193"/>
      <c r="AP1472" s="196"/>
      <c r="AQ1472" s="189"/>
      <c r="AR1472" s="193"/>
    </row>
    <row r="1473" spans="1:44" x14ac:dyDescent="0.25">
      <c r="A1473" s="624"/>
      <c r="B1473" s="185">
        <v>24119</v>
      </c>
      <c r="C1473" s="269" t="s">
        <v>1469</v>
      </c>
      <c r="D1473" s="187">
        <f t="shared" si="139"/>
        <v>17</v>
      </c>
      <c r="E1473" s="172">
        <v>256</v>
      </c>
      <c r="F1473" s="114">
        <f t="shared" si="137"/>
        <v>6.640625E-2</v>
      </c>
      <c r="G1473" s="86">
        <f t="shared" si="140"/>
        <v>9</v>
      </c>
      <c r="H1473" s="115">
        <f t="shared" si="138"/>
        <v>3.515625E-2</v>
      </c>
      <c r="I1473" s="188">
        <v>17</v>
      </c>
      <c r="J1473" s="114">
        <f t="shared" si="141"/>
        <v>1</v>
      </c>
      <c r="K1473" s="189">
        <v>9</v>
      </c>
      <c r="L1473" s="190">
        <f t="shared" si="143"/>
        <v>1</v>
      </c>
      <c r="M1473" s="188">
        <v>13</v>
      </c>
      <c r="N1473" s="191">
        <v>2</v>
      </c>
      <c r="O1473" s="191">
        <v>1</v>
      </c>
      <c r="P1473" s="192">
        <v>1</v>
      </c>
      <c r="Q1473" s="188">
        <v>17</v>
      </c>
      <c r="R1473" s="192">
        <v>0</v>
      </c>
      <c r="S1473" s="188">
        <v>6</v>
      </c>
      <c r="T1473" s="191">
        <v>7</v>
      </c>
      <c r="U1473" s="192">
        <v>4</v>
      </c>
      <c r="V1473" s="187">
        <v>0</v>
      </c>
      <c r="W1473" s="189">
        <v>0</v>
      </c>
      <c r="X1473" s="189">
        <v>3</v>
      </c>
      <c r="Y1473" s="189">
        <v>4</v>
      </c>
      <c r="Z1473" s="189">
        <v>8</v>
      </c>
      <c r="AA1473" s="193">
        <v>2</v>
      </c>
      <c r="AB1473" s="283">
        <v>4</v>
      </c>
      <c r="AC1473" s="194">
        <v>0.23530000000000001</v>
      </c>
      <c r="AD1473" s="189">
        <v>3</v>
      </c>
      <c r="AE1473" s="194">
        <v>0.17649999999999999</v>
      </c>
      <c r="AF1473" s="189">
        <v>10</v>
      </c>
      <c r="AG1473" s="195">
        <v>0.58819999999999995</v>
      </c>
      <c r="AH1473" s="196"/>
      <c r="AI1473" s="193"/>
      <c r="AJ1473" s="196"/>
      <c r="AK1473" s="189"/>
      <c r="AL1473" s="189"/>
      <c r="AM1473" s="193"/>
      <c r="AN1473" s="196"/>
      <c r="AO1473" s="193"/>
      <c r="AP1473" s="196"/>
      <c r="AQ1473" s="189"/>
      <c r="AR1473" s="193"/>
    </row>
    <row r="1474" spans="1:44" x14ac:dyDescent="0.25">
      <c r="A1474" s="624"/>
      <c r="B1474" s="185">
        <v>24120</v>
      </c>
      <c r="C1474" s="269" t="s">
        <v>1470</v>
      </c>
      <c r="D1474" s="187">
        <f t="shared" si="139"/>
        <v>35</v>
      </c>
      <c r="E1474" s="172">
        <v>473</v>
      </c>
      <c r="F1474" s="114">
        <f t="shared" si="137"/>
        <v>7.399577167019028E-2</v>
      </c>
      <c r="G1474" s="86">
        <f t="shared" si="140"/>
        <v>24</v>
      </c>
      <c r="H1474" s="115">
        <f t="shared" si="138"/>
        <v>5.0739957716701901E-2</v>
      </c>
      <c r="I1474" s="188">
        <v>35</v>
      </c>
      <c r="J1474" s="114">
        <f t="shared" si="141"/>
        <v>1</v>
      </c>
      <c r="K1474" s="189">
        <v>24</v>
      </c>
      <c r="L1474" s="190">
        <f t="shared" si="143"/>
        <v>1</v>
      </c>
      <c r="M1474" s="188">
        <v>28</v>
      </c>
      <c r="N1474" s="191">
        <v>6</v>
      </c>
      <c r="O1474" s="191">
        <v>1</v>
      </c>
      <c r="P1474" s="192">
        <v>0</v>
      </c>
      <c r="Q1474" s="188">
        <v>35</v>
      </c>
      <c r="R1474" s="192">
        <v>0</v>
      </c>
      <c r="S1474" s="188">
        <v>12</v>
      </c>
      <c r="T1474" s="191">
        <v>17</v>
      </c>
      <c r="U1474" s="192">
        <v>6</v>
      </c>
      <c r="V1474" s="187">
        <v>0</v>
      </c>
      <c r="W1474" s="189">
        <v>0</v>
      </c>
      <c r="X1474" s="189">
        <v>6</v>
      </c>
      <c r="Y1474" s="189">
        <v>15</v>
      </c>
      <c r="Z1474" s="189">
        <v>13</v>
      </c>
      <c r="AA1474" s="193">
        <v>1</v>
      </c>
      <c r="AB1474" s="283">
        <v>21</v>
      </c>
      <c r="AC1474" s="194">
        <v>0.6</v>
      </c>
      <c r="AD1474" s="189">
        <v>5</v>
      </c>
      <c r="AE1474" s="194">
        <v>0.1429</v>
      </c>
      <c r="AF1474" s="189">
        <v>9</v>
      </c>
      <c r="AG1474" s="195">
        <v>0.2571</v>
      </c>
      <c r="AH1474" s="196"/>
      <c r="AI1474" s="193"/>
      <c r="AJ1474" s="196"/>
      <c r="AK1474" s="189"/>
      <c r="AL1474" s="189"/>
      <c r="AM1474" s="193"/>
      <c r="AN1474" s="196"/>
      <c r="AO1474" s="193"/>
      <c r="AP1474" s="196"/>
      <c r="AQ1474" s="189"/>
      <c r="AR1474" s="193"/>
    </row>
    <row r="1475" spans="1:44" x14ac:dyDescent="0.25">
      <c r="A1475" s="624"/>
      <c r="B1475" s="185">
        <v>24121</v>
      </c>
      <c r="C1475" s="269" t="s">
        <v>1471</v>
      </c>
      <c r="D1475" s="187">
        <f t="shared" si="139"/>
        <v>2</v>
      </c>
      <c r="E1475" s="172">
        <v>51</v>
      </c>
      <c r="F1475" s="114">
        <f t="shared" si="137"/>
        <v>3.9215686274509803E-2</v>
      </c>
      <c r="G1475" s="86">
        <f t="shared" si="140"/>
        <v>1</v>
      </c>
      <c r="H1475" s="115">
        <f t="shared" si="138"/>
        <v>1.9607843137254902E-2</v>
      </c>
      <c r="I1475" s="188">
        <v>2</v>
      </c>
      <c r="J1475" s="114">
        <f t="shared" si="141"/>
        <v>1</v>
      </c>
      <c r="K1475" s="189">
        <v>1</v>
      </c>
      <c r="L1475" s="190">
        <f t="shared" si="143"/>
        <v>1</v>
      </c>
      <c r="M1475" s="188">
        <v>2</v>
      </c>
      <c r="N1475" s="191">
        <v>0</v>
      </c>
      <c r="O1475" s="191">
        <v>0</v>
      </c>
      <c r="P1475" s="192">
        <v>0</v>
      </c>
      <c r="Q1475" s="188">
        <v>2</v>
      </c>
      <c r="R1475" s="192">
        <v>0</v>
      </c>
      <c r="S1475" s="188">
        <v>0</v>
      </c>
      <c r="T1475" s="191">
        <v>2</v>
      </c>
      <c r="U1475" s="192">
        <v>0</v>
      </c>
      <c r="V1475" s="187">
        <v>0</v>
      </c>
      <c r="W1475" s="189">
        <v>0</v>
      </c>
      <c r="X1475" s="189">
        <v>0</v>
      </c>
      <c r="Y1475" s="189">
        <v>2</v>
      </c>
      <c r="Z1475" s="189">
        <v>0</v>
      </c>
      <c r="AA1475" s="193">
        <v>0</v>
      </c>
      <c r="AB1475" s="283"/>
      <c r="AC1475" s="194"/>
      <c r="AD1475" s="189"/>
      <c r="AE1475" s="194"/>
      <c r="AF1475" s="189">
        <v>2</v>
      </c>
      <c r="AG1475" s="195">
        <v>1</v>
      </c>
      <c r="AH1475" s="196"/>
      <c r="AI1475" s="193"/>
      <c r="AJ1475" s="196"/>
      <c r="AK1475" s="189"/>
      <c r="AL1475" s="189"/>
      <c r="AM1475" s="193"/>
      <c r="AN1475" s="196"/>
      <c r="AO1475" s="193"/>
      <c r="AP1475" s="196"/>
      <c r="AQ1475" s="189"/>
      <c r="AR1475" s="193"/>
    </row>
    <row r="1476" spans="1:44" x14ac:dyDescent="0.25">
      <c r="A1476" s="624"/>
      <c r="B1476" s="185">
        <v>24122</v>
      </c>
      <c r="C1476" s="269" t="s">
        <v>1472</v>
      </c>
      <c r="D1476" s="187">
        <f t="shared" si="139"/>
        <v>6</v>
      </c>
      <c r="E1476" s="172">
        <v>85</v>
      </c>
      <c r="F1476" s="114">
        <f t="shared" si="137"/>
        <v>7.0588235294117646E-2</v>
      </c>
      <c r="G1476" s="86">
        <f t="shared" si="140"/>
        <v>4</v>
      </c>
      <c r="H1476" s="115">
        <f t="shared" si="138"/>
        <v>4.7058823529411764E-2</v>
      </c>
      <c r="I1476" s="188">
        <v>6</v>
      </c>
      <c r="J1476" s="114">
        <f t="shared" si="141"/>
        <v>1</v>
      </c>
      <c r="K1476" s="189">
        <v>4</v>
      </c>
      <c r="L1476" s="190">
        <f t="shared" si="143"/>
        <v>1</v>
      </c>
      <c r="M1476" s="188">
        <v>4</v>
      </c>
      <c r="N1476" s="191">
        <v>0</v>
      </c>
      <c r="O1476" s="191">
        <v>1</v>
      </c>
      <c r="P1476" s="192">
        <v>1</v>
      </c>
      <c r="Q1476" s="188">
        <v>6</v>
      </c>
      <c r="R1476" s="192">
        <v>0</v>
      </c>
      <c r="S1476" s="188">
        <v>3</v>
      </c>
      <c r="T1476" s="191">
        <v>3</v>
      </c>
      <c r="U1476" s="192">
        <v>0</v>
      </c>
      <c r="V1476" s="187">
        <v>0</v>
      </c>
      <c r="W1476" s="189">
        <v>0</v>
      </c>
      <c r="X1476" s="189">
        <v>1</v>
      </c>
      <c r="Y1476" s="189">
        <v>5</v>
      </c>
      <c r="Z1476" s="189">
        <v>0</v>
      </c>
      <c r="AA1476" s="193">
        <v>0</v>
      </c>
      <c r="AB1476" s="283">
        <v>3</v>
      </c>
      <c r="AC1476" s="194">
        <v>0.5</v>
      </c>
      <c r="AD1476" s="189">
        <v>2</v>
      </c>
      <c r="AE1476" s="194">
        <v>0.33329999999999999</v>
      </c>
      <c r="AF1476" s="189">
        <v>1</v>
      </c>
      <c r="AG1476" s="195">
        <v>0.16669999999999999</v>
      </c>
      <c r="AH1476" s="196"/>
      <c r="AI1476" s="193"/>
      <c r="AJ1476" s="196"/>
      <c r="AK1476" s="189"/>
      <c r="AL1476" s="189"/>
      <c r="AM1476" s="193"/>
      <c r="AN1476" s="196"/>
      <c r="AO1476" s="193"/>
      <c r="AP1476" s="196"/>
      <c r="AQ1476" s="189"/>
      <c r="AR1476" s="193"/>
    </row>
    <row r="1477" spans="1:44" x14ac:dyDescent="0.25">
      <c r="A1477" s="624"/>
      <c r="B1477" s="185">
        <v>24123</v>
      </c>
      <c r="C1477" s="269" t="s">
        <v>1473</v>
      </c>
      <c r="D1477" s="187">
        <f t="shared" si="139"/>
        <v>3</v>
      </c>
      <c r="E1477" s="172">
        <v>82</v>
      </c>
      <c r="F1477" s="114">
        <f t="shared" si="137"/>
        <v>3.6585365853658534E-2</v>
      </c>
      <c r="G1477" s="86">
        <f t="shared" si="140"/>
        <v>2</v>
      </c>
      <c r="H1477" s="115">
        <f t="shared" si="138"/>
        <v>2.4390243902439025E-2</v>
      </c>
      <c r="I1477" s="188">
        <v>3</v>
      </c>
      <c r="J1477" s="114">
        <f t="shared" si="141"/>
        <v>1</v>
      </c>
      <c r="K1477" s="189">
        <v>2</v>
      </c>
      <c r="L1477" s="190">
        <f t="shared" si="143"/>
        <v>1</v>
      </c>
      <c r="M1477" s="188">
        <v>3</v>
      </c>
      <c r="N1477" s="191">
        <v>0</v>
      </c>
      <c r="O1477" s="191">
        <v>0</v>
      </c>
      <c r="P1477" s="192">
        <v>0</v>
      </c>
      <c r="Q1477" s="188">
        <v>3</v>
      </c>
      <c r="R1477" s="192">
        <v>0</v>
      </c>
      <c r="S1477" s="188">
        <v>1</v>
      </c>
      <c r="T1477" s="191">
        <v>1</v>
      </c>
      <c r="U1477" s="192">
        <v>1</v>
      </c>
      <c r="V1477" s="187">
        <v>0</v>
      </c>
      <c r="W1477" s="189">
        <v>0</v>
      </c>
      <c r="X1477" s="189">
        <v>0</v>
      </c>
      <c r="Y1477" s="189">
        <v>1</v>
      </c>
      <c r="Z1477" s="189">
        <v>2</v>
      </c>
      <c r="AA1477" s="193">
        <v>0</v>
      </c>
      <c r="AB1477" s="283"/>
      <c r="AC1477" s="194"/>
      <c r="AD1477" s="189"/>
      <c r="AE1477" s="194"/>
      <c r="AF1477" s="189">
        <v>3</v>
      </c>
      <c r="AG1477" s="195">
        <v>1</v>
      </c>
      <c r="AH1477" s="196"/>
      <c r="AI1477" s="193"/>
      <c r="AJ1477" s="196"/>
      <c r="AK1477" s="189"/>
      <c r="AL1477" s="189"/>
      <c r="AM1477" s="193"/>
      <c r="AN1477" s="196"/>
      <c r="AO1477" s="193"/>
      <c r="AP1477" s="196"/>
      <c r="AQ1477" s="189"/>
      <c r="AR1477" s="193"/>
    </row>
    <row r="1478" spans="1:44" x14ac:dyDescent="0.25">
      <c r="A1478" s="624"/>
      <c r="B1478" s="185">
        <v>24124</v>
      </c>
      <c r="C1478" s="269" t="s">
        <v>1474</v>
      </c>
      <c r="D1478" s="187">
        <f t="shared" si="139"/>
        <v>9</v>
      </c>
      <c r="E1478" s="172">
        <v>200</v>
      </c>
      <c r="F1478" s="114">
        <f t="shared" ref="F1478:F1541" si="144">D1478/E1478</f>
        <v>4.4999999999999998E-2</v>
      </c>
      <c r="G1478" s="86">
        <f t="shared" si="140"/>
        <v>6</v>
      </c>
      <c r="H1478" s="115">
        <f t="shared" ref="H1478:H1541" si="145">G1478/E1478</f>
        <v>0.03</v>
      </c>
      <c r="I1478" s="188">
        <v>9</v>
      </c>
      <c r="J1478" s="114">
        <f t="shared" si="141"/>
        <v>1</v>
      </c>
      <c r="K1478" s="189">
        <v>6</v>
      </c>
      <c r="L1478" s="190">
        <f t="shared" si="143"/>
        <v>1</v>
      </c>
      <c r="M1478" s="188">
        <v>8</v>
      </c>
      <c r="N1478" s="191">
        <v>0</v>
      </c>
      <c r="O1478" s="191">
        <v>0</v>
      </c>
      <c r="P1478" s="192">
        <v>1</v>
      </c>
      <c r="Q1478" s="188">
        <v>9</v>
      </c>
      <c r="R1478" s="192">
        <v>0</v>
      </c>
      <c r="S1478" s="188">
        <v>6</v>
      </c>
      <c r="T1478" s="191">
        <v>3</v>
      </c>
      <c r="U1478" s="192">
        <v>0</v>
      </c>
      <c r="V1478" s="187">
        <v>0</v>
      </c>
      <c r="W1478" s="189">
        <v>0</v>
      </c>
      <c r="X1478" s="189">
        <v>1</v>
      </c>
      <c r="Y1478" s="189">
        <v>3</v>
      </c>
      <c r="Z1478" s="189">
        <v>2</v>
      </c>
      <c r="AA1478" s="193">
        <v>3</v>
      </c>
      <c r="AB1478" s="283">
        <v>1</v>
      </c>
      <c r="AC1478" s="194">
        <v>0.1111</v>
      </c>
      <c r="AD1478" s="189">
        <v>3</v>
      </c>
      <c r="AE1478" s="194">
        <v>0.33329999999999999</v>
      </c>
      <c r="AF1478" s="189">
        <v>5</v>
      </c>
      <c r="AG1478" s="195">
        <v>0.55559999999999998</v>
      </c>
      <c r="AH1478" s="196"/>
      <c r="AI1478" s="193"/>
      <c r="AJ1478" s="196"/>
      <c r="AK1478" s="189"/>
      <c r="AL1478" s="189"/>
      <c r="AM1478" s="193"/>
      <c r="AN1478" s="196"/>
      <c r="AO1478" s="193"/>
      <c r="AP1478" s="196"/>
      <c r="AQ1478" s="189"/>
      <c r="AR1478" s="193"/>
    </row>
    <row r="1479" spans="1:44" x14ac:dyDescent="0.25">
      <c r="A1479" s="624"/>
      <c r="B1479" s="185">
        <v>24126</v>
      </c>
      <c r="C1479" s="269" t="s">
        <v>1475</v>
      </c>
      <c r="D1479" s="187">
        <f t="shared" si="139"/>
        <v>11</v>
      </c>
      <c r="E1479" s="172">
        <v>151</v>
      </c>
      <c r="F1479" s="114">
        <f t="shared" si="144"/>
        <v>7.2847682119205295E-2</v>
      </c>
      <c r="G1479" s="86">
        <f t="shared" si="140"/>
        <v>10</v>
      </c>
      <c r="H1479" s="115">
        <f t="shared" si="145"/>
        <v>6.6225165562913912E-2</v>
      </c>
      <c r="I1479" s="188">
        <v>11</v>
      </c>
      <c r="J1479" s="114">
        <f t="shared" si="141"/>
        <v>1</v>
      </c>
      <c r="K1479" s="189">
        <v>10</v>
      </c>
      <c r="L1479" s="190">
        <f t="shared" si="143"/>
        <v>1</v>
      </c>
      <c r="M1479" s="188">
        <v>9</v>
      </c>
      <c r="N1479" s="191">
        <v>2</v>
      </c>
      <c r="O1479" s="191">
        <v>0</v>
      </c>
      <c r="P1479" s="192">
        <v>0</v>
      </c>
      <c r="Q1479" s="188">
        <v>11</v>
      </c>
      <c r="R1479" s="192">
        <v>0</v>
      </c>
      <c r="S1479" s="188">
        <v>4</v>
      </c>
      <c r="T1479" s="191">
        <v>5</v>
      </c>
      <c r="U1479" s="192">
        <v>2</v>
      </c>
      <c r="V1479" s="187">
        <v>0</v>
      </c>
      <c r="W1479" s="189">
        <v>0</v>
      </c>
      <c r="X1479" s="189">
        <v>2</v>
      </c>
      <c r="Y1479" s="189">
        <v>6</v>
      </c>
      <c r="Z1479" s="189">
        <v>2</v>
      </c>
      <c r="AA1479" s="193">
        <v>1</v>
      </c>
      <c r="AB1479" s="283">
        <v>4</v>
      </c>
      <c r="AC1479" s="194">
        <v>0.36359999999999998</v>
      </c>
      <c r="AD1479" s="189">
        <v>3</v>
      </c>
      <c r="AE1479" s="194">
        <v>0.2727</v>
      </c>
      <c r="AF1479" s="189">
        <v>4</v>
      </c>
      <c r="AG1479" s="195">
        <v>0.36359999999999998</v>
      </c>
      <c r="AH1479" s="196"/>
      <c r="AI1479" s="193"/>
      <c r="AJ1479" s="196"/>
      <c r="AK1479" s="189"/>
      <c r="AL1479" s="189"/>
      <c r="AM1479" s="193"/>
      <c r="AN1479" s="196"/>
      <c r="AO1479" s="193"/>
      <c r="AP1479" s="196"/>
      <c r="AQ1479" s="189"/>
      <c r="AR1479" s="193"/>
    </row>
    <row r="1480" spans="1:44" x14ac:dyDescent="0.25">
      <c r="A1480" s="624"/>
      <c r="B1480" s="185">
        <v>24128</v>
      </c>
      <c r="C1480" s="269" t="s">
        <v>1476</v>
      </c>
      <c r="D1480" s="187">
        <f t="shared" si="139"/>
        <v>7</v>
      </c>
      <c r="E1480" s="172">
        <v>112</v>
      </c>
      <c r="F1480" s="114">
        <f t="shared" si="144"/>
        <v>6.25E-2</v>
      </c>
      <c r="G1480" s="86">
        <f t="shared" si="140"/>
        <v>6</v>
      </c>
      <c r="H1480" s="115">
        <f t="shared" si="145"/>
        <v>5.3571428571428568E-2</v>
      </c>
      <c r="I1480" s="188">
        <v>7</v>
      </c>
      <c r="J1480" s="114">
        <f t="shared" si="141"/>
        <v>1</v>
      </c>
      <c r="K1480" s="189">
        <v>6</v>
      </c>
      <c r="L1480" s="190">
        <f t="shared" si="143"/>
        <v>1</v>
      </c>
      <c r="M1480" s="188">
        <v>6</v>
      </c>
      <c r="N1480" s="191">
        <v>1</v>
      </c>
      <c r="O1480" s="191">
        <v>0</v>
      </c>
      <c r="P1480" s="192">
        <v>0</v>
      </c>
      <c r="Q1480" s="188">
        <v>7</v>
      </c>
      <c r="R1480" s="192">
        <v>0</v>
      </c>
      <c r="S1480" s="188">
        <v>4</v>
      </c>
      <c r="T1480" s="191">
        <v>1</v>
      </c>
      <c r="U1480" s="192">
        <v>2</v>
      </c>
      <c r="V1480" s="187">
        <v>0</v>
      </c>
      <c r="W1480" s="189">
        <v>0</v>
      </c>
      <c r="X1480" s="189">
        <v>2</v>
      </c>
      <c r="Y1480" s="189">
        <v>0</v>
      </c>
      <c r="Z1480" s="189">
        <v>5</v>
      </c>
      <c r="AA1480" s="193">
        <v>0</v>
      </c>
      <c r="AB1480" s="283">
        <v>5</v>
      </c>
      <c r="AC1480" s="194">
        <v>0.71430000000000005</v>
      </c>
      <c r="AD1480" s="189"/>
      <c r="AE1480" s="194"/>
      <c r="AF1480" s="189">
        <v>2</v>
      </c>
      <c r="AG1480" s="195">
        <v>0.28570000000000001</v>
      </c>
      <c r="AH1480" s="196"/>
      <c r="AI1480" s="193"/>
      <c r="AJ1480" s="196"/>
      <c r="AK1480" s="189"/>
      <c r="AL1480" s="189"/>
      <c r="AM1480" s="193"/>
      <c r="AN1480" s="196"/>
      <c r="AO1480" s="193"/>
      <c r="AP1480" s="196"/>
      <c r="AQ1480" s="189"/>
      <c r="AR1480" s="193"/>
    </row>
    <row r="1481" spans="1:44" x14ac:dyDescent="0.25">
      <c r="A1481" s="624"/>
      <c r="B1481" s="185">
        <v>24129</v>
      </c>
      <c r="C1481" s="269" t="s">
        <v>1477</v>
      </c>
      <c r="D1481" s="187">
        <f t="shared" si="139"/>
        <v>13</v>
      </c>
      <c r="E1481" s="172">
        <v>314</v>
      </c>
      <c r="F1481" s="114">
        <f t="shared" si="144"/>
        <v>4.1401273885350316E-2</v>
      </c>
      <c r="G1481" s="86">
        <f t="shared" si="140"/>
        <v>9</v>
      </c>
      <c r="H1481" s="115">
        <f t="shared" si="145"/>
        <v>2.8662420382165606E-2</v>
      </c>
      <c r="I1481" s="188">
        <v>13</v>
      </c>
      <c r="J1481" s="114">
        <f t="shared" si="141"/>
        <v>1</v>
      </c>
      <c r="K1481" s="189">
        <v>9</v>
      </c>
      <c r="L1481" s="190">
        <f t="shared" si="143"/>
        <v>1</v>
      </c>
      <c r="M1481" s="188">
        <v>10</v>
      </c>
      <c r="N1481" s="191">
        <v>1</v>
      </c>
      <c r="O1481" s="191">
        <v>2</v>
      </c>
      <c r="P1481" s="192">
        <v>0</v>
      </c>
      <c r="Q1481" s="188">
        <v>13</v>
      </c>
      <c r="R1481" s="192">
        <v>0</v>
      </c>
      <c r="S1481" s="188">
        <v>3</v>
      </c>
      <c r="T1481" s="191">
        <v>10</v>
      </c>
      <c r="U1481" s="192">
        <v>0</v>
      </c>
      <c r="V1481" s="187">
        <v>0</v>
      </c>
      <c r="W1481" s="189">
        <v>0</v>
      </c>
      <c r="X1481" s="189">
        <v>4</v>
      </c>
      <c r="Y1481" s="189">
        <v>5</v>
      </c>
      <c r="Z1481" s="189">
        <v>3</v>
      </c>
      <c r="AA1481" s="193">
        <v>1</v>
      </c>
      <c r="AB1481" s="283">
        <v>1</v>
      </c>
      <c r="AC1481" s="194">
        <v>7.6899999999999996E-2</v>
      </c>
      <c r="AD1481" s="189">
        <v>1</v>
      </c>
      <c r="AE1481" s="194">
        <v>7.6899999999999996E-2</v>
      </c>
      <c r="AF1481" s="189">
        <v>11</v>
      </c>
      <c r="AG1481" s="195">
        <v>0.84619999999999995</v>
      </c>
      <c r="AH1481" s="196"/>
      <c r="AI1481" s="193"/>
      <c r="AJ1481" s="196"/>
      <c r="AK1481" s="189"/>
      <c r="AL1481" s="189"/>
      <c r="AM1481" s="193"/>
      <c r="AN1481" s="196"/>
      <c r="AO1481" s="193"/>
      <c r="AP1481" s="196"/>
      <c r="AQ1481" s="189"/>
      <c r="AR1481" s="193"/>
    </row>
    <row r="1482" spans="1:44" x14ac:dyDescent="0.25">
      <c r="A1482" s="624"/>
      <c r="B1482" s="185">
        <v>24130</v>
      </c>
      <c r="C1482" s="269" t="s">
        <v>1478</v>
      </c>
      <c r="D1482" s="187">
        <f t="shared" si="139"/>
        <v>30</v>
      </c>
      <c r="E1482" s="172">
        <v>532</v>
      </c>
      <c r="F1482" s="114">
        <f t="shared" si="144"/>
        <v>5.6390977443609019E-2</v>
      </c>
      <c r="G1482" s="86">
        <f t="shared" si="140"/>
        <v>13</v>
      </c>
      <c r="H1482" s="115">
        <f t="shared" si="145"/>
        <v>2.4436090225563908E-2</v>
      </c>
      <c r="I1482" s="188">
        <v>30</v>
      </c>
      <c r="J1482" s="114">
        <f t="shared" si="141"/>
        <v>1</v>
      </c>
      <c r="K1482" s="189">
        <v>13</v>
      </c>
      <c r="L1482" s="190">
        <f t="shared" si="143"/>
        <v>1</v>
      </c>
      <c r="M1482" s="188">
        <v>13</v>
      </c>
      <c r="N1482" s="191">
        <v>13</v>
      </c>
      <c r="O1482" s="191">
        <v>3</v>
      </c>
      <c r="P1482" s="192">
        <v>1</v>
      </c>
      <c r="Q1482" s="188">
        <v>27</v>
      </c>
      <c r="R1482" s="192">
        <v>3</v>
      </c>
      <c r="S1482" s="188">
        <v>9</v>
      </c>
      <c r="T1482" s="191">
        <v>15</v>
      </c>
      <c r="U1482" s="192">
        <v>6</v>
      </c>
      <c r="V1482" s="187">
        <v>0</v>
      </c>
      <c r="W1482" s="189">
        <v>1</v>
      </c>
      <c r="X1482" s="189">
        <v>9</v>
      </c>
      <c r="Y1482" s="189">
        <v>9</v>
      </c>
      <c r="Z1482" s="189">
        <v>9</v>
      </c>
      <c r="AA1482" s="193">
        <v>2</v>
      </c>
      <c r="AB1482" s="283">
        <v>19</v>
      </c>
      <c r="AC1482" s="194">
        <v>0.63329999999999997</v>
      </c>
      <c r="AD1482" s="189">
        <v>5</v>
      </c>
      <c r="AE1482" s="194">
        <v>0.16669999999999999</v>
      </c>
      <c r="AF1482" s="189">
        <v>6</v>
      </c>
      <c r="AG1482" s="195">
        <v>0.2</v>
      </c>
      <c r="AH1482" s="196"/>
      <c r="AI1482" s="193"/>
      <c r="AJ1482" s="196"/>
      <c r="AK1482" s="189"/>
      <c r="AL1482" s="189"/>
      <c r="AM1482" s="193"/>
      <c r="AN1482" s="196"/>
      <c r="AO1482" s="193"/>
      <c r="AP1482" s="196"/>
      <c r="AQ1482" s="189"/>
      <c r="AR1482" s="193"/>
    </row>
    <row r="1483" spans="1:44" x14ac:dyDescent="0.25">
      <c r="A1483" s="624"/>
      <c r="B1483" s="185">
        <v>24131</v>
      </c>
      <c r="C1483" s="269" t="s">
        <v>1479</v>
      </c>
      <c r="D1483" s="187">
        <f t="shared" si="139"/>
        <v>4</v>
      </c>
      <c r="E1483" s="172">
        <v>57</v>
      </c>
      <c r="F1483" s="114">
        <f t="shared" si="144"/>
        <v>7.0175438596491224E-2</v>
      </c>
      <c r="G1483" s="86">
        <f t="shared" si="140"/>
        <v>2</v>
      </c>
      <c r="H1483" s="115">
        <f t="shared" si="145"/>
        <v>3.5087719298245612E-2</v>
      </c>
      <c r="I1483" s="188">
        <v>4</v>
      </c>
      <c r="J1483" s="114">
        <f t="shared" si="141"/>
        <v>1</v>
      </c>
      <c r="K1483" s="189">
        <v>2</v>
      </c>
      <c r="L1483" s="190">
        <f t="shared" si="143"/>
        <v>1</v>
      </c>
      <c r="M1483" s="188">
        <v>3</v>
      </c>
      <c r="N1483" s="191">
        <v>0</v>
      </c>
      <c r="O1483" s="191">
        <v>0</v>
      </c>
      <c r="P1483" s="192">
        <v>1</v>
      </c>
      <c r="Q1483" s="188">
        <v>4</v>
      </c>
      <c r="R1483" s="192">
        <v>0</v>
      </c>
      <c r="S1483" s="188">
        <v>1</v>
      </c>
      <c r="T1483" s="191">
        <v>2</v>
      </c>
      <c r="U1483" s="192">
        <v>1</v>
      </c>
      <c r="V1483" s="187">
        <v>0</v>
      </c>
      <c r="W1483" s="189">
        <v>0</v>
      </c>
      <c r="X1483" s="189">
        <v>1</v>
      </c>
      <c r="Y1483" s="189">
        <v>2</v>
      </c>
      <c r="Z1483" s="189">
        <v>1</v>
      </c>
      <c r="AA1483" s="193">
        <v>0</v>
      </c>
      <c r="AB1483" s="283">
        <v>2</v>
      </c>
      <c r="AC1483" s="194">
        <v>0.5</v>
      </c>
      <c r="AD1483" s="189">
        <v>1</v>
      </c>
      <c r="AE1483" s="194">
        <v>0.25</v>
      </c>
      <c r="AF1483" s="189">
        <v>1</v>
      </c>
      <c r="AG1483" s="195">
        <v>0.25</v>
      </c>
      <c r="AH1483" s="196"/>
      <c r="AI1483" s="193"/>
      <c r="AJ1483" s="196"/>
      <c r="AK1483" s="189"/>
      <c r="AL1483" s="189"/>
      <c r="AM1483" s="193"/>
      <c r="AN1483" s="196"/>
      <c r="AO1483" s="193"/>
      <c r="AP1483" s="196"/>
      <c r="AQ1483" s="189"/>
      <c r="AR1483" s="193"/>
    </row>
    <row r="1484" spans="1:44" x14ac:dyDescent="0.25">
      <c r="A1484" s="624"/>
      <c r="B1484" s="185">
        <v>24132</v>
      </c>
      <c r="C1484" s="269" t="s">
        <v>1480</v>
      </c>
      <c r="D1484" s="187">
        <f t="shared" si="139"/>
        <v>11</v>
      </c>
      <c r="E1484" s="172">
        <v>158</v>
      </c>
      <c r="F1484" s="114">
        <f t="shared" si="144"/>
        <v>6.9620253164556958E-2</v>
      </c>
      <c r="G1484" s="86">
        <f t="shared" si="140"/>
        <v>6</v>
      </c>
      <c r="H1484" s="115">
        <f t="shared" si="145"/>
        <v>3.7974683544303799E-2</v>
      </c>
      <c r="I1484" s="188">
        <v>11</v>
      </c>
      <c r="J1484" s="114">
        <f t="shared" si="141"/>
        <v>1</v>
      </c>
      <c r="K1484" s="189">
        <v>6</v>
      </c>
      <c r="L1484" s="190">
        <f t="shared" si="143"/>
        <v>1</v>
      </c>
      <c r="M1484" s="188">
        <v>9</v>
      </c>
      <c r="N1484" s="191">
        <v>1</v>
      </c>
      <c r="O1484" s="191">
        <v>0</v>
      </c>
      <c r="P1484" s="192">
        <v>1</v>
      </c>
      <c r="Q1484" s="188">
        <v>11</v>
      </c>
      <c r="R1484" s="192">
        <v>0</v>
      </c>
      <c r="S1484" s="188">
        <v>3</v>
      </c>
      <c r="T1484" s="191">
        <v>3</v>
      </c>
      <c r="U1484" s="192">
        <v>5</v>
      </c>
      <c r="V1484" s="187">
        <v>0</v>
      </c>
      <c r="W1484" s="189">
        <v>2</v>
      </c>
      <c r="X1484" s="189">
        <v>3</v>
      </c>
      <c r="Y1484" s="189">
        <v>6</v>
      </c>
      <c r="Z1484" s="189">
        <v>0</v>
      </c>
      <c r="AA1484" s="193">
        <v>0</v>
      </c>
      <c r="AB1484" s="283">
        <v>2</v>
      </c>
      <c r="AC1484" s="194">
        <v>0.18179999999999999</v>
      </c>
      <c r="AD1484" s="189">
        <v>5</v>
      </c>
      <c r="AE1484" s="194">
        <v>0.45450000000000002</v>
      </c>
      <c r="AF1484" s="189">
        <v>4</v>
      </c>
      <c r="AG1484" s="195">
        <v>0.36359999999999998</v>
      </c>
      <c r="AH1484" s="196"/>
      <c r="AI1484" s="193"/>
      <c r="AJ1484" s="196"/>
      <c r="AK1484" s="189"/>
      <c r="AL1484" s="189"/>
      <c r="AM1484" s="193"/>
      <c r="AN1484" s="196"/>
      <c r="AO1484" s="193"/>
      <c r="AP1484" s="196"/>
      <c r="AQ1484" s="189"/>
      <c r="AR1484" s="193"/>
    </row>
    <row r="1485" spans="1:44" x14ac:dyDescent="0.25">
      <c r="A1485" s="624"/>
      <c r="B1485" s="185">
        <v>24133</v>
      </c>
      <c r="C1485" s="269" t="s">
        <v>1481</v>
      </c>
      <c r="D1485" s="187">
        <f t="shared" si="139"/>
        <v>76</v>
      </c>
      <c r="E1485" s="172">
        <v>954</v>
      </c>
      <c r="F1485" s="114">
        <f t="shared" si="144"/>
        <v>7.9664570230607967E-2</v>
      </c>
      <c r="G1485" s="86">
        <f t="shared" si="140"/>
        <v>52</v>
      </c>
      <c r="H1485" s="115">
        <f t="shared" si="145"/>
        <v>5.450733752620545E-2</v>
      </c>
      <c r="I1485" s="188">
        <v>76</v>
      </c>
      <c r="J1485" s="114">
        <f t="shared" si="141"/>
        <v>1</v>
      </c>
      <c r="K1485" s="189">
        <v>52</v>
      </c>
      <c r="L1485" s="190">
        <f t="shared" si="143"/>
        <v>1</v>
      </c>
      <c r="M1485" s="188">
        <v>47</v>
      </c>
      <c r="N1485" s="191">
        <v>20</v>
      </c>
      <c r="O1485" s="191">
        <v>4</v>
      </c>
      <c r="P1485" s="192">
        <v>5</v>
      </c>
      <c r="Q1485" s="188">
        <v>47</v>
      </c>
      <c r="R1485" s="192">
        <v>29</v>
      </c>
      <c r="S1485" s="188">
        <v>29</v>
      </c>
      <c r="T1485" s="191">
        <v>39</v>
      </c>
      <c r="U1485" s="192">
        <v>8</v>
      </c>
      <c r="V1485" s="187">
        <v>0</v>
      </c>
      <c r="W1485" s="189">
        <v>0</v>
      </c>
      <c r="X1485" s="189">
        <v>30</v>
      </c>
      <c r="Y1485" s="189">
        <v>24</v>
      </c>
      <c r="Z1485" s="189">
        <v>19</v>
      </c>
      <c r="AA1485" s="193">
        <v>3</v>
      </c>
      <c r="AB1485" s="283">
        <v>50</v>
      </c>
      <c r="AC1485" s="194">
        <v>0.65790000000000004</v>
      </c>
      <c r="AD1485" s="189">
        <v>6</v>
      </c>
      <c r="AE1485" s="194">
        <v>7.8899999999999998E-2</v>
      </c>
      <c r="AF1485" s="189">
        <v>20</v>
      </c>
      <c r="AG1485" s="195">
        <v>0.26319999999999999</v>
      </c>
      <c r="AH1485" s="196"/>
      <c r="AI1485" s="193"/>
      <c r="AJ1485" s="196"/>
      <c r="AK1485" s="189"/>
      <c r="AL1485" s="189"/>
      <c r="AM1485" s="193"/>
      <c r="AN1485" s="196"/>
      <c r="AO1485" s="193"/>
      <c r="AP1485" s="196"/>
      <c r="AQ1485" s="189"/>
      <c r="AR1485" s="193"/>
    </row>
    <row r="1486" spans="1:44" x14ac:dyDescent="0.25">
      <c r="A1486" s="624"/>
      <c r="B1486" s="185">
        <v>24134</v>
      </c>
      <c r="C1486" s="269" t="s">
        <v>1482</v>
      </c>
      <c r="D1486" s="187">
        <f t="shared" si="139"/>
        <v>38</v>
      </c>
      <c r="E1486" s="172">
        <v>607</v>
      </c>
      <c r="F1486" s="114">
        <f t="shared" si="144"/>
        <v>6.260296540362438E-2</v>
      </c>
      <c r="G1486" s="86">
        <f t="shared" si="140"/>
        <v>27</v>
      </c>
      <c r="H1486" s="115">
        <f t="shared" si="145"/>
        <v>4.4481054365733116E-2</v>
      </c>
      <c r="I1486" s="188">
        <v>36</v>
      </c>
      <c r="J1486" s="114">
        <f t="shared" si="141"/>
        <v>0.94736842105263153</v>
      </c>
      <c r="K1486" s="189">
        <v>26</v>
      </c>
      <c r="L1486" s="190">
        <f t="shared" si="143"/>
        <v>0.96296296296296291</v>
      </c>
      <c r="M1486" s="188">
        <v>29</v>
      </c>
      <c r="N1486" s="191">
        <v>1</v>
      </c>
      <c r="O1486" s="191">
        <v>5</v>
      </c>
      <c r="P1486" s="192">
        <v>1</v>
      </c>
      <c r="Q1486" s="188">
        <v>30</v>
      </c>
      <c r="R1486" s="192">
        <v>6</v>
      </c>
      <c r="S1486" s="188">
        <v>16</v>
      </c>
      <c r="T1486" s="191">
        <v>17</v>
      </c>
      <c r="U1486" s="192">
        <v>3</v>
      </c>
      <c r="V1486" s="187">
        <v>0</v>
      </c>
      <c r="W1486" s="189">
        <v>0</v>
      </c>
      <c r="X1486" s="189">
        <v>8</v>
      </c>
      <c r="Y1486" s="189">
        <v>13</v>
      </c>
      <c r="Z1486" s="189">
        <v>6</v>
      </c>
      <c r="AA1486" s="193">
        <v>9</v>
      </c>
      <c r="AB1486" s="283">
        <v>8</v>
      </c>
      <c r="AC1486" s="194">
        <v>0.22220000000000001</v>
      </c>
      <c r="AD1486" s="189">
        <v>3</v>
      </c>
      <c r="AE1486" s="194">
        <v>8.3299999999999999E-2</v>
      </c>
      <c r="AF1486" s="189">
        <v>25</v>
      </c>
      <c r="AG1486" s="195">
        <v>0.69440000000000002</v>
      </c>
      <c r="AH1486" s="196">
        <v>2</v>
      </c>
      <c r="AI1486" s="193">
        <v>1</v>
      </c>
      <c r="AJ1486" s="196"/>
      <c r="AK1486" s="189"/>
      <c r="AL1486" s="189">
        <v>2</v>
      </c>
      <c r="AM1486" s="193"/>
      <c r="AN1486" s="196">
        <v>2</v>
      </c>
      <c r="AO1486" s="193"/>
      <c r="AP1486" s="196"/>
      <c r="AQ1486" s="189">
        <v>2</v>
      </c>
      <c r="AR1486" s="193"/>
    </row>
    <row r="1487" spans="1:44" x14ac:dyDescent="0.25">
      <c r="A1487" s="624"/>
      <c r="B1487" s="185">
        <v>24135</v>
      </c>
      <c r="C1487" s="269" t="s">
        <v>1483</v>
      </c>
      <c r="D1487" s="187">
        <f t="shared" si="139"/>
        <v>17</v>
      </c>
      <c r="E1487" s="172">
        <v>338</v>
      </c>
      <c r="F1487" s="114">
        <f t="shared" si="144"/>
        <v>5.0295857988165681E-2</v>
      </c>
      <c r="G1487" s="86">
        <f t="shared" si="140"/>
        <v>8</v>
      </c>
      <c r="H1487" s="115">
        <f t="shared" si="145"/>
        <v>2.3668639053254437E-2</v>
      </c>
      <c r="I1487" s="188">
        <v>17</v>
      </c>
      <c r="J1487" s="114">
        <f t="shared" si="141"/>
        <v>1</v>
      </c>
      <c r="K1487" s="189">
        <v>8</v>
      </c>
      <c r="L1487" s="190">
        <f t="shared" si="143"/>
        <v>1</v>
      </c>
      <c r="M1487" s="188">
        <v>11</v>
      </c>
      <c r="N1487" s="191">
        <v>4</v>
      </c>
      <c r="O1487" s="191">
        <v>2</v>
      </c>
      <c r="P1487" s="192">
        <v>0</v>
      </c>
      <c r="Q1487" s="188">
        <v>17</v>
      </c>
      <c r="R1487" s="192">
        <v>0</v>
      </c>
      <c r="S1487" s="188">
        <v>6</v>
      </c>
      <c r="T1487" s="191">
        <v>10</v>
      </c>
      <c r="U1487" s="192">
        <v>1</v>
      </c>
      <c r="V1487" s="187">
        <v>0</v>
      </c>
      <c r="W1487" s="189">
        <v>0</v>
      </c>
      <c r="X1487" s="189">
        <v>5</v>
      </c>
      <c r="Y1487" s="189">
        <v>5</v>
      </c>
      <c r="Z1487" s="189">
        <v>5</v>
      </c>
      <c r="AA1487" s="193">
        <v>2</v>
      </c>
      <c r="AB1487" s="283">
        <v>2</v>
      </c>
      <c r="AC1487" s="194">
        <v>0.1176</v>
      </c>
      <c r="AD1487" s="189">
        <v>1</v>
      </c>
      <c r="AE1487" s="194">
        <v>5.8799999999999998E-2</v>
      </c>
      <c r="AF1487" s="189">
        <v>14</v>
      </c>
      <c r="AG1487" s="195">
        <v>0.82350000000000001</v>
      </c>
      <c r="AH1487" s="196"/>
      <c r="AI1487" s="193"/>
      <c r="AJ1487" s="196"/>
      <c r="AK1487" s="189"/>
      <c r="AL1487" s="189"/>
      <c r="AM1487" s="193"/>
      <c r="AN1487" s="196"/>
      <c r="AO1487" s="193"/>
      <c r="AP1487" s="196"/>
      <c r="AQ1487" s="189"/>
      <c r="AR1487" s="193"/>
    </row>
    <row r="1488" spans="1:44" x14ac:dyDescent="0.25">
      <c r="A1488" s="624"/>
      <c r="B1488" s="185">
        <v>24136</v>
      </c>
      <c r="C1488" s="269" t="s">
        <v>1484</v>
      </c>
      <c r="D1488" s="187">
        <f t="shared" si="139"/>
        <v>11</v>
      </c>
      <c r="E1488" s="172">
        <v>107</v>
      </c>
      <c r="F1488" s="114">
        <f t="shared" si="144"/>
        <v>0.10280373831775701</v>
      </c>
      <c r="G1488" s="86">
        <f t="shared" si="140"/>
        <v>6</v>
      </c>
      <c r="H1488" s="115">
        <f t="shared" si="145"/>
        <v>5.6074766355140186E-2</v>
      </c>
      <c r="I1488" s="188">
        <v>11</v>
      </c>
      <c r="J1488" s="114">
        <f t="shared" si="141"/>
        <v>1</v>
      </c>
      <c r="K1488" s="189">
        <v>6</v>
      </c>
      <c r="L1488" s="190">
        <f t="shared" si="143"/>
        <v>1</v>
      </c>
      <c r="M1488" s="188">
        <v>11</v>
      </c>
      <c r="N1488" s="191">
        <v>0</v>
      </c>
      <c r="O1488" s="191">
        <v>0</v>
      </c>
      <c r="P1488" s="192">
        <v>0</v>
      </c>
      <c r="Q1488" s="188">
        <v>11</v>
      </c>
      <c r="R1488" s="192">
        <v>0</v>
      </c>
      <c r="S1488" s="188">
        <v>3</v>
      </c>
      <c r="T1488" s="191">
        <v>6</v>
      </c>
      <c r="U1488" s="192">
        <v>2</v>
      </c>
      <c r="V1488" s="187">
        <v>0</v>
      </c>
      <c r="W1488" s="189">
        <v>0</v>
      </c>
      <c r="X1488" s="189">
        <v>2</v>
      </c>
      <c r="Y1488" s="189">
        <v>5</v>
      </c>
      <c r="Z1488" s="189">
        <v>1</v>
      </c>
      <c r="AA1488" s="193">
        <v>3</v>
      </c>
      <c r="AB1488" s="283">
        <v>2</v>
      </c>
      <c r="AC1488" s="194">
        <v>0.18179999999999999</v>
      </c>
      <c r="AD1488" s="189">
        <v>4</v>
      </c>
      <c r="AE1488" s="194">
        <v>0.36359999999999998</v>
      </c>
      <c r="AF1488" s="189">
        <v>5</v>
      </c>
      <c r="AG1488" s="195">
        <v>0.45450000000000002</v>
      </c>
      <c r="AH1488" s="196"/>
      <c r="AI1488" s="193"/>
      <c r="AJ1488" s="196"/>
      <c r="AK1488" s="189"/>
      <c r="AL1488" s="189"/>
      <c r="AM1488" s="193"/>
      <c r="AN1488" s="196"/>
      <c r="AO1488" s="193"/>
      <c r="AP1488" s="196"/>
      <c r="AQ1488" s="189"/>
      <c r="AR1488" s="193"/>
    </row>
    <row r="1489" spans="1:44" x14ac:dyDescent="0.25">
      <c r="A1489" s="624"/>
      <c r="B1489" s="185">
        <v>24137</v>
      </c>
      <c r="C1489" s="269" t="s">
        <v>1485</v>
      </c>
      <c r="D1489" s="187">
        <f t="shared" si="139"/>
        <v>29</v>
      </c>
      <c r="E1489" s="172">
        <v>507</v>
      </c>
      <c r="F1489" s="114">
        <f t="shared" si="144"/>
        <v>5.7199211045364892E-2</v>
      </c>
      <c r="G1489" s="86">
        <f t="shared" si="140"/>
        <v>13</v>
      </c>
      <c r="H1489" s="115">
        <f t="shared" si="145"/>
        <v>2.564102564102564E-2</v>
      </c>
      <c r="I1489" s="188">
        <v>29</v>
      </c>
      <c r="J1489" s="114">
        <f t="shared" si="141"/>
        <v>1</v>
      </c>
      <c r="K1489" s="189">
        <v>13</v>
      </c>
      <c r="L1489" s="190">
        <f t="shared" si="143"/>
        <v>1</v>
      </c>
      <c r="M1489" s="188">
        <v>26</v>
      </c>
      <c r="N1489" s="191">
        <v>2</v>
      </c>
      <c r="O1489" s="191">
        <v>1</v>
      </c>
      <c r="P1489" s="192">
        <v>0</v>
      </c>
      <c r="Q1489" s="188">
        <v>23</v>
      </c>
      <c r="R1489" s="192">
        <v>6</v>
      </c>
      <c r="S1489" s="188">
        <v>12</v>
      </c>
      <c r="T1489" s="191">
        <v>16</v>
      </c>
      <c r="U1489" s="192">
        <v>1</v>
      </c>
      <c r="V1489" s="187">
        <v>0</v>
      </c>
      <c r="W1489" s="189">
        <v>0</v>
      </c>
      <c r="X1489" s="189">
        <v>8</v>
      </c>
      <c r="Y1489" s="189">
        <v>9</v>
      </c>
      <c r="Z1489" s="189">
        <v>9</v>
      </c>
      <c r="AA1489" s="193">
        <v>3</v>
      </c>
      <c r="AB1489" s="283">
        <v>11</v>
      </c>
      <c r="AC1489" s="194">
        <v>0.37930000000000003</v>
      </c>
      <c r="AD1489" s="189">
        <v>2</v>
      </c>
      <c r="AE1489" s="194">
        <v>6.9000000000000006E-2</v>
      </c>
      <c r="AF1489" s="189">
        <v>16</v>
      </c>
      <c r="AG1489" s="195">
        <v>0.55169999999999997</v>
      </c>
      <c r="AH1489" s="196"/>
      <c r="AI1489" s="193"/>
      <c r="AJ1489" s="196"/>
      <c r="AK1489" s="189"/>
      <c r="AL1489" s="189"/>
      <c r="AM1489" s="193"/>
      <c r="AN1489" s="196"/>
      <c r="AO1489" s="193"/>
      <c r="AP1489" s="196"/>
      <c r="AQ1489" s="189"/>
      <c r="AR1489" s="193"/>
    </row>
    <row r="1490" spans="1:44" x14ac:dyDescent="0.25">
      <c r="A1490" s="624"/>
      <c r="B1490" s="185">
        <v>24138</v>
      </c>
      <c r="C1490" s="269" t="s">
        <v>1486</v>
      </c>
      <c r="D1490" s="187">
        <f t="shared" si="139"/>
        <v>83</v>
      </c>
      <c r="E1490" s="172">
        <v>4303</v>
      </c>
      <c r="F1490" s="114">
        <f t="shared" si="144"/>
        <v>1.928886823146642E-2</v>
      </c>
      <c r="G1490" s="86">
        <f t="shared" si="140"/>
        <v>29</v>
      </c>
      <c r="H1490" s="115">
        <f t="shared" si="145"/>
        <v>6.739484080873809E-3</v>
      </c>
      <c r="I1490" s="188">
        <v>74</v>
      </c>
      <c r="J1490" s="114">
        <f t="shared" si="141"/>
        <v>0.89156626506024095</v>
      </c>
      <c r="K1490" s="189">
        <v>27</v>
      </c>
      <c r="L1490" s="190">
        <f t="shared" si="143"/>
        <v>0.93103448275862066</v>
      </c>
      <c r="M1490" s="188">
        <v>29</v>
      </c>
      <c r="N1490" s="191">
        <v>33</v>
      </c>
      <c r="O1490" s="191">
        <v>4</v>
      </c>
      <c r="P1490" s="192">
        <v>8</v>
      </c>
      <c r="Q1490" s="188">
        <v>57</v>
      </c>
      <c r="R1490" s="192">
        <v>17</v>
      </c>
      <c r="S1490" s="188">
        <v>20</v>
      </c>
      <c r="T1490" s="191">
        <v>38</v>
      </c>
      <c r="U1490" s="192">
        <v>16</v>
      </c>
      <c r="V1490" s="187">
        <v>0</v>
      </c>
      <c r="W1490" s="189">
        <v>2</v>
      </c>
      <c r="X1490" s="189">
        <v>36</v>
      </c>
      <c r="Y1490" s="189">
        <v>23</v>
      </c>
      <c r="Z1490" s="189">
        <v>7</v>
      </c>
      <c r="AA1490" s="193">
        <v>6</v>
      </c>
      <c r="AB1490" s="283">
        <v>20</v>
      </c>
      <c r="AC1490" s="194">
        <v>0.27029999999999998</v>
      </c>
      <c r="AD1490" s="189">
        <v>28</v>
      </c>
      <c r="AE1490" s="194">
        <v>0.37840000000000001</v>
      </c>
      <c r="AF1490" s="189">
        <v>26</v>
      </c>
      <c r="AG1490" s="195">
        <v>0.35139999999999999</v>
      </c>
      <c r="AH1490" s="196">
        <v>9</v>
      </c>
      <c r="AI1490" s="193">
        <v>2</v>
      </c>
      <c r="AJ1490" s="196"/>
      <c r="AK1490" s="189">
        <v>9</v>
      </c>
      <c r="AL1490" s="189"/>
      <c r="AM1490" s="193">
        <v>1</v>
      </c>
      <c r="AN1490" s="196">
        <v>1</v>
      </c>
      <c r="AO1490" s="193">
        <v>8</v>
      </c>
      <c r="AP1490" s="196"/>
      <c r="AQ1490" s="189">
        <v>8</v>
      </c>
      <c r="AR1490" s="193">
        <v>1</v>
      </c>
    </row>
    <row r="1491" spans="1:44" x14ac:dyDescent="0.25">
      <c r="A1491" s="624"/>
      <c r="B1491" s="185">
        <v>24139</v>
      </c>
      <c r="C1491" s="269" t="s">
        <v>1487</v>
      </c>
      <c r="D1491" s="187">
        <f t="shared" ref="D1491:D1554" si="146">I1491+AH1491</f>
        <v>25</v>
      </c>
      <c r="E1491" s="172">
        <v>1071</v>
      </c>
      <c r="F1491" s="114">
        <f t="shared" si="144"/>
        <v>2.3342670401493931E-2</v>
      </c>
      <c r="G1491" s="86">
        <f t="shared" ref="G1491:G1554" si="147">K1491+AI1491</f>
        <v>8</v>
      </c>
      <c r="H1491" s="115">
        <f t="shared" si="145"/>
        <v>7.4696545284780582E-3</v>
      </c>
      <c r="I1491" s="188">
        <v>25</v>
      </c>
      <c r="J1491" s="114">
        <f t="shared" si="141"/>
        <v>1</v>
      </c>
      <c r="K1491" s="189">
        <v>8</v>
      </c>
      <c r="L1491" s="190">
        <f t="shared" si="143"/>
        <v>1</v>
      </c>
      <c r="M1491" s="188">
        <v>15</v>
      </c>
      <c r="N1491" s="191">
        <v>5</v>
      </c>
      <c r="O1491" s="191">
        <v>3</v>
      </c>
      <c r="P1491" s="192">
        <v>2</v>
      </c>
      <c r="Q1491" s="188">
        <v>23</v>
      </c>
      <c r="R1491" s="192">
        <v>2</v>
      </c>
      <c r="S1491" s="188">
        <v>13</v>
      </c>
      <c r="T1491" s="191">
        <v>9</v>
      </c>
      <c r="U1491" s="192">
        <v>3</v>
      </c>
      <c r="V1491" s="187">
        <v>0</v>
      </c>
      <c r="W1491" s="189">
        <v>0</v>
      </c>
      <c r="X1491" s="189">
        <v>10</v>
      </c>
      <c r="Y1491" s="189">
        <v>8</v>
      </c>
      <c r="Z1491" s="189">
        <v>5</v>
      </c>
      <c r="AA1491" s="193">
        <v>2</v>
      </c>
      <c r="AB1491" s="283">
        <v>1</v>
      </c>
      <c r="AC1491" s="194">
        <v>0.04</v>
      </c>
      <c r="AD1491" s="189">
        <v>6</v>
      </c>
      <c r="AE1491" s="194">
        <v>0.24</v>
      </c>
      <c r="AF1491" s="189">
        <v>18</v>
      </c>
      <c r="AG1491" s="195">
        <v>0.72</v>
      </c>
      <c r="AH1491" s="196"/>
      <c r="AI1491" s="193"/>
      <c r="AJ1491" s="196"/>
      <c r="AK1491" s="189"/>
      <c r="AL1491" s="189"/>
      <c r="AM1491" s="193"/>
      <c r="AN1491" s="196"/>
      <c r="AO1491" s="193"/>
      <c r="AP1491" s="196"/>
      <c r="AQ1491" s="189"/>
      <c r="AR1491" s="193"/>
    </row>
    <row r="1492" spans="1:44" x14ac:dyDescent="0.25">
      <c r="A1492" s="624"/>
      <c r="B1492" s="185">
        <v>24140</v>
      </c>
      <c r="C1492" s="269" t="s">
        <v>1488</v>
      </c>
      <c r="D1492" s="187">
        <f t="shared" si="146"/>
        <v>26</v>
      </c>
      <c r="E1492" s="172">
        <v>821</v>
      </c>
      <c r="F1492" s="114">
        <f t="shared" si="144"/>
        <v>3.1668696711327646E-2</v>
      </c>
      <c r="G1492" s="86">
        <f t="shared" si="147"/>
        <v>12</v>
      </c>
      <c r="H1492" s="115">
        <f t="shared" si="145"/>
        <v>1.4616321559074299E-2</v>
      </c>
      <c r="I1492" s="188">
        <v>26</v>
      </c>
      <c r="J1492" s="114">
        <f t="shared" si="141"/>
        <v>1</v>
      </c>
      <c r="K1492" s="189">
        <v>12</v>
      </c>
      <c r="L1492" s="190">
        <f t="shared" si="143"/>
        <v>1</v>
      </c>
      <c r="M1492" s="188">
        <v>15</v>
      </c>
      <c r="N1492" s="191">
        <v>6</v>
      </c>
      <c r="O1492" s="191">
        <v>3</v>
      </c>
      <c r="P1492" s="192">
        <v>2</v>
      </c>
      <c r="Q1492" s="188">
        <v>26</v>
      </c>
      <c r="R1492" s="192">
        <v>0</v>
      </c>
      <c r="S1492" s="188">
        <v>5</v>
      </c>
      <c r="T1492" s="191">
        <v>17</v>
      </c>
      <c r="U1492" s="192">
        <v>4</v>
      </c>
      <c r="V1492" s="187">
        <v>0</v>
      </c>
      <c r="W1492" s="189">
        <v>1</v>
      </c>
      <c r="X1492" s="189">
        <v>7</v>
      </c>
      <c r="Y1492" s="189">
        <v>16</v>
      </c>
      <c r="Z1492" s="189">
        <v>1</v>
      </c>
      <c r="AA1492" s="193">
        <v>1</v>
      </c>
      <c r="AB1492" s="283">
        <v>5</v>
      </c>
      <c r="AC1492" s="194">
        <v>0.1923</v>
      </c>
      <c r="AD1492" s="189">
        <v>9</v>
      </c>
      <c r="AE1492" s="194">
        <v>0.34620000000000001</v>
      </c>
      <c r="AF1492" s="189">
        <v>12</v>
      </c>
      <c r="AG1492" s="195">
        <v>0.46150000000000002</v>
      </c>
      <c r="AH1492" s="196"/>
      <c r="AI1492" s="193"/>
      <c r="AJ1492" s="196"/>
      <c r="AK1492" s="189"/>
      <c r="AL1492" s="189"/>
      <c r="AM1492" s="193"/>
      <c r="AN1492" s="196"/>
      <c r="AO1492" s="193"/>
      <c r="AP1492" s="196"/>
      <c r="AQ1492" s="189"/>
      <c r="AR1492" s="193"/>
    </row>
    <row r="1493" spans="1:44" x14ac:dyDescent="0.25">
      <c r="A1493" s="624"/>
      <c r="B1493" s="185">
        <v>24141</v>
      </c>
      <c r="C1493" s="269" t="s">
        <v>1489</v>
      </c>
      <c r="D1493" s="187">
        <f t="shared" si="146"/>
        <v>9</v>
      </c>
      <c r="E1493" s="172">
        <v>154</v>
      </c>
      <c r="F1493" s="114">
        <f t="shared" si="144"/>
        <v>5.844155844155844E-2</v>
      </c>
      <c r="G1493" s="86">
        <f t="shared" si="147"/>
        <v>4</v>
      </c>
      <c r="H1493" s="115">
        <f t="shared" si="145"/>
        <v>2.5974025974025976E-2</v>
      </c>
      <c r="I1493" s="188">
        <v>9</v>
      </c>
      <c r="J1493" s="114">
        <f t="shared" si="141"/>
        <v>1</v>
      </c>
      <c r="K1493" s="189">
        <v>4</v>
      </c>
      <c r="L1493" s="190">
        <f t="shared" si="143"/>
        <v>1</v>
      </c>
      <c r="M1493" s="188">
        <v>7</v>
      </c>
      <c r="N1493" s="191">
        <v>0</v>
      </c>
      <c r="O1493" s="191">
        <v>1</v>
      </c>
      <c r="P1493" s="192">
        <v>1</v>
      </c>
      <c r="Q1493" s="188">
        <v>9</v>
      </c>
      <c r="R1493" s="192">
        <v>0</v>
      </c>
      <c r="S1493" s="188">
        <v>3</v>
      </c>
      <c r="T1493" s="191">
        <v>5</v>
      </c>
      <c r="U1493" s="192">
        <v>1</v>
      </c>
      <c r="V1493" s="187">
        <v>0</v>
      </c>
      <c r="W1493" s="189">
        <v>0</v>
      </c>
      <c r="X1493" s="189">
        <v>4</v>
      </c>
      <c r="Y1493" s="189">
        <v>1</v>
      </c>
      <c r="Z1493" s="189">
        <v>2</v>
      </c>
      <c r="AA1493" s="193">
        <v>2</v>
      </c>
      <c r="AB1493" s="283">
        <v>1</v>
      </c>
      <c r="AC1493" s="194">
        <v>0.1111</v>
      </c>
      <c r="AD1493" s="189">
        <v>4</v>
      </c>
      <c r="AE1493" s="194">
        <v>0.44440000000000002</v>
      </c>
      <c r="AF1493" s="189">
        <v>4</v>
      </c>
      <c r="AG1493" s="195">
        <v>0.44440000000000002</v>
      </c>
      <c r="AH1493" s="196"/>
      <c r="AI1493" s="193"/>
      <c r="AJ1493" s="196"/>
      <c r="AK1493" s="189"/>
      <c r="AL1493" s="189"/>
      <c r="AM1493" s="193"/>
      <c r="AN1493" s="196"/>
      <c r="AO1493" s="193"/>
      <c r="AP1493" s="196"/>
      <c r="AQ1493" s="189"/>
      <c r="AR1493" s="193"/>
    </row>
    <row r="1494" spans="1:44" x14ac:dyDescent="0.25">
      <c r="A1494" s="624"/>
      <c r="B1494" s="185">
        <v>24142</v>
      </c>
      <c r="C1494" s="269" t="s">
        <v>1490</v>
      </c>
      <c r="D1494" s="187">
        <f t="shared" si="146"/>
        <v>57</v>
      </c>
      <c r="E1494" s="172">
        <v>1052</v>
      </c>
      <c r="F1494" s="114">
        <f t="shared" si="144"/>
        <v>5.418250950570342E-2</v>
      </c>
      <c r="G1494" s="86">
        <f t="shared" si="147"/>
        <v>27</v>
      </c>
      <c r="H1494" s="115">
        <f t="shared" si="145"/>
        <v>2.5665399239543727E-2</v>
      </c>
      <c r="I1494" s="188">
        <v>57</v>
      </c>
      <c r="J1494" s="114">
        <f t="shared" si="141"/>
        <v>1</v>
      </c>
      <c r="K1494" s="189">
        <v>27</v>
      </c>
      <c r="L1494" s="190">
        <f t="shared" si="143"/>
        <v>1</v>
      </c>
      <c r="M1494" s="188">
        <v>37</v>
      </c>
      <c r="N1494" s="191">
        <v>8</v>
      </c>
      <c r="O1494" s="191">
        <v>8</v>
      </c>
      <c r="P1494" s="192">
        <v>4</v>
      </c>
      <c r="Q1494" s="188">
        <v>55</v>
      </c>
      <c r="R1494" s="192">
        <v>2</v>
      </c>
      <c r="S1494" s="188">
        <v>15</v>
      </c>
      <c r="T1494" s="191">
        <v>29</v>
      </c>
      <c r="U1494" s="192">
        <v>13</v>
      </c>
      <c r="V1494" s="187">
        <v>0</v>
      </c>
      <c r="W1494" s="189">
        <v>1</v>
      </c>
      <c r="X1494" s="189">
        <v>25</v>
      </c>
      <c r="Y1494" s="189">
        <v>26</v>
      </c>
      <c r="Z1494" s="189">
        <v>3</v>
      </c>
      <c r="AA1494" s="193">
        <v>2</v>
      </c>
      <c r="AB1494" s="283">
        <v>18</v>
      </c>
      <c r="AC1494" s="194">
        <v>0.31580000000000003</v>
      </c>
      <c r="AD1494" s="189">
        <v>12</v>
      </c>
      <c r="AE1494" s="194">
        <v>0.21049999999999999</v>
      </c>
      <c r="AF1494" s="189">
        <v>27</v>
      </c>
      <c r="AG1494" s="195">
        <v>0.47370000000000001</v>
      </c>
      <c r="AH1494" s="196"/>
      <c r="AI1494" s="193"/>
      <c r="AJ1494" s="196"/>
      <c r="AK1494" s="189"/>
      <c r="AL1494" s="189"/>
      <c r="AM1494" s="193"/>
      <c r="AN1494" s="196"/>
      <c r="AO1494" s="193"/>
      <c r="AP1494" s="196"/>
      <c r="AQ1494" s="189"/>
      <c r="AR1494" s="193"/>
    </row>
    <row r="1495" spans="1:44" x14ac:dyDescent="0.25">
      <c r="A1495" s="624"/>
      <c r="B1495" s="185">
        <v>24143</v>
      </c>
      <c r="C1495" s="269" t="s">
        <v>1491</v>
      </c>
      <c r="D1495" s="187">
        <f t="shared" si="146"/>
        <v>45</v>
      </c>
      <c r="E1495" s="172">
        <v>550</v>
      </c>
      <c r="F1495" s="114">
        <f t="shared" si="144"/>
        <v>8.1818181818181818E-2</v>
      </c>
      <c r="G1495" s="86">
        <f t="shared" si="147"/>
        <v>24</v>
      </c>
      <c r="H1495" s="115">
        <f t="shared" si="145"/>
        <v>4.363636363636364E-2</v>
      </c>
      <c r="I1495" s="188">
        <v>45</v>
      </c>
      <c r="J1495" s="114">
        <f t="shared" si="141"/>
        <v>1</v>
      </c>
      <c r="K1495" s="189">
        <v>24</v>
      </c>
      <c r="L1495" s="190">
        <f t="shared" si="143"/>
        <v>1</v>
      </c>
      <c r="M1495" s="188">
        <v>37</v>
      </c>
      <c r="N1495" s="191">
        <v>3</v>
      </c>
      <c r="O1495" s="191">
        <v>1</v>
      </c>
      <c r="P1495" s="192">
        <v>4</v>
      </c>
      <c r="Q1495" s="188">
        <v>41</v>
      </c>
      <c r="R1495" s="192">
        <v>4</v>
      </c>
      <c r="S1495" s="188">
        <v>23</v>
      </c>
      <c r="T1495" s="191">
        <v>15</v>
      </c>
      <c r="U1495" s="192">
        <v>7</v>
      </c>
      <c r="V1495" s="187">
        <v>0</v>
      </c>
      <c r="W1495" s="189">
        <v>1</v>
      </c>
      <c r="X1495" s="189">
        <v>6</v>
      </c>
      <c r="Y1495" s="189">
        <v>27</v>
      </c>
      <c r="Z1495" s="189">
        <v>11</v>
      </c>
      <c r="AA1495" s="193">
        <v>0</v>
      </c>
      <c r="AB1495" s="283">
        <v>39</v>
      </c>
      <c r="AC1495" s="194">
        <v>0.86670000000000003</v>
      </c>
      <c r="AD1495" s="189">
        <v>1</v>
      </c>
      <c r="AE1495" s="194">
        <v>2.2200000000000001E-2</v>
      </c>
      <c r="AF1495" s="189">
        <v>5</v>
      </c>
      <c r="AG1495" s="195">
        <v>0.1111</v>
      </c>
      <c r="AH1495" s="196"/>
      <c r="AI1495" s="193"/>
      <c r="AJ1495" s="196"/>
      <c r="AK1495" s="189"/>
      <c r="AL1495" s="189"/>
      <c r="AM1495" s="193"/>
      <c r="AN1495" s="196"/>
      <c r="AO1495" s="193"/>
      <c r="AP1495" s="196"/>
      <c r="AQ1495" s="189"/>
      <c r="AR1495" s="193"/>
    </row>
    <row r="1496" spans="1:44" x14ac:dyDescent="0.25">
      <c r="A1496" s="624"/>
      <c r="B1496" s="185">
        <v>24144</v>
      </c>
      <c r="C1496" s="269" t="s">
        <v>1492</v>
      </c>
      <c r="D1496" s="187">
        <f t="shared" si="146"/>
        <v>4</v>
      </c>
      <c r="E1496" s="172">
        <v>70</v>
      </c>
      <c r="F1496" s="114">
        <f t="shared" si="144"/>
        <v>5.7142857142857141E-2</v>
      </c>
      <c r="G1496" s="86">
        <f t="shared" si="147"/>
        <v>2</v>
      </c>
      <c r="H1496" s="115">
        <f t="shared" si="145"/>
        <v>2.8571428571428571E-2</v>
      </c>
      <c r="I1496" s="188">
        <v>4</v>
      </c>
      <c r="J1496" s="114">
        <f t="shared" si="141"/>
        <v>1</v>
      </c>
      <c r="K1496" s="189">
        <v>2</v>
      </c>
      <c r="L1496" s="190">
        <f t="shared" si="143"/>
        <v>1</v>
      </c>
      <c r="M1496" s="188">
        <v>4</v>
      </c>
      <c r="N1496" s="191">
        <v>0</v>
      </c>
      <c r="O1496" s="191">
        <v>0</v>
      </c>
      <c r="P1496" s="192">
        <v>0</v>
      </c>
      <c r="Q1496" s="188">
        <v>4</v>
      </c>
      <c r="R1496" s="192">
        <v>0</v>
      </c>
      <c r="S1496" s="188">
        <v>1</v>
      </c>
      <c r="T1496" s="191">
        <v>2</v>
      </c>
      <c r="U1496" s="192">
        <v>1</v>
      </c>
      <c r="V1496" s="187">
        <v>0</v>
      </c>
      <c r="W1496" s="189">
        <v>0</v>
      </c>
      <c r="X1496" s="189">
        <v>0</v>
      </c>
      <c r="Y1496" s="189">
        <v>1</v>
      </c>
      <c r="Z1496" s="189">
        <v>3</v>
      </c>
      <c r="AA1496" s="193">
        <v>0</v>
      </c>
      <c r="AB1496" s="283">
        <v>3</v>
      </c>
      <c r="AC1496" s="194">
        <v>0.75</v>
      </c>
      <c r="AD1496" s="189">
        <v>1</v>
      </c>
      <c r="AE1496" s="194">
        <v>0.25</v>
      </c>
      <c r="AF1496" s="189"/>
      <c r="AG1496" s="195"/>
      <c r="AH1496" s="196"/>
      <c r="AI1496" s="193"/>
      <c r="AJ1496" s="196"/>
      <c r="AK1496" s="189"/>
      <c r="AL1496" s="189"/>
      <c r="AM1496" s="193"/>
      <c r="AN1496" s="196"/>
      <c r="AO1496" s="193"/>
      <c r="AP1496" s="196"/>
      <c r="AQ1496" s="189"/>
      <c r="AR1496" s="193"/>
    </row>
    <row r="1497" spans="1:44" x14ac:dyDescent="0.25">
      <c r="A1497" s="624"/>
      <c r="B1497" s="185">
        <v>24145</v>
      </c>
      <c r="C1497" s="269" t="s">
        <v>1493</v>
      </c>
      <c r="D1497" s="187">
        <f t="shared" si="146"/>
        <v>48</v>
      </c>
      <c r="E1497" s="172">
        <v>1012</v>
      </c>
      <c r="F1497" s="114">
        <f t="shared" si="144"/>
        <v>4.7430830039525688E-2</v>
      </c>
      <c r="G1497" s="86">
        <f t="shared" si="147"/>
        <v>27</v>
      </c>
      <c r="H1497" s="115">
        <f t="shared" si="145"/>
        <v>2.66798418972332E-2</v>
      </c>
      <c r="I1497" s="188">
        <v>40</v>
      </c>
      <c r="J1497" s="114">
        <f t="shared" si="141"/>
        <v>0.83333333333333337</v>
      </c>
      <c r="K1497" s="189">
        <v>24</v>
      </c>
      <c r="L1497" s="190">
        <f t="shared" si="143"/>
        <v>0.88888888888888884</v>
      </c>
      <c r="M1497" s="188">
        <v>27</v>
      </c>
      <c r="N1497" s="191">
        <v>10</v>
      </c>
      <c r="O1497" s="191">
        <v>3</v>
      </c>
      <c r="P1497" s="192">
        <v>0</v>
      </c>
      <c r="Q1497" s="188">
        <v>36</v>
      </c>
      <c r="R1497" s="192">
        <v>4</v>
      </c>
      <c r="S1497" s="188">
        <v>10</v>
      </c>
      <c r="T1497" s="191">
        <v>24</v>
      </c>
      <c r="U1497" s="192">
        <v>6</v>
      </c>
      <c r="V1497" s="187">
        <v>0</v>
      </c>
      <c r="W1497" s="189">
        <v>0</v>
      </c>
      <c r="X1497" s="189">
        <v>8</v>
      </c>
      <c r="Y1497" s="189">
        <v>22</v>
      </c>
      <c r="Z1497" s="189">
        <v>7</v>
      </c>
      <c r="AA1497" s="193">
        <v>3</v>
      </c>
      <c r="AB1497" s="283">
        <v>16</v>
      </c>
      <c r="AC1497" s="194">
        <v>0.4</v>
      </c>
      <c r="AD1497" s="189">
        <v>11</v>
      </c>
      <c r="AE1497" s="194">
        <v>0.27500000000000002</v>
      </c>
      <c r="AF1497" s="189">
        <v>13</v>
      </c>
      <c r="AG1497" s="195">
        <v>0.32500000000000001</v>
      </c>
      <c r="AH1497" s="196">
        <v>8</v>
      </c>
      <c r="AI1497" s="193">
        <v>3</v>
      </c>
      <c r="AJ1497" s="196"/>
      <c r="AK1497" s="189"/>
      <c r="AL1497" s="189">
        <v>8</v>
      </c>
      <c r="AM1497" s="193"/>
      <c r="AN1497" s="196"/>
      <c r="AO1497" s="193">
        <v>8</v>
      </c>
      <c r="AP1497" s="196"/>
      <c r="AQ1497" s="189">
        <v>7</v>
      </c>
      <c r="AR1497" s="193">
        <v>1</v>
      </c>
    </row>
    <row r="1498" spans="1:44" x14ac:dyDescent="0.25">
      <c r="A1498" s="624"/>
      <c r="B1498" s="185">
        <v>24146</v>
      </c>
      <c r="C1498" s="269" t="s">
        <v>1494</v>
      </c>
      <c r="D1498" s="187">
        <f t="shared" si="146"/>
        <v>14</v>
      </c>
      <c r="E1498" s="172">
        <v>153</v>
      </c>
      <c r="F1498" s="114">
        <f t="shared" si="144"/>
        <v>9.1503267973856203E-2</v>
      </c>
      <c r="G1498" s="86">
        <f t="shared" si="147"/>
        <v>7</v>
      </c>
      <c r="H1498" s="115">
        <f t="shared" si="145"/>
        <v>4.5751633986928102E-2</v>
      </c>
      <c r="I1498" s="188">
        <v>14</v>
      </c>
      <c r="J1498" s="114">
        <f t="shared" si="141"/>
        <v>1</v>
      </c>
      <c r="K1498" s="189">
        <v>7</v>
      </c>
      <c r="L1498" s="190">
        <f t="shared" si="143"/>
        <v>1</v>
      </c>
      <c r="M1498" s="188">
        <v>9</v>
      </c>
      <c r="N1498" s="191">
        <v>2</v>
      </c>
      <c r="O1498" s="191">
        <v>3</v>
      </c>
      <c r="P1498" s="192">
        <v>0</v>
      </c>
      <c r="Q1498" s="188">
        <v>14</v>
      </c>
      <c r="R1498" s="192">
        <v>0</v>
      </c>
      <c r="S1498" s="188">
        <v>5</v>
      </c>
      <c r="T1498" s="191">
        <v>7</v>
      </c>
      <c r="U1498" s="192">
        <v>2</v>
      </c>
      <c r="V1498" s="187">
        <v>0</v>
      </c>
      <c r="W1498" s="189">
        <v>0</v>
      </c>
      <c r="X1498" s="189">
        <v>5</v>
      </c>
      <c r="Y1498" s="189">
        <v>5</v>
      </c>
      <c r="Z1498" s="189">
        <v>4</v>
      </c>
      <c r="AA1498" s="193">
        <v>0</v>
      </c>
      <c r="AB1498" s="283">
        <v>5</v>
      </c>
      <c r="AC1498" s="194">
        <v>0.35709999999999997</v>
      </c>
      <c r="AD1498" s="189">
        <v>2</v>
      </c>
      <c r="AE1498" s="194">
        <v>0.1429</v>
      </c>
      <c r="AF1498" s="189">
        <v>7</v>
      </c>
      <c r="AG1498" s="195">
        <v>0.5</v>
      </c>
      <c r="AH1498" s="196"/>
      <c r="AI1498" s="193"/>
      <c r="AJ1498" s="196"/>
      <c r="AK1498" s="189"/>
      <c r="AL1498" s="189"/>
      <c r="AM1498" s="193"/>
      <c r="AN1498" s="196"/>
      <c r="AO1498" s="193"/>
      <c r="AP1498" s="196"/>
      <c r="AQ1498" s="189"/>
      <c r="AR1498" s="193"/>
    </row>
    <row r="1499" spans="1:44" x14ac:dyDescent="0.25">
      <c r="A1499" s="624"/>
      <c r="B1499" s="185">
        <v>24147</v>
      </c>
      <c r="C1499" s="269" t="s">
        <v>1495</v>
      </c>
      <c r="D1499" s="187">
        <f t="shared" si="146"/>
        <v>36</v>
      </c>
      <c r="E1499" s="172">
        <v>825</v>
      </c>
      <c r="F1499" s="114">
        <f t="shared" si="144"/>
        <v>4.363636363636364E-2</v>
      </c>
      <c r="G1499" s="86">
        <f t="shared" si="147"/>
        <v>17</v>
      </c>
      <c r="H1499" s="115">
        <f t="shared" si="145"/>
        <v>2.0606060606060607E-2</v>
      </c>
      <c r="I1499" s="188">
        <v>36</v>
      </c>
      <c r="J1499" s="114">
        <f t="shared" si="141"/>
        <v>1</v>
      </c>
      <c r="K1499" s="189">
        <v>17</v>
      </c>
      <c r="L1499" s="190">
        <f t="shared" si="143"/>
        <v>1</v>
      </c>
      <c r="M1499" s="188">
        <v>23</v>
      </c>
      <c r="N1499" s="191">
        <v>6</v>
      </c>
      <c r="O1499" s="191">
        <v>3</v>
      </c>
      <c r="P1499" s="192">
        <v>4</v>
      </c>
      <c r="Q1499" s="188">
        <v>33</v>
      </c>
      <c r="R1499" s="192">
        <v>3</v>
      </c>
      <c r="S1499" s="188">
        <v>11</v>
      </c>
      <c r="T1499" s="191">
        <v>18</v>
      </c>
      <c r="U1499" s="192">
        <v>7</v>
      </c>
      <c r="V1499" s="187">
        <v>0</v>
      </c>
      <c r="W1499" s="189">
        <v>0</v>
      </c>
      <c r="X1499" s="189">
        <v>8</v>
      </c>
      <c r="Y1499" s="189">
        <v>14</v>
      </c>
      <c r="Z1499" s="189">
        <v>10</v>
      </c>
      <c r="AA1499" s="193">
        <v>4</v>
      </c>
      <c r="AB1499" s="283">
        <v>26</v>
      </c>
      <c r="AC1499" s="194">
        <v>0.72219999999999995</v>
      </c>
      <c r="AD1499" s="189">
        <v>2</v>
      </c>
      <c r="AE1499" s="194">
        <v>5.5599999999999997E-2</v>
      </c>
      <c r="AF1499" s="189">
        <v>8</v>
      </c>
      <c r="AG1499" s="195">
        <v>0.22220000000000001</v>
      </c>
      <c r="AH1499" s="196"/>
      <c r="AI1499" s="193"/>
      <c r="AJ1499" s="196"/>
      <c r="AK1499" s="189"/>
      <c r="AL1499" s="189"/>
      <c r="AM1499" s="193"/>
      <c r="AN1499" s="196"/>
      <c r="AO1499" s="193"/>
      <c r="AP1499" s="196"/>
      <c r="AQ1499" s="189"/>
      <c r="AR1499" s="193"/>
    </row>
    <row r="1500" spans="1:44" x14ac:dyDescent="0.25">
      <c r="A1500" s="624"/>
      <c r="B1500" s="185">
        <v>24148</v>
      </c>
      <c r="C1500" s="269" t="s">
        <v>1496</v>
      </c>
      <c r="D1500" s="187">
        <f t="shared" si="146"/>
        <v>14</v>
      </c>
      <c r="E1500" s="172">
        <v>204</v>
      </c>
      <c r="F1500" s="114">
        <f t="shared" si="144"/>
        <v>6.8627450980392163E-2</v>
      </c>
      <c r="G1500" s="86">
        <f t="shared" si="147"/>
        <v>8</v>
      </c>
      <c r="H1500" s="115">
        <f t="shared" si="145"/>
        <v>3.9215686274509803E-2</v>
      </c>
      <c r="I1500" s="188">
        <v>14</v>
      </c>
      <c r="J1500" s="114">
        <f t="shared" si="141"/>
        <v>1</v>
      </c>
      <c r="K1500" s="189">
        <v>8</v>
      </c>
      <c r="L1500" s="190">
        <f t="shared" si="143"/>
        <v>1</v>
      </c>
      <c r="M1500" s="188">
        <v>13</v>
      </c>
      <c r="N1500" s="191">
        <v>0</v>
      </c>
      <c r="O1500" s="191">
        <v>1</v>
      </c>
      <c r="P1500" s="192">
        <v>0</v>
      </c>
      <c r="Q1500" s="188">
        <v>14</v>
      </c>
      <c r="R1500" s="192">
        <v>0</v>
      </c>
      <c r="S1500" s="188">
        <v>7</v>
      </c>
      <c r="T1500" s="191">
        <v>3</v>
      </c>
      <c r="U1500" s="192">
        <v>4</v>
      </c>
      <c r="V1500" s="187">
        <v>0</v>
      </c>
      <c r="W1500" s="189">
        <v>1</v>
      </c>
      <c r="X1500" s="189">
        <v>3</v>
      </c>
      <c r="Y1500" s="189">
        <v>4</v>
      </c>
      <c r="Z1500" s="189">
        <v>5</v>
      </c>
      <c r="AA1500" s="193">
        <v>1</v>
      </c>
      <c r="AB1500" s="283">
        <v>8</v>
      </c>
      <c r="AC1500" s="194">
        <v>0.57140000000000002</v>
      </c>
      <c r="AD1500" s="189">
        <v>2</v>
      </c>
      <c r="AE1500" s="194">
        <v>0.1429</v>
      </c>
      <c r="AF1500" s="189">
        <v>4</v>
      </c>
      <c r="AG1500" s="195">
        <v>0.28570000000000001</v>
      </c>
      <c r="AH1500" s="196"/>
      <c r="AI1500" s="193"/>
      <c r="AJ1500" s="196"/>
      <c r="AK1500" s="189"/>
      <c r="AL1500" s="189"/>
      <c r="AM1500" s="193"/>
      <c r="AN1500" s="196"/>
      <c r="AO1500" s="193"/>
      <c r="AP1500" s="196"/>
      <c r="AQ1500" s="189"/>
      <c r="AR1500" s="193"/>
    </row>
    <row r="1501" spans="1:44" x14ac:dyDescent="0.25">
      <c r="A1501" s="624"/>
      <c r="B1501" s="185">
        <v>24150</v>
      </c>
      <c r="C1501" s="269" t="s">
        <v>1497</v>
      </c>
      <c r="D1501" s="187">
        <f t="shared" si="146"/>
        <v>24</v>
      </c>
      <c r="E1501" s="172">
        <v>566</v>
      </c>
      <c r="F1501" s="114">
        <f t="shared" si="144"/>
        <v>4.2402826855123678E-2</v>
      </c>
      <c r="G1501" s="86">
        <f t="shared" si="147"/>
        <v>17</v>
      </c>
      <c r="H1501" s="115">
        <f t="shared" si="145"/>
        <v>3.0035335689045935E-2</v>
      </c>
      <c r="I1501" s="188">
        <v>24</v>
      </c>
      <c r="J1501" s="114">
        <f t="shared" si="141"/>
        <v>1</v>
      </c>
      <c r="K1501" s="189">
        <v>17</v>
      </c>
      <c r="L1501" s="190">
        <f t="shared" ref="L1501:L1532" si="148">K1501/G1501</f>
        <v>1</v>
      </c>
      <c r="M1501" s="188">
        <v>18</v>
      </c>
      <c r="N1501" s="191">
        <v>1</v>
      </c>
      <c r="O1501" s="191">
        <v>1</v>
      </c>
      <c r="P1501" s="192">
        <v>4</v>
      </c>
      <c r="Q1501" s="188">
        <v>24</v>
      </c>
      <c r="R1501" s="192">
        <v>0</v>
      </c>
      <c r="S1501" s="188">
        <v>11</v>
      </c>
      <c r="T1501" s="191">
        <v>8</v>
      </c>
      <c r="U1501" s="192">
        <v>5</v>
      </c>
      <c r="V1501" s="187">
        <v>0</v>
      </c>
      <c r="W1501" s="189">
        <v>0</v>
      </c>
      <c r="X1501" s="189">
        <v>8</v>
      </c>
      <c r="Y1501" s="189">
        <v>11</v>
      </c>
      <c r="Z1501" s="189">
        <v>4</v>
      </c>
      <c r="AA1501" s="193">
        <v>1</v>
      </c>
      <c r="AB1501" s="283">
        <v>12</v>
      </c>
      <c r="AC1501" s="194">
        <v>0.5</v>
      </c>
      <c r="AD1501" s="189">
        <v>4</v>
      </c>
      <c r="AE1501" s="194">
        <v>0.16669999999999999</v>
      </c>
      <c r="AF1501" s="189">
        <v>8</v>
      </c>
      <c r="AG1501" s="195">
        <v>0.33329999999999999</v>
      </c>
      <c r="AH1501" s="196"/>
      <c r="AI1501" s="193"/>
      <c r="AJ1501" s="196"/>
      <c r="AK1501" s="189"/>
      <c r="AL1501" s="189"/>
      <c r="AM1501" s="193"/>
      <c r="AN1501" s="196"/>
      <c r="AO1501" s="193"/>
      <c r="AP1501" s="196"/>
      <c r="AQ1501" s="189"/>
      <c r="AR1501" s="193"/>
    </row>
    <row r="1502" spans="1:44" x14ac:dyDescent="0.25">
      <c r="A1502" s="624"/>
      <c r="B1502" s="185">
        <v>24151</v>
      </c>
      <c r="C1502" s="269" t="s">
        <v>1498</v>
      </c>
      <c r="D1502" s="187">
        <f t="shared" si="146"/>
        <v>6</v>
      </c>
      <c r="E1502" s="172">
        <v>93</v>
      </c>
      <c r="F1502" s="114">
        <f t="shared" si="144"/>
        <v>6.4516129032258063E-2</v>
      </c>
      <c r="G1502" s="86">
        <f t="shared" si="147"/>
        <v>5</v>
      </c>
      <c r="H1502" s="115">
        <f t="shared" si="145"/>
        <v>5.3763440860215055E-2</v>
      </c>
      <c r="I1502" s="188">
        <v>6</v>
      </c>
      <c r="J1502" s="114">
        <f t="shared" si="141"/>
        <v>1</v>
      </c>
      <c r="K1502" s="189">
        <v>5</v>
      </c>
      <c r="L1502" s="190">
        <f t="shared" si="148"/>
        <v>1</v>
      </c>
      <c r="M1502" s="188">
        <v>5</v>
      </c>
      <c r="N1502" s="191">
        <v>0</v>
      </c>
      <c r="O1502" s="191">
        <v>0</v>
      </c>
      <c r="P1502" s="192">
        <v>1</v>
      </c>
      <c r="Q1502" s="188">
        <v>6</v>
      </c>
      <c r="R1502" s="192">
        <v>0</v>
      </c>
      <c r="S1502" s="188">
        <v>1</v>
      </c>
      <c r="T1502" s="191">
        <v>3</v>
      </c>
      <c r="U1502" s="192">
        <v>2</v>
      </c>
      <c r="V1502" s="187">
        <v>0</v>
      </c>
      <c r="W1502" s="189">
        <v>0</v>
      </c>
      <c r="X1502" s="189">
        <v>2</v>
      </c>
      <c r="Y1502" s="189">
        <v>2</v>
      </c>
      <c r="Z1502" s="189">
        <v>2</v>
      </c>
      <c r="AA1502" s="193">
        <v>0</v>
      </c>
      <c r="AB1502" s="283">
        <v>2</v>
      </c>
      <c r="AC1502" s="194">
        <v>0.33329999999999999</v>
      </c>
      <c r="AD1502" s="189"/>
      <c r="AE1502" s="194"/>
      <c r="AF1502" s="189">
        <v>4</v>
      </c>
      <c r="AG1502" s="195">
        <v>0.66669999999999996</v>
      </c>
      <c r="AH1502" s="196"/>
      <c r="AI1502" s="193"/>
      <c r="AJ1502" s="196"/>
      <c r="AK1502" s="189"/>
      <c r="AL1502" s="189"/>
      <c r="AM1502" s="193"/>
      <c r="AN1502" s="196"/>
      <c r="AO1502" s="193"/>
      <c r="AP1502" s="196"/>
      <c r="AQ1502" s="189"/>
      <c r="AR1502" s="193"/>
    </row>
    <row r="1503" spans="1:44" x14ac:dyDescent="0.25">
      <c r="A1503" s="624"/>
      <c r="B1503" s="185">
        <v>24152</v>
      </c>
      <c r="C1503" s="269" t="s">
        <v>1499</v>
      </c>
      <c r="D1503" s="187">
        <f t="shared" si="146"/>
        <v>39</v>
      </c>
      <c r="E1503" s="172">
        <v>846</v>
      </c>
      <c r="F1503" s="114">
        <f t="shared" si="144"/>
        <v>4.6099290780141841E-2</v>
      </c>
      <c r="G1503" s="86">
        <f t="shared" si="147"/>
        <v>17</v>
      </c>
      <c r="H1503" s="115">
        <f t="shared" si="145"/>
        <v>2.0094562647754138E-2</v>
      </c>
      <c r="I1503" s="188">
        <v>39</v>
      </c>
      <c r="J1503" s="114">
        <f t="shared" si="141"/>
        <v>1</v>
      </c>
      <c r="K1503" s="189">
        <v>17</v>
      </c>
      <c r="L1503" s="190">
        <f t="shared" si="148"/>
        <v>1</v>
      </c>
      <c r="M1503" s="188">
        <v>30</v>
      </c>
      <c r="N1503" s="191">
        <v>3</v>
      </c>
      <c r="O1503" s="191">
        <v>3</v>
      </c>
      <c r="P1503" s="192">
        <v>3</v>
      </c>
      <c r="Q1503" s="188">
        <v>38</v>
      </c>
      <c r="R1503" s="192">
        <v>1</v>
      </c>
      <c r="S1503" s="188">
        <v>15</v>
      </c>
      <c r="T1503" s="191">
        <v>19</v>
      </c>
      <c r="U1503" s="192">
        <v>5</v>
      </c>
      <c r="V1503" s="187">
        <v>0</v>
      </c>
      <c r="W1503" s="189">
        <v>1</v>
      </c>
      <c r="X1503" s="189">
        <v>9</v>
      </c>
      <c r="Y1503" s="189">
        <v>16</v>
      </c>
      <c r="Z1503" s="189">
        <v>11</v>
      </c>
      <c r="AA1503" s="193">
        <v>2</v>
      </c>
      <c r="AB1503" s="283">
        <v>16</v>
      </c>
      <c r="AC1503" s="194">
        <v>0.4103</v>
      </c>
      <c r="AD1503" s="189">
        <v>2</v>
      </c>
      <c r="AE1503" s="194">
        <v>5.1299999999999998E-2</v>
      </c>
      <c r="AF1503" s="189">
        <v>21</v>
      </c>
      <c r="AG1503" s="195">
        <v>0.53849999999999998</v>
      </c>
      <c r="AH1503" s="196"/>
      <c r="AI1503" s="193"/>
      <c r="AJ1503" s="196"/>
      <c r="AK1503" s="189"/>
      <c r="AL1503" s="189"/>
      <c r="AM1503" s="193"/>
      <c r="AN1503" s="196"/>
      <c r="AO1503" s="193"/>
      <c r="AP1503" s="196"/>
      <c r="AQ1503" s="189"/>
      <c r="AR1503" s="193"/>
    </row>
    <row r="1504" spans="1:44" x14ac:dyDescent="0.25">
      <c r="A1504" s="624"/>
      <c r="B1504" s="185">
        <v>24153</v>
      </c>
      <c r="C1504" s="269" t="s">
        <v>1500</v>
      </c>
      <c r="D1504" s="187">
        <f t="shared" si="146"/>
        <v>12</v>
      </c>
      <c r="E1504" s="172">
        <v>262</v>
      </c>
      <c r="F1504" s="114">
        <f t="shared" si="144"/>
        <v>4.5801526717557252E-2</v>
      </c>
      <c r="G1504" s="86">
        <f t="shared" si="147"/>
        <v>4</v>
      </c>
      <c r="H1504" s="115">
        <f t="shared" si="145"/>
        <v>1.5267175572519083E-2</v>
      </c>
      <c r="I1504" s="188">
        <v>12</v>
      </c>
      <c r="J1504" s="114">
        <f t="shared" si="141"/>
        <v>1</v>
      </c>
      <c r="K1504" s="189">
        <v>4</v>
      </c>
      <c r="L1504" s="190">
        <f t="shared" si="148"/>
        <v>1</v>
      </c>
      <c r="M1504" s="188">
        <v>10</v>
      </c>
      <c r="N1504" s="191">
        <v>0</v>
      </c>
      <c r="O1504" s="191">
        <v>1</v>
      </c>
      <c r="P1504" s="192">
        <v>1</v>
      </c>
      <c r="Q1504" s="188">
        <v>12</v>
      </c>
      <c r="R1504" s="192">
        <v>0</v>
      </c>
      <c r="S1504" s="188">
        <v>7</v>
      </c>
      <c r="T1504" s="191">
        <v>3</v>
      </c>
      <c r="U1504" s="192">
        <v>2</v>
      </c>
      <c r="V1504" s="187">
        <v>0</v>
      </c>
      <c r="W1504" s="189">
        <v>0</v>
      </c>
      <c r="X1504" s="189">
        <v>2</v>
      </c>
      <c r="Y1504" s="189">
        <v>6</v>
      </c>
      <c r="Z1504" s="189">
        <v>4</v>
      </c>
      <c r="AA1504" s="193">
        <v>0</v>
      </c>
      <c r="AB1504" s="283">
        <v>2</v>
      </c>
      <c r="AC1504" s="194">
        <v>0.16669999999999999</v>
      </c>
      <c r="AD1504" s="189"/>
      <c r="AE1504" s="194"/>
      <c r="AF1504" s="189">
        <v>10</v>
      </c>
      <c r="AG1504" s="195">
        <v>0.83330000000000004</v>
      </c>
      <c r="AH1504" s="196"/>
      <c r="AI1504" s="193"/>
      <c r="AJ1504" s="196"/>
      <c r="AK1504" s="189"/>
      <c r="AL1504" s="189"/>
      <c r="AM1504" s="193"/>
      <c r="AN1504" s="196"/>
      <c r="AO1504" s="193"/>
      <c r="AP1504" s="196"/>
      <c r="AQ1504" s="189"/>
      <c r="AR1504" s="193"/>
    </row>
    <row r="1505" spans="1:44" x14ac:dyDescent="0.25">
      <c r="A1505" s="624"/>
      <c r="B1505" s="185">
        <v>24154</v>
      </c>
      <c r="C1505" s="269" t="s">
        <v>1501</v>
      </c>
      <c r="D1505" s="187">
        <f t="shared" si="146"/>
        <v>12</v>
      </c>
      <c r="E1505" s="172">
        <v>245</v>
      </c>
      <c r="F1505" s="114">
        <f t="shared" si="144"/>
        <v>4.8979591836734691E-2</v>
      </c>
      <c r="G1505" s="86">
        <f t="shared" si="147"/>
        <v>9</v>
      </c>
      <c r="H1505" s="115">
        <f t="shared" si="145"/>
        <v>3.6734693877551024E-2</v>
      </c>
      <c r="I1505" s="188">
        <v>12</v>
      </c>
      <c r="J1505" s="114">
        <f t="shared" si="141"/>
        <v>1</v>
      </c>
      <c r="K1505" s="189">
        <v>9</v>
      </c>
      <c r="L1505" s="190">
        <f t="shared" si="148"/>
        <v>1</v>
      </c>
      <c r="M1505" s="188">
        <v>11</v>
      </c>
      <c r="N1505" s="191">
        <v>0</v>
      </c>
      <c r="O1505" s="191">
        <v>1</v>
      </c>
      <c r="P1505" s="192">
        <v>0</v>
      </c>
      <c r="Q1505" s="188">
        <v>12</v>
      </c>
      <c r="R1505" s="192">
        <v>0</v>
      </c>
      <c r="S1505" s="188">
        <v>5</v>
      </c>
      <c r="T1505" s="191">
        <v>5</v>
      </c>
      <c r="U1505" s="192">
        <v>2</v>
      </c>
      <c r="V1505" s="187">
        <v>0</v>
      </c>
      <c r="W1505" s="189">
        <v>0</v>
      </c>
      <c r="X1505" s="189">
        <v>1</v>
      </c>
      <c r="Y1505" s="189">
        <v>5</v>
      </c>
      <c r="Z1505" s="189">
        <v>5</v>
      </c>
      <c r="AA1505" s="193">
        <v>1</v>
      </c>
      <c r="AB1505" s="283">
        <v>3</v>
      </c>
      <c r="AC1505" s="194">
        <v>0.25</v>
      </c>
      <c r="AD1505" s="189">
        <v>4</v>
      </c>
      <c r="AE1505" s="194">
        <v>0.33329999999999999</v>
      </c>
      <c r="AF1505" s="189">
        <v>5</v>
      </c>
      <c r="AG1505" s="195">
        <v>0.41670000000000001</v>
      </c>
      <c r="AH1505" s="196"/>
      <c r="AI1505" s="193"/>
      <c r="AJ1505" s="196"/>
      <c r="AK1505" s="189"/>
      <c r="AL1505" s="189"/>
      <c r="AM1505" s="193"/>
      <c r="AN1505" s="196"/>
      <c r="AO1505" s="193"/>
      <c r="AP1505" s="196"/>
      <c r="AQ1505" s="189"/>
      <c r="AR1505" s="193"/>
    </row>
    <row r="1506" spans="1:44" x14ac:dyDescent="0.25">
      <c r="A1506" s="624"/>
      <c r="B1506" s="185">
        <v>24155</v>
      </c>
      <c r="C1506" s="269" t="s">
        <v>1502</v>
      </c>
      <c r="D1506" s="187">
        <f t="shared" si="146"/>
        <v>17</v>
      </c>
      <c r="E1506" s="172">
        <v>292</v>
      </c>
      <c r="F1506" s="114">
        <f t="shared" si="144"/>
        <v>5.8219178082191778E-2</v>
      </c>
      <c r="G1506" s="86">
        <f t="shared" si="147"/>
        <v>11</v>
      </c>
      <c r="H1506" s="115">
        <f t="shared" si="145"/>
        <v>3.7671232876712327E-2</v>
      </c>
      <c r="I1506" s="188">
        <v>17</v>
      </c>
      <c r="J1506" s="114">
        <f t="shared" si="141"/>
        <v>1</v>
      </c>
      <c r="K1506" s="189">
        <v>11</v>
      </c>
      <c r="L1506" s="190">
        <f t="shared" si="148"/>
        <v>1</v>
      </c>
      <c r="M1506" s="188">
        <v>9</v>
      </c>
      <c r="N1506" s="191">
        <v>4</v>
      </c>
      <c r="O1506" s="191">
        <v>1</v>
      </c>
      <c r="P1506" s="192">
        <v>3</v>
      </c>
      <c r="Q1506" s="188">
        <v>17</v>
      </c>
      <c r="R1506" s="192">
        <v>0</v>
      </c>
      <c r="S1506" s="188">
        <v>4</v>
      </c>
      <c r="T1506" s="191">
        <v>10</v>
      </c>
      <c r="U1506" s="192">
        <v>3</v>
      </c>
      <c r="V1506" s="187">
        <v>0</v>
      </c>
      <c r="W1506" s="189">
        <v>1</v>
      </c>
      <c r="X1506" s="189">
        <v>5</v>
      </c>
      <c r="Y1506" s="189">
        <v>9</v>
      </c>
      <c r="Z1506" s="189">
        <v>1</v>
      </c>
      <c r="AA1506" s="193">
        <v>1</v>
      </c>
      <c r="AB1506" s="283">
        <v>2</v>
      </c>
      <c r="AC1506" s="194">
        <v>0.1176</v>
      </c>
      <c r="AD1506" s="189">
        <v>2</v>
      </c>
      <c r="AE1506" s="194">
        <v>0.1176</v>
      </c>
      <c r="AF1506" s="189">
        <v>13</v>
      </c>
      <c r="AG1506" s="195">
        <v>0.76470000000000005</v>
      </c>
      <c r="AH1506" s="196"/>
      <c r="AI1506" s="193"/>
      <c r="AJ1506" s="196"/>
      <c r="AK1506" s="189"/>
      <c r="AL1506" s="189"/>
      <c r="AM1506" s="193"/>
      <c r="AN1506" s="196"/>
      <c r="AO1506" s="193"/>
      <c r="AP1506" s="196"/>
      <c r="AQ1506" s="189"/>
      <c r="AR1506" s="193"/>
    </row>
    <row r="1507" spans="1:44" x14ac:dyDescent="0.25">
      <c r="A1507" s="624"/>
      <c r="B1507" s="185">
        <v>24156</v>
      </c>
      <c r="C1507" s="269" t="s">
        <v>1503</v>
      </c>
      <c r="D1507" s="187">
        <f t="shared" si="146"/>
        <v>47</v>
      </c>
      <c r="E1507" s="172">
        <v>634</v>
      </c>
      <c r="F1507" s="114">
        <f t="shared" si="144"/>
        <v>7.4132492113564666E-2</v>
      </c>
      <c r="G1507" s="86">
        <f t="shared" si="147"/>
        <v>20</v>
      </c>
      <c r="H1507" s="115">
        <f t="shared" si="145"/>
        <v>3.1545741324921134E-2</v>
      </c>
      <c r="I1507" s="188">
        <v>47</v>
      </c>
      <c r="J1507" s="114">
        <f t="shared" si="141"/>
        <v>1</v>
      </c>
      <c r="K1507" s="189">
        <v>20</v>
      </c>
      <c r="L1507" s="190">
        <f t="shared" si="148"/>
        <v>1</v>
      </c>
      <c r="M1507" s="188">
        <v>29</v>
      </c>
      <c r="N1507" s="191">
        <v>7</v>
      </c>
      <c r="O1507" s="191">
        <v>3</v>
      </c>
      <c r="P1507" s="192">
        <v>8</v>
      </c>
      <c r="Q1507" s="188">
        <v>45</v>
      </c>
      <c r="R1507" s="192">
        <v>2</v>
      </c>
      <c r="S1507" s="188">
        <v>18</v>
      </c>
      <c r="T1507" s="191">
        <v>19</v>
      </c>
      <c r="U1507" s="192">
        <v>10</v>
      </c>
      <c r="V1507" s="187">
        <v>0</v>
      </c>
      <c r="W1507" s="189">
        <v>1</v>
      </c>
      <c r="X1507" s="189">
        <v>18</v>
      </c>
      <c r="Y1507" s="189">
        <v>16</v>
      </c>
      <c r="Z1507" s="189">
        <v>9</v>
      </c>
      <c r="AA1507" s="193">
        <v>3</v>
      </c>
      <c r="AB1507" s="283">
        <v>10</v>
      </c>
      <c r="AC1507" s="194">
        <v>0.21279999999999999</v>
      </c>
      <c r="AD1507" s="189">
        <v>1</v>
      </c>
      <c r="AE1507" s="194">
        <v>2.1299999999999999E-2</v>
      </c>
      <c r="AF1507" s="189">
        <v>36</v>
      </c>
      <c r="AG1507" s="195">
        <v>0.76600000000000001</v>
      </c>
      <c r="AH1507" s="196"/>
      <c r="AI1507" s="193"/>
      <c r="AJ1507" s="196"/>
      <c r="AK1507" s="189"/>
      <c r="AL1507" s="189"/>
      <c r="AM1507" s="193"/>
      <c r="AN1507" s="196"/>
      <c r="AO1507" s="193"/>
      <c r="AP1507" s="196"/>
      <c r="AQ1507" s="189"/>
      <c r="AR1507" s="193"/>
    </row>
    <row r="1508" spans="1:44" x14ac:dyDescent="0.25">
      <c r="A1508" s="624"/>
      <c r="B1508" s="185">
        <v>24157</v>
      </c>
      <c r="C1508" s="269" t="s">
        <v>1504</v>
      </c>
      <c r="D1508" s="187">
        <f t="shared" si="146"/>
        <v>35</v>
      </c>
      <c r="E1508" s="172">
        <v>532</v>
      </c>
      <c r="F1508" s="114">
        <f t="shared" si="144"/>
        <v>6.5789473684210523E-2</v>
      </c>
      <c r="G1508" s="86">
        <f t="shared" si="147"/>
        <v>15</v>
      </c>
      <c r="H1508" s="115">
        <f t="shared" si="145"/>
        <v>2.819548872180451E-2</v>
      </c>
      <c r="I1508" s="188">
        <v>35</v>
      </c>
      <c r="J1508" s="114">
        <f t="shared" si="141"/>
        <v>1</v>
      </c>
      <c r="K1508" s="189">
        <v>15</v>
      </c>
      <c r="L1508" s="190">
        <f t="shared" si="148"/>
        <v>1</v>
      </c>
      <c r="M1508" s="188">
        <v>26</v>
      </c>
      <c r="N1508" s="191">
        <v>8</v>
      </c>
      <c r="O1508" s="191">
        <v>1</v>
      </c>
      <c r="P1508" s="192">
        <v>0</v>
      </c>
      <c r="Q1508" s="188">
        <v>34</v>
      </c>
      <c r="R1508" s="192">
        <v>1</v>
      </c>
      <c r="S1508" s="188">
        <v>15</v>
      </c>
      <c r="T1508" s="191">
        <v>14</v>
      </c>
      <c r="U1508" s="192">
        <v>6</v>
      </c>
      <c r="V1508" s="187">
        <v>0</v>
      </c>
      <c r="W1508" s="189">
        <v>1</v>
      </c>
      <c r="X1508" s="189">
        <v>6</v>
      </c>
      <c r="Y1508" s="189">
        <v>14</v>
      </c>
      <c r="Z1508" s="189">
        <v>13</v>
      </c>
      <c r="AA1508" s="193">
        <v>1</v>
      </c>
      <c r="AB1508" s="283">
        <v>15</v>
      </c>
      <c r="AC1508" s="194">
        <v>0.42859999999999998</v>
      </c>
      <c r="AD1508" s="189">
        <v>6</v>
      </c>
      <c r="AE1508" s="194">
        <v>0.1714</v>
      </c>
      <c r="AF1508" s="189">
        <v>14</v>
      </c>
      <c r="AG1508" s="195">
        <v>0.4</v>
      </c>
      <c r="AH1508" s="196"/>
      <c r="AI1508" s="193"/>
      <c r="AJ1508" s="196"/>
      <c r="AK1508" s="189"/>
      <c r="AL1508" s="189"/>
      <c r="AM1508" s="193"/>
      <c r="AN1508" s="196"/>
      <c r="AO1508" s="193"/>
      <c r="AP1508" s="196"/>
      <c r="AQ1508" s="189"/>
      <c r="AR1508" s="193"/>
    </row>
    <row r="1509" spans="1:44" x14ac:dyDescent="0.25">
      <c r="A1509" s="624"/>
      <c r="B1509" s="185">
        <v>24158</v>
      </c>
      <c r="C1509" s="269" t="s">
        <v>1505</v>
      </c>
      <c r="D1509" s="187">
        <f t="shared" si="146"/>
        <v>25</v>
      </c>
      <c r="E1509" s="172">
        <v>305</v>
      </c>
      <c r="F1509" s="114">
        <f t="shared" si="144"/>
        <v>8.1967213114754092E-2</v>
      </c>
      <c r="G1509" s="86">
        <f t="shared" si="147"/>
        <v>14</v>
      </c>
      <c r="H1509" s="115">
        <f t="shared" si="145"/>
        <v>4.5901639344262293E-2</v>
      </c>
      <c r="I1509" s="188">
        <v>25</v>
      </c>
      <c r="J1509" s="114">
        <f t="shared" si="141"/>
        <v>1</v>
      </c>
      <c r="K1509" s="189">
        <v>14</v>
      </c>
      <c r="L1509" s="190">
        <f t="shared" si="148"/>
        <v>1</v>
      </c>
      <c r="M1509" s="188">
        <v>22</v>
      </c>
      <c r="N1509" s="191">
        <v>2</v>
      </c>
      <c r="O1509" s="191">
        <v>1</v>
      </c>
      <c r="P1509" s="192">
        <v>0</v>
      </c>
      <c r="Q1509" s="188">
        <v>25</v>
      </c>
      <c r="R1509" s="192">
        <v>0</v>
      </c>
      <c r="S1509" s="188">
        <v>8</v>
      </c>
      <c r="T1509" s="191">
        <v>13</v>
      </c>
      <c r="U1509" s="192">
        <v>4</v>
      </c>
      <c r="V1509" s="187">
        <v>0</v>
      </c>
      <c r="W1509" s="189">
        <v>0</v>
      </c>
      <c r="X1509" s="189">
        <v>5</v>
      </c>
      <c r="Y1509" s="189">
        <v>9</v>
      </c>
      <c r="Z1509" s="189">
        <v>8</v>
      </c>
      <c r="AA1509" s="193">
        <v>3</v>
      </c>
      <c r="AB1509" s="283">
        <v>9</v>
      </c>
      <c r="AC1509" s="194">
        <v>0.36</v>
      </c>
      <c r="AD1509" s="189">
        <v>3</v>
      </c>
      <c r="AE1509" s="194">
        <v>0.12</v>
      </c>
      <c r="AF1509" s="189">
        <v>13</v>
      </c>
      <c r="AG1509" s="195">
        <v>0.52</v>
      </c>
      <c r="AH1509" s="196"/>
      <c r="AI1509" s="193"/>
      <c r="AJ1509" s="196"/>
      <c r="AK1509" s="189"/>
      <c r="AL1509" s="189"/>
      <c r="AM1509" s="193"/>
      <c r="AN1509" s="196"/>
      <c r="AO1509" s="193"/>
      <c r="AP1509" s="196"/>
      <c r="AQ1509" s="189"/>
      <c r="AR1509" s="193"/>
    </row>
    <row r="1510" spans="1:44" x14ac:dyDescent="0.25">
      <c r="A1510" s="624"/>
      <c r="B1510" s="185">
        <v>24159</v>
      </c>
      <c r="C1510" s="269" t="s">
        <v>1506</v>
      </c>
      <c r="D1510" s="187">
        <f t="shared" si="146"/>
        <v>17</v>
      </c>
      <c r="E1510" s="172">
        <v>284</v>
      </c>
      <c r="F1510" s="114">
        <f t="shared" si="144"/>
        <v>5.9859154929577461E-2</v>
      </c>
      <c r="G1510" s="86">
        <f t="shared" si="147"/>
        <v>12</v>
      </c>
      <c r="H1510" s="115">
        <f t="shared" si="145"/>
        <v>4.2253521126760563E-2</v>
      </c>
      <c r="I1510" s="188">
        <v>17</v>
      </c>
      <c r="J1510" s="114">
        <f t="shared" si="141"/>
        <v>1</v>
      </c>
      <c r="K1510" s="189">
        <v>12</v>
      </c>
      <c r="L1510" s="190">
        <f t="shared" si="148"/>
        <v>1</v>
      </c>
      <c r="M1510" s="188">
        <v>10</v>
      </c>
      <c r="N1510" s="191">
        <v>5</v>
      </c>
      <c r="O1510" s="191">
        <v>2</v>
      </c>
      <c r="P1510" s="192">
        <v>0</v>
      </c>
      <c r="Q1510" s="188">
        <v>15</v>
      </c>
      <c r="R1510" s="192">
        <v>2</v>
      </c>
      <c r="S1510" s="188">
        <v>9</v>
      </c>
      <c r="T1510" s="191">
        <v>6</v>
      </c>
      <c r="U1510" s="192">
        <v>2</v>
      </c>
      <c r="V1510" s="187">
        <v>0</v>
      </c>
      <c r="W1510" s="189">
        <v>0</v>
      </c>
      <c r="X1510" s="189">
        <v>2</v>
      </c>
      <c r="Y1510" s="189">
        <v>7</v>
      </c>
      <c r="Z1510" s="189">
        <v>2</v>
      </c>
      <c r="AA1510" s="193">
        <v>6</v>
      </c>
      <c r="AB1510" s="283">
        <v>3</v>
      </c>
      <c r="AC1510" s="194">
        <v>0.17649999999999999</v>
      </c>
      <c r="AD1510" s="189">
        <v>1</v>
      </c>
      <c r="AE1510" s="194">
        <v>5.8799999999999998E-2</v>
      </c>
      <c r="AF1510" s="189">
        <v>13</v>
      </c>
      <c r="AG1510" s="195">
        <v>0.76470000000000005</v>
      </c>
      <c r="AH1510" s="196"/>
      <c r="AI1510" s="193"/>
      <c r="AJ1510" s="196"/>
      <c r="AK1510" s="189"/>
      <c r="AL1510" s="189"/>
      <c r="AM1510" s="193"/>
      <c r="AN1510" s="196"/>
      <c r="AO1510" s="193"/>
      <c r="AP1510" s="196"/>
      <c r="AQ1510" s="189"/>
      <c r="AR1510" s="193"/>
    </row>
    <row r="1511" spans="1:44" x14ac:dyDescent="0.25">
      <c r="A1511" s="624"/>
      <c r="B1511" s="185">
        <v>24160</v>
      </c>
      <c r="C1511" s="269" t="s">
        <v>1507</v>
      </c>
      <c r="D1511" s="187">
        <f t="shared" si="146"/>
        <v>5</v>
      </c>
      <c r="E1511" s="172">
        <v>266</v>
      </c>
      <c r="F1511" s="114">
        <f t="shared" si="144"/>
        <v>1.8796992481203006E-2</v>
      </c>
      <c r="G1511" s="86">
        <f t="shared" si="147"/>
        <v>4</v>
      </c>
      <c r="H1511" s="115">
        <f t="shared" si="145"/>
        <v>1.5037593984962405E-2</v>
      </c>
      <c r="I1511" s="188">
        <v>5</v>
      </c>
      <c r="J1511" s="114">
        <f t="shared" si="141"/>
        <v>1</v>
      </c>
      <c r="K1511" s="189">
        <v>4</v>
      </c>
      <c r="L1511" s="190">
        <f t="shared" si="148"/>
        <v>1</v>
      </c>
      <c r="M1511" s="188">
        <v>5</v>
      </c>
      <c r="N1511" s="191">
        <v>0</v>
      </c>
      <c r="O1511" s="191">
        <v>0</v>
      </c>
      <c r="P1511" s="192">
        <v>0</v>
      </c>
      <c r="Q1511" s="188">
        <v>5</v>
      </c>
      <c r="R1511" s="192">
        <v>0</v>
      </c>
      <c r="S1511" s="188">
        <v>3</v>
      </c>
      <c r="T1511" s="191">
        <v>2</v>
      </c>
      <c r="U1511" s="192">
        <v>0</v>
      </c>
      <c r="V1511" s="187">
        <v>0</v>
      </c>
      <c r="W1511" s="189">
        <v>0</v>
      </c>
      <c r="X1511" s="189">
        <v>0</v>
      </c>
      <c r="Y1511" s="189">
        <v>4</v>
      </c>
      <c r="Z1511" s="189">
        <v>0</v>
      </c>
      <c r="AA1511" s="193">
        <v>1</v>
      </c>
      <c r="AB1511" s="283">
        <v>3</v>
      </c>
      <c r="AC1511" s="194">
        <v>0.6</v>
      </c>
      <c r="AD1511" s="189">
        <v>1</v>
      </c>
      <c r="AE1511" s="194">
        <v>0.2</v>
      </c>
      <c r="AF1511" s="189">
        <v>1</v>
      </c>
      <c r="AG1511" s="195">
        <v>0.2</v>
      </c>
      <c r="AH1511" s="196"/>
      <c r="AI1511" s="193"/>
      <c r="AJ1511" s="196"/>
      <c r="AK1511" s="189"/>
      <c r="AL1511" s="189"/>
      <c r="AM1511" s="193"/>
      <c r="AN1511" s="196"/>
      <c r="AO1511" s="193"/>
      <c r="AP1511" s="196"/>
      <c r="AQ1511" s="189"/>
      <c r="AR1511" s="193"/>
    </row>
    <row r="1512" spans="1:44" x14ac:dyDescent="0.25">
      <c r="A1512" s="624"/>
      <c r="B1512" s="185">
        <v>24161</v>
      </c>
      <c r="C1512" s="269" t="s">
        <v>1508</v>
      </c>
      <c r="D1512" s="187">
        <f t="shared" si="146"/>
        <v>4</v>
      </c>
      <c r="E1512" s="172">
        <v>100</v>
      </c>
      <c r="F1512" s="114">
        <f t="shared" si="144"/>
        <v>0.04</v>
      </c>
      <c r="G1512" s="86">
        <f t="shared" si="147"/>
        <v>3</v>
      </c>
      <c r="H1512" s="115">
        <f t="shared" si="145"/>
        <v>0.03</v>
      </c>
      <c r="I1512" s="188">
        <v>4</v>
      </c>
      <c r="J1512" s="114">
        <f t="shared" si="141"/>
        <v>1</v>
      </c>
      <c r="K1512" s="189">
        <v>3</v>
      </c>
      <c r="L1512" s="190">
        <f t="shared" si="148"/>
        <v>1</v>
      </c>
      <c r="M1512" s="188">
        <v>4</v>
      </c>
      <c r="N1512" s="191">
        <v>0</v>
      </c>
      <c r="O1512" s="191">
        <v>0</v>
      </c>
      <c r="P1512" s="192">
        <v>0</v>
      </c>
      <c r="Q1512" s="188">
        <v>4</v>
      </c>
      <c r="R1512" s="192">
        <v>0</v>
      </c>
      <c r="S1512" s="188">
        <v>3</v>
      </c>
      <c r="T1512" s="191">
        <v>1</v>
      </c>
      <c r="U1512" s="192">
        <v>0</v>
      </c>
      <c r="V1512" s="187">
        <v>0</v>
      </c>
      <c r="W1512" s="189">
        <v>0</v>
      </c>
      <c r="X1512" s="189">
        <v>0</v>
      </c>
      <c r="Y1512" s="189">
        <v>1</v>
      </c>
      <c r="Z1512" s="189">
        <v>1</v>
      </c>
      <c r="AA1512" s="193">
        <v>2</v>
      </c>
      <c r="AB1512" s="283">
        <v>1</v>
      </c>
      <c r="AC1512" s="194">
        <v>0.25</v>
      </c>
      <c r="AD1512" s="189">
        <v>1</v>
      </c>
      <c r="AE1512" s="194">
        <v>0.25</v>
      </c>
      <c r="AF1512" s="189">
        <v>2</v>
      </c>
      <c r="AG1512" s="195">
        <v>0.5</v>
      </c>
      <c r="AH1512" s="196"/>
      <c r="AI1512" s="193"/>
      <c r="AJ1512" s="196"/>
      <c r="AK1512" s="189"/>
      <c r="AL1512" s="189"/>
      <c r="AM1512" s="193"/>
      <c r="AN1512" s="196"/>
      <c r="AO1512" s="193"/>
      <c r="AP1512" s="196"/>
      <c r="AQ1512" s="189"/>
      <c r="AR1512" s="193"/>
    </row>
    <row r="1513" spans="1:44" x14ac:dyDescent="0.25">
      <c r="A1513" s="624"/>
      <c r="B1513" s="185">
        <v>24162</v>
      </c>
      <c r="C1513" s="269" t="s">
        <v>1509</v>
      </c>
      <c r="D1513" s="187">
        <f t="shared" si="146"/>
        <v>10</v>
      </c>
      <c r="E1513" s="172">
        <v>214</v>
      </c>
      <c r="F1513" s="114">
        <f t="shared" si="144"/>
        <v>4.6728971962616821E-2</v>
      </c>
      <c r="G1513" s="86">
        <f t="shared" si="147"/>
        <v>4</v>
      </c>
      <c r="H1513" s="115">
        <f t="shared" si="145"/>
        <v>1.8691588785046728E-2</v>
      </c>
      <c r="I1513" s="188">
        <v>10</v>
      </c>
      <c r="J1513" s="114">
        <f t="shared" si="141"/>
        <v>1</v>
      </c>
      <c r="K1513" s="189">
        <v>4</v>
      </c>
      <c r="L1513" s="190">
        <f t="shared" si="148"/>
        <v>1</v>
      </c>
      <c r="M1513" s="188">
        <v>7</v>
      </c>
      <c r="N1513" s="191">
        <v>2</v>
      </c>
      <c r="O1513" s="191">
        <v>1</v>
      </c>
      <c r="P1513" s="192">
        <v>0</v>
      </c>
      <c r="Q1513" s="188">
        <v>9</v>
      </c>
      <c r="R1513" s="192">
        <v>1</v>
      </c>
      <c r="S1513" s="188">
        <v>4</v>
      </c>
      <c r="T1513" s="191">
        <v>4</v>
      </c>
      <c r="U1513" s="192">
        <v>2</v>
      </c>
      <c r="V1513" s="187">
        <v>0</v>
      </c>
      <c r="W1513" s="189">
        <v>0</v>
      </c>
      <c r="X1513" s="189">
        <v>5</v>
      </c>
      <c r="Y1513" s="189">
        <v>3</v>
      </c>
      <c r="Z1513" s="189">
        <v>2</v>
      </c>
      <c r="AA1513" s="193">
        <v>0</v>
      </c>
      <c r="AB1513" s="283">
        <v>8</v>
      </c>
      <c r="AC1513" s="194">
        <v>0.8</v>
      </c>
      <c r="AD1513" s="189"/>
      <c r="AE1513" s="194"/>
      <c r="AF1513" s="189">
        <v>2</v>
      </c>
      <c r="AG1513" s="195">
        <v>0.2</v>
      </c>
      <c r="AH1513" s="196"/>
      <c r="AI1513" s="193"/>
      <c r="AJ1513" s="196"/>
      <c r="AK1513" s="189"/>
      <c r="AL1513" s="189"/>
      <c r="AM1513" s="193"/>
      <c r="AN1513" s="196"/>
      <c r="AO1513" s="193"/>
      <c r="AP1513" s="196"/>
      <c r="AQ1513" s="189"/>
      <c r="AR1513" s="193"/>
    </row>
    <row r="1514" spans="1:44" x14ac:dyDescent="0.25">
      <c r="A1514" s="624"/>
      <c r="B1514" s="185">
        <v>24163</v>
      </c>
      <c r="C1514" s="269" t="s">
        <v>1510</v>
      </c>
      <c r="D1514" s="187">
        <f t="shared" si="146"/>
        <v>12</v>
      </c>
      <c r="E1514" s="172">
        <v>128</v>
      </c>
      <c r="F1514" s="114">
        <f t="shared" si="144"/>
        <v>9.375E-2</v>
      </c>
      <c r="G1514" s="86">
        <f t="shared" si="147"/>
        <v>11</v>
      </c>
      <c r="H1514" s="115">
        <f t="shared" si="145"/>
        <v>8.59375E-2</v>
      </c>
      <c r="I1514" s="188">
        <v>12</v>
      </c>
      <c r="J1514" s="114">
        <f t="shared" si="141"/>
        <v>1</v>
      </c>
      <c r="K1514" s="189">
        <v>11</v>
      </c>
      <c r="L1514" s="190">
        <f t="shared" si="148"/>
        <v>1</v>
      </c>
      <c r="M1514" s="188">
        <v>10</v>
      </c>
      <c r="N1514" s="191">
        <v>1</v>
      </c>
      <c r="O1514" s="191">
        <v>0</v>
      </c>
      <c r="P1514" s="192">
        <v>1</v>
      </c>
      <c r="Q1514" s="188">
        <v>12</v>
      </c>
      <c r="R1514" s="192">
        <v>0</v>
      </c>
      <c r="S1514" s="188">
        <v>5</v>
      </c>
      <c r="T1514" s="191">
        <v>4</v>
      </c>
      <c r="U1514" s="192">
        <v>3</v>
      </c>
      <c r="V1514" s="187">
        <v>0</v>
      </c>
      <c r="W1514" s="189">
        <v>0</v>
      </c>
      <c r="X1514" s="189">
        <v>3</v>
      </c>
      <c r="Y1514" s="189">
        <v>5</v>
      </c>
      <c r="Z1514" s="189">
        <v>4</v>
      </c>
      <c r="AA1514" s="193">
        <v>0</v>
      </c>
      <c r="AB1514" s="283">
        <v>5</v>
      </c>
      <c r="AC1514" s="194">
        <v>0.41670000000000001</v>
      </c>
      <c r="AD1514" s="189">
        <v>4</v>
      </c>
      <c r="AE1514" s="194">
        <v>0.33329999999999999</v>
      </c>
      <c r="AF1514" s="189">
        <v>3</v>
      </c>
      <c r="AG1514" s="195">
        <v>0.25</v>
      </c>
      <c r="AH1514" s="196"/>
      <c r="AI1514" s="193"/>
      <c r="AJ1514" s="196"/>
      <c r="AK1514" s="189"/>
      <c r="AL1514" s="189"/>
      <c r="AM1514" s="193"/>
      <c r="AN1514" s="196"/>
      <c r="AO1514" s="193"/>
      <c r="AP1514" s="196"/>
      <c r="AQ1514" s="189"/>
      <c r="AR1514" s="193"/>
    </row>
    <row r="1515" spans="1:44" x14ac:dyDescent="0.25">
      <c r="A1515" s="624"/>
      <c r="B1515" s="185">
        <v>24164</v>
      </c>
      <c r="C1515" s="269" t="s">
        <v>1511</v>
      </c>
      <c r="D1515" s="187">
        <f t="shared" si="146"/>
        <v>68</v>
      </c>
      <c r="E1515" s="172">
        <v>835</v>
      </c>
      <c r="F1515" s="114">
        <f t="shared" si="144"/>
        <v>8.1437125748502995E-2</v>
      </c>
      <c r="G1515" s="86">
        <f t="shared" si="147"/>
        <v>39</v>
      </c>
      <c r="H1515" s="115">
        <f t="shared" si="145"/>
        <v>4.6706586826347304E-2</v>
      </c>
      <c r="I1515" s="188">
        <v>67</v>
      </c>
      <c r="J1515" s="114">
        <f t="shared" si="141"/>
        <v>0.98529411764705888</v>
      </c>
      <c r="K1515" s="189">
        <v>39</v>
      </c>
      <c r="L1515" s="190">
        <f t="shared" si="148"/>
        <v>1</v>
      </c>
      <c r="M1515" s="188">
        <v>56</v>
      </c>
      <c r="N1515" s="191">
        <v>9</v>
      </c>
      <c r="O1515" s="191">
        <v>2</v>
      </c>
      <c r="P1515" s="192">
        <v>0</v>
      </c>
      <c r="Q1515" s="188">
        <v>34</v>
      </c>
      <c r="R1515" s="192">
        <v>33</v>
      </c>
      <c r="S1515" s="188">
        <v>33</v>
      </c>
      <c r="T1515" s="191">
        <v>20</v>
      </c>
      <c r="U1515" s="192">
        <v>14</v>
      </c>
      <c r="V1515" s="187">
        <v>0</v>
      </c>
      <c r="W1515" s="189">
        <v>1</v>
      </c>
      <c r="X1515" s="189">
        <v>13</v>
      </c>
      <c r="Y1515" s="189">
        <v>27</v>
      </c>
      <c r="Z1515" s="189">
        <v>19</v>
      </c>
      <c r="AA1515" s="193">
        <v>7</v>
      </c>
      <c r="AB1515" s="283">
        <v>60</v>
      </c>
      <c r="AC1515" s="194">
        <v>0.89549999999999996</v>
      </c>
      <c r="AD1515" s="189">
        <v>4</v>
      </c>
      <c r="AE1515" s="194">
        <v>5.9700000000000003E-2</v>
      </c>
      <c r="AF1515" s="189">
        <v>3</v>
      </c>
      <c r="AG1515" s="195">
        <v>4.48E-2</v>
      </c>
      <c r="AH1515" s="196">
        <v>1</v>
      </c>
      <c r="AI1515" s="193"/>
      <c r="AJ1515" s="196"/>
      <c r="AK1515" s="189"/>
      <c r="AL1515" s="189"/>
      <c r="AM1515" s="193">
        <v>1</v>
      </c>
      <c r="AN1515" s="196"/>
      <c r="AO1515" s="193">
        <v>1</v>
      </c>
      <c r="AP1515" s="196">
        <v>1</v>
      </c>
      <c r="AQ1515" s="189"/>
      <c r="AR1515" s="193"/>
    </row>
    <row r="1516" spans="1:44" x14ac:dyDescent="0.25">
      <c r="A1516" s="624"/>
      <c r="B1516" s="185">
        <v>24165</v>
      </c>
      <c r="C1516" s="269" t="s">
        <v>1512</v>
      </c>
      <c r="D1516" s="187">
        <f t="shared" si="146"/>
        <v>23</v>
      </c>
      <c r="E1516" s="172">
        <v>270</v>
      </c>
      <c r="F1516" s="114">
        <f t="shared" si="144"/>
        <v>8.5185185185185183E-2</v>
      </c>
      <c r="G1516" s="86">
        <f t="shared" si="147"/>
        <v>12</v>
      </c>
      <c r="H1516" s="115">
        <f t="shared" si="145"/>
        <v>4.4444444444444446E-2</v>
      </c>
      <c r="I1516" s="188">
        <v>23</v>
      </c>
      <c r="J1516" s="114">
        <f t="shared" si="141"/>
        <v>1</v>
      </c>
      <c r="K1516" s="189">
        <v>12</v>
      </c>
      <c r="L1516" s="190">
        <f t="shared" si="148"/>
        <v>1</v>
      </c>
      <c r="M1516" s="188">
        <v>20</v>
      </c>
      <c r="N1516" s="191">
        <v>0</v>
      </c>
      <c r="O1516" s="191">
        <v>2</v>
      </c>
      <c r="P1516" s="192">
        <v>1</v>
      </c>
      <c r="Q1516" s="188">
        <v>23</v>
      </c>
      <c r="R1516" s="192">
        <v>0</v>
      </c>
      <c r="S1516" s="188">
        <v>8</v>
      </c>
      <c r="T1516" s="191">
        <v>9</v>
      </c>
      <c r="U1516" s="192">
        <v>6</v>
      </c>
      <c r="V1516" s="187">
        <v>0</v>
      </c>
      <c r="W1516" s="189">
        <v>0</v>
      </c>
      <c r="X1516" s="189">
        <v>5</v>
      </c>
      <c r="Y1516" s="189">
        <v>10</v>
      </c>
      <c r="Z1516" s="189">
        <v>3</v>
      </c>
      <c r="AA1516" s="193">
        <v>5</v>
      </c>
      <c r="AB1516" s="283">
        <v>6</v>
      </c>
      <c r="AC1516" s="194">
        <v>0.26090000000000002</v>
      </c>
      <c r="AD1516" s="189">
        <v>2</v>
      </c>
      <c r="AE1516" s="194">
        <v>8.6999999999999994E-2</v>
      </c>
      <c r="AF1516" s="189">
        <v>15</v>
      </c>
      <c r="AG1516" s="195">
        <v>0.6522</v>
      </c>
      <c r="AH1516" s="196"/>
      <c r="AI1516" s="193"/>
      <c r="AJ1516" s="196"/>
      <c r="AK1516" s="189"/>
      <c r="AL1516" s="189"/>
      <c r="AM1516" s="193"/>
      <c r="AN1516" s="196"/>
      <c r="AO1516" s="193"/>
      <c r="AP1516" s="196"/>
      <c r="AQ1516" s="189"/>
      <c r="AR1516" s="193"/>
    </row>
    <row r="1517" spans="1:44" x14ac:dyDescent="0.25">
      <c r="A1517" s="624"/>
      <c r="B1517" s="185">
        <v>24167</v>
      </c>
      <c r="C1517" s="269" t="s">
        <v>1513</v>
      </c>
      <c r="D1517" s="187">
        <f t="shared" si="146"/>
        <v>119</v>
      </c>
      <c r="E1517" s="172">
        <v>1889</v>
      </c>
      <c r="F1517" s="114">
        <f t="shared" si="144"/>
        <v>6.2996294335627312E-2</v>
      </c>
      <c r="G1517" s="86">
        <f t="shared" si="147"/>
        <v>70</v>
      </c>
      <c r="H1517" s="115">
        <f t="shared" si="145"/>
        <v>3.7056643726839596E-2</v>
      </c>
      <c r="I1517" s="188">
        <v>119</v>
      </c>
      <c r="J1517" s="114">
        <f t="shared" si="141"/>
        <v>1</v>
      </c>
      <c r="K1517" s="189">
        <v>70</v>
      </c>
      <c r="L1517" s="190">
        <f t="shared" si="148"/>
        <v>1</v>
      </c>
      <c r="M1517" s="188">
        <v>92</v>
      </c>
      <c r="N1517" s="191">
        <v>15</v>
      </c>
      <c r="O1517" s="191">
        <v>4</v>
      </c>
      <c r="P1517" s="192">
        <v>8</v>
      </c>
      <c r="Q1517" s="188">
        <v>95</v>
      </c>
      <c r="R1517" s="192">
        <v>24</v>
      </c>
      <c r="S1517" s="188">
        <v>35</v>
      </c>
      <c r="T1517" s="191">
        <v>64</v>
      </c>
      <c r="U1517" s="192">
        <v>20</v>
      </c>
      <c r="V1517" s="187">
        <v>0</v>
      </c>
      <c r="W1517" s="189">
        <v>1</v>
      </c>
      <c r="X1517" s="189">
        <v>33</v>
      </c>
      <c r="Y1517" s="189">
        <v>69</v>
      </c>
      <c r="Z1517" s="189">
        <v>16</v>
      </c>
      <c r="AA1517" s="193">
        <v>0</v>
      </c>
      <c r="AB1517" s="283">
        <v>93</v>
      </c>
      <c r="AC1517" s="194">
        <v>0.78149999999999997</v>
      </c>
      <c r="AD1517" s="189">
        <v>12</v>
      </c>
      <c r="AE1517" s="194">
        <v>0.1008</v>
      </c>
      <c r="AF1517" s="189">
        <v>14</v>
      </c>
      <c r="AG1517" s="195">
        <v>0.1176</v>
      </c>
      <c r="AH1517" s="196"/>
      <c r="AI1517" s="193"/>
      <c r="AJ1517" s="196"/>
      <c r="AK1517" s="189"/>
      <c r="AL1517" s="189"/>
      <c r="AM1517" s="193"/>
      <c r="AN1517" s="196"/>
      <c r="AO1517" s="193"/>
      <c r="AP1517" s="196"/>
      <c r="AQ1517" s="189"/>
      <c r="AR1517" s="193"/>
    </row>
    <row r="1518" spans="1:44" x14ac:dyDescent="0.25">
      <c r="A1518" s="624"/>
      <c r="B1518" s="185">
        <v>24168</v>
      </c>
      <c r="C1518" s="269" t="s">
        <v>1514</v>
      </c>
      <c r="D1518" s="187">
        <f t="shared" si="146"/>
        <v>27</v>
      </c>
      <c r="E1518" s="172">
        <v>329</v>
      </c>
      <c r="F1518" s="114">
        <f t="shared" si="144"/>
        <v>8.2066869300911852E-2</v>
      </c>
      <c r="G1518" s="86">
        <f t="shared" si="147"/>
        <v>14</v>
      </c>
      <c r="H1518" s="115">
        <f t="shared" si="145"/>
        <v>4.2553191489361701E-2</v>
      </c>
      <c r="I1518" s="188">
        <v>27</v>
      </c>
      <c r="J1518" s="114">
        <f t="shared" si="141"/>
        <v>1</v>
      </c>
      <c r="K1518" s="189">
        <v>14</v>
      </c>
      <c r="L1518" s="190">
        <f t="shared" si="148"/>
        <v>1</v>
      </c>
      <c r="M1518" s="188">
        <v>23</v>
      </c>
      <c r="N1518" s="191">
        <v>0</v>
      </c>
      <c r="O1518" s="191">
        <v>3</v>
      </c>
      <c r="P1518" s="192">
        <v>1</v>
      </c>
      <c r="Q1518" s="188">
        <v>27</v>
      </c>
      <c r="R1518" s="192">
        <v>0</v>
      </c>
      <c r="S1518" s="188">
        <v>8</v>
      </c>
      <c r="T1518" s="191">
        <v>16</v>
      </c>
      <c r="U1518" s="192">
        <v>3</v>
      </c>
      <c r="V1518" s="187">
        <v>0</v>
      </c>
      <c r="W1518" s="189">
        <v>1</v>
      </c>
      <c r="X1518" s="189">
        <v>7</v>
      </c>
      <c r="Y1518" s="189">
        <v>10</v>
      </c>
      <c r="Z1518" s="189">
        <v>7</v>
      </c>
      <c r="AA1518" s="193">
        <v>2</v>
      </c>
      <c r="AB1518" s="283">
        <v>9</v>
      </c>
      <c r="AC1518" s="194">
        <v>0.33329999999999999</v>
      </c>
      <c r="AD1518" s="189">
        <v>7</v>
      </c>
      <c r="AE1518" s="194">
        <v>0.25929999999999997</v>
      </c>
      <c r="AF1518" s="189">
        <v>11</v>
      </c>
      <c r="AG1518" s="195">
        <v>0.40739999999999998</v>
      </c>
      <c r="AH1518" s="196"/>
      <c r="AI1518" s="193"/>
      <c r="AJ1518" s="196"/>
      <c r="AK1518" s="189"/>
      <c r="AL1518" s="189"/>
      <c r="AM1518" s="193"/>
      <c r="AN1518" s="196"/>
      <c r="AO1518" s="193"/>
      <c r="AP1518" s="196"/>
      <c r="AQ1518" s="189"/>
      <c r="AR1518" s="193"/>
    </row>
    <row r="1519" spans="1:44" x14ac:dyDescent="0.25">
      <c r="A1519" s="624"/>
      <c r="B1519" s="185">
        <v>24171</v>
      </c>
      <c r="C1519" s="269" t="s">
        <v>1515</v>
      </c>
      <c r="D1519" s="187">
        <f t="shared" si="146"/>
        <v>23</v>
      </c>
      <c r="E1519" s="172">
        <v>340</v>
      </c>
      <c r="F1519" s="114">
        <f t="shared" si="144"/>
        <v>6.7647058823529407E-2</v>
      </c>
      <c r="G1519" s="86">
        <f t="shared" si="147"/>
        <v>16</v>
      </c>
      <c r="H1519" s="115">
        <f t="shared" si="145"/>
        <v>4.7058823529411764E-2</v>
      </c>
      <c r="I1519" s="188">
        <v>23</v>
      </c>
      <c r="J1519" s="114">
        <f t="shared" si="141"/>
        <v>1</v>
      </c>
      <c r="K1519" s="189">
        <v>16</v>
      </c>
      <c r="L1519" s="190">
        <f t="shared" si="148"/>
        <v>1</v>
      </c>
      <c r="M1519" s="188">
        <v>18</v>
      </c>
      <c r="N1519" s="191">
        <v>3</v>
      </c>
      <c r="O1519" s="191">
        <v>0</v>
      </c>
      <c r="P1519" s="192">
        <v>2</v>
      </c>
      <c r="Q1519" s="188">
        <v>22</v>
      </c>
      <c r="R1519" s="192">
        <v>1</v>
      </c>
      <c r="S1519" s="188">
        <v>9</v>
      </c>
      <c r="T1519" s="191">
        <v>11</v>
      </c>
      <c r="U1519" s="192">
        <v>3</v>
      </c>
      <c r="V1519" s="187">
        <v>0</v>
      </c>
      <c r="W1519" s="189">
        <v>0</v>
      </c>
      <c r="X1519" s="189">
        <v>4</v>
      </c>
      <c r="Y1519" s="189">
        <v>7</v>
      </c>
      <c r="Z1519" s="189">
        <v>6</v>
      </c>
      <c r="AA1519" s="193">
        <v>6</v>
      </c>
      <c r="AB1519" s="283">
        <v>8</v>
      </c>
      <c r="AC1519" s="194">
        <v>0.3478</v>
      </c>
      <c r="AD1519" s="189">
        <v>3</v>
      </c>
      <c r="AE1519" s="194">
        <v>0.13039999999999999</v>
      </c>
      <c r="AF1519" s="189">
        <v>12</v>
      </c>
      <c r="AG1519" s="195">
        <v>0.52170000000000005</v>
      </c>
      <c r="AH1519" s="196"/>
      <c r="AI1519" s="193"/>
      <c r="AJ1519" s="196"/>
      <c r="AK1519" s="189"/>
      <c r="AL1519" s="189"/>
      <c r="AM1519" s="193"/>
      <c r="AN1519" s="196"/>
      <c r="AO1519" s="193"/>
      <c r="AP1519" s="196"/>
      <c r="AQ1519" s="189"/>
      <c r="AR1519" s="193"/>
    </row>
    <row r="1520" spans="1:44" x14ac:dyDescent="0.25">
      <c r="A1520" s="624"/>
      <c r="B1520" s="185">
        <v>24172</v>
      </c>
      <c r="C1520" s="269" t="s">
        <v>1516</v>
      </c>
      <c r="D1520" s="187">
        <f t="shared" si="146"/>
        <v>83</v>
      </c>
      <c r="E1520" s="172">
        <v>1194</v>
      </c>
      <c r="F1520" s="114">
        <f t="shared" si="144"/>
        <v>6.9514237855946404E-2</v>
      </c>
      <c r="G1520" s="86">
        <f t="shared" si="147"/>
        <v>51</v>
      </c>
      <c r="H1520" s="115">
        <f t="shared" si="145"/>
        <v>4.2713567839195977E-2</v>
      </c>
      <c r="I1520" s="188">
        <v>83</v>
      </c>
      <c r="J1520" s="114">
        <f t="shared" ref="J1520:J1583" si="149">I1520/D1520</f>
        <v>1</v>
      </c>
      <c r="K1520" s="189">
        <v>51</v>
      </c>
      <c r="L1520" s="190">
        <f t="shared" si="148"/>
        <v>1</v>
      </c>
      <c r="M1520" s="188">
        <v>52</v>
      </c>
      <c r="N1520" s="191">
        <v>11</v>
      </c>
      <c r="O1520" s="191">
        <v>10</v>
      </c>
      <c r="P1520" s="192">
        <v>10</v>
      </c>
      <c r="Q1520" s="188">
        <v>69</v>
      </c>
      <c r="R1520" s="192">
        <v>14</v>
      </c>
      <c r="S1520" s="188">
        <v>40</v>
      </c>
      <c r="T1520" s="191">
        <v>26</v>
      </c>
      <c r="U1520" s="192">
        <v>17</v>
      </c>
      <c r="V1520" s="187">
        <v>0</v>
      </c>
      <c r="W1520" s="189">
        <v>3</v>
      </c>
      <c r="X1520" s="189">
        <v>33</v>
      </c>
      <c r="Y1520" s="189">
        <v>24</v>
      </c>
      <c r="Z1520" s="189">
        <v>16</v>
      </c>
      <c r="AA1520" s="193">
        <v>7</v>
      </c>
      <c r="AB1520" s="283">
        <v>25</v>
      </c>
      <c r="AC1520" s="194">
        <v>0.30120000000000002</v>
      </c>
      <c r="AD1520" s="189">
        <v>17</v>
      </c>
      <c r="AE1520" s="194">
        <v>0.20480000000000001</v>
      </c>
      <c r="AF1520" s="189">
        <v>41</v>
      </c>
      <c r="AG1520" s="195">
        <v>0.49399999999999999</v>
      </c>
      <c r="AH1520" s="196"/>
      <c r="AI1520" s="193"/>
      <c r="AJ1520" s="196"/>
      <c r="AK1520" s="189"/>
      <c r="AL1520" s="189"/>
      <c r="AM1520" s="193"/>
      <c r="AN1520" s="196"/>
      <c r="AO1520" s="193"/>
      <c r="AP1520" s="196"/>
      <c r="AQ1520" s="189"/>
      <c r="AR1520" s="193"/>
    </row>
    <row r="1521" spans="1:44" x14ac:dyDescent="0.25">
      <c r="A1521" s="624"/>
      <c r="B1521" s="185">
        <v>24174</v>
      </c>
      <c r="C1521" s="269" t="s">
        <v>1517</v>
      </c>
      <c r="D1521" s="187">
        <f t="shared" si="146"/>
        <v>11</v>
      </c>
      <c r="E1521" s="172">
        <v>112</v>
      </c>
      <c r="F1521" s="114">
        <f t="shared" si="144"/>
        <v>9.8214285714285712E-2</v>
      </c>
      <c r="G1521" s="86">
        <f t="shared" si="147"/>
        <v>6</v>
      </c>
      <c r="H1521" s="115">
        <f t="shared" si="145"/>
        <v>5.3571428571428568E-2</v>
      </c>
      <c r="I1521" s="188">
        <v>11</v>
      </c>
      <c r="J1521" s="114">
        <f t="shared" si="149"/>
        <v>1</v>
      </c>
      <c r="K1521" s="189">
        <v>6</v>
      </c>
      <c r="L1521" s="190">
        <f t="shared" si="148"/>
        <v>1</v>
      </c>
      <c r="M1521" s="188">
        <v>7</v>
      </c>
      <c r="N1521" s="191">
        <v>3</v>
      </c>
      <c r="O1521" s="191">
        <v>1</v>
      </c>
      <c r="P1521" s="192">
        <v>0</v>
      </c>
      <c r="Q1521" s="188">
        <v>11</v>
      </c>
      <c r="R1521" s="192">
        <v>0</v>
      </c>
      <c r="S1521" s="188">
        <v>4</v>
      </c>
      <c r="T1521" s="191">
        <v>4</v>
      </c>
      <c r="U1521" s="192">
        <v>3</v>
      </c>
      <c r="V1521" s="187">
        <v>0</v>
      </c>
      <c r="W1521" s="189">
        <v>0</v>
      </c>
      <c r="X1521" s="189">
        <v>3</v>
      </c>
      <c r="Y1521" s="189">
        <v>6</v>
      </c>
      <c r="Z1521" s="189">
        <v>0</v>
      </c>
      <c r="AA1521" s="193">
        <v>2</v>
      </c>
      <c r="AB1521" s="283">
        <v>3</v>
      </c>
      <c r="AC1521" s="194">
        <v>0.2727</v>
      </c>
      <c r="AD1521" s="189"/>
      <c r="AE1521" s="194"/>
      <c r="AF1521" s="189">
        <v>8</v>
      </c>
      <c r="AG1521" s="195">
        <v>0.72729999999999995</v>
      </c>
      <c r="AH1521" s="196"/>
      <c r="AI1521" s="193"/>
      <c r="AJ1521" s="196"/>
      <c r="AK1521" s="189"/>
      <c r="AL1521" s="189"/>
      <c r="AM1521" s="193"/>
      <c r="AN1521" s="196"/>
      <c r="AO1521" s="193"/>
      <c r="AP1521" s="196"/>
      <c r="AQ1521" s="189"/>
      <c r="AR1521" s="193"/>
    </row>
    <row r="1522" spans="1:44" x14ac:dyDescent="0.25">
      <c r="A1522" s="624"/>
      <c r="B1522" s="185">
        <v>24175</v>
      </c>
      <c r="C1522" s="269" t="s">
        <v>1518</v>
      </c>
      <c r="D1522" s="187">
        <f t="shared" si="146"/>
        <v>9</v>
      </c>
      <c r="E1522" s="172">
        <v>183</v>
      </c>
      <c r="F1522" s="114">
        <f t="shared" si="144"/>
        <v>4.9180327868852458E-2</v>
      </c>
      <c r="G1522" s="86">
        <f t="shared" si="147"/>
        <v>4</v>
      </c>
      <c r="H1522" s="115">
        <f t="shared" si="145"/>
        <v>2.185792349726776E-2</v>
      </c>
      <c r="I1522" s="188">
        <v>9</v>
      </c>
      <c r="J1522" s="114">
        <f t="shared" si="149"/>
        <v>1</v>
      </c>
      <c r="K1522" s="189">
        <v>4</v>
      </c>
      <c r="L1522" s="190">
        <f t="shared" si="148"/>
        <v>1</v>
      </c>
      <c r="M1522" s="188">
        <v>3</v>
      </c>
      <c r="N1522" s="191">
        <v>3</v>
      </c>
      <c r="O1522" s="191">
        <v>2</v>
      </c>
      <c r="P1522" s="192">
        <v>1</v>
      </c>
      <c r="Q1522" s="188">
        <v>9</v>
      </c>
      <c r="R1522" s="192">
        <v>0</v>
      </c>
      <c r="S1522" s="188">
        <v>3</v>
      </c>
      <c r="T1522" s="191">
        <v>4</v>
      </c>
      <c r="U1522" s="192">
        <v>2</v>
      </c>
      <c r="V1522" s="187">
        <v>1</v>
      </c>
      <c r="W1522" s="189">
        <v>1</v>
      </c>
      <c r="X1522" s="189">
        <v>6</v>
      </c>
      <c r="Y1522" s="189">
        <v>1</v>
      </c>
      <c r="Z1522" s="189">
        <v>0</v>
      </c>
      <c r="AA1522" s="193">
        <v>0</v>
      </c>
      <c r="AB1522" s="283">
        <v>1</v>
      </c>
      <c r="AC1522" s="194">
        <v>0.1111</v>
      </c>
      <c r="AD1522" s="189">
        <v>2</v>
      </c>
      <c r="AE1522" s="194">
        <v>0.22220000000000001</v>
      </c>
      <c r="AF1522" s="189">
        <v>6</v>
      </c>
      <c r="AG1522" s="195">
        <v>0.66669999999999996</v>
      </c>
      <c r="AH1522" s="196"/>
      <c r="AI1522" s="193"/>
      <c r="AJ1522" s="196"/>
      <c r="AK1522" s="189"/>
      <c r="AL1522" s="189"/>
      <c r="AM1522" s="193"/>
      <c r="AN1522" s="196"/>
      <c r="AO1522" s="193"/>
      <c r="AP1522" s="196"/>
      <c r="AQ1522" s="189"/>
      <c r="AR1522" s="193"/>
    </row>
    <row r="1523" spans="1:44" x14ac:dyDescent="0.25">
      <c r="A1523" s="624"/>
      <c r="B1523" s="185">
        <v>24176</v>
      </c>
      <c r="C1523" s="274" t="s">
        <v>1519</v>
      </c>
      <c r="D1523" s="187">
        <f t="shared" si="146"/>
        <v>1</v>
      </c>
      <c r="E1523" s="172">
        <v>28</v>
      </c>
      <c r="F1523" s="114">
        <f t="shared" si="144"/>
        <v>3.5714285714285712E-2</v>
      </c>
      <c r="G1523" s="86">
        <f t="shared" si="147"/>
        <v>1</v>
      </c>
      <c r="H1523" s="115">
        <f t="shared" si="145"/>
        <v>3.5714285714285712E-2</v>
      </c>
      <c r="I1523" s="188">
        <v>1</v>
      </c>
      <c r="J1523" s="114">
        <f t="shared" si="149"/>
        <v>1</v>
      </c>
      <c r="K1523" s="189">
        <v>1</v>
      </c>
      <c r="L1523" s="190">
        <f t="shared" si="148"/>
        <v>1</v>
      </c>
      <c r="M1523" s="188">
        <v>0</v>
      </c>
      <c r="N1523" s="191">
        <v>0</v>
      </c>
      <c r="O1523" s="191">
        <v>0</v>
      </c>
      <c r="P1523" s="192">
        <v>1</v>
      </c>
      <c r="Q1523" s="188">
        <v>1</v>
      </c>
      <c r="R1523" s="192">
        <v>0</v>
      </c>
      <c r="S1523" s="188">
        <v>0</v>
      </c>
      <c r="T1523" s="191">
        <v>1</v>
      </c>
      <c r="U1523" s="192">
        <v>0</v>
      </c>
      <c r="V1523" s="187">
        <v>0</v>
      </c>
      <c r="W1523" s="189">
        <v>0</v>
      </c>
      <c r="X1523" s="189">
        <v>1</v>
      </c>
      <c r="Y1523" s="189">
        <v>0</v>
      </c>
      <c r="Z1523" s="189">
        <v>0</v>
      </c>
      <c r="AA1523" s="193">
        <v>0</v>
      </c>
      <c r="AB1523" s="283"/>
      <c r="AC1523" s="194"/>
      <c r="AD1523" s="189"/>
      <c r="AE1523" s="194"/>
      <c r="AF1523" s="189">
        <v>1</v>
      </c>
      <c r="AG1523" s="195">
        <v>1</v>
      </c>
      <c r="AH1523" s="196"/>
      <c r="AI1523" s="193"/>
      <c r="AJ1523" s="196"/>
      <c r="AK1523" s="189"/>
      <c r="AL1523" s="189"/>
      <c r="AM1523" s="193"/>
      <c r="AN1523" s="196"/>
      <c r="AO1523" s="193"/>
      <c r="AP1523" s="196"/>
      <c r="AQ1523" s="189"/>
      <c r="AR1523" s="193"/>
    </row>
    <row r="1524" spans="1:44" x14ac:dyDescent="0.25">
      <c r="A1524" s="624"/>
      <c r="B1524" s="185">
        <v>24177</v>
      </c>
      <c r="C1524" s="284" t="b">
        <f>FALSE()</f>
        <v>0</v>
      </c>
      <c r="D1524" s="187">
        <f t="shared" si="146"/>
        <v>14</v>
      </c>
      <c r="E1524" s="172">
        <v>407</v>
      </c>
      <c r="F1524" s="114">
        <f t="shared" si="144"/>
        <v>3.4398034398034398E-2</v>
      </c>
      <c r="G1524" s="86">
        <f t="shared" si="147"/>
        <v>6</v>
      </c>
      <c r="H1524" s="115">
        <f t="shared" si="145"/>
        <v>1.4742014742014743E-2</v>
      </c>
      <c r="I1524" s="188">
        <v>14</v>
      </c>
      <c r="J1524" s="114">
        <f t="shared" si="149"/>
        <v>1</v>
      </c>
      <c r="K1524" s="189">
        <v>6</v>
      </c>
      <c r="L1524" s="190">
        <f t="shared" si="148"/>
        <v>1</v>
      </c>
      <c r="M1524" s="188">
        <v>10</v>
      </c>
      <c r="N1524" s="191">
        <v>0</v>
      </c>
      <c r="O1524" s="191">
        <v>3</v>
      </c>
      <c r="P1524" s="192">
        <v>1</v>
      </c>
      <c r="Q1524" s="188">
        <v>14</v>
      </c>
      <c r="R1524" s="192">
        <v>0</v>
      </c>
      <c r="S1524" s="188">
        <v>4</v>
      </c>
      <c r="T1524" s="191">
        <v>8</v>
      </c>
      <c r="U1524" s="192">
        <v>2</v>
      </c>
      <c r="V1524" s="187">
        <v>0</v>
      </c>
      <c r="W1524" s="189">
        <v>0</v>
      </c>
      <c r="X1524" s="189">
        <v>4</v>
      </c>
      <c r="Y1524" s="189">
        <v>5</v>
      </c>
      <c r="Z1524" s="189">
        <v>5</v>
      </c>
      <c r="AA1524" s="193">
        <v>0</v>
      </c>
      <c r="AB1524" s="283">
        <v>9</v>
      </c>
      <c r="AC1524" s="194">
        <v>0.64290000000000003</v>
      </c>
      <c r="AD1524" s="189"/>
      <c r="AE1524" s="194"/>
      <c r="AF1524" s="189">
        <v>5</v>
      </c>
      <c r="AG1524" s="195">
        <v>0.35709999999999997</v>
      </c>
      <c r="AH1524" s="196"/>
      <c r="AI1524" s="193"/>
      <c r="AJ1524" s="196"/>
      <c r="AK1524" s="189"/>
      <c r="AL1524" s="189"/>
      <c r="AM1524" s="193"/>
      <c r="AN1524" s="196"/>
      <c r="AO1524" s="193"/>
      <c r="AP1524" s="196"/>
      <c r="AQ1524" s="189"/>
      <c r="AR1524" s="193"/>
    </row>
    <row r="1525" spans="1:44" x14ac:dyDescent="0.25">
      <c r="A1525" s="624"/>
      <c r="B1525" s="185">
        <v>24179</v>
      </c>
      <c r="C1525" s="269" t="s">
        <v>1520</v>
      </c>
      <c r="D1525" s="187">
        <f t="shared" si="146"/>
        <v>12</v>
      </c>
      <c r="E1525" s="172">
        <v>409</v>
      </c>
      <c r="F1525" s="114">
        <f t="shared" si="144"/>
        <v>2.9339853300733496E-2</v>
      </c>
      <c r="G1525" s="86">
        <f t="shared" si="147"/>
        <v>4</v>
      </c>
      <c r="H1525" s="115">
        <f t="shared" si="145"/>
        <v>9.7799511002444987E-3</v>
      </c>
      <c r="I1525" s="188">
        <v>12</v>
      </c>
      <c r="J1525" s="114">
        <f t="shared" si="149"/>
        <v>1</v>
      </c>
      <c r="K1525" s="189">
        <v>4</v>
      </c>
      <c r="L1525" s="190">
        <f t="shared" si="148"/>
        <v>1</v>
      </c>
      <c r="M1525" s="188">
        <v>4</v>
      </c>
      <c r="N1525" s="191">
        <v>2</v>
      </c>
      <c r="O1525" s="191">
        <v>2</v>
      </c>
      <c r="P1525" s="192">
        <v>4</v>
      </c>
      <c r="Q1525" s="188">
        <v>11</v>
      </c>
      <c r="R1525" s="192">
        <v>1</v>
      </c>
      <c r="S1525" s="188">
        <v>3</v>
      </c>
      <c r="T1525" s="191">
        <v>7</v>
      </c>
      <c r="U1525" s="192">
        <v>2</v>
      </c>
      <c r="V1525" s="187">
        <v>0</v>
      </c>
      <c r="W1525" s="189">
        <v>0</v>
      </c>
      <c r="X1525" s="189">
        <v>6</v>
      </c>
      <c r="Y1525" s="189">
        <v>3</v>
      </c>
      <c r="Z1525" s="189">
        <v>1</v>
      </c>
      <c r="AA1525" s="193">
        <v>2</v>
      </c>
      <c r="AB1525" s="283">
        <v>3</v>
      </c>
      <c r="AC1525" s="194">
        <v>0.25</v>
      </c>
      <c r="AD1525" s="189">
        <v>4</v>
      </c>
      <c r="AE1525" s="194">
        <v>0.33329999999999999</v>
      </c>
      <c r="AF1525" s="189">
        <v>5</v>
      </c>
      <c r="AG1525" s="195">
        <v>0.41670000000000001</v>
      </c>
      <c r="AH1525" s="196"/>
      <c r="AI1525" s="193"/>
      <c r="AJ1525" s="196"/>
      <c r="AK1525" s="189"/>
      <c r="AL1525" s="189"/>
      <c r="AM1525" s="193"/>
      <c r="AN1525" s="196"/>
      <c r="AO1525" s="193"/>
      <c r="AP1525" s="196"/>
      <c r="AQ1525" s="189"/>
      <c r="AR1525" s="193"/>
    </row>
    <row r="1526" spans="1:44" x14ac:dyDescent="0.25">
      <c r="A1526" s="624"/>
      <c r="B1526" s="185">
        <v>24180</v>
      </c>
      <c r="C1526" s="269" t="s">
        <v>1521</v>
      </c>
      <c r="D1526" s="187">
        <f t="shared" si="146"/>
        <v>25</v>
      </c>
      <c r="E1526" s="172">
        <v>244</v>
      </c>
      <c r="F1526" s="114">
        <f t="shared" si="144"/>
        <v>0.10245901639344263</v>
      </c>
      <c r="G1526" s="86">
        <f t="shared" si="147"/>
        <v>18</v>
      </c>
      <c r="H1526" s="115">
        <f t="shared" si="145"/>
        <v>7.3770491803278687E-2</v>
      </c>
      <c r="I1526" s="188">
        <v>25</v>
      </c>
      <c r="J1526" s="114">
        <f t="shared" si="149"/>
        <v>1</v>
      </c>
      <c r="K1526" s="189">
        <v>18</v>
      </c>
      <c r="L1526" s="190">
        <f t="shared" si="148"/>
        <v>1</v>
      </c>
      <c r="M1526" s="188">
        <v>20</v>
      </c>
      <c r="N1526" s="191">
        <v>3</v>
      </c>
      <c r="O1526" s="191">
        <v>2</v>
      </c>
      <c r="P1526" s="192">
        <v>0</v>
      </c>
      <c r="Q1526" s="188">
        <v>24</v>
      </c>
      <c r="R1526" s="192">
        <v>1</v>
      </c>
      <c r="S1526" s="188">
        <v>14</v>
      </c>
      <c r="T1526" s="191">
        <v>9</v>
      </c>
      <c r="U1526" s="192">
        <v>2</v>
      </c>
      <c r="V1526" s="187">
        <v>0</v>
      </c>
      <c r="W1526" s="189">
        <v>0</v>
      </c>
      <c r="X1526" s="189">
        <v>5</v>
      </c>
      <c r="Y1526" s="189">
        <v>8</v>
      </c>
      <c r="Z1526" s="189">
        <v>9</v>
      </c>
      <c r="AA1526" s="193">
        <v>3</v>
      </c>
      <c r="AB1526" s="283">
        <v>6</v>
      </c>
      <c r="AC1526" s="194">
        <v>0.24</v>
      </c>
      <c r="AD1526" s="189"/>
      <c r="AE1526" s="194"/>
      <c r="AF1526" s="189">
        <v>19</v>
      </c>
      <c r="AG1526" s="195">
        <v>0.76</v>
      </c>
      <c r="AH1526" s="196"/>
      <c r="AI1526" s="193"/>
      <c r="AJ1526" s="196"/>
      <c r="AK1526" s="189"/>
      <c r="AL1526" s="189"/>
      <c r="AM1526" s="193"/>
      <c r="AN1526" s="196"/>
      <c r="AO1526" s="193"/>
      <c r="AP1526" s="196"/>
      <c r="AQ1526" s="189"/>
      <c r="AR1526" s="193"/>
    </row>
    <row r="1527" spans="1:44" x14ac:dyDescent="0.25">
      <c r="A1527" s="624"/>
      <c r="B1527" s="185">
        <v>24182</v>
      </c>
      <c r="C1527" s="269" t="s">
        <v>1522</v>
      </c>
      <c r="D1527" s="187">
        <f t="shared" si="146"/>
        <v>61</v>
      </c>
      <c r="E1527" s="172">
        <v>889</v>
      </c>
      <c r="F1527" s="114">
        <f t="shared" si="144"/>
        <v>6.8616422947131606E-2</v>
      </c>
      <c r="G1527" s="86">
        <f t="shared" si="147"/>
        <v>39</v>
      </c>
      <c r="H1527" s="115">
        <f t="shared" si="145"/>
        <v>4.3869516310461196E-2</v>
      </c>
      <c r="I1527" s="188">
        <v>61</v>
      </c>
      <c r="J1527" s="114">
        <f t="shared" si="149"/>
        <v>1</v>
      </c>
      <c r="K1527" s="189">
        <v>39</v>
      </c>
      <c r="L1527" s="190">
        <f t="shared" si="148"/>
        <v>1</v>
      </c>
      <c r="M1527" s="188">
        <v>41</v>
      </c>
      <c r="N1527" s="191">
        <v>12</v>
      </c>
      <c r="O1527" s="191">
        <v>5</v>
      </c>
      <c r="P1527" s="192">
        <v>3</v>
      </c>
      <c r="Q1527" s="188">
        <v>61</v>
      </c>
      <c r="R1527" s="192">
        <v>0</v>
      </c>
      <c r="S1527" s="188">
        <v>17</v>
      </c>
      <c r="T1527" s="191">
        <v>26</v>
      </c>
      <c r="U1527" s="192">
        <v>18</v>
      </c>
      <c r="V1527" s="187">
        <v>0</v>
      </c>
      <c r="W1527" s="189">
        <v>3</v>
      </c>
      <c r="X1527" s="189">
        <v>16</v>
      </c>
      <c r="Y1527" s="189">
        <v>28</v>
      </c>
      <c r="Z1527" s="189">
        <v>11</v>
      </c>
      <c r="AA1527" s="193">
        <v>3</v>
      </c>
      <c r="AB1527" s="283">
        <v>22</v>
      </c>
      <c r="AC1527" s="194">
        <v>0.36070000000000002</v>
      </c>
      <c r="AD1527" s="189">
        <v>12</v>
      </c>
      <c r="AE1527" s="194">
        <v>0.19670000000000001</v>
      </c>
      <c r="AF1527" s="189">
        <v>27</v>
      </c>
      <c r="AG1527" s="195">
        <v>0.44259999999999999</v>
      </c>
      <c r="AH1527" s="196"/>
      <c r="AI1527" s="193"/>
      <c r="AJ1527" s="196"/>
      <c r="AK1527" s="189"/>
      <c r="AL1527" s="189"/>
      <c r="AM1527" s="193"/>
      <c r="AN1527" s="196"/>
      <c r="AO1527" s="193"/>
      <c r="AP1527" s="196"/>
      <c r="AQ1527" s="189"/>
      <c r="AR1527" s="193"/>
    </row>
    <row r="1528" spans="1:44" x14ac:dyDescent="0.25">
      <c r="A1528" s="624"/>
      <c r="B1528" s="185">
        <v>24183</v>
      </c>
      <c r="C1528" s="269" t="s">
        <v>172</v>
      </c>
      <c r="D1528" s="187">
        <f t="shared" si="146"/>
        <v>18</v>
      </c>
      <c r="E1528" s="172">
        <v>291</v>
      </c>
      <c r="F1528" s="114">
        <f t="shared" si="144"/>
        <v>6.1855670103092786E-2</v>
      </c>
      <c r="G1528" s="86">
        <f t="shared" si="147"/>
        <v>9</v>
      </c>
      <c r="H1528" s="115">
        <f t="shared" si="145"/>
        <v>3.0927835051546393E-2</v>
      </c>
      <c r="I1528" s="188">
        <v>18</v>
      </c>
      <c r="J1528" s="114">
        <f t="shared" si="149"/>
        <v>1</v>
      </c>
      <c r="K1528" s="189">
        <v>9</v>
      </c>
      <c r="L1528" s="190">
        <f t="shared" si="148"/>
        <v>1</v>
      </c>
      <c r="M1528" s="188">
        <v>11</v>
      </c>
      <c r="N1528" s="191">
        <v>1</v>
      </c>
      <c r="O1528" s="191">
        <v>0</v>
      </c>
      <c r="P1528" s="192">
        <v>6</v>
      </c>
      <c r="Q1528" s="188">
        <v>18</v>
      </c>
      <c r="R1528" s="192">
        <v>0</v>
      </c>
      <c r="S1528" s="188">
        <v>5</v>
      </c>
      <c r="T1528" s="191">
        <v>9</v>
      </c>
      <c r="U1528" s="192">
        <v>4</v>
      </c>
      <c r="V1528" s="187">
        <v>0</v>
      </c>
      <c r="W1528" s="189">
        <v>2</v>
      </c>
      <c r="X1528" s="189">
        <v>8</v>
      </c>
      <c r="Y1528" s="189">
        <v>4</v>
      </c>
      <c r="Z1528" s="189">
        <v>4</v>
      </c>
      <c r="AA1528" s="193">
        <v>0</v>
      </c>
      <c r="AB1528" s="283">
        <v>4</v>
      </c>
      <c r="AC1528" s="194">
        <v>0.22220000000000001</v>
      </c>
      <c r="AD1528" s="189"/>
      <c r="AE1528" s="194"/>
      <c r="AF1528" s="189">
        <v>14</v>
      </c>
      <c r="AG1528" s="195">
        <v>0.77780000000000005</v>
      </c>
      <c r="AH1528" s="196"/>
      <c r="AI1528" s="193"/>
      <c r="AJ1528" s="196"/>
      <c r="AK1528" s="189"/>
      <c r="AL1528" s="189"/>
      <c r="AM1528" s="193"/>
      <c r="AN1528" s="196"/>
      <c r="AO1528" s="193"/>
      <c r="AP1528" s="196"/>
      <c r="AQ1528" s="189"/>
      <c r="AR1528" s="193"/>
    </row>
    <row r="1529" spans="1:44" x14ac:dyDescent="0.25">
      <c r="A1529" s="624"/>
      <c r="B1529" s="185">
        <v>24184</v>
      </c>
      <c r="C1529" s="269" t="s">
        <v>1523</v>
      </c>
      <c r="D1529" s="187">
        <f t="shared" si="146"/>
        <v>5</v>
      </c>
      <c r="E1529" s="172">
        <v>171</v>
      </c>
      <c r="F1529" s="114">
        <f t="shared" si="144"/>
        <v>2.9239766081871343E-2</v>
      </c>
      <c r="G1529" s="86">
        <f t="shared" si="147"/>
        <v>2</v>
      </c>
      <c r="H1529" s="115">
        <f t="shared" si="145"/>
        <v>1.1695906432748537E-2</v>
      </c>
      <c r="I1529" s="188">
        <v>5</v>
      </c>
      <c r="J1529" s="114">
        <f t="shared" si="149"/>
        <v>1</v>
      </c>
      <c r="K1529" s="189">
        <v>2</v>
      </c>
      <c r="L1529" s="190">
        <f t="shared" si="148"/>
        <v>1</v>
      </c>
      <c r="M1529" s="188">
        <v>3</v>
      </c>
      <c r="N1529" s="191">
        <v>1</v>
      </c>
      <c r="O1529" s="191">
        <v>0</v>
      </c>
      <c r="P1529" s="192">
        <v>1</v>
      </c>
      <c r="Q1529" s="188">
        <v>5</v>
      </c>
      <c r="R1529" s="192">
        <v>0</v>
      </c>
      <c r="S1529" s="188">
        <v>3</v>
      </c>
      <c r="T1529" s="191">
        <v>0</v>
      </c>
      <c r="U1529" s="192">
        <v>2</v>
      </c>
      <c r="V1529" s="187">
        <v>0</v>
      </c>
      <c r="W1529" s="189">
        <v>0</v>
      </c>
      <c r="X1529" s="189">
        <v>1</v>
      </c>
      <c r="Y1529" s="189">
        <v>2</v>
      </c>
      <c r="Z1529" s="189">
        <v>1</v>
      </c>
      <c r="AA1529" s="193">
        <v>1</v>
      </c>
      <c r="AB1529" s="283">
        <v>3</v>
      </c>
      <c r="AC1529" s="194">
        <v>0.6</v>
      </c>
      <c r="AD1529" s="189"/>
      <c r="AE1529" s="194"/>
      <c r="AF1529" s="189">
        <v>2</v>
      </c>
      <c r="AG1529" s="195">
        <v>0.4</v>
      </c>
      <c r="AH1529" s="196"/>
      <c r="AI1529" s="193"/>
      <c r="AJ1529" s="196"/>
      <c r="AK1529" s="189"/>
      <c r="AL1529" s="189"/>
      <c r="AM1529" s="193"/>
      <c r="AN1529" s="196"/>
      <c r="AO1529" s="193"/>
      <c r="AP1529" s="196"/>
      <c r="AQ1529" s="189"/>
      <c r="AR1529" s="193"/>
    </row>
    <row r="1530" spans="1:44" x14ac:dyDescent="0.25">
      <c r="A1530" s="624"/>
      <c r="B1530" s="185">
        <v>24186</v>
      </c>
      <c r="C1530" s="269" t="s">
        <v>1524</v>
      </c>
      <c r="D1530" s="187">
        <f t="shared" si="146"/>
        <v>15</v>
      </c>
      <c r="E1530" s="172">
        <v>204</v>
      </c>
      <c r="F1530" s="114">
        <f t="shared" si="144"/>
        <v>7.3529411764705885E-2</v>
      </c>
      <c r="G1530" s="86">
        <f t="shared" si="147"/>
        <v>9</v>
      </c>
      <c r="H1530" s="115">
        <f t="shared" si="145"/>
        <v>4.4117647058823532E-2</v>
      </c>
      <c r="I1530" s="188">
        <v>15</v>
      </c>
      <c r="J1530" s="114">
        <f t="shared" si="149"/>
        <v>1</v>
      </c>
      <c r="K1530" s="189">
        <v>9</v>
      </c>
      <c r="L1530" s="190">
        <f t="shared" si="148"/>
        <v>1</v>
      </c>
      <c r="M1530" s="188">
        <v>8</v>
      </c>
      <c r="N1530" s="191">
        <v>5</v>
      </c>
      <c r="O1530" s="191">
        <v>2</v>
      </c>
      <c r="P1530" s="192">
        <v>0</v>
      </c>
      <c r="Q1530" s="188">
        <v>15</v>
      </c>
      <c r="R1530" s="192">
        <v>0</v>
      </c>
      <c r="S1530" s="188">
        <v>7</v>
      </c>
      <c r="T1530" s="191">
        <v>5</v>
      </c>
      <c r="U1530" s="192">
        <v>3</v>
      </c>
      <c r="V1530" s="187">
        <v>0</v>
      </c>
      <c r="W1530" s="189">
        <v>0</v>
      </c>
      <c r="X1530" s="189">
        <v>2</v>
      </c>
      <c r="Y1530" s="189">
        <v>8</v>
      </c>
      <c r="Z1530" s="189">
        <v>3</v>
      </c>
      <c r="AA1530" s="193">
        <v>2</v>
      </c>
      <c r="AB1530" s="283">
        <v>8</v>
      </c>
      <c r="AC1530" s="194">
        <v>0.5333</v>
      </c>
      <c r="AD1530" s="189"/>
      <c r="AE1530" s="194"/>
      <c r="AF1530" s="189">
        <v>7</v>
      </c>
      <c r="AG1530" s="195">
        <v>0.4667</v>
      </c>
      <c r="AH1530" s="196"/>
      <c r="AI1530" s="193"/>
      <c r="AJ1530" s="196"/>
      <c r="AK1530" s="189"/>
      <c r="AL1530" s="189"/>
      <c r="AM1530" s="193"/>
      <c r="AN1530" s="196"/>
      <c r="AO1530" s="193"/>
      <c r="AP1530" s="196"/>
      <c r="AQ1530" s="189"/>
      <c r="AR1530" s="193"/>
    </row>
    <row r="1531" spans="1:44" x14ac:dyDescent="0.25">
      <c r="A1531" s="624"/>
      <c r="B1531" s="185">
        <v>24188</v>
      </c>
      <c r="C1531" s="269" t="s">
        <v>1525</v>
      </c>
      <c r="D1531" s="187">
        <f t="shared" si="146"/>
        <v>31</v>
      </c>
      <c r="E1531" s="172">
        <v>395</v>
      </c>
      <c r="F1531" s="114">
        <f t="shared" si="144"/>
        <v>7.848101265822785E-2</v>
      </c>
      <c r="G1531" s="86">
        <f t="shared" si="147"/>
        <v>17</v>
      </c>
      <c r="H1531" s="115">
        <f t="shared" si="145"/>
        <v>4.3037974683544304E-2</v>
      </c>
      <c r="I1531" s="188">
        <v>31</v>
      </c>
      <c r="J1531" s="114">
        <f t="shared" si="149"/>
        <v>1</v>
      </c>
      <c r="K1531" s="189">
        <v>17</v>
      </c>
      <c r="L1531" s="190">
        <f t="shared" si="148"/>
        <v>1</v>
      </c>
      <c r="M1531" s="188">
        <v>18</v>
      </c>
      <c r="N1531" s="191">
        <v>5</v>
      </c>
      <c r="O1531" s="191">
        <v>3</v>
      </c>
      <c r="P1531" s="192">
        <v>5</v>
      </c>
      <c r="Q1531" s="188">
        <v>31</v>
      </c>
      <c r="R1531" s="192">
        <v>0</v>
      </c>
      <c r="S1531" s="188">
        <v>11</v>
      </c>
      <c r="T1531" s="191">
        <v>14</v>
      </c>
      <c r="U1531" s="192">
        <v>6</v>
      </c>
      <c r="V1531" s="187">
        <v>0</v>
      </c>
      <c r="W1531" s="189">
        <v>0</v>
      </c>
      <c r="X1531" s="189">
        <v>12</v>
      </c>
      <c r="Y1531" s="189">
        <v>7</v>
      </c>
      <c r="Z1531" s="189">
        <v>7</v>
      </c>
      <c r="AA1531" s="193">
        <v>5</v>
      </c>
      <c r="AB1531" s="283">
        <v>9</v>
      </c>
      <c r="AC1531" s="194">
        <v>0.2903</v>
      </c>
      <c r="AD1531" s="189">
        <v>5</v>
      </c>
      <c r="AE1531" s="194">
        <v>0.1613</v>
      </c>
      <c r="AF1531" s="189">
        <v>17</v>
      </c>
      <c r="AG1531" s="195">
        <v>0.5484</v>
      </c>
      <c r="AH1531" s="196"/>
      <c r="AI1531" s="193"/>
      <c r="AJ1531" s="196"/>
      <c r="AK1531" s="189"/>
      <c r="AL1531" s="189"/>
      <c r="AM1531" s="193"/>
      <c r="AN1531" s="196"/>
      <c r="AO1531" s="193"/>
      <c r="AP1531" s="196"/>
      <c r="AQ1531" s="189"/>
      <c r="AR1531" s="193"/>
    </row>
    <row r="1532" spans="1:44" x14ac:dyDescent="0.25">
      <c r="A1532" s="624"/>
      <c r="B1532" s="185">
        <v>24189</v>
      </c>
      <c r="C1532" s="269" t="s">
        <v>1526</v>
      </c>
      <c r="D1532" s="187">
        <f t="shared" si="146"/>
        <v>31</v>
      </c>
      <c r="E1532" s="172">
        <v>280</v>
      </c>
      <c r="F1532" s="114">
        <f t="shared" si="144"/>
        <v>0.11071428571428571</v>
      </c>
      <c r="G1532" s="86">
        <f t="shared" si="147"/>
        <v>26</v>
      </c>
      <c r="H1532" s="115">
        <f t="shared" si="145"/>
        <v>9.285714285714286E-2</v>
      </c>
      <c r="I1532" s="188">
        <v>31</v>
      </c>
      <c r="J1532" s="114">
        <f t="shared" si="149"/>
        <v>1</v>
      </c>
      <c r="K1532" s="189">
        <v>26</v>
      </c>
      <c r="L1532" s="190">
        <f t="shared" si="148"/>
        <v>1</v>
      </c>
      <c r="M1532" s="188">
        <v>29</v>
      </c>
      <c r="N1532" s="191">
        <v>2</v>
      </c>
      <c r="O1532" s="191">
        <v>0</v>
      </c>
      <c r="P1532" s="192">
        <v>0</v>
      </c>
      <c r="Q1532" s="188">
        <v>27</v>
      </c>
      <c r="R1532" s="192">
        <v>4</v>
      </c>
      <c r="S1532" s="188">
        <v>10</v>
      </c>
      <c r="T1532" s="191">
        <v>15</v>
      </c>
      <c r="U1532" s="192">
        <v>6</v>
      </c>
      <c r="V1532" s="187">
        <v>0</v>
      </c>
      <c r="W1532" s="189">
        <v>0</v>
      </c>
      <c r="X1532" s="189">
        <v>7</v>
      </c>
      <c r="Y1532" s="189">
        <v>11</v>
      </c>
      <c r="Z1532" s="189">
        <v>12</v>
      </c>
      <c r="AA1532" s="193">
        <v>1</v>
      </c>
      <c r="AB1532" s="283">
        <v>11</v>
      </c>
      <c r="AC1532" s="194">
        <v>0.3548</v>
      </c>
      <c r="AD1532" s="189">
        <v>7</v>
      </c>
      <c r="AE1532" s="194">
        <v>0.2258</v>
      </c>
      <c r="AF1532" s="189">
        <v>13</v>
      </c>
      <c r="AG1532" s="195">
        <v>0.4194</v>
      </c>
      <c r="AH1532" s="196"/>
      <c r="AI1532" s="193"/>
      <c r="AJ1532" s="196"/>
      <c r="AK1532" s="189"/>
      <c r="AL1532" s="189"/>
      <c r="AM1532" s="193"/>
      <c r="AN1532" s="196"/>
      <c r="AO1532" s="193"/>
      <c r="AP1532" s="196"/>
      <c r="AQ1532" s="189"/>
      <c r="AR1532" s="193"/>
    </row>
    <row r="1533" spans="1:44" x14ac:dyDescent="0.25">
      <c r="A1533" s="624"/>
      <c r="B1533" s="185">
        <v>24190</v>
      </c>
      <c r="C1533" s="269" t="s">
        <v>1527</v>
      </c>
      <c r="D1533" s="187">
        <f t="shared" si="146"/>
        <v>11</v>
      </c>
      <c r="E1533" s="172">
        <v>160</v>
      </c>
      <c r="F1533" s="114">
        <f t="shared" si="144"/>
        <v>6.8750000000000006E-2</v>
      </c>
      <c r="G1533" s="86">
        <f t="shared" si="147"/>
        <v>3</v>
      </c>
      <c r="H1533" s="115">
        <f t="shared" si="145"/>
        <v>1.8749999999999999E-2</v>
      </c>
      <c r="I1533" s="188">
        <v>11</v>
      </c>
      <c r="J1533" s="114">
        <f t="shared" si="149"/>
        <v>1</v>
      </c>
      <c r="K1533" s="189">
        <v>3</v>
      </c>
      <c r="L1533" s="190">
        <f t="shared" ref="L1533:L1564" si="150">K1533/G1533</f>
        <v>1</v>
      </c>
      <c r="M1533" s="188">
        <v>8</v>
      </c>
      <c r="N1533" s="191">
        <v>2</v>
      </c>
      <c r="O1533" s="191">
        <v>1</v>
      </c>
      <c r="P1533" s="192">
        <v>0</v>
      </c>
      <c r="Q1533" s="188">
        <v>11</v>
      </c>
      <c r="R1533" s="192">
        <v>0</v>
      </c>
      <c r="S1533" s="188">
        <v>4</v>
      </c>
      <c r="T1533" s="191">
        <v>6</v>
      </c>
      <c r="U1533" s="192">
        <v>1</v>
      </c>
      <c r="V1533" s="187">
        <v>0</v>
      </c>
      <c r="W1533" s="189">
        <v>0</v>
      </c>
      <c r="X1533" s="189">
        <v>4</v>
      </c>
      <c r="Y1533" s="189">
        <v>2</v>
      </c>
      <c r="Z1533" s="189">
        <v>3</v>
      </c>
      <c r="AA1533" s="193">
        <v>2</v>
      </c>
      <c r="AB1533" s="283">
        <v>2</v>
      </c>
      <c r="AC1533" s="194">
        <v>0.18179999999999999</v>
      </c>
      <c r="AD1533" s="189">
        <v>2</v>
      </c>
      <c r="AE1533" s="194">
        <v>0.18179999999999999</v>
      </c>
      <c r="AF1533" s="189">
        <v>7</v>
      </c>
      <c r="AG1533" s="195">
        <v>0.63639999999999997</v>
      </c>
      <c r="AH1533" s="196"/>
      <c r="AI1533" s="193"/>
      <c r="AJ1533" s="196"/>
      <c r="AK1533" s="189"/>
      <c r="AL1533" s="189"/>
      <c r="AM1533" s="193"/>
      <c r="AN1533" s="196"/>
      <c r="AO1533" s="193"/>
      <c r="AP1533" s="196"/>
      <c r="AQ1533" s="189"/>
      <c r="AR1533" s="193"/>
    </row>
    <row r="1534" spans="1:44" x14ac:dyDescent="0.25">
      <c r="A1534" s="624"/>
      <c r="B1534" s="185">
        <v>24191</v>
      </c>
      <c r="C1534" s="269" t="s">
        <v>1528</v>
      </c>
      <c r="D1534" s="187">
        <f t="shared" si="146"/>
        <v>6</v>
      </c>
      <c r="E1534" s="172">
        <v>105</v>
      </c>
      <c r="F1534" s="114">
        <f t="shared" si="144"/>
        <v>5.7142857142857141E-2</v>
      </c>
      <c r="G1534" s="86">
        <f t="shared" si="147"/>
        <v>4</v>
      </c>
      <c r="H1534" s="115">
        <f t="shared" si="145"/>
        <v>3.8095238095238099E-2</v>
      </c>
      <c r="I1534" s="188">
        <v>6</v>
      </c>
      <c r="J1534" s="114">
        <f t="shared" si="149"/>
        <v>1</v>
      </c>
      <c r="K1534" s="189">
        <v>4</v>
      </c>
      <c r="L1534" s="190">
        <f t="shared" si="150"/>
        <v>1</v>
      </c>
      <c r="M1534" s="188">
        <v>6</v>
      </c>
      <c r="N1534" s="191">
        <v>0</v>
      </c>
      <c r="O1534" s="191">
        <v>0</v>
      </c>
      <c r="P1534" s="192">
        <v>0</v>
      </c>
      <c r="Q1534" s="188">
        <v>6</v>
      </c>
      <c r="R1534" s="192">
        <v>0</v>
      </c>
      <c r="S1534" s="188">
        <v>1</v>
      </c>
      <c r="T1534" s="191">
        <v>4</v>
      </c>
      <c r="U1534" s="192">
        <v>1</v>
      </c>
      <c r="V1534" s="187">
        <v>0</v>
      </c>
      <c r="W1534" s="189">
        <v>0</v>
      </c>
      <c r="X1534" s="189">
        <v>0</v>
      </c>
      <c r="Y1534" s="189">
        <v>2</v>
      </c>
      <c r="Z1534" s="189">
        <v>4</v>
      </c>
      <c r="AA1534" s="193">
        <v>0</v>
      </c>
      <c r="AB1534" s="283">
        <v>2</v>
      </c>
      <c r="AC1534" s="194">
        <v>0.33329999999999999</v>
      </c>
      <c r="AD1534" s="189"/>
      <c r="AE1534" s="194"/>
      <c r="AF1534" s="189">
        <v>4</v>
      </c>
      <c r="AG1534" s="195">
        <v>0.66669999999999996</v>
      </c>
      <c r="AH1534" s="196"/>
      <c r="AI1534" s="193"/>
      <c r="AJ1534" s="196"/>
      <c r="AK1534" s="189"/>
      <c r="AL1534" s="189"/>
      <c r="AM1534" s="193"/>
      <c r="AN1534" s="196"/>
      <c r="AO1534" s="193"/>
      <c r="AP1534" s="196"/>
      <c r="AQ1534" s="189"/>
      <c r="AR1534" s="193"/>
    </row>
    <row r="1535" spans="1:44" x14ac:dyDescent="0.25">
      <c r="A1535" s="624"/>
      <c r="B1535" s="185">
        <v>24192</v>
      </c>
      <c r="C1535" s="269" t="s">
        <v>1529</v>
      </c>
      <c r="D1535" s="187">
        <f t="shared" si="146"/>
        <v>10</v>
      </c>
      <c r="E1535" s="172">
        <v>90</v>
      </c>
      <c r="F1535" s="114">
        <f t="shared" si="144"/>
        <v>0.1111111111111111</v>
      </c>
      <c r="G1535" s="86">
        <f t="shared" si="147"/>
        <v>5</v>
      </c>
      <c r="H1535" s="115">
        <f t="shared" si="145"/>
        <v>5.5555555555555552E-2</v>
      </c>
      <c r="I1535" s="188">
        <v>10</v>
      </c>
      <c r="J1535" s="114">
        <f t="shared" si="149"/>
        <v>1</v>
      </c>
      <c r="K1535" s="189">
        <v>5</v>
      </c>
      <c r="L1535" s="190">
        <f t="shared" si="150"/>
        <v>1</v>
      </c>
      <c r="M1535" s="188">
        <v>9</v>
      </c>
      <c r="N1535" s="191">
        <v>1</v>
      </c>
      <c r="O1535" s="191">
        <v>0</v>
      </c>
      <c r="P1535" s="192">
        <v>0</v>
      </c>
      <c r="Q1535" s="188">
        <v>9</v>
      </c>
      <c r="R1535" s="192">
        <v>1</v>
      </c>
      <c r="S1535" s="188">
        <v>4</v>
      </c>
      <c r="T1535" s="191">
        <v>5</v>
      </c>
      <c r="U1535" s="192">
        <v>1</v>
      </c>
      <c r="V1535" s="187">
        <v>0</v>
      </c>
      <c r="W1535" s="189">
        <v>0</v>
      </c>
      <c r="X1535" s="189">
        <v>2</v>
      </c>
      <c r="Y1535" s="189">
        <v>2</v>
      </c>
      <c r="Z1535" s="189">
        <v>2</v>
      </c>
      <c r="AA1535" s="193">
        <v>4</v>
      </c>
      <c r="AB1535" s="283">
        <v>3</v>
      </c>
      <c r="AC1535" s="194">
        <v>0.3</v>
      </c>
      <c r="AD1535" s="189">
        <v>6</v>
      </c>
      <c r="AE1535" s="194">
        <v>0.6</v>
      </c>
      <c r="AF1535" s="189">
        <v>1</v>
      </c>
      <c r="AG1535" s="195">
        <v>0.1</v>
      </c>
      <c r="AH1535" s="196"/>
      <c r="AI1535" s="193"/>
      <c r="AJ1535" s="196"/>
      <c r="AK1535" s="189"/>
      <c r="AL1535" s="189"/>
      <c r="AM1535" s="193"/>
      <c r="AN1535" s="196"/>
      <c r="AO1535" s="193"/>
      <c r="AP1535" s="196"/>
      <c r="AQ1535" s="189"/>
      <c r="AR1535" s="193"/>
    </row>
    <row r="1536" spans="1:44" x14ac:dyDescent="0.25">
      <c r="A1536" s="624"/>
      <c r="B1536" s="185">
        <v>24193</v>
      </c>
      <c r="C1536" s="269" t="s">
        <v>1530</v>
      </c>
      <c r="D1536" s="187">
        <f t="shared" si="146"/>
        <v>20</v>
      </c>
      <c r="E1536" s="172">
        <v>278</v>
      </c>
      <c r="F1536" s="114">
        <f t="shared" si="144"/>
        <v>7.1942446043165464E-2</v>
      </c>
      <c r="G1536" s="86">
        <f t="shared" si="147"/>
        <v>13</v>
      </c>
      <c r="H1536" s="115">
        <f t="shared" si="145"/>
        <v>4.6762589928057555E-2</v>
      </c>
      <c r="I1536" s="188">
        <v>20</v>
      </c>
      <c r="J1536" s="114">
        <f t="shared" si="149"/>
        <v>1</v>
      </c>
      <c r="K1536" s="189">
        <v>13</v>
      </c>
      <c r="L1536" s="190">
        <f t="shared" si="150"/>
        <v>1</v>
      </c>
      <c r="M1536" s="188">
        <v>15</v>
      </c>
      <c r="N1536" s="191">
        <v>1</v>
      </c>
      <c r="O1536" s="191">
        <v>2</v>
      </c>
      <c r="P1536" s="192">
        <v>2</v>
      </c>
      <c r="Q1536" s="188">
        <v>20</v>
      </c>
      <c r="R1536" s="192">
        <v>0</v>
      </c>
      <c r="S1536" s="188">
        <v>7</v>
      </c>
      <c r="T1536" s="191">
        <v>12</v>
      </c>
      <c r="U1536" s="192">
        <v>1</v>
      </c>
      <c r="V1536" s="187">
        <v>0</v>
      </c>
      <c r="W1536" s="189">
        <v>2</v>
      </c>
      <c r="X1536" s="189">
        <v>4</v>
      </c>
      <c r="Y1536" s="189">
        <v>7</v>
      </c>
      <c r="Z1536" s="189">
        <v>4</v>
      </c>
      <c r="AA1536" s="193">
        <v>3</v>
      </c>
      <c r="AB1536" s="283">
        <v>1</v>
      </c>
      <c r="AC1536" s="194">
        <v>0.05</v>
      </c>
      <c r="AD1536" s="189">
        <v>5</v>
      </c>
      <c r="AE1536" s="194">
        <v>0.25</v>
      </c>
      <c r="AF1536" s="189">
        <v>14</v>
      </c>
      <c r="AG1536" s="195">
        <v>0.7</v>
      </c>
      <c r="AH1536" s="196"/>
      <c r="AI1536" s="193"/>
      <c r="AJ1536" s="196"/>
      <c r="AK1536" s="189"/>
      <c r="AL1536" s="189"/>
      <c r="AM1536" s="193"/>
      <c r="AN1536" s="196"/>
      <c r="AO1536" s="193"/>
      <c r="AP1536" s="196"/>
      <c r="AQ1536" s="189"/>
      <c r="AR1536" s="193"/>
    </row>
    <row r="1537" spans="1:44" x14ac:dyDescent="0.25">
      <c r="A1537" s="624"/>
      <c r="B1537" s="185">
        <v>24194</v>
      </c>
      <c r="C1537" s="269" t="s">
        <v>1531</v>
      </c>
      <c r="D1537" s="187">
        <f t="shared" si="146"/>
        <v>37</v>
      </c>
      <c r="E1537" s="172">
        <v>848</v>
      </c>
      <c r="F1537" s="114">
        <f t="shared" si="144"/>
        <v>4.363207547169811E-2</v>
      </c>
      <c r="G1537" s="86">
        <f t="shared" si="147"/>
        <v>20</v>
      </c>
      <c r="H1537" s="115">
        <f t="shared" si="145"/>
        <v>2.358490566037736E-2</v>
      </c>
      <c r="I1537" s="188">
        <v>37</v>
      </c>
      <c r="J1537" s="114">
        <f t="shared" si="149"/>
        <v>1</v>
      </c>
      <c r="K1537" s="189">
        <v>20</v>
      </c>
      <c r="L1537" s="190">
        <f t="shared" si="150"/>
        <v>1</v>
      </c>
      <c r="M1537" s="188">
        <v>15</v>
      </c>
      <c r="N1537" s="191">
        <v>6</v>
      </c>
      <c r="O1537" s="191">
        <v>13</v>
      </c>
      <c r="P1537" s="192">
        <v>3</v>
      </c>
      <c r="Q1537" s="188">
        <v>34</v>
      </c>
      <c r="R1537" s="192">
        <v>3</v>
      </c>
      <c r="S1537" s="188">
        <v>11</v>
      </c>
      <c r="T1537" s="191">
        <v>21</v>
      </c>
      <c r="U1537" s="192">
        <v>5</v>
      </c>
      <c r="V1537" s="187">
        <v>0</v>
      </c>
      <c r="W1537" s="189">
        <v>1</v>
      </c>
      <c r="X1537" s="189">
        <v>23</v>
      </c>
      <c r="Y1537" s="189">
        <v>11</v>
      </c>
      <c r="Z1537" s="189">
        <v>2</v>
      </c>
      <c r="AA1537" s="193">
        <v>0</v>
      </c>
      <c r="AB1537" s="283">
        <v>29</v>
      </c>
      <c r="AC1537" s="194">
        <v>0.78380000000000005</v>
      </c>
      <c r="AD1537" s="189">
        <v>1</v>
      </c>
      <c r="AE1537" s="194">
        <v>2.7E-2</v>
      </c>
      <c r="AF1537" s="189">
        <v>7</v>
      </c>
      <c r="AG1537" s="195">
        <v>0.18920000000000001</v>
      </c>
      <c r="AH1537" s="196"/>
      <c r="AI1537" s="193"/>
      <c r="AJ1537" s="196"/>
      <c r="AK1537" s="189"/>
      <c r="AL1537" s="189"/>
      <c r="AM1537" s="193"/>
      <c r="AN1537" s="196"/>
      <c r="AO1537" s="193"/>
      <c r="AP1537" s="196"/>
      <c r="AQ1537" s="189"/>
      <c r="AR1537" s="193"/>
    </row>
    <row r="1538" spans="1:44" x14ac:dyDescent="0.25">
      <c r="A1538" s="624"/>
      <c r="B1538" s="185">
        <v>24195</v>
      </c>
      <c r="C1538" s="269" t="s">
        <v>1532</v>
      </c>
      <c r="D1538" s="187">
        <f t="shared" si="146"/>
        <v>10</v>
      </c>
      <c r="E1538" s="172">
        <v>80</v>
      </c>
      <c r="F1538" s="114">
        <f t="shared" si="144"/>
        <v>0.125</v>
      </c>
      <c r="G1538" s="86">
        <f t="shared" si="147"/>
        <v>5</v>
      </c>
      <c r="H1538" s="115">
        <f t="shared" si="145"/>
        <v>6.25E-2</v>
      </c>
      <c r="I1538" s="188">
        <v>10</v>
      </c>
      <c r="J1538" s="114">
        <f t="shared" si="149"/>
        <v>1</v>
      </c>
      <c r="K1538" s="189">
        <v>5</v>
      </c>
      <c r="L1538" s="190">
        <f t="shared" si="150"/>
        <v>1</v>
      </c>
      <c r="M1538" s="188">
        <v>6</v>
      </c>
      <c r="N1538" s="191">
        <v>2</v>
      </c>
      <c r="O1538" s="191">
        <v>0</v>
      </c>
      <c r="P1538" s="192">
        <v>2</v>
      </c>
      <c r="Q1538" s="188">
        <v>10</v>
      </c>
      <c r="R1538" s="192">
        <v>0</v>
      </c>
      <c r="S1538" s="188">
        <v>3</v>
      </c>
      <c r="T1538" s="191">
        <v>7</v>
      </c>
      <c r="U1538" s="192">
        <v>0</v>
      </c>
      <c r="V1538" s="187">
        <v>0</v>
      </c>
      <c r="W1538" s="189">
        <v>0</v>
      </c>
      <c r="X1538" s="189">
        <v>4</v>
      </c>
      <c r="Y1538" s="189">
        <v>2</v>
      </c>
      <c r="Z1538" s="189">
        <v>2</v>
      </c>
      <c r="AA1538" s="193">
        <v>2</v>
      </c>
      <c r="AB1538" s="283">
        <v>2</v>
      </c>
      <c r="AC1538" s="194">
        <v>0.2</v>
      </c>
      <c r="AD1538" s="189">
        <v>6</v>
      </c>
      <c r="AE1538" s="194">
        <v>0.6</v>
      </c>
      <c r="AF1538" s="189">
        <v>2</v>
      </c>
      <c r="AG1538" s="195">
        <v>0.2</v>
      </c>
      <c r="AH1538" s="196"/>
      <c r="AI1538" s="193"/>
      <c r="AJ1538" s="196"/>
      <c r="AK1538" s="189"/>
      <c r="AL1538" s="189"/>
      <c r="AM1538" s="193"/>
      <c r="AN1538" s="196"/>
      <c r="AO1538" s="193"/>
      <c r="AP1538" s="196"/>
      <c r="AQ1538" s="189"/>
      <c r="AR1538" s="193"/>
    </row>
    <row r="1539" spans="1:44" x14ac:dyDescent="0.25">
      <c r="A1539" s="624"/>
      <c r="B1539" s="185">
        <v>24196</v>
      </c>
      <c r="C1539" s="269" t="s">
        <v>1533</v>
      </c>
      <c r="D1539" s="187">
        <f t="shared" si="146"/>
        <v>41</v>
      </c>
      <c r="E1539" s="172">
        <v>430</v>
      </c>
      <c r="F1539" s="114">
        <f t="shared" si="144"/>
        <v>9.5348837209302331E-2</v>
      </c>
      <c r="G1539" s="86">
        <f t="shared" si="147"/>
        <v>26</v>
      </c>
      <c r="H1539" s="115">
        <f t="shared" si="145"/>
        <v>6.0465116279069767E-2</v>
      </c>
      <c r="I1539" s="188">
        <v>41</v>
      </c>
      <c r="J1539" s="114">
        <f t="shared" si="149"/>
        <v>1</v>
      </c>
      <c r="K1539" s="189">
        <v>26</v>
      </c>
      <c r="L1539" s="190">
        <f t="shared" si="150"/>
        <v>1</v>
      </c>
      <c r="M1539" s="188">
        <v>30</v>
      </c>
      <c r="N1539" s="191">
        <v>6</v>
      </c>
      <c r="O1539" s="191">
        <v>3</v>
      </c>
      <c r="P1539" s="192">
        <v>2</v>
      </c>
      <c r="Q1539" s="188">
        <v>40</v>
      </c>
      <c r="R1539" s="192">
        <v>1</v>
      </c>
      <c r="S1539" s="188">
        <v>22</v>
      </c>
      <c r="T1539" s="191">
        <v>15</v>
      </c>
      <c r="U1539" s="192">
        <v>4</v>
      </c>
      <c r="V1539" s="187">
        <v>0</v>
      </c>
      <c r="W1539" s="189">
        <v>0</v>
      </c>
      <c r="X1539" s="189">
        <v>9</v>
      </c>
      <c r="Y1539" s="189">
        <v>12</v>
      </c>
      <c r="Z1539" s="189">
        <v>10</v>
      </c>
      <c r="AA1539" s="193">
        <v>10</v>
      </c>
      <c r="AB1539" s="283">
        <v>6</v>
      </c>
      <c r="AC1539" s="194">
        <v>0.14630000000000001</v>
      </c>
      <c r="AD1539" s="189">
        <v>3</v>
      </c>
      <c r="AE1539" s="194">
        <v>7.3200000000000001E-2</v>
      </c>
      <c r="AF1539" s="189">
        <v>32</v>
      </c>
      <c r="AG1539" s="195">
        <v>0.78049999999999997</v>
      </c>
      <c r="AH1539" s="196"/>
      <c r="AI1539" s="193"/>
      <c r="AJ1539" s="196"/>
      <c r="AK1539" s="189"/>
      <c r="AL1539" s="189"/>
      <c r="AM1539" s="193"/>
      <c r="AN1539" s="196"/>
      <c r="AO1539" s="193"/>
      <c r="AP1539" s="196"/>
      <c r="AQ1539" s="189"/>
      <c r="AR1539" s="193"/>
    </row>
    <row r="1540" spans="1:44" x14ac:dyDescent="0.25">
      <c r="A1540" s="624"/>
      <c r="B1540" s="185">
        <v>24197</v>
      </c>
      <c r="C1540" s="269" t="s">
        <v>1534</v>
      </c>
      <c r="D1540" s="187">
        <f t="shared" si="146"/>
        <v>20</v>
      </c>
      <c r="E1540" s="172">
        <v>427</v>
      </c>
      <c r="F1540" s="114">
        <f t="shared" si="144"/>
        <v>4.6838407494145202E-2</v>
      </c>
      <c r="G1540" s="86">
        <f t="shared" si="147"/>
        <v>11</v>
      </c>
      <c r="H1540" s="115">
        <f t="shared" si="145"/>
        <v>2.576112412177986E-2</v>
      </c>
      <c r="I1540" s="188">
        <v>20</v>
      </c>
      <c r="J1540" s="114">
        <f t="shared" si="149"/>
        <v>1</v>
      </c>
      <c r="K1540" s="189">
        <v>11</v>
      </c>
      <c r="L1540" s="190">
        <f t="shared" si="150"/>
        <v>1</v>
      </c>
      <c r="M1540" s="188">
        <v>13</v>
      </c>
      <c r="N1540" s="191">
        <v>5</v>
      </c>
      <c r="O1540" s="191">
        <v>2</v>
      </c>
      <c r="P1540" s="192">
        <v>0</v>
      </c>
      <c r="Q1540" s="188">
        <v>20</v>
      </c>
      <c r="R1540" s="192">
        <v>0</v>
      </c>
      <c r="S1540" s="188">
        <v>4</v>
      </c>
      <c r="T1540" s="191">
        <v>14</v>
      </c>
      <c r="U1540" s="192">
        <v>2</v>
      </c>
      <c r="V1540" s="187">
        <v>0</v>
      </c>
      <c r="W1540" s="189">
        <v>0</v>
      </c>
      <c r="X1540" s="189">
        <v>7</v>
      </c>
      <c r="Y1540" s="189">
        <v>9</v>
      </c>
      <c r="Z1540" s="189">
        <v>1</v>
      </c>
      <c r="AA1540" s="193">
        <v>3</v>
      </c>
      <c r="AB1540" s="283">
        <v>4</v>
      </c>
      <c r="AC1540" s="194">
        <v>0.2</v>
      </c>
      <c r="AD1540" s="189">
        <v>5</v>
      </c>
      <c r="AE1540" s="194">
        <v>0.25</v>
      </c>
      <c r="AF1540" s="189">
        <v>11</v>
      </c>
      <c r="AG1540" s="195">
        <v>0.55000000000000004</v>
      </c>
      <c r="AH1540" s="196"/>
      <c r="AI1540" s="193"/>
      <c r="AJ1540" s="196"/>
      <c r="AK1540" s="189"/>
      <c r="AL1540" s="189"/>
      <c r="AM1540" s="193"/>
      <c r="AN1540" s="196"/>
      <c r="AO1540" s="193"/>
      <c r="AP1540" s="196"/>
      <c r="AQ1540" s="189"/>
      <c r="AR1540" s="193"/>
    </row>
    <row r="1541" spans="1:44" x14ac:dyDescent="0.25">
      <c r="A1541" s="624"/>
      <c r="B1541" s="185">
        <v>24199</v>
      </c>
      <c r="C1541" s="269" t="s">
        <v>1535</v>
      </c>
      <c r="D1541" s="187">
        <f t="shared" si="146"/>
        <v>16</v>
      </c>
      <c r="E1541" s="172">
        <v>222</v>
      </c>
      <c r="F1541" s="114">
        <f t="shared" si="144"/>
        <v>7.2072072072072071E-2</v>
      </c>
      <c r="G1541" s="86">
        <f t="shared" si="147"/>
        <v>5</v>
      </c>
      <c r="H1541" s="115">
        <f t="shared" si="145"/>
        <v>2.2522522522522521E-2</v>
      </c>
      <c r="I1541" s="188">
        <v>16</v>
      </c>
      <c r="J1541" s="114">
        <f t="shared" si="149"/>
        <v>1</v>
      </c>
      <c r="K1541" s="189">
        <v>5</v>
      </c>
      <c r="L1541" s="190">
        <f t="shared" si="150"/>
        <v>1</v>
      </c>
      <c r="M1541" s="188">
        <v>11</v>
      </c>
      <c r="N1541" s="191">
        <v>3</v>
      </c>
      <c r="O1541" s="191">
        <v>2</v>
      </c>
      <c r="P1541" s="192">
        <v>0</v>
      </c>
      <c r="Q1541" s="188">
        <v>16</v>
      </c>
      <c r="R1541" s="192">
        <v>0</v>
      </c>
      <c r="S1541" s="188">
        <v>5</v>
      </c>
      <c r="T1541" s="191">
        <v>9</v>
      </c>
      <c r="U1541" s="192">
        <v>2</v>
      </c>
      <c r="V1541" s="187">
        <v>0</v>
      </c>
      <c r="W1541" s="189">
        <v>0</v>
      </c>
      <c r="X1541" s="189">
        <v>2</v>
      </c>
      <c r="Y1541" s="189">
        <v>7</v>
      </c>
      <c r="Z1541" s="189">
        <v>5</v>
      </c>
      <c r="AA1541" s="193">
        <v>2</v>
      </c>
      <c r="AB1541" s="283">
        <v>2</v>
      </c>
      <c r="AC1541" s="194">
        <v>0.125</v>
      </c>
      <c r="AD1541" s="189">
        <v>4</v>
      </c>
      <c r="AE1541" s="194">
        <v>0.25</v>
      </c>
      <c r="AF1541" s="189">
        <v>10</v>
      </c>
      <c r="AG1541" s="195">
        <v>0.625</v>
      </c>
      <c r="AH1541" s="196"/>
      <c r="AI1541" s="193"/>
      <c r="AJ1541" s="196"/>
      <c r="AK1541" s="189"/>
      <c r="AL1541" s="189"/>
      <c r="AM1541" s="193"/>
      <c r="AN1541" s="196"/>
      <c r="AO1541" s="193"/>
      <c r="AP1541" s="196"/>
      <c r="AQ1541" s="189"/>
      <c r="AR1541" s="193"/>
    </row>
    <row r="1542" spans="1:44" x14ac:dyDescent="0.25">
      <c r="A1542" s="624"/>
      <c r="B1542" s="185">
        <v>24200</v>
      </c>
      <c r="C1542" s="269" t="s">
        <v>1536</v>
      </c>
      <c r="D1542" s="187">
        <f t="shared" si="146"/>
        <v>27</v>
      </c>
      <c r="E1542" s="172">
        <v>418</v>
      </c>
      <c r="F1542" s="114">
        <f t="shared" ref="F1542:F1605" si="151">D1542/E1542</f>
        <v>6.4593301435406703E-2</v>
      </c>
      <c r="G1542" s="86">
        <f t="shared" si="147"/>
        <v>19</v>
      </c>
      <c r="H1542" s="115">
        <f t="shared" ref="H1542:H1605" si="152">G1542/E1542</f>
        <v>4.5454545454545456E-2</v>
      </c>
      <c r="I1542" s="188">
        <v>27</v>
      </c>
      <c r="J1542" s="114">
        <f t="shared" si="149"/>
        <v>1</v>
      </c>
      <c r="K1542" s="189">
        <v>19</v>
      </c>
      <c r="L1542" s="190">
        <f t="shared" si="150"/>
        <v>1</v>
      </c>
      <c r="M1542" s="188">
        <v>25</v>
      </c>
      <c r="N1542" s="191">
        <v>0</v>
      </c>
      <c r="O1542" s="191">
        <v>2</v>
      </c>
      <c r="P1542" s="192">
        <v>0</v>
      </c>
      <c r="Q1542" s="188">
        <v>27</v>
      </c>
      <c r="R1542" s="192">
        <v>0</v>
      </c>
      <c r="S1542" s="188">
        <v>11</v>
      </c>
      <c r="T1542" s="191">
        <v>15</v>
      </c>
      <c r="U1542" s="192">
        <v>1</v>
      </c>
      <c r="V1542" s="187">
        <v>0</v>
      </c>
      <c r="W1542" s="189">
        <v>0</v>
      </c>
      <c r="X1542" s="189">
        <v>4</v>
      </c>
      <c r="Y1542" s="189">
        <v>12</v>
      </c>
      <c r="Z1542" s="189">
        <v>7</v>
      </c>
      <c r="AA1542" s="193">
        <v>4</v>
      </c>
      <c r="AB1542" s="283">
        <v>6</v>
      </c>
      <c r="AC1542" s="194">
        <v>0.22220000000000001</v>
      </c>
      <c r="AD1542" s="189"/>
      <c r="AE1542" s="194"/>
      <c r="AF1542" s="189">
        <v>21</v>
      </c>
      <c r="AG1542" s="195">
        <v>0.77780000000000005</v>
      </c>
      <c r="AH1542" s="196"/>
      <c r="AI1542" s="193"/>
      <c r="AJ1542" s="196"/>
      <c r="AK1542" s="189"/>
      <c r="AL1542" s="189"/>
      <c r="AM1542" s="193"/>
      <c r="AN1542" s="196"/>
      <c r="AO1542" s="193"/>
      <c r="AP1542" s="196"/>
      <c r="AQ1542" s="189"/>
      <c r="AR1542" s="193"/>
    </row>
    <row r="1543" spans="1:44" x14ac:dyDescent="0.25">
      <c r="A1543" s="624"/>
      <c r="B1543" s="185">
        <v>24202</v>
      </c>
      <c r="C1543" s="269" t="s">
        <v>1537</v>
      </c>
      <c r="D1543" s="187">
        <f t="shared" si="146"/>
        <v>11</v>
      </c>
      <c r="E1543" s="172">
        <v>157</v>
      </c>
      <c r="F1543" s="114">
        <f t="shared" si="151"/>
        <v>7.0063694267515922E-2</v>
      </c>
      <c r="G1543" s="86">
        <f t="shared" si="147"/>
        <v>6</v>
      </c>
      <c r="H1543" s="115">
        <f t="shared" si="152"/>
        <v>3.8216560509554139E-2</v>
      </c>
      <c r="I1543" s="188">
        <v>11</v>
      </c>
      <c r="J1543" s="114">
        <f t="shared" si="149"/>
        <v>1</v>
      </c>
      <c r="K1543" s="189">
        <v>6</v>
      </c>
      <c r="L1543" s="190">
        <f t="shared" si="150"/>
        <v>1</v>
      </c>
      <c r="M1543" s="188">
        <v>10</v>
      </c>
      <c r="N1543" s="191">
        <v>0</v>
      </c>
      <c r="O1543" s="191">
        <v>1</v>
      </c>
      <c r="P1543" s="192">
        <v>0</v>
      </c>
      <c r="Q1543" s="188">
        <v>11</v>
      </c>
      <c r="R1543" s="192">
        <v>0</v>
      </c>
      <c r="S1543" s="188">
        <v>4</v>
      </c>
      <c r="T1543" s="191">
        <v>7</v>
      </c>
      <c r="U1543" s="192">
        <v>0</v>
      </c>
      <c r="V1543" s="187">
        <v>0</v>
      </c>
      <c r="W1543" s="189">
        <v>0</v>
      </c>
      <c r="X1543" s="189">
        <v>2</v>
      </c>
      <c r="Y1543" s="189">
        <v>6</v>
      </c>
      <c r="Z1543" s="189">
        <v>2</v>
      </c>
      <c r="AA1543" s="193">
        <v>1</v>
      </c>
      <c r="AB1543" s="283">
        <v>3</v>
      </c>
      <c r="AC1543" s="194">
        <v>0.2727</v>
      </c>
      <c r="AD1543" s="189">
        <v>1</v>
      </c>
      <c r="AE1543" s="194">
        <v>9.0899999999999995E-2</v>
      </c>
      <c r="AF1543" s="189">
        <v>7</v>
      </c>
      <c r="AG1543" s="195">
        <v>0.63639999999999997</v>
      </c>
      <c r="AH1543" s="196"/>
      <c r="AI1543" s="193"/>
      <c r="AJ1543" s="196"/>
      <c r="AK1543" s="189"/>
      <c r="AL1543" s="189"/>
      <c r="AM1543" s="193"/>
      <c r="AN1543" s="196"/>
      <c r="AO1543" s="193"/>
      <c r="AP1543" s="196"/>
      <c r="AQ1543" s="189"/>
      <c r="AR1543" s="193"/>
    </row>
    <row r="1544" spans="1:44" x14ac:dyDescent="0.25">
      <c r="A1544" s="624"/>
      <c r="B1544" s="185">
        <v>24205</v>
      </c>
      <c r="C1544" s="269" t="s">
        <v>1538</v>
      </c>
      <c r="D1544" s="187">
        <f t="shared" si="146"/>
        <v>21</v>
      </c>
      <c r="E1544" s="172">
        <v>405</v>
      </c>
      <c r="F1544" s="114">
        <f t="shared" si="151"/>
        <v>5.185185185185185E-2</v>
      </c>
      <c r="G1544" s="86">
        <f t="shared" si="147"/>
        <v>13</v>
      </c>
      <c r="H1544" s="115">
        <f t="shared" si="152"/>
        <v>3.2098765432098768E-2</v>
      </c>
      <c r="I1544" s="188">
        <v>21</v>
      </c>
      <c r="J1544" s="114">
        <f t="shared" si="149"/>
        <v>1</v>
      </c>
      <c r="K1544" s="189">
        <v>13</v>
      </c>
      <c r="L1544" s="190">
        <f t="shared" si="150"/>
        <v>1</v>
      </c>
      <c r="M1544" s="188">
        <v>18</v>
      </c>
      <c r="N1544" s="191">
        <v>0</v>
      </c>
      <c r="O1544" s="191">
        <v>1</v>
      </c>
      <c r="P1544" s="192">
        <v>2</v>
      </c>
      <c r="Q1544" s="188">
        <v>18</v>
      </c>
      <c r="R1544" s="192">
        <v>3</v>
      </c>
      <c r="S1544" s="188">
        <v>11</v>
      </c>
      <c r="T1544" s="191">
        <v>10</v>
      </c>
      <c r="U1544" s="192">
        <v>0</v>
      </c>
      <c r="V1544" s="187">
        <v>0</v>
      </c>
      <c r="W1544" s="189">
        <v>0</v>
      </c>
      <c r="X1544" s="189">
        <v>6</v>
      </c>
      <c r="Y1544" s="189">
        <v>5</v>
      </c>
      <c r="Z1544" s="189">
        <v>3</v>
      </c>
      <c r="AA1544" s="193">
        <v>7</v>
      </c>
      <c r="AB1544" s="283">
        <v>9</v>
      </c>
      <c r="AC1544" s="194">
        <v>0.42859999999999998</v>
      </c>
      <c r="AD1544" s="189">
        <v>2</v>
      </c>
      <c r="AE1544" s="194">
        <v>9.5200000000000007E-2</v>
      </c>
      <c r="AF1544" s="189">
        <v>10</v>
      </c>
      <c r="AG1544" s="195">
        <v>0.47620000000000001</v>
      </c>
      <c r="AH1544" s="196"/>
      <c r="AI1544" s="193"/>
      <c r="AJ1544" s="196"/>
      <c r="AK1544" s="189"/>
      <c r="AL1544" s="189"/>
      <c r="AM1544" s="193"/>
      <c r="AN1544" s="196"/>
      <c r="AO1544" s="193"/>
      <c r="AP1544" s="196"/>
      <c r="AQ1544" s="189"/>
      <c r="AR1544" s="193"/>
    </row>
    <row r="1545" spans="1:44" x14ac:dyDescent="0.25">
      <c r="A1545" s="624"/>
      <c r="B1545" s="185">
        <v>24206</v>
      </c>
      <c r="C1545" s="269" t="s">
        <v>1539</v>
      </c>
      <c r="D1545" s="187">
        <f t="shared" si="146"/>
        <v>15</v>
      </c>
      <c r="E1545" s="172">
        <v>109</v>
      </c>
      <c r="F1545" s="114">
        <f t="shared" si="151"/>
        <v>0.13761467889908258</v>
      </c>
      <c r="G1545" s="86">
        <f t="shared" si="147"/>
        <v>3</v>
      </c>
      <c r="H1545" s="115">
        <f t="shared" si="152"/>
        <v>2.7522935779816515E-2</v>
      </c>
      <c r="I1545" s="188">
        <v>15</v>
      </c>
      <c r="J1545" s="114">
        <f t="shared" si="149"/>
        <v>1</v>
      </c>
      <c r="K1545" s="189">
        <v>3</v>
      </c>
      <c r="L1545" s="190">
        <f t="shared" si="150"/>
        <v>1</v>
      </c>
      <c r="M1545" s="188">
        <v>7</v>
      </c>
      <c r="N1545" s="191">
        <v>2</v>
      </c>
      <c r="O1545" s="191">
        <v>4</v>
      </c>
      <c r="P1545" s="192">
        <v>2</v>
      </c>
      <c r="Q1545" s="188">
        <v>15</v>
      </c>
      <c r="R1545" s="192">
        <v>0</v>
      </c>
      <c r="S1545" s="188">
        <v>7</v>
      </c>
      <c r="T1545" s="191">
        <v>6</v>
      </c>
      <c r="U1545" s="192">
        <v>2</v>
      </c>
      <c r="V1545" s="187">
        <v>0</v>
      </c>
      <c r="W1545" s="189">
        <v>1</v>
      </c>
      <c r="X1545" s="189">
        <v>6</v>
      </c>
      <c r="Y1545" s="189">
        <v>7</v>
      </c>
      <c r="Z1545" s="189">
        <v>0</v>
      </c>
      <c r="AA1545" s="193">
        <v>1</v>
      </c>
      <c r="AB1545" s="283">
        <v>4</v>
      </c>
      <c r="AC1545" s="194">
        <v>0.26669999999999999</v>
      </c>
      <c r="AD1545" s="189">
        <v>8</v>
      </c>
      <c r="AE1545" s="194">
        <v>0.5333</v>
      </c>
      <c r="AF1545" s="189">
        <v>3</v>
      </c>
      <c r="AG1545" s="195">
        <v>0.2</v>
      </c>
      <c r="AH1545" s="196"/>
      <c r="AI1545" s="193"/>
      <c r="AJ1545" s="196"/>
      <c r="AK1545" s="189"/>
      <c r="AL1545" s="189"/>
      <c r="AM1545" s="193"/>
      <c r="AN1545" s="196"/>
      <c r="AO1545" s="193"/>
      <c r="AP1545" s="196"/>
      <c r="AQ1545" s="189"/>
      <c r="AR1545" s="193"/>
    </row>
    <row r="1546" spans="1:44" x14ac:dyDescent="0.25">
      <c r="A1546" s="624"/>
      <c r="B1546" s="185">
        <v>24207</v>
      </c>
      <c r="C1546" s="269" t="s">
        <v>1540</v>
      </c>
      <c r="D1546" s="187">
        <f t="shared" si="146"/>
        <v>41</v>
      </c>
      <c r="E1546" s="172">
        <v>532</v>
      </c>
      <c r="F1546" s="114">
        <f t="shared" si="151"/>
        <v>7.7067669172932327E-2</v>
      </c>
      <c r="G1546" s="86">
        <f t="shared" si="147"/>
        <v>20</v>
      </c>
      <c r="H1546" s="115">
        <f t="shared" si="152"/>
        <v>3.7593984962406013E-2</v>
      </c>
      <c r="I1546" s="188">
        <v>41</v>
      </c>
      <c r="J1546" s="114">
        <f t="shared" si="149"/>
        <v>1</v>
      </c>
      <c r="K1546" s="189">
        <v>20</v>
      </c>
      <c r="L1546" s="190">
        <f t="shared" si="150"/>
        <v>1</v>
      </c>
      <c r="M1546" s="188">
        <v>26</v>
      </c>
      <c r="N1546" s="191">
        <v>6</v>
      </c>
      <c r="O1546" s="191">
        <v>5</v>
      </c>
      <c r="P1546" s="192">
        <v>4</v>
      </c>
      <c r="Q1546" s="188">
        <v>41</v>
      </c>
      <c r="R1546" s="192">
        <v>0</v>
      </c>
      <c r="S1546" s="188">
        <v>15</v>
      </c>
      <c r="T1546" s="191">
        <v>20</v>
      </c>
      <c r="U1546" s="192">
        <v>6</v>
      </c>
      <c r="V1546" s="187">
        <v>0</v>
      </c>
      <c r="W1546" s="189">
        <v>3</v>
      </c>
      <c r="X1546" s="189">
        <v>16</v>
      </c>
      <c r="Y1546" s="189">
        <v>12</v>
      </c>
      <c r="Z1546" s="189">
        <v>8</v>
      </c>
      <c r="AA1546" s="193">
        <v>2</v>
      </c>
      <c r="AB1546" s="283">
        <v>16</v>
      </c>
      <c r="AC1546" s="194">
        <v>0.39019999999999999</v>
      </c>
      <c r="AD1546" s="189">
        <v>2</v>
      </c>
      <c r="AE1546" s="194">
        <v>4.8800000000000003E-2</v>
      </c>
      <c r="AF1546" s="189">
        <v>23</v>
      </c>
      <c r="AG1546" s="195">
        <v>0.56100000000000005</v>
      </c>
      <c r="AH1546" s="196"/>
      <c r="AI1546" s="193"/>
      <c r="AJ1546" s="196"/>
      <c r="AK1546" s="189"/>
      <c r="AL1546" s="189"/>
      <c r="AM1546" s="193"/>
      <c r="AN1546" s="196"/>
      <c r="AO1546" s="193"/>
      <c r="AP1546" s="196"/>
      <c r="AQ1546" s="189"/>
      <c r="AR1546" s="193"/>
    </row>
    <row r="1547" spans="1:44" x14ac:dyDescent="0.25">
      <c r="A1547" s="624"/>
      <c r="B1547" s="185">
        <v>24208</v>
      </c>
      <c r="C1547" s="269" t="s">
        <v>1541</v>
      </c>
      <c r="D1547" s="187">
        <f t="shared" si="146"/>
        <v>14</v>
      </c>
      <c r="E1547" s="172">
        <v>139</v>
      </c>
      <c r="F1547" s="114">
        <f t="shared" si="151"/>
        <v>0.10071942446043165</v>
      </c>
      <c r="G1547" s="86">
        <f t="shared" si="147"/>
        <v>10</v>
      </c>
      <c r="H1547" s="115">
        <f t="shared" si="152"/>
        <v>7.1942446043165464E-2</v>
      </c>
      <c r="I1547" s="188">
        <v>14</v>
      </c>
      <c r="J1547" s="114">
        <f t="shared" si="149"/>
        <v>1</v>
      </c>
      <c r="K1547" s="189">
        <v>10</v>
      </c>
      <c r="L1547" s="190">
        <f t="shared" si="150"/>
        <v>1</v>
      </c>
      <c r="M1547" s="188">
        <v>9</v>
      </c>
      <c r="N1547" s="191">
        <v>3</v>
      </c>
      <c r="O1547" s="191">
        <v>0</v>
      </c>
      <c r="P1547" s="192">
        <v>2</v>
      </c>
      <c r="Q1547" s="188">
        <v>10</v>
      </c>
      <c r="R1547" s="192">
        <v>4</v>
      </c>
      <c r="S1547" s="188">
        <v>8</v>
      </c>
      <c r="T1547" s="191">
        <v>4</v>
      </c>
      <c r="U1547" s="192">
        <v>2</v>
      </c>
      <c r="V1547" s="187">
        <v>0</v>
      </c>
      <c r="W1547" s="189">
        <v>0</v>
      </c>
      <c r="X1547" s="189">
        <v>2</v>
      </c>
      <c r="Y1547" s="189">
        <v>6</v>
      </c>
      <c r="Z1547" s="189">
        <v>0</v>
      </c>
      <c r="AA1547" s="193">
        <v>6</v>
      </c>
      <c r="AB1547" s="283">
        <v>2</v>
      </c>
      <c r="AC1547" s="194">
        <v>0.1429</v>
      </c>
      <c r="AD1547" s="189">
        <v>1</v>
      </c>
      <c r="AE1547" s="194">
        <v>7.1400000000000005E-2</v>
      </c>
      <c r="AF1547" s="189">
        <v>11</v>
      </c>
      <c r="AG1547" s="195">
        <v>0.78569999999999995</v>
      </c>
      <c r="AH1547" s="196"/>
      <c r="AI1547" s="193"/>
      <c r="AJ1547" s="196"/>
      <c r="AK1547" s="189"/>
      <c r="AL1547" s="189"/>
      <c r="AM1547" s="193"/>
      <c r="AN1547" s="196"/>
      <c r="AO1547" s="193"/>
      <c r="AP1547" s="196"/>
      <c r="AQ1547" s="189"/>
      <c r="AR1547" s="193"/>
    </row>
    <row r="1548" spans="1:44" x14ac:dyDescent="0.25">
      <c r="A1548" s="624"/>
      <c r="B1548" s="185">
        <v>24209</v>
      </c>
      <c r="C1548" s="269" t="s">
        <v>1542</v>
      </c>
      <c r="D1548" s="187">
        <f t="shared" si="146"/>
        <v>11</v>
      </c>
      <c r="E1548" s="172">
        <v>104</v>
      </c>
      <c r="F1548" s="114">
        <f t="shared" si="151"/>
        <v>0.10576923076923077</v>
      </c>
      <c r="G1548" s="86">
        <f t="shared" si="147"/>
        <v>7</v>
      </c>
      <c r="H1548" s="115">
        <f t="shared" si="152"/>
        <v>6.7307692307692304E-2</v>
      </c>
      <c r="I1548" s="188">
        <v>11</v>
      </c>
      <c r="J1548" s="114">
        <f t="shared" si="149"/>
        <v>1</v>
      </c>
      <c r="K1548" s="189">
        <v>7</v>
      </c>
      <c r="L1548" s="190">
        <f t="shared" si="150"/>
        <v>1</v>
      </c>
      <c r="M1548" s="188">
        <v>11</v>
      </c>
      <c r="N1548" s="191">
        <v>0</v>
      </c>
      <c r="O1548" s="191">
        <v>0</v>
      </c>
      <c r="P1548" s="192">
        <v>0</v>
      </c>
      <c r="Q1548" s="188">
        <v>11</v>
      </c>
      <c r="R1548" s="192">
        <v>0</v>
      </c>
      <c r="S1548" s="188">
        <v>6</v>
      </c>
      <c r="T1548" s="191">
        <v>3</v>
      </c>
      <c r="U1548" s="192">
        <v>2</v>
      </c>
      <c r="V1548" s="187">
        <v>0</v>
      </c>
      <c r="W1548" s="189">
        <v>0</v>
      </c>
      <c r="X1548" s="189">
        <v>0</v>
      </c>
      <c r="Y1548" s="189">
        <v>5</v>
      </c>
      <c r="Z1548" s="189">
        <v>1</v>
      </c>
      <c r="AA1548" s="193">
        <v>5</v>
      </c>
      <c r="AB1548" s="283">
        <v>2</v>
      </c>
      <c r="AC1548" s="194">
        <v>0.18179999999999999</v>
      </c>
      <c r="AD1548" s="189"/>
      <c r="AE1548" s="194"/>
      <c r="AF1548" s="189">
        <v>9</v>
      </c>
      <c r="AG1548" s="195">
        <v>0.81820000000000004</v>
      </c>
      <c r="AH1548" s="196"/>
      <c r="AI1548" s="193"/>
      <c r="AJ1548" s="196"/>
      <c r="AK1548" s="189"/>
      <c r="AL1548" s="189"/>
      <c r="AM1548" s="193"/>
      <c r="AN1548" s="196"/>
      <c r="AO1548" s="193"/>
      <c r="AP1548" s="196"/>
      <c r="AQ1548" s="189"/>
      <c r="AR1548" s="193"/>
    </row>
    <row r="1549" spans="1:44" x14ac:dyDescent="0.25">
      <c r="A1549" s="624"/>
      <c r="B1549" s="185">
        <v>24210</v>
      </c>
      <c r="C1549" s="269" t="s">
        <v>1543</v>
      </c>
      <c r="D1549" s="187">
        <f t="shared" si="146"/>
        <v>42</v>
      </c>
      <c r="E1549" s="172">
        <v>650</v>
      </c>
      <c r="F1549" s="114">
        <f t="shared" si="151"/>
        <v>6.4615384615384616E-2</v>
      </c>
      <c r="G1549" s="86">
        <f t="shared" si="147"/>
        <v>18</v>
      </c>
      <c r="H1549" s="115">
        <f t="shared" si="152"/>
        <v>2.7692307692307693E-2</v>
      </c>
      <c r="I1549" s="188">
        <v>42</v>
      </c>
      <c r="J1549" s="114">
        <f t="shared" si="149"/>
        <v>1</v>
      </c>
      <c r="K1549" s="189">
        <v>18</v>
      </c>
      <c r="L1549" s="190">
        <f t="shared" si="150"/>
        <v>1</v>
      </c>
      <c r="M1549" s="188">
        <v>28</v>
      </c>
      <c r="N1549" s="191">
        <v>3</v>
      </c>
      <c r="O1549" s="191">
        <v>5</v>
      </c>
      <c r="P1549" s="192">
        <v>6</v>
      </c>
      <c r="Q1549" s="188">
        <v>36</v>
      </c>
      <c r="R1549" s="192">
        <v>6</v>
      </c>
      <c r="S1549" s="188">
        <v>15</v>
      </c>
      <c r="T1549" s="191">
        <v>18</v>
      </c>
      <c r="U1549" s="192">
        <v>9</v>
      </c>
      <c r="V1549" s="187">
        <v>0</v>
      </c>
      <c r="W1549" s="189">
        <v>1</v>
      </c>
      <c r="X1549" s="189">
        <v>14</v>
      </c>
      <c r="Y1549" s="189">
        <v>23</v>
      </c>
      <c r="Z1549" s="189">
        <v>2</v>
      </c>
      <c r="AA1549" s="193">
        <v>2</v>
      </c>
      <c r="AB1549" s="283">
        <v>19</v>
      </c>
      <c r="AC1549" s="194">
        <v>0.45240000000000002</v>
      </c>
      <c r="AD1549" s="189">
        <v>6</v>
      </c>
      <c r="AE1549" s="194">
        <v>0.1429</v>
      </c>
      <c r="AF1549" s="189">
        <v>17</v>
      </c>
      <c r="AG1549" s="195">
        <v>0.40479999999999999</v>
      </c>
      <c r="AH1549" s="196"/>
      <c r="AI1549" s="193"/>
      <c r="AJ1549" s="196"/>
      <c r="AK1549" s="189"/>
      <c r="AL1549" s="189"/>
      <c r="AM1549" s="193"/>
      <c r="AN1549" s="196"/>
      <c r="AO1549" s="193"/>
      <c r="AP1549" s="196"/>
      <c r="AQ1549" s="189"/>
      <c r="AR1549" s="193"/>
    </row>
    <row r="1550" spans="1:44" x14ac:dyDescent="0.25">
      <c r="A1550" s="624"/>
      <c r="B1550" s="185">
        <v>24211</v>
      </c>
      <c r="C1550" s="269" t="s">
        <v>1544</v>
      </c>
      <c r="D1550" s="187">
        <f t="shared" si="146"/>
        <v>18</v>
      </c>
      <c r="E1550" s="172">
        <v>339</v>
      </c>
      <c r="F1550" s="114">
        <f t="shared" si="151"/>
        <v>5.3097345132743362E-2</v>
      </c>
      <c r="G1550" s="86">
        <f t="shared" si="147"/>
        <v>10</v>
      </c>
      <c r="H1550" s="115">
        <f t="shared" si="152"/>
        <v>2.9498525073746312E-2</v>
      </c>
      <c r="I1550" s="188">
        <v>18</v>
      </c>
      <c r="J1550" s="114">
        <f t="shared" si="149"/>
        <v>1</v>
      </c>
      <c r="K1550" s="189">
        <v>10</v>
      </c>
      <c r="L1550" s="190">
        <f t="shared" si="150"/>
        <v>1</v>
      </c>
      <c r="M1550" s="188">
        <v>14</v>
      </c>
      <c r="N1550" s="191">
        <v>1</v>
      </c>
      <c r="O1550" s="191">
        <v>0</v>
      </c>
      <c r="P1550" s="192">
        <v>3</v>
      </c>
      <c r="Q1550" s="188">
        <v>18</v>
      </c>
      <c r="R1550" s="192">
        <v>0</v>
      </c>
      <c r="S1550" s="188">
        <v>7</v>
      </c>
      <c r="T1550" s="191">
        <v>10</v>
      </c>
      <c r="U1550" s="192">
        <v>1</v>
      </c>
      <c r="V1550" s="187">
        <v>0</v>
      </c>
      <c r="W1550" s="189">
        <v>0</v>
      </c>
      <c r="X1550" s="189">
        <v>3</v>
      </c>
      <c r="Y1550" s="189">
        <v>9</v>
      </c>
      <c r="Z1550" s="189">
        <v>2</v>
      </c>
      <c r="AA1550" s="193">
        <v>4</v>
      </c>
      <c r="AB1550" s="283">
        <v>5</v>
      </c>
      <c r="AC1550" s="194">
        <v>0.27779999999999999</v>
      </c>
      <c r="AD1550" s="189">
        <v>4</v>
      </c>
      <c r="AE1550" s="194">
        <v>0.22220000000000001</v>
      </c>
      <c r="AF1550" s="189">
        <v>9</v>
      </c>
      <c r="AG1550" s="195">
        <v>0.5</v>
      </c>
      <c r="AH1550" s="196"/>
      <c r="AI1550" s="193"/>
      <c r="AJ1550" s="196"/>
      <c r="AK1550" s="189"/>
      <c r="AL1550" s="189"/>
      <c r="AM1550" s="193"/>
      <c r="AN1550" s="196"/>
      <c r="AO1550" s="193"/>
      <c r="AP1550" s="196"/>
      <c r="AQ1550" s="189"/>
      <c r="AR1550" s="193"/>
    </row>
    <row r="1551" spans="1:44" x14ac:dyDescent="0.25">
      <c r="A1551" s="624"/>
      <c r="B1551" s="185">
        <v>24212</v>
      </c>
      <c r="C1551" s="269" t="s">
        <v>1545</v>
      </c>
      <c r="D1551" s="187">
        <f t="shared" si="146"/>
        <v>43</v>
      </c>
      <c r="E1551" s="172">
        <v>523</v>
      </c>
      <c r="F1551" s="114">
        <f t="shared" si="151"/>
        <v>8.2217973231357558E-2</v>
      </c>
      <c r="G1551" s="86">
        <f t="shared" si="147"/>
        <v>30</v>
      </c>
      <c r="H1551" s="115">
        <f t="shared" si="152"/>
        <v>5.736137667304015E-2</v>
      </c>
      <c r="I1551" s="188">
        <v>43</v>
      </c>
      <c r="J1551" s="114">
        <f t="shared" si="149"/>
        <v>1</v>
      </c>
      <c r="K1551" s="189">
        <v>30</v>
      </c>
      <c r="L1551" s="190">
        <f t="shared" si="150"/>
        <v>1</v>
      </c>
      <c r="M1551" s="188">
        <v>38</v>
      </c>
      <c r="N1551" s="191">
        <v>3</v>
      </c>
      <c r="O1551" s="191">
        <v>0</v>
      </c>
      <c r="P1551" s="192">
        <v>2</v>
      </c>
      <c r="Q1551" s="188">
        <v>41</v>
      </c>
      <c r="R1551" s="192">
        <v>2</v>
      </c>
      <c r="S1551" s="188">
        <v>17</v>
      </c>
      <c r="T1551" s="191">
        <v>20</v>
      </c>
      <c r="U1551" s="192">
        <v>6</v>
      </c>
      <c r="V1551" s="187">
        <v>0</v>
      </c>
      <c r="W1551" s="189">
        <v>2</v>
      </c>
      <c r="X1551" s="189">
        <v>7</v>
      </c>
      <c r="Y1551" s="189">
        <v>24</v>
      </c>
      <c r="Z1551" s="189">
        <v>9</v>
      </c>
      <c r="AA1551" s="193">
        <v>1</v>
      </c>
      <c r="AB1551" s="283">
        <v>31</v>
      </c>
      <c r="AC1551" s="194">
        <v>0.72089999999999999</v>
      </c>
      <c r="AD1551" s="189">
        <v>3</v>
      </c>
      <c r="AE1551" s="194">
        <v>6.9800000000000001E-2</v>
      </c>
      <c r="AF1551" s="189">
        <v>9</v>
      </c>
      <c r="AG1551" s="195">
        <v>0.20930000000000001</v>
      </c>
      <c r="AH1551" s="196"/>
      <c r="AI1551" s="193"/>
      <c r="AJ1551" s="196"/>
      <c r="AK1551" s="189"/>
      <c r="AL1551" s="189"/>
      <c r="AM1551" s="193"/>
      <c r="AN1551" s="196"/>
      <c r="AO1551" s="193"/>
      <c r="AP1551" s="196"/>
      <c r="AQ1551" s="189"/>
      <c r="AR1551" s="193"/>
    </row>
    <row r="1552" spans="1:44" x14ac:dyDescent="0.25">
      <c r="A1552" s="624"/>
      <c r="B1552" s="185">
        <v>24213</v>
      </c>
      <c r="C1552" s="269" t="s">
        <v>1546</v>
      </c>
      <c r="D1552" s="187">
        <f t="shared" si="146"/>
        <v>9</v>
      </c>
      <c r="E1552" s="172">
        <v>126</v>
      </c>
      <c r="F1552" s="114">
        <f t="shared" si="151"/>
        <v>7.1428571428571425E-2</v>
      </c>
      <c r="G1552" s="86">
        <f t="shared" si="147"/>
        <v>8</v>
      </c>
      <c r="H1552" s="115">
        <f t="shared" si="152"/>
        <v>6.3492063492063489E-2</v>
      </c>
      <c r="I1552" s="188">
        <v>9</v>
      </c>
      <c r="J1552" s="114">
        <f t="shared" si="149"/>
        <v>1</v>
      </c>
      <c r="K1552" s="189">
        <v>8</v>
      </c>
      <c r="L1552" s="190">
        <f t="shared" si="150"/>
        <v>1</v>
      </c>
      <c r="M1552" s="188">
        <v>8</v>
      </c>
      <c r="N1552" s="191">
        <v>1</v>
      </c>
      <c r="O1552" s="191">
        <v>0</v>
      </c>
      <c r="P1552" s="192">
        <v>0</v>
      </c>
      <c r="Q1552" s="188">
        <v>9</v>
      </c>
      <c r="R1552" s="192">
        <v>0</v>
      </c>
      <c r="S1552" s="188">
        <v>4</v>
      </c>
      <c r="T1552" s="191">
        <v>5</v>
      </c>
      <c r="U1552" s="192">
        <v>0</v>
      </c>
      <c r="V1552" s="187">
        <v>0</v>
      </c>
      <c r="W1552" s="189">
        <v>0</v>
      </c>
      <c r="X1552" s="189">
        <v>2</v>
      </c>
      <c r="Y1552" s="189">
        <v>3</v>
      </c>
      <c r="Z1552" s="189">
        <v>2</v>
      </c>
      <c r="AA1552" s="193">
        <v>2</v>
      </c>
      <c r="AB1552" s="283">
        <v>6</v>
      </c>
      <c r="AC1552" s="194">
        <v>0.66669999999999996</v>
      </c>
      <c r="AD1552" s="189">
        <v>2</v>
      </c>
      <c r="AE1552" s="194">
        <v>0.22220000000000001</v>
      </c>
      <c r="AF1552" s="189">
        <v>1</v>
      </c>
      <c r="AG1552" s="195">
        <v>0.1111</v>
      </c>
      <c r="AH1552" s="196"/>
      <c r="AI1552" s="193"/>
      <c r="AJ1552" s="196"/>
      <c r="AK1552" s="189"/>
      <c r="AL1552" s="189"/>
      <c r="AM1552" s="193"/>
      <c r="AN1552" s="196"/>
      <c r="AO1552" s="193"/>
      <c r="AP1552" s="196"/>
      <c r="AQ1552" s="189"/>
      <c r="AR1552" s="193"/>
    </row>
    <row r="1553" spans="1:44" x14ac:dyDescent="0.25">
      <c r="A1553" s="624"/>
      <c r="B1553" s="185">
        <v>24214</v>
      </c>
      <c r="C1553" s="269" t="s">
        <v>1547</v>
      </c>
      <c r="D1553" s="187">
        <f t="shared" si="146"/>
        <v>67</v>
      </c>
      <c r="E1553" s="172">
        <v>602</v>
      </c>
      <c r="F1553" s="114">
        <f t="shared" si="151"/>
        <v>0.11129568106312292</v>
      </c>
      <c r="G1553" s="86">
        <f t="shared" si="147"/>
        <v>40</v>
      </c>
      <c r="H1553" s="115">
        <f t="shared" si="152"/>
        <v>6.6445182724252497E-2</v>
      </c>
      <c r="I1553" s="188">
        <v>67</v>
      </c>
      <c r="J1553" s="114">
        <f t="shared" si="149"/>
        <v>1</v>
      </c>
      <c r="K1553" s="189">
        <v>40</v>
      </c>
      <c r="L1553" s="190">
        <f t="shared" si="150"/>
        <v>1</v>
      </c>
      <c r="M1553" s="188">
        <v>55</v>
      </c>
      <c r="N1553" s="191">
        <v>9</v>
      </c>
      <c r="O1553" s="191">
        <v>0</v>
      </c>
      <c r="P1553" s="192">
        <v>3</v>
      </c>
      <c r="Q1553" s="188">
        <v>61</v>
      </c>
      <c r="R1553" s="192">
        <v>6</v>
      </c>
      <c r="S1553" s="188">
        <v>28</v>
      </c>
      <c r="T1553" s="191">
        <v>24</v>
      </c>
      <c r="U1553" s="192">
        <v>15</v>
      </c>
      <c r="V1553" s="187">
        <v>0</v>
      </c>
      <c r="W1553" s="189">
        <v>1</v>
      </c>
      <c r="X1553" s="189">
        <v>16</v>
      </c>
      <c r="Y1553" s="189">
        <v>24</v>
      </c>
      <c r="Z1553" s="189">
        <v>19</v>
      </c>
      <c r="AA1553" s="193">
        <v>7</v>
      </c>
      <c r="AB1553" s="283">
        <v>34</v>
      </c>
      <c r="AC1553" s="194">
        <v>0.50749999999999995</v>
      </c>
      <c r="AD1553" s="189">
        <v>8</v>
      </c>
      <c r="AE1553" s="194">
        <v>0.11940000000000001</v>
      </c>
      <c r="AF1553" s="189">
        <v>25</v>
      </c>
      <c r="AG1553" s="195">
        <v>0.37309999999999999</v>
      </c>
      <c r="AH1553" s="196"/>
      <c r="AI1553" s="193"/>
      <c r="AJ1553" s="196"/>
      <c r="AK1553" s="189"/>
      <c r="AL1553" s="189"/>
      <c r="AM1553" s="193"/>
      <c r="AN1553" s="196"/>
      <c r="AO1553" s="193"/>
      <c r="AP1553" s="196"/>
      <c r="AQ1553" s="189"/>
      <c r="AR1553" s="193"/>
    </row>
    <row r="1554" spans="1:44" x14ac:dyDescent="0.25">
      <c r="A1554" s="624"/>
      <c r="B1554" s="185">
        <v>24215</v>
      </c>
      <c r="C1554" s="269" t="s">
        <v>1548</v>
      </c>
      <c r="D1554" s="187">
        <f t="shared" si="146"/>
        <v>15</v>
      </c>
      <c r="E1554" s="172">
        <v>145</v>
      </c>
      <c r="F1554" s="114">
        <f t="shared" si="151"/>
        <v>0.10344827586206896</v>
      </c>
      <c r="G1554" s="86">
        <f t="shared" si="147"/>
        <v>7</v>
      </c>
      <c r="H1554" s="115">
        <f t="shared" si="152"/>
        <v>4.8275862068965517E-2</v>
      </c>
      <c r="I1554" s="188">
        <v>15</v>
      </c>
      <c r="J1554" s="114">
        <f t="shared" si="149"/>
        <v>1</v>
      </c>
      <c r="K1554" s="189">
        <v>7</v>
      </c>
      <c r="L1554" s="190">
        <f t="shared" si="150"/>
        <v>1</v>
      </c>
      <c r="M1554" s="188">
        <v>10</v>
      </c>
      <c r="N1554" s="191">
        <v>1</v>
      </c>
      <c r="O1554" s="191">
        <v>3</v>
      </c>
      <c r="P1554" s="192">
        <v>1</v>
      </c>
      <c r="Q1554" s="188">
        <v>15</v>
      </c>
      <c r="R1554" s="192">
        <v>0</v>
      </c>
      <c r="S1554" s="188">
        <v>4</v>
      </c>
      <c r="T1554" s="191">
        <v>5</v>
      </c>
      <c r="U1554" s="192">
        <v>6</v>
      </c>
      <c r="V1554" s="187">
        <v>0</v>
      </c>
      <c r="W1554" s="189">
        <v>0</v>
      </c>
      <c r="X1554" s="189">
        <v>6</v>
      </c>
      <c r="Y1554" s="189">
        <v>6</v>
      </c>
      <c r="Z1554" s="189">
        <v>2</v>
      </c>
      <c r="AA1554" s="193">
        <v>1</v>
      </c>
      <c r="AB1554" s="283">
        <v>1</v>
      </c>
      <c r="AC1554" s="194">
        <v>6.6699999999999995E-2</v>
      </c>
      <c r="AD1554" s="189">
        <v>2</v>
      </c>
      <c r="AE1554" s="194">
        <v>0.1333</v>
      </c>
      <c r="AF1554" s="189">
        <v>12</v>
      </c>
      <c r="AG1554" s="195">
        <v>0.8</v>
      </c>
      <c r="AH1554" s="196"/>
      <c r="AI1554" s="193"/>
      <c r="AJ1554" s="196"/>
      <c r="AK1554" s="189"/>
      <c r="AL1554" s="189"/>
      <c r="AM1554" s="193"/>
      <c r="AN1554" s="196"/>
      <c r="AO1554" s="193"/>
      <c r="AP1554" s="196"/>
      <c r="AQ1554" s="189"/>
      <c r="AR1554" s="193"/>
    </row>
    <row r="1555" spans="1:44" x14ac:dyDescent="0.25">
      <c r="A1555" s="624"/>
      <c r="B1555" s="185">
        <v>24216</v>
      </c>
      <c r="C1555" s="269" t="s">
        <v>1549</v>
      </c>
      <c r="D1555" s="187">
        <f t="shared" ref="D1555:D1618" si="153">I1555+AH1555</f>
        <v>10</v>
      </c>
      <c r="E1555" s="172">
        <v>136</v>
      </c>
      <c r="F1555" s="114">
        <f t="shared" si="151"/>
        <v>7.3529411764705885E-2</v>
      </c>
      <c r="G1555" s="86">
        <f t="shared" ref="G1555:G1618" si="154">K1555+AI1555</f>
        <v>8</v>
      </c>
      <c r="H1555" s="115">
        <f t="shared" si="152"/>
        <v>5.8823529411764705E-2</v>
      </c>
      <c r="I1555" s="188">
        <v>10</v>
      </c>
      <c r="J1555" s="114">
        <f t="shared" si="149"/>
        <v>1</v>
      </c>
      <c r="K1555" s="189">
        <v>8</v>
      </c>
      <c r="L1555" s="190">
        <f t="shared" si="150"/>
        <v>1</v>
      </c>
      <c r="M1555" s="188">
        <v>10</v>
      </c>
      <c r="N1555" s="191">
        <v>0</v>
      </c>
      <c r="O1555" s="191">
        <v>0</v>
      </c>
      <c r="P1555" s="192">
        <v>0</v>
      </c>
      <c r="Q1555" s="188">
        <v>10</v>
      </c>
      <c r="R1555" s="192">
        <v>0</v>
      </c>
      <c r="S1555" s="188">
        <v>8</v>
      </c>
      <c r="T1555" s="191">
        <v>0</v>
      </c>
      <c r="U1555" s="192">
        <v>2</v>
      </c>
      <c r="V1555" s="187">
        <v>0</v>
      </c>
      <c r="W1555" s="189">
        <v>0</v>
      </c>
      <c r="X1555" s="189">
        <v>0</v>
      </c>
      <c r="Y1555" s="189">
        <v>4</v>
      </c>
      <c r="Z1555" s="189">
        <v>5</v>
      </c>
      <c r="AA1555" s="193">
        <v>1</v>
      </c>
      <c r="AB1555" s="283">
        <v>4</v>
      </c>
      <c r="AC1555" s="194">
        <v>0.4</v>
      </c>
      <c r="AD1555" s="189">
        <v>1</v>
      </c>
      <c r="AE1555" s="194">
        <v>0.1</v>
      </c>
      <c r="AF1555" s="189">
        <v>5</v>
      </c>
      <c r="AG1555" s="195">
        <v>0.5</v>
      </c>
      <c r="AH1555" s="196"/>
      <c r="AI1555" s="193"/>
      <c r="AJ1555" s="196"/>
      <c r="AK1555" s="189"/>
      <c r="AL1555" s="189"/>
      <c r="AM1555" s="193"/>
      <c r="AN1555" s="196"/>
      <c r="AO1555" s="193"/>
      <c r="AP1555" s="196"/>
      <c r="AQ1555" s="189"/>
      <c r="AR1555" s="193"/>
    </row>
    <row r="1556" spans="1:44" x14ac:dyDescent="0.25">
      <c r="A1556" s="624"/>
      <c r="B1556" s="185">
        <v>24217</v>
      </c>
      <c r="C1556" s="269" t="s">
        <v>1550</v>
      </c>
      <c r="D1556" s="187">
        <f t="shared" si="153"/>
        <v>24</v>
      </c>
      <c r="E1556" s="172">
        <v>337</v>
      </c>
      <c r="F1556" s="114">
        <f t="shared" si="151"/>
        <v>7.1216617210682495E-2</v>
      </c>
      <c r="G1556" s="86">
        <f t="shared" si="154"/>
        <v>14</v>
      </c>
      <c r="H1556" s="115">
        <f t="shared" si="152"/>
        <v>4.1543026706231452E-2</v>
      </c>
      <c r="I1556" s="188">
        <v>24</v>
      </c>
      <c r="J1556" s="114">
        <f t="shared" si="149"/>
        <v>1</v>
      </c>
      <c r="K1556" s="189">
        <v>14</v>
      </c>
      <c r="L1556" s="190">
        <f t="shared" si="150"/>
        <v>1</v>
      </c>
      <c r="M1556" s="188">
        <v>12</v>
      </c>
      <c r="N1556" s="191">
        <v>4</v>
      </c>
      <c r="O1556" s="191">
        <v>6</v>
      </c>
      <c r="P1556" s="192">
        <v>2</v>
      </c>
      <c r="Q1556" s="188">
        <v>24</v>
      </c>
      <c r="R1556" s="192">
        <v>0</v>
      </c>
      <c r="S1556" s="188">
        <v>12</v>
      </c>
      <c r="T1556" s="191">
        <v>11</v>
      </c>
      <c r="U1556" s="192">
        <v>1</v>
      </c>
      <c r="V1556" s="187">
        <v>0</v>
      </c>
      <c r="W1556" s="189">
        <v>1</v>
      </c>
      <c r="X1556" s="189">
        <v>9</v>
      </c>
      <c r="Y1556" s="189">
        <v>9</v>
      </c>
      <c r="Z1556" s="189">
        <v>4</v>
      </c>
      <c r="AA1556" s="193">
        <v>1</v>
      </c>
      <c r="AB1556" s="283">
        <v>3</v>
      </c>
      <c r="AC1556" s="194">
        <v>0.125</v>
      </c>
      <c r="AD1556" s="189">
        <v>2</v>
      </c>
      <c r="AE1556" s="194">
        <v>8.3299999999999999E-2</v>
      </c>
      <c r="AF1556" s="189">
        <v>19</v>
      </c>
      <c r="AG1556" s="195">
        <v>0.79169999999999996</v>
      </c>
      <c r="AH1556" s="196"/>
      <c r="AI1556" s="193"/>
      <c r="AJ1556" s="196"/>
      <c r="AK1556" s="189"/>
      <c r="AL1556" s="189"/>
      <c r="AM1556" s="193"/>
      <c r="AN1556" s="196"/>
      <c r="AO1556" s="193"/>
      <c r="AP1556" s="196"/>
      <c r="AQ1556" s="189"/>
      <c r="AR1556" s="193"/>
    </row>
    <row r="1557" spans="1:44" x14ac:dyDescent="0.25">
      <c r="A1557" s="624"/>
      <c r="B1557" s="185">
        <v>24218</v>
      </c>
      <c r="C1557" s="269" t="s">
        <v>1551</v>
      </c>
      <c r="D1557" s="187">
        <f t="shared" si="153"/>
        <v>79</v>
      </c>
      <c r="E1557" s="172">
        <v>1010</v>
      </c>
      <c r="F1557" s="114">
        <f t="shared" si="151"/>
        <v>7.8217821782178218E-2</v>
      </c>
      <c r="G1557" s="86">
        <f t="shared" si="154"/>
        <v>54</v>
      </c>
      <c r="H1557" s="115">
        <f t="shared" si="152"/>
        <v>5.3465346534653464E-2</v>
      </c>
      <c r="I1557" s="188">
        <v>79</v>
      </c>
      <c r="J1557" s="114">
        <f t="shared" si="149"/>
        <v>1</v>
      </c>
      <c r="K1557" s="189">
        <v>54</v>
      </c>
      <c r="L1557" s="190">
        <f t="shared" si="150"/>
        <v>1</v>
      </c>
      <c r="M1557" s="188">
        <v>61</v>
      </c>
      <c r="N1557" s="191">
        <v>8</v>
      </c>
      <c r="O1557" s="191">
        <v>3</v>
      </c>
      <c r="P1557" s="192">
        <v>7</v>
      </c>
      <c r="Q1557" s="188">
        <v>74</v>
      </c>
      <c r="R1557" s="192">
        <v>5</v>
      </c>
      <c r="S1557" s="188">
        <v>38</v>
      </c>
      <c r="T1557" s="191">
        <v>31</v>
      </c>
      <c r="U1557" s="192">
        <v>10</v>
      </c>
      <c r="V1557" s="187">
        <v>0</v>
      </c>
      <c r="W1557" s="189">
        <v>0</v>
      </c>
      <c r="X1557" s="189">
        <v>18</v>
      </c>
      <c r="Y1557" s="189">
        <v>29</v>
      </c>
      <c r="Z1557" s="189">
        <v>24</v>
      </c>
      <c r="AA1557" s="193">
        <v>8</v>
      </c>
      <c r="AB1557" s="283">
        <v>26</v>
      </c>
      <c r="AC1557" s="194">
        <v>0.3291</v>
      </c>
      <c r="AD1557" s="189">
        <v>5</v>
      </c>
      <c r="AE1557" s="194">
        <v>6.3299999999999995E-2</v>
      </c>
      <c r="AF1557" s="189">
        <v>48</v>
      </c>
      <c r="AG1557" s="195">
        <v>0.60760000000000003</v>
      </c>
      <c r="AH1557" s="196"/>
      <c r="AI1557" s="193"/>
      <c r="AJ1557" s="196"/>
      <c r="AK1557" s="189"/>
      <c r="AL1557" s="189"/>
      <c r="AM1557" s="193"/>
      <c r="AN1557" s="196"/>
      <c r="AO1557" s="193"/>
      <c r="AP1557" s="196"/>
      <c r="AQ1557" s="189"/>
      <c r="AR1557" s="193"/>
    </row>
    <row r="1558" spans="1:44" x14ac:dyDescent="0.25">
      <c r="A1558" s="624"/>
      <c r="B1558" s="185">
        <v>24220</v>
      </c>
      <c r="C1558" s="269" t="s">
        <v>1552</v>
      </c>
      <c r="D1558" s="187">
        <f t="shared" si="153"/>
        <v>32</v>
      </c>
      <c r="E1558" s="172">
        <v>395</v>
      </c>
      <c r="F1558" s="114">
        <f t="shared" si="151"/>
        <v>8.1012658227848103E-2</v>
      </c>
      <c r="G1558" s="86">
        <f t="shared" si="154"/>
        <v>9</v>
      </c>
      <c r="H1558" s="115">
        <f t="shared" si="152"/>
        <v>2.2784810126582278E-2</v>
      </c>
      <c r="I1558" s="188">
        <v>32</v>
      </c>
      <c r="J1558" s="114">
        <f t="shared" si="149"/>
        <v>1</v>
      </c>
      <c r="K1558" s="189">
        <v>9</v>
      </c>
      <c r="L1558" s="190">
        <f t="shared" si="150"/>
        <v>1</v>
      </c>
      <c r="M1558" s="188">
        <v>19</v>
      </c>
      <c r="N1558" s="191">
        <v>6</v>
      </c>
      <c r="O1558" s="191">
        <v>3</v>
      </c>
      <c r="P1558" s="192">
        <v>4</v>
      </c>
      <c r="Q1558" s="188">
        <v>32</v>
      </c>
      <c r="R1558" s="192">
        <v>0</v>
      </c>
      <c r="S1558" s="188">
        <v>15</v>
      </c>
      <c r="T1558" s="191">
        <v>15</v>
      </c>
      <c r="U1558" s="192">
        <v>2</v>
      </c>
      <c r="V1558" s="187">
        <v>0</v>
      </c>
      <c r="W1558" s="189">
        <v>0</v>
      </c>
      <c r="X1558" s="189">
        <v>10</v>
      </c>
      <c r="Y1558" s="189">
        <v>14</v>
      </c>
      <c r="Z1558" s="189">
        <v>3</v>
      </c>
      <c r="AA1558" s="193">
        <v>5</v>
      </c>
      <c r="AB1558" s="283">
        <v>4</v>
      </c>
      <c r="AC1558" s="194">
        <v>0.125</v>
      </c>
      <c r="AD1558" s="189">
        <v>2</v>
      </c>
      <c r="AE1558" s="194">
        <v>6.25E-2</v>
      </c>
      <c r="AF1558" s="189">
        <v>26</v>
      </c>
      <c r="AG1558" s="195">
        <v>0.8125</v>
      </c>
      <c r="AH1558" s="196"/>
      <c r="AI1558" s="193"/>
      <c r="AJ1558" s="196"/>
      <c r="AK1558" s="189"/>
      <c r="AL1558" s="189"/>
      <c r="AM1558" s="193"/>
      <c r="AN1558" s="196"/>
      <c r="AO1558" s="193"/>
      <c r="AP1558" s="196"/>
      <c r="AQ1558" s="189"/>
      <c r="AR1558" s="193"/>
    </row>
    <row r="1559" spans="1:44" x14ac:dyDescent="0.25">
      <c r="A1559" s="624"/>
      <c r="B1559" s="185">
        <v>24221</v>
      </c>
      <c r="C1559" s="269" t="s">
        <v>1553</v>
      </c>
      <c r="D1559" s="187">
        <f t="shared" si="153"/>
        <v>7</v>
      </c>
      <c r="E1559" s="172">
        <v>99</v>
      </c>
      <c r="F1559" s="114">
        <f t="shared" si="151"/>
        <v>7.0707070707070704E-2</v>
      </c>
      <c r="G1559" s="86">
        <f t="shared" si="154"/>
        <v>7</v>
      </c>
      <c r="H1559" s="115">
        <f t="shared" si="152"/>
        <v>7.0707070707070704E-2</v>
      </c>
      <c r="I1559" s="188">
        <v>7</v>
      </c>
      <c r="J1559" s="114">
        <f t="shared" si="149"/>
        <v>1</v>
      </c>
      <c r="K1559" s="189">
        <v>7</v>
      </c>
      <c r="L1559" s="190">
        <f t="shared" si="150"/>
        <v>1</v>
      </c>
      <c r="M1559" s="188">
        <v>7</v>
      </c>
      <c r="N1559" s="191">
        <v>0</v>
      </c>
      <c r="O1559" s="191">
        <v>0</v>
      </c>
      <c r="P1559" s="192">
        <v>0</v>
      </c>
      <c r="Q1559" s="188">
        <v>7</v>
      </c>
      <c r="R1559" s="192">
        <v>0</v>
      </c>
      <c r="S1559" s="188">
        <v>5</v>
      </c>
      <c r="T1559" s="191">
        <v>1</v>
      </c>
      <c r="U1559" s="192">
        <v>1</v>
      </c>
      <c r="V1559" s="187">
        <v>0</v>
      </c>
      <c r="W1559" s="189">
        <v>0</v>
      </c>
      <c r="X1559" s="189">
        <v>1</v>
      </c>
      <c r="Y1559" s="189">
        <v>2</v>
      </c>
      <c r="Z1559" s="189">
        <v>2</v>
      </c>
      <c r="AA1559" s="193">
        <v>2</v>
      </c>
      <c r="AB1559" s="283">
        <v>3</v>
      </c>
      <c r="AC1559" s="194">
        <v>0.42859999999999998</v>
      </c>
      <c r="AD1559" s="189">
        <v>1</v>
      </c>
      <c r="AE1559" s="194">
        <v>0.1429</v>
      </c>
      <c r="AF1559" s="189">
        <v>3</v>
      </c>
      <c r="AG1559" s="195">
        <v>0.42859999999999998</v>
      </c>
      <c r="AH1559" s="196"/>
      <c r="AI1559" s="193"/>
      <c r="AJ1559" s="196"/>
      <c r="AK1559" s="189"/>
      <c r="AL1559" s="189"/>
      <c r="AM1559" s="193"/>
      <c r="AN1559" s="196"/>
      <c r="AO1559" s="193"/>
      <c r="AP1559" s="196"/>
      <c r="AQ1559" s="189"/>
      <c r="AR1559" s="193"/>
    </row>
    <row r="1560" spans="1:44" x14ac:dyDescent="0.25">
      <c r="A1560" s="624"/>
      <c r="B1560" s="185">
        <v>24222</v>
      </c>
      <c r="C1560" s="269" t="s">
        <v>1554</v>
      </c>
      <c r="D1560" s="187">
        <f t="shared" si="153"/>
        <v>41</v>
      </c>
      <c r="E1560" s="172">
        <v>1395</v>
      </c>
      <c r="F1560" s="114">
        <f t="shared" si="151"/>
        <v>2.9390681003584228E-2</v>
      </c>
      <c r="G1560" s="86">
        <f t="shared" si="154"/>
        <v>27</v>
      </c>
      <c r="H1560" s="115">
        <f t="shared" si="152"/>
        <v>1.935483870967742E-2</v>
      </c>
      <c r="I1560" s="188">
        <v>41</v>
      </c>
      <c r="J1560" s="114">
        <f t="shared" si="149"/>
        <v>1</v>
      </c>
      <c r="K1560" s="189">
        <v>27</v>
      </c>
      <c r="L1560" s="190">
        <f t="shared" si="150"/>
        <v>1</v>
      </c>
      <c r="M1560" s="188">
        <v>25</v>
      </c>
      <c r="N1560" s="191">
        <v>8</v>
      </c>
      <c r="O1560" s="191">
        <v>6</v>
      </c>
      <c r="P1560" s="192">
        <v>2</v>
      </c>
      <c r="Q1560" s="188">
        <v>41</v>
      </c>
      <c r="R1560" s="192">
        <v>0</v>
      </c>
      <c r="S1560" s="188">
        <v>14</v>
      </c>
      <c r="T1560" s="191">
        <v>16</v>
      </c>
      <c r="U1560" s="192">
        <v>11</v>
      </c>
      <c r="V1560" s="187">
        <v>0</v>
      </c>
      <c r="W1560" s="189">
        <v>1</v>
      </c>
      <c r="X1560" s="189">
        <v>21</v>
      </c>
      <c r="Y1560" s="189">
        <v>10</v>
      </c>
      <c r="Z1560" s="189">
        <v>8</v>
      </c>
      <c r="AA1560" s="193">
        <v>1</v>
      </c>
      <c r="AB1560" s="283">
        <v>19</v>
      </c>
      <c r="AC1560" s="194">
        <v>0.46339999999999998</v>
      </c>
      <c r="AD1560" s="189">
        <v>10</v>
      </c>
      <c r="AE1560" s="194">
        <v>0.24390000000000001</v>
      </c>
      <c r="AF1560" s="189">
        <v>12</v>
      </c>
      <c r="AG1560" s="195">
        <v>0.29270000000000002</v>
      </c>
      <c r="AH1560" s="196"/>
      <c r="AI1560" s="193"/>
      <c r="AJ1560" s="196"/>
      <c r="AK1560" s="189"/>
      <c r="AL1560" s="189"/>
      <c r="AM1560" s="193"/>
      <c r="AN1560" s="196"/>
      <c r="AO1560" s="193"/>
      <c r="AP1560" s="196"/>
      <c r="AQ1560" s="189"/>
      <c r="AR1560" s="193"/>
    </row>
    <row r="1561" spans="1:44" x14ac:dyDescent="0.25">
      <c r="A1561" s="624"/>
      <c r="B1561" s="185">
        <v>24223</v>
      </c>
      <c r="C1561" s="269" t="s">
        <v>1555</v>
      </c>
      <c r="D1561" s="187">
        <f t="shared" si="153"/>
        <v>112</v>
      </c>
      <c r="E1561" s="172">
        <v>2063</v>
      </c>
      <c r="F1561" s="114">
        <f t="shared" si="151"/>
        <v>5.428986912263694E-2</v>
      </c>
      <c r="G1561" s="86">
        <f t="shared" si="154"/>
        <v>60</v>
      </c>
      <c r="H1561" s="115">
        <f t="shared" si="152"/>
        <v>2.9083858458555503E-2</v>
      </c>
      <c r="I1561" s="188">
        <v>112</v>
      </c>
      <c r="J1561" s="114">
        <f t="shared" si="149"/>
        <v>1</v>
      </c>
      <c r="K1561" s="189">
        <v>60</v>
      </c>
      <c r="L1561" s="190">
        <f t="shared" si="150"/>
        <v>1</v>
      </c>
      <c r="M1561" s="188">
        <v>71</v>
      </c>
      <c r="N1561" s="191">
        <v>29</v>
      </c>
      <c r="O1561" s="191">
        <v>8</v>
      </c>
      <c r="P1561" s="192">
        <v>4</v>
      </c>
      <c r="Q1561" s="188">
        <v>85</v>
      </c>
      <c r="R1561" s="192">
        <v>27</v>
      </c>
      <c r="S1561" s="188">
        <v>32</v>
      </c>
      <c r="T1561" s="191">
        <v>58</v>
      </c>
      <c r="U1561" s="192">
        <v>22</v>
      </c>
      <c r="V1561" s="187">
        <v>0</v>
      </c>
      <c r="W1561" s="189">
        <v>0</v>
      </c>
      <c r="X1561" s="189">
        <v>41</v>
      </c>
      <c r="Y1561" s="189">
        <v>49</v>
      </c>
      <c r="Z1561" s="189">
        <v>21</v>
      </c>
      <c r="AA1561" s="193">
        <v>1</v>
      </c>
      <c r="AB1561" s="283">
        <v>72</v>
      </c>
      <c r="AC1561" s="194">
        <v>0.64290000000000003</v>
      </c>
      <c r="AD1561" s="189">
        <v>21</v>
      </c>
      <c r="AE1561" s="194">
        <v>0.1875</v>
      </c>
      <c r="AF1561" s="189">
        <v>19</v>
      </c>
      <c r="AG1561" s="195">
        <v>0.1696</v>
      </c>
      <c r="AH1561" s="196"/>
      <c r="AI1561" s="193"/>
      <c r="AJ1561" s="196"/>
      <c r="AK1561" s="189"/>
      <c r="AL1561" s="189"/>
      <c r="AM1561" s="193"/>
      <c r="AN1561" s="196"/>
      <c r="AO1561" s="193"/>
      <c r="AP1561" s="196"/>
      <c r="AQ1561" s="189"/>
      <c r="AR1561" s="193"/>
    </row>
    <row r="1562" spans="1:44" x14ac:dyDescent="0.25">
      <c r="A1562" s="624"/>
      <c r="B1562" s="185">
        <v>24224</v>
      </c>
      <c r="C1562" s="269" t="s">
        <v>1556</v>
      </c>
      <c r="D1562" s="187">
        <f t="shared" si="153"/>
        <v>18</v>
      </c>
      <c r="E1562" s="172">
        <v>435</v>
      </c>
      <c r="F1562" s="114">
        <f t="shared" si="151"/>
        <v>4.1379310344827586E-2</v>
      </c>
      <c r="G1562" s="86">
        <f t="shared" si="154"/>
        <v>10</v>
      </c>
      <c r="H1562" s="115">
        <f t="shared" si="152"/>
        <v>2.2988505747126436E-2</v>
      </c>
      <c r="I1562" s="188">
        <v>18</v>
      </c>
      <c r="J1562" s="114">
        <f t="shared" si="149"/>
        <v>1</v>
      </c>
      <c r="K1562" s="189">
        <v>10</v>
      </c>
      <c r="L1562" s="190">
        <f t="shared" si="150"/>
        <v>1</v>
      </c>
      <c r="M1562" s="188">
        <v>12</v>
      </c>
      <c r="N1562" s="191">
        <v>1</v>
      </c>
      <c r="O1562" s="191">
        <v>2</v>
      </c>
      <c r="P1562" s="192">
        <v>3</v>
      </c>
      <c r="Q1562" s="188">
        <v>18</v>
      </c>
      <c r="R1562" s="192">
        <v>0</v>
      </c>
      <c r="S1562" s="188">
        <v>10</v>
      </c>
      <c r="T1562" s="191">
        <v>6</v>
      </c>
      <c r="U1562" s="192">
        <v>2</v>
      </c>
      <c r="V1562" s="187">
        <v>0</v>
      </c>
      <c r="W1562" s="189">
        <v>0</v>
      </c>
      <c r="X1562" s="189">
        <v>3</v>
      </c>
      <c r="Y1562" s="189">
        <v>7</v>
      </c>
      <c r="Z1562" s="189">
        <v>6</v>
      </c>
      <c r="AA1562" s="193">
        <v>2</v>
      </c>
      <c r="AB1562" s="283">
        <v>3</v>
      </c>
      <c r="AC1562" s="194">
        <v>0.16669999999999999</v>
      </c>
      <c r="AD1562" s="189">
        <v>4</v>
      </c>
      <c r="AE1562" s="194">
        <v>0.22220000000000001</v>
      </c>
      <c r="AF1562" s="189">
        <v>11</v>
      </c>
      <c r="AG1562" s="195">
        <v>0.61109999999999998</v>
      </c>
      <c r="AH1562" s="196"/>
      <c r="AI1562" s="193"/>
      <c r="AJ1562" s="196"/>
      <c r="AK1562" s="189"/>
      <c r="AL1562" s="189"/>
      <c r="AM1562" s="193"/>
      <c r="AN1562" s="196"/>
      <c r="AO1562" s="193"/>
      <c r="AP1562" s="196"/>
      <c r="AQ1562" s="189"/>
      <c r="AR1562" s="193"/>
    </row>
    <row r="1563" spans="1:44" x14ac:dyDescent="0.25">
      <c r="A1563" s="624"/>
      <c r="B1563" s="185">
        <v>24225</v>
      </c>
      <c r="C1563" s="269" t="s">
        <v>1557</v>
      </c>
      <c r="D1563" s="187">
        <f t="shared" si="153"/>
        <v>50</v>
      </c>
      <c r="E1563" s="172">
        <v>1341</v>
      </c>
      <c r="F1563" s="114">
        <f t="shared" si="151"/>
        <v>3.7285607755406416E-2</v>
      </c>
      <c r="G1563" s="86">
        <f t="shared" si="154"/>
        <v>26</v>
      </c>
      <c r="H1563" s="115">
        <f t="shared" si="152"/>
        <v>1.9388516032811335E-2</v>
      </c>
      <c r="I1563" s="188">
        <v>50</v>
      </c>
      <c r="J1563" s="114">
        <f t="shared" si="149"/>
        <v>1</v>
      </c>
      <c r="K1563" s="189">
        <v>26</v>
      </c>
      <c r="L1563" s="190">
        <f t="shared" si="150"/>
        <v>1</v>
      </c>
      <c r="M1563" s="188">
        <v>28</v>
      </c>
      <c r="N1563" s="191">
        <v>11</v>
      </c>
      <c r="O1563" s="191">
        <v>4</v>
      </c>
      <c r="P1563" s="192">
        <v>7</v>
      </c>
      <c r="Q1563" s="188">
        <v>50</v>
      </c>
      <c r="R1563" s="192">
        <v>0</v>
      </c>
      <c r="S1563" s="188">
        <v>10</v>
      </c>
      <c r="T1563" s="191">
        <v>31</v>
      </c>
      <c r="U1563" s="192">
        <v>9</v>
      </c>
      <c r="V1563" s="187">
        <v>0</v>
      </c>
      <c r="W1563" s="189">
        <v>0</v>
      </c>
      <c r="X1563" s="189">
        <v>19</v>
      </c>
      <c r="Y1563" s="189">
        <v>20</v>
      </c>
      <c r="Z1563" s="189">
        <v>10</v>
      </c>
      <c r="AA1563" s="193">
        <v>1</v>
      </c>
      <c r="AB1563" s="283">
        <v>12</v>
      </c>
      <c r="AC1563" s="194">
        <v>0.24</v>
      </c>
      <c r="AD1563" s="189">
        <v>15</v>
      </c>
      <c r="AE1563" s="194">
        <v>0.3</v>
      </c>
      <c r="AF1563" s="189">
        <v>23</v>
      </c>
      <c r="AG1563" s="195">
        <v>0.46</v>
      </c>
      <c r="AH1563" s="196"/>
      <c r="AI1563" s="193"/>
      <c r="AJ1563" s="196"/>
      <c r="AK1563" s="189"/>
      <c r="AL1563" s="189"/>
      <c r="AM1563" s="193"/>
      <c r="AN1563" s="196"/>
      <c r="AO1563" s="193"/>
      <c r="AP1563" s="196"/>
      <c r="AQ1563" s="189"/>
      <c r="AR1563" s="193"/>
    </row>
    <row r="1564" spans="1:44" x14ac:dyDescent="0.25">
      <c r="A1564" s="624"/>
      <c r="B1564" s="185">
        <v>24226</v>
      </c>
      <c r="C1564" s="269" t="s">
        <v>1558</v>
      </c>
      <c r="D1564" s="187">
        <f t="shared" si="153"/>
        <v>28</v>
      </c>
      <c r="E1564" s="172">
        <v>785</v>
      </c>
      <c r="F1564" s="114">
        <f t="shared" si="151"/>
        <v>3.5668789808917196E-2</v>
      </c>
      <c r="G1564" s="86">
        <f t="shared" si="154"/>
        <v>12</v>
      </c>
      <c r="H1564" s="115">
        <f t="shared" si="152"/>
        <v>1.5286624203821656E-2</v>
      </c>
      <c r="I1564" s="188">
        <v>28</v>
      </c>
      <c r="J1564" s="114">
        <f t="shared" si="149"/>
        <v>1</v>
      </c>
      <c r="K1564" s="189">
        <v>12</v>
      </c>
      <c r="L1564" s="190">
        <f t="shared" si="150"/>
        <v>1</v>
      </c>
      <c r="M1564" s="188">
        <v>17</v>
      </c>
      <c r="N1564" s="191">
        <v>5</v>
      </c>
      <c r="O1564" s="191">
        <v>4</v>
      </c>
      <c r="P1564" s="192">
        <v>2</v>
      </c>
      <c r="Q1564" s="188">
        <v>28</v>
      </c>
      <c r="R1564" s="192">
        <v>0</v>
      </c>
      <c r="S1564" s="188">
        <v>6</v>
      </c>
      <c r="T1564" s="191">
        <v>14</v>
      </c>
      <c r="U1564" s="192">
        <v>8</v>
      </c>
      <c r="V1564" s="187">
        <v>0</v>
      </c>
      <c r="W1564" s="189">
        <v>1</v>
      </c>
      <c r="X1564" s="189">
        <v>10</v>
      </c>
      <c r="Y1564" s="189">
        <v>11</v>
      </c>
      <c r="Z1564" s="189">
        <v>6</v>
      </c>
      <c r="AA1564" s="193">
        <v>0</v>
      </c>
      <c r="AB1564" s="283">
        <v>12</v>
      </c>
      <c r="AC1564" s="194">
        <v>0.42859999999999998</v>
      </c>
      <c r="AD1564" s="189">
        <v>8</v>
      </c>
      <c r="AE1564" s="194">
        <v>0.28570000000000001</v>
      </c>
      <c r="AF1564" s="189">
        <v>8</v>
      </c>
      <c r="AG1564" s="195">
        <v>0.28570000000000001</v>
      </c>
      <c r="AH1564" s="196"/>
      <c r="AI1564" s="193"/>
      <c r="AJ1564" s="196"/>
      <c r="AK1564" s="189"/>
      <c r="AL1564" s="189"/>
      <c r="AM1564" s="193"/>
      <c r="AN1564" s="196"/>
      <c r="AO1564" s="193"/>
      <c r="AP1564" s="196"/>
      <c r="AQ1564" s="189"/>
      <c r="AR1564" s="193"/>
    </row>
    <row r="1565" spans="1:44" x14ac:dyDescent="0.25">
      <c r="A1565" s="624"/>
      <c r="B1565" s="185">
        <v>24227</v>
      </c>
      <c r="C1565" s="269" t="s">
        <v>1559</v>
      </c>
      <c r="D1565" s="187">
        <f t="shared" si="153"/>
        <v>56</v>
      </c>
      <c r="E1565" s="172">
        <v>649</v>
      </c>
      <c r="F1565" s="114">
        <f t="shared" si="151"/>
        <v>8.6286594761171037E-2</v>
      </c>
      <c r="G1565" s="86">
        <f t="shared" si="154"/>
        <v>25</v>
      </c>
      <c r="H1565" s="115">
        <f t="shared" si="152"/>
        <v>3.8520801232665637E-2</v>
      </c>
      <c r="I1565" s="188">
        <v>55</v>
      </c>
      <c r="J1565" s="114">
        <f t="shared" si="149"/>
        <v>0.9821428571428571</v>
      </c>
      <c r="K1565" s="189">
        <v>25</v>
      </c>
      <c r="L1565" s="190">
        <f t="shared" ref="L1565:L1596" si="155">K1565/G1565</f>
        <v>1</v>
      </c>
      <c r="M1565" s="188">
        <v>41</v>
      </c>
      <c r="N1565" s="191">
        <v>14</v>
      </c>
      <c r="O1565" s="191">
        <v>0</v>
      </c>
      <c r="P1565" s="192">
        <v>0</v>
      </c>
      <c r="Q1565" s="188">
        <v>50</v>
      </c>
      <c r="R1565" s="192">
        <v>5</v>
      </c>
      <c r="S1565" s="188">
        <v>23</v>
      </c>
      <c r="T1565" s="191">
        <v>23</v>
      </c>
      <c r="U1565" s="192">
        <v>9</v>
      </c>
      <c r="V1565" s="187">
        <v>0</v>
      </c>
      <c r="W1565" s="189">
        <v>0</v>
      </c>
      <c r="X1565" s="189">
        <v>17</v>
      </c>
      <c r="Y1565" s="189">
        <v>17</v>
      </c>
      <c r="Z1565" s="189">
        <v>11</v>
      </c>
      <c r="AA1565" s="193">
        <v>10</v>
      </c>
      <c r="AB1565" s="283">
        <v>22</v>
      </c>
      <c r="AC1565" s="194">
        <v>0.4</v>
      </c>
      <c r="AD1565" s="189">
        <v>7</v>
      </c>
      <c r="AE1565" s="194">
        <v>0.1273</v>
      </c>
      <c r="AF1565" s="189">
        <v>26</v>
      </c>
      <c r="AG1565" s="195">
        <v>0.47270000000000001</v>
      </c>
      <c r="AH1565" s="196">
        <v>1</v>
      </c>
      <c r="AI1565" s="193"/>
      <c r="AJ1565" s="196"/>
      <c r="AK1565" s="189">
        <v>1</v>
      </c>
      <c r="AL1565" s="189"/>
      <c r="AM1565" s="193"/>
      <c r="AN1565" s="196"/>
      <c r="AO1565" s="193">
        <v>1</v>
      </c>
      <c r="AP1565" s="196"/>
      <c r="AQ1565" s="189">
        <v>1</v>
      </c>
      <c r="AR1565" s="193"/>
    </row>
    <row r="1566" spans="1:44" x14ac:dyDescent="0.25">
      <c r="A1566" s="624"/>
      <c r="B1566" s="185">
        <v>24228</v>
      </c>
      <c r="C1566" s="269" t="s">
        <v>1560</v>
      </c>
      <c r="D1566" s="187">
        <f t="shared" si="153"/>
        <v>21</v>
      </c>
      <c r="E1566" s="172">
        <v>351</v>
      </c>
      <c r="F1566" s="114">
        <f t="shared" si="151"/>
        <v>5.9829059829059832E-2</v>
      </c>
      <c r="G1566" s="86">
        <f t="shared" si="154"/>
        <v>10</v>
      </c>
      <c r="H1566" s="115">
        <f t="shared" si="152"/>
        <v>2.8490028490028491E-2</v>
      </c>
      <c r="I1566" s="188">
        <v>21</v>
      </c>
      <c r="J1566" s="114">
        <f t="shared" si="149"/>
        <v>1</v>
      </c>
      <c r="K1566" s="189">
        <v>10</v>
      </c>
      <c r="L1566" s="190">
        <f t="shared" si="155"/>
        <v>1</v>
      </c>
      <c r="M1566" s="188">
        <v>13</v>
      </c>
      <c r="N1566" s="191">
        <v>5</v>
      </c>
      <c r="O1566" s="191">
        <v>2</v>
      </c>
      <c r="P1566" s="192">
        <v>1</v>
      </c>
      <c r="Q1566" s="188">
        <v>20</v>
      </c>
      <c r="R1566" s="192">
        <v>1</v>
      </c>
      <c r="S1566" s="188">
        <v>4</v>
      </c>
      <c r="T1566" s="191">
        <v>14</v>
      </c>
      <c r="U1566" s="192">
        <v>3</v>
      </c>
      <c r="V1566" s="187">
        <v>0</v>
      </c>
      <c r="W1566" s="189">
        <v>1</v>
      </c>
      <c r="X1566" s="189">
        <v>7</v>
      </c>
      <c r="Y1566" s="189">
        <v>8</v>
      </c>
      <c r="Z1566" s="189">
        <v>5</v>
      </c>
      <c r="AA1566" s="193">
        <v>0</v>
      </c>
      <c r="AB1566" s="283">
        <v>9</v>
      </c>
      <c r="AC1566" s="194">
        <v>0.42859999999999998</v>
      </c>
      <c r="AD1566" s="189">
        <v>3</v>
      </c>
      <c r="AE1566" s="194">
        <v>0.1429</v>
      </c>
      <c r="AF1566" s="189">
        <v>9</v>
      </c>
      <c r="AG1566" s="195">
        <v>0.42859999999999998</v>
      </c>
      <c r="AH1566" s="196"/>
      <c r="AI1566" s="193"/>
      <c r="AJ1566" s="196"/>
      <c r="AK1566" s="189"/>
      <c r="AL1566" s="189"/>
      <c r="AM1566" s="193"/>
      <c r="AN1566" s="196"/>
      <c r="AO1566" s="193"/>
      <c r="AP1566" s="196"/>
      <c r="AQ1566" s="189"/>
      <c r="AR1566" s="193"/>
    </row>
    <row r="1567" spans="1:44" x14ac:dyDescent="0.25">
      <c r="A1567" s="624"/>
      <c r="B1567" s="185">
        <v>24229</v>
      </c>
      <c r="C1567" s="269" t="s">
        <v>1561</v>
      </c>
      <c r="D1567" s="187">
        <f t="shared" si="153"/>
        <v>64</v>
      </c>
      <c r="E1567" s="172">
        <v>1056</v>
      </c>
      <c r="F1567" s="114">
        <f t="shared" si="151"/>
        <v>6.0606060606060608E-2</v>
      </c>
      <c r="G1567" s="86">
        <f t="shared" si="154"/>
        <v>36</v>
      </c>
      <c r="H1567" s="115">
        <f t="shared" si="152"/>
        <v>3.4090909090909088E-2</v>
      </c>
      <c r="I1567" s="188">
        <v>64</v>
      </c>
      <c r="J1567" s="114">
        <f t="shared" si="149"/>
        <v>1</v>
      </c>
      <c r="K1567" s="189">
        <v>36</v>
      </c>
      <c r="L1567" s="190">
        <f t="shared" si="155"/>
        <v>1</v>
      </c>
      <c r="M1567" s="188">
        <v>38</v>
      </c>
      <c r="N1567" s="191">
        <v>16</v>
      </c>
      <c r="O1567" s="191">
        <v>8</v>
      </c>
      <c r="P1567" s="192">
        <v>2</v>
      </c>
      <c r="Q1567" s="188">
        <v>50</v>
      </c>
      <c r="R1567" s="192">
        <v>14</v>
      </c>
      <c r="S1567" s="188">
        <v>23</v>
      </c>
      <c r="T1567" s="191">
        <v>32</v>
      </c>
      <c r="U1567" s="192">
        <v>9</v>
      </c>
      <c r="V1567" s="187">
        <v>0</v>
      </c>
      <c r="W1567" s="189">
        <v>0</v>
      </c>
      <c r="X1567" s="189">
        <v>21</v>
      </c>
      <c r="Y1567" s="189">
        <v>24</v>
      </c>
      <c r="Z1567" s="189">
        <v>14</v>
      </c>
      <c r="AA1567" s="193">
        <v>5</v>
      </c>
      <c r="AB1567" s="283">
        <v>36</v>
      </c>
      <c r="AC1567" s="194">
        <v>0.5625</v>
      </c>
      <c r="AD1567" s="189">
        <v>16</v>
      </c>
      <c r="AE1567" s="194">
        <v>0.25</v>
      </c>
      <c r="AF1567" s="189">
        <v>12</v>
      </c>
      <c r="AG1567" s="195">
        <v>0.1875</v>
      </c>
      <c r="AH1567" s="196"/>
      <c r="AI1567" s="193"/>
      <c r="AJ1567" s="196"/>
      <c r="AK1567" s="189"/>
      <c r="AL1567" s="189"/>
      <c r="AM1567" s="193"/>
      <c r="AN1567" s="196"/>
      <c r="AO1567" s="193"/>
      <c r="AP1567" s="196"/>
      <c r="AQ1567" s="189"/>
      <c r="AR1567" s="193"/>
    </row>
    <row r="1568" spans="1:44" x14ac:dyDescent="0.25">
      <c r="A1568" s="624"/>
      <c r="B1568" s="185">
        <v>24230</v>
      </c>
      <c r="C1568" s="269" t="s">
        <v>1562</v>
      </c>
      <c r="D1568" s="187">
        <f t="shared" si="153"/>
        <v>5</v>
      </c>
      <c r="E1568" s="172">
        <v>93</v>
      </c>
      <c r="F1568" s="114">
        <f t="shared" si="151"/>
        <v>5.3763440860215055E-2</v>
      </c>
      <c r="G1568" s="86">
        <f t="shared" si="154"/>
        <v>2</v>
      </c>
      <c r="H1568" s="115">
        <f t="shared" si="152"/>
        <v>2.1505376344086023E-2</v>
      </c>
      <c r="I1568" s="188">
        <v>5</v>
      </c>
      <c r="J1568" s="114">
        <f t="shared" si="149"/>
        <v>1</v>
      </c>
      <c r="K1568" s="189">
        <v>2</v>
      </c>
      <c r="L1568" s="190">
        <f t="shared" si="155"/>
        <v>1</v>
      </c>
      <c r="M1568" s="188">
        <v>3</v>
      </c>
      <c r="N1568" s="191">
        <v>1</v>
      </c>
      <c r="O1568" s="191">
        <v>0</v>
      </c>
      <c r="P1568" s="192">
        <v>1</v>
      </c>
      <c r="Q1568" s="188">
        <v>5</v>
      </c>
      <c r="R1568" s="192">
        <v>0</v>
      </c>
      <c r="S1568" s="188">
        <v>2</v>
      </c>
      <c r="T1568" s="191">
        <v>3</v>
      </c>
      <c r="U1568" s="192">
        <v>0</v>
      </c>
      <c r="V1568" s="187">
        <v>0</v>
      </c>
      <c r="W1568" s="189">
        <v>0</v>
      </c>
      <c r="X1568" s="189">
        <v>2</v>
      </c>
      <c r="Y1568" s="189">
        <v>2</v>
      </c>
      <c r="Z1568" s="189">
        <v>1</v>
      </c>
      <c r="AA1568" s="193">
        <v>0</v>
      </c>
      <c r="AB1568" s="283">
        <v>4</v>
      </c>
      <c r="AC1568" s="194">
        <v>0.8</v>
      </c>
      <c r="AD1568" s="189"/>
      <c r="AE1568" s="194"/>
      <c r="AF1568" s="189">
        <v>1</v>
      </c>
      <c r="AG1568" s="195">
        <v>0.2</v>
      </c>
      <c r="AH1568" s="196"/>
      <c r="AI1568" s="193"/>
      <c r="AJ1568" s="196"/>
      <c r="AK1568" s="189"/>
      <c r="AL1568" s="189"/>
      <c r="AM1568" s="193"/>
      <c r="AN1568" s="196"/>
      <c r="AO1568" s="193"/>
      <c r="AP1568" s="196"/>
      <c r="AQ1568" s="189"/>
      <c r="AR1568" s="193"/>
    </row>
    <row r="1569" spans="1:44" x14ac:dyDescent="0.25">
      <c r="A1569" s="624"/>
      <c r="B1569" s="185">
        <v>24231</v>
      </c>
      <c r="C1569" s="269" t="s">
        <v>1563</v>
      </c>
      <c r="D1569" s="187">
        <f t="shared" si="153"/>
        <v>2</v>
      </c>
      <c r="E1569" s="172">
        <v>67</v>
      </c>
      <c r="F1569" s="114">
        <f t="shared" si="151"/>
        <v>2.9850746268656716E-2</v>
      </c>
      <c r="G1569" s="86">
        <f t="shared" si="154"/>
        <v>2</v>
      </c>
      <c r="H1569" s="115">
        <f t="shared" si="152"/>
        <v>2.9850746268656716E-2</v>
      </c>
      <c r="I1569" s="188">
        <v>2</v>
      </c>
      <c r="J1569" s="114">
        <f t="shared" si="149"/>
        <v>1</v>
      </c>
      <c r="K1569" s="189">
        <v>2</v>
      </c>
      <c r="L1569" s="190">
        <f t="shared" si="155"/>
        <v>1</v>
      </c>
      <c r="M1569" s="188">
        <v>1</v>
      </c>
      <c r="N1569" s="191">
        <v>0</v>
      </c>
      <c r="O1569" s="191">
        <v>1</v>
      </c>
      <c r="P1569" s="192">
        <v>0</v>
      </c>
      <c r="Q1569" s="188">
        <v>2</v>
      </c>
      <c r="R1569" s="192">
        <v>0</v>
      </c>
      <c r="S1569" s="188">
        <v>0</v>
      </c>
      <c r="T1569" s="191">
        <v>2</v>
      </c>
      <c r="U1569" s="192">
        <v>0</v>
      </c>
      <c r="V1569" s="187">
        <v>0</v>
      </c>
      <c r="W1569" s="189">
        <v>0</v>
      </c>
      <c r="X1569" s="189">
        <v>1</v>
      </c>
      <c r="Y1569" s="189">
        <v>1</v>
      </c>
      <c r="Z1569" s="189">
        <v>0</v>
      </c>
      <c r="AA1569" s="193">
        <v>0</v>
      </c>
      <c r="AB1569" s="283">
        <v>1</v>
      </c>
      <c r="AC1569" s="194">
        <v>0.5</v>
      </c>
      <c r="AD1569" s="189">
        <v>1</v>
      </c>
      <c r="AE1569" s="194">
        <v>0.5</v>
      </c>
      <c r="AF1569" s="189"/>
      <c r="AG1569" s="195"/>
      <c r="AH1569" s="196"/>
      <c r="AI1569" s="193"/>
      <c r="AJ1569" s="196"/>
      <c r="AK1569" s="189"/>
      <c r="AL1569" s="189"/>
      <c r="AM1569" s="193"/>
      <c r="AN1569" s="196"/>
      <c r="AO1569" s="193"/>
      <c r="AP1569" s="196"/>
      <c r="AQ1569" s="189"/>
      <c r="AR1569" s="193"/>
    </row>
    <row r="1570" spans="1:44" x14ac:dyDescent="0.25">
      <c r="A1570" s="624"/>
      <c r="B1570" s="185">
        <v>24232</v>
      </c>
      <c r="C1570" s="269" t="s">
        <v>1564</v>
      </c>
      <c r="D1570" s="187">
        <f t="shared" si="153"/>
        <v>9</v>
      </c>
      <c r="E1570" s="172">
        <v>92</v>
      </c>
      <c r="F1570" s="114">
        <f t="shared" si="151"/>
        <v>9.7826086956521743E-2</v>
      </c>
      <c r="G1570" s="86">
        <f t="shared" si="154"/>
        <v>8</v>
      </c>
      <c r="H1570" s="115">
        <f t="shared" si="152"/>
        <v>8.6956521739130432E-2</v>
      </c>
      <c r="I1570" s="188">
        <v>9</v>
      </c>
      <c r="J1570" s="114">
        <f t="shared" si="149"/>
        <v>1</v>
      </c>
      <c r="K1570" s="189">
        <v>8</v>
      </c>
      <c r="L1570" s="190">
        <f t="shared" si="155"/>
        <v>1</v>
      </c>
      <c r="M1570" s="188">
        <v>7</v>
      </c>
      <c r="N1570" s="191">
        <v>1</v>
      </c>
      <c r="O1570" s="191">
        <v>1</v>
      </c>
      <c r="P1570" s="192">
        <v>0</v>
      </c>
      <c r="Q1570" s="188">
        <v>9</v>
      </c>
      <c r="R1570" s="192">
        <v>0</v>
      </c>
      <c r="S1570" s="188">
        <v>2</v>
      </c>
      <c r="T1570" s="191">
        <v>6</v>
      </c>
      <c r="U1570" s="192">
        <v>1</v>
      </c>
      <c r="V1570" s="187">
        <v>0</v>
      </c>
      <c r="W1570" s="189">
        <v>0</v>
      </c>
      <c r="X1570" s="189">
        <v>1</v>
      </c>
      <c r="Y1570" s="189">
        <v>3</v>
      </c>
      <c r="Z1570" s="189">
        <v>3</v>
      </c>
      <c r="AA1570" s="193">
        <v>2</v>
      </c>
      <c r="AB1570" s="283"/>
      <c r="AC1570" s="194"/>
      <c r="AD1570" s="189"/>
      <c r="AE1570" s="194"/>
      <c r="AF1570" s="189">
        <v>9</v>
      </c>
      <c r="AG1570" s="195">
        <v>1</v>
      </c>
      <c r="AH1570" s="196"/>
      <c r="AI1570" s="193"/>
      <c r="AJ1570" s="196"/>
      <c r="AK1570" s="189"/>
      <c r="AL1570" s="189"/>
      <c r="AM1570" s="193"/>
      <c r="AN1570" s="196"/>
      <c r="AO1570" s="193"/>
      <c r="AP1570" s="196"/>
      <c r="AQ1570" s="189"/>
      <c r="AR1570" s="193"/>
    </row>
    <row r="1571" spans="1:44" x14ac:dyDescent="0.25">
      <c r="A1571" s="624"/>
      <c r="B1571" s="185">
        <v>24234</v>
      </c>
      <c r="C1571" s="269" t="s">
        <v>1565</v>
      </c>
      <c r="D1571" s="187">
        <f t="shared" si="153"/>
        <v>11</v>
      </c>
      <c r="E1571" s="172">
        <v>233</v>
      </c>
      <c r="F1571" s="114">
        <f t="shared" si="151"/>
        <v>4.7210300429184553E-2</v>
      </c>
      <c r="G1571" s="86">
        <f t="shared" si="154"/>
        <v>5</v>
      </c>
      <c r="H1571" s="115">
        <f t="shared" si="152"/>
        <v>2.1459227467811159E-2</v>
      </c>
      <c r="I1571" s="188">
        <v>11</v>
      </c>
      <c r="J1571" s="114">
        <f t="shared" si="149"/>
        <v>1</v>
      </c>
      <c r="K1571" s="189">
        <v>5</v>
      </c>
      <c r="L1571" s="190">
        <f t="shared" si="155"/>
        <v>1</v>
      </c>
      <c r="M1571" s="188">
        <v>9</v>
      </c>
      <c r="N1571" s="191">
        <v>0</v>
      </c>
      <c r="O1571" s="191">
        <v>1</v>
      </c>
      <c r="P1571" s="192">
        <v>1</v>
      </c>
      <c r="Q1571" s="188">
        <v>11</v>
      </c>
      <c r="R1571" s="192">
        <v>0</v>
      </c>
      <c r="S1571" s="188">
        <v>4</v>
      </c>
      <c r="T1571" s="191">
        <v>5</v>
      </c>
      <c r="U1571" s="192">
        <v>2</v>
      </c>
      <c r="V1571" s="187">
        <v>0</v>
      </c>
      <c r="W1571" s="189">
        <v>0</v>
      </c>
      <c r="X1571" s="189">
        <v>5</v>
      </c>
      <c r="Y1571" s="189">
        <v>2</v>
      </c>
      <c r="Z1571" s="189">
        <v>1</v>
      </c>
      <c r="AA1571" s="193">
        <v>3</v>
      </c>
      <c r="AB1571" s="283">
        <v>2</v>
      </c>
      <c r="AC1571" s="194">
        <v>0.18179999999999999</v>
      </c>
      <c r="AD1571" s="189">
        <v>2</v>
      </c>
      <c r="AE1571" s="194">
        <v>0.18179999999999999</v>
      </c>
      <c r="AF1571" s="189">
        <v>7</v>
      </c>
      <c r="AG1571" s="195">
        <v>0.63639999999999997</v>
      </c>
      <c r="AH1571" s="196"/>
      <c r="AI1571" s="193"/>
      <c r="AJ1571" s="196"/>
      <c r="AK1571" s="189"/>
      <c r="AL1571" s="189"/>
      <c r="AM1571" s="193"/>
      <c r="AN1571" s="196"/>
      <c r="AO1571" s="193"/>
      <c r="AP1571" s="196"/>
      <c r="AQ1571" s="189"/>
      <c r="AR1571" s="193"/>
    </row>
    <row r="1572" spans="1:44" x14ac:dyDescent="0.25">
      <c r="A1572" s="624"/>
      <c r="B1572" s="185">
        <v>24236</v>
      </c>
      <c r="C1572" s="269" t="s">
        <v>1566</v>
      </c>
      <c r="D1572" s="187">
        <f t="shared" si="153"/>
        <v>12</v>
      </c>
      <c r="E1572" s="172">
        <v>484</v>
      </c>
      <c r="F1572" s="114">
        <f t="shared" si="151"/>
        <v>2.4793388429752067E-2</v>
      </c>
      <c r="G1572" s="86">
        <f t="shared" si="154"/>
        <v>7</v>
      </c>
      <c r="H1572" s="115">
        <f t="shared" si="152"/>
        <v>1.4462809917355372E-2</v>
      </c>
      <c r="I1572" s="188">
        <v>12</v>
      </c>
      <c r="J1572" s="114">
        <f t="shared" si="149"/>
        <v>1</v>
      </c>
      <c r="K1572" s="189">
        <v>7</v>
      </c>
      <c r="L1572" s="190">
        <f t="shared" si="155"/>
        <v>1</v>
      </c>
      <c r="M1572" s="188">
        <v>7</v>
      </c>
      <c r="N1572" s="191">
        <v>2</v>
      </c>
      <c r="O1572" s="191">
        <v>2</v>
      </c>
      <c r="P1572" s="192">
        <v>1</v>
      </c>
      <c r="Q1572" s="188">
        <v>12</v>
      </c>
      <c r="R1572" s="192">
        <v>0</v>
      </c>
      <c r="S1572" s="188">
        <v>4</v>
      </c>
      <c r="T1572" s="191">
        <v>5</v>
      </c>
      <c r="U1572" s="192">
        <v>3</v>
      </c>
      <c r="V1572" s="187">
        <v>0</v>
      </c>
      <c r="W1572" s="189">
        <v>1</v>
      </c>
      <c r="X1572" s="189">
        <v>6</v>
      </c>
      <c r="Y1572" s="189">
        <v>3</v>
      </c>
      <c r="Z1572" s="189">
        <v>2</v>
      </c>
      <c r="AA1572" s="193">
        <v>0</v>
      </c>
      <c r="AB1572" s="283">
        <v>1</v>
      </c>
      <c r="AC1572" s="194">
        <v>8.3299999999999999E-2</v>
      </c>
      <c r="AD1572" s="189">
        <v>3</v>
      </c>
      <c r="AE1572" s="194">
        <v>0.25</v>
      </c>
      <c r="AF1572" s="189">
        <v>8</v>
      </c>
      <c r="AG1572" s="195">
        <v>0.66669999999999996</v>
      </c>
      <c r="AH1572" s="196"/>
      <c r="AI1572" s="193"/>
      <c r="AJ1572" s="196"/>
      <c r="AK1572" s="189"/>
      <c r="AL1572" s="189"/>
      <c r="AM1572" s="193"/>
      <c r="AN1572" s="196"/>
      <c r="AO1572" s="193"/>
      <c r="AP1572" s="196"/>
      <c r="AQ1572" s="189"/>
      <c r="AR1572" s="193"/>
    </row>
    <row r="1573" spans="1:44" x14ac:dyDescent="0.25">
      <c r="A1573" s="624"/>
      <c r="B1573" s="185">
        <v>24237</v>
      </c>
      <c r="C1573" s="269" t="s">
        <v>1567</v>
      </c>
      <c r="D1573" s="187">
        <f t="shared" si="153"/>
        <v>33</v>
      </c>
      <c r="E1573" s="172">
        <v>716</v>
      </c>
      <c r="F1573" s="114">
        <f t="shared" si="151"/>
        <v>4.6089385474860335E-2</v>
      </c>
      <c r="G1573" s="86">
        <f t="shared" si="154"/>
        <v>18</v>
      </c>
      <c r="H1573" s="115">
        <f t="shared" si="152"/>
        <v>2.5139664804469275E-2</v>
      </c>
      <c r="I1573" s="188">
        <v>33</v>
      </c>
      <c r="J1573" s="114">
        <f t="shared" si="149"/>
        <v>1</v>
      </c>
      <c r="K1573" s="189">
        <v>18</v>
      </c>
      <c r="L1573" s="190">
        <f t="shared" si="155"/>
        <v>1</v>
      </c>
      <c r="M1573" s="188">
        <v>19</v>
      </c>
      <c r="N1573" s="191">
        <v>5</v>
      </c>
      <c r="O1573" s="191">
        <v>6</v>
      </c>
      <c r="P1573" s="192">
        <v>3</v>
      </c>
      <c r="Q1573" s="188">
        <v>33</v>
      </c>
      <c r="R1573" s="192">
        <v>0</v>
      </c>
      <c r="S1573" s="188">
        <v>14</v>
      </c>
      <c r="T1573" s="191">
        <v>10</v>
      </c>
      <c r="U1573" s="192">
        <v>9</v>
      </c>
      <c r="V1573" s="187">
        <v>0</v>
      </c>
      <c r="W1573" s="189">
        <v>4</v>
      </c>
      <c r="X1573" s="189">
        <v>9</v>
      </c>
      <c r="Y1573" s="189">
        <v>5</v>
      </c>
      <c r="Z1573" s="189">
        <v>10</v>
      </c>
      <c r="AA1573" s="193">
        <v>5</v>
      </c>
      <c r="AB1573" s="283">
        <v>5</v>
      </c>
      <c r="AC1573" s="194">
        <v>0.1515</v>
      </c>
      <c r="AD1573" s="189">
        <v>7</v>
      </c>
      <c r="AE1573" s="194">
        <v>0.21210000000000001</v>
      </c>
      <c r="AF1573" s="189">
        <v>21</v>
      </c>
      <c r="AG1573" s="195">
        <v>0.63639999999999997</v>
      </c>
      <c r="AH1573" s="196"/>
      <c r="AI1573" s="193"/>
      <c r="AJ1573" s="196"/>
      <c r="AK1573" s="189"/>
      <c r="AL1573" s="189"/>
      <c r="AM1573" s="193"/>
      <c r="AN1573" s="196"/>
      <c r="AO1573" s="193"/>
      <c r="AP1573" s="196"/>
      <c r="AQ1573" s="189"/>
      <c r="AR1573" s="193"/>
    </row>
    <row r="1574" spans="1:44" x14ac:dyDescent="0.25">
      <c r="A1574" s="624"/>
      <c r="B1574" s="185">
        <v>24238</v>
      </c>
      <c r="C1574" s="269" t="s">
        <v>1568</v>
      </c>
      <c r="D1574" s="187">
        <f t="shared" si="153"/>
        <v>4</v>
      </c>
      <c r="E1574" s="172">
        <v>101</v>
      </c>
      <c r="F1574" s="114">
        <f t="shared" si="151"/>
        <v>3.9603960396039604E-2</v>
      </c>
      <c r="G1574" s="86">
        <f t="shared" si="154"/>
        <v>1</v>
      </c>
      <c r="H1574" s="115">
        <f t="shared" si="152"/>
        <v>9.9009900990099011E-3</v>
      </c>
      <c r="I1574" s="188">
        <v>4</v>
      </c>
      <c r="J1574" s="114">
        <f t="shared" si="149"/>
        <v>1</v>
      </c>
      <c r="K1574" s="189">
        <v>1</v>
      </c>
      <c r="L1574" s="190">
        <f t="shared" si="155"/>
        <v>1</v>
      </c>
      <c r="M1574" s="188">
        <v>3</v>
      </c>
      <c r="N1574" s="191">
        <v>1</v>
      </c>
      <c r="O1574" s="191">
        <v>0</v>
      </c>
      <c r="P1574" s="192">
        <v>0</v>
      </c>
      <c r="Q1574" s="188">
        <v>2</v>
      </c>
      <c r="R1574" s="192">
        <v>2</v>
      </c>
      <c r="S1574" s="188">
        <v>1</v>
      </c>
      <c r="T1574" s="191">
        <v>1</v>
      </c>
      <c r="U1574" s="192">
        <v>2</v>
      </c>
      <c r="V1574" s="187">
        <v>0</v>
      </c>
      <c r="W1574" s="189">
        <v>0</v>
      </c>
      <c r="X1574" s="189">
        <v>2</v>
      </c>
      <c r="Y1574" s="189">
        <v>2</v>
      </c>
      <c r="Z1574" s="189">
        <v>0</v>
      </c>
      <c r="AA1574" s="193">
        <v>0</v>
      </c>
      <c r="AB1574" s="283">
        <v>2</v>
      </c>
      <c r="AC1574" s="194">
        <v>0.5</v>
      </c>
      <c r="AD1574" s="189">
        <v>1</v>
      </c>
      <c r="AE1574" s="194">
        <v>0.25</v>
      </c>
      <c r="AF1574" s="189">
        <v>1</v>
      </c>
      <c r="AG1574" s="195">
        <v>0.25</v>
      </c>
      <c r="AH1574" s="196"/>
      <c r="AI1574" s="193"/>
      <c r="AJ1574" s="196"/>
      <c r="AK1574" s="189"/>
      <c r="AL1574" s="189"/>
      <c r="AM1574" s="193"/>
      <c r="AN1574" s="196"/>
      <c r="AO1574" s="193"/>
      <c r="AP1574" s="196"/>
      <c r="AQ1574" s="189"/>
      <c r="AR1574" s="193"/>
    </row>
    <row r="1575" spans="1:44" x14ac:dyDescent="0.25">
      <c r="A1575" s="624"/>
      <c r="B1575" s="185">
        <v>24240</v>
      </c>
      <c r="C1575" s="269" t="s">
        <v>1569</v>
      </c>
      <c r="D1575" s="187">
        <f t="shared" si="153"/>
        <v>29</v>
      </c>
      <c r="E1575" s="172">
        <v>334</v>
      </c>
      <c r="F1575" s="114">
        <f t="shared" si="151"/>
        <v>8.6826347305389226E-2</v>
      </c>
      <c r="G1575" s="86">
        <f t="shared" si="154"/>
        <v>18</v>
      </c>
      <c r="H1575" s="115">
        <f t="shared" si="152"/>
        <v>5.3892215568862277E-2</v>
      </c>
      <c r="I1575" s="188">
        <v>29</v>
      </c>
      <c r="J1575" s="114">
        <f t="shared" si="149"/>
        <v>1</v>
      </c>
      <c r="K1575" s="189">
        <v>18</v>
      </c>
      <c r="L1575" s="190">
        <f t="shared" si="155"/>
        <v>1</v>
      </c>
      <c r="M1575" s="188">
        <v>24</v>
      </c>
      <c r="N1575" s="191">
        <v>2</v>
      </c>
      <c r="O1575" s="191">
        <v>0</v>
      </c>
      <c r="P1575" s="192">
        <v>3</v>
      </c>
      <c r="Q1575" s="188">
        <v>27</v>
      </c>
      <c r="R1575" s="192">
        <v>2</v>
      </c>
      <c r="S1575" s="188">
        <v>9</v>
      </c>
      <c r="T1575" s="191">
        <v>14</v>
      </c>
      <c r="U1575" s="192">
        <v>6</v>
      </c>
      <c r="V1575" s="187">
        <v>0</v>
      </c>
      <c r="W1575" s="189">
        <v>3</v>
      </c>
      <c r="X1575" s="189">
        <v>9</v>
      </c>
      <c r="Y1575" s="189">
        <v>9</v>
      </c>
      <c r="Z1575" s="189">
        <v>7</v>
      </c>
      <c r="AA1575" s="193">
        <v>1</v>
      </c>
      <c r="AB1575" s="283">
        <v>14</v>
      </c>
      <c r="AC1575" s="194">
        <v>0.48280000000000001</v>
      </c>
      <c r="AD1575" s="189">
        <v>5</v>
      </c>
      <c r="AE1575" s="194">
        <v>0.1724</v>
      </c>
      <c r="AF1575" s="189">
        <v>10</v>
      </c>
      <c r="AG1575" s="195">
        <v>0.3448</v>
      </c>
      <c r="AH1575" s="196"/>
      <c r="AI1575" s="193"/>
      <c r="AJ1575" s="196"/>
      <c r="AK1575" s="189"/>
      <c r="AL1575" s="189"/>
      <c r="AM1575" s="193"/>
      <c r="AN1575" s="196"/>
      <c r="AO1575" s="193"/>
      <c r="AP1575" s="196"/>
      <c r="AQ1575" s="189"/>
      <c r="AR1575" s="193"/>
    </row>
    <row r="1576" spans="1:44" x14ac:dyDescent="0.25">
      <c r="A1576" s="624"/>
      <c r="B1576" s="185">
        <v>24241</v>
      </c>
      <c r="C1576" s="269" t="s">
        <v>1570</v>
      </c>
      <c r="D1576" s="187">
        <f t="shared" si="153"/>
        <v>14</v>
      </c>
      <c r="E1576" s="172">
        <v>287</v>
      </c>
      <c r="F1576" s="114">
        <f t="shared" si="151"/>
        <v>4.878048780487805E-2</v>
      </c>
      <c r="G1576" s="86">
        <f t="shared" si="154"/>
        <v>7</v>
      </c>
      <c r="H1576" s="115">
        <f t="shared" si="152"/>
        <v>2.4390243902439025E-2</v>
      </c>
      <c r="I1576" s="188">
        <v>14</v>
      </c>
      <c r="J1576" s="114">
        <f t="shared" si="149"/>
        <v>1</v>
      </c>
      <c r="K1576" s="189">
        <v>7</v>
      </c>
      <c r="L1576" s="190">
        <f t="shared" si="155"/>
        <v>1</v>
      </c>
      <c r="M1576" s="188">
        <v>11</v>
      </c>
      <c r="N1576" s="191">
        <v>0</v>
      </c>
      <c r="O1576" s="191">
        <v>2</v>
      </c>
      <c r="P1576" s="192">
        <v>1</v>
      </c>
      <c r="Q1576" s="188">
        <v>13</v>
      </c>
      <c r="R1576" s="192">
        <v>1</v>
      </c>
      <c r="S1576" s="188">
        <v>5</v>
      </c>
      <c r="T1576" s="191">
        <v>6</v>
      </c>
      <c r="U1576" s="192">
        <v>3</v>
      </c>
      <c r="V1576" s="187">
        <v>0</v>
      </c>
      <c r="W1576" s="189">
        <v>0</v>
      </c>
      <c r="X1576" s="189">
        <v>4</v>
      </c>
      <c r="Y1576" s="189">
        <v>3</v>
      </c>
      <c r="Z1576" s="189">
        <v>7</v>
      </c>
      <c r="AA1576" s="193">
        <v>0</v>
      </c>
      <c r="AB1576" s="283">
        <v>9</v>
      </c>
      <c r="AC1576" s="194">
        <v>0.64290000000000003</v>
      </c>
      <c r="AD1576" s="189">
        <v>2</v>
      </c>
      <c r="AE1576" s="194">
        <v>0.1429</v>
      </c>
      <c r="AF1576" s="189">
        <v>3</v>
      </c>
      <c r="AG1576" s="195">
        <v>0.21429999999999999</v>
      </c>
      <c r="AH1576" s="196"/>
      <c r="AI1576" s="193"/>
      <c r="AJ1576" s="196"/>
      <c r="AK1576" s="189"/>
      <c r="AL1576" s="189"/>
      <c r="AM1576" s="193"/>
      <c r="AN1576" s="196"/>
      <c r="AO1576" s="193"/>
      <c r="AP1576" s="196"/>
      <c r="AQ1576" s="189"/>
      <c r="AR1576" s="193"/>
    </row>
    <row r="1577" spans="1:44" x14ac:dyDescent="0.25">
      <c r="A1577" s="624"/>
      <c r="B1577" s="185">
        <v>24242</v>
      </c>
      <c r="C1577" s="269" t="s">
        <v>1571</v>
      </c>
      <c r="D1577" s="187">
        <f t="shared" si="153"/>
        <v>17</v>
      </c>
      <c r="E1577" s="172">
        <v>190</v>
      </c>
      <c r="F1577" s="114">
        <f t="shared" si="151"/>
        <v>8.9473684210526316E-2</v>
      </c>
      <c r="G1577" s="86">
        <f t="shared" si="154"/>
        <v>7</v>
      </c>
      <c r="H1577" s="115">
        <f t="shared" si="152"/>
        <v>3.6842105263157891E-2</v>
      </c>
      <c r="I1577" s="188">
        <v>17</v>
      </c>
      <c r="J1577" s="114">
        <f t="shared" si="149"/>
        <v>1</v>
      </c>
      <c r="K1577" s="189">
        <v>7</v>
      </c>
      <c r="L1577" s="190">
        <f t="shared" si="155"/>
        <v>1</v>
      </c>
      <c r="M1577" s="188">
        <v>15</v>
      </c>
      <c r="N1577" s="191">
        <v>1</v>
      </c>
      <c r="O1577" s="191">
        <v>1</v>
      </c>
      <c r="P1577" s="192">
        <v>0</v>
      </c>
      <c r="Q1577" s="188">
        <v>17</v>
      </c>
      <c r="R1577" s="192">
        <v>0</v>
      </c>
      <c r="S1577" s="188">
        <v>10</v>
      </c>
      <c r="T1577" s="191">
        <v>7</v>
      </c>
      <c r="U1577" s="192">
        <v>0</v>
      </c>
      <c r="V1577" s="187">
        <v>0</v>
      </c>
      <c r="W1577" s="189">
        <v>0</v>
      </c>
      <c r="X1577" s="189">
        <v>2</v>
      </c>
      <c r="Y1577" s="189">
        <v>8</v>
      </c>
      <c r="Z1577" s="189">
        <v>4</v>
      </c>
      <c r="AA1577" s="193">
        <v>3</v>
      </c>
      <c r="AB1577" s="283">
        <v>4</v>
      </c>
      <c r="AC1577" s="194">
        <v>0.23530000000000001</v>
      </c>
      <c r="AD1577" s="189">
        <v>3</v>
      </c>
      <c r="AE1577" s="194">
        <v>0.17649999999999999</v>
      </c>
      <c r="AF1577" s="189">
        <v>10</v>
      </c>
      <c r="AG1577" s="195">
        <v>0.58819999999999995</v>
      </c>
      <c r="AH1577" s="196"/>
      <c r="AI1577" s="193"/>
      <c r="AJ1577" s="196"/>
      <c r="AK1577" s="189"/>
      <c r="AL1577" s="189"/>
      <c r="AM1577" s="193"/>
      <c r="AN1577" s="196"/>
      <c r="AO1577" s="193"/>
      <c r="AP1577" s="196"/>
      <c r="AQ1577" s="189"/>
      <c r="AR1577" s="193"/>
    </row>
    <row r="1578" spans="1:44" x14ac:dyDescent="0.25">
      <c r="A1578" s="624"/>
      <c r="B1578" s="185">
        <v>24243</v>
      </c>
      <c r="C1578" s="269" t="s">
        <v>1572</v>
      </c>
      <c r="D1578" s="187">
        <f t="shared" si="153"/>
        <v>47</v>
      </c>
      <c r="E1578" s="172">
        <v>700</v>
      </c>
      <c r="F1578" s="114">
        <f t="shared" si="151"/>
        <v>6.7142857142857143E-2</v>
      </c>
      <c r="G1578" s="86">
        <f t="shared" si="154"/>
        <v>28</v>
      </c>
      <c r="H1578" s="115">
        <f t="shared" si="152"/>
        <v>0.04</v>
      </c>
      <c r="I1578" s="188">
        <v>47</v>
      </c>
      <c r="J1578" s="114">
        <f t="shared" si="149"/>
        <v>1</v>
      </c>
      <c r="K1578" s="189">
        <v>28</v>
      </c>
      <c r="L1578" s="190">
        <f t="shared" si="155"/>
        <v>1</v>
      </c>
      <c r="M1578" s="188">
        <v>35</v>
      </c>
      <c r="N1578" s="191">
        <v>8</v>
      </c>
      <c r="O1578" s="191">
        <v>1</v>
      </c>
      <c r="P1578" s="192">
        <v>3</v>
      </c>
      <c r="Q1578" s="188">
        <v>42</v>
      </c>
      <c r="R1578" s="192">
        <v>5</v>
      </c>
      <c r="S1578" s="188">
        <v>18</v>
      </c>
      <c r="T1578" s="191">
        <v>25</v>
      </c>
      <c r="U1578" s="192">
        <v>4</v>
      </c>
      <c r="V1578" s="187">
        <v>0</v>
      </c>
      <c r="W1578" s="189">
        <v>1</v>
      </c>
      <c r="X1578" s="189">
        <v>20</v>
      </c>
      <c r="Y1578" s="189">
        <v>11</v>
      </c>
      <c r="Z1578" s="189">
        <v>10</v>
      </c>
      <c r="AA1578" s="193">
        <v>5</v>
      </c>
      <c r="AB1578" s="283">
        <v>23</v>
      </c>
      <c r="AC1578" s="194">
        <v>0.4894</v>
      </c>
      <c r="AD1578" s="189">
        <v>6</v>
      </c>
      <c r="AE1578" s="194">
        <v>0.12770000000000001</v>
      </c>
      <c r="AF1578" s="189">
        <v>18</v>
      </c>
      <c r="AG1578" s="195">
        <v>0.38300000000000001</v>
      </c>
      <c r="AH1578" s="196"/>
      <c r="AI1578" s="193"/>
      <c r="AJ1578" s="196"/>
      <c r="AK1578" s="189"/>
      <c r="AL1578" s="189"/>
      <c r="AM1578" s="193"/>
      <c r="AN1578" s="196"/>
      <c r="AO1578" s="193"/>
      <c r="AP1578" s="196"/>
      <c r="AQ1578" s="189"/>
      <c r="AR1578" s="193"/>
    </row>
    <row r="1579" spans="1:44" x14ac:dyDescent="0.25">
      <c r="A1579" s="624"/>
      <c r="B1579" s="185">
        <v>24244</v>
      </c>
      <c r="C1579" s="269" t="s">
        <v>1573</v>
      </c>
      <c r="D1579" s="187">
        <f t="shared" si="153"/>
        <v>9</v>
      </c>
      <c r="E1579" s="172">
        <v>88</v>
      </c>
      <c r="F1579" s="114">
        <f t="shared" si="151"/>
        <v>0.10227272727272728</v>
      </c>
      <c r="G1579" s="86">
        <f t="shared" si="154"/>
        <v>7</v>
      </c>
      <c r="H1579" s="115">
        <f t="shared" si="152"/>
        <v>7.9545454545454544E-2</v>
      </c>
      <c r="I1579" s="188">
        <v>9</v>
      </c>
      <c r="J1579" s="114">
        <f t="shared" si="149"/>
        <v>1</v>
      </c>
      <c r="K1579" s="189">
        <v>7</v>
      </c>
      <c r="L1579" s="190">
        <f t="shared" si="155"/>
        <v>1</v>
      </c>
      <c r="M1579" s="188">
        <v>4</v>
      </c>
      <c r="N1579" s="191">
        <v>5</v>
      </c>
      <c r="O1579" s="191">
        <v>0</v>
      </c>
      <c r="P1579" s="192">
        <v>0</v>
      </c>
      <c r="Q1579" s="188">
        <v>6</v>
      </c>
      <c r="R1579" s="192">
        <v>3</v>
      </c>
      <c r="S1579" s="188">
        <v>4</v>
      </c>
      <c r="T1579" s="191">
        <v>5</v>
      </c>
      <c r="U1579" s="192">
        <v>0</v>
      </c>
      <c r="V1579" s="187">
        <v>0</v>
      </c>
      <c r="W1579" s="189">
        <v>0</v>
      </c>
      <c r="X1579" s="189">
        <v>1</v>
      </c>
      <c r="Y1579" s="189">
        <v>7</v>
      </c>
      <c r="Z1579" s="189">
        <v>0</v>
      </c>
      <c r="AA1579" s="193">
        <v>1</v>
      </c>
      <c r="AB1579" s="283">
        <v>2</v>
      </c>
      <c r="AC1579" s="194">
        <v>0.22220000000000001</v>
      </c>
      <c r="AD1579" s="189">
        <v>3</v>
      </c>
      <c r="AE1579" s="194">
        <v>0.33329999999999999</v>
      </c>
      <c r="AF1579" s="189">
        <v>4</v>
      </c>
      <c r="AG1579" s="195">
        <v>0.44440000000000002</v>
      </c>
      <c r="AH1579" s="196"/>
      <c r="AI1579" s="193"/>
      <c r="AJ1579" s="196"/>
      <c r="AK1579" s="189"/>
      <c r="AL1579" s="189"/>
      <c r="AM1579" s="193"/>
      <c r="AN1579" s="196"/>
      <c r="AO1579" s="193"/>
      <c r="AP1579" s="196"/>
      <c r="AQ1579" s="189"/>
      <c r="AR1579" s="193"/>
    </row>
    <row r="1580" spans="1:44" x14ac:dyDescent="0.25">
      <c r="A1580" s="624"/>
      <c r="B1580" s="185">
        <v>24245</v>
      </c>
      <c r="C1580" s="269" t="s">
        <v>1574</v>
      </c>
      <c r="D1580" s="187">
        <f t="shared" si="153"/>
        <v>13</v>
      </c>
      <c r="E1580" s="172">
        <v>208</v>
      </c>
      <c r="F1580" s="114">
        <f t="shared" si="151"/>
        <v>6.25E-2</v>
      </c>
      <c r="G1580" s="86">
        <f t="shared" si="154"/>
        <v>10</v>
      </c>
      <c r="H1580" s="115">
        <f t="shared" si="152"/>
        <v>4.807692307692308E-2</v>
      </c>
      <c r="I1580" s="188">
        <v>13</v>
      </c>
      <c r="J1580" s="114">
        <f t="shared" si="149"/>
        <v>1</v>
      </c>
      <c r="K1580" s="189">
        <v>10</v>
      </c>
      <c r="L1580" s="190">
        <f t="shared" si="155"/>
        <v>1</v>
      </c>
      <c r="M1580" s="188">
        <v>10</v>
      </c>
      <c r="N1580" s="191">
        <v>1</v>
      </c>
      <c r="O1580" s="191">
        <v>2</v>
      </c>
      <c r="P1580" s="192">
        <v>0</v>
      </c>
      <c r="Q1580" s="188">
        <v>13</v>
      </c>
      <c r="R1580" s="192">
        <v>0</v>
      </c>
      <c r="S1580" s="188">
        <v>5</v>
      </c>
      <c r="T1580" s="191">
        <v>7</v>
      </c>
      <c r="U1580" s="192">
        <v>1</v>
      </c>
      <c r="V1580" s="187">
        <v>0</v>
      </c>
      <c r="W1580" s="189">
        <v>0</v>
      </c>
      <c r="X1580" s="189">
        <v>0</v>
      </c>
      <c r="Y1580" s="189">
        <v>7</v>
      </c>
      <c r="Z1580" s="189">
        <v>6</v>
      </c>
      <c r="AA1580" s="193">
        <v>0</v>
      </c>
      <c r="AB1580" s="283"/>
      <c r="AC1580" s="194"/>
      <c r="AD1580" s="189">
        <v>5</v>
      </c>
      <c r="AE1580" s="194">
        <v>0.3846</v>
      </c>
      <c r="AF1580" s="189">
        <v>8</v>
      </c>
      <c r="AG1580" s="195">
        <v>0.61539999999999995</v>
      </c>
      <c r="AH1580" s="196"/>
      <c r="AI1580" s="193"/>
      <c r="AJ1580" s="196"/>
      <c r="AK1580" s="189"/>
      <c r="AL1580" s="189"/>
      <c r="AM1580" s="193"/>
      <c r="AN1580" s="196"/>
      <c r="AO1580" s="193"/>
      <c r="AP1580" s="196"/>
      <c r="AQ1580" s="189"/>
      <c r="AR1580" s="193"/>
    </row>
    <row r="1581" spans="1:44" x14ac:dyDescent="0.25">
      <c r="A1581" s="624"/>
      <c r="B1581" s="185">
        <v>24246</v>
      </c>
      <c r="C1581" s="269" t="s">
        <v>1575</v>
      </c>
      <c r="D1581" s="187">
        <f t="shared" si="153"/>
        <v>15</v>
      </c>
      <c r="E1581" s="172">
        <v>255</v>
      </c>
      <c r="F1581" s="114">
        <f t="shared" si="151"/>
        <v>5.8823529411764705E-2</v>
      </c>
      <c r="G1581" s="86">
        <f t="shared" si="154"/>
        <v>8</v>
      </c>
      <c r="H1581" s="115">
        <f t="shared" si="152"/>
        <v>3.1372549019607843E-2</v>
      </c>
      <c r="I1581" s="188">
        <v>15</v>
      </c>
      <c r="J1581" s="114">
        <f t="shared" si="149"/>
        <v>1</v>
      </c>
      <c r="K1581" s="189">
        <v>8</v>
      </c>
      <c r="L1581" s="190">
        <f t="shared" si="155"/>
        <v>1</v>
      </c>
      <c r="M1581" s="188">
        <v>11</v>
      </c>
      <c r="N1581" s="191">
        <v>3</v>
      </c>
      <c r="O1581" s="191">
        <v>0</v>
      </c>
      <c r="P1581" s="192">
        <v>1</v>
      </c>
      <c r="Q1581" s="188">
        <v>15</v>
      </c>
      <c r="R1581" s="192">
        <v>0</v>
      </c>
      <c r="S1581" s="188">
        <v>7</v>
      </c>
      <c r="T1581" s="191">
        <v>4</v>
      </c>
      <c r="U1581" s="192">
        <v>4</v>
      </c>
      <c r="V1581" s="187">
        <v>0</v>
      </c>
      <c r="W1581" s="189">
        <v>0</v>
      </c>
      <c r="X1581" s="189">
        <v>2</v>
      </c>
      <c r="Y1581" s="189">
        <v>7</v>
      </c>
      <c r="Z1581" s="189">
        <v>3</v>
      </c>
      <c r="AA1581" s="193">
        <v>3</v>
      </c>
      <c r="AB1581" s="283"/>
      <c r="AC1581" s="194"/>
      <c r="AD1581" s="189">
        <v>2</v>
      </c>
      <c r="AE1581" s="194">
        <v>0.1333</v>
      </c>
      <c r="AF1581" s="189">
        <v>13</v>
      </c>
      <c r="AG1581" s="195">
        <v>0.86670000000000003</v>
      </c>
      <c r="AH1581" s="196"/>
      <c r="AI1581" s="193"/>
      <c r="AJ1581" s="196"/>
      <c r="AK1581" s="189"/>
      <c r="AL1581" s="189"/>
      <c r="AM1581" s="193"/>
      <c r="AN1581" s="196"/>
      <c r="AO1581" s="193"/>
      <c r="AP1581" s="196"/>
      <c r="AQ1581" s="189"/>
      <c r="AR1581" s="193"/>
    </row>
    <row r="1582" spans="1:44" x14ac:dyDescent="0.25">
      <c r="A1582" s="624"/>
      <c r="B1582" s="185">
        <v>24247</v>
      </c>
      <c r="C1582" s="269" t="s">
        <v>1576</v>
      </c>
      <c r="D1582" s="187">
        <f t="shared" si="153"/>
        <v>11</v>
      </c>
      <c r="E1582" s="172">
        <v>158</v>
      </c>
      <c r="F1582" s="114">
        <f t="shared" si="151"/>
        <v>6.9620253164556958E-2</v>
      </c>
      <c r="G1582" s="86">
        <f t="shared" si="154"/>
        <v>8</v>
      </c>
      <c r="H1582" s="115">
        <f t="shared" si="152"/>
        <v>5.0632911392405063E-2</v>
      </c>
      <c r="I1582" s="188">
        <v>11</v>
      </c>
      <c r="J1582" s="114">
        <f t="shared" si="149"/>
        <v>1</v>
      </c>
      <c r="K1582" s="189">
        <v>8</v>
      </c>
      <c r="L1582" s="190">
        <f t="shared" si="155"/>
        <v>1</v>
      </c>
      <c r="M1582" s="188">
        <v>6</v>
      </c>
      <c r="N1582" s="191">
        <v>1</v>
      </c>
      <c r="O1582" s="191">
        <v>2</v>
      </c>
      <c r="P1582" s="192">
        <v>2</v>
      </c>
      <c r="Q1582" s="188">
        <v>9</v>
      </c>
      <c r="R1582" s="192">
        <v>2</v>
      </c>
      <c r="S1582" s="188">
        <v>4</v>
      </c>
      <c r="T1582" s="191">
        <v>3</v>
      </c>
      <c r="U1582" s="192">
        <v>4</v>
      </c>
      <c r="V1582" s="187">
        <v>0</v>
      </c>
      <c r="W1582" s="189">
        <v>0</v>
      </c>
      <c r="X1582" s="189">
        <v>2</v>
      </c>
      <c r="Y1582" s="189">
        <v>6</v>
      </c>
      <c r="Z1582" s="189">
        <v>2</v>
      </c>
      <c r="AA1582" s="193">
        <v>1</v>
      </c>
      <c r="AB1582" s="283">
        <v>1</v>
      </c>
      <c r="AC1582" s="194">
        <v>9.0899999999999995E-2</v>
      </c>
      <c r="AD1582" s="189"/>
      <c r="AE1582" s="194"/>
      <c r="AF1582" s="189">
        <v>10</v>
      </c>
      <c r="AG1582" s="195">
        <v>0.90910000000000002</v>
      </c>
      <c r="AH1582" s="196"/>
      <c r="AI1582" s="193"/>
      <c r="AJ1582" s="196"/>
      <c r="AK1582" s="189"/>
      <c r="AL1582" s="189"/>
      <c r="AM1582" s="193"/>
      <c r="AN1582" s="196"/>
      <c r="AO1582" s="193"/>
      <c r="AP1582" s="196"/>
      <c r="AQ1582" s="189"/>
      <c r="AR1582" s="193"/>
    </row>
    <row r="1583" spans="1:44" x14ac:dyDescent="0.25">
      <c r="A1583" s="624"/>
      <c r="B1583" s="185">
        <v>24248</v>
      </c>
      <c r="C1583" s="269" t="s">
        <v>1577</v>
      </c>
      <c r="D1583" s="187">
        <f t="shared" si="153"/>
        <v>17</v>
      </c>
      <c r="E1583" s="172">
        <v>222</v>
      </c>
      <c r="F1583" s="114">
        <f t="shared" si="151"/>
        <v>7.6576576576576572E-2</v>
      </c>
      <c r="G1583" s="86">
        <f t="shared" si="154"/>
        <v>10</v>
      </c>
      <c r="H1583" s="115">
        <f t="shared" si="152"/>
        <v>4.5045045045045043E-2</v>
      </c>
      <c r="I1583" s="188">
        <v>17</v>
      </c>
      <c r="J1583" s="114">
        <f t="shared" si="149"/>
        <v>1</v>
      </c>
      <c r="K1583" s="189">
        <v>10</v>
      </c>
      <c r="L1583" s="190">
        <f t="shared" si="155"/>
        <v>1</v>
      </c>
      <c r="M1583" s="188">
        <v>15</v>
      </c>
      <c r="N1583" s="191">
        <v>2</v>
      </c>
      <c r="O1583" s="191">
        <v>0</v>
      </c>
      <c r="P1583" s="192">
        <v>0</v>
      </c>
      <c r="Q1583" s="188">
        <v>17</v>
      </c>
      <c r="R1583" s="192">
        <v>0</v>
      </c>
      <c r="S1583" s="188">
        <v>13</v>
      </c>
      <c r="T1583" s="191">
        <v>3</v>
      </c>
      <c r="U1583" s="192">
        <v>1</v>
      </c>
      <c r="V1583" s="187">
        <v>0</v>
      </c>
      <c r="W1583" s="189">
        <v>0</v>
      </c>
      <c r="X1583" s="189">
        <v>4</v>
      </c>
      <c r="Y1583" s="189">
        <v>3</v>
      </c>
      <c r="Z1583" s="189">
        <v>6</v>
      </c>
      <c r="AA1583" s="193">
        <v>4</v>
      </c>
      <c r="AB1583" s="283">
        <v>4</v>
      </c>
      <c r="AC1583" s="194">
        <v>0.23530000000000001</v>
      </c>
      <c r="AD1583" s="189">
        <v>7</v>
      </c>
      <c r="AE1583" s="194">
        <v>0.4118</v>
      </c>
      <c r="AF1583" s="189">
        <v>6</v>
      </c>
      <c r="AG1583" s="195">
        <v>0.35289999999999999</v>
      </c>
      <c r="AH1583" s="196"/>
      <c r="AI1583" s="193"/>
      <c r="AJ1583" s="196"/>
      <c r="AK1583" s="189"/>
      <c r="AL1583" s="189"/>
      <c r="AM1583" s="193"/>
      <c r="AN1583" s="196"/>
      <c r="AO1583" s="193"/>
      <c r="AP1583" s="196"/>
      <c r="AQ1583" s="189"/>
      <c r="AR1583" s="193"/>
    </row>
    <row r="1584" spans="1:44" x14ac:dyDescent="0.25">
      <c r="A1584" s="624"/>
      <c r="B1584" s="185">
        <v>24251</v>
      </c>
      <c r="C1584" s="269" t="s">
        <v>1578</v>
      </c>
      <c r="D1584" s="187">
        <f t="shared" si="153"/>
        <v>18</v>
      </c>
      <c r="E1584" s="172">
        <v>342</v>
      </c>
      <c r="F1584" s="114">
        <f t="shared" si="151"/>
        <v>5.2631578947368418E-2</v>
      </c>
      <c r="G1584" s="86">
        <f t="shared" si="154"/>
        <v>11</v>
      </c>
      <c r="H1584" s="115">
        <f t="shared" si="152"/>
        <v>3.2163742690058478E-2</v>
      </c>
      <c r="I1584" s="188">
        <v>18</v>
      </c>
      <c r="J1584" s="114">
        <f t="shared" ref="J1584:J1647" si="156">I1584/D1584</f>
        <v>1</v>
      </c>
      <c r="K1584" s="189">
        <v>11</v>
      </c>
      <c r="L1584" s="190">
        <f t="shared" si="155"/>
        <v>1</v>
      </c>
      <c r="M1584" s="188">
        <v>11</v>
      </c>
      <c r="N1584" s="191">
        <v>4</v>
      </c>
      <c r="O1584" s="191">
        <v>3</v>
      </c>
      <c r="P1584" s="192">
        <v>0</v>
      </c>
      <c r="Q1584" s="188">
        <v>18</v>
      </c>
      <c r="R1584" s="192">
        <v>0</v>
      </c>
      <c r="S1584" s="188">
        <v>7</v>
      </c>
      <c r="T1584" s="191">
        <v>7</v>
      </c>
      <c r="U1584" s="192">
        <v>4</v>
      </c>
      <c r="V1584" s="187">
        <v>0</v>
      </c>
      <c r="W1584" s="189">
        <v>0</v>
      </c>
      <c r="X1584" s="189">
        <v>9</v>
      </c>
      <c r="Y1584" s="189">
        <v>1</v>
      </c>
      <c r="Z1584" s="189">
        <v>4</v>
      </c>
      <c r="AA1584" s="193">
        <v>4</v>
      </c>
      <c r="AB1584" s="283">
        <v>5</v>
      </c>
      <c r="AC1584" s="194">
        <v>0.27779999999999999</v>
      </c>
      <c r="AD1584" s="189">
        <v>5</v>
      </c>
      <c r="AE1584" s="194">
        <v>0.27779999999999999</v>
      </c>
      <c r="AF1584" s="189">
        <v>8</v>
      </c>
      <c r="AG1584" s="195">
        <v>0.44440000000000002</v>
      </c>
      <c r="AH1584" s="196"/>
      <c r="AI1584" s="193"/>
      <c r="AJ1584" s="196"/>
      <c r="AK1584" s="189"/>
      <c r="AL1584" s="189"/>
      <c r="AM1584" s="193"/>
      <c r="AN1584" s="196"/>
      <c r="AO1584" s="193"/>
      <c r="AP1584" s="196"/>
      <c r="AQ1584" s="189"/>
      <c r="AR1584" s="193"/>
    </row>
    <row r="1585" spans="1:44" x14ac:dyDescent="0.25">
      <c r="A1585" s="624"/>
      <c r="B1585" s="185">
        <v>24252</v>
      </c>
      <c r="C1585" s="269" t="s">
        <v>1579</v>
      </c>
      <c r="D1585" s="187">
        <f t="shared" si="153"/>
        <v>27</v>
      </c>
      <c r="E1585" s="172">
        <v>511</v>
      </c>
      <c r="F1585" s="114">
        <f t="shared" si="151"/>
        <v>5.2837573385518588E-2</v>
      </c>
      <c r="G1585" s="86">
        <f t="shared" si="154"/>
        <v>14</v>
      </c>
      <c r="H1585" s="115">
        <f t="shared" si="152"/>
        <v>2.7397260273972601E-2</v>
      </c>
      <c r="I1585" s="188">
        <v>27</v>
      </c>
      <c r="J1585" s="114">
        <f t="shared" si="156"/>
        <v>1</v>
      </c>
      <c r="K1585" s="189">
        <v>14</v>
      </c>
      <c r="L1585" s="190">
        <f t="shared" si="155"/>
        <v>1</v>
      </c>
      <c r="M1585" s="188">
        <v>11</v>
      </c>
      <c r="N1585" s="191">
        <v>3</v>
      </c>
      <c r="O1585" s="191">
        <v>10</v>
      </c>
      <c r="P1585" s="192">
        <v>3</v>
      </c>
      <c r="Q1585" s="188">
        <v>27</v>
      </c>
      <c r="R1585" s="192">
        <v>0</v>
      </c>
      <c r="S1585" s="188">
        <v>12</v>
      </c>
      <c r="T1585" s="191">
        <v>13</v>
      </c>
      <c r="U1585" s="192">
        <v>2</v>
      </c>
      <c r="V1585" s="187">
        <v>0</v>
      </c>
      <c r="W1585" s="189">
        <v>2</v>
      </c>
      <c r="X1585" s="189">
        <v>6</v>
      </c>
      <c r="Y1585" s="189">
        <v>10</v>
      </c>
      <c r="Z1585" s="189">
        <v>6</v>
      </c>
      <c r="AA1585" s="193">
        <v>3</v>
      </c>
      <c r="AB1585" s="283">
        <v>2</v>
      </c>
      <c r="AC1585" s="194">
        <v>7.4099999999999999E-2</v>
      </c>
      <c r="AD1585" s="189">
        <v>3</v>
      </c>
      <c r="AE1585" s="194">
        <v>0.1111</v>
      </c>
      <c r="AF1585" s="189">
        <v>22</v>
      </c>
      <c r="AG1585" s="195">
        <v>0.81479999999999997</v>
      </c>
      <c r="AH1585" s="196"/>
      <c r="AI1585" s="193"/>
      <c r="AJ1585" s="196"/>
      <c r="AK1585" s="189"/>
      <c r="AL1585" s="189"/>
      <c r="AM1585" s="193"/>
      <c r="AN1585" s="196"/>
      <c r="AO1585" s="193"/>
      <c r="AP1585" s="196"/>
      <c r="AQ1585" s="189"/>
      <c r="AR1585" s="193"/>
    </row>
    <row r="1586" spans="1:44" x14ac:dyDescent="0.25">
      <c r="A1586" s="624"/>
      <c r="B1586" s="185">
        <v>24253</v>
      </c>
      <c r="C1586" s="269" t="s">
        <v>1580</v>
      </c>
      <c r="D1586" s="187">
        <f t="shared" si="153"/>
        <v>172</v>
      </c>
      <c r="E1586" s="172">
        <v>1912</v>
      </c>
      <c r="F1586" s="114">
        <f t="shared" si="151"/>
        <v>8.9958158995815898E-2</v>
      </c>
      <c r="G1586" s="86">
        <f t="shared" si="154"/>
        <v>106</v>
      </c>
      <c r="H1586" s="115">
        <f t="shared" si="152"/>
        <v>5.5439330543933053E-2</v>
      </c>
      <c r="I1586" s="188">
        <v>172</v>
      </c>
      <c r="J1586" s="114">
        <f t="shared" si="156"/>
        <v>1</v>
      </c>
      <c r="K1586" s="189">
        <v>106</v>
      </c>
      <c r="L1586" s="190">
        <f t="shared" si="155"/>
        <v>1</v>
      </c>
      <c r="M1586" s="188">
        <v>141</v>
      </c>
      <c r="N1586" s="191">
        <v>23</v>
      </c>
      <c r="O1586" s="191">
        <v>1</v>
      </c>
      <c r="P1586" s="192">
        <v>7</v>
      </c>
      <c r="Q1586" s="188">
        <v>150</v>
      </c>
      <c r="R1586" s="192">
        <v>22</v>
      </c>
      <c r="S1586" s="188">
        <v>77</v>
      </c>
      <c r="T1586" s="191">
        <v>72</v>
      </c>
      <c r="U1586" s="192">
        <v>23</v>
      </c>
      <c r="V1586" s="187">
        <v>0</v>
      </c>
      <c r="W1586" s="189">
        <v>0</v>
      </c>
      <c r="X1586" s="189">
        <v>27</v>
      </c>
      <c r="Y1586" s="189">
        <v>81</v>
      </c>
      <c r="Z1586" s="189">
        <v>50</v>
      </c>
      <c r="AA1586" s="193">
        <v>14</v>
      </c>
      <c r="AB1586" s="283">
        <v>95</v>
      </c>
      <c r="AC1586" s="194">
        <v>0.55230000000000001</v>
      </c>
      <c r="AD1586" s="189">
        <v>19</v>
      </c>
      <c r="AE1586" s="194">
        <v>0.1105</v>
      </c>
      <c r="AF1586" s="189">
        <v>58</v>
      </c>
      <c r="AG1586" s="195">
        <v>0.3372</v>
      </c>
      <c r="AH1586" s="196"/>
      <c r="AI1586" s="193"/>
      <c r="AJ1586" s="196"/>
      <c r="AK1586" s="189"/>
      <c r="AL1586" s="189"/>
      <c r="AM1586" s="193"/>
      <c r="AN1586" s="196"/>
      <c r="AO1586" s="193"/>
      <c r="AP1586" s="196"/>
      <c r="AQ1586" s="189"/>
      <c r="AR1586" s="193"/>
    </row>
    <row r="1587" spans="1:44" x14ac:dyDescent="0.25">
      <c r="A1587" s="624"/>
      <c r="B1587" s="185">
        <v>24254</v>
      </c>
      <c r="C1587" s="269" t="s">
        <v>1581</v>
      </c>
      <c r="D1587" s="187">
        <f t="shared" si="153"/>
        <v>8</v>
      </c>
      <c r="E1587" s="172">
        <v>174</v>
      </c>
      <c r="F1587" s="114">
        <f t="shared" si="151"/>
        <v>4.5977011494252873E-2</v>
      </c>
      <c r="G1587" s="86">
        <f t="shared" si="154"/>
        <v>3</v>
      </c>
      <c r="H1587" s="115">
        <f t="shared" si="152"/>
        <v>1.7241379310344827E-2</v>
      </c>
      <c r="I1587" s="188">
        <v>8</v>
      </c>
      <c r="J1587" s="114">
        <f t="shared" si="156"/>
        <v>1</v>
      </c>
      <c r="K1587" s="189">
        <v>3</v>
      </c>
      <c r="L1587" s="190">
        <f t="shared" si="155"/>
        <v>1</v>
      </c>
      <c r="M1587" s="188">
        <v>6</v>
      </c>
      <c r="N1587" s="191">
        <v>0</v>
      </c>
      <c r="O1587" s="191">
        <v>1</v>
      </c>
      <c r="P1587" s="192">
        <v>1</v>
      </c>
      <c r="Q1587" s="188">
        <v>8</v>
      </c>
      <c r="R1587" s="192">
        <v>0</v>
      </c>
      <c r="S1587" s="188">
        <v>3</v>
      </c>
      <c r="T1587" s="191">
        <v>4</v>
      </c>
      <c r="U1587" s="192">
        <v>1</v>
      </c>
      <c r="V1587" s="187">
        <v>0</v>
      </c>
      <c r="W1587" s="189">
        <v>1</v>
      </c>
      <c r="X1587" s="189">
        <v>2</v>
      </c>
      <c r="Y1587" s="189">
        <v>3</v>
      </c>
      <c r="Z1587" s="189">
        <v>2</v>
      </c>
      <c r="AA1587" s="193">
        <v>0</v>
      </c>
      <c r="AB1587" s="283">
        <v>3</v>
      </c>
      <c r="AC1587" s="194">
        <v>0.375</v>
      </c>
      <c r="AD1587" s="189">
        <v>2</v>
      </c>
      <c r="AE1587" s="194">
        <v>0.25</v>
      </c>
      <c r="AF1587" s="189">
        <v>3</v>
      </c>
      <c r="AG1587" s="195">
        <v>0.375</v>
      </c>
      <c r="AH1587" s="196"/>
      <c r="AI1587" s="193"/>
      <c r="AJ1587" s="196"/>
      <c r="AK1587" s="189"/>
      <c r="AL1587" s="189"/>
      <c r="AM1587" s="193"/>
      <c r="AN1587" s="196"/>
      <c r="AO1587" s="193"/>
      <c r="AP1587" s="196"/>
      <c r="AQ1587" s="189"/>
      <c r="AR1587" s="193"/>
    </row>
    <row r="1588" spans="1:44" x14ac:dyDescent="0.25">
      <c r="A1588" s="624"/>
      <c r="B1588" s="185">
        <v>24255</v>
      </c>
      <c r="C1588" s="269" t="s">
        <v>1582</v>
      </c>
      <c r="D1588" s="187">
        <f t="shared" si="153"/>
        <v>26</v>
      </c>
      <c r="E1588" s="172">
        <v>421</v>
      </c>
      <c r="F1588" s="114">
        <f t="shared" si="151"/>
        <v>6.1757719714964368E-2</v>
      </c>
      <c r="G1588" s="86">
        <f t="shared" si="154"/>
        <v>12</v>
      </c>
      <c r="H1588" s="115">
        <f t="shared" si="152"/>
        <v>2.8503562945368172E-2</v>
      </c>
      <c r="I1588" s="188">
        <v>26</v>
      </c>
      <c r="J1588" s="114">
        <f t="shared" si="156"/>
        <v>1</v>
      </c>
      <c r="K1588" s="189">
        <v>12</v>
      </c>
      <c r="L1588" s="190">
        <f t="shared" si="155"/>
        <v>1</v>
      </c>
      <c r="M1588" s="188">
        <v>13</v>
      </c>
      <c r="N1588" s="191">
        <v>3</v>
      </c>
      <c r="O1588" s="191">
        <v>5</v>
      </c>
      <c r="P1588" s="192">
        <v>5</v>
      </c>
      <c r="Q1588" s="188">
        <v>26</v>
      </c>
      <c r="R1588" s="192">
        <v>0</v>
      </c>
      <c r="S1588" s="188">
        <v>9</v>
      </c>
      <c r="T1588" s="191">
        <v>12</v>
      </c>
      <c r="U1588" s="192">
        <v>5</v>
      </c>
      <c r="V1588" s="187">
        <v>0</v>
      </c>
      <c r="W1588" s="189">
        <v>1</v>
      </c>
      <c r="X1588" s="189">
        <v>9</v>
      </c>
      <c r="Y1588" s="189">
        <v>11</v>
      </c>
      <c r="Z1588" s="189">
        <v>4</v>
      </c>
      <c r="AA1588" s="193">
        <v>1</v>
      </c>
      <c r="AB1588" s="283">
        <v>3</v>
      </c>
      <c r="AC1588" s="194">
        <v>0.1154</v>
      </c>
      <c r="AD1588" s="189">
        <v>4</v>
      </c>
      <c r="AE1588" s="194">
        <v>0.15379999999999999</v>
      </c>
      <c r="AF1588" s="189">
        <v>19</v>
      </c>
      <c r="AG1588" s="195">
        <v>0.73080000000000001</v>
      </c>
      <c r="AH1588" s="196"/>
      <c r="AI1588" s="193"/>
      <c r="AJ1588" s="196"/>
      <c r="AK1588" s="189"/>
      <c r="AL1588" s="189"/>
      <c r="AM1588" s="193"/>
      <c r="AN1588" s="196"/>
      <c r="AO1588" s="193"/>
      <c r="AP1588" s="196"/>
      <c r="AQ1588" s="189"/>
      <c r="AR1588" s="193"/>
    </row>
    <row r="1589" spans="1:44" x14ac:dyDescent="0.25">
      <c r="A1589" s="624"/>
      <c r="B1589" s="185">
        <v>24256</v>
      </c>
      <c r="C1589" s="269" t="s">
        <v>1583</v>
      </c>
      <c r="D1589" s="187">
        <f t="shared" si="153"/>
        <v>37</v>
      </c>
      <c r="E1589" s="172">
        <v>1673</v>
      </c>
      <c r="F1589" s="114">
        <f t="shared" si="151"/>
        <v>2.2115959354453079E-2</v>
      </c>
      <c r="G1589" s="86">
        <f t="shared" si="154"/>
        <v>15</v>
      </c>
      <c r="H1589" s="115">
        <f t="shared" si="152"/>
        <v>8.9659294680215183E-3</v>
      </c>
      <c r="I1589" s="188">
        <v>37</v>
      </c>
      <c r="J1589" s="114">
        <f t="shared" si="156"/>
        <v>1</v>
      </c>
      <c r="K1589" s="189">
        <v>15</v>
      </c>
      <c r="L1589" s="190">
        <f t="shared" si="155"/>
        <v>1</v>
      </c>
      <c r="M1589" s="188">
        <v>9</v>
      </c>
      <c r="N1589" s="191">
        <v>15</v>
      </c>
      <c r="O1589" s="191">
        <v>6</v>
      </c>
      <c r="P1589" s="192">
        <v>7</v>
      </c>
      <c r="Q1589" s="188">
        <v>27</v>
      </c>
      <c r="R1589" s="192">
        <v>10</v>
      </c>
      <c r="S1589" s="188">
        <v>6</v>
      </c>
      <c r="T1589" s="191">
        <v>21</v>
      </c>
      <c r="U1589" s="192">
        <v>10</v>
      </c>
      <c r="V1589" s="187">
        <v>0</v>
      </c>
      <c r="W1589" s="189">
        <v>0</v>
      </c>
      <c r="X1589" s="189">
        <v>25</v>
      </c>
      <c r="Y1589" s="189">
        <v>9</v>
      </c>
      <c r="Z1589" s="189">
        <v>3</v>
      </c>
      <c r="AA1589" s="193">
        <v>0</v>
      </c>
      <c r="AB1589" s="283">
        <v>22</v>
      </c>
      <c r="AC1589" s="194">
        <v>0.59460000000000002</v>
      </c>
      <c r="AD1589" s="189">
        <v>7</v>
      </c>
      <c r="AE1589" s="194">
        <v>0.18920000000000001</v>
      </c>
      <c r="AF1589" s="189">
        <v>8</v>
      </c>
      <c r="AG1589" s="195">
        <v>0.2162</v>
      </c>
      <c r="AH1589" s="196"/>
      <c r="AI1589" s="193"/>
      <c r="AJ1589" s="196"/>
      <c r="AK1589" s="189"/>
      <c r="AL1589" s="189"/>
      <c r="AM1589" s="193"/>
      <c r="AN1589" s="196"/>
      <c r="AO1589" s="193"/>
      <c r="AP1589" s="196"/>
      <c r="AQ1589" s="189"/>
      <c r="AR1589" s="193"/>
    </row>
    <row r="1590" spans="1:44" x14ac:dyDescent="0.25">
      <c r="A1590" s="624"/>
      <c r="B1590" s="185">
        <v>24257</v>
      </c>
      <c r="C1590" s="269" t="s">
        <v>1584</v>
      </c>
      <c r="D1590" s="187">
        <f t="shared" si="153"/>
        <v>5</v>
      </c>
      <c r="E1590" s="172">
        <v>160</v>
      </c>
      <c r="F1590" s="114">
        <f t="shared" si="151"/>
        <v>3.125E-2</v>
      </c>
      <c r="G1590" s="86">
        <f t="shared" si="154"/>
        <v>2</v>
      </c>
      <c r="H1590" s="115">
        <f t="shared" si="152"/>
        <v>1.2500000000000001E-2</v>
      </c>
      <c r="I1590" s="188">
        <v>5</v>
      </c>
      <c r="J1590" s="114">
        <f t="shared" si="156"/>
        <v>1</v>
      </c>
      <c r="K1590" s="189">
        <v>2</v>
      </c>
      <c r="L1590" s="190">
        <f t="shared" si="155"/>
        <v>1</v>
      </c>
      <c r="M1590" s="188">
        <v>3</v>
      </c>
      <c r="N1590" s="191">
        <v>2</v>
      </c>
      <c r="O1590" s="191">
        <v>0</v>
      </c>
      <c r="P1590" s="192">
        <v>0</v>
      </c>
      <c r="Q1590" s="188">
        <v>5</v>
      </c>
      <c r="R1590" s="192">
        <v>0</v>
      </c>
      <c r="S1590" s="188">
        <v>0</v>
      </c>
      <c r="T1590" s="191">
        <v>3</v>
      </c>
      <c r="U1590" s="192">
        <v>2</v>
      </c>
      <c r="V1590" s="187">
        <v>0</v>
      </c>
      <c r="W1590" s="189">
        <v>0</v>
      </c>
      <c r="X1590" s="189">
        <v>1</v>
      </c>
      <c r="Y1590" s="189">
        <v>4</v>
      </c>
      <c r="Z1590" s="189">
        <v>0</v>
      </c>
      <c r="AA1590" s="193">
        <v>0</v>
      </c>
      <c r="AB1590" s="283">
        <v>2</v>
      </c>
      <c r="AC1590" s="194">
        <v>0.4</v>
      </c>
      <c r="AD1590" s="189">
        <v>2</v>
      </c>
      <c r="AE1590" s="194">
        <v>0.4</v>
      </c>
      <c r="AF1590" s="189">
        <v>1</v>
      </c>
      <c r="AG1590" s="195">
        <v>0.2</v>
      </c>
      <c r="AH1590" s="196"/>
      <c r="AI1590" s="193"/>
      <c r="AJ1590" s="196"/>
      <c r="AK1590" s="189"/>
      <c r="AL1590" s="189"/>
      <c r="AM1590" s="193"/>
      <c r="AN1590" s="196"/>
      <c r="AO1590" s="193"/>
      <c r="AP1590" s="196"/>
      <c r="AQ1590" s="189"/>
      <c r="AR1590" s="193"/>
    </row>
    <row r="1591" spans="1:44" x14ac:dyDescent="0.25">
      <c r="A1591" s="624"/>
      <c r="B1591" s="185">
        <v>24259</v>
      </c>
      <c r="C1591" s="269" t="s">
        <v>1585</v>
      </c>
      <c r="D1591" s="187">
        <f t="shared" si="153"/>
        <v>63</v>
      </c>
      <c r="E1591" s="172">
        <v>1071</v>
      </c>
      <c r="F1591" s="114">
        <f t="shared" si="151"/>
        <v>5.8823529411764705E-2</v>
      </c>
      <c r="G1591" s="86">
        <f t="shared" si="154"/>
        <v>35</v>
      </c>
      <c r="H1591" s="115">
        <f t="shared" si="152"/>
        <v>3.2679738562091505E-2</v>
      </c>
      <c r="I1591" s="188">
        <v>63</v>
      </c>
      <c r="J1591" s="114">
        <f t="shared" si="156"/>
        <v>1</v>
      </c>
      <c r="K1591" s="189">
        <v>35</v>
      </c>
      <c r="L1591" s="190">
        <f t="shared" si="155"/>
        <v>1</v>
      </c>
      <c r="M1591" s="188">
        <v>48</v>
      </c>
      <c r="N1591" s="191">
        <v>8</v>
      </c>
      <c r="O1591" s="191">
        <v>4</v>
      </c>
      <c r="P1591" s="192">
        <v>3</v>
      </c>
      <c r="Q1591" s="188">
        <v>63</v>
      </c>
      <c r="R1591" s="192">
        <v>0</v>
      </c>
      <c r="S1591" s="188">
        <v>37</v>
      </c>
      <c r="T1591" s="191">
        <v>20</v>
      </c>
      <c r="U1591" s="192">
        <v>6</v>
      </c>
      <c r="V1591" s="187">
        <v>0</v>
      </c>
      <c r="W1591" s="189">
        <v>3</v>
      </c>
      <c r="X1591" s="189">
        <v>8</v>
      </c>
      <c r="Y1591" s="189">
        <v>21</v>
      </c>
      <c r="Z1591" s="189">
        <v>13</v>
      </c>
      <c r="AA1591" s="193">
        <v>18</v>
      </c>
      <c r="AB1591" s="283">
        <v>16</v>
      </c>
      <c r="AC1591" s="194">
        <v>0.254</v>
      </c>
      <c r="AD1591" s="189">
        <v>9</v>
      </c>
      <c r="AE1591" s="194">
        <v>0.1429</v>
      </c>
      <c r="AF1591" s="189">
        <v>38</v>
      </c>
      <c r="AG1591" s="195">
        <v>0.60319999999999996</v>
      </c>
      <c r="AH1591" s="196"/>
      <c r="AI1591" s="193"/>
      <c r="AJ1591" s="196"/>
      <c r="AK1591" s="189"/>
      <c r="AL1591" s="189"/>
      <c r="AM1591" s="193"/>
      <c r="AN1591" s="196"/>
      <c r="AO1591" s="193"/>
      <c r="AP1591" s="196"/>
      <c r="AQ1591" s="189"/>
      <c r="AR1591" s="193"/>
    </row>
    <row r="1592" spans="1:44" x14ac:dyDescent="0.25">
      <c r="A1592" s="624"/>
      <c r="B1592" s="185">
        <v>24260</v>
      </c>
      <c r="C1592" s="269" t="s">
        <v>1586</v>
      </c>
      <c r="D1592" s="187">
        <f t="shared" si="153"/>
        <v>21</v>
      </c>
      <c r="E1592" s="172">
        <v>431</v>
      </c>
      <c r="F1592" s="114">
        <f t="shared" si="151"/>
        <v>4.8723897911832945E-2</v>
      </c>
      <c r="G1592" s="86">
        <f t="shared" si="154"/>
        <v>11</v>
      </c>
      <c r="H1592" s="115">
        <f t="shared" si="152"/>
        <v>2.5522041763341066E-2</v>
      </c>
      <c r="I1592" s="188">
        <v>21</v>
      </c>
      <c r="J1592" s="114">
        <f t="shared" si="156"/>
        <v>1</v>
      </c>
      <c r="K1592" s="189">
        <v>11</v>
      </c>
      <c r="L1592" s="190">
        <f t="shared" si="155"/>
        <v>1</v>
      </c>
      <c r="M1592" s="188">
        <v>12</v>
      </c>
      <c r="N1592" s="191">
        <v>7</v>
      </c>
      <c r="O1592" s="191">
        <v>1</v>
      </c>
      <c r="P1592" s="192">
        <v>1</v>
      </c>
      <c r="Q1592" s="188">
        <v>21</v>
      </c>
      <c r="R1592" s="192">
        <v>0</v>
      </c>
      <c r="S1592" s="188">
        <v>9</v>
      </c>
      <c r="T1592" s="191">
        <v>10</v>
      </c>
      <c r="U1592" s="192">
        <v>2</v>
      </c>
      <c r="V1592" s="187">
        <v>0</v>
      </c>
      <c r="W1592" s="189">
        <v>0</v>
      </c>
      <c r="X1592" s="189">
        <v>9</v>
      </c>
      <c r="Y1592" s="189">
        <v>6</v>
      </c>
      <c r="Z1592" s="189">
        <v>3</v>
      </c>
      <c r="AA1592" s="193">
        <v>3</v>
      </c>
      <c r="AB1592" s="283">
        <v>6</v>
      </c>
      <c r="AC1592" s="194">
        <v>0.28570000000000001</v>
      </c>
      <c r="AD1592" s="189">
        <v>6</v>
      </c>
      <c r="AE1592" s="194">
        <v>0.28570000000000001</v>
      </c>
      <c r="AF1592" s="189">
        <v>9</v>
      </c>
      <c r="AG1592" s="195">
        <v>0.42859999999999998</v>
      </c>
      <c r="AH1592" s="196"/>
      <c r="AI1592" s="193"/>
      <c r="AJ1592" s="196"/>
      <c r="AK1592" s="189"/>
      <c r="AL1592" s="189"/>
      <c r="AM1592" s="193"/>
      <c r="AN1592" s="196"/>
      <c r="AO1592" s="193"/>
      <c r="AP1592" s="196"/>
      <c r="AQ1592" s="189"/>
      <c r="AR1592" s="193"/>
    </row>
    <row r="1593" spans="1:44" x14ac:dyDescent="0.25">
      <c r="A1593" s="624"/>
      <c r="B1593" s="185">
        <v>24261</v>
      </c>
      <c r="C1593" s="269" t="s">
        <v>1587</v>
      </c>
      <c r="D1593" s="187">
        <f t="shared" si="153"/>
        <v>17</v>
      </c>
      <c r="E1593" s="172">
        <v>279</v>
      </c>
      <c r="F1593" s="114">
        <f t="shared" si="151"/>
        <v>6.093189964157706E-2</v>
      </c>
      <c r="G1593" s="86">
        <f t="shared" si="154"/>
        <v>9</v>
      </c>
      <c r="H1593" s="115">
        <f t="shared" si="152"/>
        <v>3.2258064516129031E-2</v>
      </c>
      <c r="I1593" s="188">
        <v>17</v>
      </c>
      <c r="J1593" s="114">
        <f t="shared" si="156"/>
        <v>1</v>
      </c>
      <c r="K1593" s="189">
        <v>9</v>
      </c>
      <c r="L1593" s="190">
        <f t="shared" si="155"/>
        <v>1</v>
      </c>
      <c r="M1593" s="188">
        <v>11</v>
      </c>
      <c r="N1593" s="191">
        <v>1</v>
      </c>
      <c r="O1593" s="191">
        <v>2</v>
      </c>
      <c r="P1593" s="192">
        <v>3</v>
      </c>
      <c r="Q1593" s="188">
        <v>17</v>
      </c>
      <c r="R1593" s="192">
        <v>0</v>
      </c>
      <c r="S1593" s="188">
        <v>5</v>
      </c>
      <c r="T1593" s="191">
        <v>10</v>
      </c>
      <c r="U1593" s="192">
        <v>2</v>
      </c>
      <c r="V1593" s="187">
        <v>0</v>
      </c>
      <c r="W1593" s="189">
        <v>1</v>
      </c>
      <c r="X1593" s="189">
        <v>8</v>
      </c>
      <c r="Y1593" s="189">
        <v>4</v>
      </c>
      <c r="Z1593" s="189">
        <v>1</v>
      </c>
      <c r="AA1593" s="193">
        <v>3</v>
      </c>
      <c r="AB1593" s="283">
        <v>2</v>
      </c>
      <c r="AC1593" s="194">
        <v>0.1176</v>
      </c>
      <c r="AD1593" s="189">
        <v>3</v>
      </c>
      <c r="AE1593" s="194">
        <v>0.17649999999999999</v>
      </c>
      <c r="AF1593" s="189">
        <v>12</v>
      </c>
      <c r="AG1593" s="195">
        <v>0.70589999999999997</v>
      </c>
      <c r="AH1593" s="196"/>
      <c r="AI1593" s="193"/>
      <c r="AJ1593" s="196"/>
      <c r="AK1593" s="189"/>
      <c r="AL1593" s="189"/>
      <c r="AM1593" s="193"/>
      <c r="AN1593" s="196"/>
      <c r="AO1593" s="193"/>
      <c r="AP1593" s="196"/>
      <c r="AQ1593" s="189"/>
      <c r="AR1593" s="193"/>
    </row>
    <row r="1594" spans="1:44" x14ac:dyDescent="0.25">
      <c r="A1594" s="624"/>
      <c r="B1594" s="185">
        <v>24262</v>
      </c>
      <c r="C1594" s="269" t="s">
        <v>1588</v>
      </c>
      <c r="D1594" s="187">
        <f t="shared" si="153"/>
        <v>16</v>
      </c>
      <c r="E1594" s="172">
        <v>223</v>
      </c>
      <c r="F1594" s="114">
        <f t="shared" si="151"/>
        <v>7.1748878923766815E-2</v>
      </c>
      <c r="G1594" s="86">
        <f t="shared" si="154"/>
        <v>9</v>
      </c>
      <c r="H1594" s="115">
        <f t="shared" si="152"/>
        <v>4.0358744394618833E-2</v>
      </c>
      <c r="I1594" s="188">
        <v>16</v>
      </c>
      <c r="J1594" s="114">
        <f t="shared" si="156"/>
        <v>1</v>
      </c>
      <c r="K1594" s="189">
        <v>9</v>
      </c>
      <c r="L1594" s="190">
        <f t="shared" si="155"/>
        <v>1</v>
      </c>
      <c r="M1594" s="188">
        <v>11</v>
      </c>
      <c r="N1594" s="191">
        <v>3</v>
      </c>
      <c r="O1594" s="191">
        <v>1</v>
      </c>
      <c r="P1594" s="192">
        <v>1</v>
      </c>
      <c r="Q1594" s="188">
        <v>12</v>
      </c>
      <c r="R1594" s="192">
        <v>4</v>
      </c>
      <c r="S1594" s="188">
        <v>6</v>
      </c>
      <c r="T1594" s="191">
        <v>7</v>
      </c>
      <c r="U1594" s="192">
        <v>3</v>
      </c>
      <c r="V1594" s="187">
        <v>0</v>
      </c>
      <c r="W1594" s="189">
        <v>0</v>
      </c>
      <c r="X1594" s="189">
        <v>3</v>
      </c>
      <c r="Y1594" s="189">
        <v>7</v>
      </c>
      <c r="Z1594" s="189">
        <v>3</v>
      </c>
      <c r="AA1594" s="193">
        <v>3</v>
      </c>
      <c r="AB1594" s="283">
        <v>3</v>
      </c>
      <c r="AC1594" s="194">
        <v>0.1875</v>
      </c>
      <c r="AD1594" s="189">
        <v>2</v>
      </c>
      <c r="AE1594" s="194">
        <v>0.125</v>
      </c>
      <c r="AF1594" s="189">
        <v>11</v>
      </c>
      <c r="AG1594" s="195">
        <v>0.6875</v>
      </c>
      <c r="AH1594" s="196"/>
      <c r="AI1594" s="193"/>
      <c r="AJ1594" s="196"/>
      <c r="AK1594" s="189"/>
      <c r="AL1594" s="189"/>
      <c r="AM1594" s="193"/>
      <c r="AN1594" s="196"/>
      <c r="AO1594" s="193"/>
      <c r="AP1594" s="196"/>
      <c r="AQ1594" s="189"/>
      <c r="AR1594" s="193"/>
    </row>
    <row r="1595" spans="1:44" x14ac:dyDescent="0.25">
      <c r="A1595" s="624"/>
      <c r="B1595" s="185">
        <v>24263</v>
      </c>
      <c r="C1595" s="269" t="s">
        <v>1589</v>
      </c>
      <c r="D1595" s="187">
        <f t="shared" si="153"/>
        <v>25</v>
      </c>
      <c r="E1595" s="172">
        <v>239</v>
      </c>
      <c r="F1595" s="114">
        <f t="shared" si="151"/>
        <v>0.10460251046025104</v>
      </c>
      <c r="G1595" s="86">
        <f t="shared" si="154"/>
        <v>17</v>
      </c>
      <c r="H1595" s="115">
        <f t="shared" si="152"/>
        <v>7.1129707112970716E-2</v>
      </c>
      <c r="I1595" s="188">
        <v>25</v>
      </c>
      <c r="J1595" s="114">
        <f t="shared" si="156"/>
        <v>1</v>
      </c>
      <c r="K1595" s="189">
        <v>17</v>
      </c>
      <c r="L1595" s="190">
        <f t="shared" si="155"/>
        <v>1</v>
      </c>
      <c r="M1595" s="188">
        <v>18</v>
      </c>
      <c r="N1595" s="191">
        <v>1</v>
      </c>
      <c r="O1595" s="191">
        <v>1</v>
      </c>
      <c r="P1595" s="192">
        <v>5</v>
      </c>
      <c r="Q1595" s="188">
        <v>24</v>
      </c>
      <c r="R1595" s="192">
        <v>1</v>
      </c>
      <c r="S1595" s="188">
        <v>8</v>
      </c>
      <c r="T1595" s="191">
        <v>11</v>
      </c>
      <c r="U1595" s="192">
        <v>6</v>
      </c>
      <c r="V1595" s="187">
        <v>0</v>
      </c>
      <c r="W1595" s="189">
        <v>1</v>
      </c>
      <c r="X1595" s="189">
        <v>3</v>
      </c>
      <c r="Y1595" s="189">
        <v>12</v>
      </c>
      <c r="Z1595" s="189">
        <v>4</v>
      </c>
      <c r="AA1595" s="193">
        <v>5</v>
      </c>
      <c r="AB1595" s="283">
        <v>11</v>
      </c>
      <c r="AC1595" s="194">
        <v>0.44</v>
      </c>
      <c r="AD1595" s="189">
        <v>8</v>
      </c>
      <c r="AE1595" s="194">
        <v>0.32</v>
      </c>
      <c r="AF1595" s="189">
        <v>6</v>
      </c>
      <c r="AG1595" s="195">
        <v>0.24</v>
      </c>
      <c r="AH1595" s="196"/>
      <c r="AI1595" s="193"/>
      <c r="AJ1595" s="196"/>
      <c r="AK1595" s="189"/>
      <c r="AL1595" s="189"/>
      <c r="AM1595" s="193"/>
      <c r="AN1595" s="196"/>
      <c r="AO1595" s="193"/>
      <c r="AP1595" s="196"/>
      <c r="AQ1595" s="189"/>
      <c r="AR1595" s="193"/>
    </row>
    <row r="1596" spans="1:44" x14ac:dyDescent="0.25">
      <c r="A1596" s="624"/>
      <c r="B1596" s="185">
        <v>24264</v>
      </c>
      <c r="C1596" s="269" t="s">
        <v>1590</v>
      </c>
      <c r="D1596" s="187">
        <f t="shared" si="153"/>
        <v>42</v>
      </c>
      <c r="E1596" s="172">
        <v>1016</v>
      </c>
      <c r="F1596" s="114">
        <f t="shared" si="151"/>
        <v>4.1338582677165357E-2</v>
      </c>
      <c r="G1596" s="86">
        <f t="shared" si="154"/>
        <v>16</v>
      </c>
      <c r="H1596" s="115">
        <f t="shared" si="152"/>
        <v>1.5748031496062992E-2</v>
      </c>
      <c r="I1596" s="188">
        <v>42</v>
      </c>
      <c r="J1596" s="114">
        <f t="shared" si="156"/>
        <v>1</v>
      </c>
      <c r="K1596" s="189">
        <v>16</v>
      </c>
      <c r="L1596" s="190">
        <f t="shared" si="155"/>
        <v>1</v>
      </c>
      <c r="M1596" s="188">
        <v>20</v>
      </c>
      <c r="N1596" s="191">
        <v>14</v>
      </c>
      <c r="O1596" s="191">
        <v>2</v>
      </c>
      <c r="P1596" s="192">
        <v>6</v>
      </c>
      <c r="Q1596" s="188">
        <v>41</v>
      </c>
      <c r="R1596" s="192">
        <v>1</v>
      </c>
      <c r="S1596" s="188">
        <v>13</v>
      </c>
      <c r="T1596" s="191">
        <v>19</v>
      </c>
      <c r="U1596" s="192">
        <v>10</v>
      </c>
      <c r="V1596" s="187">
        <v>0</v>
      </c>
      <c r="W1596" s="189">
        <v>0</v>
      </c>
      <c r="X1596" s="189">
        <v>11</v>
      </c>
      <c r="Y1596" s="189">
        <v>24</v>
      </c>
      <c r="Z1596" s="189">
        <v>4</v>
      </c>
      <c r="AA1596" s="193">
        <v>3</v>
      </c>
      <c r="AB1596" s="283">
        <v>17</v>
      </c>
      <c r="AC1596" s="194">
        <v>0.40479999999999999</v>
      </c>
      <c r="AD1596" s="189">
        <v>6</v>
      </c>
      <c r="AE1596" s="194">
        <v>0.1429</v>
      </c>
      <c r="AF1596" s="189">
        <v>19</v>
      </c>
      <c r="AG1596" s="195">
        <v>0.45240000000000002</v>
      </c>
      <c r="AH1596" s="196"/>
      <c r="AI1596" s="193"/>
      <c r="AJ1596" s="196"/>
      <c r="AK1596" s="189"/>
      <c r="AL1596" s="189"/>
      <c r="AM1596" s="193"/>
      <c r="AN1596" s="196"/>
      <c r="AO1596" s="193"/>
      <c r="AP1596" s="196"/>
      <c r="AQ1596" s="189"/>
      <c r="AR1596" s="193"/>
    </row>
    <row r="1597" spans="1:44" x14ac:dyDescent="0.25">
      <c r="A1597" s="624"/>
      <c r="B1597" s="185">
        <v>24266</v>
      </c>
      <c r="C1597" s="269" t="s">
        <v>1591</v>
      </c>
      <c r="D1597" s="187">
        <f t="shared" si="153"/>
        <v>20</v>
      </c>
      <c r="E1597" s="172">
        <v>788</v>
      </c>
      <c r="F1597" s="114">
        <f t="shared" si="151"/>
        <v>2.5380710659898477E-2</v>
      </c>
      <c r="G1597" s="86">
        <f t="shared" si="154"/>
        <v>12</v>
      </c>
      <c r="H1597" s="115">
        <f t="shared" si="152"/>
        <v>1.5228426395939087E-2</v>
      </c>
      <c r="I1597" s="188">
        <v>20</v>
      </c>
      <c r="J1597" s="114">
        <f t="shared" si="156"/>
        <v>1</v>
      </c>
      <c r="K1597" s="189">
        <v>12</v>
      </c>
      <c r="L1597" s="190">
        <f t="shared" ref="L1597:L1628" si="157">K1597/G1597</f>
        <v>1</v>
      </c>
      <c r="M1597" s="188">
        <v>11</v>
      </c>
      <c r="N1597" s="191">
        <v>4</v>
      </c>
      <c r="O1597" s="191">
        <v>2</v>
      </c>
      <c r="P1597" s="192">
        <v>3</v>
      </c>
      <c r="Q1597" s="188">
        <v>17</v>
      </c>
      <c r="R1597" s="192">
        <v>3</v>
      </c>
      <c r="S1597" s="188">
        <v>5</v>
      </c>
      <c r="T1597" s="191">
        <v>8</v>
      </c>
      <c r="U1597" s="192">
        <v>7</v>
      </c>
      <c r="V1597" s="187">
        <v>0</v>
      </c>
      <c r="W1597" s="189">
        <v>0</v>
      </c>
      <c r="X1597" s="189">
        <v>8</v>
      </c>
      <c r="Y1597" s="189">
        <v>6</v>
      </c>
      <c r="Z1597" s="189">
        <v>4</v>
      </c>
      <c r="AA1597" s="193">
        <v>2</v>
      </c>
      <c r="AB1597" s="283">
        <v>7</v>
      </c>
      <c r="AC1597" s="194">
        <v>0.35</v>
      </c>
      <c r="AD1597" s="189">
        <v>2</v>
      </c>
      <c r="AE1597" s="194">
        <v>0.1</v>
      </c>
      <c r="AF1597" s="189">
        <v>11</v>
      </c>
      <c r="AG1597" s="195">
        <v>0.55000000000000004</v>
      </c>
      <c r="AH1597" s="196"/>
      <c r="AI1597" s="193"/>
      <c r="AJ1597" s="196"/>
      <c r="AK1597" s="189"/>
      <c r="AL1597" s="189"/>
      <c r="AM1597" s="193"/>
      <c r="AN1597" s="196"/>
      <c r="AO1597" s="193"/>
      <c r="AP1597" s="196"/>
      <c r="AQ1597" s="189"/>
      <c r="AR1597" s="193"/>
    </row>
    <row r="1598" spans="1:44" x14ac:dyDescent="0.25">
      <c r="A1598" s="624"/>
      <c r="B1598" s="185">
        <v>24267</v>
      </c>
      <c r="C1598" s="269" t="s">
        <v>1592</v>
      </c>
      <c r="D1598" s="187">
        <f t="shared" si="153"/>
        <v>12</v>
      </c>
      <c r="E1598" s="172">
        <v>110</v>
      </c>
      <c r="F1598" s="114">
        <f t="shared" si="151"/>
        <v>0.10909090909090909</v>
      </c>
      <c r="G1598" s="86">
        <f t="shared" si="154"/>
        <v>10</v>
      </c>
      <c r="H1598" s="115">
        <f t="shared" si="152"/>
        <v>9.0909090909090912E-2</v>
      </c>
      <c r="I1598" s="188">
        <v>12</v>
      </c>
      <c r="J1598" s="114">
        <f t="shared" si="156"/>
        <v>1</v>
      </c>
      <c r="K1598" s="189">
        <v>10</v>
      </c>
      <c r="L1598" s="190">
        <f t="shared" si="157"/>
        <v>1</v>
      </c>
      <c r="M1598" s="188">
        <v>9</v>
      </c>
      <c r="N1598" s="191">
        <v>2</v>
      </c>
      <c r="O1598" s="191">
        <v>0</v>
      </c>
      <c r="P1598" s="192">
        <v>1</v>
      </c>
      <c r="Q1598" s="188">
        <v>9</v>
      </c>
      <c r="R1598" s="192">
        <v>3</v>
      </c>
      <c r="S1598" s="188">
        <v>4</v>
      </c>
      <c r="T1598" s="191">
        <v>6</v>
      </c>
      <c r="U1598" s="192">
        <v>2</v>
      </c>
      <c r="V1598" s="187">
        <v>0</v>
      </c>
      <c r="W1598" s="189">
        <v>0</v>
      </c>
      <c r="X1598" s="189">
        <v>5</v>
      </c>
      <c r="Y1598" s="189">
        <v>5</v>
      </c>
      <c r="Z1598" s="189">
        <v>2</v>
      </c>
      <c r="AA1598" s="193">
        <v>0</v>
      </c>
      <c r="AB1598" s="283">
        <v>2</v>
      </c>
      <c r="AC1598" s="194">
        <v>0.16669999999999999</v>
      </c>
      <c r="AD1598" s="189">
        <v>5</v>
      </c>
      <c r="AE1598" s="194">
        <v>0.41670000000000001</v>
      </c>
      <c r="AF1598" s="189">
        <v>5</v>
      </c>
      <c r="AG1598" s="195">
        <v>0.41670000000000001</v>
      </c>
      <c r="AH1598" s="196"/>
      <c r="AI1598" s="193"/>
      <c r="AJ1598" s="196"/>
      <c r="AK1598" s="189"/>
      <c r="AL1598" s="189"/>
      <c r="AM1598" s="193"/>
      <c r="AN1598" s="196"/>
      <c r="AO1598" s="193"/>
      <c r="AP1598" s="196"/>
      <c r="AQ1598" s="189"/>
      <c r="AR1598" s="193"/>
    </row>
    <row r="1599" spans="1:44" x14ac:dyDescent="0.25">
      <c r="A1599" s="624"/>
      <c r="B1599" s="185">
        <v>24268</v>
      </c>
      <c r="C1599" s="269" t="s">
        <v>1593</v>
      </c>
      <c r="D1599" s="187">
        <f t="shared" si="153"/>
        <v>34</v>
      </c>
      <c r="E1599" s="172">
        <v>493</v>
      </c>
      <c r="F1599" s="114">
        <f t="shared" si="151"/>
        <v>6.8965517241379309E-2</v>
      </c>
      <c r="G1599" s="86">
        <f t="shared" si="154"/>
        <v>11</v>
      </c>
      <c r="H1599" s="115">
        <f t="shared" si="152"/>
        <v>2.231237322515213E-2</v>
      </c>
      <c r="I1599" s="188">
        <v>34</v>
      </c>
      <c r="J1599" s="114">
        <f t="shared" si="156"/>
        <v>1</v>
      </c>
      <c r="K1599" s="189">
        <v>11</v>
      </c>
      <c r="L1599" s="190">
        <f t="shared" si="157"/>
        <v>1</v>
      </c>
      <c r="M1599" s="188">
        <v>19</v>
      </c>
      <c r="N1599" s="191">
        <v>3</v>
      </c>
      <c r="O1599" s="191">
        <v>9</v>
      </c>
      <c r="P1599" s="192">
        <v>3</v>
      </c>
      <c r="Q1599" s="188">
        <v>34</v>
      </c>
      <c r="R1599" s="192">
        <v>0</v>
      </c>
      <c r="S1599" s="188">
        <v>9</v>
      </c>
      <c r="T1599" s="191">
        <v>18</v>
      </c>
      <c r="U1599" s="192">
        <v>7</v>
      </c>
      <c r="V1599" s="187">
        <v>0</v>
      </c>
      <c r="W1599" s="189">
        <v>0</v>
      </c>
      <c r="X1599" s="189">
        <v>19</v>
      </c>
      <c r="Y1599" s="189">
        <v>14</v>
      </c>
      <c r="Z1599" s="189">
        <v>0</v>
      </c>
      <c r="AA1599" s="193">
        <v>1</v>
      </c>
      <c r="AB1599" s="283">
        <v>5</v>
      </c>
      <c r="AC1599" s="194">
        <v>0.14710000000000001</v>
      </c>
      <c r="AD1599" s="189">
        <v>5</v>
      </c>
      <c r="AE1599" s="194">
        <v>0.14710000000000001</v>
      </c>
      <c r="AF1599" s="189">
        <v>24</v>
      </c>
      <c r="AG1599" s="195">
        <v>0.70589999999999997</v>
      </c>
      <c r="AH1599" s="196"/>
      <c r="AI1599" s="193"/>
      <c r="AJ1599" s="196"/>
      <c r="AK1599" s="189"/>
      <c r="AL1599" s="189"/>
      <c r="AM1599" s="193"/>
      <c r="AN1599" s="196"/>
      <c r="AO1599" s="193"/>
      <c r="AP1599" s="196"/>
      <c r="AQ1599" s="189"/>
      <c r="AR1599" s="193"/>
    </row>
    <row r="1600" spans="1:44" x14ac:dyDescent="0.25">
      <c r="A1600" s="624"/>
      <c r="B1600" s="185">
        <v>24269</v>
      </c>
      <c r="C1600" s="269" t="s">
        <v>1594</v>
      </c>
      <c r="D1600" s="187">
        <f t="shared" si="153"/>
        <v>58</v>
      </c>
      <c r="E1600" s="172">
        <v>629</v>
      </c>
      <c r="F1600" s="114">
        <f t="shared" si="151"/>
        <v>9.2209856915739269E-2</v>
      </c>
      <c r="G1600" s="86">
        <f t="shared" si="154"/>
        <v>32</v>
      </c>
      <c r="H1600" s="115">
        <f t="shared" si="152"/>
        <v>5.0874403815580289E-2</v>
      </c>
      <c r="I1600" s="188">
        <v>58</v>
      </c>
      <c r="J1600" s="114">
        <f t="shared" si="156"/>
        <v>1</v>
      </c>
      <c r="K1600" s="189">
        <v>32</v>
      </c>
      <c r="L1600" s="190">
        <f t="shared" si="157"/>
        <v>1</v>
      </c>
      <c r="M1600" s="188">
        <v>53</v>
      </c>
      <c r="N1600" s="191">
        <v>2</v>
      </c>
      <c r="O1600" s="191">
        <v>3</v>
      </c>
      <c r="P1600" s="192">
        <v>0</v>
      </c>
      <c r="Q1600" s="188">
        <v>51</v>
      </c>
      <c r="R1600" s="192">
        <v>7</v>
      </c>
      <c r="S1600" s="188">
        <v>27</v>
      </c>
      <c r="T1600" s="191">
        <v>26</v>
      </c>
      <c r="U1600" s="192">
        <v>5</v>
      </c>
      <c r="V1600" s="187">
        <v>0</v>
      </c>
      <c r="W1600" s="189">
        <v>0</v>
      </c>
      <c r="X1600" s="189">
        <v>16</v>
      </c>
      <c r="Y1600" s="189">
        <v>17</v>
      </c>
      <c r="Z1600" s="189">
        <v>21</v>
      </c>
      <c r="AA1600" s="193">
        <v>4</v>
      </c>
      <c r="AB1600" s="283">
        <v>19</v>
      </c>
      <c r="AC1600" s="194">
        <v>0.3276</v>
      </c>
      <c r="AD1600" s="189">
        <v>5</v>
      </c>
      <c r="AE1600" s="194">
        <v>8.6199999999999999E-2</v>
      </c>
      <c r="AF1600" s="189">
        <v>34</v>
      </c>
      <c r="AG1600" s="195">
        <v>0.58620000000000005</v>
      </c>
      <c r="AH1600" s="196"/>
      <c r="AI1600" s="193"/>
      <c r="AJ1600" s="196"/>
      <c r="AK1600" s="189"/>
      <c r="AL1600" s="189"/>
      <c r="AM1600" s="193"/>
      <c r="AN1600" s="196"/>
      <c r="AO1600" s="193"/>
      <c r="AP1600" s="196"/>
      <c r="AQ1600" s="189"/>
      <c r="AR1600" s="193"/>
    </row>
    <row r="1601" spans="1:44" x14ac:dyDescent="0.25">
      <c r="A1601" s="624"/>
      <c r="B1601" s="185">
        <v>24271</v>
      </c>
      <c r="C1601" s="269" t="s">
        <v>1595</v>
      </c>
      <c r="D1601" s="187">
        <f t="shared" si="153"/>
        <v>39</v>
      </c>
      <c r="E1601" s="172">
        <v>479</v>
      </c>
      <c r="F1601" s="114">
        <f t="shared" si="151"/>
        <v>8.1419624217118999E-2</v>
      </c>
      <c r="G1601" s="86">
        <f t="shared" si="154"/>
        <v>25</v>
      </c>
      <c r="H1601" s="115">
        <f t="shared" si="152"/>
        <v>5.2192066805845511E-2</v>
      </c>
      <c r="I1601" s="188">
        <v>39</v>
      </c>
      <c r="J1601" s="114">
        <f t="shared" si="156"/>
        <v>1</v>
      </c>
      <c r="K1601" s="189">
        <v>25</v>
      </c>
      <c r="L1601" s="190">
        <f t="shared" si="157"/>
        <v>1</v>
      </c>
      <c r="M1601" s="188">
        <v>38</v>
      </c>
      <c r="N1601" s="191">
        <v>0</v>
      </c>
      <c r="O1601" s="191">
        <v>1</v>
      </c>
      <c r="P1601" s="192">
        <v>0</v>
      </c>
      <c r="Q1601" s="188">
        <v>39</v>
      </c>
      <c r="R1601" s="192">
        <v>0</v>
      </c>
      <c r="S1601" s="188">
        <v>23</v>
      </c>
      <c r="T1601" s="191">
        <v>12</v>
      </c>
      <c r="U1601" s="192">
        <v>4</v>
      </c>
      <c r="V1601" s="187">
        <v>0</v>
      </c>
      <c r="W1601" s="189">
        <v>0</v>
      </c>
      <c r="X1601" s="189">
        <v>2</v>
      </c>
      <c r="Y1601" s="189">
        <v>20</v>
      </c>
      <c r="Z1601" s="189">
        <v>8</v>
      </c>
      <c r="AA1601" s="193">
        <v>9</v>
      </c>
      <c r="AB1601" s="283">
        <v>7</v>
      </c>
      <c r="AC1601" s="194">
        <v>0.17949999999999999</v>
      </c>
      <c r="AD1601" s="189">
        <v>4</v>
      </c>
      <c r="AE1601" s="194">
        <v>0.1026</v>
      </c>
      <c r="AF1601" s="189">
        <v>28</v>
      </c>
      <c r="AG1601" s="195">
        <v>0.71789999999999998</v>
      </c>
      <c r="AH1601" s="196"/>
      <c r="AI1601" s="193"/>
      <c r="AJ1601" s="196"/>
      <c r="AK1601" s="189"/>
      <c r="AL1601" s="189"/>
      <c r="AM1601" s="193"/>
      <c r="AN1601" s="196"/>
      <c r="AO1601" s="193"/>
      <c r="AP1601" s="196"/>
      <c r="AQ1601" s="189"/>
      <c r="AR1601" s="193"/>
    </row>
    <row r="1602" spans="1:44" x14ac:dyDescent="0.25">
      <c r="A1602" s="624"/>
      <c r="B1602" s="185">
        <v>24272</v>
      </c>
      <c r="C1602" s="269" t="s">
        <v>1596</v>
      </c>
      <c r="D1602" s="187">
        <f t="shared" si="153"/>
        <v>14</v>
      </c>
      <c r="E1602" s="172">
        <v>266</v>
      </c>
      <c r="F1602" s="114">
        <f t="shared" si="151"/>
        <v>5.2631578947368418E-2</v>
      </c>
      <c r="G1602" s="86">
        <f t="shared" si="154"/>
        <v>7</v>
      </c>
      <c r="H1602" s="115">
        <f t="shared" si="152"/>
        <v>2.6315789473684209E-2</v>
      </c>
      <c r="I1602" s="188">
        <v>14</v>
      </c>
      <c r="J1602" s="114">
        <f t="shared" si="156"/>
        <v>1</v>
      </c>
      <c r="K1602" s="189">
        <v>7</v>
      </c>
      <c r="L1602" s="190">
        <f t="shared" si="157"/>
        <v>1</v>
      </c>
      <c r="M1602" s="188">
        <v>13</v>
      </c>
      <c r="N1602" s="191">
        <v>1</v>
      </c>
      <c r="O1602" s="191">
        <v>0</v>
      </c>
      <c r="P1602" s="192">
        <v>0</v>
      </c>
      <c r="Q1602" s="188">
        <v>14</v>
      </c>
      <c r="R1602" s="192">
        <v>0</v>
      </c>
      <c r="S1602" s="188">
        <v>7</v>
      </c>
      <c r="T1602" s="191">
        <v>4</v>
      </c>
      <c r="U1602" s="192">
        <v>3</v>
      </c>
      <c r="V1602" s="187">
        <v>0</v>
      </c>
      <c r="W1602" s="189">
        <v>1</v>
      </c>
      <c r="X1602" s="189">
        <v>1</v>
      </c>
      <c r="Y1602" s="189">
        <v>7</v>
      </c>
      <c r="Z1602" s="189">
        <v>3</v>
      </c>
      <c r="AA1602" s="193">
        <v>2</v>
      </c>
      <c r="AB1602" s="283">
        <v>2</v>
      </c>
      <c r="AC1602" s="194">
        <v>0.1429</v>
      </c>
      <c r="AD1602" s="189">
        <v>2</v>
      </c>
      <c r="AE1602" s="194">
        <v>0.1429</v>
      </c>
      <c r="AF1602" s="189">
        <v>10</v>
      </c>
      <c r="AG1602" s="195">
        <v>0.71430000000000005</v>
      </c>
      <c r="AH1602" s="196"/>
      <c r="AI1602" s="193"/>
      <c r="AJ1602" s="196"/>
      <c r="AK1602" s="189"/>
      <c r="AL1602" s="189"/>
      <c r="AM1602" s="193"/>
      <c r="AN1602" s="196"/>
      <c r="AO1602" s="193"/>
      <c r="AP1602" s="196"/>
      <c r="AQ1602" s="189"/>
      <c r="AR1602" s="193"/>
    </row>
    <row r="1603" spans="1:44" x14ac:dyDescent="0.25">
      <c r="A1603" s="624"/>
      <c r="B1603" s="185">
        <v>24273</v>
      </c>
      <c r="C1603" s="269" t="s">
        <v>1597</v>
      </c>
      <c r="D1603" s="187">
        <f t="shared" si="153"/>
        <v>10</v>
      </c>
      <c r="E1603" s="172">
        <v>293</v>
      </c>
      <c r="F1603" s="114">
        <f t="shared" si="151"/>
        <v>3.4129692832764506E-2</v>
      </c>
      <c r="G1603" s="86">
        <f t="shared" si="154"/>
        <v>8</v>
      </c>
      <c r="H1603" s="115">
        <f t="shared" si="152"/>
        <v>2.7303754266211604E-2</v>
      </c>
      <c r="I1603" s="188">
        <v>10</v>
      </c>
      <c r="J1603" s="114">
        <f t="shared" si="156"/>
        <v>1</v>
      </c>
      <c r="K1603" s="189">
        <v>8</v>
      </c>
      <c r="L1603" s="190">
        <f t="shared" si="157"/>
        <v>1</v>
      </c>
      <c r="M1603" s="188">
        <v>7</v>
      </c>
      <c r="N1603" s="191">
        <v>0</v>
      </c>
      <c r="O1603" s="191">
        <v>1</v>
      </c>
      <c r="P1603" s="192">
        <v>2</v>
      </c>
      <c r="Q1603" s="188">
        <v>8</v>
      </c>
      <c r="R1603" s="192">
        <v>2</v>
      </c>
      <c r="S1603" s="188">
        <v>4</v>
      </c>
      <c r="T1603" s="191">
        <v>4</v>
      </c>
      <c r="U1603" s="192">
        <v>2</v>
      </c>
      <c r="V1603" s="187">
        <v>0</v>
      </c>
      <c r="W1603" s="189">
        <v>0</v>
      </c>
      <c r="X1603" s="189">
        <v>2</v>
      </c>
      <c r="Y1603" s="189">
        <v>3</v>
      </c>
      <c r="Z1603" s="189">
        <v>5</v>
      </c>
      <c r="AA1603" s="193">
        <v>0</v>
      </c>
      <c r="AB1603" s="283">
        <v>3</v>
      </c>
      <c r="AC1603" s="194">
        <v>0.3</v>
      </c>
      <c r="AD1603" s="189"/>
      <c r="AE1603" s="194"/>
      <c r="AF1603" s="189">
        <v>7</v>
      </c>
      <c r="AG1603" s="195">
        <v>0.7</v>
      </c>
      <c r="AH1603" s="196"/>
      <c r="AI1603" s="193"/>
      <c r="AJ1603" s="196"/>
      <c r="AK1603" s="189"/>
      <c r="AL1603" s="189"/>
      <c r="AM1603" s="193"/>
      <c r="AN1603" s="196"/>
      <c r="AO1603" s="193"/>
      <c r="AP1603" s="196"/>
      <c r="AQ1603" s="189"/>
      <c r="AR1603" s="193"/>
    </row>
    <row r="1604" spans="1:44" x14ac:dyDescent="0.25">
      <c r="A1604" s="624"/>
      <c r="B1604" s="185">
        <v>24274</v>
      </c>
      <c r="C1604" s="269" t="s">
        <v>1598</v>
      </c>
      <c r="D1604" s="187">
        <f t="shared" si="153"/>
        <v>58</v>
      </c>
      <c r="E1604" s="172">
        <v>546</v>
      </c>
      <c r="F1604" s="114">
        <f t="shared" si="151"/>
        <v>0.10622710622710622</v>
      </c>
      <c r="G1604" s="86">
        <f t="shared" si="154"/>
        <v>37</v>
      </c>
      <c r="H1604" s="115">
        <f t="shared" si="152"/>
        <v>6.7765567765567761E-2</v>
      </c>
      <c r="I1604" s="188">
        <v>58</v>
      </c>
      <c r="J1604" s="114">
        <f t="shared" si="156"/>
        <v>1</v>
      </c>
      <c r="K1604" s="189">
        <v>37</v>
      </c>
      <c r="L1604" s="190">
        <f t="shared" si="157"/>
        <v>1</v>
      </c>
      <c r="M1604" s="188">
        <v>48</v>
      </c>
      <c r="N1604" s="191">
        <v>4</v>
      </c>
      <c r="O1604" s="191">
        <v>6</v>
      </c>
      <c r="P1604" s="192">
        <v>0</v>
      </c>
      <c r="Q1604" s="188">
        <v>58</v>
      </c>
      <c r="R1604" s="192">
        <v>0</v>
      </c>
      <c r="S1604" s="188">
        <v>19</v>
      </c>
      <c r="T1604" s="191">
        <v>27</v>
      </c>
      <c r="U1604" s="192">
        <v>12</v>
      </c>
      <c r="V1604" s="187">
        <v>0</v>
      </c>
      <c r="W1604" s="189">
        <v>3</v>
      </c>
      <c r="X1604" s="189">
        <v>15</v>
      </c>
      <c r="Y1604" s="189">
        <v>17</v>
      </c>
      <c r="Z1604" s="189">
        <v>21</v>
      </c>
      <c r="AA1604" s="193">
        <v>2</v>
      </c>
      <c r="AB1604" s="283">
        <v>7</v>
      </c>
      <c r="AC1604" s="194">
        <v>0.1207</v>
      </c>
      <c r="AD1604" s="189">
        <v>4</v>
      </c>
      <c r="AE1604" s="194">
        <v>6.9000000000000006E-2</v>
      </c>
      <c r="AF1604" s="189">
        <v>47</v>
      </c>
      <c r="AG1604" s="195">
        <v>0.81030000000000002</v>
      </c>
      <c r="AH1604" s="196"/>
      <c r="AI1604" s="193"/>
      <c r="AJ1604" s="196"/>
      <c r="AK1604" s="189"/>
      <c r="AL1604" s="189"/>
      <c r="AM1604" s="193"/>
      <c r="AN1604" s="196"/>
      <c r="AO1604" s="193"/>
      <c r="AP1604" s="196"/>
      <c r="AQ1604" s="189"/>
      <c r="AR1604" s="193"/>
    </row>
    <row r="1605" spans="1:44" x14ac:dyDescent="0.25">
      <c r="A1605" s="624"/>
      <c r="B1605" s="185">
        <v>24276</v>
      </c>
      <c r="C1605" s="269" t="s">
        <v>1599</v>
      </c>
      <c r="D1605" s="187">
        <f t="shared" si="153"/>
        <v>29</v>
      </c>
      <c r="E1605" s="172">
        <v>327</v>
      </c>
      <c r="F1605" s="114">
        <f t="shared" si="151"/>
        <v>8.8685015290519878E-2</v>
      </c>
      <c r="G1605" s="86">
        <f t="shared" si="154"/>
        <v>20</v>
      </c>
      <c r="H1605" s="115">
        <f t="shared" si="152"/>
        <v>6.1162079510703363E-2</v>
      </c>
      <c r="I1605" s="188">
        <v>29</v>
      </c>
      <c r="J1605" s="114">
        <f t="shared" si="156"/>
        <v>1</v>
      </c>
      <c r="K1605" s="189">
        <v>20</v>
      </c>
      <c r="L1605" s="190">
        <f t="shared" si="157"/>
        <v>1</v>
      </c>
      <c r="M1605" s="188">
        <v>17</v>
      </c>
      <c r="N1605" s="191">
        <v>2</v>
      </c>
      <c r="O1605" s="191">
        <v>1</v>
      </c>
      <c r="P1605" s="192">
        <v>9</v>
      </c>
      <c r="Q1605" s="188">
        <v>29</v>
      </c>
      <c r="R1605" s="192">
        <v>0</v>
      </c>
      <c r="S1605" s="188">
        <v>7</v>
      </c>
      <c r="T1605" s="191">
        <v>20</v>
      </c>
      <c r="U1605" s="192">
        <v>2</v>
      </c>
      <c r="V1605" s="187">
        <v>0</v>
      </c>
      <c r="W1605" s="189">
        <v>0</v>
      </c>
      <c r="X1605" s="189">
        <v>10</v>
      </c>
      <c r="Y1605" s="189">
        <v>13</v>
      </c>
      <c r="Z1605" s="189">
        <v>5</v>
      </c>
      <c r="AA1605" s="193">
        <v>1</v>
      </c>
      <c r="AB1605" s="283">
        <v>11</v>
      </c>
      <c r="AC1605" s="194">
        <v>0.37930000000000003</v>
      </c>
      <c r="AD1605" s="189">
        <v>4</v>
      </c>
      <c r="AE1605" s="194">
        <v>0.13789999999999999</v>
      </c>
      <c r="AF1605" s="189">
        <v>14</v>
      </c>
      <c r="AG1605" s="195">
        <v>0.48280000000000001</v>
      </c>
      <c r="AH1605" s="196"/>
      <c r="AI1605" s="193"/>
      <c r="AJ1605" s="196"/>
      <c r="AK1605" s="189"/>
      <c r="AL1605" s="189"/>
      <c r="AM1605" s="193"/>
      <c r="AN1605" s="196"/>
      <c r="AO1605" s="193"/>
      <c r="AP1605" s="196"/>
      <c r="AQ1605" s="189"/>
      <c r="AR1605" s="193"/>
    </row>
    <row r="1606" spans="1:44" x14ac:dyDescent="0.25">
      <c r="A1606" s="624"/>
      <c r="B1606" s="185">
        <v>24277</v>
      </c>
      <c r="C1606" s="269" t="s">
        <v>1600</v>
      </c>
      <c r="D1606" s="187">
        <f t="shared" si="153"/>
        <v>14</v>
      </c>
      <c r="E1606" s="172">
        <v>175</v>
      </c>
      <c r="F1606" s="114">
        <f t="shared" ref="F1606:F1669" si="158">D1606/E1606</f>
        <v>0.08</v>
      </c>
      <c r="G1606" s="86">
        <f t="shared" si="154"/>
        <v>11</v>
      </c>
      <c r="H1606" s="115">
        <f t="shared" ref="H1606:H1669" si="159">G1606/E1606</f>
        <v>6.2857142857142861E-2</v>
      </c>
      <c r="I1606" s="188">
        <v>14</v>
      </c>
      <c r="J1606" s="114">
        <f t="shared" si="156"/>
        <v>1</v>
      </c>
      <c r="K1606" s="189">
        <v>11</v>
      </c>
      <c r="L1606" s="190">
        <f t="shared" si="157"/>
        <v>1</v>
      </c>
      <c r="M1606" s="188">
        <v>9</v>
      </c>
      <c r="N1606" s="191">
        <v>4</v>
      </c>
      <c r="O1606" s="191">
        <v>0</v>
      </c>
      <c r="P1606" s="192">
        <v>1</v>
      </c>
      <c r="Q1606" s="188">
        <v>14</v>
      </c>
      <c r="R1606" s="192">
        <v>0</v>
      </c>
      <c r="S1606" s="188">
        <v>8</v>
      </c>
      <c r="T1606" s="191">
        <v>5</v>
      </c>
      <c r="U1606" s="192">
        <v>1</v>
      </c>
      <c r="V1606" s="187">
        <v>0</v>
      </c>
      <c r="W1606" s="189">
        <v>0</v>
      </c>
      <c r="X1606" s="189">
        <v>4</v>
      </c>
      <c r="Y1606" s="189">
        <v>4</v>
      </c>
      <c r="Z1606" s="189">
        <v>4</v>
      </c>
      <c r="AA1606" s="193">
        <v>2</v>
      </c>
      <c r="AB1606" s="283">
        <v>1</v>
      </c>
      <c r="AC1606" s="194">
        <v>7.1400000000000005E-2</v>
      </c>
      <c r="AD1606" s="189">
        <v>1</v>
      </c>
      <c r="AE1606" s="194">
        <v>7.1400000000000005E-2</v>
      </c>
      <c r="AF1606" s="189">
        <v>12</v>
      </c>
      <c r="AG1606" s="195">
        <v>0.85709999999999997</v>
      </c>
      <c r="AH1606" s="196"/>
      <c r="AI1606" s="193"/>
      <c r="AJ1606" s="196"/>
      <c r="AK1606" s="189"/>
      <c r="AL1606" s="189"/>
      <c r="AM1606" s="193"/>
      <c r="AN1606" s="196"/>
      <c r="AO1606" s="193"/>
      <c r="AP1606" s="196"/>
      <c r="AQ1606" s="189"/>
      <c r="AR1606" s="193"/>
    </row>
    <row r="1607" spans="1:44" x14ac:dyDescent="0.25">
      <c r="A1607" s="624"/>
      <c r="B1607" s="185">
        <v>24278</v>
      </c>
      <c r="C1607" s="269" t="s">
        <v>1601</v>
      </c>
      <c r="D1607" s="187">
        <f t="shared" si="153"/>
        <v>3</v>
      </c>
      <c r="E1607" s="172">
        <v>63</v>
      </c>
      <c r="F1607" s="114">
        <f t="shared" si="158"/>
        <v>4.7619047619047616E-2</v>
      </c>
      <c r="G1607" s="86">
        <f t="shared" si="154"/>
        <v>0</v>
      </c>
      <c r="H1607" s="115">
        <f t="shared" si="159"/>
        <v>0</v>
      </c>
      <c r="I1607" s="188">
        <v>3</v>
      </c>
      <c r="J1607" s="114">
        <f t="shared" si="156"/>
        <v>1</v>
      </c>
      <c r="K1607" s="189">
        <v>0</v>
      </c>
      <c r="L1607" s="190">
        <f>IFERROR(K1607/G1607,0)</f>
        <v>0</v>
      </c>
      <c r="M1607" s="188">
        <v>2</v>
      </c>
      <c r="N1607" s="191">
        <v>0</v>
      </c>
      <c r="O1607" s="191">
        <v>1</v>
      </c>
      <c r="P1607" s="192">
        <v>0</v>
      </c>
      <c r="Q1607" s="188">
        <v>3</v>
      </c>
      <c r="R1607" s="192">
        <v>0</v>
      </c>
      <c r="S1607" s="188">
        <v>0</v>
      </c>
      <c r="T1607" s="191">
        <v>1</v>
      </c>
      <c r="U1607" s="192">
        <v>2</v>
      </c>
      <c r="V1607" s="187">
        <v>0</v>
      </c>
      <c r="W1607" s="189">
        <v>0</v>
      </c>
      <c r="X1607" s="189">
        <v>2</v>
      </c>
      <c r="Y1607" s="189">
        <v>1</v>
      </c>
      <c r="Z1607" s="189">
        <v>0</v>
      </c>
      <c r="AA1607" s="193">
        <v>0</v>
      </c>
      <c r="AB1607" s="283">
        <v>1</v>
      </c>
      <c r="AC1607" s="194">
        <v>0.33329999999999999</v>
      </c>
      <c r="AD1607" s="189"/>
      <c r="AE1607" s="194"/>
      <c r="AF1607" s="189">
        <v>2</v>
      </c>
      <c r="AG1607" s="195">
        <v>0.66669999999999996</v>
      </c>
      <c r="AH1607" s="196"/>
      <c r="AI1607" s="193"/>
      <c r="AJ1607" s="196"/>
      <c r="AK1607" s="189"/>
      <c r="AL1607" s="189"/>
      <c r="AM1607" s="193"/>
      <c r="AN1607" s="196"/>
      <c r="AO1607" s="193"/>
      <c r="AP1607" s="196"/>
      <c r="AQ1607" s="189"/>
      <c r="AR1607" s="193"/>
    </row>
    <row r="1608" spans="1:44" x14ac:dyDescent="0.25">
      <c r="A1608" s="624"/>
      <c r="B1608" s="185">
        <v>24279</v>
      </c>
      <c r="C1608" s="269" t="s">
        <v>1602</v>
      </c>
      <c r="D1608" s="187">
        <f t="shared" si="153"/>
        <v>4</v>
      </c>
      <c r="E1608" s="172">
        <v>47</v>
      </c>
      <c r="F1608" s="114">
        <f t="shared" si="158"/>
        <v>8.5106382978723402E-2</v>
      </c>
      <c r="G1608" s="86">
        <f t="shared" si="154"/>
        <v>2</v>
      </c>
      <c r="H1608" s="115">
        <f t="shared" si="159"/>
        <v>4.2553191489361701E-2</v>
      </c>
      <c r="I1608" s="188">
        <v>4</v>
      </c>
      <c r="J1608" s="114">
        <f t="shared" si="156"/>
        <v>1</v>
      </c>
      <c r="K1608" s="189">
        <v>2</v>
      </c>
      <c r="L1608" s="190">
        <f t="shared" ref="L1608:L1639" si="160">K1608/G1608</f>
        <v>1</v>
      </c>
      <c r="M1608" s="188">
        <v>4</v>
      </c>
      <c r="N1608" s="191">
        <v>0</v>
      </c>
      <c r="O1608" s="191">
        <v>0</v>
      </c>
      <c r="P1608" s="192">
        <v>0</v>
      </c>
      <c r="Q1608" s="188">
        <v>4</v>
      </c>
      <c r="R1608" s="192">
        <v>0</v>
      </c>
      <c r="S1608" s="188">
        <v>0</v>
      </c>
      <c r="T1608" s="191">
        <v>4</v>
      </c>
      <c r="U1608" s="192">
        <v>0</v>
      </c>
      <c r="V1608" s="187">
        <v>0</v>
      </c>
      <c r="W1608" s="189">
        <v>0</v>
      </c>
      <c r="X1608" s="189">
        <v>1</v>
      </c>
      <c r="Y1608" s="189">
        <v>3</v>
      </c>
      <c r="Z1608" s="189">
        <v>0</v>
      </c>
      <c r="AA1608" s="193">
        <v>0</v>
      </c>
      <c r="AB1608" s="283"/>
      <c r="AC1608" s="194"/>
      <c r="AD1608" s="189">
        <v>2</v>
      </c>
      <c r="AE1608" s="194">
        <v>0.5</v>
      </c>
      <c r="AF1608" s="189">
        <v>2</v>
      </c>
      <c r="AG1608" s="195">
        <v>0.5</v>
      </c>
      <c r="AH1608" s="196"/>
      <c r="AI1608" s="193"/>
      <c r="AJ1608" s="196"/>
      <c r="AK1608" s="189"/>
      <c r="AL1608" s="189"/>
      <c r="AM1608" s="193"/>
      <c r="AN1608" s="196"/>
      <c r="AO1608" s="193"/>
      <c r="AP1608" s="196"/>
      <c r="AQ1608" s="189"/>
      <c r="AR1608" s="193"/>
    </row>
    <row r="1609" spans="1:44" x14ac:dyDescent="0.25">
      <c r="A1609" s="624"/>
      <c r="B1609" s="185">
        <v>24280</v>
      </c>
      <c r="C1609" s="269" t="s">
        <v>1603</v>
      </c>
      <c r="D1609" s="187">
        <f t="shared" si="153"/>
        <v>35</v>
      </c>
      <c r="E1609" s="172">
        <v>412</v>
      </c>
      <c r="F1609" s="114">
        <f t="shared" si="158"/>
        <v>8.4951456310679616E-2</v>
      </c>
      <c r="G1609" s="86">
        <f t="shared" si="154"/>
        <v>24</v>
      </c>
      <c r="H1609" s="115">
        <f t="shared" si="159"/>
        <v>5.8252427184466021E-2</v>
      </c>
      <c r="I1609" s="188">
        <v>35</v>
      </c>
      <c r="J1609" s="114">
        <f t="shared" si="156"/>
        <v>1</v>
      </c>
      <c r="K1609" s="189">
        <v>24</v>
      </c>
      <c r="L1609" s="190">
        <f t="shared" si="160"/>
        <v>1</v>
      </c>
      <c r="M1609" s="188">
        <v>24</v>
      </c>
      <c r="N1609" s="191">
        <v>7</v>
      </c>
      <c r="O1609" s="191">
        <v>2</v>
      </c>
      <c r="P1609" s="192">
        <v>2</v>
      </c>
      <c r="Q1609" s="188">
        <v>26</v>
      </c>
      <c r="R1609" s="192">
        <v>9</v>
      </c>
      <c r="S1609" s="188">
        <v>11</v>
      </c>
      <c r="T1609" s="191">
        <v>15</v>
      </c>
      <c r="U1609" s="192">
        <v>9</v>
      </c>
      <c r="V1609" s="187">
        <v>0</v>
      </c>
      <c r="W1609" s="189">
        <v>0</v>
      </c>
      <c r="X1609" s="189">
        <v>5</v>
      </c>
      <c r="Y1609" s="189">
        <v>24</v>
      </c>
      <c r="Z1609" s="189">
        <v>6</v>
      </c>
      <c r="AA1609" s="193">
        <v>0</v>
      </c>
      <c r="AB1609" s="283">
        <v>34</v>
      </c>
      <c r="AC1609" s="194">
        <v>0.97140000000000004</v>
      </c>
      <c r="AD1609" s="189">
        <v>1</v>
      </c>
      <c r="AE1609" s="194">
        <v>2.86E-2</v>
      </c>
      <c r="AF1609" s="189"/>
      <c r="AG1609" s="195"/>
      <c r="AH1609" s="196"/>
      <c r="AI1609" s="193"/>
      <c r="AJ1609" s="196"/>
      <c r="AK1609" s="189"/>
      <c r="AL1609" s="189"/>
      <c r="AM1609" s="193"/>
      <c r="AN1609" s="196"/>
      <c r="AO1609" s="193"/>
      <c r="AP1609" s="196"/>
      <c r="AQ1609" s="189"/>
      <c r="AR1609" s="193"/>
    </row>
    <row r="1610" spans="1:44" x14ac:dyDescent="0.25">
      <c r="A1610" s="624"/>
      <c r="B1610" s="185">
        <v>24281</v>
      </c>
      <c r="C1610" s="269" t="s">
        <v>1604</v>
      </c>
      <c r="D1610" s="187">
        <f t="shared" si="153"/>
        <v>7</v>
      </c>
      <c r="E1610" s="172">
        <v>149</v>
      </c>
      <c r="F1610" s="114">
        <f t="shared" si="158"/>
        <v>4.6979865771812082E-2</v>
      </c>
      <c r="G1610" s="86">
        <f t="shared" si="154"/>
        <v>4</v>
      </c>
      <c r="H1610" s="115">
        <f t="shared" si="159"/>
        <v>2.6845637583892617E-2</v>
      </c>
      <c r="I1610" s="188">
        <v>7</v>
      </c>
      <c r="J1610" s="114">
        <f t="shared" si="156"/>
        <v>1</v>
      </c>
      <c r="K1610" s="189">
        <v>4</v>
      </c>
      <c r="L1610" s="190">
        <f t="shared" si="160"/>
        <v>1</v>
      </c>
      <c r="M1610" s="188">
        <v>6</v>
      </c>
      <c r="N1610" s="191">
        <v>0</v>
      </c>
      <c r="O1610" s="191">
        <v>0</v>
      </c>
      <c r="P1610" s="192">
        <v>1</v>
      </c>
      <c r="Q1610" s="188">
        <v>7</v>
      </c>
      <c r="R1610" s="192">
        <v>0</v>
      </c>
      <c r="S1610" s="188">
        <v>2</v>
      </c>
      <c r="T1610" s="191">
        <v>4</v>
      </c>
      <c r="U1610" s="192">
        <v>1</v>
      </c>
      <c r="V1610" s="187">
        <v>0</v>
      </c>
      <c r="W1610" s="189">
        <v>0</v>
      </c>
      <c r="X1610" s="189">
        <v>0</v>
      </c>
      <c r="Y1610" s="189">
        <v>5</v>
      </c>
      <c r="Z1610" s="189">
        <v>1</v>
      </c>
      <c r="AA1610" s="193">
        <v>1</v>
      </c>
      <c r="AB1610" s="283">
        <v>6</v>
      </c>
      <c r="AC1610" s="194">
        <v>0.85709999999999997</v>
      </c>
      <c r="AD1610" s="189"/>
      <c r="AE1610" s="194"/>
      <c r="AF1610" s="189">
        <v>1</v>
      </c>
      <c r="AG1610" s="195">
        <v>0.1429</v>
      </c>
      <c r="AH1610" s="196"/>
      <c r="AI1610" s="193"/>
      <c r="AJ1610" s="196"/>
      <c r="AK1610" s="189"/>
      <c r="AL1610" s="189"/>
      <c r="AM1610" s="193"/>
      <c r="AN1610" s="196"/>
      <c r="AO1610" s="193"/>
      <c r="AP1610" s="196"/>
      <c r="AQ1610" s="189"/>
      <c r="AR1610" s="193"/>
    </row>
    <row r="1611" spans="1:44" x14ac:dyDescent="0.25">
      <c r="A1611" s="624"/>
      <c r="B1611" s="185">
        <v>24282</v>
      </c>
      <c r="C1611" s="269" t="s">
        <v>1605</v>
      </c>
      <c r="D1611" s="187">
        <f t="shared" si="153"/>
        <v>5</v>
      </c>
      <c r="E1611" s="172">
        <v>111</v>
      </c>
      <c r="F1611" s="114">
        <f t="shared" si="158"/>
        <v>4.5045045045045043E-2</v>
      </c>
      <c r="G1611" s="86">
        <f t="shared" si="154"/>
        <v>2</v>
      </c>
      <c r="H1611" s="115">
        <f t="shared" si="159"/>
        <v>1.8018018018018018E-2</v>
      </c>
      <c r="I1611" s="188">
        <v>5</v>
      </c>
      <c r="J1611" s="114">
        <f t="shared" si="156"/>
        <v>1</v>
      </c>
      <c r="K1611" s="189">
        <v>2</v>
      </c>
      <c r="L1611" s="190">
        <f t="shared" si="160"/>
        <v>1</v>
      </c>
      <c r="M1611" s="188">
        <v>4</v>
      </c>
      <c r="N1611" s="191">
        <v>0</v>
      </c>
      <c r="O1611" s="191">
        <v>0</v>
      </c>
      <c r="P1611" s="192">
        <v>1</v>
      </c>
      <c r="Q1611" s="188">
        <v>5</v>
      </c>
      <c r="R1611" s="192">
        <v>0</v>
      </c>
      <c r="S1611" s="188">
        <v>3</v>
      </c>
      <c r="T1611" s="191">
        <v>1</v>
      </c>
      <c r="U1611" s="192">
        <v>1</v>
      </c>
      <c r="V1611" s="187">
        <v>0</v>
      </c>
      <c r="W1611" s="189">
        <v>0</v>
      </c>
      <c r="X1611" s="189">
        <v>1</v>
      </c>
      <c r="Y1611" s="189">
        <v>1</v>
      </c>
      <c r="Z1611" s="189">
        <v>2</v>
      </c>
      <c r="AA1611" s="193">
        <v>1</v>
      </c>
      <c r="AB1611" s="283"/>
      <c r="AC1611" s="194"/>
      <c r="AD1611" s="189"/>
      <c r="AE1611" s="194"/>
      <c r="AF1611" s="189">
        <v>5</v>
      </c>
      <c r="AG1611" s="195">
        <v>1</v>
      </c>
      <c r="AH1611" s="196"/>
      <c r="AI1611" s="193"/>
      <c r="AJ1611" s="196"/>
      <c r="AK1611" s="189"/>
      <c r="AL1611" s="189"/>
      <c r="AM1611" s="193"/>
      <c r="AN1611" s="196"/>
      <c r="AO1611" s="193"/>
      <c r="AP1611" s="196"/>
      <c r="AQ1611" s="189"/>
      <c r="AR1611" s="193"/>
    </row>
    <row r="1612" spans="1:44" x14ac:dyDescent="0.25">
      <c r="A1612" s="624"/>
      <c r="B1612" s="185">
        <v>24284</v>
      </c>
      <c r="C1612" s="269" t="s">
        <v>1606</v>
      </c>
      <c r="D1612" s="187">
        <f t="shared" si="153"/>
        <v>3</v>
      </c>
      <c r="E1612" s="172">
        <v>112</v>
      </c>
      <c r="F1612" s="114">
        <f t="shared" si="158"/>
        <v>2.6785714285714284E-2</v>
      </c>
      <c r="G1612" s="86">
        <f t="shared" si="154"/>
        <v>2</v>
      </c>
      <c r="H1612" s="115">
        <f t="shared" si="159"/>
        <v>1.7857142857142856E-2</v>
      </c>
      <c r="I1612" s="188">
        <v>3</v>
      </c>
      <c r="J1612" s="114">
        <f t="shared" si="156"/>
        <v>1</v>
      </c>
      <c r="K1612" s="189">
        <v>2</v>
      </c>
      <c r="L1612" s="190">
        <f t="shared" si="160"/>
        <v>1</v>
      </c>
      <c r="M1612" s="188">
        <v>2</v>
      </c>
      <c r="N1612" s="191">
        <v>0</v>
      </c>
      <c r="O1612" s="191">
        <v>1</v>
      </c>
      <c r="P1612" s="192">
        <v>0</v>
      </c>
      <c r="Q1612" s="188">
        <v>3</v>
      </c>
      <c r="R1612" s="192">
        <v>0</v>
      </c>
      <c r="S1612" s="188">
        <v>1</v>
      </c>
      <c r="T1612" s="191">
        <v>2</v>
      </c>
      <c r="U1612" s="192">
        <v>0</v>
      </c>
      <c r="V1612" s="187">
        <v>0</v>
      </c>
      <c r="W1612" s="189">
        <v>0</v>
      </c>
      <c r="X1612" s="189">
        <v>1</v>
      </c>
      <c r="Y1612" s="189">
        <v>0</v>
      </c>
      <c r="Z1612" s="189">
        <v>0</v>
      </c>
      <c r="AA1612" s="193">
        <v>2</v>
      </c>
      <c r="AB1612" s="283">
        <v>2</v>
      </c>
      <c r="AC1612" s="194">
        <v>0.66669999999999996</v>
      </c>
      <c r="AD1612" s="189">
        <v>1</v>
      </c>
      <c r="AE1612" s="194">
        <v>0.33329999999999999</v>
      </c>
      <c r="AF1612" s="189"/>
      <c r="AG1612" s="195"/>
      <c r="AH1612" s="196"/>
      <c r="AI1612" s="193"/>
      <c r="AJ1612" s="196"/>
      <c r="AK1612" s="189"/>
      <c r="AL1612" s="189"/>
      <c r="AM1612" s="193"/>
      <c r="AN1612" s="196"/>
      <c r="AO1612" s="193"/>
      <c r="AP1612" s="196"/>
      <c r="AQ1612" s="189"/>
      <c r="AR1612" s="193"/>
    </row>
    <row r="1613" spans="1:44" x14ac:dyDescent="0.25">
      <c r="A1613" s="624"/>
      <c r="B1613" s="185">
        <v>24285</v>
      </c>
      <c r="C1613" s="269" t="s">
        <v>1607</v>
      </c>
      <c r="D1613" s="187">
        <f t="shared" si="153"/>
        <v>30</v>
      </c>
      <c r="E1613" s="172">
        <v>279</v>
      </c>
      <c r="F1613" s="114">
        <f t="shared" si="158"/>
        <v>0.10752688172043011</v>
      </c>
      <c r="G1613" s="86">
        <f t="shared" si="154"/>
        <v>18</v>
      </c>
      <c r="H1613" s="115">
        <f t="shared" si="159"/>
        <v>6.4516129032258063E-2</v>
      </c>
      <c r="I1613" s="188">
        <v>30</v>
      </c>
      <c r="J1613" s="114">
        <f t="shared" si="156"/>
        <v>1</v>
      </c>
      <c r="K1613" s="189">
        <v>18</v>
      </c>
      <c r="L1613" s="190">
        <f t="shared" si="160"/>
        <v>1</v>
      </c>
      <c r="M1613" s="188">
        <v>26</v>
      </c>
      <c r="N1613" s="191">
        <v>1</v>
      </c>
      <c r="O1613" s="191">
        <v>0</v>
      </c>
      <c r="P1613" s="192">
        <v>3</v>
      </c>
      <c r="Q1613" s="188">
        <v>30</v>
      </c>
      <c r="R1613" s="192">
        <v>0</v>
      </c>
      <c r="S1613" s="188">
        <v>10</v>
      </c>
      <c r="T1613" s="191">
        <v>11</v>
      </c>
      <c r="U1613" s="192">
        <v>9</v>
      </c>
      <c r="V1613" s="187">
        <v>1</v>
      </c>
      <c r="W1613" s="189">
        <v>0</v>
      </c>
      <c r="X1613" s="189">
        <v>6</v>
      </c>
      <c r="Y1613" s="189">
        <v>18</v>
      </c>
      <c r="Z1613" s="189">
        <v>3</v>
      </c>
      <c r="AA1613" s="193">
        <v>2</v>
      </c>
      <c r="AB1613" s="283">
        <v>5</v>
      </c>
      <c r="AC1613" s="194">
        <v>0.16669999999999999</v>
      </c>
      <c r="AD1613" s="189">
        <v>3</v>
      </c>
      <c r="AE1613" s="194">
        <v>0.1</v>
      </c>
      <c r="AF1613" s="189">
        <v>22</v>
      </c>
      <c r="AG1613" s="195">
        <v>0.73329999999999995</v>
      </c>
      <c r="AH1613" s="196"/>
      <c r="AI1613" s="193"/>
      <c r="AJ1613" s="196"/>
      <c r="AK1613" s="189"/>
      <c r="AL1613" s="189"/>
      <c r="AM1613" s="193"/>
      <c r="AN1613" s="196"/>
      <c r="AO1613" s="193"/>
      <c r="AP1613" s="196"/>
      <c r="AQ1613" s="189"/>
      <c r="AR1613" s="193"/>
    </row>
    <row r="1614" spans="1:44" x14ac:dyDescent="0.25">
      <c r="A1614" s="624"/>
      <c r="B1614" s="185">
        <v>24286</v>
      </c>
      <c r="C1614" s="269" t="s">
        <v>1608</v>
      </c>
      <c r="D1614" s="187">
        <f t="shared" si="153"/>
        <v>17</v>
      </c>
      <c r="E1614" s="172">
        <v>360</v>
      </c>
      <c r="F1614" s="114">
        <f t="shared" si="158"/>
        <v>4.7222222222222221E-2</v>
      </c>
      <c r="G1614" s="86">
        <f t="shared" si="154"/>
        <v>13</v>
      </c>
      <c r="H1614" s="115">
        <f t="shared" si="159"/>
        <v>3.6111111111111108E-2</v>
      </c>
      <c r="I1614" s="188">
        <v>17</v>
      </c>
      <c r="J1614" s="114">
        <f t="shared" si="156"/>
        <v>1</v>
      </c>
      <c r="K1614" s="189">
        <v>13</v>
      </c>
      <c r="L1614" s="190">
        <f t="shared" si="160"/>
        <v>1</v>
      </c>
      <c r="M1614" s="188">
        <v>13</v>
      </c>
      <c r="N1614" s="191">
        <v>3</v>
      </c>
      <c r="O1614" s="191">
        <v>0</v>
      </c>
      <c r="P1614" s="192">
        <v>1</v>
      </c>
      <c r="Q1614" s="188">
        <v>17</v>
      </c>
      <c r="R1614" s="192">
        <v>0</v>
      </c>
      <c r="S1614" s="188">
        <v>7</v>
      </c>
      <c r="T1614" s="191">
        <v>8</v>
      </c>
      <c r="U1614" s="192">
        <v>2</v>
      </c>
      <c r="V1614" s="187">
        <v>0</v>
      </c>
      <c r="W1614" s="189">
        <v>1</v>
      </c>
      <c r="X1614" s="189">
        <v>3</v>
      </c>
      <c r="Y1614" s="189">
        <v>6</v>
      </c>
      <c r="Z1614" s="189">
        <v>6</v>
      </c>
      <c r="AA1614" s="193">
        <v>1</v>
      </c>
      <c r="AB1614" s="283">
        <v>1</v>
      </c>
      <c r="AC1614" s="194">
        <v>5.8799999999999998E-2</v>
      </c>
      <c r="AD1614" s="189">
        <v>2</v>
      </c>
      <c r="AE1614" s="194">
        <v>0.1176</v>
      </c>
      <c r="AF1614" s="189">
        <v>14</v>
      </c>
      <c r="AG1614" s="195">
        <v>0.82350000000000001</v>
      </c>
      <c r="AH1614" s="196"/>
      <c r="AI1614" s="193"/>
      <c r="AJ1614" s="196"/>
      <c r="AK1614" s="189"/>
      <c r="AL1614" s="189"/>
      <c r="AM1614" s="193"/>
      <c r="AN1614" s="196"/>
      <c r="AO1614" s="193"/>
      <c r="AP1614" s="196"/>
      <c r="AQ1614" s="189"/>
      <c r="AR1614" s="193"/>
    </row>
    <row r="1615" spans="1:44" x14ac:dyDescent="0.25">
      <c r="A1615" s="624"/>
      <c r="B1615" s="185">
        <v>24287</v>
      </c>
      <c r="C1615" s="269" t="s">
        <v>1609</v>
      </c>
      <c r="D1615" s="187">
        <f t="shared" si="153"/>
        <v>1</v>
      </c>
      <c r="E1615" s="172">
        <v>91</v>
      </c>
      <c r="F1615" s="114">
        <f t="shared" si="158"/>
        <v>1.098901098901099E-2</v>
      </c>
      <c r="G1615" s="86">
        <f t="shared" si="154"/>
        <v>1</v>
      </c>
      <c r="H1615" s="115">
        <f t="shared" si="159"/>
        <v>1.098901098901099E-2</v>
      </c>
      <c r="I1615" s="188">
        <v>1</v>
      </c>
      <c r="J1615" s="114">
        <f t="shared" si="156"/>
        <v>1</v>
      </c>
      <c r="K1615" s="189">
        <v>1</v>
      </c>
      <c r="L1615" s="190">
        <f t="shared" si="160"/>
        <v>1</v>
      </c>
      <c r="M1615" s="188">
        <v>1</v>
      </c>
      <c r="N1615" s="191">
        <v>0</v>
      </c>
      <c r="O1615" s="191">
        <v>0</v>
      </c>
      <c r="P1615" s="192">
        <v>0</v>
      </c>
      <c r="Q1615" s="188">
        <v>1</v>
      </c>
      <c r="R1615" s="192">
        <v>0</v>
      </c>
      <c r="S1615" s="188">
        <v>0</v>
      </c>
      <c r="T1615" s="191">
        <v>0</v>
      </c>
      <c r="U1615" s="192">
        <v>1</v>
      </c>
      <c r="V1615" s="187">
        <v>0</v>
      </c>
      <c r="W1615" s="189">
        <v>0</v>
      </c>
      <c r="X1615" s="189">
        <v>0</v>
      </c>
      <c r="Y1615" s="189">
        <v>1</v>
      </c>
      <c r="Z1615" s="189">
        <v>0</v>
      </c>
      <c r="AA1615" s="193">
        <v>0</v>
      </c>
      <c r="AB1615" s="283"/>
      <c r="AC1615" s="194"/>
      <c r="AD1615" s="189">
        <v>1</v>
      </c>
      <c r="AE1615" s="194">
        <v>1</v>
      </c>
      <c r="AF1615" s="189"/>
      <c r="AG1615" s="195"/>
      <c r="AH1615" s="196"/>
      <c r="AI1615" s="193"/>
      <c r="AJ1615" s="196"/>
      <c r="AK1615" s="189"/>
      <c r="AL1615" s="189"/>
      <c r="AM1615" s="193"/>
      <c r="AN1615" s="196"/>
      <c r="AO1615" s="193"/>
      <c r="AP1615" s="196"/>
      <c r="AQ1615" s="189"/>
      <c r="AR1615" s="193"/>
    </row>
    <row r="1616" spans="1:44" x14ac:dyDescent="0.25">
      <c r="A1616" s="624"/>
      <c r="B1616" s="185">
        <v>24288</v>
      </c>
      <c r="C1616" s="269" t="s">
        <v>1610</v>
      </c>
      <c r="D1616" s="187">
        <f t="shared" si="153"/>
        <v>11</v>
      </c>
      <c r="E1616" s="172">
        <v>211</v>
      </c>
      <c r="F1616" s="114">
        <f t="shared" si="158"/>
        <v>5.2132701421800945E-2</v>
      </c>
      <c r="G1616" s="86">
        <f t="shared" si="154"/>
        <v>3</v>
      </c>
      <c r="H1616" s="115">
        <f t="shared" si="159"/>
        <v>1.4218009478672985E-2</v>
      </c>
      <c r="I1616" s="188">
        <v>11</v>
      </c>
      <c r="J1616" s="114">
        <f t="shared" si="156"/>
        <v>1</v>
      </c>
      <c r="K1616" s="189">
        <v>3</v>
      </c>
      <c r="L1616" s="190">
        <f t="shared" si="160"/>
        <v>1</v>
      </c>
      <c r="M1616" s="188">
        <v>9</v>
      </c>
      <c r="N1616" s="191">
        <v>0</v>
      </c>
      <c r="O1616" s="191">
        <v>1</v>
      </c>
      <c r="P1616" s="192">
        <v>1</v>
      </c>
      <c r="Q1616" s="188">
        <v>11</v>
      </c>
      <c r="R1616" s="192">
        <v>0</v>
      </c>
      <c r="S1616" s="188">
        <v>3</v>
      </c>
      <c r="T1616" s="191">
        <v>7</v>
      </c>
      <c r="U1616" s="192">
        <v>1</v>
      </c>
      <c r="V1616" s="187">
        <v>0</v>
      </c>
      <c r="W1616" s="189">
        <v>0</v>
      </c>
      <c r="X1616" s="189">
        <v>4</v>
      </c>
      <c r="Y1616" s="189">
        <v>4</v>
      </c>
      <c r="Z1616" s="189">
        <v>3</v>
      </c>
      <c r="AA1616" s="193">
        <v>0</v>
      </c>
      <c r="AB1616" s="283">
        <v>5</v>
      </c>
      <c r="AC1616" s="194">
        <v>0.45450000000000002</v>
      </c>
      <c r="AD1616" s="189">
        <v>3</v>
      </c>
      <c r="AE1616" s="194">
        <v>0.2727</v>
      </c>
      <c r="AF1616" s="189">
        <v>3</v>
      </c>
      <c r="AG1616" s="195">
        <v>0.2727</v>
      </c>
      <c r="AH1616" s="196"/>
      <c r="AI1616" s="193"/>
      <c r="AJ1616" s="196"/>
      <c r="AK1616" s="189"/>
      <c r="AL1616" s="189"/>
      <c r="AM1616" s="193"/>
      <c r="AN1616" s="196"/>
      <c r="AO1616" s="193"/>
      <c r="AP1616" s="196"/>
      <c r="AQ1616" s="189"/>
      <c r="AR1616" s="193"/>
    </row>
    <row r="1617" spans="1:44" x14ac:dyDescent="0.25">
      <c r="A1617" s="624"/>
      <c r="B1617" s="185">
        <v>24289</v>
      </c>
      <c r="C1617" s="269" t="s">
        <v>1611</v>
      </c>
      <c r="D1617" s="187">
        <f t="shared" si="153"/>
        <v>36</v>
      </c>
      <c r="E1617" s="172">
        <v>831</v>
      </c>
      <c r="F1617" s="114">
        <f t="shared" si="158"/>
        <v>4.3321299638989168E-2</v>
      </c>
      <c r="G1617" s="86">
        <f t="shared" si="154"/>
        <v>22</v>
      </c>
      <c r="H1617" s="115">
        <f t="shared" si="159"/>
        <v>2.6474127557160047E-2</v>
      </c>
      <c r="I1617" s="188">
        <v>36</v>
      </c>
      <c r="J1617" s="114">
        <f t="shared" si="156"/>
        <v>1</v>
      </c>
      <c r="K1617" s="189">
        <v>22</v>
      </c>
      <c r="L1617" s="190">
        <f t="shared" si="160"/>
        <v>1</v>
      </c>
      <c r="M1617" s="188">
        <v>30</v>
      </c>
      <c r="N1617" s="191">
        <v>4</v>
      </c>
      <c r="O1617" s="191">
        <v>1</v>
      </c>
      <c r="P1617" s="192">
        <v>1</v>
      </c>
      <c r="Q1617" s="188">
        <v>36</v>
      </c>
      <c r="R1617" s="192">
        <v>0</v>
      </c>
      <c r="S1617" s="188">
        <v>11</v>
      </c>
      <c r="T1617" s="191">
        <v>19</v>
      </c>
      <c r="U1617" s="192">
        <v>6</v>
      </c>
      <c r="V1617" s="187">
        <v>0</v>
      </c>
      <c r="W1617" s="189">
        <v>0</v>
      </c>
      <c r="X1617" s="189">
        <v>13</v>
      </c>
      <c r="Y1617" s="189">
        <v>16</v>
      </c>
      <c r="Z1617" s="189">
        <v>5</v>
      </c>
      <c r="AA1617" s="193">
        <v>2</v>
      </c>
      <c r="AB1617" s="283">
        <v>14</v>
      </c>
      <c r="AC1617" s="194">
        <v>0.38890000000000002</v>
      </c>
      <c r="AD1617" s="189">
        <v>1</v>
      </c>
      <c r="AE1617" s="194">
        <v>2.7799999999999998E-2</v>
      </c>
      <c r="AF1617" s="189">
        <v>21</v>
      </c>
      <c r="AG1617" s="195">
        <v>0.58330000000000004</v>
      </c>
      <c r="AH1617" s="196"/>
      <c r="AI1617" s="193"/>
      <c r="AJ1617" s="196"/>
      <c r="AK1617" s="189"/>
      <c r="AL1617" s="189"/>
      <c r="AM1617" s="193"/>
      <c r="AN1617" s="196"/>
      <c r="AO1617" s="193"/>
      <c r="AP1617" s="196"/>
      <c r="AQ1617" s="189"/>
      <c r="AR1617" s="193"/>
    </row>
    <row r="1618" spans="1:44" x14ac:dyDescent="0.25">
      <c r="A1618" s="624"/>
      <c r="B1618" s="185">
        <v>24290</v>
      </c>
      <c r="C1618" s="269" t="s">
        <v>1612</v>
      </c>
      <c r="D1618" s="187">
        <f t="shared" si="153"/>
        <v>15</v>
      </c>
      <c r="E1618" s="172">
        <v>163</v>
      </c>
      <c r="F1618" s="114">
        <f t="shared" si="158"/>
        <v>9.202453987730061E-2</v>
      </c>
      <c r="G1618" s="86">
        <f t="shared" si="154"/>
        <v>8</v>
      </c>
      <c r="H1618" s="115">
        <f t="shared" si="159"/>
        <v>4.9079754601226995E-2</v>
      </c>
      <c r="I1618" s="188">
        <v>15</v>
      </c>
      <c r="J1618" s="114">
        <f t="shared" si="156"/>
        <v>1</v>
      </c>
      <c r="K1618" s="189">
        <v>8</v>
      </c>
      <c r="L1618" s="190">
        <f t="shared" si="160"/>
        <v>1</v>
      </c>
      <c r="M1618" s="188">
        <v>11</v>
      </c>
      <c r="N1618" s="191">
        <v>2</v>
      </c>
      <c r="O1618" s="191">
        <v>1</v>
      </c>
      <c r="P1618" s="192">
        <v>1</v>
      </c>
      <c r="Q1618" s="188">
        <v>15</v>
      </c>
      <c r="R1618" s="192">
        <v>0</v>
      </c>
      <c r="S1618" s="188">
        <v>5</v>
      </c>
      <c r="T1618" s="191">
        <v>5</v>
      </c>
      <c r="U1618" s="192">
        <v>5</v>
      </c>
      <c r="V1618" s="187">
        <v>0</v>
      </c>
      <c r="W1618" s="189">
        <v>0</v>
      </c>
      <c r="X1618" s="189">
        <v>3</v>
      </c>
      <c r="Y1618" s="189">
        <v>7</v>
      </c>
      <c r="Z1618" s="189">
        <v>5</v>
      </c>
      <c r="AA1618" s="193">
        <v>0</v>
      </c>
      <c r="AB1618" s="283">
        <v>5</v>
      </c>
      <c r="AC1618" s="194">
        <v>0.33329999999999999</v>
      </c>
      <c r="AD1618" s="189">
        <v>3</v>
      </c>
      <c r="AE1618" s="194">
        <v>0.2</v>
      </c>
      <c r="AF1618" s="189">
        <v>7</v>
      </c>
      <c r="AG1618" s="195">
        <v>0.4667</v>
      </c>
      <c r="AH1618" s="196"/>
      <c r="AI1618" s="193"/>
      <c r="AJ1618" s="196"/>
      <c r="AK1618" s="189"/>
      <c r="AL1618" s="189"/>
      <c r="AM1618" s="193"/>
      <c r="AN1618" s="196"/>
      <c r="AO1618" s="193"/>
      <c r="AP1618" s="196"/>
      <c r="AQ1618" s="189"/>
      <c r="AR1618" s="193"/>
    </row>
    <row r="1619" spans="1:44" x14ac:dyDescent="0.25">
      <c r="A1619" s="624"/>
      <c r="B1619" s="185">
        <v>24291</v>
      </c>
      <c r="C1619" s="269" t="s">
        <v>1613</v>
      </c>
      <c r="D1619" s="187">
        <f t="shared" ref="D1619:D1682" si="161">I1619+AH1619</f>
        <v>148</v>
      </c>
      <c r="E1619" s="172">
        <v>2162</v>
      </c>
      <c r="F1619" s="114">
        <f t="shared" si="158"/>
        <v>6.8455134135060131E-2</v>
      </c>
      <c r="G1619" s="86">
        <f t="shared" ref="G1619:G1682" si="162">K1619+AI1619</f>
        <v>65</v>
      </c>
      <c r="H1619" s="115">
        <f t="shared" si="159"/>
        <v>3.0064754856614247E-2</v>
      </c>
      <c r="I1619" s="188">
        <v>148</v>
      </c>
      <c r="J1619" s="114">
        <f t="shared" si="156"/>
        <v>1</v>
      </c>
      <c r="K1619" s="189">
        <v>65</v>
      </c>
      <c r="L1619" s="190">
        <f t="shared" si="160"/>
        <v>1</v>
      </c>
      <c r="M1619" s="188">
        <v>98</v>
      </c>
      <c r="N1619" s="191">
        <v>24</v>
      </c>
      <c r="O1619" s="191">
        <v>16</v>
      </c>
      <c r="P1619" s="192">
        <v>10</v>
      </c>
      <c r="Q1619" s="188">
        <v>115</v>
      </c>
      <c r="R1619" s="192">
        <v>33</v>
      </c>
      <c r="S1619" s="188">
        <v>53</v>
      </c>
      <c r="T1619" s="191">
        <v>76</v>
      </c>
      <c r="U1619" s="192">
        <v>19</v>
      </c>
      <c r="V1619" s="187">
        <v>0</v>
      </c>
      <c r="W1619" s="189">
        <v>3</v>
      </c>
      <c r="X1619" s="189">
        <v>50</v>
      </c>
      <c r="Y1619" s="189">
        <v>74</v>
      </c>
      <c r="Z1619" s="189">
        <v>16</v>
      </c>
      <c r="AA1619" s="193">
        <v>5</v>
      </c>
      <c r="AB1619" s="283">
        <v>103</v>
      </c>
      <c r="AC1619" s="194">
        <v>0.69589999999999996</v>
      </c>
      <c r="AD1619" s="189">
        <v>17</v>
      </c>
      <c r="AE1619" s="194">
        <v>0.1149</v>
      </c>
      <c r="AF1619" s="189">
        <v>28</v>
      </c>
      <c r="AG1619" s="195">
        <v>0.18920000000000001</v>
      </c>
      <c r="AH1619" s="196"/>
      <c r="AI1619" s="193"/>
      <c r="AJ1619" s="196"/>
      <c r="AK1619" s="189"/>
      <c r="AL1619" s="189"/>
      <c r="AM1619" s="193"/>
      <c r="AN1619" s="196"/>
      <c r="AO1619" s="193"/>
      <c r="AP1619" s="196"/>
      <c r="AQ1619" s="189"/>
      <c r="AR1619" s="193"/>
    </row>
    <row r="1620" spans="1:44" x14ac:dyDescent="0.25">
      <c r="A1620" s="624"/>
      <c r="B1620" s="185">
        <v>24292</v>
      </c>
      <c r="C1620" s="269" t="s">
        <v>1614</v>
      </c>
      <c r="D1620" s="187">
        <f t="shared" si="161"/>
        <v>11</v>
      </c>
      <c r="E1620" s="172">
        <v>292</v>
      </c>
      <c r="F1620" s="114">
        <f t="shared" si="158"/>
        <v>3.7671232876712327E-2</v>
      </c>
      <c r="G1620" s="86">
        <f t="shared" si="162"/>
        <v>4</v>
      </c>
      <c r="H1620" s="115">
        <f t="shared" si="159"/>
        <v>1.3698630136986301E-2</v>
      </c>
      <c r="I1620" s="188">
        <v>11</v>
      </c>
      <c r="J1620" s="114">
        <f t="shared" si="156"/>
        <v>1</v>
      </c>
      <c r="K1620" s="189">
        <v>4</v>
      </c>
      <c r="L1620" s="190">
        <f t="shared" si="160"/>
        <v>1</v>
      </c>
      <c r="M1620" s="188">
        <v>10</v>
      </c>
      <c r="N1620" s="191">
        <v>0</v>
      </c>
      <c r="O1620" s="191">
        <v>1</v>
      </c>
      <c r="P1620" s="192">
        <v>0</v>
      </c>
      <c r="Q1620" s="188">
        <v>11</v>
      </c>
      <c r="R1620" s="192">
        <v>0</v>
      </c>
      <c r="S1620" s="188">
        <v>3</v>
      </c>
      <c r="T1620" s="191">
        <v>7</v>
      </c>
      <c r="U1620" s="192">
        <v>1</v>
      </c>
      <c r="V1620" s="187">
        <v>0</v>
      </c>
      <c r="W1620" s="189">
        <v>0</v>
      </c>
      <c r="X1620" s="189">
        <v>2</v>
      </c>
      <c r="Y1620" s="189">
        <v>3</v>
      </c>
      <c r="Z1620" s="189">
        <v>4</v>
      </c>
      <c r="AA1620" s="193">
        <v>2</v>
      </c>
      <c r="AB1620" s="283"/>
      <c r="AC1620" s="194"/>
      <c r="AD1620" s="189">
        <v>2</v>
      </c>
      <c r="AE1620" s="194">
        <v>0.18179999999999999</v>
      </c>
      <c r="AF1620" s="189">
        <v>9</v>
      </c>
      <c r="AG1620" s="195">
        <v>0.81820000000000004</v>
      </c>
      <c r="AH1620" s="196"/>
      <c r="AI1620" s="193"/>
      <c r="AJ1620" s="196"/>
      <c r="AK1620" s="189"/>
      <c r="AL1620" s="189"/>
      <c r="AM1620" s="193"/>
      <c r="AN1620" s="196"/>
      <c r="AO1620" s="193"/>
      <c r="AP1620" s="196"/>
      <c r="AQ1620" s="189"/>
      <c r="AR1620" s="193"/>
    </row>
    <row r="1621" spans="1:44" x14ac:dyDescent="0.25">
      <c r="A1621" s="624"/>
      <c r="B1621" s="185">
        <v>24293</v>
      </c>
      <c r="C1621" s="269" t="s">
        <v>1615</v>
      </c>
      <c r="D1621" s="187">
        <f t="shared" si="161"/>
        <v>8</v>
      </c>
      <c r="E1621" s="172">
        <v>201</v>
      </c>
      <c r="F1621" s="114">
        <f t="shared" si="158"/>
        <v>3.9800995024875621E-2</v>
      </c>
      <c r="G1621" s="86">
        <f t="shared" si="162"/>
        <v>5</v>
      </c>
      <c r="H1621" s="115">
        <f t="shared" si="159"/>
        <v>2.4875621890547265E-2</v>
      </c>
      <c r="I1621" s="188">
        <v>8</v>
      </c>
      <c r="J1621" s="114">
        <f t="shared" si="156"/>
        <v>1</v>
      </c>
      <c r="K1621" s="189">
        <v>5</v>
      </c>
      <c r="L1621" s="190">
        <f t="shared" si="160"/>
        <v>1</v>
      </c>
      <c r="M1621" s="188">
        <v>7</v>
      </c>
      <c r="N1621" s="191">
        <v>1</v>
      </c>
      <c r="O1621" s="191">
        <v>0</v>
      </c>
      <c r="P1621" s="192">
        <v>0</v>
      </c>
      <c r="Q1621" s="188">
        <v>8</v>
      </c>
      <c r="R1621" s="192">
        <v>0</v>
      </c>
      <c r="S1621" s="188">
        <v>3</v>
      </c>
      <c r="T1621" s="191">
        <v>5</v>
      </c>
      <c r="U1621" s="192">
        <v>0</v>
      </c>
      <c r="V1621" s="187">
        <v>0</v>
      </c>
      <c r="W1621" s="189">
        <v>0</v>
      </c>
      <c r="X1621" s="189">
        <v>1</v>
      </c>
      <c r="Y1621" s="189">
        <v>4</v>
      </c>
      <c r="Z1621" s="189">
        <v>3</v>
      </c>
      <c r="AA1621" s="193">
        <v>0</v>
      </c>
      <c r="AB1621" s="283">
        <v>6</v>
      </c>
      <c r="AC1621" s="194">
        <v>0.75</v>
      </c>
      <c r="AD1621" s="189"/>
      <c r="AE1621" s="194"/>
      <c r="AF1621" s="189">
        <v>2</v>
      </c>
      <c r="AG1621" s="195">
        <v>0.25</v>
      </c>
      <c r="AH1621" s="196"/>
      <c r="AI1621" s="193"/>
      <c r="AJ1621" s="196"/>
      <c r="AK1621" s="189"/>
      <c r="AL1621" s="189"/>
      <c r="AM1621" s="193"/>
      <c r="AN1621" s="196"/>
      <c r="AO1621" s="193"/>
      <c r="AP1621" s="196"/>
      <c r="AQ1621" s="189"/>
      <c r="AR1621" s="193"/>
    </row>
    <row r="1622" spans="1:44" x14ac:dyDescent="0.25">
      <c r="A1622" s="624"/>
      <c r="B1622" s="185">
        <v>24294</v>
      </c>
      <c r="C1622" s="269" t="s">
        <v>1616</v>
      </c>
      <c r="D1622" s="187">
        <f t="shared" si="161"/>
        <v>196</v>
      </c>
      <c r="E1622" s="172">
        <v>3777</v>
      </c>
      <c r="F1622" s="114">
        <f t="shared" si="158"/>
        <v>5.1893036801694464E-2</v>
      </c>
      <c r="G1622" s="86">
        <f t="shared" si="162"/>
        <v>91</v>
      </c>
      <c r="H1622" s="115">
        <f t="shared" si="159"/>
        <v>2.4093195657929573E-2</v>
      </c>
      <c r="I1622" s="188">
        <v>196</v>
      </c>
      <c r="J1622" s="114">
        <f t="shared" si="156"/>
        <v>1</v>
      </c>
      <c r="K1622" s="189">
        <v>91</v>
      </c>
      <c r="L1622" s="190">
        <f t="shared" si="160"/>
        <v>1</v>
      </c>
      <c r="M1622" s="188">
        <v>125</v>
      </c>
      <c r="N1622" s="191">
        <v>46</v>
      </c>
      <c r="O1622" s="191">
        <v>10</v>
      </c>
      <c r="P1622" s="192">
        <v>15</v>
      </c>
      <c r="Q1622" s="188">
        <v>134</v>
      </c>
      <c r="R1622" s="192">
        <v>62</v>
      </c>
      <c r="S1622" s="188">
        <v>75</v>
      </c>
      <c r="T1622" s="191">
        <v>96</v>
      </c>
      <c r="U1622" s="192">
        <v>25</v>
      </c>
      <c r="V1622" s="187">
        <v>0</v>
      </c>
      <c r="W1622" s="189">
        <v>0</v>
      </c>
      <c r="X1622" s="189">
        <v>40</v>
      </c>
      <c r="Y1622" s="189">
        <v>99</v>
      </c>
      <c r="Z1622" s="189">
        <v>45</v>
      </c>
      <c r="AA1622" s="193">
        <v>12</v>
      </c>
      <c r="AB1622" s="283">
        <v>99</v>
      </c>
      <c r="AC1622" s="194">
        <v>0.50509999999999999</v>
      </c>
      <c r="AD1622" s="189">
        <v>38</v>
      </c>
      <c r="AE1622" s="194">
        <v>0.19389999999999999</v>
      </c>
      <c r="AF1622" s="189">
        <v>59</v>
      </c>
      <c r="AG1622" s="195">
        <v>0.30099999999999999</v>
      </c>
      <c r="AH1622" s="196"/>
      <c r="AI1622" s="193"/>
      <c r="AJ1622" s="196"/>
      <c r="AK1622" s="189"/>
      <c r="AL1622" s="189"/>
      <c r="AM1622" s="193"/>
      <c r="AN1622" s="196"/>
      <c r="AO1622" s="193"/>
      <c r="AP1622" s="196"/>
      <c r="AQ1622" s="189"/>
      <c r="AR1622" s="193"/>
    </row>
    <row r="1623" spans="1:44" x14ac:dyDescent="0.25">
      <c r="A1623" s="624"/>
      <c r="B1623" s="185">
        <v>24295</v>
      </c>
      <c r="C1623" s="269" t="s">
        <v>1617</v>
      </c>
      <c r="D1623" s="187">
        <f t="shared" si="161"/>
        <v>24</v>
      </c>
      <c r="E1623" s="172">
        <v>701</v>
      </c>
      <c r="F1623" s="114">
        <f t="shared" si="158"/>
        <v>3.4236804564907276E-2</v>
      </c>
      <c r="G1623" s="86">
        <f t="shared" si="162"/>
        <v>13</v>
      </c>
      <c r="H1623" s="115">
        <f t="shared" si="159"/>
        <v>1.8544935805991442E-2</v>
      </c>
      <c r="I1623" s="188">
        <v>24</v>
      </c>
      <c r="J1623" s="114">
        <f t="shared" si="156"/>
        <v>1</v>
      </c>
      <c r="K1623" s="189">
        <v>13</v>
      </c>
      <c r="L1623" s="190">
        <f t="shared" si="160"/>
        <v>1</v>
      </c>
      <c r="M1623" s="188">
        <v>13</v>
      </c>
      <c r="N1623" s="191">
        <v>6</v>
      </c>
      <c r="O1623" s="191">
        <v>1</v>
      </c>
      <c r="P1623" s="192">
        <v>4</v>
      </c>
      <c r="Q1623" s="188">
        <v>21</v>
      </c>
      <c r="R1623" s="192">
        <v>3</v>
      </c>
      <c r="S1623" s="188">
        <v>12</v>
      </c>
      <c r="T1623" s="191">
        <v>10</v>
      </c>
      <c r="U1623" s="192">
        <v>2</v>
      </c>
      <c r="V1623" s="187">
        <v>0</v>
      </c>
      <c r="W1623" s="189">
        <v>0</v>
      </c>
      <c r="X1623" s="189">
        <v>14</v>
      </c>
      <c r="Y1623" s="189">
        <v>2</v>
      </c>
      <c r="Z1623" s="189">
        <v>6</v>
      </c>
      <c r="AA1623" s="193">
        <v>2</v>
      </c>
      <c r="AB1623" s="283">
        <v>9</v>
      </c>
      <c r="AC1623" s="194">
        <v>0.375</v>
      </c>
      <c r="AD1623" s="189">
        <v>8</v>
      </c>
      <c r="AE1623" s="194">
        <v>0.33329999999999999</v>
      </c>
      <c r="AF1623" s="189">
        <v>7</v>
      </c>
      <c r="AG1623" s="195">
        <v>0.29170000000000001</v>
      </c>
      <c r="AH1623" s="196"/>
      <c r="AI1623" s="193"/>
      <c r="AJ1623" s="196"/>
      <c r="AK1623" s="189"/>
      <c r="AL1623" s="189"/>
      <c r="AM1623" s="193"/>
      <c r="AN1623" s="196"/>
      <c r="AO1623" s="193"/>
      <c r="AP1623" s="196"/>
      <c r="AQ1623" s="189"/>
      <c r="AR1623" s="193"/>
    </row>
    <row r="1624" spans="1:44" x14ac:dyDescent="0.25">
      <c r="A1624" s="624"/>
      <c r="B1624" s="185">
        <v>24296</v>
      </c>
      <c r="C1624" s="269" t="s">
        <v>1618</v>
      </c>
      <c r="D1624" s="187">
        <f t="shared" si="161"/>
        <v>34</v>
      </c>
      <c r="E1624" s="172">
        <v>736</v>
      </c>
      <c r="F1624" s="114">
        <f t="shared" si="158"/>
        <v>4.619565217391304E-2</v>
      </c>
      <c r="G1624" s="86">
        <f t="shared" si="162"/>
        <v>22</v>
      </c>
      <c r="H1624" s="115">
        <f t="shared" si="159"/>
        <v>2.9891304347826088E-2</v>
      </c>
      <c r="I1624" s="188">
        <v>34</v>
      </c>
      <c r="J1624" s="114">
        <f t="shared" si="156"/>
        <v>1</v>
      </c>
      <c r="K1624" s="189">
        <v>22</v>
      </c>
      <c r="L1624" s="190">
        <f t="shared" si="160"/>
        <v>1</v>
      </c>
      <c r="M1624" s="188">
        <v>24</v>
      </c>
      <c r="N1624" s="191">
        <v>8</v>
      </c>
      <c r="O1624" s="191">
        <v>2</v>
      </c>
      <c r="P1624" s="192">
        <v>0</v>
      </c>
      <c r="Q1624" s="188">
        <v>28</v>
      </c>
      <c r="R1624" s="192">
        <v>6</v>
      </c>
      <c r="S1624" s="188">
        <v>5</v>
      </c>
      <c r="T1624" s="191">
        <v>22</v>
      </c>
      <c r="U1624" s="192">
        <v>7</v>
      </c>
      <c r="V1624" s="187">
        <v>0</v>
      </c>
      <c r="W1624" s="189">
        <v>2</v>
      </c>
      <c r="X1624" s="189">
        <v>9</v>
      </c>
      <c r="Y1624" s="189">
        <v>18</v>
      </c>
      <c r="Z1624" s="189">
        <v>2</v>
      </c>
      <c r="AA1624" s="193">
        <v>3</v>
      </c>
      <c r="AB1624" s="283">
        <v>15</v>
      </c>
      <c r="AC1624" s="194">
        <v>0.44119999999999998</v>
      </c>
      <c r="AD1624" s="189">
        <v>5</v>
      </c>
      <c r="AE1624" s="194">
        <v>0.14710000000000001</v>
      </c>
      <c r="AF1624" s="189">
        <v>14</v>
      </c>
      <c r="AG1624" s="195">
        <v>0.4118</v>
      </c>
      <c r="AH1624" s="196"/>
      <c r="AI1624" s="193"/>
      <c r="AJ1624" s="196"/>
      <c r="AK1624" s="189"/>
      <c r="AL1624" s="189"/>
      <c r="AM1624" s="193"/>
      <c r="AN1624" s="196"/>
      <c r="AO1624" s="193"/>
      <c r="AP1624" s="196"/>
      <c r="AQ1624" s="189"/>
      <c r="AR1624" s="193"/>
    </row>
    <row r="1625" spans="1:44" x14ac:dyDescent="0.25">
      <c r="A1625" s="624"/>
      <c r="B1625" s="185">
        <v>24297</v>
      </c>
      <c r="C1625" s="269" t="s">
        <v>1619</v>
      </c>
      <c r="D1625" s="187">
        <f t="shared" si="161"/>
        <v>19</v>
      </c>
      <c r="E1625" s="172">
        <v>533</v>
      </c>
      <c r="F1625" s="114">
        <f t="shared" si="158"/>
        <v>3.5647279549718573E-2</v>
      </c>
      <c r="G1625" s="86">
        <f t="shared" si="162"/>
        <v>12</v>
      </c>
      <c r="H1625" s="115">
        <f t="shared" si="159"/>
        <v>2.2514071294559099E-2</v>
      </c>
      <c r="I1625" s="188">
        <v>19</v>
      </c>
      <c r="J1625" s="114">
        <f t="shared" si="156"/>
        <v>1</v>
      </c>
      <c r="K1625" s="189">
        <v>12</v>
      </c>
      <c r="L1625" s="190">
        <f t="shared" si="160"/>
        <v>1</v>
      </c>
      <c r="M1625" s="188">
        <v>13</v>
      </c>
      <c r="N1625" s="191">
        <v>3</v>
      </c>
      <c r="O1625" s="191">
        <v>2</v>
      </c>
      <c r="P1625" s="192">
        <v>1</v>
      </c>
      <c r="Q1625" s="188">
        <v>19</v>
      </c>
      <c r="R1625" s="192">
        <v>0</v>
      </c>
      <c r="S1625" s="188">
        <v>6</v>
      </c>
      <c r="T1625" s="191">
        <v>6</v>
      </c>
      <c r="U1625" s="192">
        <v>7</v>
      </c>
      <c r="V1625" s="187">
        <v>0</v>
      </c>
      <c r="W1625" s="189">
        <v>0</v>
      </c>
      <c r="X1625" s="189">
        <v>6</v>
      </c>
      <c r="Y1625" s="189">
        <v>6</v>
      </c>
      <c r="Z1625" s="189">
        <v>6</v>
      </c>
      <c r="AA1625" s="193">
        <v>1</v>
      </c>
      <c r="AB1625" s="283">
        <v>4</v>
      </c>
      <c r="AC1625" s="194">
        <v>0.21049999999999999</v>
      </c>
      <c r="AD1625" s="189">
        <v>11</v>
      </c>
      <c r="AE1625" s="194">
        <v>0.57889999999999997</v>
      </c>
      <c r="AF1625" s="189">
        <v>4</v>
      </c>
      <c r="AG1625" s="195">
        <v>0.21049999999999999</v>
      </c>
      <c r="AH1625" s="196"/>
      <c r="AI1625" s="193"/>
      <c r="AJ1625" s="196"/>
      <c r="AK1625" s="189"/>
      <c r="AL1625" s="189"/>
      <c r="AM1625" s="193"/>
      <c r="AN1625" s="196"/>
      <c r="AO1625" s="193"/>
      <c r="AP1625" s="196"/>
      <c r="AQ1625" s="189"/>
      <c r="AR1625" s="193"/>
    </row>
    <row r="1626" spans="1:44" x14ac:dyDescent="0.25">
      <c r="A1626" s="624"/>
      <c r="B1626" s="185">
        <v>24299</v>
      </c>
      <c r="C1626" s="269" t="s">
        <v>1620</v>
      </c>
      <c r="D1626" s="187">
        <f t="shared" si="161"/>
        <v>114</v>
      </c>
      <c r="E1626" s="172">
        <v>1997</v>
      </c>
      <c r="F1626" s="114">
        <f t="shared" si="158"/>
        <v>5.7085628442663995E-2</v>
      </c>
      <c r="G1626" s="86">
        <f t="shared" si="162"/>
        <v>60</v>
      </c>
      <c r="H1626" s="115">
        <f t="shared" si="159"/>
        <v>3.0045067601402103E-2</v>
      </c>
      <c r="I1626" s="188">
        <v>114</v>
      </c>
      <c r="J1626" s="114">
        <f t="shared" si="156"/>
        <v>1</v>
      </c>
      <c r="K1626" s="189">
        <v>60</v>
      </c>
      <c r="L1626" s="190">
        <f t="shared" si="160"/>
        <v>1</v>
      </c>
      <c r="M1626" s="188">
        <v>80</v>
      </c>
      <c r="N1626" s="191">
        <v>21</v>
      </c>
      <c r="O1626" s="191">
        <v>3</v>
      </c>
      <c r="P1626" s="192">
        <v>10</v>
      </c>
      <c r="Q1626" s="188">
        <v>70</v>
      </c>
      <c r="R1626" s="192">
        <v>44</v>
      </c>
      <c r="S1626" s="188">
        <v>45</v>
      </c>
      <c r="T1626" s="191">
        <v>56</v>
      </c>
      <c r="U1626" s="192">
        <v>13</v>
      </c>
      <c r="V1626" s="187">
        <v>0</v>
      </c>
      <c r="W1626" s="189">
        <v>1</v>
      </c>
      <c r="X1626" s="189">
        <v>31</v>
      </c>
      <c r="Y1626" s="189">
        <v>51</v>
      </c>
      <c r="Z1626" s="189">
        <v>29</v>
      </c>
      <c r="AA1626" s="193">
        <v>2</v>
      </c>
      <c r="AB1626" s="283">
        <v>97</v>
      </c>
      <c r="AC1626" s="194">
        <v>0.85089999999999999</v>
      </c>
      <c r="AD1626" s="189">
        <v>12</v>
      </c>
      <c r="AE1626" s="194">
        <v>0.1053</v>
      </c>
      <c r="AF1626" s="189">
        <v>5</v>
      </c>
      <c r="AG1626" s="195">
        <v>4.3900000000000002E-2</v>
      </c>
      <c r="AH1626" s="196"/>
      <c r="AI1626" s="193"/>
      <c r="AJ1626" s="196"/>
      <c r="AK1626" s="189"/>
      <c r="AL1626" s="189"/>
      <c r="AM1626" s="193"/>
      <c r="AN1626" s="196"/>
      <c r="AO1626" s="193"/>
      <c r="AP1626" s="196"/>
      <c r="AQ1626" s="189"/>
      <c r="AR1626" s="193"/>
    </row>
    <row r="1627" spans="1:44" x14ac:dyDescent="0.25">
      <c r="A1627" s="624"/>
      <c r="B1627" s="185">
        <v>24300</v>
      </c>
      <c r="C1627" s="269" t="s">
        <v>1621</v>
      </c>
      <c r="D1627" s="187">
        <f t="shared" si="161"/>
        <v>25</v>
      </c>
      <c r="E1627" s="172">
        <v>245</v>
      </c>
      <c r="F1627" s="114">
        <f t="shared" si="158"/>
        <v>0.10204081632653061</v>
      </c>
      <c r="G1627" s="86">
        <f t="shared" si="162"/>
        <v>12</v>
      </c>
      <c r="H1627" s="115">
        <f t="shared" si="159"/>
        <v>4.8979591836734691E-2</v>
      </c>
      <c r="I1627" s="188">
        <v>25</v>
      </c>
      <c r="J1627" s="114">
        <f t="shared" si="156"/>
        <v>1</v>
      </c>
      <c r="K1627" s="189">
        <v>12</v>
      </c>
      <c r="L1627" s="190">
        <f t="shared" si="160"/>
        <v>1</v>
      </c>
      <c r="M1627" s="188">
        <v>14</v>
      </c>
      <c r="N1627" s="191">
        <v>3</v>
      </c>
      <c r="O1627" s="191">
        <v>6</v>
      </c>
      <c r="P1627" s="192">
        <v>2</v>
      </c>
      <c r="Q1627" s="188">
        <v>23</v>
      </c>
      <c r="R1627" s="192">
        <v>2</v>
      </c>
      <c r="S1627" s="188">
        <v>10</v>
      </c>
      <c r="T1627" s="191">
        <v>9</v>
      </c>
      <c r="U1627" s="192">
        <v>6</v>
      </c>
      <c r="V1627" s="187">
        <v>0</v>
      </c>
      <c r="W1627" s="189">
        <v>0</v>
      </c>
      <c r="X1627" s="189">
        <v>7</v>
      </c>
      <c r="Y1627" s="189">
        <v>9</v>
      </c>
      <c r="Z1627" s="189">
        <v>6</v>
      </c>
      <c r="AA1627" s="193">
        <v>3</v>
      </c>
      <c r="AB1627" s="283">
        <v>6</v>
      </c>
      <c r="AC1627" s="194">
        <v>0.24</v>
      </c>
      <c r="AD1627" s="189">
        <v>1</v>
      </c>
      <c r="AE1627" s="194">
        <v>0.04</v>
      </c>
      <c r="AF1627" s="189">
        <v>18</v>
      </c>
      <c r="AG1627" s="195">
        <v>0.72</v>
      </c>
      <c r="AH1627" s="196"/>
      <c r="AI1627" s="193"/>
      <c r="AJ1627" s="196"/>
      <c r="AK1627" s="189"/>
      <c r="AL1627" s="189"/>
      <c r="AM1627" s="193"/>
      <c r="AN1627" s="196"/>
      <c r="AO1627" s="193"/>
      <c r="AP1627" s="196"/>
      <c r="AQ1627" s="189"/>
      <c r="AR1627" s="193"/>
    </row>
    <row r="1628" spans="1:44" x14ac:dyDescent="0.25">
      <c r="A1628" s="624"/>
      <c r="B1628" s="185">
        <v>24301</v>
      </c>
      <c r="C1628" s="269" t="s">
        <v>1622</v>
      </c>
      <c r="D1628" s="187">
        <f t="shared" si="161"/>
        <v>13</v>
      </c>
      <c r="E1628" s="172">
        <v>275</v>
      </c>
      <c r="F1628" s="114">
        <f t="shared" si="158"/>
        <v>4.7272727272727272E-2</v>
      </c>
      <c r="G1628" s="86">
        <f t="shared" si="162"/>
        <v>2</v>
      </c>
      <c r="H1628" s="115">
        <f t="shared" si="159"/>
        <v>7.2727272727272727E-3</v>
      </c>
      <c r="I1628" s="188">
        <v>13</v>
      </c>
      <c r="J1628" s="114">
        <f t="shared" si="156"/>
        <v>1</v>
      </c>
      <c r="K1628" s="189">
        <v>2</v>
      </c>
      <c r="L1628" s="190">
        <f t="shared" si="160"/>
        <v>1</v>
      </c>
      <c r="M1628" s="188">
        <v>11</v>
      </c>
      <c r="N1628" s="191">
        <v>0</v>
      </c>
      <c r="O1628" s="191">
        <v>2</v>
      </c>
      <c r="P1628" s="192">
        <v>0</v>
      </c>
      <c r="Q1628" s="188">
        <v>13</v>
      </c>
      <c r="R1628" s="192">
        <v>0</v>
      </c>
      <c r="S1628" s="188">
        <v>3</v>
      </c>
      <c r="T1628" s="191">
        <v>10</v>
      </c>
      <c r="U1628" s="192">
        <v>0</v>
      </c>
      <c r="V1628" s="187">
        <v>0</v>
      </c>
      <c r="W1628" s="189">
        <v>0</v>
      </c>
      <c r="X1628" s="189">
        <v>2</v>
      </c>
      <c r="Y1628" s="189">
        <v>7</v>
      </c>
      <c r="Z1628" s="189">
        <v>3</v>
      </c>
      <c r="AA1628" s="193">
        <v>1</v>
      </c>
      <c r="AB1628" s="283">
        <v>11</v>
      </c>
      <c r="AC1628" s="194">
        <v>0.84619999999999995</v>
      </c>
      <c r="AD1628" s="189"/>
      <c r="AE1628" s="194"/>
      <c r="AF1628" s="189">
        <v>2</v>
      </c>
      <c r="AG1628" s="195">
        <v>0.15379999999999999</v>
      </c>
      <c r="AH1628" s="196"/>
      <c r="AI1628" s="193"/>
      <c r="AJ1628" s="196"/>
      <c r="AK1628" s="189"/>
      <c r="AL1628" s="189"/>
      <c r="AM1628" s="193"/>
      <c r="AN1628" s="196"/>
      <c r="AO1628" s="193"/>
      <c r="AP1628" s="196"/>
      <c r="AQ1628" s="189"/>
      <c r="AR1628" s="193"/>
    </row>
    <row r="1629" spans="1:44" x14ac:dyDescent="0.25">
      <c r="A1629" s="624"/>
      <c r="B1629" s="185">
        <v>24302</v>
      </c>
      <c r="C1629" s="269" t="s">
        <v>1623</v>
      </c>
      <c r="D1629" s="187">
        <f t="shared" si="161"/>
        <v>20</v>
      </c>
      <c r="E1629" s="172">
        <v>256</v>
      </c>
      <c r="F1629" s="114">
        <f t="shared" si="158"/>
        <v>7.8125E-2</v>
      </c>
      <c r="G1629" s="86">
        <f t="shared" si="162"/>
        <v>13</v>
      </c>
      <c r="H1629" s="115">
        <f t="shared" si="159"/>
        <v>5.078125E-2</v>
      </c>
      <c r="I1629" s="188">
        <v>20</v>
      </c>
      <c r="J1629" s="114">
        <f t="shared" si="156"/>
        <v>1</v>
      </c>
      <c r="K1629" s="189">
        <v>13</v>
      </c>
      <c r="L1629" s="190">
        <f t="shared" si="160"/>
        <v>1</v>
      </c>
      <c r="M1629" s="188">
        <v>16</v>
      </c>
      <c r="N1629" s="191">
        <v>2</v>
      </c>
      <c r="O1629" s="191">
        <v>2</v>
      </c>
      <c r="P1629" s="192">
        <v>0</v>
      </c>
      <c r="Q1629" s="188">
        <v>20</v>
      </c>
      <c r="R1629" s="192">
        <v>0</v>
      </c>
      <c r="S1629" s="188">
        <v>7</v>
      </c>
      <c r="T1629" s="191">
        <v>11</v>
      </c>
      <c r="U1629" s="192">
        <v>2</v>
      </c>
      <c r="V1629" s="187">
        <v>0</v>
      </c>
      <c r="W1629" s="189">
        <v>0</v>
      </c>
      <c r="X1629" s="189">
        <v>2</v>
      </c>
      <c r="Y1629" s="189">
        <v>9</v>
      </c>
      <c r="Z1629" s="189">
        <v>6</v>
      </c>
      <c r="AA1629" s="193">
        <v>3</v>
      </c>
      <c r="AB1629" s="283">
        <v>4</v>
      </c>
      <c r="AC1629" s="194">
        <v>0.2</v>
      </c>
      <c r="AD1629" s="189"/>
      <c r="AE1629" s="194"/>
      <c r="AF1629" s="189">
        <v>16</v>
      </c>
      <c r="AG1629" s="195">
        <v>0.8</v>
      </c>
      <c r="AH1629" s="196"/>
      <c r="AI1629" s="193"/>
      <c r="AJ1629" s="196"/>
      <c r="AK1629" s="189"/>
      <c r="AL1629" s="189"/>
      <c r="AM1629" s="193"/>
      <c r="AN1629" s="196"/>
      <c r="AO1629" s="193"/>
      <c r="AP1629" s="196"/>
      <c r="AQ1629" s="189"/>
      <c r="AR1629" s="193"/>
    </row>
    <row r="1630" spans="1:44" x14ac:dyDescent="0.25">
      <c r="A1630" s="624"/>
      <c r="B1630" s="185">
        <v>24303</v>
      </c>
      <c r="C1630" s="269" t="s">
        <v>1624</v>
      </c>
      <c r="D1630" s="187">
        <f t="shared" si="161"/>
        <v>15</v>
      </c>
      <c r="E1630" s="172">
        <v>242</v>
      </c>
      <c r="F1630" s="114">
        <f t="shared" si="158"/>
        <v>6.1983471074380167E-2</v>
      </c>
      <c r="G1630" s="86">
        <f t="shared" si="162"/>
        <v>8</v>
      </c>
      <c r="H1630" s="115">
        <f t="shared" si="159"/>
        <v>3.3057851239669422E-2</v>
      </c>
      <c r="I1630" s="188">
        <v>15</v>
      </c>
      <c r="J1630" s="114">
        <f t="shared" si="156"/>
        <v>1</v>
      </c>
      <c r="K1630" s="189">
        <v>8</v>
      </c>
      <c r="L1630" s="190">
        <f t="shared" si="160"/>
        <v>1</v>
      </c>
      <c r="M1630" s="188">
        <v>14</v>
      </c>
      <c r="N1630" s="191">
        <v>0</v>
      </c>
      <c r="O1630" s="191">
        <v>1</v>
      </c>
      <c r="P1630" s="192">
        <v>0</v>
      </c>
      <c r="Q1630" s="188">
        <v>15</v>
      </c>
      <c r="R1630" s="192">
        <v>0</v>
      </c>
      <c r="S1630" s="188">
        <v>6</v>
      </c>
      <c r="T1630" s="191">
        <v>8</v>
      </c>
      <c r="U1630" s="192">
        <v>1</v>
      </c>
      <c r="V1630" s="187">
        <v>0</v>
      </c>
      <c r="W1630" s="189">
        <v>0</v>
      </c>
      <c r="X1630" s="189">
        <v>1</v>
      </c>
      <c r="Y1630" s="189">
        <v>5</v>
      </c>
      <c r="Z1630" s="189">
        <v>6</v>
      </c>
      <c r="AA1630" s="193">
        <v>3</v>
      </c>
      <c r="AB1630" s="283">
        <v>4</v>
      </c>
      <c r="AC1630" s="194">
        <v>0.26669999999999999</v>
      </c>
      <c r="AD1630" s="189">
        <v>1</v>
      </c>
      <c r="AE1630" s="194">
        <v>6.6699999999999995E-2</v>
      </c>
      <c r="AF1630" s="189">
        <v>10</v>
      </c>
      <c r="AG1630" s="195">
        <v>0.66669999999999996</v>
      </c>
      <c r="AH1630" s="196"/>
      <c r="AI1630" s="193"/>
      <c r="AJ1630" s="196"/>
      <c r="AK1630" s="189"/>
      <c r="AL1630" s="189"/>
      <c r="AM1630" s="193"/>
      <c r="AN1630" s="196"/>
      <c r="AO1630" s="193"/>
      <c r="AP1630" s="196"/>
      <c r="AQ1630" s="189"/>
      <c r="AR1630" s="193"/>
    </row>
    <row r="1631" spans="1:44" x14ac:dyDescent="0.25">
      <c r="A1631" s="624"/>
      <c r="B1631" s="185">
        <v>24304</v>
      </c>
      <c r="C1631" s="269" t="s">
        <v>1625</v>
      </c>
      <c r="D1631" s="187">
        <f t="shared" si="161"/>
        <v>25</v>
      </c>
      <c r="E1631" s="172">
        <v>613</v>
      </c>
      <c r="F1631" s="114">
        <f t="shared" si="158"/>
        <v>4.0783034257748776E-2</v>
      </c>
      <c r="G1631" s="86">
        <f t="shared" si="162"/>
        <v>16</v>
      </c>
      <c r="H1631" s="115">
        <f t="shared" si="159"/>
        <v>2.6101141924959218E-2</v>
      </c>
      <c r="I1631" s="188">
        <v>25</v>
      </c>
      <c r="J1631" s="114">
        <f t="shared" si="156"/>
        <v>1</v>
      </c>
      <c r="K1631" s="189">
        <v>16</v>
      </c>
      <c r="L1631" s="190">
        <f t="shared" si="160"/>
        <v>1</v>
      </c>
      <c r="M1631" s="188">
        <v>23</v>
      </c>
      <c r="N1631" s="191">
        <v>1</v>
      </c>
      <c r="O1631" s="191">
        <v>0</v>
      </c>
      <c r="P1631" s="192">
        <v>1</v>
      </c>
      <c r="Q1631" s="188">
        <v>20</v>
      </c>
      <c r="R1631" s="192">
        <v>5</v>
      </c>
      <c r="S1631" s="188">
        <v>15</v>
      </c>
      <c r="T1631" s="191">
        <v>9</v>
      </c>
      <c r="U1631" s="192">
        <v>1</v>
      </c>
      <c r="V1631" s="187">
        <v>0</v>
      </c>
      <c r="W1631" s="189">
        <v>0</v>
      </c>
      <c r="X1631" s="189">
        <v>6</v>
      </c>
      <c r="Y1631" s="189">
        <v>4</v>
      </c>
      <c r="Z1631" s="189">
        <v>8</v>
      </c>
      <c r="AA1631" s="193">
        <v>7</v>
      </c>
      <c r="AB1631" s="283">
        <v>1</v>
      </c>
      <c r="AC1631" s="194">
        <v>0.04</v>
      </c>
      <c r="AD1631" s="189">
        <v>9</v>
      </c>
      <c r="AE1631" s="194">
        <v>0.36</v>
      </c>
      <c r="AF1631" s="189">
        <v>15</v>
      </c>
      <c r="AG1631" s="195">
        <v>0.6</v>
      </c>
      <c r="AH1631" s="196"/>
      <c r="AI1631" s="193"/>
      <c r="AJ1631" s="196"/>
      <c r="AK1631" s="189"/>
      <c r="AL1631" s="189"/>
      <c r="AM1631" s="193"/>
      <c r="AN1631" s="196"/>
      <c r="AO1631" s="193"/>
      <c r="AP1631" s="196"/>
      <c r="AQ1631" s="189"/>
      <c r="AR1631" s="193"/>
    </row>
    <row r="1632" spans="1:44" x14ac:dyDescent="0.25">
      <c r="A1632" s="624"/>
      <c r="B1632" s="185">
        <v>24305</v>
      </c>
      <c r="C1632" s="269" t="s">
        <v>1626</v>
      </c>
      <c r="D1632" s="187">
        <f t="shared" si="161"/>
        <v>12</v>
      </c>
      <c r="E1632" s="172">
        <v>194</v>
      </c>
      <c r="F1632" s="114">
        <f t="shared" si="158"/>
        <v>6.1855670103092786E-2</v>
      </c>
      <c r="G1632" s="86">
        <f t="shared" si="162"/>
        <v>10</v>
      </c>
      <c r="H1632" s="115">
        <f t="shared" si="159"/>
        <v>5.1546391752577317E-2</v>
      </c>
      <c r="I1632" s="188">
        <v>12</v>
      </c>
      <c r="J1632" s="114">
        <f t="shared" si="156"/>
        <v>1</v>
      </c>
      <c r="K1632" s="189">
        <v>10</v>
      </c>
      <c r="L1632" s="190">
        <f t="shared" si="160"/>
        <v>1</v>
      </c>
      <c r="M1632" s="188">
        <v>10</v>
      </c>
      <c r="N1632" s="191">
        <v>0</v>
      </c>
      <c r="O1632" s="191">
        <v>1</v>
      </c>
      <c r="P1632" s="192">
        <v>1</v>
      </c>
      <c r="Q1632" s="188">
        <v>12</v>
      </c>
      <c r="R1632" s="192">
        <v>0</v>
      </c>
      <c r="S1632" s="188">
        <v>5</v>
      </c>
      <c r="T1632" s="191">
        <v>6</v>
      </c>
      <c r="U1632" s="192">
        <v>1</v>
      </c>
      <c r="V1632" s="187">
        <v>0</v>
      </c>
      <c r="W1632" s="189">
        <v>0</v>
      </c>
      <c r="X1632" s="189">
        <v>4</v>
      </c>
      <c r="Y1632" s="189">
        <v>2</v>
      </c>
      <c r="Z1632" s="189">
        <v>5</v>
      </c>
      <c r="AA1632" s="193">
        <v>1</v>
      </c>
      <c r="AB1632" s="283">
        <v>2</v>
      </c>
      <c r="AC1632" s="194">
        <v>0.16669999999999999</v>
      </c>
      <c r="AD1632" s="189">
        <v>2</v>
      </c>
      <c r="AE1632" s="194">
        <v>0.16669999999999999</v>
      </c>
      <c r="AF1632" s="189">
        <v>8</v>
      </c>
      <c r="AG1632" s="195">
        <v>0.66669999999999996</v>
      </c>
      <c r="AH1632" s="196"/>
      <c r="AI1632" s="193"/>
      <c r="AJ1632" s="196"/>
      <c r="AK1632" s="189"/>
      <c r="AL1632" s="189"/>
      <c r="AM1632" s="193"/>
      <c r="AN1632" s="196"/>
      <c r="AO1632" s="193"/>
      <c r="AP1632" s="196"/>
      <c r="AQ1632" s="189"/>
      <c r="AR1632" s="193"/>
    </row>
    <row r="1633" spans="1:44" x14ac:dyDescent="0.25">
      <c r="A1633" s="624"/>
      <c r="B1633" s="185">
        <v>24306</v>
      </c>
      <c r="C1633" s="269" t="s">
        <v>1627</v>
      </c>
      <c r="D1633" s="187">
        <f t="shared" si="161"/>
        <v>14</v>
      </c>
      <c r="E1633" s="172">
        <v>87</v>
      </c>
      <c r="F1633" s="114">
        <f t="shared" si="158"/>
        <v>0.16091954022988506</v>
      </c>
      <c r="G1633" s="86">
        <f t="shared" si="162"/>
        <v>11</v>
      </c>
      <c r="H1633" s="115">
        <f t="shared" si="159"/>
        <v>0.12643678160919541</v>
      </c>
      <c r="I1633" s="188">
        <v>14</v>
      </c>
      <c r="J1633" s="114">
        <f t="shared" si="156"/>
        <v>1</v>
      </c>
      <c r="K1633" s="189">
        <v>11</v>
      </c>
      <c r="L1633" s="190">
        <f t="shared" si="160"/>
        <v>1</v>
      </c>
      <c r="M1633" s="188">
        <v>13</v>
      </c>
      <c r="N1633" s="191">
        <v>1</v>
      </c>
      <c r="O1633" s="191">
        <v>0</v>
      </c>
      <c r="P1633" s="192">
        <v>0</v>
      </c>
      <c r="Q1633" s="188">
        <v>14</v>
      </c>
      <c r="R1633" s="192">
        <v>0</v>
      </c>
      <c r="S1633" s="188">
        <v>5</v>
      </c>
      <c r="T1633" s="191">
        <v>6</v>
      </c>
      <c r="U1633" s="192">
        <v>3</v>
      </c>
      <c r="V1633" s="187">
        <v>0</v>
      </c>
      <c r="W1633" s="189">
        <v>0</v>
      </c>
      <c r="X1633" s="189">
        <v>5</v>
      </c>
      <c r="Y1633" s="189">
        <v>5</v>
      </c>
      <c r="Z1633" s="189">
        <v>1</v>
      </c>
      <c r="AA1633" s="193">
        <v>3</v>
      </c>
      <c r="AB1633" s="283">
        <v>1</v>
      </c>
      <c r="AC1633" s="194">
        <v>7.1400000000000005E-2</v>
      </c>
      <c r="AD1633" s="189">
        <v>7</v>
      </c>
      <c r="AE1633" s="194">
        <v>0.5</v>
      </c>
      <c r="AF1633" s="189">
        <v>6</v>
      </c>
      <c r="AG1633" s="195">
        <v>0.42859999999999998</v>
      </c>
      <c r="AH1633" s="196"/>
      <c r="AI1633" s="193"/>
      <c r="AJ1633" s="196"/>
      <c r="AK1633" s="189"/>
      <c r="AL1633" s="189"/>
      <c r="AM1633" s="193"/>
      <c r="AN1633" s="196"/>
      <c r="AO1633" s="193"/>
      <c r="AP1633" s="196"/>
      <c r="AQ1633" s="189"/>
      <c r="AR1633" s="193"/>
    </row>
    <row r="1634" spans="1:44" x14ac:dyDescent="0.25">
      <c r="A1634" s="624"/>
      <c r="B1634" s="185">
        <v>24307</v>
      </c>
      <c r="C1634" s="269" t="s">
        <v>1628</v>
      </c>
      <c r="D1634" s="187">
        <f t="shared" si="161"/>
        <v>6</v>
      </c>
      <c r="E1634" s="172">
        <v>150</v>
      </c>
      <c r="F1634" s="114">
        <f t="shared" si="158"/>
        <v>0.04</v>
      </c>
      <c r="G1634" s="86">
        <f t="shared" si="162"/>
        <v>5</v>
      </c>
      <c r="H1634" s="115">
        <f t="shared" si="159"/>
        <v>3.3333333333333333E-2</v>
      </c>
      <c r="I1634" s="188">
        <v>6</v>
      </c>
      <c r="J1634" s="114">
        <f t="shared" si="156"/>
        <v>1</v>
      </c>
      <c r="K1634" s="189">
        <v>5</v>
      </c>
      <c r="L1634" s="190">
        <f t="shared" si="160"/>
        <v>1</v>
      </c>
      <c r="M1634" s="188">
        <v>6</v>
      </c>
      <c r="N1634" s="191">
        <v>0</v>
      </c>
      <c r="O1634" s="191">
        <v>0</v>
      </c>
      <c r="P1634" s="192">
        <v>0</v>
      </c>
      <c r="Q1634" s="188">
        <v>6</v>
      </c>
      <c r="R1634" s="192">
        <v>0</v>
      </c>
      <c r="S1634" s="188">
        <v>1</v>
      </c>
      <c r="T1634" s="191">
        <v>4</v>
      </c>
      <c r="U1634" s="192">
        <v>1</v>
      </c>
      <c r="V1634" s="187">
        <v>0</v>
      </c>
      <c r="W1634" s="189">
        <v>0</v>
      </c>
      <c r="X1634" s="189">
        <v>2</v>
      </c>
      <c r="Y1634" s="189">
        <v>4</v>
      </c>
      <c r="Z1634" s="189">
        <v>0</v>
      </c>
      <c r="AA1634" s="193">
        <v>0</v>
      </c>
      <c r="AB1634" s="283">
        <v>2</v>
      </c>
      <c r="AC1634" s="194">
        <v>0.33329999999999999</v>
      </c>
      <c r="AD1634" s="189"/>
      <c r="AE1634" s="194"/>
      <c r="AF1634" s="189">
        <v>4</v>
      </c>
      <c r="AG1634" s="195">
        <v>0.66669999999999996</v>
      </c>
      <c r="AH1634" s="196"/>
      <c r="AI1634" s="193"/>
      <c r="AJ1634" s="196"/>
      <c r="AK1634" s="189"/>
      <c r="AL1634" s="189"/>
      <c r="AM1634" s="193"/>
      <c r="AN1634" s="196"/>
      <c r="AO1634" s="193"/>
      <c r="AP1634" s="196"/>
      <c r="AQ1634" s="189"/>
      <c r="AR1634" s="193"/>
    </row>
    <row r="1635" spans="1:44" x14ac:dyDescent="0.25">
      <c r="A1635" s="624"/>
      <c r="B1635" s="185">
        <v>24308</v>
      </c>
      <c r="C1635" s="269" t="s">
        <v>1629</v>
      </c>
      <c r="D1635" s="187">
        <f t="shared" si="161"/>
        <v>27</v>
      </c>
      <c r="E1635" s="172">
        <v>490</v>
      </c>
      <c r="F1635" s="114">
        <f t="shared" si="158"/>
        <v>5.5102040816326532E-2</v>
      </c>
      <c r="G1635" s="86">
        <f t="shared" si="162"/>
        <v>18</v>
      </c>
      <c r="H1635" s="115">
        <f t="shared" si="159"/>
        <v>3.6734693877551024E-2</v>
      </c>
      <c r="I1635" s="188">
        <v>27</v>
      </c>
      <c r="J1635" s="114">
        <f t="shared" si="156"/>
        <v>1</v>
      </c>
      <c r="K1635" s="189">
        <v>18</v>
      </c>
      <c r="L1635" s="190">
        <f t="shared" si="160"/>
        <v>1</v>
      </c>
      <c r="M1635" s="188">
        <v>23</v>
      </c>
      <c r="N1635" s="191">
        <v>2</v>
      </c>
      <c r="O1635" s="191">
        <v>1</v>
      </c>
      <c r="P1635" s="192">
        <v>1</v>
      </c>
      <c r="Q1635" s="188">
        <v>27</v>
      </c>
      <c r="R1635" s="192">
        <v>0</v>
      </c>
      <c r="S1635" s="188">
        <v>8</v>
      </c>
      <c r="T1635" s="191">
        <v>15</v>
      </c>
      <c r="U1635" s="192">
        <v>4</v>
      </c>
      <c r="V1635" s="187">
        <v>0</v>
      </c>
      <c r="W1635" s="189">
        <v>0</v>
      </c>
      <c r="X1635" s="189">
        <v>2</v>
      </c>
      <c r="Y1635" s="189">
        <v>12</v>
      </c>
      <c r="Z1635" s="189">
        <v>10</v>
      </c>
      <c r="AA1635" s="193">
        <v>3</v>
      </c>
      <c r="AB1635" s="283">
        <v>12</v>
      </c>
      <c r="AC1635" s="194">
        <v>0.44440000000000002</v>
      </c>
      <c r="AD1635" s="189">
        <v>2</v>
      </c>
      <c r="AE1635" s="194">
        <v>7.4099999999999999E-2</v>
      </c>
      <c r="AF1635" s="189">
        <v>13</v>
      </c>
      <c r="AG1635" s="195">
        <v>0.48149999999999998</v>
      </c>
      <c r="AH1635" s="196"/>
      <c r="AI1635" s="193"/>
      <c r="AJ1635" s="196"/>
      <c r="AK1635" s="189"/>
      <c r="AL1635" s="189"/>
      <c r="AM1635" s="193"/>
      <c r="AN1635" s="196"/>
      <c r="AO1635" s="193"/>
      <c r="AP1635" s="196"/>
      <c r="AQ1635" s="189"/>
      <c r="AR1635" s="193"/>
    </row>
    <row r="1636" spans="1:44" x14ac:dyDescent="0.25">
      <c r="A1636" s="624"/>
      <c r="B1636" s="185">
        <v>24309</v>
      </c>
      <c r="C1636" s="269" t="s">
        <v>997</v>
      </c>
      <c r="D1636" s="187">
        <f t="shared" si="161"/>
        <v>89</v>
      </c>
      <c r="E1636" s="172">
        <v>1908</v>
      </c>
      <c r="F1636" s="114">
        <f t="shared" si="158"/>
        <v>4.6645702306079666E-2</v>
      </c>
      <c r="G1636" s="86">
        <f t="shared" si="162"/>
        <v>54</v>
      </c>
      <c r="H1636" s="115">
        <f t="shared" si="159"/>
        <v>2.8301886792452831E-2</v>
      </c>
      <c r="I1636" s="188">
        <v>89</v>
      </c>
      <c r="J1636" s="114">
        <f t="shared" si="156"/>
        <v>1</v>
      </c>
      <c r="K1636" s="189">
        <v>54</v>
      </c>
      <c r="L1636" s="190">
        <f t="shared" si="160"/>
        <v>1</v>
      </c>
      <c r="M1636" s="188">
        <v>55</v>
      </c>
      <c r="N1636" s="191">
        <v>26</v>
      </c>
      <c r="O1636" s="191">
        <v>3</v>
      </c>
      <c r="P1636" s="192">
        <v>5</v>
      </c>
      <c r="Q1636" s="188">
        <v>78</v>
      </c>
      <c r="R1636" s="192">
        <v>11</v>
      </c>
      <c r="S1636" s="188">
        <v>39</v>
      </c>
      <c r="T1636" s="191">
        <v>40</v>
      </c>
      <c r="U1636" s="192">
        <v>10</v>
      </c>
      <c r="V1636" s="187">
        <v>0</v>
      </c>
      <c r="W1636" s="189">
        <v>1</v>
      </c>
      <c r="X1636" s="189">
        <v>23</v>
      </c>
      <c r="Y1636" s="189">
        <v>28</v>
      </c>
      <c r="Z1636" s="189">
        <v>33</v>
      </c>
      <c r="AA1636" s="193">
        <v>4</v>
      </c>
      <c r="AB1636" s="283">
        <v>18</v>
      </c>
      <c r="AC1636" s="194">
        <v>0.20219999999999999</v>
      </c>
      <c r="AD1636" s="189">
        <v>10</v>
      </c>
      <c r="AE1636" s="194">
        <v>0.1124</v>
      </c>
      <c r="AF1636" s="189">
        <v>61</v>
      </c>
      <c r="AG1636" s="195">
        <v>0.68540000000000001</v>
      </c>
      <c r="AH1636" s="196"/>
      <c r="AI1636" s="193"/>
      <c r="AJ1636" s="196"/>
      <c r="AK1636" s="189"/>
      <c r="AL1636" s="189"/>
      <c r="AM1636" s="193"/>
      <c r="AN1636" s="196"/>
      <c r="AO1636" s="193"/>
      <c r="AP1636" s="196"/>
      <c r="AQ1636" s="189"/>
      <c r="AR1636" s="193"/>
    </row>
    <row r="1637" spans="1:44" x14ac:dyDescent="0.25">
      <c r="A1637" s="624"/>
      <c r="B1637" s="185">
        <v>24311</v>
      </c>
      <c r="C1637" s="269" t="s">
        <v>1630</v>
      </c>
      <c r="D1637" s="187">
        <f t="shared" si="161"/>
        <v>190</v>
      </c>
      <c r="E1637" s="172">
        <v>2218</v>
      </c>
      <c r="F1637" s="114">
        <f t="shared" si="158"/>
        <v>8.5662759242560865E-2</v>
      </c>
      <c r="G1637" s="86">
        <f t="shared" si="162"/>
        <v>127</v>
      </c>
      <c r="H1637" s="115">
        <f t="shared" si="159"/>
        <v>5.7258791704238053E-2</v>
      </c>
      <c r="I1637" s="188">
        <v>190</v>
      </c>
      <c r="J1637" s="114">
        <f t="shared" si="156"/>
        <v>1</v>
      </c>
      <c r="K1637" s="189">
        <v>127</v>
      </c>
      <c r="L1637" s="190">
        <f t="shared" si="160"/>
        <v>1</v>
      </c>
      <c r="M1637" s="188">
        <v>126</v>
      </c>
      <c r="N1637" s="191">
        <v>52</v>
      </c>
      <c r="O1637" s="191">
        <v>7</v>
      </c>
      <c r="P1637" s="192">
        <v>5</v>
      </c>
      <c r="Q1637" s="188">
        <v>102</v>
      </c>
      <c r="R1637" s="192">
        <v>88</v>
      </c>
      <c r="S1637" s="188">
        <v>70</v>
      </c>
      <c r="T1637" s="191">
        <v>96</v>
      </c>
      <c r="U1637" s="192">
        <v>24</v>
      </c>
      <c r="V1637" s="187">
        <v>0</v>
      </c>
      <c r="W1637" s="189">
        <v>0</v>
      </c>
      <c r="X1637" s="189">
        <v>61</v>
      </c>
      <c r="Y1637" s="189">
        <v>73</v>
      </c>
      <c r="Z1637" s="189">
        <v>49</v>
      </c>
      <c r="AA1637" s="193">
        <v>7</v>
      </c>
      <c r="AB1637" s="283">
        <v>140</v>
      </c>
      <c r="AC1637" s="194">
        <v>0.73680000000000001</v>
      </c>
      <c r="AD1637" s="189">
        <v>18</v>
      </c>
      <c r="AE1637" s="194">
        <v>9.4700000000000006E-2</v>
      </c>
      <c r="AF1637" s="189">
        <v>32</v>
      </c>
      <c r="AG1637" s="195">
        <v>0.16839999999999999</v>
      </c>
      <c r="AH1637" s="196"/>
      <c r="AI1637" s="193"/>
      <c r="AJ1637" s="196"/>
      <c r="AK1637" s="189"/>
      <c r="AL1637" s="189"/>
      <c r="AM1637" s="193"/>
      <c r="AN1637" s="196"/>
      <c r="AO1637" s="193"/>
      <c r="AP1637" s="196"/>
      <c r="AQ1637" s="189"/>
      <c r="AR1637" s="193"/>
    </row>
    <row r="1638" spans="1:44" x14ac:dyDescent="0.25">
      <c r="A1638" s="624"/>
      <c r="B1638" s="185">
        <v>24312</v>
      </c>
      <c r="C1638" s="269" t="s">
        <v>1631</v>
      </c>
      <c r="D1638" s="187">
        <f t="shared" si="161"/>
        <v>76</v>
      </c>
      <c r="E1638" s="172">
        <v>2470</v>
      </c>
      <c r="F1638" s="114">
        <f t="shared" si="158"/>
        <v>3.0769230769230771E-2</v>
      </c>
      <c r="G1638" s="86">
        <f t="shared" si="162"/>
        <v>31</v>
      </c>
      <c r="H1638" s="115">
        <f t="shared" si="159"/>
        <v>1.2550607287449392E-2</v>
      </c>
      <c r="I1638" s="188">
        <v>76</v>
      </c>
      <c r="J1638" s="114">
        <f t="shared" si="156"/>
        <v>1</v>
      </c>
      <c r="K1638" s="189">
        <v>31</v>
      </c>
      <c r="L1638" s="190">
        <f t="shared" si="160"/>
        <v>1</v>
      </c>
      <c r="M1638" s="188">
        <v>42</v>
      </c>
      <c r="N1638" s="191">
        <v>12</v>
      </c>
      <c r="O1638" s="191">
        <v>8</v>
      </c>
      <c r="P1638" s="192">
        <v>14</v>
      </c>
      <c r="Q1638" s="188">
        <v>57</v>
      </c>
      <c r="R1638" s="192">
        <v>19</v>
      </c>
      <c r="S1638" s="188">
        <v>28</v>
      </c>
      <c r="T1638" s="191">
        <v>37</v>
      </c>
      <c r="U1638" s="192">
        <v>11</v>
      </c>
      <c r="V1638" s="187">
        <v>0</v>
      </c>
      <c r="W1638" s="189">
        <v>3</v>
      </c>
      <c r="X1638" s="189">
        <v>28</v>
      </c>
      <c r="Y1638" s="189">
        <v>25</v>
      </c>
      <c r="Z1638" s="189">
        <v>13</v>
      </c>
      <c r="AA1638" s="193">
        <v>7</v>
      </c>
      <c r="AB1638" s="283">
        <v>23</v>
      </c>
      <c r="AC1638" s="194">
        <v>0.30259999999999998</v>
      </c>
      <c r="AD1638" s="189">
        <v>13</v>
      </c>
      <c r="AE1638" s="194">
        <v>0.1711</v>
      </c>
      <c r="AF1638" s="189">
        <v>40</v>
      </c>
      <c r="AG1638" s="195">
        <v>0.52629999999999999</v>
      </c>
      <c r="AH1638" s="196"/>
      <c r="AI1638" s="193"/>
      <c r="AJ1638" s="196"/>
      <c r="AK1638" s="189"/>
      <c r="AL1638" s="189"/>
      <c r="AM1638" s="193"/>
      <c r="AN1638" s="196"/>
      <c r="AO1638" s="193"/>
      <c r="AP1638" s="196"/>
      <c r="AQ1638" s="189"/>
      <c r="AR1638" s="193"/>
    </row>
    <row r="1639" spans="1:44" x14ac:dyDescent="0.25">
      <c r="A1639" s="624"/>
      <c r="B1639" s="185">
        <v>24313</v>
      </c>
      <c r="C1639" s="269" t="s">
        <v>1632</v>
      </c>
      <c r="D1639" s="187">
        <f t="shared" si="161"/>
        <v>3</v>
      </c>
      <c r="E1639" s="172">
        <v>51</v>
      </c>
      <c r="F1639" s="114">
        <f t="shared" si="158"/>
        <v>5.8823529411764705E-2</v>
      </c>
      <c r="G1639" s="86">
        <f t="shared" si="162"/>
        <v>1</v>
      </c>
      <c r="H1639" s="115">
        <f t="shared" si="159"/>
        <v>1.9607843137254902E-2</v>
      </c>
      <c r="I1639" s="188">
        <v>3</v>
      </c>
      <c r="J1639" s="114">
        <f t="shared" si="156"/>
        <v>1</v>
      </c>
      <c r="K1639" s="189">
        <v>1</v>
      </c>
      <c r="L1639" s="190">
        <f t="shared" si="160"/>
        <v>1</v>
      </c>
      <c r="M1639" s="188">
        <v>2</v>
      </c>
      <c r="N1639" s="191">
        <v>0</v>
      </c>
      <c r="O1639" s="191">
        <v>1</v>
      </c>
      <c r="P1639" s="192">
        <v>0</v>
      </c>
      <c r="Q1639" s="188">
        <v>3</v>
      </c>
      <c r="R1639" s="192">
        <v>0</v>
      </c>
      <c r="S1639" s="188">
        <v>2</v>
      </c>
      <c r="T1639" s="191">
        <v>0</v>
      </c>
      <c r="U1639" s="192">
        <v>1</v>
      </c>
      <c r="V1639" s="187">
        <v>0</v>
      </c>
      <c r="W1639" s="189">
        <v>0</v>
      </c>
      <c r="X1639" s="189">
        <v>2</v>
      </c>
      <c r="Y1639" s="189">
        <v>0</v>
      </c>
      <c r="Z1639" s="189">
        <v>0</v>
      </c>
      <c r="AA1639" s="193">
        <v>1</v>
      </c>
      <c r="AB1639" s="283">
        <v>1</v>
      </c>
      <c r="AC1639" s="194">
        <v>0.33329999999999999</v>
      </c>
      <c r="AD1639" s="189"/>
      <c r="AE1639" s="194"/>
      <c r="AF1639" s="189">
        <v>2</v>
      </c>
      <c r="AG1639" s="195">
        <v>0.66669999999999996</v>
      </c>
      <c r="AH1639" s="196"/>
      <c r="AI1639" s="193"/>
      <c r="AJ1639" s="196"/>
      <c r="AK1639" s="189"/>
      <c r="AL1639" s="189"/>
      <c r="AM1639" s="193"/>
      <c r="AN1639" s="196"/>
      <c r="AO1639" s="193"/>
      <c r="AP1639" s="196"/>
      <c r="AQ1639" s="189"/>
      <c r="AR1639" s="193"/>
    </row>
    <row r="1640" spans="1:44" x14ac:dyDescent="0.25">
      <c r="A1640" s="624"/>
      <c r="B1640" s="185">
        <v>24316</v>
      </c>
      <c r="C1640" s="269" t="s">
        <v>1633</v>
      </c>
      <c r="D1640" s="187">
        <f t="shared" si="161"/>
        <v>45</v>
      </c>
      <c r="E1640" s="172">
        <v>593</v>
      </c>
      <c r="F1640" s="114">
        <f t="shared" si="158"/>
        <v>7.5885328836424959E-2</v>
      </c>
      <c r="G1640" s="86">
        <f t="shared" si="162"/>
        <v>34</v>
      </c>
      <c r="H1640" s="115">
        <f t="shared" si="159"/>
        <v>5.733558178752108E-2</v>
      </c>
      <c r="I1640" s="188">
        <v>45</v>
      </c>
      <c r="J1640" s="114">
        <f t="shared" si="156"/>
        <v>1</v>
      </c>
      <c r="K1640" s="189">
        <v>34</v>
      </c>
      <c r="L1640" s="190">
        <f t="shared" ref="L1640:L1671" si="163">K1640/G1640</f>
        <v>1</v>
      </c>
      <c r="M1640" s="188">
        <v>35</v>
      </c>
      <c r="N1640" s="191">
        <v>5</v>
      </c>
      <c r="O1640" s="191">
        <v>3</v>
      </c>
      <c r="P1640" s="192">
        <v>2</v>
      </c>
      <c r="Q1640" s="188">
        <v>45</v>
      </c>
      <c r="R1640" s="192">
        <v>0</v>
      </c>
      <c r="S1640" s="188">
        <v>23</v>
      </c>
      <c r="T1640" s="191">
        <v>20</v>
      </c>
      <c r="U1640" s="192">
        <v>2</v>
      </c>
      <c r="V1640" s="187">
        <v>0</v>
      </c>
      <c r="W1640" s="189">
        <v>0</v>
      </c>
      <c r="X1640" s="189">
        <v>8</v>
      </c>
      <c r="Y1640" s="189">
        <v>14</v>
      </c>
      <c r="Z1640" s="189">
        <v>22</v>
      </c>
      <c r="AA1640" s="193">
        <v>1</v>
      </c>
      <c r="AB1640" s="283">
        <v>16</v>
      </c>
      <c r="AC1640" s="194">
        <v>0.35560000000000003</v>
      </c>
      <c r="AD1640" s="189">
        <v>1</v>
      </c>
      <c r="AE1640" s="194">
        <v>2.2200000000000001E-2</v>
      </c>
      <c r="AF1640" s="189">
        <v>28</v>
      </c>
      <c r="AG1640" s="195">
        <v>0.62219999999999998</v>
      </c>
      <c r="AH1640" s="196"/>
      <c r="AI1640" s="193"/>
      <c r="AJ1640" s="196"/>
      <c r="AK1640" s="189"/>
      <c r="AL1640" s="189"/>
      <c r="AM1640" s="193"/>
      <c r="AN1640" s="196"/>
      <c r="AO1640" s="193"/>
      <c r="AP1640" s="196"/>
      <c r="AQ1640" s="189"/>
      <c r="AR1640" s="193"/>
    </row>
    <row r="1641" spans="1:44" x14ac:dyDescent="0.25">
      <c r="A1641" s="624"/>
      <c r="B1641" s="185">
        <v>24317</v>
      </c>
      <c r="C1641" s="269" t="s">
        <v>1634</v>
      </c>
      <c r="D1641" s="187">
        <f t="shared" si="161"/>
        <v>9</v>
      </c>
      <c r="E1641" s="172">
        <v>181</v>
      </c>
      <c r="F1641" s="114">
        <f t="shared" si="158"/>
        <v>4.9723756906077346E-2</v>
      </c>
      <c r="G1641" s="86">
        <f t="shared" si="162"/>
        <v>6</v>
      </c>
      <c r="H1641" s="115">
        <f t="shared" si="159"/>
        <v>3.3149171270718231E-2</v>
      </c>
      <c r="I1641" s="188">
        <v>9</v>
      </c>
      <c r="J1641" s="114">
        <f t="shared" si="156"/>
        <v>1</v>
      </c>
      <c r="K1641" s="189">
        <v>6</v>
      </c>
      <c r="L1641" s="190">
        <f t="shared" si="163"/>
        <v>1</v>
      </c>
      <c r="M1641" s="188">
        <v>6</v>
      </c>
      <c r="N1641" s="191">
        <v>0</v>
      </c>
      <c r="O1641" s="191">
        <v>0</v>
      </c>
      <c r="P1641" s="192">
        <v>3</v>
      </c>
      <c r="Q1641" s="188">
        <v>9</v>
      </c>
      <c r="R1641" s="192">
        <v>0</v>
      </c>
      <c r="S1641" s="188">
        <v>2</v>
      </c>
      <c r="T1641" s="191">
        <v>6</v>
      </c>
      <c r="U1641" s="192">
        <v>1</v>
      </c>
      <c r="V1641" s="187">
        <v>0</v>
      </c>
      <c r="W1641" s="189">
        <v>0</v>
      </c>
      <c r="X1641" s="189">
        <v>0</v>
      </c>
      <c r="Y1641" s="189">
        <v>6</v>
      </c>
      <c r="Z1641" s="189">
        <v>2</v>
      </c>
      <c r="AA1641" s="193">
        <v>1</v>
      </c>
      <c r="AB1641" s="283">
        <v>1</v>
      </c>
      <c r="AC1641" s="194">
        <v>0.1111</v>
      </c>
      <c r="AD1641" s="189">
        <v>2</v>
      </c>
      <c r="AE1641" s="194">
        <v>0.22220000000000001</v>
      </c>
      <c r="AF1641" s="189">
        <v>6</v>
      </c>
      <c r="AG1641" s="195">
        <v>0.66669999999999996</v>
      </c>
      <c r="AH1641" s="196"/>
      <c r="AI1641" s="193"/>
      <c r="AJ1641" s="196"/>
      <c r="AK1641" s="189"/>
      <c r="AL1641" s="189"/>
      <c r="AM1641" s="193"/>
      <c r="AN1641" s="196"/>
      <c r="AO1641" s="193"/>
      <c r="AP1641" s="196"/>
      <c r="AQ1641" s="189"/>
      <c r="AR1641" s="193"/>
    </row>
    <row r="1642" spans="1:44" x14ac:dyDescent="0.25">
      <c r="A1642" s="624"/>
      <c r="B1642" s="185">
        <v>24318</v>
      </c>
      <c r="C1642" s="269" t="s">
        <v>1635</v>
      </c>
      <c r="D1642" s="187">
        <f t="shared" si="161"/>
        <v>10</v>
      </c>
      <c r="E1642" s="172">
        <v>293</v>
      </c>
      <c r="F1642" s="114">
        <f t="shared" si="158"/>
        <v>3.4129692832764506E-2</v>
      </c>
      <c r="G1642" s="86">
        <f t="shared" si="162"/>
        <v>5</v>
      </c>
      <c r="H1642" s="115">
        <f t="shared" si="159"/>
        <v>1.7064846416382253E-2</v>
      </c>
      <c r="I1642" s="188">
        <v>10</v>
      </c>
      <c r="J1642" s="114">
        <f t="shared" si="156"/>
        <v>1</v>
      </c>
      <c r="K1642" s="189">
        <v>5</v>
      </c>
      <c r="L1642" s="190">
        <f t="shared" si="163"/>
        <v>1</v>
      </c>
      <c r="M1642" s="188">
        <v>5</v>
      </c>
      <c r="N1642" s="191">
        <v>0</v>
      </c>
      <c r="O1642" s="191">
        <v>3</v>
      </c>
      <c r="P1642" s="192">
        <v>2</v>
      </c>
      <c r="Q1642" s="188">
        <v>10</v>
      </c>
      <c r="R1642" s="192">
        <v>0</v>
      </c>
      <c r="S1642" s="188">
        <v>4</v>
      </c>
      <c r="T1642" s="191">
        <v>3</v>
      </c>
      <c r="U1642" s="192">
        <v>3</v>
      </c>
      <c r="V1642" s="187">
        <v>0</v>
      </c>
      <c r="W1642" s="189">
        <v>0</v>
      </c>
      <c r="X1642" s="189">
        <v>4</v>
      </c>
      <c r="Y1642" s="189">
        <v>4</v>
      </c>
      <c r="Z1642" s="189">
        <v>2</v>
      </c>
      <c r="AA1642" s="193">
        <v>0</v>
      </c>
      <c r="AB1642" s="283"/>
      <c r="AC1642" s="194"/>
      <c r="AD1642" s="189"/>
      <c r="AE1642" s="194"/>
      <c r="AF1642" s="189">
        <v>10</v>
      </c>
      <c r="AG1642" s="195">
        <v>1</v>
      </c>
      <c r="AH1642" s="196"/>
      <c r="AI1642" s="193"/>
      <c r="AJ1642" s="196"/>
      <c r="AK1642" s="189"/>
      <c r="AL1642" s="189"/>
      <c r="AM1642" s="193"/>
      <c r="AN1642" s="196"/>
      <c r="AO1642" s="193"/>
      <c r="AP1642" s="196"/>
      <c r="AQ1642" s="189"/>
      <c r="AR1642" s="193"/>
    </row>
    <row r="1643" spans="1:44" x14ac:dyDescent="0.25">
      <c r="A1643" s="624"/>
      <c r="B1643" s="185">
        <v>24319</v>
      </c>
      <c r="C1643" s="269" t="s">
        <v>1636</v>
      </c>
      <c r="D1643" s="187">
        <f t="shared" si="161"/>
        <v>16</v>
      </c>
      <c r="E1643" s="172">
        <v>359</v>
      </c>
      <c r="F1643" s="114">
        <f t="shared" si="158"/>
        <v>4.456824512534819E-2</v>
      </c>
      <c r="G1643" s="86">
        <f t="shared" si="162"/>
        <v>12</v>
      </c>
      <c r="H1643" s="115">
        <f t="shared" si="159"/>
        <v>3.3426183844011144E-2</v>
      </c>
      <c r="I1643" s="188">
        <v>16</v>
      </c>
      <c r="J1643" s="114">
        <f t="shared" si="156"/>
        <v>1</v>
      </c>
      <c r="K1643" s="189">
        <v>12</v>
      </c>
      <c r="L1643" s="190">
        <f t="shared" si="163"/>
        <v>1</v>
      </c>
      <c r="M1643" s="188">
        <v>14</v>
      </c>
      <c r="N1643" s="191">
        <v>2</v>
      </c>
      <c r="O1643" s="191">
        <v>0</v>
      </c>
      <c r="P1643" s="192">
        <v>0</v>
      </c>
      <c r="Q1643" s="188">
        <v>16</v>
      </c>
      <c r="R1643" s="192">
        <v>0</v>
      </c>
      <c r="S1643" s="188">
        <v>9</v>
      </c>
      <c r="T1643" s="191">
        <v>5</v>
      </c>
      <c r="U1643" s="192">
        <v>2</v>
      </c>
      <c r="V1643" s="187">
        <v>0</v>
      </c>
      <c r="W1643" s="189">
        <v>0</v>
      </c>
      <c r="X1643" s="189">
        <v>2</v>
      </c>
      <c r="Y1643" s="189">
        <v>7</v>
      </c>
      <c r="Z1643" s="189">
        <v>5</v>
      </c>
      <c r="AA1643" s="193">
        <v>2</v>
      </c>
      <c r="AB1643" s="283">
        <v>7</v>
      </c>
      <c r="AC1643" s="194">
        <v>0.4375</v>
      </c>
      <c r="AD1643" s="189">
        <v>1</v>
      </c>
      <c r="AE1643" s="194">
        <v>6.25E-2</v>
      </c>
      <c r="AF1643" s="189">
        <v>8</v>
      </c>
      <c r="AG1643" s="195">
        <v>0.5</v>
      </c>
      <c r="AH1643" s="196"/>
      <c r="AI1643" s="193"/>
      <c r="AJ1643" s="196"/>
      <c r="AK1643" s="189"/>
      <c r="AL1643" s="189"/>
      <c r="AM1643" s="193"/>
      <c r="AN1643" s="196"/>
      <c r="AO1643" s="193"/>
      <c r="AP1643" s="196"/>
      <c r="AQ1643" s="189"/>
      <c r="AR1643" s="193"/>
    </row>
    <row r="1644" spans="1:44" x14ac:dyDescent="0.25">
      <c r="A1644" s="624"/>
      <c r="B1644" s="185">
        <v>24320</v>
      </c>
      <c r="C1644" s="269" t="s">
        <v>1637</v>
      </c>
      <c r="D1644" s="187">
        <f t="shared" si="161"/>
        <v>53</v>
      </c>
      <c r="E1644" s="172">
        <v>749</v>
      </c>
      <c r="F1644" s="114">
        <f t="shared" si="158"/>
        <v>7.0761014686248333E-2</v>
      </c>
      <c r="G1644" s="86">
        <f t="shared" si="162"/>
        <v>36</v>
      </c>
      <c r="H1644" s="115">
        <f t="shared" si="159"/>
        <v>4.8064085447263018E-2</v>
      </c>
      <c r="I1644" s="188">
        <v>53</v>
      </c>
      <c r="J1644" s="114">
        <f t="shared" si="156"/>
        <v>1</v>
      </c>
      <c r="K1644" s="189">
        <v>36</v>
      </c>
      <c r="L1644" s="190">
        <f t="shared" si="163"/>
        <v>1</v>
      </c>
      <c r="M1644" s="188">
        <v>43</v>
      </c>
      <c r="N1644" s="191">
        <v>5</v>
      </c>
      <c r="O1644" s="191">
        <v>1</v>
      </c>
      <c r="P1644" s="192">
        <v>4</v>
      </c>
      <c r="Q1644" s="188">
        <v>52</v>
      </c>
      <c r="R1644" s="192">
        <v>1</v>
      </c>
      <c r="S1644" s="188">
        <v>16</v>
      </c>
      <c r="T1644" s="191">
        <v>26</v>
      </c>
      <c r="U1644" s="192">
        <v>11</v>
      </c>
      <c r="V1644" s="187">
        <v>0</v>
      </c>
      <c r="W1644" s="189">
        <v>0</v>
      </c>
      <c r="X1644" s="189">
        <v>10</v>
      </c>
      <c r="Y1644" s="189">
        <v>18</v>
      </c>
      <c r="Z1644" s="189">
        <v>20</v>
      </c>
      <c r="AA1644" s="193">
        <v>5</v>
      </c>
      <c r="AB1644" s="283">
        <v>19</v>
      </c>
      <c r="AC1644" s="194">
        <v>0.35849999999999999</v>
      </c>
      <c r="AD1644" s="189">
        <v>2</v>
      </c>
      <c r="AE1644" s="194">
        <v>3.7699999999999997E-2</v>
      </c>
      <c r="AF1644" s="189">
        <v>32</v>
      </c>
      <c r="AG1644" s="195">
        <v>0.6038</v>
      </c>
      <c r="AH1644" s="196"/>
      <c r="AI1644" s="193"/>
      <c r="AJ1644" s="196"/>
      <c r="AK1644" s="189"/>
      <c r="AL1644" s="189"/>
      <c r="AM1644" s="193"/>
      <c r="AN1644" s="196"/>
      <c r="AO1644" s="193"/>
      <c r="AP1644" s="196"/>
      <c r="AQ1644" s="189"/>
      <c r="AR1644" s="193"/>
    </row>
    <row r="1645" spans="1:44" x14ac:dyDescent="0.25">
      <c r="A1645" s="624"/>
      <c r="B1645" s="185">
        <v>24321</v>
      </c>
      <c r="C1645" s="269" t="s">
        <v>1638</v>
      </c>
      <c r="D1645" s="187">
        <f t="shared" si="161"/>
        <v>23</v>
      </c>
      <c r="E1645" s="172">
        <v>468</v>
      </c>
      <c r="F1645" s="114">
        <f t="shared" si="158"/>
        <v>4.9145299145299144E-2</v>
      </c>
      <c r="G1645" s="86">
        <f t="shared" si="162"/>
        <v>4</v>
      </c>
      <c r="H1645" s="115">
        <f t="shared" si="159"/>
        <v>8.5470085470085479E-3</v>
      </c>
      <c r="I1645" s="188">
        <v>23</v>
      </c>
      <c r="J1645" s="114">
        <f t="shared" si="156"/>
        <v>1</v>
      </c>
      <c r="K1645" s="189">
        <v>4</v>
      </c>
      <c r="L1645" s="190">
        <f t="shared" si="163"/>
        <v>1</v>
      </c>
      <c r="M1645" s="188">
        <v>12</v>
      </c>
      <c r="N1645" s="191">
        <v>4</v>
      </c>
      <c r="O1645" s="191">
        <v>2</v>
      </c>
      <c r="P1645" s="192">
        <v>5</v>
      </c>
      <c r="Q1645" s="188">
        <v>21</v>
      </c>
      <c r="R1645" s="192">
        <v>2</v>
      </c>
      <c r="S1645" s="188">
        <v>3</v>
      </c>
      <c r="T1645" s="191">
        <v>16</v>
      </c>
      <c r="U1645" s="192">
        <v>4</v>
      </c>
      <c r="V1645" s="187">
        <v>0</v>
      </c>
      <c r="W1645" s="189">
        <v>1</v>
      </c>
      <c r="X1645" s="189">
        <v>7</v>
      </c>
      <c r="Y1645" s="189">
        <v>10</v>
      </c>
      <c r="Z1645" s="189">
        <v>5</v>
      </c>
      <c r="AA1645" s="193">
        <v>0</v>
      </c>
      <c r="AB1645" s="283">
        <v>16</v>
      </c>
      <c r="AC1645" s="194">
        <v>0.69569999999999999</v>
      </c>
      <c r="AD1645" s="189">
        <v>2</v>
      </c>
      <c r="AE1645" s="194">
        <v>8.6999999999999994E-2</v>
      </c>
      <c r="AF1645" s="189">
        <v>5</v>
      </c>
      <c r="AG1645" s="195">
        <v>0.21740000000000001</v>
      </c>
      <c r="AH1645" s="196"/>
      <c r="AI1645" s="193"/>
      <c r="AJ1645" s="196"/>
      <c r="AK1645" s="189"/>
      <c r="AL1645" s="189"/>
      <c r="AM1645" s="193"/>
      <c r="AN1645" s="196"/>
      <c r="AO1645" s="193"/>
      <c r="AP1645" s="196"/>
      <c r="AQ1645" s="189"/>
      <c r="AR1645" s="193"/>
    </row>
    <row r="1646" spans="1:44" x14ac:dyDescent="0.25">
      <c r="A1646" s="624"/>
      <c r="B1646" s="185">
        <v>24322</v>
      </c>
      <c r="C1646" s="269" t="s">
        <v>1639</v>
      </c>
      <c r="D1646" s="187">
        <f t="shared" si="161"/>
        <v>1084</v>
      </c>
      <c r="E1646" s="172">
        <v>22482</v>
      </c>
      <c r="F1646" s="114">
        <f t="shared" si="158"/>
        <v>4.8216350858464548E-2</v>
      </c>
      <c r="G1646" s="86">
        <f t="shared" si="162"/>
        <v>429</v>
      </c>
      <c r="H1646" s="115">
        <f t="shared" si="159"/>
        <v>1.9081932212436616E-2</v>
      </c>
      <c r="I1646" s="188">
        <v>1081</v>
      </c>
      <c r="J1646" s="114">
        <f t="shared" si="156"/>
        <v>0.99723247232472323</v>
      </c>
      <c r="K1646" s="189">
        <v>429</v>
      </c>
      <c r="L1646" s="190">
        <f t="shared" si="163"/>
        <v>1</v>
      </c>
      <c r="M1646" s="188">
        <v>760</v>
      </c>
      <c r="N1646" s="191">
        <v>201</v>
      </c>
      <c r="O1646" s="191">
        <v>58</v>
      </c>
      <c r="P1646" s="192">
        <v>62</v>
      </c>
      <c r="Q1646" s="188">
        <v>205</v>
      </c>
      <c r="R1646" s="192">
        <v>876</v>
      </c>
      <c r="S1646" s="188">
        <v>629</v>
      </c>
      <c r="T1646" s="191">
        <v>356</v>
      </c>
      <c r="U1646" s="192">
        <v>96</v>
      </c>
      <c r="V1646" s="187">
        <v>4</v>
      </c>
      <c r="W1646" s="189">
        <v>15</v>
      </c>
      <c r="X1646" s="189">
        <v>467</v>
      </c>
      <c r="Y1646" s="189">
        <v>513</v>
      </c>
      <c r="Z1646" s="189">
        <v>50</v>
      </c>
      <c r="AA1646" s="193">
        <v>32</v>
      </c>
      <c r="AB1646" s="283">
        <v>956</v>
      </c>
      <c r="AC1646" s="194">
        <v>0.88439999999999996</v>
      </c>
      <c r="AD1646" s="189">
        <v>123</v>
      </c>
      <c r="AE1646" s="194">
        <v>0.1138</v>
      </c>
      <c r="AF1646" s="189">
        <v>2</v>
      </c>
      <c r="AG1646" s="195">
        <v>1.9E-3</v>
      </c>
      <c r="AH1646" s="196">
        <v>3</v>
      </c>
      <c r="AI1646" s="193"/>
      <c r="AJ1646" s="196">
        <v>1</v>
      </c>
      <c r="AK1646" s="189">
        <v>2</v>
      </c>
      <c r="AL1646" s="189"/>
      <c r="AM1646" s="193"/>
      <c r="AN1646" s="196"/>
      <c r="AO1646" s="193">
        <v>3</v>
      </c>
      <c r="AP1646" s="196"/>
      <c r="AQ1646" s="189">
        <v>3</v>
      </c>
      <c r="AR1646" s="193"/>
    </row>
    <row r="1647" spans="1:44" x14ac:dyDescent="0.25">
      <c r="A1647" s="624"/>
      <c r="B1647" s="185">
        <v>24323</v>
      </c>
      <c r="C1647" s="269" t="s">
        <v>1640</v>
      </c>
      <c r="D1647" s="187">
        <f t="shared" si="161"/>
        <v>7</v>
      </c>
      <c r="E1647" s="172">
        <v>144</v>
      </c>
      <c r="F1647" s="114">
        <f t="shared" si="158"/>
        <v>4.8611111111111112E-2</v>
      </c>
      <c r="G1647" s="86">
        <f t="shared" si="162"/>
        <v>7</v>
      </c>
      <c r="H1647" s="115">
        <f t="shared" si="159"/>
        <v>4.8611111111111112E-2</v>
      </c>
      <c r="I1647" s="188">
        <v>7</v>
      </c>
      <c r="J1647" s="114">
        <f t="shared" si="156"/>
        <v>1</v>
      </c>
      <c r="K1647" s="189">
        <v>7</v>
      </c>
      <c r="L1647" s="190">
        <f t="shared" si="163"/>
        <v>1</v>
      </c>
      <c r="M1647" s="188">
        <v>6</v>
      </c>
      <c r="N1647" s="191">
        <v>1</v>
      </c>
      <c r="O1647" s="191">
        <v>0</v>
      </c>
      <c r="P1647" s="192">
        <v>0</v>
      </c>
      <c r="Q1647" s="188">
        <v>7</v>
      </c>
      <c r="R1647" s="192">
        <v>0</v>
      </c>
      <c r="S1647" s="188">
        <v>3</v>
      </c>
      <c r="T1647" s="191">
        <v>4</v>
      </c>
      <c r="U1647" s="192">
        <v>0</v>
      </c>
      <c r="V1647" s="187">
        <v>0</v>
      </c>
      <c r="W1647" s="189">
        <v>0</v>
      </c>
      <c r="X1647" s="189">
        <v>1</v>
      </c>
      <c r="Y1647" s="189">
        <v>1</v>
      </c>
      <c r="Z1647" s="189">
        <v>4</v>
      </c>
      <c r="AA1647" s="193">
        <v>1</v>
      </c>
      <c r="AB1647" s="283">
        <v>2</v>
      </c>
      <c r="AC1647" s="194">
        <v>0.28570000000000001</v>
      </c>
      <c r="AD1647" s="189">
        <v>3</v>
      </c>
      <c r="AE1647" s="194">
        <v>0.42859999999999998</v>
      </c>
      <c r="AF1647" s="189">
        <v>2</v>
      </c>
      <c r="AG1647" s="195">
        <v>0.28570000000000001</v>
      </c>
      <c r="AH1647" s="196"/>
      <c r="AI1647" s="193"/>
      <c r="AJ1647" s="196"/>
      <c r="AK1647" s="189"/>
      <c r="AL1647" s="189"/>
      <c r="AM1647" s="193"/>
      <c r="AN1647" s="196"/>
      <c r="AO1647" s="193"/>
      <c r="AP1647" s="196"/>
      <c r="AQ1647" s="189"/>
      <c r="AR1647" s="193"/>
    </row>
    <row r="1648" spans="1:44" x14ac:dyDescent="0.25">
      <c r="A1648" s="624"/>
      <c r="B1648" s="185">
        <v>24324</v>
      </c>
      <c r="C1648" s="269" t="s">
        <v>1641</v>
      </c>
      <c r="D1648" s="187">
        <f t="shared" si="161"/>
        <v>22</v>
      </c>
      <c r="E1648" s="172">
        <v>331</v>
      </c>
      <c r="F1648" s="114">
        <f t="shared" si="158"/>
        <v>6.6465256797583083E-2</v>
      </c>
      <c r="G1648" s="86">
        <f t="shared" si="162"/>
        <v>11</v>
      </c>
      <c r="H1648" s="115">
        <f t="shared" si="159"/>
        <v>3.3232628398791542E-2</v>
      </c>
      <c r="I1648" s="188">
        <v>22</v>
      </c>
      <c r="J1648" s="114">
        <f t="shared" ref="J1648:J1711" si="164">I1648/D1648</f>
        <v>1</v>
      </c>
      <c r="K1648" s="189">
        <v>11</v>
      </c>
      <c r="L1648" s="190">
        <f t="shared" si="163"/>
        <v>1</v>
      </c>
      <c r="M1648" s="188">
        <v>13</v>
      </c>
      <c r="N1648" s="191">
        <v>4</v>
      </c>
      <c r="O1648" s="191">
        <v>1</v>
      </c>
      <c r="P1648" s="192">
        <v>4</v>
      </c>
      <c r="Q1648" s="188">
        <v>21</v>
      </c>
      <c r="R1648" s="192">
        <v>1</v>
      </c>
      <c r="S1648" s="188">
        <v>7</v>
      </c>
      <c r="T1648" s="191">
        <v>12</v>
      </c>
      <c r="U1648" s="192">
        <v>3</v>
      </c>
      <c r="V1648" s="187">
        <v>0</v>
      </c>
      <c r="W1648" s="189">
        <v>0</v>
      </c>
      <c r="X1648" s="189">
        <v>7</v>
      </c>
      <c r="Y1648" s="189">
        <v>8</v>
      </c>
      <c r="Z1648" s="189">
        <v>5</v>
      </c>
      <c r="AA1648" s="193">
        <v>2</v>
      </c>
      <c r="AB1648" s="283">
        <v>11</v>
      </c>
      <c r="AC1648" s="194">
        <v>0.5</v>
      </c>
      <c r="AD1648" s="189">
        <v>4</v>
      </c>
      <c r="AE1648" s="194">
        <v>0.18179999999999999</v>
      </c>
      <c r="AF1648" s="189">
        <v>7</v>
      </c>
      <c r="AG1648" s="195">
        <v>0.31819999999999998</v>
      </c>
      <c r="AH1648" s="196"/>
      <c r="AI1648" s="193"/>
      <c r="AJ1648" s="196"/>
      <c r="AK1648" s="189"/>
      <c r="AL1648" s="189"/>
      <c r="AM1648" s="193"/>
      <c r="AN1648" s="196"/>
      <c r="AO1648" s="193"/>
      <c r="AP1648" s="196"/>
      <c r="AQ1648" s="189"/>
      <c r="AR1648" s="193"/>
    </row>
    <row r="1649" spans="1:44" x14ac:dyDescent="0.25">
      <c r="A1649" s="624"/>
      <c r="B1649" s="185">
        <v>24325</v>
      </c>
      <c r="C1649" s="269" t="s">
        <v>1642</v>
      </c>
      <c r="D1649" s="187">
        <f t="shared" si="161"/>
        <v>38</v>
      </c>
      <c r="E1649" s="172">
        <v>648</v>
      </c>
      <c r="F1649" s="114">
        <f t="shared" si="158"/>
        <v>5.8641975308641972E-2</v>
      </c>
      <c r="G1649" s="86">
        <f t="shared" si="162"/>
        <v>13</v>
      </c>
      <c r="H1649" s="115">
        <f t="shared" si="159"/>
        <v>2.0061728395061727E-2</v>
      </c>
      <c r="I1649" s="188">
        <v>37</v>
      </c>
      <c r="J1649" s="114">
        <f t="shared" si="164"/>
        <v>0.97368421052631582</v>
      </c>
      <c r="K1649" s="189">
        <v>13</v>
      </c>
      <c r="L1649" s="190">
        <f t="shared" si="163"/>
        <v>1</v>
      </c>
      <c r="M1649" s="188">
        <v>22</v>
      </c>
      <c r="N1649" s="191">
        <v>4</v>
      </c>
      <c r="O1649" s="191">
        <v>6</v>
      </c>
      <c r="P1649" s="192">
        <v>5</v>
      </c>
      <c r="Q1649" s="188">
        <v>33</v>
      </c>
      <c r="R1649" s="192">
        <v>4</v>
      </c>
      <c r="S1649" s="188">
        <v>6</v>
      </c>
      <c r="T1649" s="191">
        <v>21</v>
      </c>
      <c r="U1649" s="192">
        <v>10</v>
      </c>
      <c r="V1649" s="187">
        <v>0</v>
      </c>
      <c r="W1649" s="189">
        <v>1</v>
      </c>
      <c r="X1649" s="189">
        <v>21</v>
      </c>
      <c r="Y1649" s="189">
        <v>14</v>
      </c>
      <c r="Z1649" s="189">
        <v>0</v>
      </c>
      <c r="AA1649" s="193">
        <v>1</v>
      </c>
      <c r="AB1649" s="283">
        <v>21</v>
      </c>
      <c r="AC1649" s="194">
        <v>0.56759999999999999</v>
      </c>
      <c r="AD1649" s="189">
        <v>11</v>
      </c>
      <c r="AE1649" s="194">
        <v>0.29730000000000001</v>
      </c>
      <c r="AF1649" s="189">
        <v>5</v>
      </c>
      <c r="AG1649" s="195">
        <v>0.1351</v>
      </c>
      <c r="AH1649" s="196">
        <v>1</v>
      </c>
      <c r="AI1649" s="193"/>
      <c r="AJ1649" s="196">
        <v>1</v>
      </c>
      <c r="AK1649" s="189"/>
      <c r="AL1649" s="189"/>
      <c r="AM1649" s="193"/>
      <c r="AN1649" s="196"/>
      <c r="AO1649" s="193">
        <v>1</v>
      </c>
      <c r="AP1649" s="196"/>
      <c r="AQ1649" s="189">
        <v>1</v>
      </c>
      <c r="AR1649" s="193"/>
    </row>
    <row r="1650" spans="1:44" x14ac:dyDescent="0.25">
      <c r="A1650" s="624"/>
      <c r="B1650" s="185">
        <v>24326</v>
      </c>
      <c r="C1650" s="269" t="s">
        <v>1643</v>
      </c>
      <c r="D1650" s="187">
        <f t="shared" si="161"/>
        <v>11</v>
      </c>
      <c r="E1650" s="172">
        <v>167</v>
      </c>
      <c r="F1650" s="114">
        <f t="shared" si="158"/>
        <v>6.5868263473053898E-2</v>
      </c>
      <c r="G1650" s="86">
        <f t="shared" si="162"/>
        <v>4</v>
      </c>
      <c r="H1650" s="115">
        <f t="shared" si="159"/>
        <v>2.3952095808383235E-2</v>
      </c>
      <c r="I1650" s="188">
        <v>11</v>
      </c>
      <c r="J1650" s="114">
        <f t="shared" si="164"/>
        <v>1</v>
      </c>
      <c r="K1650" s="189">
        <v>4</v>
      </c>
      <c r="L1650" s="190">
        <f t="shared" si="163"/>
        <v>1</v>
      </c>
      <c r="M1650" s="188">
        <v>7</v>
      </c>
      <c r="N1650" s="191">
        <v>1</v>
      </c>
      <c r="O1650" s="191">
        <v>2</v>
      </c>
      <c r="P1650" s="192">
        <v>1</v>
      </c>
      <c r="Q1650" s="188">
        <v>10</v>
      </c>
      <c r="R1650" s="192">
        <v>1</v>
      </c>
      <c r="S1650" s="188">
        <v>5</v>
      </c>
      <c r="T1650" s="191">
        <v>3</v>
      </c>
      <c r="U1650" s="192">
        <v>3</v>
      </c>
      <c r="V1650" s="187">
        <v>0</v>
      </c>
      <c r="W1650" s="189">
        <v>0</v>
      </c>
      <c r="X1650" s="189">
        <v>3</v>
      </c>
      <c r="Y1650" s="189">
        <v>7</v>
      </c>
      <c r="Z1650" s="189">
        <v>0</v>
      </c>
      <c r="AA1650" s="193">
        <v>1</v>
      </c>
      <c r="AB1650" s="283">
        <v>4</v>
      </c>
      <c r="AC1650" s="194">
        <v>0.36359999999999998</v>
      </c>
      <c r="AD1650" s="189"/>
      <c r="AE1650" s="194"/>
      <c r="AF1650" s="189">
        <v>7</v>
      </c>
      <c r="AG1650" s="195">
        <v>0.63639999999999997</v>
      </c>
      <c r="AH1650" s="196"/>
      <c r="AI1650" s="193"/>
      <c r="AJ1650" s="196"/>
      <c r="AK1650" s="189"/>
      <c r="AL1650" s="189"/>
      <c r="AM1650" s="193"/>
      <c r="AN1650" s="196"/>
      <c r="AO1650" s="193"/>
      <c r="AP1650" s="196"/>
      <c r="AQ1650" s="189"/>
      <c r="AR1650" s="193"/>
    </row>
    <row r="1651" spans="1:44" x14ac:dyDescent="0.25">
      <c r="A1651" s="624"/>
      <c r="B1651" s="185">
        <v>24327</v>
      </c>
      <c r="C1651" s="269" t="s">
        <v>1644</v>
      </c>
      <c r="D1651" s="187">
        <f t="shared" si="161"/>
        <v>6</v>
      </c>
      <c r="E1651" s="172">
        <v>134</v>
      </c>
      <c r="F1651" s="114">
        <f t="shared" si="158"/>
        <v>4.4776119402985072E-2</v>
      </c>
      <c r="G1651" s="86">
        <f t="shared" si="162"/>
        <v>3</v>
      </c>
      <c r="H1651" s="115">
        <f t="shared" si="159"/>
        <v>2.2388059701492536E-2</v>
      </c>
      <c r="I1651" s="188">
        <v>6</v>
      </c>
      <c r="J1651" s="114">
        <f t="shared" si="164"/>
        <v>1</v>
      </c>
      <c r="K1651" s="189">
        <v>3</v>
      </c>
      <c r="L1651" s="190">
        <f t="shared" si="163"/>
        <v>1</v>
      </c>
      <c r="M1651" s="188">
        <v>4</v>
      </c>
      <c r="N1651" s="191">
        <v>0</v>
      </c>
      <c r="O1651" s="191">
        <v>1</v>
      </c>
      <c r="P1651" s="192">
        <v>1</v>
      </c>
      <c r="Q1651" s="188">
        <v>6</v>
      </c>
      <c r="R1651" s="192">
        <v>0</v>
      </c>
      <c r="S1651" s="188">
        <v>2</v>
      </c>
      <c r="T1651" s="191">
        <v>4</v>
      </c>
      <c r="U1651" s="192">
        <v>0</v>
      </c>
      <c r="V1651" s="187">
        <v>0</v>
      </c>
      <c r="W1651" s="189">
        <v>0</v>
      </c>
      <c r="X1651" s="189">
        <v>3</v>
      </c>
      <c r="Y1651" s="189">
        <v>2</v>
      </c>
      <c r="Z1651" s="189">
        <v>0</v>
      </c>
      <c r="AA1651" s="193">
        <v>1</v>
      </c>
      <c r="AB1651" s="283">
        <v>2</v>
      </c>
      <c r="AC1651" s="194">
        <v>0.33329999999999999</v>
      </c>
      <c r="AD1651" s="189">
        <v>2</v>
      </c>
      <c r="AE1651" s="194">
        <v>0.33329999999999999</v>
      </c>
      <c r="AF1651" s="189">
        <v>2</v>
      </c>
      <c r="AG1651" s="195">
        <v>0.33329999999999999</v>
      </c>
      <c r="AH1651" s="196"/>
      <c r="AI1651" s="193"/>
      <c r="AJ1651" s="196"/>
      <c r="AK1651" s="189"/>
      <c r="AL1651" s="189"/>
      <c r="AM1651" s="193"/>
      <c r="AN1651" s="196"/>
      <c r="AO1651" s="193"/>
      <c r="AP1651" s="196"/>
      <c r="AQ1651" s="189"/>
      <c r="AR1651" s="193"/>
    </row>
    <row r="1652" spans="1:44" x14ac:dyDescent="0.25">
      <c r="A1652" s="624"/>
      <c r="B1652" s="185">
        <v>24328</v>
      </c>
      <c r="C1652" s="269" t="s">
        <v>1645</v>
      </c>
      <c r="D1652" s="187">
        <f t="shared" si="161"/>
        <v>77</v>
      </c>
      <c r="E1652" s="172">
        <v>998</v>
      </c>
      <c r="F1652" s="114">
        <f t="shared" si="158"/>
        <v>7.7154308617234463E-2</v>
      </c>
      <c r="G1652" s="86">
        <f t="shared" si="162"/>
        <v>47</v>
      </c>
      <c r="H1652" s="115">
        <f t="shared" si="159"/>
        <v>4.7094188376753505E-2</v>
      </c>
      <c r="I1652" s="188">
        <v>77</v>
      </c>
      <c r="J1652" s="114">
        <f t="shared" si="164"/>
        <v>1</v>
      </c>
      <c r="K1652" s="189">
        <v>47</v>
      </c>
      <c r="L1652" s="190">
        <f t="shared" si="163"/>
        <v>1</v>
      </c>
      <c r="M1652" s="188">
        <v>55</v>
      </c>
      <c r="N1652" s="191">
        <v>8</v>
      </c>
      <c r="O1652" s="191">
        <v>12</v>
      </c>
      <c r="P1652" s="192">
        <v>2</v>
      </c>
      <c r="Q1652" s="188">
        <v>56</v>
      </c>
      <c r="R1652" s="192">
        <v>21</v>
      </c>
      <c r="S1652" s="188">
        <v>33</v>
      </c>
      <c r="T1652" s="191">
        <v>33</v>
      </c>
      <c r="U1652" s="192">
        <v>11</v>
      </c>
      <c r="V1652" s="187">
        <v>0</v>
      </c>
      <c r="W1652" s="189">
        <v>2</v>
      </c>
      <c r="X1652" s="189">
        <v>18</v>
      </c>
      <c r="Y1652" s="189">
        <v>42</v>
      </c>
      <c r="Z1652" s="189">
        <v>8</v>
      </c>
      <c r="AA1652" s="193">
        <v>7</v>
      </c>
      <c r="AB1652" s="283">
        <v>35</v>
      </c>
      <c r="AC1652" s="194">
        <v>0.45450000000000002</v>
      </c>
      <c r="AD1652" s="189">
        <v>11</v>
      </c>
      <c r="AE1652" s="194">
        <v>0.1429</v>
      </c>
      <c r="AF1652" s="189">
        <v>31</v>
      </c>
      <c r="AG1652" s="195">
        <v>0.40260000000000001</v>
      </c>
      <c r="AH1652" s="196"/>
      <c r="AI1652" s="193"/>
      <c r="AJ1652" s="196"/>
      <c r="AK1652" s="189"/>
      <c r="AL1652" s="189"/>
      <c r="AM1652" s="193"/>
      <c r="AN1652" s="196"/>
      <c r="AO1652" s="193"/>
      <c r="AP1652" s="196"/>
      <c r="AQ1652" s="189"/>
      <c r="AR1652" s="193"/>
    </row>
    <row r="1653" spans="1:44" x14ac:dyDescent="0.25">
      <c r="A1653" s="624"/>
      <c r="B1653" s="185">
        <v>24329</v>
      </c>
      <c r="C1653" s="269" t="s">
        <v>1646</v>
      </c>
      <c r="D1653" s="187">
        <f t="shared" si="161"/>
        <v>41</v>
      </c>
      <c r="E1653" s="172">
        <v>846</v>
      </c>
      <c r="F1653" s="114">
        <f t="shared" si="158"/>
        <v>4.8463356973995272E-2</v>
      </c>
      <c r="G1653" s="86">
        <f t="shared" si="162"/>
        <v>23</v>
      </c>
      <c r="H1653" s="115">
        <f t="shared" si="159"/>
        <v>2.7186761229314422E-2</v>
      </c>
      <c r="I1653" s="188">
        <v>41</v>
      </c>
      <c r="J1653" s="114">
        <f t="shared" si="164"/>
        <v>1</v>
      </c>
      <c r="K1653" s="189">
        <v>23</v>
      </c>
      <c r="L1653" s="190">
        <f t="shared" si="163"/>
        <v>1</v>
      </c>
      <c r="M1653" s="188">
        <v>28</v>
      </c>
      <c r="N1653" s="191">
        <v>6</v>
      </c>
      <c r="O1653" s="191">
        <v>0</v>
      </c>
      <c r="P1653" s="192">
        <v>7</v>
      </c>
      <c r="Q1653" s="188">
        <v>40</v>
      </c>
      <c r="R1653" s="192">
        <v>1</v>
      </c>
      <c r="S1653" s="188">
        <v>22</v>
      </c>
      <c r="T1653" s="191">
        <v>14</v>
      </c>
      <c r="U1653" s="192">
        <v>5</v>
      </c>
      <c r="V1653" s="187">
        <v>0</v>
      </c>
      <c r="W1653" s="189">
        <v>0</v>
      </c>
      <c r="X1653" s="189">
        <v>5</v>
      </c>
      <c r="Y1653" s="189">
        <v>20</v>
      </c>
      <c r="Z1653" s="189">
        <v>14</v>
      </c>
      <c r="AA1653" s="193">
        <v>2</v>
      </c>
      <c r="AB1653" s="283">
        <v>17</v>
      </c>
      <c r="AC1653" s="194">
        <v>0.41460000000000002</v>
      </c>
      <c r="AD1653" s="189">
        <v>8</v>
      </c>
      <c r="AE1653" s="194">
        <v>0.1951</v>
      </c>
      <c r="AF1653" s="189">
        <v>16</v>
      </c>
      <c r="AG1653" s="195">
        <v>0.39019999999999999</v>
      </c>
      <c r="AH1653" s="196"/>
      <c r="AI1653" s="193"/>
      <c r="AJ1653" s="196"/>
      <c r="AK1653" s="189"/>
      <c r="AL1653" s="189"/>
      <c r="AM1653" s="193"/>
      <c r="AN1653" s="196"/>
      <c r="AO1653" s="193"/>
      <c r="AP1653" s="196"/>
      <c r="AQ1653" s="189"/>
      <c r="AR1653" s="193"/>
    </row>
    <row r="1654" spans="1:44" x14ac:dyDescent="0.25">
      <c r="A1654" s="624"/>
      <c r="B1654" s="185">
        <v>24330</v>
      </c>
      <c r="C1654" s="269" t="s">
        <v>1647</v>
      </c>
      <c r="D1654" s="187">
        <f t="shared" si="161"/>
        <v>27</v>
      </c>
      <c r="E1654" s="172">
        <v>655</v>
      </c>
      <c r="F1654" s="114">
        <f t="shared" si="158"/>
        <v>4.1221374045801527E-2</v>
      </c>
      <c r="G1654" s="86">
        <f t="shared" si="162"/>
        <v>12</v>
      </c>
      <c r="H1654" s="115">
        <f t="shared" si="159"/>
        <v>1.8320610687022901E-2</v>
      </c>
      <c r="I1654" s="188">
        <v>27</v>
      </c>
      <c r="J1654" s="114">
        <f t="shared" si="164"/>
        <v>1</v>
      </c>
      <c r="K1654" s="189">
        <v>12</v>
      </c>
      <c r="L1654" s="190">
        <f t="shared" si="163"/>
        <v>1</v>
      </c>
      <c r="M1654" s="188">
        <v>17</v>
      </c>
      <c r="N1654" s="191">
        <v>0</v>
      </c>
      <c r="O1654" s="191">
        <v>9</v>
      </c>
      <c r="P1654" s="192">
        <v>1</v>
      </c>
      <c r="Q1654" s="188">
        <v>27</v>
      </c>
      <c r="R1654" s="192">
        <v>0</v>
      </c>
      <c r="S1654" s="188">
        <v>11</v>
      </c>
      <c r="T1654" s="191">
        <v>11</v>
      </c>
      <c r="U1654" s="192">
        <v>5</v>
      </c>
      <c r="V1654" s="187">
        <v>0</v>
      </c>
      <c r="W1654" s="189">
        <v>0</v>
      </c>
      <c r="X1654" s="189">
        <v>10</v>
      </c>
      <c r="Y1654" s="189">
        <v>14</v>
      </c>
      <c r="Z1654" s="189">
        <v>1</v>
      </c>
      <c r="AA1654" s="193">
        <v>2</v>
      </c>
      <c r="AB1654" s="283">
        <v>8</v>
      </c>
      <c r="AC1654" s="194">
        <v>0.29630000000000001</v>
      </c>
      <c r="AD1654" s="189">
        <v>3</v>
      </c>
      <c r="AE1654" s="194">
        <v>0.1111</v>
      </c>
      <c r="AF1654" s="189">
        <v>16</v>
      </c>
      <c r="AG1654" s="195">
        <v>0.59260000000000002</v>
      </c>
      <c r="AH1654" s="196"/>
      <c r="AI1654" s="193"/>
      <c r="AJ1654" s="196"/>
      <c r="AK1654" s="189"/>
      <c r="AL1654" s="189"/>
      <c r="AM1654" s="193"/>
      <c r="AN1654" s="196"/>
      <c r="AO1654" s="193"/>
      <c r="AP1654" s="196"/>
      <c r="AQ1654" s="189"/>
      <c r="AR1654" s="193"/>
    </row>
    <row r="1655" spans="1:44" x14ac:dyDescent="0.25">
      <c r="A1655" s="624"/>
      <c r="B1655" s="185">
        <v>24331</v>
      </c>
      <c r="C1655" s="269" t="s">
        <v>1648</v>
      </c>
      <c r="D1655" s="187">
        <f t="shared" si="161"/>
        <v>30</v>
      </c>
      <c r="E1655" s="172">
        <v>466</v>
      </c>
      <c r="F1655" s="114">
        <f t="shared" si="158"/>
        <v>6.4377682403433473E-2</v>
      </c>
      <c r="G1655" s="86">
        <f t="shared" si="162"/>
        <v>20</v>
      </c>
      <c r="H1655" s="115">
        <f t="shared" si="159"/>
        <v>4.2918454935622317E-2</v>
      </c>
      <c r="I1655" s="188">
        <v>30</v>
      </c>
      <c r="J1655" s="114">
        <f t="shared" si="164"/>
        <v>1</v>
      </c>
      <c r="K1655" s="189">
        <v>20</v>
      </c>
      <c r="L1655" s="190">
        <f t="shared" si="163"/>
        <v>1</v>
      </c>
      <c r="M1655" s="188">
        <v>18</v>
      </c>
      <c r="N1655" s="191">
        <v>7</v>
      </c>
      <c r="O1655" s="191">
        <v>3</v>
      </c>
      <c r="P1655" s="192">
        <v>2</v>
      </c>
      <c r="Q1655" s="188">
        <v>30</v>
      </c>
      <c r="R1655" s="192">
        <v>0</v>
      </c>
      <c r="S1655" s="188">
        <v>4</v>
      </c>
      <c r="T1655" s="191">
        <v>17</v>
      </c>
      <c r="U1655" s="192">
        <v>9</v>
      </c>
      <c r="V1655" s="187">
        <v>0</v>
      </c>
      <c r="W1655" s="189">
        <v>0</v>
      </c>
      <c r="X1655" s="189">
        <v>12</v>
      </c>
      <c r="Y1655" s="189">
        <v>15</v>
      </c>
      <c r="Z1655" s="189">
        <v>3</v>
      </c>
      <c r="AA1655" s="193">
        <v>0</v>
      </c>
      <c r="AB1655" s="283">
        <v>4</v>
      </c>
      <c r="AC1655" s="194">
        <v>0.1333</v>
      </c>
      <c r="AD1655" s="189">
        <v>2</v>
      </c>
      <c r="AE1655" s="194">
        <v>6.6699999999999995E-2</v>
      </c>
      <c r="AF1655" s="189">
        <v>24</v>
      </c>
      <c r="AG1655" s="195">
        <v>0.8</v>
      </c>
      <c r="AH1655" s="196"/>
      <c r="AI1655" s="193"/>
      <c r="AJ1655" s="196"/>
      <c r="AK1655" s="189"/>
      <c r="AL1655" s="189"/>
      <c r="AM1655" s="193"/>
      <c r="AN1655" s="196"/>
      <c r="AO1655" s="193"/>
      <c r="AP1655" s="196"/>
      <c r="AQ1655" s="189"/>
      <c r="AR1655" s="193"/>
    </row>
    <row r="1656" spans="1:44" x14ac:dyDescent="0.25">
      <c r="A1656" s="624"/>
      <c r="B1656" s="185">
        <v>24334</v>
      </c>
      <c r="C1656" s="269" t="s">
        <v>1649</v>
      </c>
      <c r="D1656" s="187">
        <f t="shared" si="161"/>
        <v>6</v>
      </c>
      <c r="E1656" s="172">
        <v>136</v>
      </c>
      <c r="F1656" s="114">
        <f t="shared" si="158"/>
        <v>4.4117647058823532E-2</v>
      </c>
      <c r="G1656" s="86">
        <f t="shared" si="162"/>
        <v>4</v>
      </c>
      <c r="H1656" s="115">
        <f t="shared" si="159"/>
        <v>2.9411764705882353E-2</v>
      </c>
      <c r="I1656" s="188">
        <v>6</v>
      </c>
      <c r="J1656" s="114">
        <f t="shared" si="164"/>
        <v>1</v>
      </c>
      <c r="K1656" s="189">
        <v>4</v>
      </c>
      <c r="L1656" s="190">
        <f t="shared" si="163"/>
        <v>1</v>
      </c>
      <c r="M1656" s="188">
        <v>5</v>
      </c>
      <c r="N1656" s="191">
        <v>0</v>
      </c>
      <c r="O1656" s="191">
        <v>0</v>
      </c>
      <c r="P1656" s="192">
        <v>1</v>
      </c>
      <c r="Q1656" s="188">
        <v>6</v>
      </c>
      <c r="R1656" s="192">
        <v>0</v>
      </c>
      <c r="S1656" s="188">
        <v>1</v>
      </c>
      <c r="T1656" s="191">
        <v>4</v>
      </c>
      <c r="U1656" s="192">
        <v>1</v>
      </c>
      <c r="V1656" s="187">
        <v>0</v>
      </c>
      <c r="W1656" s="189">
        <v>0</v>
      </c>
      <c r="X1656" s="189">
        <v>2</v>
      </c>
      <c r="Y1656" s="189">
        <v>2</v>
      </c>
      <c r="Z1656" s="189">
        <v>2</v>
      </c>
      <c r="AA1656" s="193">
        <v>0</v>
      </c>
      <c r="AB1656" s="283">
        <v>1</v>
      </c>
      <c r="AC1656" s="194">
        <v>0.16669999999999999</v>
      </c>
      <c r="AD1656" s="189">
        <v>1</v>
      </c>
      <c r="AE1656" s="194">
        <v>0.16669999999999999</v>
      </c>
      <c r="AF1656" s="189">
        <v>4</v>
      </c>
      <c r="AG1656" s="195">
        <v>0.66669999999999996</v>
      </c>
      <c r="AH1656" s="196"/>
      <c r="AI1656" s="193"/>
      <c r="AJ1656" s="196"/>
      <c r="AK1656" s="189"/>
      <c r="AL1656" s="189"/>
      <c r="AM1656" s="193"/>
      <c r="AN1656" s="196"/>
      <c r="AO1656" s="193"/>
      <c r="AP1656" s="196"/>
      <c r="AQ1656" s="189"/>
      <c r="AR1656" s="193"/>
    </row>
    <row r="1657" spans="1:44" x14ac:dyDescent="0.25">
      <c r="A1657" s="624"/>
      <c r="B1657" s="185">
        <v>24335</v>
      </c>
      <c r="C1657" s="269" t="s">
        <v>1650</v>
      </c>
      <c r="D1657" s="187">
        <f t="shared" si="161"/>
        <v>80</v>
      </c>
      <c r="E1657" s="172">
        <v>1390</v>
      </c>
      <c r="F1657" s="114">
        <f t="shared" si="158"/>
        <v>5.7553956834532377E-2</v>
      </c>
      <c r="G1657" s="86">
        <f t="shared" si="162"/>
        <v>44</v>
      </c>
      <c r="H1657" s="115">
        <f t="shared" si="159"/>
        <v>3.1654676258992806E-2</v>
      </c>
      <c r="I1657" s="188">
        <v>80</v>
      </c>
      <c r="J1657" s="114">
        <f t="shared" si="164"/>
        <v>1</v>
      </c>
      <c r="K1657" s="189">
        <v>44</v>
      </c>
      <c r="L1657" s="190">
        <f t="shared" si="163"/>
        <v>1</v>
      </c>
      <c r="M1657" s="188">
        <v>54</v>
      </c>
      <c r="N1657" s="191">
        <v>13</v>
      </c>
      <c r="O1657" s="191">
        <v>9</v>
      </c>
      <c r="P1657" s="192">
        <v>4</v>
      </c>
      <c r="Q1657" s="188">
        <v>74</v>
      </c>
      <c r="R1657" s="192">
        <v>6</v>
      </c>
      <c r="S1657" s="188">
        <v>26</v>
      </c>
      <c r="T1657" s="191">
        <v>40</v>
      </c>
      <c r="U1657" s="192">
        <v>14</v>
      </c>
      <c r="V1657" s="187">
        <v>0</v>
      </c>
      <c r="W1657" s="189">
        <v>2</v>
      </c>
      <c r="X1657" s="189">
        <v>27</v>
      </c>
      <c r="Y1657" s="189">
        <v>30</v>
      </c>
      <c r="Z1657" s="189">
        <v>16</v>
      </c>
      <c r="AA1657" s="193">
        <v>5</v>
      </c>
      <c r="AB1657" s="283">
        <v>26</v>
      </c>
      <c r="AC1657" s="194">
        <v>0.32500000000000001</v>
      </c>
      <c r="AD1657" s="189">
        <v>22</v>
      </c>
      <c r="AE1657" s="194">
        <v>0.27500000000000002</v>
      </c>
      <c r="AF1657" s="189">
        <v>32</v>
      </c>
      <c r="AG1657" s="195">
        <v>0.4</v>
      </c>
      <c r="AH1657" s="196"/>
      <c r="AI1657" s="193"/>
      <c r="AJ1657" s="196"/>
      <c r="AK1657" s="189"/>
      <c r="AL1657" s="189"/>
      <c r="AM1657" s="193"/>
      <c r="AN1657" s="196"/>
      <c r="AO1657" s="193"/>
      <c r="AP1657" s="196"/>
      <c r="AQ1657" s="189"/>
      <c r="AR1657" s="193"/>
    </row>
    <row r="1658" spans="1:44" x14ac:dyDescent="0.25">
      <c r="A1658" s="624"/>
      <c r="B1658" s="185">
        <v>24336</v>
      </c>
      <c r="C1658" s="269" t="s">
        <v>1651</v>
      </c>
      <c r="D1658" s="187">
        <f t="shared" si="161"/>
        <v>29</v>
      </c>
      <c r="E1658" s="172">
        <v>370</v>
      </c>
      <c r="F1658" s="114">
        <f t="shared" si="158"/>
        <v>7.8378378378378383E-2</v>
      </c>
      <c r="G1658" s="86">
        <f t="shared" si="162"/>
        <v>10</v>
      </c>
      <c r="H1658" s="115">
        <f t="shared" si="159"/>
        <v>2.7027027027027029E-2</v>
      </c>
      <c r="I1658" s="188">
        <v>29</v>
      </c>
      <c r="J1658" s="114">
        <f t="shared" si="164"/>
        <v>1</v>
      </c>
      <c r="K1658" s="189">
        <v>10</v>
      </c>
      <c r="L1658" s="190">
        <f t="shared" si="163"/>
        <v>1</v>
      </c>
      <c r="M1658" s="188">
        <v>15</v>
      </c>
      <c r="N1658" s="191">
        <v>3</v>
      </c>
      <c r="O1658" s="191">
        <v>8</v>
      </c>
      <c r="P1658" s="192">
        <v>3</v>
      </c>
      <c r="Q1658" s="188">
        <v>28</v>
      </c>
      <c r="R1658" s="192">
        <v>1</v>
      </c>
      <c r="S1658" s="188">
        <v>14</v>
      </c>
      <c r="T1658" s="191">
        <v>11</v>
      </c>
      <c r="U1658" s="192">
        <v>4</v>
      </c>
      <c r="V1658" s="187">
        <v>0</v>
      </c>
      <c r="W1658" s="189">
        <v>0</v>
      </c>
      <c r="X1658" s="189">
        <v>17</v>
      </c>
      <c r="Y1658" s="189">
        <v>8</v>
      </c>
      <c r="Z1658" s="189">
        <v>2</v>
      </c>
      <c r="AA1658" s="193">
        <v>2</v>
      </c>
      <c r="AB1658" s="283">
        <v>7</v>
      </c>
      <c r="AC1658" s="194">
        <v>0.2414</v>
      </c>
      <c r="AD1658" s="189">
        <v>6</v>
      </c>
      <c r="AE1658" s="194">
        <v>0.2069</v>
      </c>
      <c r="AF1658" s="189">
        <v>16</v>
      </c>
      <c r="AG1658" s="195">
        <v>0.55169999999999997</v>
      </c>
      <c r="AH1658" s="196"/>
      <c r="AI1658" s="193"/>
      <c r="AJ1658" s="196"/>
      <c r="AK1658" s="189"/>
      <c r="AL1658" s="189"/>
      <c r="AM1658" s="193"/>
      <c r="AN1658" s="196"/>
      <c r="AO1658" s="193"/>
      <c r="AP1658" s="196"/>
      <c r="AQ1658" s="189"/>
      <c r="AR1658" s="193"/>
    </row>
    <row r="1659" spans="1:44" x14ac:dyDescent="0.25">
      <c r="A1659" s="624"/>
      <c r="B1659" s="185">
        <v>24337</v>
      </c>
      <c r="C1659" s="269" t="s">
        <v>1652</v>
      </c>
      <c r="D1659" s="187">
        <f t="shared" si="161"/>
        <v>8</v>
      </c>
      <c r="E1659" s="172">
        <v>123</v>
      </c>
      <c r="F1659" s="114">
        <f t="shared" si="158"/>
        <v>6.5040650406504072E-2</v>
      </c>
      <c r="G1659" s="86">
        <f t="shared" si="162"/>
        <v>4</v>
      </c>
      <c r="H1659" s="115">
        <f t="shared" si="159"/>
        <v>3.2520325203252036E-2</v>
      </c>
      <c r="I1659" s="188">
        <v>8</v>
      </c>
      <c r="J1659" s="114">
        <f t="shared" si="164"/>
        <v>1</v>
      </c>
      <c r="K1659" s="189">
        <v>4</v>
      </c>
      <c r="L1659" s="190">
        <f t="shared" si="163"/>
        <v>1</v>
      </c>
      <c r="M1659" s="188">
        <v>7</v>
      </c>
      <c r="N1659" s="191">
        <v>0</v>
      </c>
      <c r="O1659" s="191">
        <v>1</v>
      </c>
      <c r="P1659" s="192">
        <v>0</v>
      </c>
      <c r="Q1659" s="188">
        <v>8</v>
      </c>
      <c r="R1659" s="192">
        <v>0</v>
      </c>
      <c r="S1659" s="188">
        <v>3</v>
      </c>
      <c r="T1659" s="191">
        <v>4</v>
      </c>
      <c r="U1659" s="192">
        <v>1</v>
      </c>
      <c r="V1659" s="187">
        <v>0</v>
      </c>
      <c r="W1659" s="189">
        <v>0</v>
      </c>
      <c r="X1659" s="189">
        <v>0</v>
      </c>
      <c r="Y1659" s="189">
        <v>7</v>
      </c>
      <c r="Z1659" s="189">
        <v>1</v>
      </c>
      <c r="AA1659" s="193">
        <v>0</v>
      </c>
      <c r="AB1659" s="283">
        <v>4</v>
      </c>
      <c r="AC1659" s="194">
        <v>0.5</v>
      </c>
      <c r="AD1659" s="189"/>
      <c r="AE1659" s="194"/>
      <c r="AF1659" s="189">
        <v>4</v>
      </c>
      <c r="AG1659" s="195">
        <v>0.5</v>
      </c>
      <c r="AH1659" s="196"/>
      <c r="AI1659" s="193"/>
      <c r="AJ1659" s="196"/>
      <c r="AK1659" s="189"/>
      <c r="AL1659" s="189"/>
      <c r="AM1659" s="193"/>
      <c r="AN1659" s="196"/>
      <c r="AO1659" s="193"/>
      <c r="AP1659" s="196"/>
      <c r="AQ1659" s="189"/>
      <c r="AR1659" s="193"/>
    </row>
    <row r="1660" spans="1:44" x14ac:dyDescent="0.25">
      <c r="A1660" s="624"/>
      <c r="B1660" s="185">
        <v>24338</v>
      </c>
      <c r="C1660" s="269" t="s">
        <v>1653</v>
      </c>
      <c r="D1660" s="187">
        <f t="shared" si="161"/>
        <v>17</v>
      </c>
      <c r="E1660" s="172">
        <v>315</v>
      </c>
      <c r="F1660" s="114">
        <f t="shared" si="158"/>
        <v>5.3968253968253971E-2</v>
      </c>
      <c r="G1660" s="86">
        <f t="shared" si="162"/>
        <v>11</v>
      </c>
      <c r="H1660" s="115">
        <f t="shared" si="159"/>
        <v>3.4920634920634921E-2</v>
      </c>
      <c r="I1660" s="188">
        <v>17</v>
      </c>
      <c r="J1660" s="114">
        <f t="shared" si="164"/>
        <v>1</v>
      </c>
      <c r="K1660" s="189">
        <v>11</v>
      </c>
      <c r="L1660" s="190">
        <f t="shared" si="163"/>
        <v>1</v>
      </c>
      <c r="M1660" s="188">
        <v>11</v>
      </c>
      <c r="N1660" s="191">
        <v>3</v>
      </c>
      <c r="O1660" s="191">
        <v>2</v>
      </c>
      <c r="P1660" s="192">
        <v>1</v>
      </c>
      <c r="Q1660" s="188">
        <v>15</v>
      </c>
      <c r="R1660" s="192">
        <v>2</v>
      </c>
      <c r="S1660" s="188">
        <v>7</v>
      </c>
      <c r="T1660" s="191">
        <v>5</v>
      </c>
      <c r="U1660" s="192">
        <v>5</v>
      </c>
      <c r="V1660" s="187">
        <v>0</v>
      </c>
      <c r="W1660" s="189">
        <v>1</v>
      </c>
      <c r="X1660" s="189">
        <v>10</v>
      </c>
      <c r="Y1660" s="189">
        <v>4</v>
      </c>
      <c r="Z1660" s="189">
        <v>2</v>
      </c>
      <c r="AA1660" s="193">
        <v>0</v>
      </c>
      <c r="AB1660" s="283">
        <v>5</v>
      </c>
      <c r="AC1660" s="194">
        <v>0.29409999999999997</v>
      </c>
      <c r="AD1660" s="189">
        <v>1</v>
      </c>
      <c r="AE1660" s="194">
        <v>5.8799999999999998E-2</v>
      </c>
      <c r="AF1660" s="189">
        <v>11</v>
      </c>
      <c r="AG1660" s="195">
        <v>0.64710000000000001</v>
      </c>
      <c r="AH1660" s="196"/>
      <c r="AI1660" s="193"/>
      <c r="AJ1660" s="196"/>
      <c r="AK1660" s="189"/>
      <c r="AL1660" s="189"/>
      <c r="AM1660" s="193"/>
      <c r="AN1660" s="196"/>
      <c r="AO1660" s="193"/>
      <c r="AP1660" s="196"/>
      <c r="AQ1660" s="189"/>
      <c r="AR1660" s="193"/>
    </row>
    <row r="1661" spans="1:44" x14ac:dyDescent="0.25">
      <c r="A1661" s="624"/>
      <c r="B1661" s="185">
        <v>24339</v>
      </c>
      <c r="C1661" s="269" t="s">
        <v>1654</v>
      </c>
      <c r="D1661" s="187">
        <f t="shared" si="161"/>
        <v>4</v>
      </c>
      <c r="E1661" s="172">
        <v>113</v>
      </c>
      <c r="F1661" s="114">
        <f t="shared" si="158"/>
        <v>3.5398230088495575E-2</v>
      </c>
      <c r="G1661" s="86">
        <f t="shared" si="162"/>
        <v>0</v>
      </c>
      <c r="H1661" s="115">
        <f t="shared" si="159"/>
        <v>0</v>
      </c>
      <c r="I1661" s="188">
        <v>4</v>
      </c>
      <c r="J1661" s="114">
        <f t="shared" si="164"/>
        <v>1</v>
      </c>
      <c r="K1661" s="189">
        <v>0</v>
      </c>
      <c r="L1661" s="190">
        <f>IFERROR(K1661/G1661,0)</f>
        <v>0</v>
      </c>
      <c r="M1661" s="188">
        <v>3</v>
      </c>
      <c r="N1661" s="191">
        <v>0</v>
      </c>
      <c r="O1661" s="191">
        <v>0</v>
      </c>
      <c r="P1661" s="192">
        <v>1</v>
      </c>
      <c r="Q1661" s="188">
        <v>4</v>
      </c>
      <c r="R1661" s="192">
        <v>0</v>
      </c>
      <c r="S1661" s="188">
        <v>1</v>
      </c>
      <c r="T1661" s="191">
        <v>2</v>
      </c>
      <c r="U1661" s="192">
        <v>1</v>
      </c>
      <c r="V1661" s="187">
        <v>0</v>
      </c>
      <c r="W1661" s="189">
        <v>0</v>
      </c>
      <c r="X1661" s="189">
        <v>2</v>
      </c>
      <c r="Y1661" s="189">
        <v>2</v>
      </c>
      <c r="Z1661" s="189">
        <v>0</v>
      </c>
      <c r="AA1661" s="193">
        <v>0</v>
      </c>
      <c r="AB1661" s="283">
        <v>2</v>
      </c>
      <c r="AC1661" s="194">
        <v>0.5</v>
      </c>
      <c r="AD1661" s="189">
        <v>1</v>
      </c>
      <c r="AE1661" s="194">
        <v>0.25</v>
      </c>
      <c r="AF1661" s="189">
        <v>1</v>
      </c>
      <c r="AG1661" s="195">
        <v>0.25</v>
      </c>
      <c r="AH1661" s="196"/>
      <c r="AI1661" s="193"/>
      <c r="AJ1661" s="196"/>
      <c r="AK1661" s="189"/>
      <c r="AL1661" s="189"/>
      <c r="AM1661" s="193"/>
      <c r="AN1661" s="196"/>
      <c r="AO1661" s="193"/>
      <c r="AP1661" s="196"/>
      <c r="AQ1661" s="189"/>
      <c r="AR1661" s="193"/>
    </row>
    <row r="1662" spans="1:44" x14ac:dyDescent="0.25">
      <c r="A1662" s="624"/>
      <c r="B1662" s="185">
        <v>24340</v>
      </c>
      <c r="C1662" s="269" t="s">
        <v>1655</v>
      </c>
      <c r="D1662" s="187">
        <f t="shared" si="161"/>
        <v>69</v>
      </c>
      <c r="E1662" s="172">
        <v>2144</v>
      </c>
      <c r="F1662" s="114">
        <f t="shared" si="158"/>
        <v>3.2182835820895525E-2</v>
      </c>
      <c r="G1662" s="86">
        <f t="shared" si="162"/>
        <v>38</v>
      </c>
      <c r="H1662" s="115">
        <f t="shared" si="159"/>
        <v>1.7723880597014924E-2</v>
      </c>
      <c r="I1662" s="188">
        <v>69</v>
      </c>
      <c r="J1662" s="114">
        <f t="shared" si="164"/>
        <v>1</v>
      </c>
      <c r="K1662" s="189">
        <v>38</v>
      </c>
      <c r="L1662" s="190">
        <f t="shared" ref="L1662:L1676" si="165">K1662/G1662</f>
        <v>1</v>
      </c>
      <c r="M1662" s="188">
        <v>30</v>
      </c>
      <c r="N1662" s="191">
        <v>28</v>
      </c>
      <c r="O1662" s="191">
        <v>11</v>
      </c>
      <c r="P1662" s="192">
        <v>0</v>
      </c>
      <c r="Q1662" s="188">
        <v>67</v>
      </c>
      <c r="R1662" s="192">
        <v>2</v>
      </c>
      <c r="S1662" s="188">
        <v>20</v>
      </c>
      <c r="T1662" s="191">
        <v>31</v>
      </c>
      <c r="U1662" s="192">
        <v>18</v>
      </c>
      <c r="V1662" s="187">
        <v>0</v>
      </c>
      <c r="W1662" s="189">
        <v>0</v>
      </c>
      <c r="X1662" s="189">
        <v>32</v>
      </c>
      <c r="Y1662" s="189">
        <v>24</v>
      </c>
      <c r="Z1662" s="189">
        <v>10</v>
      </c>
      <c r="AA1662" s="193">
        <v>3</v>
      </c>
      <c r="AB1662" s="283">
        <v>11</v>
      </c>
      <c r="AC1662" s="194">
        <v>0.15939999999999999</v>
      </c>
      <c r="AD1662" s="189">
        <v>22</v>
      </c>
      <c r="AE1662" s="194">
        <v>0.31879999999999997</v>
      </c>
      <c r="AF1662" s="189">
        <v>36</v>
      </c>
      <c r="AG1662" s="195">
        <v>0.52170000000000005</v>
      </c>
      <c r="AH1662" s="196"/>
      <c r="AI1662" s="193"/>
      <c r="AJ1662" s="196"/>
      <c r="AK1662" s="189"/>
      <c r="AL1662" s="189"/>
      <c r="AM1662" s="193"/>
      <c r="AN1662" s="196"/>
      <c r="AO1662" s="193"/>
      <c r="AP1662" s="196"/>
      <c r="AQ1662" s="189"/>
      <c r="AR1662" s="193"/>
    </row>
    <row r="1663" spans="1:44" x14ac:dyDescent="0.25">
      <c r="A1663" s="624"/>
      <c r="B1663" s="185">
        <v>24341</v>
      </c>
      <c r="C1663" s="269" t="s">
        <v>1656</v>
      </c>
      <c r="D1663" s="187">
        <f t="shared" si="161"/>
        <v>27</v>
      </c>
      <c r="E1663" s="172">
        <v>676</v>
      </c>
      <c r="F1663" s="114">
        <f t="shared" si="158"/>
        <v>3.9940828402366867E-2</v>
      </c>
      <c r="G1663" s="86">
        <f t="shared" si="162"/>
        <v>12</v>
      </c>
      <c r="H1663" s="115">
        <f t="shared" si="159"/>
        <v>1.7751479289940829E-2</v>
      </c>
      <c r="I1663" s="188">
        <v>27</v>
      </c>
      <c r="J1663" s="114">
        <f t="shared" si="164"/>
        <v>1</v>
      </c>
      <c r="K1663" s="189">
        <v>12</v>
      </c>
      <c r="L1663" s="190">
        <f t="shared" si="165"/>
        <v>1</v>
      </c>
      <c r="M1663" s="188">
        <v>13</v>
      </c>
      <c r="N1663" s="191">
        <v>5</v>
      </c>
      <c r="O1663" s="191">
        <v>3</v>
      </c>
      <c r="P1663" s="192">
        <v>6</v>
      </c>
      <c r="Q1663" s="188">
        <v>24</v>
      </c>
      <c r="R1663" s="192">
        <v>3</v>
      </c>
      <c r="S1663" s="188">
        <v>9</v>
      </c>
      <c r="T1663" s="191">
        <v>10</v>
      </c>
      <c r="U1663" s="192">
        <v>8</v>
      </c>
      <c r="V1663" s="187">
        <v>0</v>
      </c>
      <c r="W1663" s="189">
        <v>3</v>
      </c>
      <c r="X1663" s="189">
        <v>11</v>
      </c>
      <c r="Y1663" s="189">
        <v>6</v>
      </c>
      <c r="Z1663" s="189">
        <v>2</v>
      </c>
      <c r="AA1663" s="193">
        <v>5</v>
      </c>
      <c r="AB1663" s="283">
        <v>2</v>
      </c>
      <c r="AC1663" s="194">
        <v>7.4099999999999999E-2</v>
      </c>
      <c r="AD1663" s="189">
        <v>7</v>
      </c>
      <c r="AE1663" s="194">
        <v>0.25929999999999997</v>
      </c>
      <c r="AF1663" s="189">
        <v>18</v>
      </c>
      <c r="AG1663" s="195">
        <v>0.66669999999999996</v>
      </c>
      <c r="AH1663" s="196"/>
      <c r="AI1663" s="193"/>
      <c r="AJ1663" s="196"/>
      <c r="AK1663" s="189"/>
      <c r="AL1663" s="189"/>
      <c r="AM1663" s="193"/>
      <c r="AN1663" s="196"/>
      <c r="AO1663" s="193"/>
      <c r="AP1663" s="196"/>
      <c r="AQ1663" s="189"/>
      <c r="AR1663" s="193"/>
    </row>
    <row r="1664" spans="1:44" x14ac:dyDescent="0.25">
      <c r="A1664" s="624"/>
      <c r="B1664" s="185">
        <v>24345</v>
      </c>
      <c r="C1664" s="269" t="s">
        <v>1657</v>
      </c>
      <c r="D1664" s="187">
        <f t="shared" si="161"/>
        <v>13</v>
      </c>
      <c r="E1664" s="172">
        <v>312</v>
      </c>
      <c r="F1664" s="114">
        <f t="shared" si="158"/>
        <v>4.1666666666666664E-2</v>
      </c>
      <c r="G1664" s="86">
        <f t="shared" si="162"/>
        <v>6</v>
      </c>
      <c r="H1664" s="115">
        <f t="shared" si="159"/>
        <v>1.9230769230769232E-2</v>
      </c>
      <c r="I1664" s="188">
        <v>13</v>
      </c>
      <c r="J1664" s="114">
        <f t="shared" si="164"/>
        <v>1</v>
      </c>
      <c r="K1664" s="189">
        <v>6</v>
      </c>
      <c r="L1664" s="190">
        <f t="shared" si="165"/>
        <v>1</v>
      </c>
      <c r="M1664" s="188">
        <v>7</v>
      </c>
      <c r="N1664" s="191">
        <v>4</v>
      </c>
      <c r="O1664" s="191">
        <v>1</v>
      </c>
      <c r="P1664" s="192">
        <v>1</v>
      </c>
      <c r="Q1664" s="188">
        <v>13</v>
      </c>
      <c r="R1664" s="192">
        <v>0</v>
      </c>
      <c r="S1664" s="188">
        <v>6</v>
      </c>
      <c r="T1664" s="191">
        <v>5</v>
      </c>
      <c r="U1664" s="192">
        <v>2</v>
      </c>
      <c r="V1664" s="187">
        <v>0</v>
      </c>
      <c r="W1664" s="189">
        <v>0</v>
      </c>
      <c r="X1664" s="189">
        <v>5</v>
      </c>
      <c r="Y1664" s="189">
        <v>3</v>
      </c>
      <c r="Z1664" s="189">
        <v>3</v>
      </c>
      <c r="AA1664" s="193">
        <v>2</v>
      </c>
      <c r="AB1664" s="283"/>
      <c r="AC1664" s="194"/>
      <c r="AD1664" s="189"/>
      <c r="AE1664" s="194"/>
      <c r="AF1664" s="189">
        <v>13</v>
      </c>
      <c r="AG1664" s="195">
        <v>1</v>
      </c>
      <c r="AH1664" s="196"/>
      <c r="AI1664" s="193"/>
      <c r="AJ1664" s="196"/>
      <c r="AK1664" s="189"/>
      <c r="AL1664" s="189"/>
      <c r="AM1664" s="193"/>
      <c r="AN1664" s="196"/>
      <c r="AO1664" s="193"/>
      <c r="AP1664" s="196"/>
      <c r="AQ1664" s="189"/>
      <c r="AR1664" s="193"/>
    </row>
    <row r="1665" spans="1:44" x14ac:dyDescent="0.25">
      <c r="A1665" s="624"/>
      <c r="B1665" s="185">
        <v>24346</v>
      </c>
      <c r="C1665" s="269" t="s">
        <v>1658</v>
      </c>
      <c r="D1665" s="187">
        <f t="shared" si="161"/>
        <v>24</v>
      </c>
      <c r="E1665" s="172">
        <v>290</v>
      </c>
      <c r="F1665" s="114">
        <f t="shared" si="158"/>
        <v>8.2758620689655171E-2</v>
      </c>
      <c r="G1665" s="86">
        <f t="shared" si="162"/>
        <v>15</v>
      </c>
      <c r="H1665" s="115">
        <f t="shared" si="159"/>
        <v>5.1724137931034482E-2</v>
      </c>
      <c r="I1665" s="188">
        <v>24</v>
      </c>
      <c r="J1665" s="114">
        <f t="shared" si="164"/>
        <v>1</v>
      </c>
      <c r="K1665" s="189">
        <v>15</v>
      </c>
      <c r="L1665" s="190">
        <f t="shared" si="165"/>
        <v>1</v>
      </c>
      <c r="M1665" s="188">
        <v>21</v>
      </c>
      <c r="N1665" s="191">
        <v>1</v>
      </c>
      <c r="O1665" s="191">
        <v>1</v>
      </c>
      <c r="P1665" s="192">
        <v>1</v>
      </c>
      <c r="Q1665" s="188">
        <v>23</v>
      </c>
      <c r="R1665" s="192">
        <v>1</v>
      </c>
      <c r="S1665" s="188">
        <v>13</v>
      </c>
      <c r="T1665" s="191">
        <v>9</v>
      </c>
      <c r="U1665" s="192">
        <v>2</v>
      </c>
      <c r="V1665" s="187">
        <v>0</v>
      </c>
      <c r="W1665" s="189">
        <v>0</v>
      </c>
      <c r="X1665" s="189">
        <v>4</v>
      </c>
      <c r="Y1665" s="189">
        <v>3</v>
      </c>
      <c r="Z1665" s="189">
        <v>4</v>
      </c>
      <c r="AA1665" s="193">
        <v>13</v>
      </c>
      <c r="AB1665" s="283">
        <v>9</v>
      </c>
      <c r="AC1665" s="194">
        <v>0.375</v>
      </c>
      <c r="AD1665" s="189"/>
      <c r="AE1665" s="194"/>
      <c r="AF1665" s="189">
        <v>15</v>
      </c>
      <c r="AG1665" s="195">
        <v>0.625</v>
      </c>
      <c r="AH1665" s="196"/>
      <c r="AI1665" s="193"/>
      <c r="AJ1665" s="196"/>
      <c r="AK1665" s="189"/>
      <c r="AL1665" s="189"/>
      <c r="AM1665" s="193"/>
      <c r="AN1665" s="196"/>
      <c r="AO1665" s="193"/>
      <c r="AP1665" s="196"/>
      <c r="AQ1665" s="189"/>
      <c r="AR1665" s="193"/>
    </row>
    <row r="1666" spans="1:44" x14ac:dyDescent="0.25">
      <c r="A1666" s="624"/>
      <c r="B1666" s="185">
        <v>24347</v>
      </c>
      <c r="C1666" s="269" t="s">
        <v>1659</v>
      </c>
      <c r="D1666" s="187">
        <f t="shared" si="161"/>
        <v>9</v>
      </c>
      <c r="E1666" s="172">
        <v>104</v>
      </c>
      <c r="F1666" s="114">
        <f t="shared" si="158"/>
        <v>8.6538461538461536E-2</v>
      </c>
      <c r="G1666" s="86">
        <f t="shared" si="162"/>
        <v>4</v>
      </c>
      <c r="H1666" s="115">
        <f t="shared" si="159"/>
        <v>3.8461538461538464E-2</v>
      </c>
      <c r="I1666" s="188">
        <v>9</v>
      </c>
      <c r="J1666" s="114">
        <f t="shared" si="164"/>
        <v>1</v>
      </c>
      <c r="K1666" s="189">
        <v>4</v>
      </c>
      <c r="L1666" s="190">
        <f t="shared" si="165"/>
        <v>1</v>
      </c>
      <c r="M1666" s="188">
        <v>5</v>
      </c>
      <c r="N1666" s="191">
        <v>2</v>
      </c>
      <c r="O1666" s="191">
        <v>1</v>
      </c>
      <c r="P1666" s="192">
        <v>1</v>
      </c>
      <c r="Q1666" s="188">
        <v>9</v>
      </c>
      <c r="R1666" s="192">
        <v>0</v>
      </c>
      <c r="S1666" s="188">
        <v>1</v>
      </c>
      <c r="T1666" s="191">
        <v>6</v>
      </c>
      <c r="U1666" s="192">
        <v>2</v>
      </c>
      <c r="V1666" s="187">
        <v>0</v>
      </c>
      <c r="W1666" s="189">
        <v>0</v>
      </c>
      <c r="X1666" s="189">
        <v>3</v>
      </c>
      <c r="Y1666" s="189">
        <v>5</v>
      </c>
      <c r="Z1666" s="189">
        <v>1</v>
      </c>
      <c r="AA1666" s="193">
        <v>0</v>
      </c>
      <c r="AB1666" s="283">
        <v>2</v>
      </c>
      <c r="AC1666" s="194">
        <v>0.22220000000000001</v>
      </c>
      <c r="AD1666" s="189">
        <v>1</v>
      </c>
      <c r="AE1666" s="194">
        <v>0.1111</v>
      </c>
      <c r="AF1666" s="189">
        <v>6</v>
      </c>
      <c r="AG1666" s="195">
        <v>0.66669999999999996</v>
      </c>
      <c r="AH1666" s="196"/>
      <c r="AI1666" s="193"/>
      <c r="AJ1666" s="196"/>
      <c r="AK1666" s="189"/>
      <c r="AL1666" s="189"/>
      <c r="AM1666" s="193"/>
      <c r="AN1666" s="196"/>
      <c r="AO1666" s="193"/>
      <c r="AP1666" s="196"/>
      <c r="AQ1666" s="189"/>
      <c r="AR1666" s="193"/>
    </row>
    <row r="1667" spans="1:44" x14ac:dyDescent="0.25">
      <c r="A1667" s="624"/>
      <c r="B1667" s="185">
        <v>24348</v>
      </c>
      <c r="C1667" s="269" t="s">
        <v>1660</v>
      </c>
      <c r="D1667" s="187">
        <f t="shared" si="161"/>
        <v>9</v>
      </c>
      <c r="E1667" s="172">
        <v>220</v>
      </c>
      <c r="F1667" s="114">
        <f t="shared" si="158"/>
        <v>4.0909090909090909E-2</v>
      </c>
      <c r="G1667" s="86">
        <f t="shared" si="162"/>
        <v>5</v>
      </c>
      <c r="H1667" s="115">
        <f t="shared" si="159"/>
        <v>2.2727272727272728E-2</v>
      </c>
      <c r="I1667" s="188">
        <v>9</v>
      </c>
      <c r="J1667" s="114">
        <f t="shared" si="164"/>
        <v>1</v>
      </c>
      <c r="K1667" s="189">
        <v>5</v>
      </c>
      <c r="L1667" s="190">
        <f t="shared" si="165"/>
        <v>1</v>
      </c>
      <c r="M1667" s="188">
        <v>5</v>
      </c>
      <c r="N1667" s="191">
        <v>0</v>
      </c>
      <c r="O1667" s="191">
        <v>1</v>
      </c>
      <c r="P1667" s="192">
        <v>3</v>
      </c>
      <c r="Q1667" s="188">
        <v>9</v>
      </c>
      <c r="R1667" s="192">
        <v>0</v>
      </c>
      <c r="S1667" s="188">
        <v>3</v>
      </c>
      <c r="T1667" s="191">
        <v>3</v>
      </c>
      <c r="U1667" s="192">
        <v>3</v>
      </c>
      <c r="V1667" s="187">
        <v>0</v>
      </c>
      <c r="W1667" s="189">
        <v>0</v>
      </c>
      <c r="X1667" s="189">
        <v>4</v>
      </c>
      <c r="Y1667" s="189">
        <v>5</v>
      </c>
      <c r="Z1667" s="189">
        <v>0</v>
      </c>
      <c r="AA1667" s="193">
        <v>0</v>
      </c>
      <c r="AB1667" s="283">
        <v>1</v>
      </c>
      <c r="AC1667" s="194">
        <v>0.1111</v>
      </c>
      <c r="AD1667" s="189">
        <v>3</v>
      </c>
      <c r="AE1667" s="194">
        <v>0.33329999999999999</v>
      </c>
      <c r="AF1667" s="189">
        <v>5</v>
      </c>
      <c r="AG1667" s="195">
        <v>0.55559999999999998</v>
      </c>
      <c r="AH1667" s="196"/>
      <c r="AI1667" s="193"/>
      <c r="AJ1667" s="196"/>
      <c r="AK1667" s="189"/>
      <c r="AL1667" s="189"/>
      <c r="AM1667" s="193"/>
      <c r="AN1667" s="196"/>
      <c r="AO1667" s="193"/>
      <c r="AP1667" s="196"/>
      <c r="AQ1667" s="189"/>
      <c r="AR1667" s="193"/>
    </row>
    <row r="1668" spans="1:44" x14ac:dyDescent="0.25">
      <c r="A1668" s="624"/>
      <c r="B1668" s="185">
        <v>24349</v>
      </c>
      <c r="C1668" s="269" t="s">
        <v>1661</v>
      </c>
      <c r="D1668" s="187">
        <f t="shared" si="161"/>
        <v>11</v>
      </c>
      <c r="E1668" s="172">
        <v>221</v>
      </c>
      <c r="F1668" s="114">
        <f t="shared" si="158"/>
        <v>4.9773755656108594E-2</v>
      </c>
      <c r="G1668" s="86">
        <f t="shared" si="162"/>
        <v>7</v>
      </c>
      <c r="H1668" s="115">
        <f t="shared" si="159"/>
        <v>3.1674208144796379E-2</v>
      </c>
      <c r="I1668" s="188">
        <v>11</v>
      </c>
      <c r="J1668" s="114">
        <f t="shared" si="164"/>
        <v>1</v>
      </c>
      <c r="K1668" s="189">
        <v>7</v>
      </c>
      <c r="L1668" s="190">
        <f t="shared" si="165"/>
        <v>1</v>
      </c>
      <c r="M1668" s="188">
        <v>11</v>
      </c>
      <c r="N1668" s="191">
        <v>0</v>
      </c>
      <c r="O1668" s="191">
        <v>0</v>
      </c>
      <c r="P1668" s="192">
        <v>0</v>
      </c>
      <c r="Q1668" s="188">
        <v>11</v>
      </c>
      <c r="R1668" s="192">
        <v>0</v>
      </c>
      <c r="S1668" s="188">
        <v>3</v>
      </c>
      <c r="T1668" s="191">
        <v>6</v>
      </c>
      <c r="U1668" s="192">
        <v>2</v>
      </c>
      <c r="V1668" s="187">
        <v>0</v>
      </c>
      <c r="W1668" s="189">
        <v>1</v>
      </c>
      <c r="X1668" s="189">
        <v>2</v>
      </c>
      <c r="Y1668" s="189">
        <v>6</v>
      </c>
      <c r="Z1668" s="189">
        <v>2</v>
      </c>
      <c r="AA1668" s="193">
        <v>0</v>
      </c>
      <c r="AB1668" s="283">
        <v>3</v>
      </c>
      <c r="AC1668" s="194">
        <v>0.2727</v>
      </c>
      <c r="AD1668" s="189">
        <v>2</v>
      </c>
      <c r="AE1668" s="194">
        <v>0.18179999999999999</v>
      </c>
      <c r="AF1668" s="189">
        <v>6</v>
      </c>
      <c r="AG1668" s="195">
        <v>0.54549999999999998</v>
      </c>
      <c r="AH1668" s="196"/>
      <c r="AI1668" s="193"/>
      <c r="AJ1668" s="196"/>
      <c r="AK1668" s="189"/>
      <c r="AL1668" s="189"/>
      <c r="AM1668" s="193"/>
      <c r="AN1668" s="196"/>
      <c r="AO1668" s="193"/>
      <c r="AP1668" s="196"/>
      <c r="AQ1668" s="189"/>
      <c r="AR1668" s="193"/>
    </row>
    <row r="1669" spans="1:44" x14ac:dyDescent="0.25">
      <c r="A1669" s="624"/>
      <c r="B1669" s="185">
        <v>24350</v>
      </c>
      <c r="C1669" s="269" t="s">
        <v>1662</v>
      </c>
      <c r="D1669" s="187">
        <f t="shared" si="161"/>
        <v>54</v>
      </c>
      <c r="E1669" s="172">
        <v>1256</v>
      </c>
      <c r="F1669" s="114">
        <f t="shared" si="158"/>
        <v>4.2993630573248405E-2</v>
      </c>
      <c r="G1669" s="86">
        <f t="shared" si="162"/>
        <v>25</v>
      </c>
      <c r="H1669" s="115">
        <f t="shared" si="159"/>
        <v>1.9904458598726114E-2</v>
      </c>
      <c r="I1669" s="188">
        <v>54</v>
      </c>
      <c r="J1669" s="114">
        <f t="shared" si="164"/>
        <v>1</v>
      </c>
      <c r="K1669" s="189">
        <v>25</v>
      </c>
      <c r="L1669" s="190">
        <f t="shared" si="165"/>
        <v>1</v>
      </c>
      <c r="M1669" s="188">
        <v>36</v>
      </c>
      <c r="N1669" s="191">
        <v>12</v>
      </c>
      <c r="O1669" s="191">
        <v>2</v>
      </c>
      <c r="P1669" s="192">
        <v>4</v>
      </c>
      <c r="Q1669" s="188">
        <v>42</v>
      </c>
      <c r="R1669" s="192">
        <v>12</v>
      </c>
      <c r="S1669" s="188">
        <v>29</v>
      </c>
      <c r="T1669" s="191">
        <v>20</v>
      </c>
      <c r="U1669" s="192">
        <v>5</v>
      </c>
      <c r="V1669" s="187">
        <v>0</v>
      </c>
      <c r="W1669" s="189">
        <v>1</v>
      </c>
      <c r="X1669" s="189">
        <v>26</v>
      </c>
      <c r="Y1669" s="189">
        <v>14</v>
      </c>
      <c r="Z1669" s="189">
        <v>12</v>
      </c>
      <c r="AA1669" s="193">
        <v>1</v>
      </c>
      <c r="AB1669" s="283">
        <v>27</v>
      </c>
      <c r="AC1669" s="194">
        <v>0.5</v>
      </c>
      <c r="AD1669" s="189">
        <v>5</v>
      </c>
      <c r="AE1669" s="194">
        <v>9.2600000000000002E-2</v>
      </c>
      <c r="AF1669" s="189">
        <v>22</v>
      </c>
      <c r="AG1669" s="195">
        <v>0.40739999999999998</v>
      </c>
      <c r="AH1669" s="196"/>
      <c r="AI1669" s="193"/>
      <c r="AJ1669" s="196"/>
      <c r="AK1669" s="189"/>
      <c r="AL1669" s="189"/>
      <c r="AM1669" s="193"/>
      <c r="AN1669" s="196"/>
      <c r="AO1669" s="193"/>
      <c r="AP1669" s="196"/>
      <c r="AQ1669" s="189"/>
      <c r="AR1669" s="193"/>
    </row>
    <row r="1670" spans="1:44" x14ac:dyDescent="0.25">
      <c r="A1670" s="624"/>
      <c r="B1670" s="185">
        <v>24351</v>
      </c>
      <c r="C1670" s="269" t="s">
        <v>1663</v>
      </c>
      <c r="D1670" s="187">
        <f t="shared" si="161"/>
        <v>8</v>
      </c>
      <c r="E1670" s="172">
        <v>203</v>
      </c>
      <c r="F1670" s="114">
        <f t="shared" ref="F1670:F1733" si="166">D1670/E1670</f>
        <v>3.9408866995073892E-2</v>
      </c>
      <c r="G1670" s="86">
        <f t="shared" si="162"/>
        <v>7</v>
      </c>
      <c r="H1670" s="115">
        <f t="shared" ref="H1670:H1733" si="167">G1670/E1670</f>
        <v>3.4482758620689655E-2</v>
      </c>
      <c r="I1670" s="188">
        <v>8</v>
      </c>
      <c r="J1670" s="114">
        <f t="shared" si="164"/>
        <v>1</v>
      </c>
      <c r="K1670" s="189">
        <v>7</v>
      </c>
      <c r="L1670" s="190">
        <f t="shared" si="165"/>
        <v>1</v>
      </c>
      <c r="M1670" s="188">
        <v>7</v>
      </c>
      <c r="N1670" s="191">
        <v>1</v>
      </c>
      <c r="O1670" s="191">
        <v>0</v>
      </c>
      <c r="P1670" s="192">
        <v>0</v>
      </c>
      <c r="Q1670" s="188">
        <v>8</v>
      </c>
      <c r="R1670" s="192">
        <v>0</v>
      </c>
      <c r="S1670" s="188">
        <v>8</v>
      </c>
      <c r="T1670" s="191">
        <v>0</v>
      </c>
      <c r="U1670" s="192">
        <v>0</v>
      </c>
      <c r="V1670" s="187">
        <v>0</v>
      </c>
      <c r="W1670" s="189">
        <v>0</v>
      </c>
      <c r="X1670" s="189">
        <v>0</v>
      </c>
      <c r="Y1670" s="189">
        <v>2</v>
      </c>
      <c r="Z1670" s="189">
        <v>4</v>
      </c>
      <c r="AA1670" s="193">
        <v>2</v>
      </c>
      <c r="AB1670" s="283">
        <v>1</v>
      </c>
      <c r="AC1670" s="194">
        <v>0.125</v>
      </c>
      <c r="AD1670" s="189"/>
      <c r="AE1670" s="194"/>
      <c r="AF1670" s="189">
        <v>7</v>
      </c>
      <c r="AG1670" s="195">
        <v>0.875</v>
      </c>
      <c r="AH1670" s="196"/>
      <c r="AI1670" s="193"/>
      <c r="AJ1670" s="196"/>
      <c r="AK1670" s="189"/>
      <c r="AL1670" s="189"/>
      <c r="AM1670" s="193"/>
      <c r="AN1670" s="196"/>
      <c r="AO1670" s="193"/>
      <c r="AP1670" s="196"/>
      <c r="AQ1670" s="189"/>
      <c r="AR1670" s="193"/>
    </row>
    <row r="1671" spans="1:44" x14ac:dyDescent="0.25">
      <c r="A1671" s="624"/>
      <c r="B1671" s="185">
        <v>24352</v>
      </c>
      <c r="C1671" s="269" t="s">
        <v>1664</v>
      </c>
      <c r="D1671" s="187">
        <f t="shared" si="161"/>
        <v>212</v>
      </c>
      <c r="E1671" s="172">
        <v>2595</v>
      </c>
      <c r="F1671" s="114">
        <f t="shared" si="166"/>
        <v>8.1695568400770718E-2</v>
      </c>
      <c r="G1671" s="86">
        <f t="shared" si="162"/>
        <v>109</v>
      </c>
      <c r="H1671" s="115">
        <f t="shared" si="167"/>
        <v>4.2003853564547208E-2</v>
      </c>
      <c r="I1671" s="188">
        <v>212</v>
      </c>
      <c r="J1671" s="114">
        <f t="shared" si="164"/>
        <v>1</v>
      </c>
      <c r="K1671" s="189">
        <v>109</v>
      </c>
      <c r="L1671" s="190">
        <f t="shared" si="165"/>
        <v>1</v>
      </c>
      <c r="M1671" s="188">
        <v>142</v>
      </c>
      <c r="N1671" s="191">
        <v>41</v>
      </c>
      <c r="O1671" s="191">
        <v>13</v>
      </c>
      <c r="P1671" s="192">
        <v>16</v>
      </c>
      <c r="Q1671" s="188">
        <v>135</v>
      </c>
      <c r="R1671" s="192">
        <v>77</v>
      </c>
      <c r="S1671" s="188">
        <v>79</v>
      </c>
      <c r="T1671" s="191">
        <v>97</v>
      </c>
      <c r="U1671" s="192">
        <v>36</v>
      </c>
      <c r="V1671" s="187">
        <v>0</v>
      </c>
      <c r="W1671" s="189">
        <v>3</v>
      </c>
      <c r="X1671" s="189">
        <v>50</v>
      </c>
      <c r="Y1671" s="189">
        <v>125</v>
      </c>
      <c r="Z1671" s="189">
        <v>31</v>
      </c>
      <c r="AA1671" s="193">
        <v>3</v>
      </c>
      <c r="AB1671" s="283">
        <v>150</v>
      </c>
      <c r="AC1671" s="194">
        <v>0.70750000000000002</v>
      </c>
      <c r="AD1671" s="189">
        <v>36</v>
      </c>
      <c r="AE1671" s="194">
        <v>0.16980000000000001</v>
      </c>
      <c r="AF1671" s="189">
        <v>26</v>
      </c>
      <c r="AG1671" s="195">
        <v>0.1226</v>
      </c>
      <c r="AH1671" s="196"/>
      <c r="AI1671" s="193"/>
      <c r="AJ1671" s="196"/>
      <c r="AK1671" s="189"/>
      <c r="AL1671" s="189"/>
      <c r="AM1671" s="193"/>
      <c r="AN1671" s="196"/>
      <c r="AO1671" s="193"/>
      <c r="AP1671" s="196"/>
      <c r="AQ1671" s="189"/>
      <c r="AR1671" s="193"/>
    </row>
    <row r="1672" spans="1:44" x14ac:dyDescent="0.25">
      <c r="A1672" s="624"/>
      <c r="B1672" s="185">
        <v>24353</v>
      </c>
      <c r="C1672" s="269" t="s">
        <v>1665</v>
      </c>
      <c r="D1672" s="187">
        <f t="shared" si="161"/>
        <v>38</v>
      </c>
      <c r="E1672" s="172">
        <v>317</v>
      </c>
      <c r="F1672" s="114">
        <f t="shared" si="166"/>
        <v>0.11987381703470032</v>
      </c>
      <c r="G1672" s="86">
        <f t="shared" si="162"/>
        <v>23</v>
      </c>
      <c r="H1672" s="115">
        <f t="shared" si="167"/>
        <v>7.2555205047318619E-2</v>
      </c>
      <c r="I1672" s="188">
        <v>33</v>
      </c>
      <c r="J1672" s="114">
        <f t="shared" si="164"/>
        <v>0.86842105263157898</v>
      </c>
      <c r="K1672" s="189">
        <v>20</v>
      </c>
      <c r="L1672" s="190">
        <f t="shared" si="165"/>
        <v>0.86956521739130432</v>
      </c>
      <c r="M1672" s="188">
        <v>25</v>
      </c>
      <c r="N1672" s="191">
        <v>6</v>
      </c>
      <c r="O1672" s="191">
        <v>0</v>
      </c>
      <c r="P1672" s="192">
        <v>2</v>
      </c>
      <c r="Q1672" s="188">
        <v>30</v>
      </c>
      <c r="R1672" s="192">
        <v>3</v>
      </c>
      <c r="S1672" s="188">
        <v>12</v>
      </c>
      <c r="T1672" s="191">
        <v>17</v>
      </c>
      <c r="U1672" s="192">
        <v>4</v>
      </c>
      <c r="V1672" s="187">
        <v>0</v>
      </c>
      <c r="W1672" s="189">
        <v>0</v>
      </c>
      <c r="X1672" s="189">
        <v>11</v>
      </c>
      <c r="Y1672" s="189">
        <v>13</v>
      </c>
      <c r="Z1672" s="189">
        <v>7</v>
      </c>
      <c r="AA1672" s="193">
        <v>2</v>
      </c>
      <c r="AB1672" s="283">
        <v>20</v>
      </c>
      <c r="AC1672" s="194">
        <v>0.60609999999999997</v>
      </c>
      <c r="AD1672" s="189">
        <v>8</v>
      </c>
      <c r="AE1672" s="194">
        <v>0.2424</v>
      </c>
      <c r="AF1672" s="189">
        <v>5</v>
      </c>
      <c r="AG1672" s="195">
        <v>0.1515</v>
      </c>
      <c r="AH1672" s="196">
        <v>5</v>
      </c>
      <c r="AI1672" s="193">
        <v>3</v>
      </c>
      <c r="AJ1672" s="196"/>
      <c r="AK1672" s="189"/>
      <c r="AL1672" s="189">
        <v>5</v>
      </c>
      <c r="AM1672" s="193"/>
      <c r="AN1672" s="196"/>
      <c r="AO1672" s="193">
        <v>5</v>
      </c>
      <c r="AP1672" s="196">
        <v>1</v>
      </c>
      <c r="AQ1672" s="189">
        <v>4</v>
      </c>
      <c r="AR1672" s="193"/>
    </row>
    <row r="1673" spans="1:44" x14ac:dyDescent="0.25">
      <c r="A1673" s="624"/>
      <c r="B1673" s="185">
        <v>24354</v>
      </c>
      <c r="C1673" s="269" t="s">
        <v>1666</v>
      </c>
      <c r="D1673" s="187">
        <f t="shared" si="161"/>
        <v>109</v>
      </c>
      <c r="E1673" s="172">
        <v>1867</v>
      </c>
      <c r="F1673" s="114">
        <f t="shared" si="166"/>
        <v>5.8382431708623457E-2</v>
      </c>
      <c r="G1673" s="86">
        <f t="shared" si="162"/>
        <v>68</v>
      </c>
      <c r="H1673" s="115">
        <f t="shared" si="167"/>
        <v>3.642206748794858E-2</v>
      </c>
      <c r="I1673" s="188">
        <v>109</v>
      </c>
      <c r="J1673" s="114">
        <f t="shared" si="164"/>
        <v>1</v>
      </c>
      <c r="K1673" s="189">
        <v>68</v>
      </c>
      <c r="L1673" s="190">
        <f t="shared" si="165"/>
        <v>1</v>
      </c>
      <c r="M1673" s="188">
        <v>73</v>
      </c>
      <c r="N1673" s="191">
        <v>25</v>
      </c>
      <c r="O1673" s="191">
        <v>3</v>
      </c>
      <c r="P1673" s="192">
        <v>8</v>
      </c>
      <c r="Q1673" s="188">
        <v>103</v>
      </c>
      <c r="R1673" s="192">
        <v>6</v>
      </c>
      <c r="S1673" s="188">
        <v>49</v>
      </c>
      <c r="T1673" s="191">
        <v>43</v>
      </c>
      <c r="U1673" s="192">
        <v>17</v>
      </c>
      <c r="V1673" s="187">
        <v>0</v>
      </c>
      <c r="W1673" s="189">
        <v>0</v>
      </c>
      <c r="X1673" s="189">
        <v>24</v>
      </c>
      <c r="Y1673" s="189">
        <v>47</v>
      </c>
      <c r="Z1673" s="189">
        <v>22</v>
      </c>
      <c r="AA1673" s="193">
        <v>16</v>
      </c>
      <c r="AB1673" s="283">
        <v>45</v>
      </c>
      <c r="AC1673" s="194">
        <v>0.4128</v>
      </c>
      <c r="AD1673" s="189">
        <v>13</v>
      </c>
      <c r="AE1673" s="194">
        <v>0.1193</v>
      </c>
      <c r="AF1673" s="189">
        <v>51</v>
      </c>
      <c r="AG1673" s="195">
        <v>0.46789999999999998</v>
      </c>
      <c r="AH1673" s="196"/>
      <c r="AI1673" s="193"/>
      <c r="AJ1673" s="196"/>
      <c r="AK1673" s="189"/>
      <c r="AL1673" s="189"/>
      <c r="AM1673" s="193"/>
      <c r="AN1673" s="196"/>
      <c r="AO1673" s="193"/>
      <c r="AP1673" s="196"/>
      <c r="AQ1673" s="189"/>
      <c r="AR1673" s="193"/>
    </row>
    <row r="1674" spans="1:44" x14ac:dyDescent="0.25">
      <c r="A1674" s="624"/>
      <c r="B1674" s="185">
        <v>24355</v>
      </c>
      <c r="C1674" s="269" t="s">
        <v>1667</v>
      </c>
      <c r="D1674" s="187">
        <f t="shared" si="161"/>
        <v>22</v>
      </c>
      <c r="E1674" s="172">
        <v>409</v>
      </c>
      <c r="F1674" s="114">
        <f t="shared" si="166"/>
        <v>5.3789731051344741E-2</v>
      </c>
      <c r="G1674" s="86">
        <f t="shared" si="162"/>
        <v>11</v>
      </c>
      <c r="H1674" s="115">
        <f t="shared" si="167"/>
        <v>2.6894865525672371E-2</v>
      </c>
      <c r="I1674" s="188">
        <v>22</v>
      </c>
      <c r="J1674" s="114">
        <f t="shared" si="164"/>
        <v>1</v>
      </c>
      <c r="K1674" s="189">
        <v>11</v>
      </c>
      <c r="L1674" s="190">
        <f t="shared" si="165"/>
        <v>1</v>
      </c>
      <c r="M1674" s="188">
        <v>13</v>
      </c>
      <c r="N1674" s="191">
        <v>6</v>
      </c>
      <c r="O1674" s="191">
        <v>1</v>
      </c>
      <c r="P1674" s="192">
        <v>2</v>
      </c>
      <c r="Q1674" s="188">
        <v>22</v>
      </c>
      <c r="R1674" s="192">
        <v>0</v>
      </c>
      <c r="S1674" s="188">
        <v>8</v>
      </c>
      <c r="T1674" s="191">
        <v>12</v>
      </c>
      <c r="U1674" s="192">
        <v>2</v>
      </c>
      <c r="V1674" s="187">
        <v>0</v>
      </c>
      <c r="W1674" s="189">
        <v>0</v>
      </c>
      <c r="X1674" s="189">
        <v>7</v>
      </c>
      <c r="Y1674" s="189">
        <v>9</v>
      </c>
      <c r="Z1674" s="189">
        <v>3</v>
      </c>
      <c r="AA1674" s="193">
        <v>3</v>
      </c>
      <c r="AB1674" s="283">
        <v>7</v>
      </c>
      <c r="AC1674" s="194">
        <v>0.31819999999999998</v>
      </c>
      <c r="AD1674" s="189">
        <v>7</v>
      </c>
      <c r="AE1674" s="194">
        <v>0.31819999999999998</v>
      </c>
      <c r="AF1674" s="189">
        <v>8</v>
      </c>
      <c r="AG1674" s="195">
        <v>0.36359999999999998</v>
      </c>
      <c r="AH1674" s="196"/>
      <c r="AI1674" s="193"/>
      <c r="AJ1674" s="196"/>
      <c r="AK1674" s="189"/>
      <c r="AL1674" s="189"/>
      <c r="AM1674" s="193"/>
      <c r="AN1674" s="196"/>
      <c r="AO1674" s="193"/>
      <c r="AP1674" s="196"/>
      <c r="AQ1674" s="189"/>
      <c r="AR1674" s="193"/>
    </row>
    <row r="1675" spans="1:44" x14ac:dyDescent="0.25">
      <c r="A1675" s="624"/>
      <c r="B1675" s="185">
        <v>24356</v>
      </c>
      <c r="C1675" s="269" t="s">
        <v>1668</v>
      </c>
      <c r="D1675" s="187">
        <f t="shared" si="161"/>
        <v>97</v>
      </c>
      <c r="E1675" s="172">
        <v>1287</v>
      </c>
      <c r="F1675" s="114">
        <f t="shared" si="166"/>
        <v>7.5369075369075375E-2</v>
      </c>
      <c r="G1675" s="86">
        <f t="shared" si="162"/>
        <v>39</v>
      </c>
      <c r="H1675" s="115">
        <f t="shared" si="167"/>
        <v>3.0303030303030304E-2</v>
      </c>
      <c r="I1675" s="188">
        <v>97</v>
      </c>
      <c r="J1675" s="114">
        <f t="shared" si="164"/>
        <v>1</v>
      </c>
      <c r="K1675" s="189">
        <v>39</v>
      </c>
      <c r="L1675" s="190">
        <f t="shared" si="165"/>
        <v>1</v>
      </c>
      <c r="M1675" s="188">
        <v>50</v>
      </c>
      <c r="N1675" s="191">
        <v>24</v>
      </c>
      <c r="O1675" s="191">
        <v>9</v>
      </c>
      <c r="P1675" s="192">
        <v>14</v>
      </c>
      <c r="Q1675" s="188">
        <v>87</v>
      </c>
      <c r="R1675" s="192">
        <v>10</v>
      </c>
      <c r="S1675" s="188">
        <v>32</v>
      </c>
      <c r="T1675" s="191">
        <v>47</v>
      </c>
      <c r="U1675" s="192">
        <v>18</v>
      </c>
      <c r="V1675" s="187">
        <v>0</v>
      </c>
      <c r="W1675" s="189">
        <v>3</v>
      </c>
      <c r="X1675" s="189">
        <v>32</v>
      </c>
      <c r="Y1675" s="189">
        <v>34</v>
      </c>
      <c r="Z1675" s="189">
        <v>18</v>
      </c>
      <c r="AA1675" s="193">
        <v>10</v>
      </c>
      <c r="AB1675" s="283">
        <v>30</v>
      </c>
      <c r="AC1675" s="194">
        <v>0.30930000000000002</v>
      </c>
      <c r="AD1675" s="189">
        <v>13</v>
      </c>
      <c r="AE1675" s="194">
        <v>0.13400000000000001</v>
      </c>
      <c r="AF1675" s="189">
        <v>54</v>
      </c>
      <c r="AG1675" s="195">
        <v>0.55669999999999997</v>
      </c>
      <c r="AH1675" s="196"/>
      <c r="AI1675" s="193"/>
      <c r="AJ1675" s="196"/>
      <c r="AK1675" s="189"/>
      <c r="AL1675" s="189"/>
      <c r="AM1675" s="193"/>
      <c r="AN1675" s="196"/>
      <c r="AO1675" s="193"/>
      <c r="AP1675" s="196"/>
      <c r="AQ1675" s="189"/>
      <c r="AR1675" s="193"/>
    </row>
    <row r="1676" spans="1:44" x14ac:dyDescent="0.25">
      <c r="A1676" s="624"/>
      <c r="B1676" s="185">
        <v>24357</v>
      </c>
      <c r="C1676" s="269" t="s">
        <v>1669</v>
      </c>
      <c r="D1676" s="187">
        <f t="shared" si="161"/>
        <v>11</v>
      </c>
      <c r="E1676" s="172">
        <v>196</v>
      </c>
      <c r="F1676" s="114">
        <f t="shared" si="166"/>
        <v>5.6122448979591837E-2</v>
      </c>
      <c r="G1676" s="86">
        <f t="shared" si="162"/>
        <v>8</v>
      </c>
      <c r="H1676" s="115">
        <f t="shared" si="167"/>
        <v>4.0816326530612242E-2</v>
      </c>
      <c r="I1676" s="188">
        <v>11</v>
      </c>
      <c r="J1676" s="114">
        <f t="shared" si="164"/>
        <v>1</v>
      </c>
      <c r="K1676" s="189">
        <v>8</v>
      </c>
      <c r="L1676" s="190">
        <f t="shared" si="165"/>
        <v>1</v>
      </c>
      <c r="M1676" s="188">
        <v>10</v>
      </c>
      <c r="N1676" s="191">
        <v>1</v>
      </c>
      <c r="O1676" s="191">
        <v>0</v>
      </c>
      <c r="P1676" s="192">
        <v>0</v>
      </c>
      <c r="Q1676" s="188">
        <v>11</v>
      </c>
      <c r="R1676" s="192">
        <v>0</v>
      </c>
      <c r="S1676" s="188">
        <v>4</v>
      </c>
      <c r="T1676" s="191">
        <v>4</v>
      </c>
      <c r="U1676" s="192">
        <v>3</v>
      </c>
      <c r="V1676" s="187">
        <v>0</v>
      </c>
      <c r="W1676" s="189">
        <v>0</v>
      </c>
      <c r="X1676" s="189">
        <v>1</v>
      </c>
      <c r="Y1676" s="189">
        <v>4</v>
      </c>
      <c r="Z1676" s="189">
        <v>4</v>
      </c>
      <c r="AA1676" s="193">
        <v>2</v>
      </c>
      <c r="AB1676" s="283">
        <v>1</v>
      </c>
      <c r="AC1676" s="194">
        <v>9.0899999999999995E-2</v>
      </c>
      <c r="AD1676" s="189">
        <v>2</v>
      </c>
      <c r="AE1676" s="194">
        <v>0.18179999999999999</v>
      </c>
      <c r="AF1676" s="189">
        <v>8</v>
      </c>
      <c r="AG1676" s="195">
        <v>0.72729999999999995</v>
      </c>
      <c r="AH1676" s="196"/>
      <c r="AI1676" s="193"/>
      <c r="AJ1676" s="196"/>
      <c r="AK1676" s="189"/>
      <c r="AL1676" s="189"/>
      <c r="AM1676" s="193"/>
      <c r="AN1676" s="196"/>
      <c r="AO1676" s="193"/>
      <c r="AP1676" s="196"/>
      <c r="AQ1676" s="189"/>
      <c r="AR1676" s="193"/>
    </row>
    <row r="1677" spans="1:44" x14ac:dyDescent="0.25">
      <c r="A1677" s="624"/>
      <c r="B1677" s="185">
        <v>24359</v>
      </c>
      <c r="C1677" s="269" t="s">
        <v>1670</v>
      </c>
      <c r="D1677" s="187">
        <f t="shared" si="161"/>
        <v>2</v>
      </c>
      <c r="E1677" s="172">
        <v>73</v>
      </c>
      <c r="F1677" s="114">
        <f t="shared" si="166"/>
        <v>2.7397260273972601E-2</v>
      </c>
      <c r="G1677" s="86">
        <f t="shared" si="162"/>
        <v>0</v>
      </c>
      <c r="H1677" s="115">
        <f t="shared" si="167"/>
        <v>0</v>
      </c>
      <c r="I1677" s="188">
        <v>2</v>
      </c>
      <c r="J1677" s="114">
        <f t="shared" si="164"/>
        <v>1</v>
      </c>
      <c r="K1677" s="189">
        <v>0</v>
      </c>
      <c r="L1677" s="190">
        <f>IFERROR(K1677/G1677,0)</f>
        <v>0</v>
      </c>
      <c r="M1677" s="188">
        <v>2</v>
      </c>
      <c r="N1677" s="191">
        <v>0</v>
      </c>
      <c r="O1677" s="191">
        <v>0</v>
      </c>
      <c r="P1677" s="192">
        <v>0</v>
      </c>
      <c r="Q1677" s="188">
        <v>2</v>
      </c>
      <c r="R1677" s="192">
        <v>0</v>
      </c>
      <c r="S1677" s="188">
        <v>0</v>
      </c>
      <c r="T1677" s="191">
        <v>1</v>
      </c>
      <c r="U1677" s="192">
        <v>1</v>
      </c>
      <c r="V1677" s="187">
        <v>0</v>
      </c>
      <c r="W1677" s="189">
        <v>1</v>
      </c>
      <c r="X1677" s="189">
        <v>1</v>
      </c>
      <c r="Y1677" s="189">
        <v>0</v>
      </c>
      <c r="Z1677" s="189">
        <v>0</v>
      </c>
      <c r="AA1677" s="193">
        <v>0</v>
      </c>
      <c r="AB1677" s="283">
        <v>1</v>
      </c>
      <c r="AC1677" s="194">
        <v>0.5</v>
      </c>
      <c r="AD1677" s="189">
        <v>1</v>
      </c>
      <c r="AE1677" s="194">
        <v>0.5</v>
      </c>
      <c r="AF1677" s="189"/>
      <c r="AG1677" s="195"/>
      <c r="AH1677" s="196"/>
      <c r="AI1677" s="193"/>
      <c r="AJ1677" s="196"/>
      <c r="AK1677" s="189"/>
      <c r="AL1677" s="189"/>
      <c r="AM1677" s="193"/>
      <c r="AN1677" s="196"/>
      <c r="AO1677" s="193"/>
      <c r="AP1677" s="196"/>
      <c r="AQ1677" s="189"/>
      <c r="AR1677" s="193"/>
    </row>
    <row r="1678" spans="1:44" x14ac:dyDescent="0.25">
      <c r="A1678" s="624"/>
      <c r="B1678" s="185">
        <v>24360</v>
      </c>
      <c r="C1678" s="269" t="s">
        <v>1671</v>
      </c>
      <c r="D1678" s="187">
        <f t="shared" si="161"/>
        <v>17</v>
      </c>
      <c r="E1678" s="172">
        <v>257</v>
      </c>
      <c r="F1678" s="114">
        <f t="shared" si="166"/>
        <v>6.6147859922178989E-2</v>
      </c>
      <c r="G1678" s="86">
        <f t="shared" si="162"/>
        <v>10</v>
      </c>
      <c r="H1678" s="115">
        <f t="shared" si="167"/>
        <v>3.8910505836575876E-2</v>
      </c>
      <c r="I1678" s="188">
        <v>17</v>
      </c>
      <c r="J1678" s="114">
        <f t="shared" si="164"/>
        <v>1</v>
      </c>
      <c r="K1678" s="189">
        <v>10</v>
      </c>
      <c r="L1678" s="190">
        <f t="shared" ref="L1678:L1698" si="168">K1678/G1678</f>
        <v>1</v>
      </c>
      <c r="M1678" s="188">
        <v>13</v>
      </c>
      <c r="N1678" s="191">
        <v>0</v>
      </c>
      <c r="O1678" s="191">
        <v>2</v>
      </c>
      <c r="P1678" s="192">
        <v>2</v>
      </c>
      <c r="Q1678" s="188">
        <v>17</v>
      </c>
      <c r="R1678" s="192">
        <v>0</v>
      </c>
      <c r="S1678" s="188">
        <v>7</v>
      </c>
      <c r="T1678" s="191">
        <v>7</v>
      </c>
      <c r="U1678" s="192">
        <v>3</v>
      </c>
      <c r="V1678" s="187">
        <v>0</v>
      </c>
      <c r="W1678" s="189">
        <v>0</v>
      </c>
      <c r="X1678" s="189">
        <v>7</v>
      </c>
      <c r="Y1678" s="189">
        <v>8</v>
      </c>
      <c r="Z1678" s="189">
        <v>1</v>
      </c>
      <c r="AA1678" s="193">
        <v>1</v>
      </c>
      <c r="AB1678" s="283">
        <v>4</v>
      </c>
      <c r="AC1678" s="194">
        <v>0.23530000000000001</v>
      </c>
      <c r="AD1678" s="189">
        <v>4</v>
      </c>
      <c r="AE1678" s="194">
        <v>0.23530000000000001</v>
      </c>
      <c r="AF1678" s="189">
        <v>9</v>
      </c>
      <c r="AG1678" s="195">
        <v>0.52939999999999998</v>
      </c>
      <c r="AH1678" s="196"/>
      <c r="AI1678" s="193"/>
      <c r="AJ1678" s="196"/>
      <c r="AK1678" s="189"/>
      <c r="AL1678" s="189"/>
      <c r="AM1678" s="193"/>
      <c r="AN1678" s="196"/>
      <c r="AO1678" s="193"/>
      <c r="AP1678" s="196"/>
      <c r="AQ1678" s="189"/>
      <c r="AR1678" s="193"/>
    </row>
    <row r="1679" spans="1:44" x14ac:dyDescent="0.25">
      <c r="A1679" s="624"/>
      <c r="B1679" s="185">
        <v>24361</v>
      </c>
      <c r="C1679" s="269" t="s">
        <v>1672</v>
      </c>
      <c r="D1679" s="187">
        <f t="shared" si="161"/>
        <v>7</v>
      </c>
      <c r="E1679" s="172">
        <v>221</v>
      </c>
      <c r="F1679" s="114">
        <f t="shared" si="166"/>
        <v>3.1674208144796379E-2</v>
      </c>
      <c r="G1679" s="86">
        <f t="shared" si="162"/>
        <v>5</v>
      </c>
      <c r="H1679" s="115">
        <f t="shared" si="167"/>
        <v>2.2624434389140271E-2</v>
      </c>
      <c r="I1679" s="188">
        <v>7</v>
      </c>
      <c r="J1679" s="114">
        <f t="shared" si="164"/>
        <v>1</v>
      </c>
      <c r="K1679" s="189">
        <v>5</v>
      </c>
      <c r="L1679" s="190">
        <f t="shared" si="168"/>
        <v>1</v>
      </c>
      <c r="M1679" s="188">
        <v>7</v>
      </c>
      <c r="N1679" s="191">
        <v>0</v>
      </c>
      <c r="O1679" s="191">
        <v>0</v>
      </c>
      <c r="P1679" s="192">
        <v>0</v>
      </c>
      <c r="Q1679" s="188">
        <v>7</v>
      </c>
      <c r="R1679" s="192">
        <v>0</v>
      </c>
      <c r="S1679" s="188">
        <v>0</v>
      </c>
      <c r="T1679" s="191">
        <v>5</v>
      </c>
      <c r="U1679" s="192">
        <v>2</v>
      </c>
      <c r="V1679" s="187">
        <v>0</v>
      </c>
      <c r="W1679" s="189">
        <v>0</v>
      </c>
      <c r="X1679" s="189">
        <v>4</v>
      </c>
      <c r="Y1679" s="189">
        <v>2</v>
      </c>
      <c r="Z1679" s="189">
        <v>0</v>
      </c>
      <c r="AA1679" s="193">
        <v>1</v>
      </c>
      <c r="AB1679" s="283">
        <v>2</v>
      </c>
      <c r="AC1679" s="194">
        <v>0.28570000000000001</v>
      </c>
      <c r="AD1679" s="189">
        <v>1</v>
      </c>
      <c r="AE1679" s="194">
        <v>0.1429</v>
      </c>
      <c r="AF1679" s="189">
        <v>4</v>
      </c>
      <c r="AG1679" s="195">
        <v>0.57140000000000002</v>
      </c>
      <c r="AH1679" s="196"/>
      <c r="AI1679" s="193"/>
      <c r="AJ1679" s="196"/>
      <c r="AK1679" s="189"/>
      <c r="AL1679" s="189"/>
      <c r="AM1679" s="193"/>
      <c r="AN1679" s="196"/>
      <c r="AO1679" s="193"/>
      <c r="AP1679" s="196"/>
      <c r="AQ1679" s="189"/>
      <c r="AR1679" s="193"/>
    </row>
    <row r="1680" spans="1:44" x14ac:dyDescent="0.25">
      <c r="A1680" s="624"/>
      <c r="B1680" s="185">
        <v>24362</v>
      </c>
      <c r="C1680" s="269" t="s">
        <v>1673</v>
      </c>
      <c r="D1680" s="187">
        <f t="shared" si="161"/>
        <v>64</v>
      </c>
      <c r="E1680" s="172">
        <v>1184</v>
      </c>
      <c r="F1680" s="114">
        <f t="shared" si="166"/>
        <v>5.4054054054054057E-2</v>
      </c>
      <c r="G1680" s="86">
        <f t="shared" si="162"/>
        <v>33</v>
      </c>
      <c r="H1680" s="115">
        <f t="shared" si="167"/>
        <v>2.7871621621621621E-2</v>
      </c>
      <c r="I1680" s="188">
        <v>64</v>
      </c>
      <c r="J1680" s="114">
        <f t="shared" si="164"/>
        <v>1</v>
      </c>
      <c r="K1680" s="189">
        <v>33</v>
      </c>
      <c r="L1680" s="190">
        <f t="shared" si="168"/>
        <v>1</v>
      </c>
      <c r="M1680" s="188">
        <v>47</v>
      </c>
      <c r="N1680" s="191">
        <v>7</v>
      </c>
      <c r="O1680" s="191">
        <v>3</v>
      </c>
      <c r="P1680" s="192">
        <v>7</v>
      </c>
      <c r="Q1680" s="188">
        <v>59</v>
      </c>
      <c r="R1680" s="192">
        <v>5</v>
      </c>
      <c r="S1680" s="188">
        <v>22</v>
      </c>
      <c r="T1680" s="191">
        <v>30</v>
      </c>
      <c r="U1680" s="192">
        <v>12</v>
      </c>
      <c r="V1680" s="187">
        <v>0</v>
      </c>
      <c r="W1680" s="189">
        <v>3</v>
      </c>
      <c r="X1680" s="189">
        <v>20</v>
      </c>
      <c r="Y1680" s="189">
        <v>32</v>
      </c>
      <c r="Z1680" s="189">
        <v>7</v>
      </c>
      <c r="AA1680" s="193">
        <v>2</v>
      </c>
      <c r="AB1680" s="283">
        <v>17</v>
      </c>
      <c r="AC1680" s="194">
        <v>0.2656</v>
      </c>
      <c r="AD1680" s="189">
        <v>5</v>
      </c>
      <c r="AE1680" s="194">
        <v>7.8100000000000003E-2</v>
      </c>
      <c r="AF1680" s="189">
        <v>42</v>
      </c>
      <c r="AG1680" s="195">
        <v>0.65620000000000001</v>
      </c>
      <c r="AH1680" s="196"/>
      <c r="AI1680" s="193"/>
      <c r="AJ1680" s="196"/>
      <c r="AK1680" s="189"/>
      <c r="AL1680" s="189"/>
      <c r="AM1680" s="193"/>
      <c r="AN1680" s="196"/>
      <c r="AO1680" s="193"/>
      <c r="AP1680" s="196"/>
      <c r="AQ1680" s="189"/>
      <c r="AR1680" s="193"/>
    </row>
    <row r="1681" spans="1:44" x14ac:dyDescent="0.25">
      <c r="A1681" s="624"/>
      <c r="B1681" s="185">
        <v>24364</v>
      </c>
      <c r="C1681" s="269" t="s">
        <v>1674</v>
      </c>
      <c r="D1681" s="187">
        <f t="shared" si="161"/>
        <v>24</v>
      </c>
      <c r="E1681" s="172">
        <v>466</v>
      </c>
      <c r="F1681" s="114">
        <f t="shared" si="166"/>
        <v>5.1502145922746781E-2</v>
      </c>
      <c r="G1681" s="86">
        <f t="shared" si="162"/>
        <v>15</v>
      </c>
      <c r="H1681" s="115">
        <f t="shared" si="167"/>
        <v>3.2188841201716736E-2</v>
      </c>
      <c r="I1681" s="188">
        <v>24</v>
      </c>
      <c r="J1681" s="114">
        <f t="shared" si="164"/>
        <v>1</v>
      </c>
      <c r="K1681" s="189">
        <v>15</v>
      </c>
      <c r="L1681" s="190">
        <f t="shared" si="168"/>
        <v>1</v>
      </c>
      <c r="M1681" s="188">
        <v>19</v>
      </c>
      <c r="N1681" s="191">
        <v>0</v>
      </c>
      <c r="O1681" s="191">
        <v>2</v>
      </c>
      <c r="P1681" s="192">
        <v>3</v>
      </c>
      <c r="Q1681" s="188">
        <v>24</v>
      </c>
      <c r="R1681" s="192">
        <v>0</v>
      </c>
      <c r="S1681" s="188">
        <v>6</v>
      </c>
      <c r="T1681" s="191">
        <v>11</v>
      </c>
      <c r="U1681" s="192">
        <v>7</v>
      </c>
      <c r="V1681" s="187">
        <v>0</v>
      </c>
      <c r="W1681" s="189">
        <v>1</v>
      </c>
      <c r="X1681" s="189">
        <v>6</v>
      </c>
      <c r="Y1681" s="189">
        <v>11</v>
      </c>
      <c r="Z1681" s="189">
        <v>4</v>
      </c>
      <c r="AA1681" s="193">
        <v>2</v>
      </c>
      <c r="AB1681" s="283">
        <v>7</v>
      </c>
      <c r="AC1681" s="194">
        <v>0.29170000000000001</v>
      </c>
      <c r="AD1681" s="189">
        <v>2</v>
      </c>
      <c r="AE1681" s="194">
        <v>8.3299999999999999E-2</v>
      </c>
      <c r="AF1681" s="189">
        <v>15</v>
      </c>
      <c r="AG1681" s="195">
        <v>0.625</v>
      </c>
      <c r="AH1681" s="196"/>
      <c r="AI1681" s="193"/>
      <c r="AJ1681" s="196"/>
      <c r="AK1681" s="189"/>
      <c r="AL1681" s="189"/>
      <c r="AM1681" s="193"/>
      <c r="AN1681" s="196"/>
      <c r="AO1681" s="193"/>
      <c r="AP1681" s="196"/>
      <c r="AQ1681" s="189"/>
      <c r="AR1681" s="193"/>
    </row>
    <row r="1682" spans="1:44" x14ac:dyDescent="0.25">
      <c r="A1682" s="624"/>
      <c r="B1682" s="185">
        <v>24365</v>
      </c>
      <c r="C1682" s="269" t="s">
        <v>1675</v>
      </c>
      <c r="D1682" s="187">
        <f t="shared" si="161"/>
        <v>10</v>
      </c>
      <c r="E1682" s="172">
        <v>160</v>
      </c>
      <c r="F1682" s="114">
        <f t="shared" si="166"/>
        <v>6.25E-2</v>
      </c>
      <c r="G1682" s="86">
        <f t="shared" si="162"/>
        <v>5</v>
      </c>
      <c r="H1682" s="115">
        <f t="shared" si="167"/>
        <v>3.125E-2</v>
      </c>
      <c r="I1682" s="188">
        <v>10</v>
      </c>
      <c r="J1682" s="114">
        <f t="shared" si="164"/>
        <v>1</v>
      </c>
      <c r="K1682" s="189">
        <v>5</v>
      </c>
      <c r="L1682" s="190">
        <f t="shared" si="168"/>
        <v>1</v>
      </c>
      <c r="M1682" s="188">
        <v>7</v>
      </c>
      <c r="N1682" s="191">
        <v>1</v>
      </c>
      <c r="O1682" s="191">
        <v>1</v>
      </c>
      <c r="P1682" s="192">
        <v>1</v>
      </c>
      <c r="Q1682" s="188">
        <v>10</v>
      </c>
      <c r="R1682" s="192">
        <v>0</v>
      </c>
      <c r="S1682" s="188">
        <v>1</v>
      </c>
      <c r="T1682" s="191">
        <v>8</v>
      </c>
      <c r="U1682" s="192">
        <v>1</v>
      </c>
      <c r="V1682" s="187">
        <v>0</v>
      </c>
      <c r="W1682" s="189">
        <v>0</v>
      </c>
      <c r="X1682" s="189">
        <v>2</v>
      </c>
      <c r="Y1682" s="189">
        <v>5</v>
      </c>
      <c r="Z1682" s="189">
        <v>3</v>
      </c>
      <c r="AA1682" s="193">
        <v>0</v>
      </c>
      <c r="AB1682" s="283"/>
      <c r="AC1682" s="194"/>
      <c r="AD1682" s="189">
        <v>2</v>
      </c>
      <c r="AE1682" s="194">
        <v>0.2</v>
      </c>
      <c r="AF1682" s="189">
        <v>8</v>
      </c>
      <c r="AG1682" s="195">
        <v>0.8</v>
      </c>
      <c r="AH1682" s="196"/>
      <c r="AI1682" s="193"/>
      <c r="AJ1682" s="196"/>
      <c r="AK1682" s="189"/>
      <c r="AL1682" s="189"/>
      <c r="AM1682" s="193"/>
      <c r="AN1682" s="196"/>
      <c r="AO1682" s="193"/>
      <c r="AP1682" s="196"/>
      <c r="AQ1682" s="189"/>
      <c r="AR1682" s="193"/>
    </row>
    <row r="1683" spans="1:44" x14ac:dyDescent="0.25">
      <c r="A1683" s="624"/>
      <c r="B1683" s="185">
        <v>24366</v>
      </c>
      <c r="C1683" s="269" t="s">
        <v>1676</v>
      </c>
      <c r="D1683" s="187">
        <f t="shared" ref="D1683:D1746" si="169">I1683+AH1683</f>
        <v>23</v>
      </c>
      <c r="E1683" s="172">
        <v>585</v>
      </c>
      <c r="F1683" s="114">
        <f t="shared" si="166"/>
        <v>3.9316239316239315E-2</v>
      </c>
      <c r="G1683" s="86">
        <f t="shared" ref="G1683:G1746" si="170">K1683+AI1683</f>
        <v>10</v>
      </c>
      <c r="H1683" s="115">
        <f t="shared" si="167"/>
        <v>1.7094017094017096E-2</v>
      </c>
      <c r="I1683" s="188">
        <v>23</v>
      </c>
      <c r="J1683" s="114">
        <f t="shared" si="164"/>
        <v>1</v>
      </c>
      <c r="K1683" s="189">
        <v>10</v>
      </c>
      <c r="L1683" s="190">
        <f t="shared" si="168"/>
        <v>1</v>
      </c>
      <c r="M1683" s="188">
        <v>10</v>
      </c>
      <c r="N1683" s="191">
        <v>3</v>
      </c>
      <c r="O1683" s="191">
        <v>4</v>
      </c>
      <c r="P1683" s="192">
        <v>6</v>
      </c>
      <c r="Q1683" s="188">
        <v>21</v>
      </c>
      <c r="R1683" s="192">
        <v>2</v>
      </c>
      <c r="S1683" s="188">
        <v>9</v>
      </c>
      <c r="T1683" s="191">
        <v>11</v>
      </c>
      <c r="U1683" s="192">
        <v>3</v>
      </c>
      <c r="V1683" s="187">
        <v>0</v>
      </c>
      <c r="W1683" s="189">
        <v>2</v>
      </c>
      <c r="X1683" s="189">
        <v>10</v>
      </c>
      <c r="Y1683" s="189">
        <v>8</v>
      </c>
      <c r="Z1683" s="189">
        <v>3</v>
      </c>
      <c r="AA1683" s="193">
        <v>0</v>
      </c>
      <c r="AB1683" s="283">
        <v>3</v>
      </c>
      <c r="AC1683" s="194">
        <v>0.13039999999999999</v>
      </c>
      <c r="AD1683" s="189">
        <v>4</v>
      </c>
      <c r="AE1683" s="194">
        <v>0.1739</v>
      </c>
      <c r="AF1683" s="189">
        <v>16</v>
      </c>
      <c r="AG1683" s="195">
        <v>0.69569999999999999</v>
      </c>
      <c r="AH1683" s="196"/>
      <c r="AI1683" s="193"/>
      <c r="AJ1683" s="196"/>
      <c r="AK1683" s="189"/>
      <c r="AL1683" s="189"/>
      <c r="AM1683" s="193"/>
      <c r="AN1683" s="196"/>
      <c r="AO1683" s="193"/>
      <c r="AP1683" s="196"/>
      <c r="AQ1683" s="189"/>
      <c r="AR1683" s="193"/>
    </row>
    <row r="1684" spans="1:44" x14ac:dyDescent="0.25">
      <c r="A1684" s="624"/>
      <c r="B1684" s="185">
        <v>24367</v>
      </c>
      <c r="C1684" s="269" t="s">
        <v>1677</v>
      </c>
      <c r="D1684" s="187">
        <f t="shared" si="169"/>
        <v>15</v>
      </c>
      <c r="E1684" s="172">
        <v>143</v>
      </c>
      <c r="F1684" s="114">
        <f t="shared" si="166"/>
        <v>0.1048951048951049</v>
      </c>
      <c r="G1684" s="86">
        <f t="shared" si="170"/>
        <v>11</v>
      </c>
      <c r="H1684" s="115">
        <f t="shared" si="167"/>
        <v>7.6923076923076927E-2</v>
      </c>
      <c r="I1684" s="188">
        <v>15</v>
      </c>
      <c r="J1684" s="114">
        <f t="shared" si="164"/>
        <v>1</v>
      </c>
      <c r="K1684" s="189">
        <v>11</v>
      </c>
      <c r="L1684" s="190">
        <f t="shared" si="168"/>
        <v>1</v>
      </c>
      <c r="M1684" s="188">
        <v>12</v>
      </c>
      <c r="N1684" s="191">
        <v>0</v>
      </c>
      <c r="O1684" s="191">
        <v>2</v>
      </c>
      <c r="P1684" s="192">
        <v>1</v>
      </c>
      <c r="Q1684" s="188">
        <v>15</v>
      </c>
      <c r="R1684" s="192">
        <v>0</v>
      </c>
      <c r="S1684" s="188">
        <v>9</v>
      </c>
      <c r="T1684" s="191">
        <v>6</v>
      </c>
      <c r="U1684" s="192">
        <v>0</v>
      </c>
      <c r="V1684" s="187">
        <v>0</v>
      </c>
      <c r="W1684" s="189">
        <v>0</v>
      </c>
      <c r="X1684" s="189">
        <v>0</v>
      </c>
      <c r="Y1684" s="189">
        <v>4</v>
      </c>
      <c r="Z1684" s="189">
        <v>5</v>
      </c>
      <c r="AA1684" s="193">
        <v>6</v>
      </c>
      <c r="AB1684" s="283">
        <v>1</v>
      </c>
      <c r="AC1684" s="194">
        <v>6.6699999999999995E-2</v>
      </c>
      <c r="AD1684" s="189">
        <v>3</v>
      </c>
      <c r="AE1684" s="194">
        <v>0.2</v>
      </c>
      <c r="AF1684" s="189">
        <v>11</v>
      </c>
      <c r="AG1684" s="195">
        <v>0.73329999999999995</v>
      </c>
      <c r="AH1684" s="196"/>
      <c r="AI1684" s="193"/>
      <c r="AJ1684" s="196"/>
      <c r="AK1684" s="189"/>
      <c r="AL1684" s="189"/>
      <c r="AM1684" s="193"/>
      <c r="AN1684" s="196"/>
      <c r="AO1684" s="193"/>
      <c r="AP1684" s="196"/>
      <c r="AQ1684" s="189"/>
      <c r="AR1684" s="193"/>
    </row>
    <row r="1685" spans="1:44" x14ac:dyDescent="0.25">
      <c r="A1685" s="624"/>
      <c r="B1685" s="185">
        <v>24370</v>
      </c>
      <c r="C1685" s="269" t="s">
        <v>1678</v>
      </c>
      <c r="D1685" s="187">
        <f t="shared" si="169"/>
        <v>44</v>
      </c>
      <c r="E1685" s="172">
        <v>987</v>
      </c>
      <c r="F1685" s="114">
        <f t="shared" si="166"/>
        <v>4.4579533941236066E-2</v>
      </c>
      <c r="G1685" s="86">
        <f t="shared" si="170"/>
        <v>26</v>
      </c>
      <c r="H1685" s="115">
        <f t="shared" si="167"/>
        <v>2.6342451874366769E-2</v>
      </c>
      <c r="I1685" s="188">
        <v>44</v>
      </c>
      <c r="J1685" s="114">
        <f t="shared" si="164"/>
        <v>1</v>
      </c>
      <c r="K1685" s="189">
        <v>26</v>
      </c>
      <c r="L1685" s="190">
        <f t="shared" si="168"/>
        <v>1</v>
      </c>
      <c r="M1685" s="188">
        <v>30</v>
      </c>
      <c r="N1685" s="191">
        <v>5</v>
      </c>
      <c r="O1685" s="191">
        <v>5</v>
      </c>
      <c r="P1685" s="192">
        <v>4</v>
      </c>
      <c r="Q1685" s="188">
        <v>44</v>
      </c>
      <c r="R1685" s="192">
        <v>0</v>
      </c>
      <c r="S1685" s="188">
        <v>15</v>
      </c>
      <c r="T1685" s="191">
        <v>19</v>
      </c>
      <c r="U1685" s="192">
        <v>10</v>
      </c>
      <c r="V1685" s="187">
        <v>0</v>
      </c>
      <c r="W1685" s="189">
        <v>0</v>
      </c>
      <c r="X1685" s="189">
        <v>17</v>
      </c>
      <c r="Y1685" s="189">
        <v>18</v>
      </c>
      <c r="Z1685" s="189">
        <v>7</v>
      </c>
      <c r="AA1685" s="193">
        <v>2</v>
      </c>
      <c r="AB1685" s="283">
        <v>22</v>
      </c>
      <c r="AC1685" s="194">
        <v>0.5</v>
      </c>
      <c r="AD1685" s="189">
        <v>8</v>
      </c>
      <c r="AE1685" s="194">
        <v>0.18179999999999999</v>
      </c>
      <c r="AF1685" s="189">
        <v>14</v>
      </c>
      <c r="AG1685" s="195">
        <v>0.31819999999999998</v>
      </c>
      <c r="AH1685" s="196"/>
      <c r="AI1685" s="193"/>
      <c r="AJ1685" s="196"/>
      <c r="AK1685" s="189"/>
      <c r="AL1685" s="189"/>
      <c r="AM1685" s="193"/>
      <c r="AN1685" s="196"/>
      <c r="AO1685" s="193"/>
      <c r="AP1685" s="196"/>
      <c r="AQ1685" s="189"/>
      <c r="AR1685" s="193"/>
    </row>
    <row r="1686" spans="1:44" x14ac:dyDescent="0.25">
      <c r="A1686" s="624"/>
      <c r="B1686" s="185">
        <v>24371</v>
      </c>
      <c r="C1686" s="269" t="s">
        <v>1679</v>
      </c>
      <c r="D1686" s="187">
        <f t="shared" si="169"/>
        <v>24</v>
      </c>
      <c r="E1686" s="172">
        <v>309</v>
      </c>
      <c r="F1686" s="114">
        <f t="shared" si="166"/>
        <v>7.7669902912621352E-2</v>
      </c>
      <c r="G1686" s="86">
        <f t="shared" si="170"/>
        <v>16</v>
      </c>
      <c r="H1686" s="115">
        <f t="shared" si="167"/>
        <v>5.1779935275080909E-2</v>
      </c>
      <c r="I1686" s="188">
        <v>24</v>
      </c>
      <c r="J1686" s="114">
        <f t="shared" si="164"/>
        <v>1</v>
      </c>
      <c r="K1686" s="189">
        <v>16</v>
      </c>
      <c r="L1686" s="190">
        <f t="shared" si="168"/>
        <v>1</v>
      </c>
      <c r="M1686" s="188">
        <v>20</v>
      </c>
      <c r="N1686" s="191">
        <v>2</v>
      </c>
      <c r="O1686" s="191">
        <v>2</v>
      </c>
      <c r="P1686" s="192">
        <v>0</v>
      </c>
      <c r="Q1686" s="188">
        <v>24</v>
      </c>
      <c r="R1686" s="192">
        <v>0</v>
      </c>
      <c r="S1686" s="188">
        <v>8</v>
      </c>
      <c r="T1686" s="191">
        <v>11</v>
      </c>
      <c r="U1686" s="192">
        <v>5</v>
      </c>
      <c r="V1686" s="187">
        <v>0</v>
      </c>
      <c r="W1686" s="189">
        <v>0</v>
      </c>
      <c r="X1686" s="189">
        <v>2</v>
      </c>
      <c r="Y1686" s="189">
        <v>7</v>
      </c>
      <c r="Z1686" s="189">
        <v>14</v>
      </c>
      <c r="AA1686" s="193">
        <v>1</v>
      </c>
      <c r="AB1686" s="283">
        <v>7</v>
      </c>
      <c r="AC1686" s="194">
        <v>0.29170000000000001</v>
      </c>
      <c r="AD1686" s="189">
        <v>3</v>
      </c>
      <c r="AE1686" s="194">
        <v>0.125</v>
      </c>
      <c r="AF1686" s="189">
        <v>14</v>
      </c>
      <c r="AG1686" s="195">
        <v>0.58330000000000004</v>
      </c>
      <c r="AH1686" s="196"/>
      <c r="AI1686" s="193"/>
      <c r="AJ1686" s="196"/>
      <c r="AK1686" s="189"/>
      <c r="AL1686" s="189"/>
      <c r="AM1686" s="193"/>
      <c r="AN1686" s="196"/>
      <c r="AO1686" s="193"/>
      <c r="AP1686" s="196"/>
      <c r="AQ1686" s="189"/>
      <c r="AR1686" s="193"/>
    </row>
    <row r="1687" spans="1:44" x14ac:dyDescent="0.25">
      <c r="A1687" s="624"/>
      <c r="B1687" s="185">
        <v>24372</v>
      </c>
      <c r="C1687" s="269" t="s">
        <v>1680</v>
      </c>
      <c r="D1687" s="187">
        <f t="shared" si="169"/>
        <v>169</v>
      </c>
      <c r="E1687" s="172">
        <v>3217</v>
      </c>
      <c r="F1687" s="114">
        <f t="shared" si="166"/>
        <v>5.2533416226297792E-2</v>
      </c>
      <c r="G1687" s="86">
        <f t="shared" si="170"/>
        <v>98</v>
      </c>
      <c r="H1687" s="115">
        <f t="shared" si="167"/>
        <v>3.0463164438918246E-2</v>
      </c>
      <c r="I1687" s="188">
        <v>169</v>
      </c>
      <c r="J1687" s="114">
        <f t="shared" si="164"/>
        <v>1</v>
      </c>
      <c r="K1687" s="189">
        <v>98</v>
      </c>
      <c r="L1687" s="190">
        <f t="shared" si="168"/>
        <v>1</v>
      </c>
      <c r="M1687" s="188">
        <v>98</v>
      </c>
      <c r="N1687" s="191">
        <v>18</v>
      </c>
      <c r="O1687" s="191">
        <v>28</v>
      </c>
      <c r="P1687" s="192">
        <v>25</v>
      </c>
      <c r="Q1687" s="188">
        <v>116</v>
      </c>
      <c r="R1687" s="192">
        <v>53</v>
      </c>
      <c r="S1687" s="188">
        <v>89</v>
      </c>
      <c r="T1687" s="191">
        <v>60</v>
      </c>
      <c r="U1687" s="192">
        <v>20</v>
      </c>
      <c r="V1687" s="187">
        <v>0</v>
      </c>
      <c r="W1687" s="189">
        <v>2</v>
      </c>
      <c r="X1687" s="189">
        <v>60</v>
      </c>
      <c r="Y1687" s="189">
        <v>64</v>
      </c>
      <c r="Z1687" s="189">
        <v>35</v>
      </c>
      <c r="AA1687" s="193">
        <v>8</v>
      </c>
      <c r="AB1687" s="283">
        <v>59</v>
      </c>
      <c r="AC1687" s="194">
        <v>0.34910000000000002</v>
      </c>
      <c r="AD1687" s="189">
        <v>37</v>
      </c>
      <c r="AE1687" s="194">
        <v>0.21890000000000001</v>
      </c>
      <c r="AF1687" s="189">
        <v>73</v>
      </c>
      <c r="AG1687" s="195">
        <v>0.432</v>
      </c>
      <c r="AH1687" s="196"/>
      <c r="AI1687" s="193"/>
      <c r="AJ1687" s="196"/>
      <c r="AK1687" s="189"/>
      <c r="AL1687" s="189"/>
      <c r="AM1687" s="193"/>
      <c r="AN1687" s="196"/>
      <c r="AO1687" s="193"/>
      <c r="AP1687" s="196"/>
      <c r="AQ1687" s="189"/>
      <c r="AR1687" s="193"/>
    </row>
    <row r="1688" spans="1:44" x14ac:dyDescent="0.25">
      <c r="A1688" s="624"/>
      <c r="B1688" s="185">
        <v>24373</v>
      </c>
      <c r="C1688" s="269" t="s">
        <v>1681</v>
      </c>
      <c r="D1688" s="187">
        <f t="shared" si="169"/>
        <v>14</v>
      </c>
      <c r="E1688" s="172">
        <v>234</v>
      </c>
      <c r="F1688" s="114">
        <f t="shared" si="166"/>
        <v>5.9829059829059832E-2</v>
      </c>
      <c r="G1688" s="86">
        <f t="shared" si="170"/>
        <v>8</v>
      </c>
      <c r="H1688" s="115">
        <f t="shared" si="167"/>
        <v>3.4188034188034191E-2</v>
      </c>
      <c r="I1688" s="188">
        <v>14</v>
      </c>
      <c r="J1688" s="114">
        <f t="shared" si="164"/>
        <v>1</v>
      </c>
      <c r="K1688" s="189">
        <v>8</v>
      </c>
      <c r="L1688" s="190">
        <f t="shared" si="168"/>
        <v>1</v>
      </c>
      <c r="M1688" s="188">
        <v>11</v>
      </c>
      <c r="N1688" s="191">
        <v>2</v>
      </c>
      <c r="O1688" s="191">
        <v>1</v>
      </c>
      <c r="P1688" s="192">
        <v>0</v>
      </c>
      <c r="Q1688" s="188">
        <v>14</v>
      </c>
      <c r="R1688" s="192">
        <v>0</v>
      </c>
      <c r="S1688" s="188">
        <v>5</v>
      </c>
      <c r="T1688" s="191">
        <v>6</v>
      </c>
      <c r="U1688" s="192">
        <v>3</v>
      </c>
      <c r="V1688" s="187">
        <v>0</v>
      </c>
      <c r="W1688" s="189">
        <v>0</v>
      </c>
      <c r="X1688" s="189">
        <v>2</v>
      </c>
      <c r="Y1688" s="189">
        <v>8</v>
      </c>
      <c r="Z1688" s="189">
        <v>3</v>
      </c>
      <c r="AA1688" s="193">
        <v>1</v>
      </c>
      <c r="AB1688" s="283">
        <v>3</v>
      </c>
      <c r="AC1688" s="194">
        <v>0.21429999999999999</v>
      </c>
      <c r="AD1688" s="189">
        <v>1</v>
      </c>
      <c r="AE1688" s="194">
        <v>7.1400000000000005E-2</v>
      </c>
      <c r="AF1688" s="189">
        <v>10</v>
      </c>
      <c r="AG1688" s="195">
        <v>0.71430000000000005</v>
      </c>
      <c r="AH1688" s="196"/>
      <c r="AI1688" s="193"/>
      <c r="AJ1688" s="196"/>
      <c r="AK1688" s="189"/>
      <c r="AL1688" s="189"/>
      <c r="AM1688" s="193"/>
      <c r="AN1688" s="196"/>
      <c r="AO1688" s="193"/>
      <c r="AP1688" s="196"/>
      <c r="AQ1688" s="189"/>
      <c r="AR1688" s="193"/>
    </row>
    <row r="1689" spans="1:44" x14ac:dyDescent="0.25">
      <c r="A1689" s="624"/>
      <c r="B1689" s="185">
        <v>24374</v>
      </c>
      <c r="C1689" s="269" t="s">
        <v>1682</v>
      </c>
      <c r="D1689" s="187">
        <f t="shared" si="169"/>
        <v>19</v>
      </c>
      <c r="E1689" s="172">
        <v>219</v>
      </c>
      <c r="F1689" s="114">
        <f t="shared" si="166"/>
        <v>8.6757990867579904E-2</v>
      </c>
      <c r="G1689" s="86">
        <f t="shared" si="170"/>
        <v>17</v>
      </c>
      <c r="H1689" s="115">
        <f t="shared" si="167"/>
        <v>7.7625570776255703E-2</v>
      </c>
      <c r="I1689" s="188">
        <v>19</v>
      </c>
      <c r="J1689" s="114">
        <f t="shared" si="164"/>
        <v>1</v>
      </c>
      <c r="K1689" s="189">
        <v>17</v>
      </c>
      <c r="L1689" s="190">
        <f t="shared" si="168"/>
        <v>1</v>
      </c>
      <c r="M1689" s="188">
        <v>17</v>
      </c>
      <c r="N1689" s="191">
        <v>0</v>
      </c>
      <c r="O1689" s="191">
        <v>1</v>
      </c>
      <c r="P1689" s="192">
        <v>1</v>
      </c>
      <c r="Q1689" s="188">
        <v>19</v>
      </c>
      <c r="R1689" s="192">
        <v>0</v>
      </c>
      <c r="S1689" s="188">
        <v>8</v>
      </c>
      <c r="T1689" s="191">
        <v>10</v>
      </c>
      <c r="U1689" s="192">
        <v>1</v>
      </c>
      <c r="V1689" s="187">
        <v>0</v>
      </c>
      <c r="W1689" s="189">
        <v>0</v>
      </c>
      <c r="X1689" s="189">
        <v>0</v>
      </c>
      <c r="Y1689" s="189">
        <v>15</v>
      </c>
      <c r="Z1689" s="189">
        <v>1</v>
      </c>
      <c r="AA1689" s="193">
        <v>3</v>
      </c>
      <c r="AB1689" s="283">
        <v>11</v>
      </c>
      <c r="AC1689" s="194">
        <v>0.57889999999999997</v>
      </c>
      <c r="AD1689" s="189">
        <v>4</v>
      </c>
      <c r="AE1689" s="194">
        <v>0.21049999999999999</v>
      </c>
      <c r="AF1689" s="189">
        <v>4</v>
      </c>
      <c r="AG1689" s="195">
        <v>0.21049999999999999</v>
      </c>
      <c r="AH1689" s="196"/>
      <c r="AI1689" s="193"/>
      <c r="AJ1689" s="196"/>
      <c r="AK1689" s="189"/>
      <c r="AL1689" s="189"/>
      <c r="AM1689" s="193"/>
      <c r="AN1689" s="196"/>
      <c r="AO1689" s="193"/>
      <c r="AP1689" s="196"/>
      <c r="AQ1689" s="189"/>
      <c r="AR1689" s="193"/>
    </row>
    <row r="1690" spans="1:44" x14ac:dyDescent="0.25">
      <c r="A1690" s="624"/>
      <c r="B1690" s="185">
        <v>24375</v>
      </c>
      <c r="C1690" s="269" t="s">
        <v>1683</v>
      </c>
      <c r="D1690" s="187">
        <f t="shared" si="169"/>
        <v>8</v>
      </c>
      <c r="E1690" s="172">
        <v>150</v>
      </c>
      <c r="F1690" s="114">
        <f t="shared" si="166"/>
        <v>5.3333333333333337E-2</v>
      </c>
      <c r="G1690" s="86">
        <f t="shared" si="170"/>
        <v>4</v>
      </c>
      <c r="H1690" s="115">
        <f t="shared" si="167"/>
        <v>2.6666666666666668E-2</v>
      </c>
      <c r="I1690" s="188">
        <v>8</v>
      </c>
      <c r="J1690" s="114">
        <f t="shared" si="164"/>
        <v>1</v>
      </c>
      <c r="K1690" s="189">
        <v>4</v>
      </c>
      <c r="L1690" s="190">
        <f t="shared" si="168"/>
        <v>1</v>
      </c>
      <c r="M1690" s="188">
        <v>4</v>
      </c>
      <c r="N1690" s="191">
        <v>2</v>
      </c>
      <c r="O1690" s="191">
        <v>0</v>
      </c>
      <c r="P1690" s="192">
        <v>2</v>
      </c>
      <c r="Q1690" s="188">
        <v>8</v>
      </c>
      <c r="R1690" s="192">
        <v>0</v>
      </c>
      <c r="S1690" s="188">
        <v>3</v>
      </c>
      <c r="T1690" s="191">
        <v>4</v>
      </c>
      <c r="U1690" s="192">
        <v>1</v>
      </c>
      <c r="V1690" s="187">
        <v>0</v>
      </c>
      <c r="W1690" s="189">
        <v>0</v>
      </c>
      <c r="X1690" s="189">
        <v>1</v>
      </c>
      <c r="Y1690" s="189">
        <v>4</v>
      </c>
      <c r="Z1690" s="189">
        <v>3</v>
      </c>
      <c r="AA1690" s="193">
        <v>0</v>
      </c>
      <c r="AB1690" s="283"/>
      <c r="AC1690" s="194"/>
      <c r="AD1690" s="189">
        <v>7</v>
      </c>
      <c r="AE1690" s="194">
        <v>0.875</v>
      </c>
      <c r="AF1690" s="189">
        <v>1</v>
      </c>
      <c r="AG1690" s="195">
        <v>0.125</v>
      </c>
      <c r="AH1690" s="196"/>
      <c r="AI1690" s="193"/>
      <c r="AJ1690" s="196"/>
      <c r="AK1690" s="189"/>
      <c r="AL1690" s="189"/>
      <c r="AM1690" s="193"/>
      <c r="AN1690" s="196"/>
      <c r="AO1690" s="193"/>
      <c r="AP1690" s="196"/>
      <c r="AQ1690" s="189"/>
      <c r="AR1690" s="193"/>
    </row>
    <row r="1691" spans="1:44" x14ac:dyDescent="0.25">
      <c r="A1691" s="624"/>
      <c r="B1691" s="185">
        <v>24376</v>
      </c>
      <c r="C1691" s="269" t="s">
        <v>1684</v>
      </c>
      <c r="D1691" s="187">
        <f t="shared" si="169"/>
        <v>41</v>
      </c>
      <c r="E1691" s="172">
        <v>960</v>
      </c>
      <c r="F1691" s="114">
        <f t="shared" si="166"/>
        <v>4.2708333333333334E-2</v>
      </c>
      <c r="G1691" s="86">
        <f t="shared" si="170"/>
        <v>24</v>
      </c>
      <c r="H1691" s="115">
        <f t="shared" si="167"/>
        <v>2.5000000000000001E-2</v>
      </c>
      <c r="I1691" s="188">
        <v>41</v>
      </c>
      <c r="J1691" s="114">
        <f t="shared" si="164"/>
        <v>1</v>
      </c>
      <c r="K1691" s="189">
        <v>24</v>
      </c>
      <c r="L1691" s="190">
        <f t="shared" si="168"/>
        <v>1</v>
      </c>
      <c r="M1691" s="188">
        <v>28</v>
      </c>
      <c r="N1691" s="191">
        <v>11</v>
      </c>
      <c r="O1691" s="191">
        <v>1</v>
      </c>
      <c r="P1691" s="192">
        <v>1</v>
      </c>
      <c r="Q1691" s="188">
        <v>41</v>
      </c>
      <c r="R1691" s="192">
        <v>0</v>
      </c>
      <c r="S1691" s="188">
        <v>18</v>
      </c>
      <c r="T1691" s="191">
        <v>21</v>
      </c>
      <c r="U1691" s="192">
        <v>2</v>
      </c>
      <c r="V1691" s="187">
        <v>0</v>
      </c>
      <c r="W1691" s="189">
        <v>0</v>
      </c>
      <c r="X1691" s="189">
        <v>4</v>
      </c>
      <c r="Y1691" s="189">
        <v>23</v>
      </c>
      <c r="Z1691" s="189">
        <v>11</v>
      </c>
      <c r="AA1691" s="193">
        <v>3</v>
      </c>
      <c r="AB1691" s="283">
        <v>14</v>
      </c>
      <c r="AC1691" s="194">
        <v>0.34150000000000003</v>
      </c>
      <c r="AD1691" s="189">
        <v>7</v>
      </c>
      <c r="AE1691" s="194">
        <v>0.17069999999999999</v>
      </c>
      <c r="AF1691" s="189">
        <v>20</v>
      </c>
      <c r="AG1691" s="195">
        <v>0.48780000000000001</v>
      </c>
      <c r="AH1691" s="196"/>
      <c r="AI1691" s="193"/>
      <c r="AJ1691" s="196"/>
      <c r="AK1691" s="189"/>
      <c r="AL1691" s="189"/>
      <c r="AM1691" s="193"/>
      <c r="AN1691" s="196"/>
      <c r="AO1691" s="193"/>
      <c r="AP1691" s="196"/>
      <c r="AQ1691" s="189"/>
      <c r="AR1691" s="193"/>
    </row>
    <row r="1692" spans="1:44" x14ac:dyDescent="0.25">
      <c r="A1692" s="624"/>
      <c r="B1692" s="185">
        <v>24377</v>
      </c>
      <c r="C1692" s="269" t="s">
        <v>1685</v>
      </c>
      <c r="D1692" s="187">
        <f t="shared" si="169"/>
        <v>7</v>
      </c>
      <c r="E1692" s="172">
        <v>103</v>
      </c>
      <c r="F1692" s="114">
        <f t="shared" si="166"/>
        <v>6.7961165048543687E-2</v>
      </c>
      <c r="G1692" s="86">
        <f t="shared" si="170"/>
        <v>4</v>
      </c>
      <c r="H1692" s="115">
        <f t="shared" si="167"/>
        <v>3.8834951456310676E-2</v>
      </c>
      <c r="I1692" s="188">
        <v>7</v>
      </c>
      <c r="J1692" s="114">
        <f t="shared" si="164"/>
        <v>1</v>
      </c>
      <c r="K1692" s="189">
        <v>4</v>
      </c>
      <c r="L1692" s="190">
        <f t="shared" si="168"/>
        <v>1</v>
      </c>
      <c r="M1692" s="188">
        <v>3</v>
      </c>
      <c r="N1692" s="191">
        <v>1</v>
      </c>
      <c r="O1692" s="191">
        <v>2</v>
      </c>
      <c r="P1692" s="192">
        <v>1</v>
      </c>
      <c r="Q1692" s="188">
        <v>7</v>
      </c>
      <c r="R1692" s="192">
        <v>0</v>
      </c>
      <c r="S1692" s="188">
        <v>1</v>
      </c>
      <c r="T1692" s="191">
        <v>4</v>
      </c>
      <c r="U1692" s="192">
        <v>2</v>
      </c>
      <c r="V1692" s="187">
        <v>0</v>
      </c>
      <c r="W1692" s="189">
        <v>2</v>
      </c>
      <c r="X1692" s="189">
        <v>2</v>
      </c>
      <c r="Y1692" s="189">
        <v>2</v>
      </c>
      <c r="Z1692" s="189">
        <v>1</v>
      </c>
      <c r="AA1692" s="193">
        <v>0</v>
      </c>
      <c r="AB1692" s="283"/>
      <c r="AC1692" s="194"/>
      <c r="AD1692" s="189"/>
      <c r="AE1692" s="194"/>
      <c r="AF1692" s="189">
        <v>7</v>
      </c>
      <c r="AG1692" s="195">
        <v>1</v>
      </c>
      <c r="AH1692" s="196"/>
      <c r="AI1692" s="193"/>
      <c r="AJ1692" s="196"/>
      <c r="AK1692" s="189"/>
      <c r="AL1692" s="189"/>
      <c r="AM1692" s="193"/>
      <c r="AN1692" s="196"/>
      <c r="AO1692" s="193"/>
      <c r="AP1692" s="196"/>
      <c r="AQ1692" s="189"/>
      <c r="AR1692" s="193"/>
    </row>
    <row r="1693" spans="1:44" x14ac:dyDescent="0.25">
      <c r="A1693" s="624"/>
      <c r="B1693" s="185">
        <v>24378</v>
      </c>
      <c r="C1693" s="269" t="s">
        <v>1686</v>
      </c>
      <c r="D1693" s="187">
        <f t="shared" si="169"/>
        <v>7</v>
      </c>
      <c r="E1693" s="172">
        <v>88</v>
      </c>
      <c r="F1693" s="114">
        <f t="shared" si="166"/>
        <v>7.9545454545454544E-2</v>
      </c>
      <c r="G1693" s="86">
        <f t="shared" si="170"/>
        <v>5</v>
      </c>
      <c r="H1693" s="115">
        <f t="shared" si="167"/>
        <v>5.6818181818181816E-2</v>
      </c>
      <c r="I1693" s="188">
        <v>7</v>
      </c>
      <c r="J1693" s="114">
        <f t="shared" si="164"/>
        <v>1</v>
      </c>
      <c r="K1693" s="189">
        <v>5</v>
      </c>
      <c r="L1693" s="190">
        <f t="shared" si="168"/>
        <v>1</v>
      </c>
      <c r="M1693" s="188">
        <v>6</v>
      </c>
      <c r="N1693" s="191">
        <v>1</v>
      </c>
      <c r="O1693" s="191">
        <v>0</v>
      </c>
      <c r="P1693" s="192">
        <v>0</v>
      </c>
      <c r="Q1693" s="188">
        <v>7</v>
      </c>
      <c r="R1693" s="192">
        <v>0</v>
      </c>
      <c r="S1693" s="188">
        <v>5</v>
      </c>
      <c r="T1693" s="191">
        <v>1</v>
      </c>
      <c r="U1693" s="192">
        <v>1</v>
      </c>
      <c r="V1693" s="187">
        <v>0</v>
      </c>
      <c r="W1693" s="189">
        <v>0</v>
      </c>
      <c r="X1693" s="189">
        <v>0</v>
      </c>
      <c r="Y1693" s="189">
        <v>3</v>
      </c>
      <c r="Z1693" s="189">
        <v>2</v>
      </c>
      <c r="AA1693" s="193">
        <v>2</v>
      </c>
      <c r="AB1693" s="283">
        <v>1</v>
      </c>
      <c r="AC1693" s="194">
        <v>0.1429</v>
      </c>
      <c r="AD1693" s="189"/>
      <c r="AE1693" s="194"/>
      <c r="AF1693" s="189">
        <v>6</v>
      </c>
      <c r="AG1693" s="195">
        <v>0.85709999999999997</v>
      </c>
      <c r="AH1693" s="196"/>
      <c r="AI1693" s="193"/>
      <c r="AJ1693" s="196"/>
      <c r="AK1693" s="189"/>
      <c r="AL1693" s="189"/>
      <c r="AM1693" s="193"/>
      <c r="AN1693" s="196"/>
      <c r="AO1693" s="193"/>
      <c r="AP1693" s="196"/>
      <c r="AQ1693" s="189"/>
      <c r="AR1693" s="193"/>
    </row>
    <row r="1694" spans="1:44" x14ac:dyDescent="0.25">
      <c r="A1694" s="624"/>
      <c r="B1694" s="185">
        <v>24379</v>
      </c>
      <c r="C1694" s="269" t="s">
        <v>1687</v>
      </c>
      <c r="D1694" s="187">
        <f t="shared" si="169"/>
        <v>32</v>
      </c>
      <c r="E1694" s="172">
        <v>373</v>
      </c>
      <c r="F1694" s="114">
        <f t="shared" si="166"/>
        <v>8.5790884718498661E-2</v>
      </c>
      <c r="G1694" s="86">
        <f t="shared" si="170"/>
        <v>21</v>
      </c>
      <c r="H1694" s="115">
        <f t="shared" si="167"/>
        <v>5.6300268096514748E-2</v>
      </c>
      <c r="I1694" s="188">
        <v>32</v>
      </c>
      <c r="J1694" s="114">
        <f t="shared" si="164"/>
        <v>1</v>
      </c>
      <c r="K1694" s="189">
        <v>21</v>
      </c>
      <c r="L1694" s="190">
        <f t="shared" si="168"/>
        <v>1</v>
      </c>
      <c r="M1694" s="188">
        <v>24</v>
      </c>
      <c r="N1694" s="191">
        <v>3</v>
      </c>
      <c r="O1694" s="191">
        <v>2</v>
      </c>
      <c r="P1694" s="192">
        <v>3</v>
      </c>
      <c r="Q1694" s="188">
        <v>32</v>
      </c>
      <c r="R1694" s="192">
        <v>0</v>
      </c>
      <c r="S1694" s="188">
        <v>13</v>
      </c>
      <c r="T1694" s="191">
        <v>15</v>
      </c>
      <c r="U1694" s="192">
        <v>4</v>
      </c>
      <c r="V1694" s="187">
        <v>0</v>
      </c>
      <c r="W1694" s="189">
        <v>1</v>
      </c>
      <c r="X1694" s="189">
        <v>9</v>
      </c>
      <c r="Y1694" s="189">
        <v>13</v>
      </c>
      <c r="Z1694" s="189">
        <v>8</v>
      </c>
      <c r="AA1694" s="193">
        <v>1</v>
      </c>
      <c r="AB1694" s="283">
        <v>13</v>
      </c>
      <c r="AC1694" s="194">
        <v>0.40620000000000001</v>
      </c>
      <c r="AD1694" s="189">
        <v>1</v>
      </c>
      <c r="AE1694" s="194">
        <v>3.1199999999999999E-2</v>
      </c>
      <c r="AF1694" s="189">
        <v>18</v>
      </c>
      <c r="AG1694" s="195">
        <v>0.5625</v>
      </c>
      <c r="AH1694" s="196"/>
      <c r="AI1694" s="193"/>
      <c r="AJ1694" s="196"/>
      <c r="AK1694" s="189"/>
      <c r="AL1694" s="189"/>
      <c r="AM1694" s="193"/>
      <c r="AN1694" s="196"/>
      <c r="AO1694" s="193"/>
      <c r="AP1694" s="196"/>
      <c r="AQ1694" s="189"/>
      <c r="AR1694" s="193"/>
    </row>
    <row r="1695" spans="1:44" x14ac:dyDescent="0.25">
      <c r="A1695" s="624"/>
      <c r="B1695" s="185">
        <v>24380</v>
      </c>
      <c r="C1695" s="269" t="s">
        <v>1688</v>
      </c>
      <c r="D1695" s="187">
        <f t="shared" si="169"/>
        <v>18</v>
      </c>
      <c r="E1695" s="172">
        <v>331</v>
      </c>
      <c r="F1695" s="114">
        <f t="shared" si="166"/>
        <v>5.4380664652567974E-2</v>
      </c>
      <c r="G1695" s="86">
        <f t="shared" si="170"/>
        <v>11</v>
      </c>
      <c r="H1695" s="115">
        <f t="shared" si="167"/>
        <v>3.3232628398791542E-2</v>
      </c>
      <c r="I1695" s="188">
        <v>18</v>
      </c>
      <c r="J1695" s="114">
        <f t="shared" si="164"/>
        <v>1</v>
      </c>
      <c r="K1695" s="189">
        <v>11</v>
      </c>
      <c r="L1695" s="190">
        <f t="shared" si="168"/>
        <v>1</v>
      </c>
      <c r="M1695" s="188">
        <v>13</v>
      </c>
      <c r="N1695" s="191">
        <v>3</v>
      </c>
      <c r="O1695" s="191">
        <v>1</v>
      </c>
      <c r="P1695" s="192">
        <v>1</v>
      </c>
      <c r="Q1695" s="188">
        <v>18</v>
      </c>
      <c r="R1695" s="192">
        <v>0</v>
      </c>
      <c r="S1695" s="188">
        <v>12</v>
      </c>
      <c r="T1695" s="191">
        <v>5</v>
      </c>
      <c r="U1695" s="192">
        <v>1</v>
      </c>
      <c r="V1695" s="187">
        <v>0</v>
      </c>
      <c r="W1695" s="189">
        <v>0</v>
      </c>
      <c r="X1695" s="189">
        <v>0</v>
      </c>
      <c r="Y1695" s="189">
        <v>10</v>
      </c>
      <c r="Z1695" s="189">
        <v>7</v>
      </c>
      <c r="AA1695" s="193">
        <v>1</v>
      </c>
      <c r="AB1695" s="283">
        <v>5</v>
      </c>
      <c r="AC1695" s="194">
        <v>0.27779999999999999</v>
      </c>
      <c r="AD1695" s="189">
        <v>1</v>
      </c>
      <c r="AE1695" s="194">
        <v>5.5599999999999997E-2</v>
      </c>
      <c r="AF1695" s="189">
        <v>12</v>
      </c>
      <c r="AG1695" s="195">
        <v>0.66669999999999996</v>
      </c>
      <c r="AH1695" s="196"/>
      <c r="AI1695" s="193"/>
      <c r="AJ1695" s="196"/>
      <c r="AK1695" s="189"/>
      <c r="AL1695" s="189"/>
      <c r="AM1695" s="193"/>
      <c r="AN1695" s="196"/>
      <c r="AO1695" s="193"/>
      <c r="AP1695" s="196"/>
      <c r="AQ1695" s="189"/>
      <c r="AR1695" s="193"/>
    </row>
    <row r="1696" spans="1:44" x14ac:dyDescent="0.25">
      <c r="A1696" s="624"/>
      <c r="B1696" s="185">
        <v>24381</v>
      </c>
      <c r="C1696" s="269" t="s">
        <v>1689</v>
      </c>
      <c r="D1696" s="187">
        <f t="shared" si="169"/>
        <v>24</v>
      </c>
      <c r="E1696" s="172">
        <v>254</v>
      </c>
      <c r="F1696" s="114">
        <f t="shared" si="166"/>
        <v>9.4488188976377951E-2</v>
      </c>
      <c r="G1696" s="86">
        <f t="shared" si="170"/>
        <v>19</v>
      </c>
      <c r="H1696" s="115">
        <f t="shared" si="167"/>
        <v>7.4803149606299218E-2</v>
      </c>
      <c r="I1696" s="188">
        <v>24</v>
      </c>
      <c r="J1696" s="114">
        <f t="shared" si="164"/>
        <v>1</v>
      </c>
      <c r="K1696" s="189">
        <v>19</v>
      </c>
      <c r="L1696" s="190">
        <f t="shared" si="168"/>
        <v>1</v>
      </c>
      <c r="M1696" s="188">
        <v>19</v>
      </c>
      <c r="N1696" s="191">
        <v>3</v>
      </c>
      <c r="O1696" s="191">
        <v>2</v>
      </c>
      <c r="P1696" s="192">
        <v>0</v>
      </c>
      <c r="Q1696" s="188">
        <v>22</v>
      </c>
      <c r="R1696" s="192">
        <v>2</v>
      </c>
      <c r="S1696" s="188">
        <v>16</v>
      </c>
      <c r="T1696" s="191">
        <v>5</v>
      </c>
      <c r="U1696" s="192">
        <v>3</v>
      </c>
      <c r="V1696" s="187">
        <v>0</v>
      </c>
      <c r="W1696" s="189">
        <v>0</v>
      </c>
      <c r="X1696" s="189">
        <v>3</v>
      </c>
      <c r="Y1696" s="189">
        <v>8</v>
      </c>
      <c r="Z1696" s="189">
        <v>13</v>
      </c>
      <c r="AA1696" s="193">
        <v>0</v>
      </c>
      <c r="AB1696" s="283">
        <v>5</v>
      </c>
      <c r="AC1696" s="194">
        <v>0.20830000000000001</v>
      </c>
      <c r="AD1696" s="189">
        <v>3</v>
      </c>
      <c r="AE1696" s="194">
        <v>0.125</v>
      </c>
      <c r="AF1696" s="189">
        <v>16</v>
      </c>
      <c r="AG1696" s="195">
        <v>0.66669999999999996</v>
      </c>
      <c r="AH1696" s="196"/>
      <c r="AI1696" s="193"/>
      <c r="AJ1696" s="196"/>
      <c r="AK1696" s="189"/>
      <c r="AL1696" s="189"/>
      <c r="AM1696" s="193"/>
      <c r="AN1696" s="196"/>
      <c r="AO1696" s="193"/>
      <c r="AP1696" s="196"/>
      <c r="AQ1696" s="189"/>
      <c r="AR1696" s="193"/>
    </row>
    <row r="1697" spans="1:44" x14ac:dyDescent="0.25">
      <c r="A1697" s="624"/>
      <c r="B1697" s="185">
        <v>24382</v>
      </c>
      <c r="C1697" s="269" t="s">
        <v>1690</v>
      </c>
      <c r="D1697" s="187">
        <f t="shared" si="169"/>
        <v>21</v>
      </c>
      <c r="E1697" s="172">
        <v>354</v>
      </c>
      <c r="F1697" s="114">
        <f t="shared" si="166"/>
        <v>5.9322033898305086E-2</v>
      </c>
      <c r="G1697" s="86">
        <f t="shared" si="170"/>
        <v>15</v>
      </c>
      <c r="H1697" s="115">
        <f t="shared" si="167"/>
        <v>4.2372881355932202E-2</v>
      </c>
      <c r="I1697" s="188">
        <v>21</v>
      </c>
      <c r="J1697" s="114">
        <f t="shared" si="164"/>
        <v>1</v>
      </c>
      <c r="K1697" s="189">
        <v>15</v>
      </c>
      <c r="L1697" s="190">
        <f t="shared" si="168"/>
        <v>1</v>
      </c>
      <c r="M1697" s="188">
        <v>12</v>
      </c>
      <c r="N1697" s="191">
        <v>8</v>
      </c>
      <c r="O1697" s="191">
        <v>1</v>
      </c>
      <c r="P1697" s="192">
        <v>0</v>
      </c>
      <c r="Q1697" s="188">
        <v>19</v>
      </c>
      <c r="R1697" s="192">
        <v>2</v>
      </c>
      <c r="S1697" s="188">
        <v>8</v>
      </c>
      <c r="T1697" s="191">
        <v>8</v>
      </c>
      <c r="U1697" s="192">
        <v>5</v>
      </c>
      <c r="V1697" s="187">
        <v>0</v>
      </c>
      <c r="W1697" s="189">
        <v>0</v>
      </c>
      <c r="X1697" s="189">
        <v>7</v>
      </c>
      <c r="Y1697" s="189">
        <v>11</v>
      </c>
      <c r="Z1697" s="189">
        <v>3</v>
      </c>
      <c r="AA1697" s="193">
        <v>0</v>
      </c>
      <c r="AB1697" s="283">
        <v>11</v>
      </c>
      <c r="AC1697" s="194">
        <v>0.52380000000000004</v>
      </c>
      <c r="AD1697" s="189">
        <v>3</v>
      </c>
      <c r="AE1697" s="194">
        <v>0.1429</v>
      </c>
      <c r="AF1697" s="189">
        <v>7</v>
      </c>
      <c r="AG1697" s="195">
        <v>0.33329999999999999</v>
      </c>
      <c r="AH1697" s="196"/>
      <c r="AI1697" s="193"/>
      <c r="AJ1697" s="196"/>
      <c r="AK1697" s="189"/>
      <c r="AL1697" s="189"/>
      <c r="AM1697" s="193"/>
      <c r="AN1697" s="196"/>
      <c r="AO1697" s="193"/>
      <c r="AP1697" s="196"/>
      <c r="AQ1697" s="189"/>
      <c r="AR1697" s="193"/>
    </row>
    <row r="1698" spans="1:44" x14ac:dyDescent="0.25">
      <c r="A1698" s="624"/>
      <c r="B1698" s="185">
        <v>24383</v>
      </c>
      <c r="C1698" s="269" t="s">
        <v>1691</v>
      </c>
      <c r="D1698" s="187">
        <f t="shared" si="169"/>
        <v>10</v>
      </c>
      <c r="E1698" s="172">
        <v>121</v>
      </c>
      <c r="F1698" s="114">
        <f t="shared" si="166"/>
        <v>8.2644628099173556E-2</v>
      </c>
      <c r="G1698" s="86">
        <f t="shared" si="170"/>
        <v>9</v>
      </c>
      <c r="H1698" s="115">
        <f t="shared" si="167"/>
        <v>7.43801652892562E-2</v>
      </c>
      <c r="I1698" s="188">
        <v>10</v>
      </c>
      <c r="J1698" s="114">
        <f t="shared" si="164"/>
        <v>1</v>
      </c>
      <c r="K1698" s="189">
        <v>9</v>
      </c>
      <c r="L1698" s="190">
        <f t="shared" si="168"/>
        <v>1</v>
      </c>
      <c r="M1698" s="188">
        <v>10</v>
      </c>
      <c r="N1698" s="191">
        <v>0</v>
      </c>
      <c r="O1698" s="191">
        <v>0</v>
      </c>
      <c r="P1698" s="192">
        <v>0</v>
      </c>
      <c r="Q1698" s="188">
        <v>10</v>
      </c>
      <c r="R1698" s="192">
        <v>0</v>
      </c>
      <c r="S1698" s="188">
        <v>8</v>
      </c>
      <c r="T1698" s="191">
        <v>2</v>
      </c>
      <c r="U1698" s="192">
        <v>0</v>
      </c>
      <c r="V1698" s="187">
        <v>0</v>
      </c>
      <c r="W1698" s="189">
        <v>0</v>
      </c>
      <c r="X1698" s="189">
        <v>0</v>
      </c>
      <c r="Y1698" s="189">
        <v>0</v>
      </c>
      <c r="Z1698" s="189">
        <v>7</v>
      </c>
      <c r="AA1698" s="193">
        <v>3</v>
      </c>
      <c r="AB1698" s="283">
        <v>3</v>
      </c>
      <c r="AC1698" s="194">
        <v>0.3</v>
      </c>
      <c r="AD1698" s="189">
        <v>2</v>
      </c>
      <c r="AE1698" s="194">
        <v>0.2</v>
      </c>
      <c r="AF1698" s="189">
        <v>5</v>
      </c>
      <c r="AG1698" s="195">
        <v>0.5</v>
      </c>
      <c r="AH1698" s="196"/>
      <c r="AI1698" s="193"/>
      <c r="AJ1698" s="196"/>
      <c r="AK1698" s="189"/>
      <c r="AL1698" s="189"/>
      <c r="AM1698" s="193"/>
      <c r="AN1698" s="196"/>
      <c r="AO1698" s="193"/>
      <c r="AP1698" s="196"/>
      <c r="AQ1698" s="189"/>
      <c r="AR1698" s="193"/>
    </row>
    <row r="1699" spans="1:44" x14ac:dyDescent="0.25">
      <c r="A1699" s="624"/>
      <c r="B1699" s="185">
        <v>24384</v>
      </c>
      <c r="C1699" s="269" t="s">
        <v>1692</v>
      </c>
      <c r="D1699" s="187">
        <f t="shared" si="169"/>
        <v>0</v>
      </c>
      <c r="E1699" s="172">
        <v>37</v>
      </c>
      <c r="F1699" s="114">
        <f t="shared" si="166"/>
        <v>0</v>
      </c>
      <c r="G1699" s="86">
        <f t="shared" si="170"/>
        <v>0</v>
      </c>
      <c r="H1699" s="115">
        <f t="shared" si="167"/>
        <v>0</v>
      </c>
      <c r="I1699" s="188">
        <v>0</v>
      </c>
      <c r="J1699" s="114">
        <f>IFERROR(I1699/D1699,0)</f>
        <v>0</v>
      </c>
      <c r="K1699" s="189">
        <v>0</v>
      </c>
      <c r="L1699" s="190">
        <f>IFERROR(K1699/G1699,0)</f>
        <v>0</v>
      </c>
      <c r="M1699" s="187">
        <v>0</v>
      </c>
      <c r="N1699" s="189">
        <v>0</v>
      </c>
      <c r="O1699" s="189">
        <v>0</v>
      </c>
      <c r="P1699" s="193">
        <v>0</v>
      </c>
      <c r="Q1699" s="187">
        <v>0</v>
      </c>
      <c r="R1699" s="193">
        <v>0</v>
      </c>
      <c r="S1699" s="187">
        <v>0</v>
      </c>
      <c r="T1699" s="189">
        <v>0</v>
      </c>
      <c r="U1699" s="193">
        <v>0</v>
      </c>
      <c r="V1699" s="187">
        <v>0</v>
      </c>
      <c r="W1699" s="285">
        <v>0</v>
      </c>
      <c r="X1699" s="189">
        <v>0</v>
      </c>
      <c r="Y1699" s="285">
        <v>0</v>
      </c>
      <c r="Z1699" s="189">
        <v>0</v>
      </c>
      <c r="AA1699" s="286">
        <v>0</v>
      </c>
      <c r="AB1699" s="283"/>
      <c r="AC1699" s="194"/>
      <c r="AD1699" s="189"/>
      <c r="AE1699" s="194"/>
      <c r="AF1699" s="189"/>
      <c r="AG1699" s="195"/>
      <c r="AH1699" s="196"/>
      <c r="AI1699" s="193"/>
      <c r="AJ1699" s="196"/>
      <c r="AK1699" s="189"/>
      <c r="AL1699" s="189"/>
      <c r="AM1699" s="193"/>
      <c r="AN1699" s="196"/>
      <c r="AO1699" s="193"/>
      <c r="AP1699" s="196"/>
      <c r="AQ1699" s="189"/>
      <c r="AR1699" s="193"/>
    </row>
    <row r="1700" spans="1:44" x14ac:dyDescent="0.25">
      <c r="A1700" s="624"/>
      <c r="B1700" s="185">
        <v>24385</v>
      </c>
      <c r="C1700" s="269" t="s">
        <v>1693</v>
      </c>
      <c r="D1700" s="187">
        <f t="shared" si="169"/>
        <v>5</v>
      </c>
      <c r="E1700" s="172">
        <v>149</v>
      </c>
      <c r="F1700" s="114">
        <f t="shared" si="166"/>
        <v>3.3557046979865772E-2</v>
      </c>
      <c r="G1700" s="86">
        <f t="shared" si="170"/>
        <v>4</v>
      </c>
      <c r="H1700" s="115">
        <f t="shared" si="167"/>
        <v>2.6845637583892617E-2</v>
      </c>
      <c r="I1700" s="188">
        <v>5</v>
      </c>
      <c r="J1700" s="114">
        <f t="shared" ref="J1700:J1763" si="171">I1700/D1700</f>
        <v>1</v>
      </c>
      <c r="K1700" s="189">
        <v>4</v>
      </c>
      <c r="L1700" s="190">
        <f t="shared" ref="L1700:L1763" si="172">K1700/G1700</f>
        <v>1</v>
      </c>
      <c r="M1700" s="188">
        <v>5</v>
      </c>
      <c r="N1700" s="191">
        <v>0</v>
      </c>
      <c r="O1700" s="191">
        <v>0</v>
      </c>
      <c r="P1700" s="192">
        <v>0</v>
      </c>
      <c r="Q1700" s="188">
        <v>5</v>
      </c>
      <c r="R1700" s="192">
        <v>0</v>
      </c>
      <c r="S1700" s="188">
        <v>2</v>
      </c>
      <c r="T1700" s="191">
        <v>3</v>
      </c>
      <c r="U1700" s="192">
        <v>0</v>
      </c>
      <c r="V1700" s="187">
        <v>0</v>
      </c>
      <c r="W1700" s="189">
        <v>0</v>
      </c>
      <c r="X1700" s="189">
        <v>1</v>
      </c>
      <c r="Y1700" s="189">
        <v>2</v>
      </c>
      <c r="Z1700" s="189">
        <v>2</v>
      </c>
      <c r="AA1700" s="193">
        <v>0</v>
      </c>
      <c r="AB1700" s="283">
        <v>1</v>
      </c>
      <c r="AC1700" s="194">
        <v>0.2</v>
      </c>
      <c r="AD1700" s="189"/>
      <c r="AE1700" s="194"/>
      <c r="AF1700" s="189">
        <v>4</v>
      </c>
      <c r="AG1700" s="195">
        <v>0.8</v>
      </c>
      <c r="AH1700" s="196"/>
      <c r="AI1700" s="193"/>
      <c r="AJ1700" s="196"/>
      <c r="AK1700" s="189"/>
      <c r="AL1700" s="189"/>
      <c r="AM1700" s="193"/>
      <c r="AN1700" s="196"/>
      <c r="AO1700" s="193"/>
      <c r="AP1700" s="196"/>
      <c r="AQ1700" s="189"/>
      <c r="AR1700" s="193"/>
    </row>
    <row r="1701" spans="1:44" x14ac:dyDescent="0.25">
      <c r="A1701" s="624"/>
      <c r="B1701" s="185">
        <v>24386</v>
      </c>
      <c r="C1701" s="269" t="s">
        <v>1694</v>
      </c>
      <c r="D1701" s="187">
        <f t="shared" si="169"/>
        <v>17</v>
      </c>
      <c r="E1701" s="172">
        <v>191</v>
      </c>
      <c r="F1701" s="114">
        <f t="shared" si="166"/>
        <v>8.9005235602094238E-2</v>
      </c>
      <c r="G1701" s="86">
        <f t="shared" si="170"/>
        <v>11</v>
      </c>
      <c r="H1701" s="115">
        <f t="shared" si="167"/>
        <v>5.7591623036649213E-2</v>
      </c>
      <c r="I1701" s="188">
        <v>17</v>
      </c>
      <c r="J1701" s="114">
        <f t="shared" si="171"/>
        <v>1</v>
      </c>
      <c r="K1701" s="189">
        <v>11</v>
      </c>
      <c r="L1701" s="190">
        <f t="shared" si="172"/>
        <v>1</v>
      </c>
      <c r="M1701" s="188">
        <v>13</v>
      </c>
      <c r="N1701" s="191">
        <v>1</v>
      </c>
      <c r="O1701" s="191">
        <v>3</v>
      </c>
      <c r="P1701" s="192">
        <v>0</v>
      </c>
      <c r="Q1701" s="188">
        <v>17</v>
      </c>
      <c r="R1701" s="192">
        <v>0</v>
      </c>
      <c r="S1701" s="188">
        <v>4</v>
      </c>
      <c r="T1701" s="191">
        <v>10</v>
      </c>
      <c r="U1701" s="192">
        <v>3</v>
      </c>
      <c r="V1701" s="187">
        <v>0</v>
      </c>
      <c r="W1701" s="189">
        <v>0</v>
      </c>
      <c r="X1701" s="189">
        <v>3</v>
      </c>
      <c r="Y1701" s="189">
        <v>3</v>
      </c>
      <c r="Z1701" s="189">
        <v>7</v>
      </c>
      <c r="AA1701" s="193">
        <v>4</v>
      </c>
      <c r="AB1701" s="283">
        <v>5</v>
      </c>
      <c r="AC1701" s="194">
        <v>0.29409999999999997</v>
      </c>
      <c r="AD1701" s="189"/>
      <c r="AE1701" s="194"/>
      <c r="AF1701" s="189">
        <v>12</v>
      </c>
      <c r="AG1701" s="195">
        <v>0.70589999999999997</v>
      </c>
      <c r="AH1701" s="196"/>
      <c r="AI1701" s="193"/>
      <c r="AJ1701" s="196"/>
      <c r="AK1701" s="189"/>
      <c r="AL1701" s="189"/>
      <c r="AM1701" s="193"/>
      <c r="AN1701" s="196"/>
      <c r="AO1701" s="193"/>
      <c r="AP1701" s="196"/>
      <c r="AQ1701" s="189"/>
      <c r="AR1701" s="193"/>
    </row>
    <row r="1702" spans="1:44" x14ac:dyDescent="0.25">
      <c r="A1702" s="624"/>
      <c r="B1702" s="185">
        <v>24388</v>
      </c>
      <c r="C1702" s="269" t="s">
        <v>1695</v>
      </c>
      <c r="D1702" s="187">
        <f t="shared" si="169"/>
        <v>24</v>
      </c>
      <c r="E1702" s="172">
        <v>448</v>
      </c>
      <c r="F1702" s="114">
        <f t="shared" si="166"/>
        <v>5.3571428571428568E-2</v>
      </c>
      <c r="G1702" s="86">
        <f t="shared" si="170"/>
        <v>7</v>
      </c>
      <c r="H1702" s="115">
        <f t="shared" si="167"/>
        <v>1.5625E-2</v>
      </c>
      <c r="I1702" s="188">
        <v>24</v>
      </c>
      <c r="J1702" s="114">
        <f t="shared" si="171"/>
        <v>1</v>
      </c>
      <c r="K1702" s="189">
        <v>7</v>
      </c>
      <c r="L1702" s="190">
        <f t="shared" si="172"/>
        <v>1</v>
      </c>
      <c r="M1702" s="188">
        <v>14</v>
      </c>
      <c r="N1702" s="191">
        <v>0</v>
      </c>
      <c r="O1702" s="191">
        <v>4</v>
      </c>
      <c r="P1702" s="192">
        <v>6</v>
      </c>
      <c r="Q1702" s="188">
        <v>24</v>
      </c>
      <c r="R1702" s="192">
        <v>0</v>
      </c>
      <c r="S1702" s="188">
        <v>11</v>
      </c>
      <c r="T1702" s="191">
        <v>10</v>
      </c>
      <c r="U1702" s="192">
        <v>3</v>
      </c>
      <c r="V1702" s="187">
        <v>0</v>
      </c>
      <c r="W1702" s="189">
        <v>1</v>
      </c>
      <c r="X1702" s="189">
        <v>12</v>
      </c>
      <c r="Y1702" s="189">
        <v>9</v>
      </c>
      <c r="Z1702" s="189">
        <v>1</v>
      </c>
      <c r="AA1702" s="193">
        <v>1</v>
      </c>
      <c r="AB1702" s="283">
        <v>4</v>
      </c>
      <c r="AC1702" s="194">
        <v>0.16669999999999999</v>
      </c>
      <c r="AD1702" s="189"/>
      <c r="AE1702" s="194"/>
      <c r="AF1702" s="189">
        <v>20</v>
      </c>
      <c r="AG1702" s="195">
        <v>0.83330000000000004</v>
      </c>
      <c r="AH1702" s="196"/>
      <c r="AI1702" s="193"/>
      <c r="AJ1702" s="196"/>
      <c r="AK1702" s="189"/>
      <c r="AL1702" s="189"/>
      <c r="AM1702" s="193"/>
      <c r="AN1702" s="196"/>
      <c r="AO1702" s="193"/>
      <c r="AP1702" s="196"/>
      <c r="AQ1702" s="189"/>
      <c r="AR1702" s="193"/>
    </row>
    <row r="1703" spans="1:44" x14ac:dyDescent="0.25">
      <c r="A1703" s="624"/>
      <c r="B1703" s="185">
        <v>24390</v>
      </c>
      <c r="C1703" s="269" t="s">
        <v>1696</v>
      </c>
      <c r="D1703" s="187">
        <f t="shared" si="169"/>
        <v>12</v>
      </c>
      <c r="E1703" s="172">
        <v>182</v>
      </c>
      <c r="F1703" s="114">
        <f t="shared" si="166"/>
        <v>6.5934065934065936E-2</v>
      </c>
      <c r="G1703" s="86">
        <f t="shared" si="170"/>
        <v>9</v>
      </c>
      <c r="H1703" s="115">
        <f t="shared" si="167"/>
        <v>4.9450549450549448E-2</v>
      </c>
      <c r="I1703" s="188">
        <v>12</v>
      </c>
      <c r="J1703" s="114">
        <f t="shared" si="171"/>
        <v>1</v>
      </c>
      <c r="K1703" s="189">
        <v>9</v>
      </c>
      <c r="L1703" s="190">
        <f t="shared" si="172"/>
        <v>1</v>
      </c>
      <c r="M1703" s="188">
        <v>10</v>
      </c>
      <c r="N1703" s="191">
        <v>1</v>
      </c>
      <c r="O1703" s="191">
        <v>0</v>
      </c>
      <c r="P1703" s="192">
        <v>1</v>
      </c>
      <c r="Q1703" s="188">
        <v>12</v>
      </c>
      <c r="R1703" s="192">
        <v>0</v>
      </c>
      <c r="S1703" s="188">
        <v>6</v>
      </c>
      <c r="T1703" s="191">
        <v>3</v>
      </c>
      <c r="U1703" s="192">
        <v>3</v>
      </c>
      <c r="V1703" s="187">
        <v>0</v>
      </c>
      <c r="W1703" s="189">
        <v>0</v>
      </c>
      <c r="X1703" s="189">
        <v>1</v>
      </c>
      <c r="Y1703" s="189">
        <v>4</v>
      </c>
      <c r="Z1703" s="189">
        <v>4</v>
      </c>
      <c r="AA1703" s="193">
        <v>3</v>
      </c>
      <c r="AB1703" s="283">
        <v>2</v>
      </c>
      <c r="AC1703" s="194">
        <v>0.16669999999999999</v>
      </c>
      <c r="AD1703" s="189">
        <v>2</v>
      </c>
      <c r="AE1703" s="194">
        <v>0.16669999999999999</v>
      </c>
      <c r="AF1703" s="189">
        <v>8</v>
      </c>
      <c r="AG1703" s="195">
        <v>0.66669999999999996</v>
      </c>
      <c r="AH1703" s="196"/>
      <c r="AI1703" s="193"/>
      <c r="AJ1703" s="196"/>
      <c r="AK1703" s="189"/>
      <c r="AL1703" s="189"/>
      <c r="AM1703" s="193"/>
      <c r="AN1703" s="196"/>
      <c r="AO1703" s="193"/>
      <c r="AP1703" s="196"/>
      <c r="AQ1703" s="189"/>
      <c r="AR1703" s="193"/>
    </row>
    <row r="1704" spans="1:44" x14ac:dyDescent="0.25">
      <c r="A1704" s="624"/>
      <c r="B1704" s="185">
        <v>24392</v>
      </c>
      <c r="C1704" s="269" t="s">
        <v>1697</v>
      </c>
      <c r="D1704" s="187">
        <f t="shared" si="169"/>
        <v>22</v>
      </c>
      <c r="E1704" s="172">
        <v>391</v>
      </c>
      <c r="F1704" s="114">
        <f t="shared" si="166"/>
        <v>5.6265984654731455E-2</v>
      </c>
      <c r="G1704" s="86">
        <f t="shared" si="170"/>
        <v>12</v>
      </c>
      <c r="H1704" s="115">
        <f t="shared" si="167"/>
        <v>3.0690537084398978E-2</v>
      </c>
      <c r="I1704" s="188">
        <v>22</v>
      </c>
      <c r="J1704" s="114">
        <f t="shared" si="171"/>
        <v>1</v>
      </c>
      <c r="K1704" s="189">
        <v>12</v>
      </c>
      <c r="L1704" s="190">
        <f t="shared" si="172"/>
        <v>1</v>
      </c>
      <c r="M1704" s="188">
        <v>13</v>
      </c>
      <c r="N1704" s="191">
        <v>2</v>
      </c>
      <c r="O1704" s="191">
        <v>2</v>
      </c>
      <c r="P1704" s="192">
        <v>5</v>
      </c>
      <c r="Q1704" s="188">
        <v>22</v>
      </c>
      <c r="R1704" s="192">
        <v>0</v>
      </c>
      <c r="S1704" s="188">
        <v>9</v>
      </c>
      <c r="T1704" s="191">
        <v>10</v>
      </c>
      <c r="U1704" s="192">
        <v>3</v>
      </c>
      <c r="V1704" s="187">
        <v>0</v>
      </c>
      <c r="W1704" s="189">
        <v>0</v>
      </c>
      <c r="X1704" s="189">
        <v>11</v>
      </c>
      <c r="Y1704" s="189">
        <v>7</v>
      </c>
      <c r="Z1704" s="189">
        <v>2</v>
      </c>
      <c r="AA1704" s="193">
        <v>2</v>
      </c>
      <c r="AB1704" s="283">
        <v>5</v>
      </c>
      <c r="AC1704" s="194">
        <v>0.2273</v>
      </c>
      <c r="AD1704" s="189">
        <v>5</v>
      </c>
      <c r="AE1704" s="194">
        <v>0.2273</v>
      </c>
      <c r="AF1704" s="189">
        <v>12</v>
      </c>
      <c r="AG1704" s="195">
        <v>0.54549999999999998</v>
      </c>
      <c r="AH1704" s="196"/>
      <c r="AI1704" s="193"/>
      <c r="AJ1704" s="196"/>
      <c r="AK1704" s="189"/>
      <c r="AL1704" s="189"/>
      <c r="AM1704" s="193"/>
      <c r="AN1704" s="196"/>
      <c r="AO1704" s="193"/>
      <c r="AP1704" s="196"/>
      <c r="AQ1704" s="189"/>
      <c r="AR1704" s="193"/>
    </row>
    <row r="1705" spans="1:44" x14ac:dyDescent="0.25">
      <c r="A1705" s="624"/>
      <c r="B1705" s="185">
        <v>24393</v>
      </c>
      <c r="C1705" s="269" t="s">
        <v>1698</v>
      </c>
      <c r="D1705" s="187">
        <f t="shared" si="169"/>
        <v>11</v>
      </c>
      <c r="E1705" s="172">
        <v>84</v>
      </c>
      <c r="F1705" s="114">
        <f t="shared" si="166"/>
        <v>0.13095238095238096</v>
      </c>
      <c r="G1705" s="86">
        <f t="shared" si="170"/>
        <v>10</v>
      </c>
      <c r="H1705" s="115">
        <f t="shared" si="167"/>
        <v>0.11904761904761904</v>
      </c>
      <c r="I1705" s="188">
        <v>11</v>
      </c>
      <c r="J1705" s="114">
        <f t="shared" si="171"/>
        <v>1</v>
      </c>
      <c r="K1705" s="189">
        <v>10</v>
      </c>
      <c r="L1705" s="190">
        <f t="shared" si="172"/>
        <v>1</v>
      </c>
      <c r="M1705" s="188">
        <v>11</v>
      </c>
      <c r="N1705" s="191">
        <v>0</v>
      </c>
      <c r="O1705" s="191">
        <v>0</v>
      </c>
      <c r="P1705" s="192">
        <v>0</v>
      </c>
      <c r="Q1705" s="188">
        <v>11</v>
      </c>
      <c r="R1705" s="192">
        <v>0</v>
      </c>
      <c r="S1705" s="188">
        <v>5</v>
      </c>
      <c r="T1705" s="191">
        <v>4</v>
      </c>
      <c r="U1705" s="192">
        <v>2</v>
      </c>
      <c r="V1705" s="187">
        <v>0</v>
      </c>
      <c r="W1705" s="189">
        <v>0</v>
      </c>
      <c r="X1705" s="189">
        <v>1</v>
      </c>
      <c r="Y1705" s="189">
        <v>4</v>
      </c>
      <c r="Z1705" s="189">
        <v>3</v>
      </c>
      <c r="AA1705" s="193">
        <v>3</v>
      </c>
      <c r="AB1705" s="283"/>
      <c r="AC1705" s="194"/>
      <c r="AD1705" s="189">
        <v>4</v>
      </c>
      <c r="AE1705" s="194">
        <v>0.36359999999999998</v>
      </c>
      <c r="AF1705" s="189">
        <v>7</v>
      </c>
      <c r="AG1705" s="195">
        <v>0.63639999999999997</v>
      </c>
      <c r="AH1705" s="196"/>
      <c r="AI1705" s="193"/>
      <c r="AJ1705" s="196"/>
      <c r="AK1705" s="189"/>
      <c r="AL1705" s="189"/>
      <c r="AM1705" s="193"/>
      <c r="AN1705" s="196"/>
      <c r="AO1705" s="193"/>
      <c r="AP1705" s="196"/>
      <c r="AQ1705" s="189"/>
      <c r="AR1705" s="193"/>
    </row>
    <row r="1706" spans="1:44" x14ac:dyDescent="0.25">
      <c r="A1706" s="624"/>
      <c r="B1706" s="185">
        <v>24394</v>
      </c>
      <c r="C1706" s="269" t="s">
        <v>1699</v>
      </c>
      <c r="D1706" s="187">
        <f t="shared" si="169"/>
        <v>12</v>
      </c>
      <c r="E1706" s="172">
        <v>110</v>
      </c>
      <c r="F1706" s="114">
        <f t="shared" si="166"/>
        <v>0.10909090909090909</v>
      </c>
      <c r="G1706" s="86">
        <f t="shared" si="170"/>
        <v>7</v>
      </c>
      <c r="H1706" s="115">
        <f t="shared" si="167"/>
        <v>6.363636363636363E-2</v>
      </c>
      <c r="I1706" s="188">
        <v>12</v>
      </c>
      <c r="J1706" s="114">
        <f t="shared" si="171"/>
        <v>1</v>
      </c>
      <c r="K1706" s="189">
        <v>7</v>
      </c>
      <c r="L1706" s="190">
        <f t="shared" si="172"/>
        <v>1</v>
      </c>
      <c r="M1706" s="188">
        <v>10</v>
      </c>
      <c r="N1706" s="191">
        <v>1</v>
      </c>
      <c r="O1706" s="191">
        <v>0</v>
      </c>
      <c r="P1706" s="192">
        <v>1</v>
      </c>
      <c r="Q1706" s="188">
        <v>12</v>
      </c>
      <c r="R1706" s="192">
        <v>0</v>
      </c>
      <c r="S1706" s="188">
        <v>6</v>
      </c>
      <c r="T1706" s="191">
        <v>5</v>
      </c>
      <c r="U1706" s="192">
        <v>1</v>
      </c>
      <c r="V1706" s="187">
        <v>0</v>
      </c>
      <c r="W1706" s="189">
        <v>0</v>
      </c>
      <c r="X1706" s="189">
        <v>1</v>
      </c>
      <c r="Y1706" s="189">
        <v>6</v>
      </c>
      <c r="Z1706" s="189">
        <v>3</v>
      </c>
      <c r="AA1706" s="193">
        <v>2</v>
      </c>
      <c r="AB1706" s="283"/>
      <c r="AC1706" s="194"/>
      <c r="AD1706" s="189">
        <v>2</v>
      </c>
      <c r="AE1706" s="194">
        <v>0.16669999999999999</v>
      </c>
      <c r="AF1706" s="189">
        <v>10</v>
      </c>
      <c r="AG1706" s="195">
        <v>0.83330000000000004</v>
      </c>
      <c r="AH1706" s="196"/>
      <c r="AI1706" s="193"/>
      <c r="AJ1706" s="196"/>
      <c r="AK1706" s="189"/>
      <c r="AL1706" s="189"/>
      <c r="AM1706" s="193"/>
      <c r="AN1706" s="196"/>
      <c r="AO1706" s="193"/>
      <c r="AP1706" s="196"/>
      <c r="AQ1706" s="189"/>
      <c r="AR1706" s="193"/>
    </row>
    <row r="1707" spans="1:44" x14ac:dyDescent="0.25">
      <c r="A1707" s="624"/>
      <c r="B1707" s="185">
        <v>24395</v>
      </c>
      <c r="C1707" s="269" t="s">
        <v>1700</v>
      </c>
      <c r="D1707" s="187">
        <f t="shared" si="169"/>
        <v>14</v>
      </c>
      <c r="E1707" s="172">
        <v>331</v>
      </c>
      <c r="F1707" s="114">
        <f t="shared" si="166"/>
        <v>4.2296072507552872E-2</v>
      </c>
      <c r="G1707" s="86">
        <f t="shared" si="170"/>
        <v>8</v>
      </c>
      <c r="H1707" s="115">
        <f t="shared" si="167"/>
        <v>2.4169184290030211E-2</v>
      </c>
      <c r="I1707" s="188">
        <v>14</v>
      </c>
      <c r="J1707" s="114">
        <f t="shared" si="171"/>
        <v>1</v>
      </c>
      <c r="K1707" s="189">
        <v>8</v>
      </c>
      <c r="L1707" s="190">
        <f t="shared" si="172"/>
        <v>1</v>
      </c>
      <c r="M1707" s="188">
        <v>9</v>
      </c>
      <c r="N1707" s="191">
        <v>1</v>
      </c>
      <c r="O1707" s="191">
        <v>1</v>
      </c>
      <c r="P1707" s="192">
        <v>3</v>
      </c>
      <c r="Q1707" s="188">
        <v>14</v>
      </c>
      <c r="R1707" s="192">
        <v>0</v>
      </c>
      <c r="S1707" s="188">
        <v>3</v>
      </c>
      <c r="T1707" s="191">
        <v>8</v>
      </c>
      <c r="U1707" s="192">
        <v>3</v>
      </c>
      <c r="V1707" s="187">
        <v>0</v>
      </c>
      <c r="W1707" s="189">
        <v>0</v>
      </c>
      <c r="X1707" s="189">
        <v>7</v>
      </c>
      <c r="Y1707" s="189">
        <v>4</v>
      </c>
      <c r="Z1707" s="189">
        <v>3</v>
      </c>
      <c r="AA1707" s="193">
        <v>0</v>
      </c>
      <c r="AB1707" s="283">
        <v>2</v>
      </c>
      <c r="AC1707" s="194">
        <v>0.1429</v>
      </c>
      <c r="AD1707" s="189">
        <v>4</v>
      </c>
      <c r="AE1707" s="194">
        <v>0.28570000000000001</v>
      </c>
      <c r="AF1707" s="189">
        <v>8</v>
      </c>
      <c r="AG1707" s="195">
        <v>0.57140000000000002</v>
      </c>
      <c r="AH1707" s="196"/>
      <c r="AI1707" s="193"/>
      <c r="AJ1707" s="196"/>
      <c r="AK1707" s="189"/>
      <c r="AL1707" s="189"/>
      <c r="AM1707" s="193"/>
      <c r="AN1707" s="196"/>
      <c r="AO1707" s="193"/>
      <c r="AP1707" s="196"/>
      <c r="AQ1707" s="189"/>
      <c r="AR1707" s="193"/>
    </row>
    <row r="1708" spans="1:44" x14ac:dyDescent="0.25">
      <c r="A1708" s="624"/>
      <c r="B1708" s="185">
        <v>24396</v>
      </c>
      <c r="C1708" s="269" t="s">
        <v>1041</v>
      </c>
      <c r="D1708" s="187">
        <f t="shared" si="169"/>
        <v>104</v>
      </c>
      <c r="E1708" s="172">
        <v>1332</v>
      </c>
      <c r="F1708" s="114">
        <f t="shared" si="166"/>
        <v>7.8078078078078081E-2</v>
      </c>
      <c r="G1708" s="86">
        <f t="shared" si="170"/>
        <v>62</v>
      </c>
      <c r="H1708" s="115">
        <f t="shared" si="167"/>
        <v>4.6546546546546545E-2</v>
      </c>
      <c r="I1708" s="188">
        <v>104</v>
      </c>
      <c r="J1708" s="114">
        <f t="shared" si="171"/>
        <v>1</v>
      </c>
      <c r="K1708" s="189">
        <v>62</v>
      </c>
      <c r="L1708" s="190">
        <f t="shared" si="172"/>
        <v>1</v>
      </c>
      <c r="M1708" s="188">
        <v>80</v>
      </c>
      <c r="N1708" s="191">
        <v>13</v>
      </c>
      <c r="O1708" s="191">
        <v>1</v>
      </c>
      <c r="P1708" s="192">
        <v>10</v>
      </c>
      <c r="Q1708" s="188">
        <v>74</v>
      </c>
      <c r="R1708" s="192">
        <v>30</v>
      </c>
      <c r="S1708" s="188">
        <v>54</v>
      </c>
      <c r="T1708" s="191">
        <v>40</v>
      </c>
      <c r="U1708" s="192">
        <v>10</v>
      </c>
      <c r="V1708" s="187">
        <v>1</v>
      </c>
      <c r="W1708" s="189">
        <v>5</v>
      </c>
      <c r="X1708" s="189">
        <v>36</v>
      </c>
      <c r="Y1708" s="189">
        <v>32</v>
      </c>
      <c r="Z1708" s="189">
        <v>21</v>
      </c>
      <c r="AA1708" s="193">
        <v>9</v>
      </c>
      <c r="AB1708" s="283">
        <v>86</v>
      </c>
      <c r="AC1708" s="194">
        <v>0.82689999999999997</v>
      </c>
      <c r="AD1708" s="189">
        <v>8</v>
      </c>
      <c r="AE1708" s="194">
        <v>7.6899999999999996E-2</v>
      </c>
      <c r="AF1708" s="189">
        <v>10</v>
      </c>
      <c r="AG1708" s="195">
        <v>9.6199999999999994E-2</v>
      </c>
      <c r="AH1708" s="196"/>
      <c r="AI1708" s="193"/>
      <c r="AJ1708" s="196"/>
      <c r="AK1708" s="189"/>
      <c r="AL1708" s="189"/>
      <c r="AM1708" s="193"/>
      <c r="AN1708" s="196"/>
      <c r="AO1708" s="193"/>
      <c r="AP1708" s="196"/>
      <c r="AQ1708" s="189"/>
      <c r="AR1708" s="193"/>
    </row>
    <row r="1709" spans="1:44" x14ac:dyDescent="0.25">
      <c r="A1709" s="624"/>
      <c r="B1709" s="185">
        <v>24397</v>
      </c>
      <c r="C1709" s="269" t="s">
        <v>1701</v>
      </c>
      <c r="D1709" s="187">
        <f t="shared" si="169"/>
        <v>15</v>
      </c>
      <c r="E1709" s="172">
        <v>223</v>
      </c>
      <c r="F1709" s="114">
        <f t="shared" si="166"/>
        <v>6.726457399103139E-2</v>
      </c>
      <c r="G1709" s="86">
        <f t="shared" si="170"/>
        <v>9</v>
      </c>
      <c r="H1709" s="115">
        <f t="shared" si="167"/>
        <v>4.0358744394618833E-2</v>
      </c>
      <c r="I1709" s="188">
        <v>15</v>
      </c>
      <c r="J1709" s="114">
        <f t="shared" si="171"/>
        <v>1</v>
      </c>
      <c r="K1709" s="189">
        <v>9</v>
      </c>
      <c r="L1709" s="190">
        <f t="shared" si="172"/>
        <v>1</v>
      </c>
      <c r="M1709" s="188">
        <v>13</v>
      </c>
      <c r="N1709" s="191">
        <v>1</v>
      </c>
      <c r="O1709" s="191">
        <v>0</v>
      </c>
      <c r="P1709" s="192">
        <v>1</v>
      </c>
      <c r="Q1709" s="188">
        <v>15</v>
      </c>
      <c r="R1709" s="192">
        <v>0</v>
      </c>
      <c r="S1709" s="188">
        <v>8</v>
      </c>
      <c r="T1709" s="191">
        <v>5</v>
      </c>
      <c r="U1709" s="192">
        <v>2</v>
      </c>
      <c r="V1709" s="187">
        <v>0</v>
      </c>
      <c r="W1709" s="189">
        <v>0</v>
      </c>
      <c r="X1709" s="189">
        <v>2</v>
      </c>
      <c r="Y1709" s="189">
        <v>4</v>
      </c>
      <c r="Z1709" s="189">
        <v>7</v>
      </c>
      <c r="AA1709" s="193">
        <v>2</v>
      </c>
      <c r="AB1709" s="283">
        <v>3</v>
      </c>
      <c r="AC1709" s="194">
        <v>0.2</v>
      </c>
      <c r="AD1709" s="189">
        <v>1</v>
      </c>
      <c r="AE1709" s="194">
        <v>6.6699999999999995E-2</v>
      </c>
      <c r="AF1709" s="189">
        <v>11</v>
      </c>
      <c r="AG1709" s="195">
        <v>0.73329999999999995</v>
      </c>
      <c r="AH1709" s="196"/>
      <c r="AI1709" s="193"/>
      <c r="AJ1709" s="196"/>
      <c r="AK1709" s="189"/>
      <c r="AL1709" s="189"/>
      <c r="AM1709" s="193"/>
      <c r="AN1709" s="196"/>
      <c r="AO1709" s="193"/>
      <c r="AP1709" s="196"/>
      <c r="AQ1709" s="189"/>
      <c r="AR1709" s="193"/>
    </row>
    <row r="1710" spans="1:44" x14ac:dyDescent="0.25">
      <c r="A1710" s="624"/>
      <c r="B1710" s="185">
        <v>24398</v>
      </c>
      <c r="C1710" s="269" t="s">
        <v>1702</v>
      </c>
      <c r="D1710" s="187">
        <f t="shared" si="169"/>
        <v>24</v>
      </c>
      <c r="E1710" s="172">
        <v>486</v>
      </c>
      <c r="F1710" s="114">
        <f t="shared" si="166"/>
        <v>4.9382716049382713E-2</v>
      </c>
      <c r="G1710" s="86">
        <f t="shared" si="170"/>
        <v>17</v>
      </c>
      <c r="H1710" s="115">
        <f t="shared" si="167"/>
        <v>3.4979423868312758E-2</v>
      </c>
      <c r="I1710" s="188">
        <v>24</v>
      </c>
      <c r="J1710" s="114">
        <f t="shared" si="171"/>
        <v>1</v>
      </c>
      <c r="K1710" s="189">
        <v>17</v>
      </c>
      <c r="L1710" s="190">
        <f t="shared" si="172"/>
        <v>1</v>
      </c>
      <c r="M1710" s="188">
        <v>17</v>
      </c>
      <c r="N1710" s="191">
        <v>7</v>
      </c>
      <c r="O1710" s="191">
        <v>0</v>
      </c>
      <c r="P1710" s="192">
        <v>0</v>
      </c>
      <c r="Q1710" s="188">
        <v>19</v>
      </c>
      <c r="R1710" s="192">
        <v>5</v>
      </c>
      <c r="S1710" s="188">
        <v>12</v>
      </c>
      <c r="T1710" s="191">
        <v>10</v>
      </c>
      <c r="U1710" s="192">
        <v>2</v>
      </c>
      <c r="V1710" s="187">
        <v>0</v>
      </c>
      <c r="W1710" s="189">
        <v>0</v>
      </c>
      <c r="X1710" s="189">
        <v>2</v>
      </c>
      <c r="Y1710" s="189">
        <v>8</v>
      </c>
      <c r="Z1710" s="189">
        <v>14</v>
      </c>
      <c r="AA1710" s="193">
        <v>0</v>
      </c>
      <c r="AB1710" s="283">
        <v>3</v>
      </c>
      <c r="AC1710" s="194">
        <v>0.125</v>
      </c>
      <c r="AD1710" s="189">
        <v>1</v>
      </c>
      <c r="AE1710" s="194">
        <v>4.1700000000000001E-2</v>
      </c>
      <c r="AF1710" s="189">
        <v>20</v>
      </c>
      <c r="AG1710" s="195">
        <v>0.83330000000000004</v>
      </c>
      <c r="AH1710" s="196"/>
      <c r="AI1710" s="193"/>
      <c r="AJ1710" s="196"/>
      <c r="AK1710" s="189"/>
      <c r="AL1710" s="189"/>
      <c r="AM1710" s="193"/>
      <c r="AN1710" s="196"/>
      <c r="AO1710" s="193"/>
      <c r="AP1710" s="196"/>
      <c r="AQ1710" s="189"/>
      <c r="AR1710" s="193"/>
    </row>
    <row r="1711" spans="1:44" x14ac:dyDescent="0.25">
      <c r="A1711" s="624"/>
      <c r="B1711" s="185">
        <v>24399</v>
      </c>
      <c r="C1711" s="269" t="s">
        <v>1703</v>
      </c>
      <c r="D1711" s="187">
        <f t="shared" si="169"/>
        <v>4</v>
      </c>
      <c r="E1711" s="172">
        <v>80</v>
      </c>
      <c r="F1711" s="114">
        <f t="shared" si="166"/>
        <v>0.05</v>
      </c>
      <c r="G1711" s="86">
        <f t="shared" si="170"/>
        <v>3</v>
      </c>
      <c r="H1711" s="115">
        <f t="shared" si="167"/>
        <v>3.7499999999999999E-2</v>
      </c>
      <c r="I1711" s="188">
        <v>4</v>
      </c>
      <c r="J1711" s="114">
        <f t="shared" si="171"/>
        <v>1</v>
      </c>
      <c r="K1711" s="189">
        <v>3</v>
      </c>
      <c r="L1711" s="190">
        <f t="shared" si="172"/>
        <v>1</v>
      </c>
      <c r="M1711" s="188">
        <v>1</v>
      </c>
      <c r="N1711" s="191">
        <v>2</v>
      </c>
      <c r="O1711" s="191">
        <v>1</v>
      </c>
      <c r="P1711" s="192">
        <v>0</v>
      </c>
      <c r="Q1711" s="188">
        <v>4</v>
      </c>
      <c r="R1711" s="192">
        <v>0</v>
      </c>
      <c r="S1711" s="188">
        <v>2</v>
      </c>
      <c r="T1711" s="191">
        <v>1</v>
      </c>
      <c r="U1711" s="192">
        <v>1</v>
      </c>
      <c r="V1711" s="187">
        <v>0</v>
      </c>
      <c r="W1711" s="189">
        <v>0</v>
      </c>
      <c r="X1711" s="189">
        <v>2</v>
      </c>
      <c r="Y1711" s="189">
        <v>1</v>
      </c>
      <c r="Z1711" s="189">
        <v>1</v>
      </c>
      <c r="AA1711" s="193">
        <v>0</v>
      </c>
      <c r="AB1711" s="283">
        <v>1</v>
      </c>
      <c r="AC1711" s="194">
        <v>0.25</v>
      </c>
      <c r="AD1711" s="189"/>
      <c r="AE1711" s="194"/>
      <c r="AF1711" s="189">
        <v>3</v>
      </c>
      <c r="AG1711" s="195">
        <v>0.75</v>
      </c>
      <c r="AH1711" s="196"/>
      <c r="AI1711" s="193"/>
      <c r="AJ1711" s="196"/>
      <c r="AK1711" s="189"/>
      <c r="AL1711" s="189"/>
      <c r="AM1711" s="193"/>
      <c r="AN1711" s="196"/>
      <c r="AO1711" s="193"/>
      <c r="AP1711" s="196"/>
      <c r="AQ1711" s="189"/>
      <c r="AR1711" s="193"/>
    </row>
    <row r="1712" spans="1:44" x14ac:dyDescent="0.25">
      <c r="A1712" s="624"/>
      <c r="B1712" s="185">
        <v>24401</v>
      </c>
      <c r="C1712" s="269" t="s">
        <v>1704</v>
      </c>
      <c r="D1712" s="187">
        <f t="shared" si="169"/>
        <v>14</v>
      </c>
      <c r="E1712" s="172">
        <v>251</v>
      </c>
      <c r="F1712" s="114">
        <f t="shared" si="166"/>
        <v>5.5776892430278883E-2</v>
      </c>
      <c r="G1712" s="86">
        <f t="shared" si="170"/>
        <v>6</v>
      </c>
      <c r="H1712" s="115">
        <f t="shared" si="167"/>
        <v>2.3904382470119521E-2</v>
      </c>
      <c r="I1712" s="188">
        <v>14</v>
      </c>
      <c r="J1712" s="114">
        <f t="shared" si="171"/>
        <v>1</v>
      </c>
      <c r="K1712" s="189">
        <v>6</v>
      </c>
      <c r="L1712" s="190">
        <f t="shared" si="172"/>
        <v>1</v>
      </c>
      <c r="M1712" s="188">
        <v>9</v>
      </c>
      <c r="N1712" s="191">
        <v>3</v>
      </c>
      <c r="O1712" s="191">
        <v>0</v>
      </c>
      <c r="P1712" s="192">
        <v>2</v>
      </c>
      <c r="Q1712" s="188">
        <v>14</v>
      </c>
      <c r="R1712" s="192">
        <v>0</v>
      </c>
      <c r="S1712" s="188">
        <v>4</v>
      </c>
      <c r="T1712" s="191">
        <v>7</v>
      </c>
      <c r="U1712" s="192">
        <v>3</v>
      </c>
      <c r="V1712" s="187">
        <v>0</v>
      </c>
      <c r="W1712" s="189">
        <v>0</v>
      </c>
      <c r="X1712" s="189">
        <v>2</v>
      </c>
      <c r="Y1712" s="189">
        <v>7</v>
      </c>
      <c r="Z1712" s="189">
        <v>4</v>
      </c>
      <c r="AA1712" s="193">
        <v>1</v>
      </c>
      <c r="AB1712" s="283">
        <v>3</v>
      </c>
      <c r="AC1712" s="194">
        <v>0.21429999999999999</v>
      </c>
      <c r="AD1712" s="189">
        <v>2</v>
      </c>
      <c r="AE1712" s="194">
        <v>0.1429</v>
      </c>
      <c r="AF1712" s="189">
        <v>9</v>
      </c>
      <c r="AG1712" s="195">
        <v>0.64290000000000003</v>
      </c>
      <c r="AH1712" s="196"/>
      <c r="AI1712" s="193"/>
      <c r="AJ1712" s="196"/>
      <c r="AK1712" s="189"/>
      <c r="AL1712" s="189"/>
      <c r="AM1712" s="193"/>
      <c r="AN1712" s="196"/>
      <c r="AO1712" s="193"/>
      <c r="AP1712" s="196"/>
      <c r="AQ1712" s="189"/>
      <c r="AR1712" s="193"/>
    </row>
    <row r="1713" spans="1:44" x14ac:dyDescent="0.25">
      <c r="A1713" s="624"/>
      <c r="B1713" s="185">
        <v>24403</v>
      </c>
      <c r="C1713" s="269" t="s">
        <v>1705</v>
      </c>
      <c r="D1713" s="187">
        <f t="shared" si="169"/>
        <v>3</v>
      </c>
      <c r="E1713" s="172">
        <v>63</v>
      </c>
      <c r="F1713" s="114">
        <f t="shared" si="166"/>
        <v>4.7619047619047616E-2</v>
      </c>
      <c r="G1713" s="86">
        <f t="shared" si="170"/>
        <v>1</v>
      </c>
      <c r="H1713" s="115">
        <f t="shared" si="167"/>
        <v>1.5873015873015872E-2</v>
      </c>
      <c r="I1713" s="188">
        <v>3</v>
      </c>
      <c r="J1713" s="114">
        <f t="shared" si="171"/>
        <v>1</v>
      </c>
      <c r="K1713" s="189">
        <v>1</v>
      </c>
      <c r="L1713" s="190">
        <f t="shared" si="172"/>
        <v>1</v>
      </c>
      <c r="M1713" s="188">
        <v>3</v>
      </c>
      <c r="N1713" s="191">
        <v>0</v>
      </c>
      <c r="O1713" s="191">
        <v>0</v>
      </c>
      <c r="P1713" s="192">
        <v>0</v>
      </c>
      <c r="Q1713" s="188">
        <v>3</v>
      </c>
      <c r="R1713" s="192">
        <v>0</v>
      </c>
      <c r="S1713" s="188">
        <v>2</v>
      </c>
      <c r="T1713" s="191">
        <v>1</v>
      </c>
      <c r="U1713" s="192">
        <v>0</v>
      </c>
      <c r="V1713" s="187">
        <v>0</v>
      </c>
      <c r="W1713" s="189">
        <v>0</v>
      </c>
      <c r="X1713" s="189">
        <v>1</v>
      </c>
      <c r="Y1713" s="189">
        <v>0</v>
      </c>
      <c r="Z1713" s="189">
        <v>2</v>
      </c>
      <c r="AA1713" s="193">
        <v>0</v>
      </c>
      <c r="AB1713" s="283">
        <v>1</v>
      </c>
      <c r="AC1713" s="194">
        <v>0.33329999999999999</v>
      </c>
      <c r="AD1713" s="189">
        <v>1</v>
      </c>
      <c r="AE1713" s="194">
        <v>0.33329999999999999</v>
      </c>
      <c r="AF1713" s="189">
        <v>1</v>
      </c>
      <c r="AG1713" s="195">
        <v>0.33329999999999999</v>
      </c>
      <c r="AH1713" s="196"/>
      <c r="AI1713" s="193"/>
      <c r="AJ1713" s="196"/>
      <c r="AK1713" s="189"/>
      <c r="AL1713" s="189"/>
      <c r="AM1713" s="193"/>
      <c r="AN1713" s="196"/>
      <c r="AO1713" s="193"/>
      <c r="AP1713" s="196"/>
      <c r="AQ1713" s="189"/>
      <c r="AR1713" s="193"/>
    </row>
    <row r="1714" spans="1:44" x14ac:dyDescent="0.25">
      <c r="A1714" s="624"/>
      <c r="B1714" s="185">
        <v>24404</v>
      </c>
      <c r="C1714" s="269" t="s">
        <v>1706</v>
      </c>
      <c r="D1714" s="187">
        <f t="shared" si="169"/>
        <v>18</v>
      </c>
      <c r="E1714" s="172">
        <v>173</v>
      </c>
      <c r="F1714" s="114">
        <f t="shared" si="166"/>
        <v>0.10404624277456648</v>
      </c>
      <c r="G1714" s="86">
        <f t="shared" si="170"/>
        <v>8</v>
      </c>
      <c r="H1714" s="115">
        <f t="shared" si="167"/>
        <v>4.6242774566473986E-2</v>
      </c>
      <c r="I1714" s="188">
        <v>18</v>
      </c>
      <c r="J1714" s="114">
        <f t="shared" si="171"/>
        <v>1</v>
      </c>
      <c r="K1714" s="189">
        <v>8</v>
      </c>
      <c r="L1714" s="190">
        <f t="shared" si="172"/>
        <v>1</v>
      </c>
      <c r="M1714" s="188">
        <v>9</v>
      </c>
      <c r="N1714" s="191">
        <v>0</v>
      </c>
      <c r="O1714" s="191">
        <v>5</v>
      </c>
      <c r="P1714" s="192">
        <v>4</v>
      </c>
      <c r="Q1714" s="188">
        <v>18</v>
      </c>
      <c r="R1714" s="192">
        <v>0</v>
      </c>
      <c r="S1714" s="188">
        <v>5</v>
      </c>
      <c r="T1714" s="191">
        <v>10</v>
      </c>
      <c r="U1714" s="192">
        <v>3</v>
      </c>
      <c r="V1714" s="187">
        <v>0</v>
      </c>
      <c r="W1714" s="189">
        <v>1</v>
      </c>
      <c r="X1714" s="189">
        <v>10</v>
      </c>
      <c r="Y1714" s="189">
        <v>5</v>
      </c>
      <c r="Z1714" s="189">
        <v>2</v>
      </c>
      <c r="AA1714" s="193">
        <v>0</v>
      </c>
      <c r="AB1714" s="283">
        <v>2</v>
      </c>
      <c r="AC1714" s="194">
        <v>0.1111</v>
      </c>
      <c r="AD1714" s="189">
        <v>2</v>
      </c>
      <c r="AE1714" s="194">
        <v>0.1111</v>
      </c>
      <c r="AF1714" s="189">
        <v>14</v>
      </c>
      <c r="AG1714" s="195">
        <v>0.77780000000000005</v>
      </c>
      <c r="AH1714" s="196"/>
      <c r="AI1714" s="193"/>
      <c r="AJ1714" s="196"/>
      <c r="AK1714" s="189"/>
      <c r="AL1714" s="189"/>
      <c r="AM1714" s="193"/>
      <c r="AN1714" s="196"/>
      <c r="AO1714" s="193"/>
      <c r="AP1714" s="196"/>
      <c r="AQ1714" s="189"/>
      <c r="AR1714" s="193"/>
    </row>
    <row r="1715" spans="1:44" x14ac:dyDescent="0.25">
      <c r="A1715" s="624"/>
      <c r="B1715" s="185">
        <v>24405</v>
      </c>
      <c r="C1715" s="269" t="s">
        <v>1707</v>
      </c>
      <c r="D1715" s="187">
        <f t="shared" si="169"/>
        <v>4</v>
      </c>
      <c r="E1715" s="172">
        <v>230</v>
      </c>
      <c r="F1715" s="114">
        <f t="shared" si="166"/>
        <v>1.7391304347826087E-2</v>
      </c>
      <c r="G1715" s="86">
        <f t="shared" si="170"/>
        <v>1</v>
      </c>
      <c r="H1715" s="115">
        <f t="shared" si="167"/>
        <v>4.3478260869565218E-3</v>
      </c>
      <c r="I1715" s="188">
        <v>4</v>
      </c>
      <c r="J1715" s="114">
        <f t="shared" si="171"/>
        <v>1</v>
      </c>
      <c r="K1715" s="189">
        <v>1</v>
      </c>
      <c r="L1715" s="190">
        <f t="shared" si="172"/>
        <v>1</v>
      </c>
      <c r="M1715" s="188">
        <v>3</v>
      </c>
      <c r="N1715" s="191">
        <v>0</v>
      </c>
      <c r="O1715" s="191">
        <v>0</v>
      </c>
      <c r="P1715" s="192">
        <v>1</v>
      </c>
      <c r="Q1715" s="188">
        <v>4</v>
      </c>
      <c r="R1715" s="192">
        <v>0</v>
      </c>
      <c r="S1715" s="188">
        <v>1</v>
      </c>
      <c r="T1715" s="191">
        <v>3</v>
      </c>
      <c r="U1715" s="192">
        <v>0</v>
      </c>
      <c r="V1715" s="187">
        <v>0</v>
      </c>
      <c r="W1715" s="189">
        <v>0</v>
      </c>
      <c r="X1715" s="189">
        <v>1</v>
      </c>
      <c r="Y1715" s="189">
        <v>3</v>
      </c>
      <c r="Z1715" s="189">
        <v>0</v>
      </c>
      <c r="AA1715" s="193">
        <v>0</v>
      </c>
      <c r="AB1715" s="283"/>
      <c r="AC1715" s="194"/>
      <c r="AD1715" s="189">
        <v>1</v>
      </c>
      <c r="AE1715" s="194">
        <v>0.25</v>
      </c>
      <c r="AF1715" s="189">
        <v>3</v>
      </c>
      <c r="AG1715" s="195">
        <v>0.75</v>
      </c>
      <c r="AH1715" s="196"/>
      <c r="AI1715" s="193"/>
      <c r="AJ1715" s="196"/>
      <c r="AK1715" s="189"/>
      <c r="AL1715" s="189"/>
      <c r="AM1715" s="193"/>
      <c r="AN1715" s="196"/>
      <c r="AO1715" s="193"/>
      <c r="AP1715" s="196"/>
      <c r="AQ1715" s="189"/>
      <c r="AR1715" s="193"/>
    </row>
    <row r="1716" spans="1:44" x14ac:dyDescent="0.25">
      <c r="A1716" s="624"/>
      <c r="B1716" s="185">
        <v>24406</v>
      </c>
      <c r="C1716" s="269" t="s">
        <v>1708</v>
      </c>
      <c r="D1716" s="187">
        <f t="shared" si="169"/>
        <v>3</v>
      </c>
      <c r="E1716" s="172">
        <v>69</v>
      </c>
      <c r="F1716" s="114">
        <f t="shared" si="166"/>
        <v>4.3478260869565216E-2</v>
      </c>
      <c r="G1716" s="86">
        <f t="shared" si="170"/>
        <v>2</v>
      </c>
      <c r="H1716" s="115">
        <f t="shared" si="167"/>
        <v>2.8985507246376812E-2</v>
      </c>
      <c r="I1716" s="188">
        <v>3</v>
      </c>
      <c r="J1716" s="114">
        <f t="shared" si="171"/>
        <v>1</v>
      </c>
      <c r="K1716" s="189">
        <v>2</v>
      </c>
      <c r="L1716" s="190">
        <f t="shared" si="172"/>
        <v>1</v>
      </c>
      <c r="M1716" s="188">
        <v>2</v>
      </c>
      <c r="N1716" s="191">
        <v>0</v>
      </c>
      <c r="O1716" s="191">
        <v>0</v>
      </c>
      <c r="P1716" s="192">
        <v>1</v>
      </c>
      <c r="Q1716" s="188">
        <v>3</v>
      </c>
      <c r="R1716" s="192">
        <v>0</v>
      </c>
      <c r="S1716" s="188">
        <v>1</v>
      </c>
      <c r="T1716" s="191">
        <v>2</v>
      </c>
      <c r="U1716" s="192">
        <v>0</v>
      </c>
      <c r="V1716" s="187">
        <v>0</v>
      </c>
      <c r="W1716" s="189">
        <v>0</v>
      </c>
      <c r="X1716" s="189">
        <v>1</v>
      </c>
      <c r="Y1716" s="189">
        <v>1</v>
      </c>
      <c r="Z1716" s="189">
        <v>0</v>
      </c>
      <c r="AA1716" s="193">
        <v>1</v>
      </c>
      <c r="AB1716" s="283">
        <v>1</v>
      </c>
      <c r="AC1716" s="194">
        <v>0.33329999999999999</v>
      </c>
      <c r="AD1716" s="189">
        <v>2</v>
      </c>
      <c r="AE1716" s="194">
        <v>0.66669999999999996</v>
      </c>
      <c r="AF1716" s="189"/>
      <c r="AG1716" s="195"/>
      <c r="AH1716" s="196"/>
      <c r="AI1716" s="193"/>
      <c r="AJ1716" s="196"/>
      <c r="AK1716" s="189"/>
      <c r="AL1716" s="189"/>
      <c r="AM1716" s="193"/>
      <c r="AN1716" s="196"/>
      <c r="AO1716" s="193"/>
      <c r="AP1716" s="196"/>
      <c r="AQ1716" s="189"/>
      <c r="AR1716" s="193"/>
    </row>
    <row r="1717" spans="1:44" x14ac:dyDescent="0.25">
      <c r="A1717" s="624"/>
      <c r="B1717" s="185">
        <v>24407</v>
      </c>
      <c r="C1717" s="269" t="s">
        <v>1709</v>
      </c>
      <c r="D1717" s="187">
        <f t="shared" si="169"/>
        <v>15</v>
      </c>
      <c r="E1717" s="172">
        <v>212</v>
      </c>
      <c r="F1717" s="114">
        <f t="shared" si="166"/>
        <v>7.0754716981132074E-2</v>
      </c>
      <c r="G1717" s="86">
        <f t="shared" si="170"/>
        <v>6</v>
      </c>
      <c r="H1717" s="115">
        <f t="shared" si="167"/>
        <v>2.8301886792452831E-2</v>
      </c>
      <c r="I1717" s="188">
        <v>15</v>
      </c>
      <c r="J1717" s="114">
        <f t="shared" si="171"/>
        <v>1</v>
      </c>
      <c r="K1717" s="189">
        <v>6</v>
      </c>
      <c r="L1717" s="190">
        <f t="shared" si="172"/>
        <v>1</v>
      </c>
      <c r="M1717" s="188">
        <v>11</v>
      </c>
      <c r="N1717" s="191">
        <v>2</v>
      </c>
      <c r="O1717" s="191">
        <v>0</v>
      </c>
      <c r="P1717" s="192">
        <v>2</v>
      </c>
      <c r="Q1717" s="188">
        <v>15</v>
      </c>
      <c r="R1717" s="192">
        <v>0</v>
      </c>
      <c r="S1717" s="188">
        <v>5</v>
      </c>
      <c r="T1717" s="191">
        <v>9</v>
      </c>
      <c r="U1717" s="192">
        <v>1</v>
      </c>
      <c r="V1717" s="187">
        <v>0</v>
      </c>
      <c r="W1717" s="189">
        <v>0</v>
      </c>
      <c r="X1717" s="189">
        <v>3</v>
      </c>
      <c r="Y1717" s="189">
        <v>7</v>
      </c>
      <c r="Z1717" s="189">
        <v>4</v>
      </c>
      <c r="AA1717" s="193">
        <v>1</v>
      </c>
      <c r="AB1717" s="283">
        <v>4</v>
      </c>
      <c r="AC1717" s="194">
        <v>0.26669999999999999</v>
      </c>
      <c r="AD1717" s="189">
        <v>1</v>
      </c>
      <c r="AE1717" s="194">
        <v>6.6699999999999995E-2</v>
      </c>
      <c r="AF1717" s="189">
        <v>10</v>
      </c>
      <c r="AG1717" s="195">
        <v>0.66669999999999996</v>
      </c>
      <c r="AH1717" s="196"/>
      <c r="AI1717" s="193"/>
      <c r="AJ1717" s="196"/>
      <c r="AK1717" s="189"/>
      <c r="AL1717" s="189"/>
      <c r="AM1717" s="193"/>
      <c r="AN1717" s="196"/>
      <c r="AO1717" s="193"/>
      <c r="AP1717" s="196"/>
      <c r="AQ1717" s="189"/>
      <c r="AR1717" s="193"/>
    </row>
    <row r="1718" spans="1:44" x14ac:dyDescent="0.25">
      <c r="A1718" s="624"/>
      <c r="B1718" s="185">
        <v>24408</v>
      </c>
      <c r="C1718" s="269" t="s">
        <v>1710</v>
      </c>
      <c r="D1718" s="187">
        <f t="shared" si="169"/>
        <v>16</v>
      </c>
      <c r="E1718" s="172">
        <v>164</v>
      </c>
      <c r="F1718" s="114">
        <f t="shared" si="166"/>
        <v>9.7560975609756101E-2</v>
      </c>
      <c r="G1718" s="86">
        <f t="shared" si="170"/>
        <v>12</v>
      </c>
      <c r="H1718" s="115">
        <f t="shared" si="167"/>
        <v>7.3170731707317069E-2</v>
      </c>
      <c r="I1718" s="188">
        <v>16</v>
      </c>
      <c r="J1718" s="114">
        <f t="shared" si="171"/>
        <v>1</v>
      </c>
      <c r="K1718" s="189">
        <v>12</v>
      </c>
      <c r="L1718" s="190">
        <f t="shared" si="172"/>
        <v>1</v>
      </c>
      <c r="M1718" s="188">
        <v>15</v>
      </c>
      <c r="N1718" s="191">
        <v>1</v>
      </c>
      <c r="O1718" s="191">
        <v>0</v>
      </c>
      <c r="P1718" s="192">
        <v>0</v>
      </c>
      <c r="Q1718" s="188">
        <v>16</v>
      </c>
      <c r="R1718" s="192">
        <v>0</v>
      </c>
      <c r="S1718" s="188">
        <v>9</v>
      </c>
      <c r="T1718" s="191">
        <v>5</v>
      </c>
      <c r="U1718" s="192">
        <v>2</v>
      </c>
      <c r="V1718" s="187">
        <v>0</v>
      </c>
      <c r="W1718" s="189">
        <v>0</v>
      </c>
      <c r="X1718" s="189">
        <v>3</v>
      </c>
      <c r="Y1718" s="189">
        <v>6</v>
      </c>
      <c r="Z1718" s="189">
        <v>7</v>
      </c>
      <c r="AA1718" s="193">
        <v>0</v>
      </c>
      <c r="AB1718" s="283">
        <v>4</v>
      </c>
      <c r="AC1718" s="194">
        <v>0.25</v>
      </c>
      <c r="AD1718" s="189">
        <v>1</v>
      </c>
      <c r="AE1718" s="194">
        <v>6.25E-2</v>
      </c>
      <c r="AF1718" s="189">
        <v>11</v>
      </c>
      <c r="AG1718" s="195">
        <v>0.6875</v>
      </c>
      <c r="AH1718" s="196"/>
      <c r="AI1718" s="193"/>
      <c r="AJ1718" s="196"/>
      <c r="AK1718" s="189"/>
      <c r="AL1718" s="189"/>
      <c r="AM1718" s="193"/>
      <c r="AN1718" s="196"/>
      <c r="AO1718" s="193"/>
      <c r="AP1718" s="196"/>
      <c r="AQ1718" s="189"/>
      <c r="AR1718" s="193"/>
    </row>
    <row r="1719" spans="1:44" x14ac:dyDescent="0.25">
      <c r="A1719" s="624"/>
      <c r="B1719" s="185">
        <v>24409</v>
      </c>
      <c r="C1719" s="269" t="s">
        <v>1711</v>
      </c>
      <c r="D1719" s="187">
        <f t="shared" si="169"/>
        <v>23</v>
      </c>
      <c r="E1719" s="172">
        <v>676</v>
      </c>
      <c r="F1719" s="114">
        <f t="shared" si="166"/>
        <v>3.4023668639053255E-2</v>
      </c>
      <c r="G1719" s="86">
        <f t="shared" si="170"/>
        <v>11</v>
      </c>
      <c r="H1719" s="115">
        <f t="shared" si="167"/>
        <v>1.6272189349112426E-2</v>
      </c>
      <c r="I1719" s="188">
        <v>23</v>
      </c>
      <c r="J1719" s="114">
        <f t="shared" si="171"/>
        <v>1</v>
      </c>
      <c r="K1719" s="189">
        <v>11</v>
      </c>
      <c r="L1719" s="190">
        <f t="shared" si="172"/>
        <v>1</v>
      </c>
      <c r="M1719" s="188">
        <v>14</v>
      </c>
      <c r="N1719" s="191">
        <v>4</v>
      </c>
      <c r="O1719" s="191">
        <v>3</v>
      </c>
      <c r="P1719" s="192">
        <v>2</v>
      </c>
      <c r="Q1719" s="188">
        <v>22</v>
      </c>
      <c r="R1719" s="192">
        <v>1</v>
      </c>
      <c r="S1719" s="188">
        <v>10</v>
      </c>
      <c r="T1719" s="191">
        <v>10</v>
      </c>
      <c r="U1719" s="192">
        <v>3</v>
      </c>
      <c r="V1719" s="187">
        <v>0</v>
      </c>
      <c r="W1719" s="189">
        <v>1</v>
      </c>
      <c r="X1719" s="189">
        <v>4</v>
      </c>
      <c r="Y1719" s="189">
        <v>9</v>
      </c>
      <c r="Z1719" s="189">
        <v>8</v>
      </c>
      <c r="AA1719" s="193">
        <v>1</v>
      </c>
      <c r="AB1719" s="283">
        <v>9</v>
      </c>
      <c r="AC1719" s="194">
        <v>0.39129999999999998</v>
      </c>
      <c r="AD1719" s="189">
        <v>9</v>
      </c>
      <c r="AE1719" s="194">
        <v>0.39129999999999998</v>
      </c>
      <c r="AF1719" s="189">
        <v>5</v>
      </c>
      <c r="AG1719" s="195">
        <v>0.21740000000000001</v>
      </c>
      <c r="AH1719" s="196"/>
      <c r="AI1719" s="193"/>
      <c r="AJ1719" s="196"/>
      <c r="AK1719" s="189"/>
      <c r="AL1719" s="189"/>
      <c r="AM1719" s="193"/>
      <c r="AN1719" s="196"/>
      <c r="AO1719" s="193"/>
      <c r="AP1719" s="196"/>
      <c r="AQ1719" s="189"/>
      <c r="AR1719" s="193"/>
    </row>
    <row r="1720" spans="1:44" x14ac:dyDescent="0.25">
      <c r="A1720" s="624"/>
      <c r="B1720" s="185">
        <v>24410</v>
      </c>
      <c r="C1720" s="269" t="s">
        <v>1712</v>
      </c>
      <c r="D1720" s="187">
        <f t="shared" si="169"/>
        <v>25</v>
      </c>
      <c r="E1720" s="172">
        <v>402</v>
      </c>
      <c r="F1720" s="114">
        <f t="shared" si="166"/>
        <v>6.2189054726368161E-2</v>
      </c>
      <c r="G1720" s="86">
        <f t="shared" si="170"/>
        <v>18</v>
      </c>
      <c r="H1720" s="115">
        <f t="shared" si="167"/>
        <v>4.4776119402985072E-2</v>
      </c>
      <c r="I1720" s="188">
        <v>25</v>
      </c>
      <c r="J1720" s="114">
        <f t="shared" si="171"/>
        <v>1</v>
      </c>
      <c r="K1720" s="189">
        <v>18</v>
      </c>
      <c r="L1720" s="190">
        <f t="shared" si="172"/>
        <v>1</v>
      </c>
      <c r="M1720" s="188">
        <v>24</v>
      </c>
      <c r="N1720" s="191">
        <v>1</v>
      </c>
      <c r="O1720" s="191">
        <v>0</v>
      </c>
      <c r="P1720" s="192">
        <v>0</v>
      </c>
      <c r="Q1720" s="188">
        <v>25</v>
      </c>
      <c r="R1720" s="192">
        <v>0</v>
      </c>
      <c r="S1720" s="188">
        <v>8</v>
      </c>
      <c r="T1720" s="191">
        <v>14</v>
      </c>
      <c r="U1720" s="192">
        <v>3</v>
      </c>
      <c r="V1720" s="187">
        <v>0</v>
      </c>
      <c r="W1720" s="189">
        <v>0</v>
      </c>
      <c r="X1720" s="189">
        <v>3</v>
      </c>
      <c r="Y1720" s="189">
        <v>16</v>
      </c>
      <c r="Z1720" s="189">
        <v>4</v>
      </c>
      <c r="AA1720" s="193">
        <v>2</v>
      </c>
      <c r="AB1720" s="283">
        <v>11</v>
      </c>
      <c r="AC1720" s="194">
        <v>0.44</v>
      </c>
      <c r="AD1720" s="189">
        <v>1</v>
      </c>
      <c r="AE1720" s="194">
        <v>0.04</v>
      </c>
      <c r="AF1720" s="189">
        <v>13</v>
      </c>
      <c r="AG1720" s="195">
        <v>0.52</v>
      </c>
      <c r="AH1720" s="196"/>
      <c r="AI1720" s="193"/>
      <c r="AJ1720" s="196"/>
      <c r="AK1720" s="189"/>
      <c r="AL1720" s="189"/>
      <c r="AM1720" s="193"/>
      <c r="AN1720" s="196"/>
      <c r="AO1720" s="193"/>
      <c r="AP1720" s="196"/>
      <c r="AQ1720" s="189"/>
      <c r="AR1720" s="193"/>
    </row>
    <row r="1721" spans="1:44" x14ac:dyDescent="0.25">
      <c r="A1721" s="624"/>
      <c r="B1721" s="185">
        <v>24411</v>
      </c>
      <c r="C1721" s="269" t="s">
        <v>1713</v>
      </c>
      <c r="D1721" s="187">
        <f t="shared" si="169"/>
        <v>6</v>
      </c>
      <c r="E1721" s="172">
        <v>95</v>
      </c>
      <c r="F1721" s="114">
        <f t="shared" si="166"/>
        <v>6.3157894736842107E-2</v>
      </c>
      <c r="G1721" s="86">
        <f t="shared" si="170"/>
        <v>3</v>
      </c>
      <c r="H1721" s="115">
        <f t="shared" si="167"/>
        <v>3.1578947368421054E-2</v>
      </c>
      <c r="I1721" s="188">
        <v>6</v>
      </c>
      <c r="J1721" s="114">
        <f t="shared" si="171"/>
        <v>1</v>
      </c>
      <c r="K1721" s="189">
        <v>3</v>
      </c>
      <c r="L1721" s="190">
        <f t="shared" si="172"/>
        <v>1</v>
      </c>
      <c r="M1721" s="188">
        <v>4</v>
      </c>
      <c r="N1721" s="191">
        <v>2</v>
      </c>
      <c r="O1721" s="191">
        <v>0</v>
      </c>
      <c r="P1721" s="192">
        <v>0</v>
      </c>
      <c r="Q1721" s="188">
        <v>6</v>
      </c>
      <c r="R1721" s="192">
        <v>0</v>
      </c>
      <c r="S1721" s="188">
        <v>4</v>
      </c>
      <c r="T1721" s="191">
        <v>2</v>
      </c>
      <c r="U1721" s="192">
        <v>0</v>
      </c>
      <c r="V1721" s="187">
        <v>0</v>
      </c>
      <c r="W1721" s="189">
        <v>0</v>
      </c>
      <c r="X1721" s="189">
        <v>0</v>
      </c>
      <c r="Y1721" s="189">
        <v>1</v>
      </c>
      <c r="Z1721" s="189">
        <v>5</v>
      </c>
      <c r="AA1721" s="193">
        <v>0</v>
      </c>
      <c r="AB1721" s="283"/>
      <c r="AC1721" s="194"/>
      <c r="AD1721" s="189">
        <v>2</v>
      </c>
      <c r="AE1721" s="194">
        <v>0.33329999999999999</v>
      </c>
      <c r="AF1721" s="189">
        <v>4</v>
      </c>
      <c r="AG1721" s="195">
        <v>0.66669999999999996</v>
      </c>
      <c r="AH1721" s="196"/>
      <c r="AI1721" s="193"/>
      <c r="AJ1721" s="196"/>
      <c r="AK1721" s="189"/>
      <c r="AL1721" s="189"/>
      <c r="AM1721" s="193"/>
      <c r="AN1721" s="196"/>
      <c r="AO1721" s="193"/>
      <c r="AP1721" s="196"/>
      <c r="AQ1721" s="189"/>
      <c r="AR1721" s="193"/>
    </row>
    <row r="1722" spans="1:44" x14ac:dyDescent="0.25">
      <c r="A1722" s="624"/>
      <c r="B1722" s="185">
        <v>24412</v>
      </c>
      <c r="C1722" s="269" t="s">
        <v>1714</v>
      </c>
      <c r="D1722" s="187">
        <f t="shared" si="169"/>
        <v>51</v>
      </c>
      <c r="E1722" s="172">
        <v>709</v>
      </c>
      <c r="F1722" s="114">
        <f t="shared" si="166"/>
        <v>7.1932299012693934E-2</v>
      </c>
      <c r="G1722" s="86">
        <f t="shared" si="170"/>
        <v>28</v>
      </c>
      <c r="H1722" s="115">
        <f t="shared" si="167"/>
        <v>3.9492242595204514E-2</v>
      </c>
      <c r="I1722" s="188">
        <v>51</v>
      </c>
      <c r="J1722" s="114">
        <f t="shared" si="171"/>
        <v>1</v>
      </c>
      <c r="K1722" s="189">
        <v>28</v>
      </c>
      <c r="L1722" s="190">
        <f t="shared" si="172"/>
        <v>1</v>
      </c>
      <c r="M1722" s="188">
        <v>26</v>
      </c>
      <c r="N1722" s="191">
        <v>11</v>
      </c>
      <c r="O1722" s="191">
        <v>11</v>
      </c>
      <c r="P1722" s="192">
        <v>3</v>
      </c>
      <c r="Q1722" s="188">
        <v>45</v>
      </c>
      <c r="R1722" s="192">
        <v>6</v>
      </c>
      <c r="S1722" s="188">
        <v>13</v>
      </c>
      <c r="T1722" s="191">
        <v>31</v>
      </c>
      <c r="U1722" s="192">
        <v>7</v>
      </c>
      <c r="V1722" s="187">
        <v>0</v>
      </c>
      <c r="W1722" s="189">
        <v>1</v>
      </c>
      <c r="X1722" s="189">
        <v>18</v>
      </c>
      <c r="Y1722" s="189">
        <v>25</v>
      </c>
      <c r="Z1722" s="189">
        <v>6</v>
      </c>
      <c r="AA1722" s="193">
        <v>1</v>
      </c>
      <c r="AB1722" s="283">
        <v>8</v>
      </c>
      <c r="AC1722" s="194">
        <v>0.15690000000000001</v>
      </c>
      <c r="AD1722" s="189">
        <v>9</v>
      </c>
      <c r="AE1722" s="194">
        <v>0.17649999999999999</v>
      </c>
      <c r="AF1722" s="189">
        <v>34</v>
      </c>
      <c r="AG1722" s="195">
        <v>0.66669999999999996</v>
      </c>
      <c r="AH1722" s="196"/>
      <c r="AI1722" s="193"/>
      <c r="AJ1722" s="196"/>
      <c r="AK1722" s="189"/>
      <c r="AL1722" s="189"/>
      <c r="AM1722" s="193"/>
      <c r="AN1722" s="196"/>
      <c r="AO1722" s="193"/>
      <c r="AP1722" s="196"/>
      <c r="AQ1722" s="189"/>
      <c r="AR1722" s="193"/>
    </row>
    <row r="1723" spans="1:44" x14ac:dyDescent="0.25">
      <c r="A1723" s="624"/>
      <c r="B1723" s="185">
        <v>24413</v>
      </c>
      <c r="C1723" s="269" t="s">
        <v>1715</v>
      </c>
      <c r="D1723" s="187">
        <f t="shared" si="169"/>
        <v>4</v>
      </c>
      <c r="E1723" s="172">
        <v>130</v>
      </c>
      <c r="F1723" s="114">
        <f t="shared" si="166"/>
        <v>3.0769230769230771E-2</v>
      </c>
      <c r="G1723" s="86">
        <f t="shared" si="170"/>
        <v>3</v>
      </c>
      <c r="H1723" s="115">
        <f t="shared" si="167"/>
        <v>2.3076923076923078E-2</v>
      </c>
      <c r="I1723" s="188">
        <v>4</v>
      </c>
      <c r="J1723" s="114">
        <f t="shared" si="171"/>
        <v>1</v>
      </c>
      <c r="K1723" s="189">
        <v>3</v>
      </c>
      <c r="L1723" s="190">
        <f t="shared" si="172"/>
        <v>1</v>
      </c>
      <c r="M1723" s="188">
        <v>4</v>
      </c>
      <c r="N1723" s="191">
        <v>0</v>
      </c>
      <c r="O1723" s="191">
        <v>0</v>
      </c>
      <c r="P1723" s="192">
        <v>0</v>
      </c>
      <c r="Q1723" s="188">
        <v>4</v>
      </c>
      <c r="R1723" s="192">
        <v>0</v>
      </c>
      <c r="S1723" s="188">
        <v>3</v>
      </c>
      <c r="T1723" s="191">
        <v>1</v>
      </c>
      <c r="U1723" s="192">
        <v>0</v>
      </c>
      <c r="V1723" s="187">
        <v>0</v>
      </c>
      <c r="W1723" s="189">
        <v>0</v>
      </c>
      <c r="X1723" s="189">
        <v>1</v>
      </c>
      <c r="Y1723" s="189">
        <v>0</v>
      </c>
      <c r="Z1723" s="189">
        <v>2</v>
      </c>
      <c r="AA1723" s="193">
        <v>1</v>
      </c>
      <c r="AB1723" s="283">
        <v>2</v>
      </c>
      <c r="AC1723" s="194">
        <v>0.5</v>
      </c>
      <c r="AD1723" s="189"/>
      <c r="AE1723" s="194"/>
      <c r="AF1723" s="189">
        <v>2</v>
      </c>
      <c r="AG1723" s="195">
        <v>0.5</v>
      </c>
      <c r="AH1723" s="196"/>
      <c r="AI1723" s="193"/>
      <c r="AJ1723" s="196"/>
      <c r="AK1723" s="189"/>
      <c r="AL1723" s="189"/>
      <c r="AM1723" s="193"/>
      <c r="AN1723" s="196"/>
      <c r="AO1723" s="193"/>
      <c r="AP1723" s="196"/>
      <c r="AQ1723" s="189"/>
      <c r="AR1723" s="193"/>
    </row>
    <row r="1724" spans="1:44" x14ac:dyDescent="0.25">
      <c r="A1724" s="624"/>
      <c r="B1724" s="185">
        <v>24414</v>
      </c>
      <c r="C1724" s="269" t="s">
        <v>1716</v>
      </c>
      <c r="D1724" s="187">
        <f t="shared" si="169"/>
        <v>15</v>
      </c>
      <c r="E1724" s="172">
        <v>206</v>
      </c>
      <c r="F1724" s="114">
        <f t="shared" si="166"/>
        <v>7.281553398058252E-2</v>
      </c>
      <c r="G1724" s="86">
        <f t="shared" si="170"/>
        <v>8</v>
      </c>
      <c r="H1724" s="115">
        <f t="shared" si="167"/>
        <v>3.8834951456310676E-2</v>
      </c>
      <c r="I1724" s="188">
        <v>15</v>
      </c>
      <c r="J1724" s="114">
        <f t="shared" si="171"/>
        <v>1</v>
      </c>
      <c r="K1724" s="189">
        <v>8</v>
      </c>
      <c r="L1724" s="190">
        <f t="shared" si="172"/>
        <v>1</v>
      </c>
      <c r="M1724" s="188">
        <v>12</v>
      </c>
      <c r="N1724" s="191">
        <v>2</v>
      </c>
      <c r="O1724" s="191">
        <v>1</v>
      </c>
      <c r="P1724" s="192">
        <v>0</v>
      </c>
      <c r="Q1724" s="188">
        <v>15</v>
      </c>
      <c r="R1724" s="192">
        <v>0</v>
      </c>
      <c r="S1724" s="188">
        <v>4</v>
      </c>
      <c r="T1724" s="191">
        <v>9</v>
      </c>
      <c r="U1724" s="192">
        <v>2</v>
      </c>
      <c r="V1724" s="187">
        <v>0</v>
      </c>
      <c r="W1724" s="189">
        <v>1</v>
      </c>
      <c r="X1724" s="189">
        <v>3</v>
      </c>
      <c r="Y1724" s="189">
        <v>8</v>
      </c>
      <c r="Z1724" s="189">
        <v>2</v>
      </c>
      <c r="AA1724" s="193">
        <v>1</v>
      </c>
      <c r="AB1724" s="283">
        <v>9</v>
      </c>
      <c r="AC1724" s="194">
        <v>0.6</v>
      </c>
      <c r="AD1724" s="189">
        <v>4</v>
      </c>
      <c r="AE1724" s="194">
        <v>0.26669999999999999</v>
      </c>
      <c r="AF1724" s="189">
        <v>2</v>
      </c>
      <c r="AG1724" s="195">
        <v>0.1333</v>
      </c>
      <c r="AH1724" s="196"/>
      <c r="AI1724" s="193"/>
      <c r="AJ1724" s="196"/>
      <c r="AK1724" s="189"/>
      <c r="AL1724" s="189"/>
      <c r="AM1724" s="193"/>
      <c r="AN1724" s="196"/>
      <c r="AO1724" s="193"/>
      <c r="AP1724" s="196"/>
      <c r="AQ1724" s="189"/>
      <c r="AR1724" s="193"/>
    </row>
    <row r="1725" spans="1:44" x14ac:dyDescent="0.25">
      <c r="A1725" s="624"/>
      <c r="B1725" s="185">
        <v>24415</v>
      </c>
      <c r="C1725" s="269" t="s">
        <v>1717</v>
      </c>
      <c r="D1725" s="187">
        <f t="shared" si="169"/>
        <v>11</v>
      </c>
      <c r="E1725" s="172">
        <v>130</v>
      </c>
      <c r="F1725" s="114">
        <f t="shared" si="166"/>
        <v>8.461538461538462E-2</v>
      </c>
      <c r="G1725" s="86">
        <f t="shared" si="170"/>
        <v>7</v>
      </c>
      <c r="H1725" s="115">
        <f t="shared" si="167"/>
        <v>5.3846153846153849E-2</v>
      </c>
      <c r="I1725" s="188">
        <v>11</v>
      </c>
      <c r="J1725" s="114">
        <f t="shared" si="171"/>
        <v>1</v>
      </c>
      <c r="K1725" s="189">
        <v>7</v>
      </c>
      <c r="L1725" s="190">
        <f t="shared" si="172"/>
        <v>1</v>
      </c>
      <c r="M1725" s="188">
        <v>10</v>
      </c>
      <c r="N1725" s="191">
        <v>0</v>
      </c>
      <c r="O1725" s="191">
        <v>0</v>
      </c>
      <c r="P1725" s="192">
        <v>1</v>
      </c>
      <c r="Q1725" s="188">
        <v>11</v>
      </c>
      <c r="R1725" s="192">
        <v>0</v>
      </c>
      <c r="S1725" s="188">
        <v>4</v>
      </c>
      <c r="T1725" s="191">
        <v>4</v>
      </c>
      <c r="U1725" s="192">
        <v>3</v>
      </c>
      <c r="V1725" s="187">
        <v>0</v>
      </c>
      <c r="W1725" s="189">
        <v>0</v>
      </c>
      <c r="X1725" s="189">
        <v>4</v>
      </c>
      <c r="Y1725" s="189">
        <v>3</v>
      </c>
      <c r="Z1725" s="189">
        <v>2</v>
      </c>
      <c r="AA1725" s="193">
        <v>2</v>
      </c>
      <c r="AB1725" s="283">
        <v>2</v>
      </c>
      <c r="AC1725" s="194">
        <v>0.18179999999999999</v>
      </c>
      <c r="AD1725" s="189">
        <v>2</v>
      </c>
      <c r="AE1725" s="194">
        <v>0.18179999999999999</v>
      </c>
      <c r="AF1725" s="189">
        <v>7</v>
      </c>
      <c r="AG1725" s="195">
        <v>0.63639999999999997</v>
      </c>
      <c r="AH1725" s="196"/>
      <c r="AI1725" s="193"/>
      <c r="AJ1725" s="196"/>
      <c r="AK1725" s="189"/>
      <c r="AL1725" s="189"/>
      <c r="AM1725" s="193"/>
      <c r="AN1725" s="196"/>
      <c r="AO1725" s="193"/>
      <c r="AP1725" s="196"/>
      <c r="AQ1725" s="189"/>
      <c r="AR1725" s="193"/>
    </row>
    <row r="1726" spans="1:44" x14ac:dyDescent="0.25">
      <c r="A1726" s="624"/>
      <c r="B1726" s="185">
        <v>24416</v>
      </c>
      <c r="C1726" s="269" t="s">
        <v>1718</v>
      </c>
      <c r="D1726" s="187">
        <f t="shared" si="169"/>
        <v>4</v>
      </c>
      <c r="E1726" s="172">
        <v>166</v>
      </c>
      <c r="F1726" s="114">
        <f t="shared" si="166"/>
        <v>2.4096385542168676E-2</v>
      </c>
      <c r="G1726" s="86">
        <f t="shared" si="170"/>
        <v>2</v>
      </c>
      <c r="H1726" s="115">
        <f t="shared" si="167"/>
        <v>1.2048192771084338E-2</v>
      </c>
      <c r="I1726" s="188">
        <v>4</v>
      </c>
      <c r="J1726" s="114">
        <f t="shared" si="171"/>
        <v>1</v>
      </c>
      <c r="K1726" s="189">
        <v>2</v>
      </c>
      <c r="L1726" s="190">
        <f t="shared" si="172"/>
        <v>1</v>
      </c>
      <c r="M1726" s="188">
        <v>3</v>
      </c>
      <c r="N1726" s="191">
        <v>1</v>
      </c>
      <c r="O1726" s="191">
        <v>0</v>
      </c>
      <c r="P1726" s="192">
        <v>0</v>
      </c>
      <c r="Q1726" s="188">
        <v>4</v>
      </c>
      <c r="R1726" s="192">
        <v>0</v>
      </c>
      <c r="S1726" s="188">
        <v>0</v>
      </c>
      <c r="T1726" s="191">
        <v>3</v>
      </c>
      <c r="U1726" s="192">
        <v>1</v>
      </c>
      <c r="V1726" s="187">
        <v>0</v>
      </c>
      <c r="W1726" s="189">
        <v>0</v>
      </c>
      <c r="X1726" s="189">
        <v>3</v>
      </c>
      <c r="Y1726" s="189">
        <v>1</v>
      </c>
      <c r="Z1726" s="189">
        <v>0</v>
      </c>
      <c r="AA1726" s="193">
        <v>0</v>
      </c>
      <c r="AB1726" s="283"/>
      <c r="AC1726" s="194"/>
      <c r="AD1726" s="189">
        <v>1</v>
      </c>
      <c r="AE1726" s="194">
        <v>0.25</v>
      </c>
      <c r="AF1726" s="189">
        <v>3</v>
      </c>
      <c r="AG1726" s="195">
        <v>0.75</v>
      </c>
      <c r="AH1726" s="196"/>
      <c r="AI1726" s="193"/>
      <c r="AJ1726" s="196"/>
      <c r="AK1726" s="189"/>
      <c r="AL1726" s="189"/>
      <c r="AM1726" s="193"/>
      <c r="AN1726" s="196"/>
      <c r="AO1726" s="193"/>
      <c r="AP1726" s="196"/>
      <c r="AQ1726" s="189"/>
      <c r="AR1726" s="193"/>
    </row>
    <row r="1727" spans="1:44" x14ac:dyDescent="0.25">
      <c r="A1727" s="624"/>
      <c r="B1727" s="185">
        <v>24417</v>
      </c>
      <c r="C1727" s="269" t="s">
        <v>1719</v>
      </c>
      <c r="D1727" s="187">
        <f t="shared" si="169"/>
        <v>17</v>
      </c>
      <c r="E1727" s="172">
        <v>380</v>
      </c>
      <c r="F1727" s="114">
        <f t="shared" si="166"/>
        <v>4.4736842105263158E-2</v>
      </c>
      <c r="G1727" s="86">
        <f t="shared" si="170"/>
        <v>9</v>
      </c>
      <c r="H1727" s="115">
        <f t="shared" si="167"/>
        <v>2.368421052631579E-2</v>
      </c>
      <c r="I1727" s="188">
        <v>17</v>
      </c>
      <c r="J1727" s="114">
        <f t="shared" si="171"/>
        <v>1</v>
      </c>
      <c r="K1727" s="189">
        <v>9</v>
      </c>
      <c r="L1727" s="190">
        <f t="shared" si="172"/>
        <v>1</v>
      </c>
      <c r="M1727" s="188">
        <v>13</v>
      </c>
      <c r="N1727" s="191">
        <v>2</v>
      </c>
      <c r="O1727" s="191">
        <v>2</v>
      </c>
      <c r="P1727" s="192">
        <v>0</v>
      </c>
      <c r="Q1727" s="188">
        <v>16</v>
      </c>
      <c r="R1727" s="192">
        <v>1</v>
      </c>
      <c r="S1727" s="188">
        <v>7</v>
      </c>
      <c r="T1727" s="191">
        <v>9</v>
      </c>
      <c r="U1727" s="192">
        <v>1</v>
      </c>
      <c r="V1727" s="187">
        <v>0</v>
      </c>
      <c r="W1727" s="189">
        <v>0</v>
      </c>
      <c r="X1727" s="189">
        <v>3</v>
      </c>
      <c r="Y1727" s="189">
        <v>6</v>
      </c>
      <c r="Z1727" s="189">
        <v>6</v>
      </c>
      <c r="AA1727" s="193">
        <v>2</v>
      </c>
      <c r="AB1727" s="283">
        <v>4</v>
      </c>
      <c r="AC1727" s="194">
        <v>0.23530000000000001</v>
      </c>
      <c r="AD1727" s="189">
        <v>3</v>
      </c>
      <c r="AE1727" s="194">
        <v>0.17649999999999999</v>
      </c>
      <c r="AF1727" s="189">
        <v>10</v>
      </c>
      <c r="AG1727" s="195">
        <v>0.58819999999999995</v>
      </c>
      <c r="AH1727" s="196"/>
      <c r="AI1727" s="193"/>
      <c r="AJ1727" s="196"/>
      <c r="AK1727" s="189"/>
      <c r="AL1727" s="189"/>
      <c r="AM1727" s="193"/>
      <c r="AN1727" s="196"/>
      <c r="AO1727" s="193"/>
      <c r="AP1727" s="196"/>
      <c r="AQ1727" s="189"/>
      <c r="AR1727" s="193"/>
    </row>
    <row r="1728" spans="1:44" x14ac:dyDescent="0.25">
      <c r="A1728" s="624"/>
      <c r="B1728" s="185">
        <v>24418</v>
      </c>
      <c r="C1728" s="269" t="s">
        <v>1720</v>
      </c>
      <c r="D1728" s="187">
        <f t="shared" si="169"/>
        <v>40</v>
      </c>
      <c r="E1728" s="172">
        <v>562</v>
      </c>
      <c r="F1728" s="114">
        <f t="shared" si="166"/>
        <v>7.1174377224199295E-2</v>
      </c>
      <c r="G1728" s="86">
        <f t="shared" si="170"/>
        <v>22</v>
      </c>
      <c r="H1728" s="115">
        <f t="shared" si="167"/>
        <v>3.9145907473309607E-2</v>
      </c>
      <c r="I1728" s="188">
        <v>40</v>
      </c>
      <c r="J1728" s="114">
        <f t="shared" si="171"/>
        <v>1</v>
      </c>
      <c r="K1728" s="189">
        <v>22</v>
      </c>
      <c r="L1728" s="190">
        <f t="shared" si="172"/>
        <v>1</v>
      </c>
      <c r="M1728" s="188">
        <v>32</v>
      </c>
      <c r="N1728" s="191">
        <v>6</v>
      </c>
      <c r="O1728" s="191">
        <v>1</v>
      </c>
      <c r="P1728" s="192">
        <v>1</v>
      </c>
      <c r="Q1728" s="188">
        <v>38</v>
      </c>
      <c r="R1728" s="192">
        <v>2</v>
      </c>
      <c r="S1728" s="188">
        <v>16</v>
      </c>
      <c r="T1728" s="191">
        <v>20</v>
      </c>
      <c r="U1728" s="192">
        <v>4</v>
      </c>
      <c r="V1728" s="187">
        <v>0</v>
      </c>
      <c r="W1728" s="189">
        <v>2</v>
      </c>
      <c r="X1728" s="189">
        <v>4</v>
      </c>
      <c r="Y1728" s="189">
        <v>15</v>
      </c>
      <c r="Z1728" s="189">
        <v>16</v>
      </c>
      <c r="AA1728" s="193">
        <v>3</v>
      </c>
      <c r="AB1728" s="283">
        <v>19</v>
      </c>
      <c r="AC1728" s="194">
        <v>0.47499999999999998</v>
      </c>
      <c r="AD1728" s="189">
        <v>5</v>
      </c>
      <c r="AE1728" s="194">
        <v>0.125</v>
      </c>
      <c r="AF1728" s="189">
        <v>16</v>
      </c>
      <c r="AG1728" s="195">
        <v>0.4</v>
      </c>
      <c r="AH1728" s="196"/>
      <c r="AI1728" s="193"/>
      <c r="AJ1728" s="196"/>
      <c r="AK1728" s="189"/>
      <c r="AL1728" s="189"/>
      <c r="AM1728" s="193"/>
      <c r="AN1728" s="196"/>
      <c r="AO1728" s="193"/>
      <c r="AP1728" s="196"/>
      <c r="AQ1728" s="189"/>
      <c r="AR1728" s="193"/>
    </row>
    <row r="1729" spans="1:44" x14ac:dyDescent="0.25">
      <c r="A1729" s="624"/>
      <c r="B1729" s="185">
        <v>24419</v>
      </c>
      <c r="C1729" s="269" t="s">
        <v>1721</v>
      </c>
      <c r="D1729" s="187">
        <f t="shared" si="169"/>
        <v>13</v>
      </c>
      <c r="E1729" s="172">
        <v>500</v>
      </c>
      <c r="F1729" s="114">
        <f t="shared" si="166"/>
        <v>2.5999999999999999E-2</v>
      </c>
      <c r="G1729" s="86">
        <f t="shared" si="170"/>
        <v>6</v>
      </c>
      <c r="H1729" s="115">
        <f t="shared" si="167"/>
        <v>1.2E-2</v>
      </c>
      <c r="I1729" s="188">
        <v>13</v>
      </c>
      <c r="J1729" s="114">
        <f t="shared" si="171"/>
        <v>1</v>
      </c>
      <c r="K1729" s="189">
        <v>6</v>
      </c>
      <c r="L1729" s="190">
        <f t="shared" si="172"/>
        <v>1</v>
      </c>
      <c r="M1729" s="188">
        <v>11</v>
      </c>
      <c r="N1729" s="191">
        <v>0</v>
      </c>
      <c r="O1729" s="191">
        <v>0</v>
      </c>
      <c r="P1729" s="192">
        <v>2</v>
      </c>
      <c r="Q1729" s="188">
        <v>13</v>
      </c>
      <c r="R1729" s="192">
        <v>0</v>
      </c>
      <c r="S1729" s="188">
        <v>3</v>
      </c>
      <c r="T1729" s="191">
        <v>7</v>
      </c>
      <c r="U1729" s="192">
        <v>3</v>
      </c>
      <c r="V1729" s="187">
        <v>0</v>
      </c>
      <c r="W1729" s="189">
        <v>1</v>
      </c>
      <c r="X1729" s="189">
        <v>5</v>
      </c>
      <c r="Y1729" s="189">
        <v>3</v>
      </c>
      <c r="Z1729" s="189">
        <v>1</v>
      </c>
      <c r="AA1729" s="193">
        <v>3</v>
      </c>
      <c r="AB1729" s="283">
        <v>3</v>
      </c>
      <c r="AC1729" s="194">
        <v>0.23080000000000001</v>
      </c>
      <c r="AD1729" s="189">
        <v>2</v>
      </c>
      <c r="AE1729" s="194">
        <v>0.15379999999999999</v>
      </c>
      <c r="AF1729" s="189">
        <v>8</v>
      </c>
      <c r="AG1729" s="195">
        <v>0.61539999999999995</v>
      </c>
      <c r="AH1729" s="196"/>
      <c r="AI1729" s="193"/>
      <c r="AJ1729" s="196"/>
      <c r="AK1729" s="189"/>
      <c r="AL1729" s="189"/>
      <c r="AM1729" s="193"/>
      <c r="AN1729" s="196"/>
      <c r="AO1729" s="193"/>
      <c r="AP1729" s="196"/>
      <c r="AQ1729" s="189"/>
      <c r="AR1729" s="193"/>
    </row>
    <row r="1730" spans="1:44" x14ac:dyDescent="0.25">
      <c r="A1730" s="624"/>
      <c r="B1730" s="185">
        <v>24420</v>
      </c>
      <c r="C1730" s="269" t="s">
        <v>1722</v>
      </c>
      <c r="D1730" s="187">
        <f t="shared" si="169"/>
        <v>13</v>
      </c>
      <c r="E1730" s="172">
        <v>139</v>
      </c>
      <c r="F1730" s="114">
        <f t="shared" si="166"/>
        <v>9.3525179856115109E-2</v>
      </c>
      <c r="G1730" s="86">
        <f t="shared" si="170"/>
        <v>11</v>
      </c>
      <c r="H1730" s="115">
        <f t="shared" si="167"/>
        <v>7.9136690647482008E-2</v>
      </c>
      <c r="I1730" s="188">
        <v>13</v>
      </c>
      <c r="J1730" s="114">
        <f t="shared" si="171"/>
        <v>1</v>
      </c>
      <c r="K1730" s="189">
        <v>11</v>
      </c>
      <c r="L1730" s="190">
        <f t="shared" si="172"/>
        <v>1</v>
      </c>
      <c r="M1730" s="188">
        <v>10</v>
      </c>
      <c r="N1730" s="191">
        <v>1</v>
      </c>
      <c r="O1730" s="191">
        <v>2</v>
      </c>
      <c r="P1730" s="192">
        <v>0</v>
      </c>
      <c r="Q1730" s="188">
        <v>13</v>
      </c>
      <c r="R1730" s="192">
        <v>0</v>
      </c>
      <c r="S1730" s="188">
        <v>3</v>
      </c>
      <c r="T1730" s="191">
        <v>7</v>
      </c>
      <c r="U1730" s="192">
        <v>3</v>
      </c>
      <c r="V1730" s="187">
        <v>0</v>
      </c>
      <c r="W1730" s="189">
        <v>0</v>
      </c>
      <c r="X1730" s="189">
        <v>5</v>
      </c>
      <c r="Y1730" s="189">
        <v>8</v>
      </c>
      <c r="Z1730" s="189">
        <v>0</v>
      </c>
      <c r="AA1730" s="193">
        <v>0</v>
      </c>
      <c r="AB1730" s="283">
        <v>7</v>
      </c>
      <c r="AC1730" s="194">
        <v>0.53849999999999998</v>
      </c>
      <c r="AD1730" s="189">
        <v>3</v>
      </c>
      <c r="AE1730" s="194">
        <v>0.23080000000000001</v>
      </c>
      <c r="AF1730" s="189">
        <v>3</v>
      </c>
      <c r="AG1730" s="195">
        <v>0.23080000000000001</v>
      </c>
      <c r="AH1730" s="196"/>
      <c r="AI1730" s="193"/>
      <c r="AJ1730" s="196"/>
      <c r="AK1730" s="189"/>
      <c r="AL1730" s="189"/>
      <c r="AM1730" s="193"/>
      <c r="AN1730" s="196"/>
      <c r="AO1730" s="193"/>
      <c r="AP1730" s="196"/>
      <c r="AQ1730" s="189"/>
      <c r="AR1730" s="193"/>
    </row>
    <row r="1731" spans="1:44" x14ac:dyDescent="0.25">
      <c r="A1731" s="624"/>
      <c r="B1731" s="185">
        <v>24421</v>
      </c>
      <c r="C1731" s="269" t="s">
        <v>1723</v>
      </c>
      <c r="D1731" s="187">
        <f t="shared" si="169"/>
        <v>11</v>
      </c>
      <c r="E1731" s="172">
        <v>168</v>
      </c>
      <c r="F1731" s="114">
        <f t="shared" si="166"/>
        <v>6.5476190476190479E-2</v>
      </c>
      <c r="G1731" s="86">
        <f t="shared" si="170"/>
        <v>2</v>
      </c>
      <c r="H1731" s="115">
        <f t="shared" si="167"/>
        <v>1.1904761904761904E-2</v>
      </c>
      <c r="I1731" s="188">
        <v>11</v>
      </c>
      <c r="J1731" s="114">
        <f t="shared" si="171"/>
        <v>1</v>
      </c>
      <c r="K1731" s="189">
        <v>2</v>
      </c>
      <c r="L1731" s="190">
        <f t="shared" si="172"/>
        <v>1</v>
      </c>
      <c r="M1731" s="188">
        <v>9</v>
      </c>
      <c r="N1731" s="191">
        <v>0</v>
      </c>
      <c r="O1731" s="191">
        <v>0</v>
      </c>
      <c r="P1731" s="192">
        <v>2</v>
      </c>
      <c r="Q1731" s="188">
        <v>11</v>
      </c>
      <c r="R1731" s="192">
        <v>0</v>
      </c>
      <c r="S1731" s="188">
        <v>6</v>
      </c>
      <c r="T1731" s="191">
        <v>3</v>
      </c>
      <c r="U1731" s="192">
        <v>2</v>
      </c>
      <c r="V1731" s="187">
        <v>0</v>
      </c>
      <c r="W1731" s="189">
        <v>0</v>
      </c>
      <c r="X1731" s="189">
        <v>3</v>
      </c>
      <c r="Y1731" s="189">
        <v>4</v>
      </c>
      <c r="Z1731" s="189">
        <v>3</v>
      </c>
      <c r="AA1731" s="193">
        <v>1</v>
      </c>
      <c r="AB1731" s="283">
        <v>2</v>
      </c>
      <c r="AC1731" s="194">
        <v>0.18179999999999999</v>
      </c>
      <c r="AD1731" s="189">
        <v>2</v>
      </c>
      <c r="AE1731" s="194">
        <v>0.18179999999999999</v>
      </c>
      <c r="AF1731" s="189">
        <v>7</v>
      </c>
      <c r="AG1731" s="195">
        <v>0.63639999999999997</v>
      </c>
      <c r="AH1731" s="196"/>
      <c r="AI1731" s="193"/>
      <c r="AJ1731" s="196"/>
      <c r="AK1731" s="189"/>
      <c r="AL1731" s="189"/>
      <c r="AM1731" s="193"/>
      <c r="AN1731" s="196"/>
      <c r="AO1731" s="193"/>
      <c r="AP1731" s="196"/>
      <c r="AQ1731" s="189"/>
      <c r="AR1731" s="193"/>
    </row>
    <row r="1732" spans="1:44" x14ac:dyDescent="0.25">
      <c r="A1732" s="624"/>
      <c r="B1732" s="185">
        <v>24422</v>
      </c>
      <c r="C1732" s="269" t="s">
        <v>1724</v>
      </c>
      <c r="D1732" s="187">
        <f t="shared" si="169"/>
        <v>4</v>
      </c>
      <c r="E1732" s="172">
        <v>88</v>
      </c>
      <c r="F1732" s="114">
        <f t="shared" si="166"/>
        <v>4.5454545454545456E-2</v>
      </c>
      <c r="G1732" s="86">
        <f t="shared" si="170"/>
        <v>3</v>
      </c>
      <c r="H1732" s="115">
        <f t="shared" si="167"/>
        <v>3.4090909090909088E-2</v>
      </c>
      <c r="I1732" s="188">
        <v>4</v>
      </c>
      <c r="J1732" s="114">
        <f t="shared" si="171"/>
        <v>1</v>
      </c>
      <c r="K1732" s="189">
        <v>3</v>
      </c>
      <c r="L1732" s="190">
        <f t="shared" si="172"/>
        <v>1</v>
      </c>
      <c r="M1732" s="188">
        <v>4</v>
      </c>
      <c r="N1732" s="191">
        <v>0</v>
      </c>
      <c r="O1732" s="191">
        <v>0</v>
      </c>
      <c r="P1732" s="192">
        <v>0</v>
      </c>
      <c r="Q1732" s="188">
        <v>4</v>
      </c>
      <c r="R1732" s="192">
        <v>0</v>
      </c>
      <c r="S1732" s="188">
        <v>1</v>
      </c>
      <c r="T1732" s="191">
        <v>3</v>
      </c>
      <c r="U1732" s="192">
        <v>0</v>
      </c>
      <c r="V1732" s="187">
        <v>0</v>
      </c>
      <c r="W1732" s="189">
        <v>0</v>
      </c>
      <c r="X1732" s="189">
        <v>0</v>
      </c>
      <c r="Y1732" s="189">
        <v>2</v>
      </c>
      <c r="Z1732" s="189">
        <v>1</v>
      </c>
      <c r="AA1732" s="193">
        <v>1</v>
      </c>
      <c r="AB1732" s="283">
        <v>1</v>
      </c>
      <c r="AC1732" s="194">
        <v>0.25</v>
      </c>
      <c r="AD1732" s="189">
        <v>1</v>
      </c>
      <c r="AE1732" s="194">
        <v>0.25</v>
      </c>
      <c r="AF1732" s="189">
        <v>2</v>
      </c>
      <c r="AG1732" s="195">
        <v>0.5</v>
      </c>
      <c r="AH1732" s="196"/>
      <c r="AI1732" s="193"/>
      <c r="AJ1732" s="196"/>
      <c r="AK1732" s="189"/>
      <c r="AL1732" s="189"/>
      <c r="AM1732" s="193"/>
      <c r="AN1732" s="196"/>
      <c r="AO1732" s="193"/>
      <c r="AP1732" s="196"/>
      <c r="AQ1732" s="189"/>
      <c r="AR1732" s="193"/>
    </row>
    <row r="1733" spans="1:44" x14ac:dyDescent="0.25">
      <c r="A1733" s="624"/>
      <c r="B1733" s="185">
        <v>24423</v>
      </c>
      <c r="C1733" s="269" t="s">
        <v>1725</v>
      </c>
      <c r="D1733" s="187">
        <f t="shared" si="169"/>
        <v>15</v>
      </c>
      <c r="E1733" s="172">
        <v>209</v>
      </c>
      <c r="F1733" s="114">
        <f t="shared" si="166"/>
        <v>7.1770334928229665E-2</v>
      </c>
      <c r="G1733" s="86">
        <f t="shared" si="170"/>
        <v>13</v>
      </c>
      <c r="H1733" s="115">
        <f t="shared" si="167"/>
        <v>6.2200956937799042E-2</v>
      </c>
      <c r="I1733" s="188">
        <v>15</v>
      </c>
      <c r="J1733" s="114">
        <f t="shared" si="171"/>
        <v>1</v>
      </c>
      <c r="K1733" s="189">
        <v>13</v>
      </c>
      <c r="L1733" s="190">
        <f t="shared" si="172"/>
        <v>1</v>
      </c>
      <c r="M1733" s="188">
        <v>13</v>
      </c>
      <c r="N1733" s="191">
        <v>2</v>
      </c>
      <c r="O1733" s="191">
        <v>0</v>
      </c>
      <c r="P1733" s="192">
        <v>0</v>
      </c>
      <c r="Q1733" s="188">
        <v>15</v>
      </c>
      <c r="R1733" s="192">
        <v>0</v>
      </c>
      <c r="S1733" s="188">
        <v>3</v>
      </c>
      <c r="T1733" s="191">
        <v>6</v>
      </c>
      <c r="U1733" s="192">
        <v>6</v>
      </c>
      <c r="V1733" s="187">
        <v>0</v>
      </c>
      <c r="W1733" s="189">
        <v>0</v>
      </c>
      <c r="X1733" s="189">
        <v>5</v>
      </c>
      <c r="Y1733" s="189">
        <v>5</v>
      </c>
      <c r="Z1733" s="189">
        <v>1</v>
      </c>
      <c r="AA1733" s="193">
        <v>4</v>
      </c>
      <c r="AB1733" s="283">
        <v>3</v>
      </c>
      <c r="AC1733" s="194">
        <v>0.2</v>
      </c>
      <c r="AD1733" s="189">
        <v>2</v>
      </c>
      <c r="AE1733" s="194">
        <v>0.1333</v>
      </c>
      <c r="AF1733" s="189">
        <v>10</v>
      </c>
      <c r="AG1733" s="195">
        <v>0.66669999999999996</v>
      </c>
      <c r="AH1733" s="196"/>
      <c r="AI1733" s="193"/>
      <c r="AJ1733" s="196"/>
      <c r="AK1733" s="189"/>
      <c r="AL1733" s="189"/>
      <c r="AM1733" s="193"/>
      <c r="AN1733" s="196"/>
      <c r="AO1733" s="193"/>
      <c r="AP1733" s="196"/>
      <c r="AQ1733" s="189"/>
      <c r="AR1733" s="193"/>
    </row>
    <row r="1734" spans="1:44" x14ac:dyDescent="0.25">
      <c r="A1734" s="624"/>
      <c r="B1734" s="185">
        <v>24424</v>
      </c>
      <c r="C1734" s="269" t="s">
        <v>1726</v>
      </c>
      <c r="D1734" s="187">
        <f t="shared" si="169"/>
        <v>7</v>
      </c>
      <c r="E1734" s="172">
        <v>93</v>
      </c>
      <c r="F1734" s="114">
        <f t="shared" ref="F1734:F1797" si="173">D1734/E1734</f>
        <v>7.5268817204301078E-2</v>
      </c>
      <c r="G1734" s="86">
        <f t="shared" si="170"/>
        <v>4</v>
      </c>
      <c r="H1734" s="115">
        <f t="shared" ref="H1734:H1797" si="174">G1734/E1734</f>
        <v>4.3010752688172046E-2</v>
      </c>
      <c r="I1734" s="188">
        <v>7</v>
      </c>
      <c r="J1734" s="114">
        <f t="shared" si="171"/>
        <v>1</v>
      </c>
      <c r="K1734" s="189">
        <v>4</v>
      </c>
      <c r="L1734" s="190">
        <f t="shared" si="172"/>
        <v>1</v>
      </c>
      <c r="M1734" s="188">
        <v>5</v>
      </c>
      <c r="N1734" s="191">
        <v>2</v>
      </c>
      <c r="O1734" s="191">
        <v>0</v>
      </c>
      <c r="P1734" s="192">
        <v>0</v>
      </c>
      <c r="Q1734" s="188">
        <v>7</v>
      </c>
      <c r="R1734" s="192">
        <v>0</v>
      </c>
      <c r="S1734" s="188">
        <v>3</v>
      </c>
      <c r="T1734" s="191">
        <v>4</v>
      </c>
      <c r="U1734" s="192">
        <v>0</v>
      </c>
      <c r="V1734" s="187">
        <v>0</v>
      </c>
      <c r="W1734" s="189">
        <v>0</v>
      </c>
      <c r="X1734" s="189">
        <v>2</v>
      </c>
      <c r="Y1734" s="189">
        <v>0</v>
      </c>
      <c r="Z1734" s="189">
        <v>4</v>
      </c>
      <c r="AA1734" s="193">
        <v>1</v>
      </c>
      <c r="AB1734" s="283"/>
      <c r="AC1734" s="194"/>
      <c r="AD1734" s="189">
        <v>1</v>
      </c>
      <c r="AE1734" s="194">
        <v>0.1429</v>
      </c>
      <c r="AF1734" s="189">
        <v>6</v>
      </c>
      <c r="AG1734" s="195">
        <v>0.85709999999999997</v>
      </c>
      <c r="AH1734" s="196"/>
      <c r="AI1734" s="193"/>
      <c r="AJ1734" s="196"/>
      <c r="AK1734" s="189"/>
      <c r="AL1734" s="189"/>
      <c r="AM1734" s="193"/>
      <c r="AN1734" s="196"/>
      <c r="AO1734" s="193"/>
      <c r="AP1734" s="196"/>
      <c r="AQ1734" s="189"/>
      <c r="AR1734" s="193"/>
    </row>
    <row r="1735" spans="1:44" x14ac:dyDescent="0.25">
      <c r="A1735" s="624"/>
      <c r="B1735" s="185">
        <v>24425</v>
      </c>
      <c r="C1735" s="269" t="s">
        <v>1727</v>
      </c>
      <c r="D1735" s="187">
        <f t="shared" si="169"/>
        <v>16</v>
      </c>
      <c r="E1735" s="172">
        <v>303</v>
      </c>
      <c r="F1735" s="114">
        <f t="shared" si="173"/>
        <v>5.2805280528052806E-2</v>
      </c>
      <c r="G1735" s="86">
        <f t="shared" si="170"/>
        <v>12</v>
      </c>
      <c r="H1735" s="115">
        <f t="shared" si="174"/>
        <v>3.9603960396039604E-2</v>
      </c>
      <c r="I1735" s="188">
        <v>16</v>
      </c>
      <c r="J1735" s="114">
        <f t="shared" si="171"/>
        <v>1</v>
      </c>
      <c r="K1735" s="189">
        <v>12</v>
      </c>
      <c r="L1735" s="190">
        <f t="shared" si="172"/>
        <v>1</v>
      </c>
      <c r="M1735" s="188">
        <v>13</v>
      </c>
      <c r="N1735" s="191">
        <v>3</v>
      </c>
      <c r="O1735" s="191">
        <v>0</v>
      </c>
      <c r="P1735" s="192">
        <v>0</v>
      </c>
      <c r="Q1735" s="188">
        <v>13</v>
      </c>
      <c r="R1735" s="192">
        <v>3</v>
      </c>
      <c r="S1735" s="188">
        <v>7</v>
      </c>
      <c r="T1735" s="191">
        <v>8</v>
      </c>
      <c r="U1735" s="192">
        <v>1</v>
      </c>
      <c r="V1735" s="187">
        <v>0</v>
      </c>
      <c r="W1735" s="189">
        <v>0</v>
      </c>
      <c r="X1735" s="189">
        <v>5</v>
      </c>
      <c r="Y1735" s="189">
        <v>8</v>
      </c>
      <c r="Z1735" s="189">
        <v>3</v>
      </c>
      <c r="AA1735" s="193">
        <v>0</v>
      </c>
      <c r="AB1735" s="283">
        <v>6</v>
      </c>
      <c r="AC1735" s="194">
        <v>0.375</v>
      </c>
      <c r="AD1735" s="189">
        <v>7</v>
      </c>
      <c r="AE1735" s="194">
        <v>0.4375</v>
      </c>
      <c r="AF1735" s="189">
        <v>3</v>
      </c>
      <c r="AG1735" s="195">
        <v>0.1875</v>
      </c>
      <c r="AH1735" s="196"/>
      <c r="AI1735" s="193"/>
      <c r="AJ1735" s="196"/>
      <c r="AK1735" s="189"/>
      <c r="AL1735" s="189"/>
      <c r="AM1735" s="193"/>
      <c r="AN1735" s="196"/>
      <c r="AO1735" s="193"/>
      <c r="AP1735" s="196"/>
      <c r="AQ1735" s="189"/>
      <c r="AR1735" s="193"/>
    </row>
    <row r="1736" spans="1:44" x14ac:dyDescent="0.25">
      <c r="A1736" s="624"/>
      <c r="B1736" s="185">
        <v>24426</v>
      </c>
      <c r="C1736" s="269" t="s">
        <v>1728</v>
      </c>
      <c r="D1736" s="187">
        <f t="shared" si="169"/>
        <v>8</v>
      </c>
      <c r="E1736" s="172">
        <v>116</v>
      </c>
      <c r="F1736" s="114">
        <f t="shared" si="173"/>
        <v>6.8965517241379309E-2</v>
      </c>
      <c r="G1736" s="86">
        <f t="shared" si="170"/>
        <v>7</v>
      </c>
      <c r="H1736" s="115">
        <f t="shared" si="174"/>
        <v>6.0344827586206899E-2</v>
      </c>
      <c r="I1736" s="188">
        <v>8</v>
      </c>
      <c r="J1736" s="114">
        <f t="shared" si="171"/>
        <v>1</v>
      </c>
      <c r="K1736" s="189">
        <v>7</v>
      </c>
      <c r="L1736" s="190">
        <f t="shared" si="172"/>
        <v>1</v>
      </c>
      <c r="M1736" s="188">
        <v>7</v>
      </c>
      <c r="N1736" s="191">
        <v>0</v>
      </c>
      <c r="O1736" s="191">
        <v>1</v>
      </c>
      <c r="P1736" s="192">
        <v>0</v>
      </c>
      <c r="Q1736" s="188">
        <v>8</v>
      </c>
      <c r="R1736" s="192">
        <v>0</v>
      </c>
      <c r="S1736" s="188">
        <v>4</v>
      </c>
      <c r="T1736" s="191">
        <v>3</v>
      </c>
      <c r="U1736" s="192">
        <v>1</v>
      </c>
      <c r="V1736" s="187">
        <v>0</v>
      </c>
      <c r="W1736" s="189">
        <v>0</v>
      </c>
      <c r="X1736" s="189">
        <v>1</v>
      </c>
      <c r="Y1736" s="189">
        <v>6</v>
      </c>
      <c r="Z1736" s="189">
        <v>1</v>
      </c>
      <c r="AA1736" s="193">
        <v>0</v>
      </c>
      <c r="AB1736" s="283">
        <v>2</v>
      </c>
      <c r="AC1736" s="194">
        <v>0.25</v>
      </c>
      <c r="AD1736" s="189">
        <v>3</v>
      </c>
      <c r="AE1736" s="194">
        <v>0.375</v>
      </c>
      <c r="AF1736" s="189">
        <v>3</v>
      </c>
      <c r="AG1736" s="195">
        <v>0.375</v>
      </c>
      <c r="AH1736" s="196"/>
      <c r="AI1736" s="193"/>
      <c r="AJ1736" s="196"/>
      <c r="AK1736" s="189"/>
      <c r="AL1736" s="189"/>
      <c r="AM1736" s="193"/>
      <c r="AN1736" s="196"/>
      <c r="AO1736" s="193"/>
      <c r="AP1736" s="196"/>
      <c r="AQ1736" s="189"/>
      <c r="AR1736" s="193"/>
    </row>
    <row r="1737" spans="1:44" x14ac:dyDescent="0.25">
      <c r="A1737" s="624"/>
      <c r="B1737" s="185">
        <v>24428</v>
      </c>
      <c r="C1737" s="269" t="s">
        <v>1729</v>
      </c>
      <c r="D1737" s="187">
        <f t="shared" si="169"/>
        <v>32</v>
      </c>
      <c r="E1737" s="172">
        <v>405</v>
      </c>
      <c r="F1737" s="114">
        <f t="shared" si="173"/>
        <v>7.9012345679012344E-2</v>
      </c>
      <c r="G1737" s="86">
        <f t="shared" si="170"/>
        <v>15</v>
      </c>
      <c r="H1737" s="115">
        <f t="shared" si="174"/>
        <v>3.7037037037037035E-2</v>
      </c>
      <c r="I1737" s="188">
        <v>32</v>
      </c>
      <c r="J1737" s="114">
        <f t="shared" si="171"/>
        <v>1</v>
      </c>
      <c r="K1737" s="189">
        <v>15</v>
      </c>
      <c r="L1737" s="190">
        <f t="shared" si="172"/>
        <v>1</v>
      </c>
      <c r="M1737" s="188">
        <v>26</v>
      </c>
      <c r="N1737" s="191">
        <v>5</v>
      </c>
      <c r="O1737" s="191">
        <v>1</v>
      </c>
      <c r="P1737" s="192">
        <v>0</v>
      </c>
      <c r="Q1737" s="188">
        <v>32</v>
      </c>
      <c r="R1737" s="192">
        <v>0</v>
      </c>
      <c r="S1737" s="188">
        <v>14</v>
      </c>
      <c r="T1737" s="191">
        <v>12</v>
      </c>
      <c r="U1737" s="192">
        <v>6</v>
      </c>
      <c r="V1737" s="187">
        <v>0</v>
      </c>
      <c r="W1737" s="189">
        <v>0</v>
      </c>
      <c r="X1737" s="189">
        <v>9</v>
      </c>
      <c r="Y1737" s="189">
        <v>5</v>
      </c>
      <c r="Z1737" s="189">
        <v>9</v>
      </c>
      <c r="AA1737" s="193">
        <v>9</v>
      </c>
      <c r="AB1737" s="283">
        <v>10</v>
      </c>
      <c r="AC1737" s="194">
        <v>0.3125</v>
      </c>
      <c r="AD1737" s="189">
        <v>5</v>
      </c>
      <c r="AE1737" s="194">
        <v>0.15620000000000001</v>
      </c>
      <c r="AF1737" s="189">
        <v>17</v>
      </c>
      <c r="AG1737" s="195">
        <v>0.53120000000000001</v>
      </c>
      <c r="AH1737" s="196"/>
      <c r="AI1737" s="193"/>
      <c r="AJ1737" s="196"/>
      <c r="AK1737" s="189"/>
      <c r="AL1737" s="189"/>
      <c r="AM1737" s="193"/>
      <c r="AN1737" s="196"/>
      <c r="AO1737" s="193"/>
      <c r="AP1737" s="196"/>
      <c r="AQ1737" s="189"/>
      <c r="AR1737" s="193"/>
    </row>
    <row r="1738" spans="1:44" x14ac:dyDescent="0.25">
      <c r="A1738" s="624"/>
      <c r="B1738" s="185">
        <v>24429</v>
      </c>
      <c r="C1738" s="269" t="s">
        <v>1730</v>
      </c>
      <c r="D1738" s="187">
        <f t="shared" si="169"/>
        <v>14</v>
      </c>
      <c r="E1738" s="172">
        <v>185</v>
      </c>
      <c r="F1738" s="114">
        <f t="shared" si="173"/>
        <v>7.567567567567568E-2</v>
      </c>
      <c r="G1738" s="86">
        <f t="shared" si="170"/>
        <v>11</v>
      </c>
      <c r="H1738" s="115">
        <f t="shared" si="174"/>
        <v>5.9459459459459463E-2</v>
      </c>
      <c r="I1738" s="188">
        <v>14</v>
      </c>
      <c r="J1738" s="114">
        <f t="shared" si="171"/>
        <v>1</v>
      </c>
      <c r="K1738" s="189">
        <v>11</v>
      </c>
      <c r="L1738" s="190">
        <f t="shared" si="172"/>
        <v>1</v>
      </c>
      <c r="M1738" s="188">
        <v>13</v>
      </c>
      <c r="N1738" s="191">
        <v>1</v>
      </c>
      <c r="O1738" s="191">
        <v>0</v>
      </c>
      <c r="P1738" s="192">
        <v>0</v>
      </c>
      <c r="Q1738" s="188">
        <v>14</v>
      </c>
      <c r="R1738" s="192">
        <v>0</v>
      </c>
      <c r="S1738" s="188">
        <v>5</v>
      </c>
      <c r="T1738" s="191">
        <v>6</v>
      </c>
      <c r="U1738" s="192">
        <v>3</v>
      </c>
      <c r="V1738" s="187">
        <v>0</v>
      </c>
      <c r="W1738" s="189">
        <v>0</v>
      </c>
      <c r="X1738" s="189">
        <v>5</v>
      </c>
      <c r="Y1738" s="189">
        <v>5</v>
      </c>
      <c r="Z1738" s="189">
        <v>2</v>
      </c>
      <c r="AA1738" s="193">
        <v>2</v>
      </c>
      <c r="AB1738" s="283">
        <v>1</v>
      </c>
      <c r="AC1738" s="194">
        <v>7.1400000000000005E-2</v>
      </c>
      <c r="AD1738" s="189">
        <v>2</v>
      </c>
      <c r="AE1738" s="194">
        <v>0.1429</v>
      </c>
      <c r="AF1738" s="189">
        <v>11</v>
      </c>
      <c r="AG1738" s="195">
        <v>0.78569999999999995</v>
      </c>
      <c r="AH1738" s="196"/>
      <c r="AI1738" s="193"/>
      <c r="AJ1738" s="196"/>
      <c r="AK1738" s="189"/>
      <c r="AL1738" s="189"/>
      <c r="AM1738" s="193"/>
      <c r="AN1738" s="196"/>
      <c r="AO1738" s="193"/>
      <c r="AP1738" s="196"/>
      <c r="AQ1738" s="189"/>
      <c r="AR1738" s="193"/>
    </row>
    <row r="1739" spans="1:44" x14ac:dyDescent="0.25">
      <c r="A1739" s="624"/>
      <c r="B1739" s="185">
        <v>24432</v>
      </c>
      <c r="C1739" s="269" t="s">
        <v>1731</v>
      </c>
      <c r="D1739" s="187">
        <f t="shared" si="169"/>
        <v>37</v>
      </c>
      <c r="E1739" s="172">
        <v>549</v>
      </c>
      <c r="F1739" s="114">
        <f t="shared" si="173"/>
        <v>6.7395264116575593E-2</v>
      </c>
      <c r="G1739" s="86">
        <f t="shared" si="170"/>
        <v>12</v>
      </c>
      <c r="H1739" s="115">
        <f t="shared" si="174"/>
        <v>2.185792349726776E-2</v>
      </c>
      <c r="I1739" s="188">
        <v>36</v>
      </c>
      <c r="J1739" s="114">
        <f t="shared" si="171"/>
        <v>0.97297297297297303</v>
      </c>
      <c r="K1739" s="189">
        <v>11</v>
      </c>
      <c r="L1739" s="190">
        <f t="shared" si="172"/>
        <v>0.91666666666666663</v>
      </c>
      <c r="M1739" s="188">
        <v>18</v>
      </c>
      <c r="N1739" s="191">
        <v>8</v>
      </c>
      <c r="O1739" s="191">
        <v>3</v>
      </c>
      <c r="P1739" s="192">
        <v>7</v>
      </c>
      <c r="Q1739" s="188">
        <v>36</v>
      </c>
      <c r="R1739" s="192">
        <v>0</v>
      </c>
      <c r="S1739" s="188">
        <v>10</v>
      </c>
      <c r="T1739" s="191">
        <v>14</v>
      </c>
      <c r="U1739" s="192">
        <v>12</v>
      </c>
      <c r="V1739" s="187">
        <v>0</v>
      </c>
      <c r="W1739" s="189">
        <v>3</v>
      </c>
      <c r="X1739" s="189">
        <v>18</v>
      </c>
      <c r="Y1739" s="189">
        <v>8</v>
      </c>
      <c r="Z1739" s="189">
        <v>6</v>
      </c>
      <c r="AA1739" s="193">
        <v>1</v>
      </c>
      <c r="AB1739" s="283">
        <v>16</v>
      </c>
      <c r="AC1739" s="194">
        <v>0.44440000000000002</v>
      </c>
      <c r="AD1739" s="189">
        <v>8</v>
      </c>
      <c r="AE1739" s="194">
        <v>0.22220000000000001</v>
      </c>
      <c r="AF1739" s="189">
        <v>12</v>
      </c>
      <c r="AG1739" s="195">
        <v>0.33329999999999999</v>
      </c>
      <c r="AH1739" s="196">
        <v>1</v>
      </c>
      <c r="AI1739" s="193">
        <v>1</v>
      </c>
      <c r="AJ1739" s="196"/>
      <c r="AK1739" s="189"/>
      <c r="AL1739" s="189">
        <v>1</v>
      </c>
      <c r="AM1739" s="193"/>
      <c r="AN1739" s="196">
        <v>1</v>
      </c>
      <c r="AO1739" s="193"/>
      <c r="AP1739" s="196"/>
      <c r="AQ1739" s="189">
        <v>1</v>
      </c>
      <c r="AR1739" s="193"/>
    </row>
    <row r="1740" spans="1:44" x14ac:dyDescent="0.25">
      <c r="A1740" s="624"/>
      <c r="B1740" s="185">
        <v>24434</v>
      </c>
      <c r="C1740" s="269" t="s">
        <v>1732</v>
      </c>
      <c r="D1740" s="187">
        <f t="shared" si="169"/>
        <v>9</v>
      </c>
      <c r="E1740" s="172">
        <v>108</v>
      </c>
      <c r="F1740" s="114">
        <f t="shared" si="173"/>
        <v>8.3333333333333329E-2</v>
      </c>
      <c r="G1740" s="86">
        <f t="shared" si="170"/>
        <v>6</v>
      </c>
      <c r="H1740" s="115">
        <f t="shared" si="174"/>
        <v>5.5555555555555552E-2</v>
      </c>
      <c r="I1740" s="188">
        <v>9</v>
      </c>
      <c r="J1740" s="114">
        <f t="shared" si="171"/>
        <v>1</v>
      </c>
      <c r="K1740" s="189">
        <v>6</v>
      </c>
      <c r="L1740" s="190">
        <f t="shared" si="172"/>
        <v>1</v>
      </c>
      <c r="M1740" s="188">
        <v>7</v>
      </c>
      <c r="N1740" s="191">
        <v>0</v>
      </c>
      <c r="O1740" s="191">
        <v>2</v>
      </c>
      <c r="P1740" s="192">
        <v>0</v>
      </c>
      <c r="Q1740" s="188">
        <v>9</v>
      </c>
      <c r="R1740" s="192">
        <v>0</v>
      </c>
      <c r="S1740" s="188">
        <v>3</v>
      </c>
      <c r="T1740" s="191">
        <v>4</v>
      </c>
      <c r="U1740" s="192">
        <v>2</v>
      </c>
      <c r="V1740" s="187">
        <v>0</v>
      </c>
      <c r="W1740" s="189">
        <v>0</v>
      </c>
      <c r="X1740" s="189">
        <v>2</v>
      </c>
      <c r="Y1740" s="189">
        <v>5</v>
      </c>
      <c r="Z1740" s="189">
        <v>1</v>
      </c>
      <c r="AA1740" s="193">
        <v>1</v>
      </c>
      <c r="AB1740" s="283">
        <v>1</v>
      </c>
      <c r="AC1740" s="194">
        <v>0.1111</v>
      </c>
      <c r="AD1740" s="189">
        <v>3</v>
      </c>
      <c r="AE1740" s="194">
        <v>0.33329999999999999</v>
      </c>
      <c r="AF1740" s="189">
        <v>5</v>
      </c>
      <c r="AG1740" s="195">
        <v>0.55559999999999998</v>
      </c>
      <c r="AH1740" s="196"/>
      <c r="AI1740" s="193"/>
      <c r="AJ1740" s="196"/>
      <c r="AK1740" s="189"/>
      <c r="AL1740" s="189"/>
      <c r="AM1740" s="193"/>
      <c r="AN1740" s="196"/>
      <c r="AO1740" s="193"/>
      <c r="AP1740" s="196"/>
      <c r="AQ1740" s="189"/>
      <c r="AR1740" s="193"/>
    </row>
    <row r="1741" spans="1:44" x14ac:dyDescent="0.25">
      <c r="A1741" s="624"/>
      <c r="B1741" s="185">
        <v>24436</v>
      </c>
      <c r="C1741" s="269" t="s">
        <v>1733</v>
      </c>
      <c r="D1741" s="187">
        <f t="shared" si="169"/>
        <v>44</v>
      </c>
      <c r="E1741" s="172">
        <v>660</v>
      </c>
      <c r="F1741" s="114">
        <f t="shared" si="173"/>
        <v>6.6666666666666666E-2</v>
      </c>
      <c r="G1741" s="86">
        <f t="shared" si="170"/>
        <v>22</v>
      </c>
      <c r="H1741" s="115">
        <f t="shared" si="174"/>
        <v>3.3333333333333333E-2</v>
      </c>
      <c r="I1741" s="188">
        <v>44</v>
      </c>
      <c r="J1741" s="114">
        <f t="shared" si="171"/>
        <v>1</v>
      </c>
      <c r="K1741" s="189">
        <v>22</v>
      </c>
      <c r="L1741" s="190">
        <f t="shared" si="172"/>
        <v>1</v>
      </c>
      <c r="M1741" s="188">
        <v>29</v>
      </c>
      <c r="N1741" s="191">
        <v>9</v>
      </c>
      <c r="O1741" s="191">
        <v>5</v>
      </c>
      <c r="P1741" s="192">
        <v>1</v>
      </c>
      <c r="Q1741" s="188">
        <v>41</v>
      </c>
      <c r="R1741" s="192">
        <v>3</v>
      </c>
      <c r="S1741" s="188">
        <v>16</v>
      </c>
      <c r="T1741" s="191">
        <v>21</v>
      </c>
      <c r="U1741" s="192">
        <v>7</v>
      </c>
      <c r="V1741" s="187">
        <v>0</v>
      </c>
      <c r="W1741" s="189">
        <v>1</v>
      </c>
      <c r="X1741" s="189">
        <v>12</v>
      </c>
      <c r="Y1741" s="189">
        <v>14</v>
      </c>
      <c r="Z1741" s="189">
        <v>11</v>
      </c>
      <c r="AA1741" s="193">
        <v>6</v>
      </c>
      <c r="AB1741" s="283">
        <v>6</v>
      </c>
      <c r="AC1741" s="194">
        <v>0.13639999999999999</v>
      </c>
      <c r="AD1741" s="189">
        <v>5</v>
      </c>
      <c r="AE1741" s="194">
        <v>0.11360000000000001</v>
      </c>
      <c r="AF1741" s="189">
        <v>33</v>
      </c>
      <c r="AG1741" s="195">
        <v>0.75</v>
      </c>
      <c r="AH1741" s="196"/>
      <c r="AI1741" s="193"/>
      <c r="AJ1741" s="196"/>
      <c r="AK1741" s="189"/>
      <c r="AL1741" s="189"/>
      <c r="AM1741" s="193"/>
      <c r="AN1741" s="196"/>
      <c r="AO1741" s="193"/>
      <c r="AP1741" s="196"/>
      <c r="AQ1741" s="189"/>
      <c r="AR1741" s="193"/>
    </row>
    <row r="1742" spans="1:44" x14ac:dyDescent="0.25">
      <c r="A1742" s="624"/>
      <c r="B1742" s="185">
        <v>24437</v>
      </c>
      <c r="C1742" s="269" t="s">
        <v>1734</v>
      </c>
      <c r="D1742" s="187">
        <f t="shared" si="169"/>
        <v>23</v>
      </c>
      <c r="E1742" s="172">
        <v>503</v>
      </c>
      <c r="F1742" s="114">
        <f t="shared" si="173"/>
        <v>4.5725646123260438E-2</v>
      </c>
      <c r="G1742" s="86">
        <f t="shared" si="170"/>
        <v>12</v>
      </c>
      <c r="H1742" s="115">
        <f t="shared" si="174"/>
        <v>2.3856858846918488E-2</v>
      </c>
      <c r="I1742" s="188">
        <v>23</v>
      </c>
      <c r="J1742" s="114">
        <f t="shared" si="171"/>
        <v>1</v>
      </c>
      <c r="K1742" s="189">
        <v>12</v>
      </c>
      <c r="L1742" s="190">
        <f t="shared" si="172"/>
        <v>1</v>
      </c>
      <c r="M1742" s="188">
        <v>14</v>
      </c>
      <c r="N1742" s="191">
        <v>6</v>
      </c>
      <c r="O1742" s="191">
        <v>2</v>
      </c>
      <c r="P1742" s="192">
        <v>1</v>
      </c>
      <c r="Q1742" s="188">
        <v>23</v>
      </c>
      <c r="R1742" s="192">
        <v>0</v>
      </c>
      <c r="S1742" s="188">
        <v>5</v>
      </c>
      <c r="T1742" s="191">
        <v>13</v>
      </c>
      <c r="U1742" s="192">
        <v>5</v>
      </c>
      <c r="V1742" s="187">
        <v>0</v>
      </c>
      <c r="W1742" s="189">
        <v>1</v>
      </c>
      <c r="X1742" s="189">
        <v>8</v>
      </c>
      <c r="Y1742" s="189">
        <v>13</v>
      </c>
      <c r="Z1742" s="189">
        <v>1</v>
      </c>
      <c r="AA1742" s="193">
        <v>0</v>
      </c>
      <c r="AB1742" s="283">
        <v>4</v>
      </c>
      <c r="AC1742" s="194">
        <v>0.1739</v>
      </c>
      <c r="AD1742" s="189">
        <v>5</v>
      </c>
      <c r="AE1742" s="194">
        <v>0.21740000000000001</v>
      </c>
      <c r="AF1742" s="189">
        <v>14</v>
      </c>
      <c r="AG1742" s="195">
        <v>0.60870000000000002</v>
      </c>
      <c r="AH1742" s="196"/>
      <c r="AI1742" s="193"/>
      <c r="AJ1742" s="196"/>
      <c r="AK1742" s="189"/>
      <c r="AL1742" s="189"/>
      <c r="AM1742" s="193"/>
      <c r="AN1742" s="196"/>
      <c r="AO1742" s="193"/>
      <c r="AP1742" s="196"/>
      <c r="AQ1742" s="189"/>
      <c r="AR1742" s="193"/>
    </row>
    <row r="1743" spans="1:44" x14ac:dyDescent="0.25">
      <c r="A1743" s="624"/>
      <c r="B1743" s="185">
        <v>24438</v>
      </c>
      <c r="C1743" s="269" t="s">
        <v>1735</v>
      </c>
      <c r="D1743" s="187">
        <f t="shared" si="169"/>
        <v>17</v>
      </c>
      <c r="E1743" s="172">
        <v>211</v>
      </c>
      <c r="F1743" s="114">
        <f t="shared" si="173"/>
        <v>8.0568720379146919E-2</v>
      </c>
      <c r="G1743" s="86">
        <f t="shared" si="170"/>
        <v>10</v>
      </c>
      <c r="H1743" s="115">
        <f t="shared" si="174"/>
        <v>4.7393364928909949E-2</v>
      </c>
      <c r="I1743" s="188">
        <v>17</v>
      </c>
      <c r="J1743" s="114">
        <f t="shared" si="171"/>
        <v>1</v>
      </c>
      <c r="K1743" s="189">
        <v>10</v>
      </c>
      <c r="L1743" s="190">
        <f t="shared" si="172"/>
        <v>1</v>
      </c>
      <c r="M1743" s="188">
        <v>12</v>
      </c>
      <c r="N1743" s="191">
        <v>1</v>
      </c>
      <c r="O1743" s="191">
        <v>2</v>
      </c>
      <c r="P1743" s="192">
        <v>2</v>
      </c>
      <c r="Q1743" s="188">
        <v>17</v>
      </c>
      <c r="R1743" s="192">
        <v>0</v>
      </c>
      <c r="S1743" s="188">
        <v>6</v>
      </c>
      <c r="T1743" s="191">
        <v>8</v>
      </c>
      <c r="U1743" s="192">
        <v>3</v>
      </c>
      <c r="V1743" s="187">
        <v>0</v>
      </c>
      <c r="W1743" s="189">
        <v>0</v>
      </c>
      <c r="X1743" s="189">
        <v>5</v>
      </c>
      <c r="Y1743" s="189">
        <v>7</v>
      </c>
      <c r="Z1743" s="189">
        <v>2</v>
      </c>
      <c r="AA1743" s="193">
        <v>3</v>
      </c>
      <c r="AB1743" s="283">
        <v>3</v>
      </c>
      <c r="AC1743" s="194">
        <v>0.17649999999999999</v>
      </c>
      <c r="AD1743" s="189">
        <v>1</v>
      </c>
      <c r="AE1743" s="194">
        <v>5.8799999999999998E-2</v>
      </c>
      <c r="AF1743" s="189">
        <v>13</v>
      </c>
      <c r="AG1743" s="195">
        <v>0.76470000000000005</v>
      </c>
      <c r="AH1743" s="196"/>
      <c r="AI1743" s="193"/>
      <c r="AJ1743" s="196"/>
      <c r="AK1743" s="189"/>
      <c r="AL1743" s="189"/>
      <c r="AM1743" s="193"/>
      <c r="AN1743" s="196"/>
      <c r="AO1743" s="193"/>
      <c r="AP1743" s="196"/>
      <c r="AQ1743" s="189"/>
      <c r="AR1743" s="193"/>
    </row>
    <row r="1744" spans="1:44" x14ac:dyDescent="0.25">
      <c r="A1744" s="624"/>
      <c r="B1744" s="185">
        <v>24441</v>
      </c>
      <c r="C1744" s="269" t="s">
        <v>1736</v>
      </c>
      <c r="D1744" s="187">
        <f t="shared" si="169"/>
        <v>4</v>
      </c>
      <c r="E1744" s="172">
        <v>97</v>
      </c>
      <c r="F1744" s="114">
        <f t="shared" si="173"/>
        <v>4.1237113402061855E-2</v>
      </c>
      <c r="G1744" s="86">
        <f t="shared" si="170"/>
        <v>4</v>
      </c>
      <c r="H1744" s="115">
        <f t="shared" si="174"/>
        <v>4.1237113402061855E-2</v>
      </c>
      <c r="I1744" s="188">
        <v>4</v>
      </c>
      <c r="J1744" s="114">
        <f t="shared" si="171"/>
        <v>1</v>
      </c>
      <c r="K1744" s="189">
        <v>4</v>
      </c>
      <c r="L1744" s="190">
        <f t="shared" si="172"/>
        <v>1</v>
      </c>
      <c r="M1744" s="188">
        <v>4</v>
      </c>
      <c r="N1744" s="191">
        <v>0</v>
      </c>
      <c r="O1744" s="191">
        <v>0</v>
      </c>
      <c r="P1744" s="192">
        <v>0</v>
      </c>
      <c r="Q1744" s="188">
        <v>4</v>
      </c>
      <c r="R1744" s="192">
        <v>0</v>
      </c>
      <c r="S1744" s="188">
        <v>2</v>
      </c>
      <c r="T1744" s="191">
        <v>2</v>
      </c>
      <c r="U1744" s="192">
        <v>0</v>
      </c>
      <c r="V1744" s="187">
        <v>0</v>
      </c>
      <c r="W1744" s="189">
        <v>0</v>
      </c>
      <c r="X1744" s="189">
        <v>0</v>
      </c>
      <c r="Y1744" s="189">
        <v>2</v>
      </c>
      <c r="Z1744" s="189">
        <v>2</v>
      </c>
      <c r="AA1744" s="193">
        <v>0</v>
      </c>
      <c r="AB1744" s="283">
        <v>2</v>
      </c>
      <c r="AC1744" s="194">
        <v>0.5</v>
      </c>
      <c r="AD1744" s="189">
        <v>1</v>
      </c>
      <c r="AE1744" s="194">
        <v>0.25</v>
      </c>
      <c r="AF1744" s="189">
        <v>1</v>
      </c>
      <c r="AG1744" s="195">
        <v>0.25</v>
      </c>
      <c r="AH1744" s="196"/>
      <c r="AI1744" s="193"/>
      <c r="AJ1744" s="196"/>
      <c r="AK1744" s="189"/>
      <c r="AL1744" s="189"/>
      <c r="AM1744" s="193"/>
      <c r="AN1744" s="196"/>
      <c r="AO1744" s="193"/>
      <c r="AP1744" s="196"/>
      <c r="AQ1744" s="189"/>
      <c r="AR1744" s="193"/>
    </row>
    <row r="1745" spans="1:44" x14ac:dyDescent="0.25">
      <c r="A1745" s="624"/>
      <c r="B1745" s="185">
        <v>24442</v>
      </c>
      <c r="C1745" s="269" t="s">
        <v>1737</v>
      </c>
      <c r="D1745" s="187">
        <f t="shared" si="169"/>
        <v>32</v>
      </c>
      <c r="E1745" s="172">
        <v>1100</v>
      </c>
      <c r="F1745" s="114">
        <f t="shared" si="173"/>
        <v>2.9090909090909091E-2</v>
      </c>
      <c r="G1745" s="86">
        <f t="shared" si="170"/>
        <v>13</v>
      </c>
      <c r="H1745" s="115">
        <f t="shared" si="174"/>
        <v>1.1818181818181818E-2</v>
      </c>
      <c r="I1745" s="188">
        <v>32</v>
      </c>
      <c r="J1745" s="114">
        <f t="shared" si="171"/>
        <v>1</v>
      </c>
      <c r="K1745" s="189">
        <v>13</v>
      </c>
      <c r="L1745" s="190">
        <f t="shared" si="172"/>
        <v>1</v>
      </c>
      <c r="M1745" s="188">
        <v>21</v>
      </c>
      <c r="N1745" s="191">
        <v>6</v>
      </c>
      <c r="O1745" s="191">
        <v>2</v>
      </c>
      <c r="P1745" s="192">
        <v>3</v>
      </c>
      <c r="Q1745" s="188">
        <v>32</v>
      </c>
      <c r="R1745" s="192">
        <v>0</v>
      </c>
      <c r="S1745" s="188">
        <v>12</v>
      </c>
      <c r="T1745" s="191">
        <v>13</v>
      </c>
      <c r="U1745" s="192">
        <v>7</v>
      </c>
      <c r="V1745" s="187">
        <v>0</v>
      </c>
      <c r="W1745" s="189">
        <v>0</v>
      </c>
      <c r="X1745" s="189">
        <v>8</v>
      </c>
      <c r="Y1745" s="189">
        <v>14</v>
      </c>
      <c r="Z1745" s="189">
        <v>7</v>
      </c>
      <c r="AA1745" s="193">
        <v>3</v>
      </c>
      <c r="AB1745" s="283">
        <v>9</v>
      </c>
      <c r="AC1745" s="194">
        <v>0.28120000000000001</v>
      </c>
      <c r="AD1745" s="189">
        <v>9</v>
      </c>
      <c r="AE1745" s="194">
        <v>0.28120000000000001</v>
      </c>
      <c r="AF1745" s="189">
        <v>14</v>
      </c>
      <c r="AG1745" s="195">
        <v>0.4375</v>
      </c>
      <c r="AH1745" s="196"/>
      <c r="AI1745" s="193"/>
      <c r="AJ1745" s="196"/>
      <c r="AK1745" s="189"/>
      <c r="AL1745" s="189"/>
      <c r="AM1745" s="193"/>
      <c r="AN1745" s="196"/>
      <c r="AO1745" s="193"/>
      <c r="AP1745" s="196"/>
      <c r="AQ1745" s="189"/>
      <c r="AR1745" s="193"/>
    </row>
    <row r="1746" spans="1:44" x14ac:dyDescent="0.25">
      <c r="A1746" s="624"/>
      <c r="B1746" s="185">
        <v>24443</v>
      </c>
      <c r="C1746" s="269" t="s">
        <v>1738</v>
      </c>
      <c r="D1746" s="187">
        <f t="shared" si="169"/>
        <v>29</v>
      </c>
      <c r="E1746" s="172">
        <v>429</v>
      </c>
      <c r="F1746" s="114">
        <f t="shared" si="173"/>
        <v>6.75990675990676E-2</v>
      </c>
      <c r="G1746" s="86">
        <f t="shared" si="170"/>
        <v>7</v>
      </c>
      <c r="H1746" s="115">
        <f t="shared" si="174"/>
        <v>1.6317016317016316E-2</v>
      </c>
      <c r="I1746" s="188">
        <v>29</v>
      </c>
      <c r="J1746" s="114">
        <f t="shared" si="171"/>
        <v>1</v>
      </c>
      <c r="K1746" s="189">
        <v>7</v>
      </c>
      <c r="L1746" s="190">
        <f t="shared" si="172"/>
        <v>1</v>
      </c>
      <c r="M1746" s="188">
        <v>18</v>
      </c>
      <c r="N1746" s="191">
        <v>1</v>
      </c>
      <c r="O1746" s="191">
        <v>2</v>
      </c>
      <c r="P1746" s="192">
        <v>8</v>
      </c>
      <c r="Q1746" s="188">
        <v>29</v>
      </c>
      <c r="R1746" s="192">
        <v>0</v>
      </c>
      <c r="S1746" s="188">
        <v>11</v>
      </c>
      <c r="T1746" s="191">
        <v>14</v>
      </c>
      <c r="U1746" s="192">
        <v>4</v>
      </c>
      <c r="V1746" s="187">
        <v>0</v>
      </c>
      <c r="W1746" s="189">
        <v>1</v>
      </c>
      <c r="X1746" s="189">
        <v>10</v>
      </c>
      <c r="Y1746" s="189">
        <v>11</v>
      </c>
      <c r="Z1746" s="189">
        <v>4</v>
      </c>
      <c r="AA1746" s="193">
        <v>3</v>
      </c>
      <c r="AB1746" s="283">
        <v>16</v>
      </c>
      <c r="AC1746" s="194">
        <v>0.55169999999999997</v>
      </c>
      <c r="AD1746" s="189">
        <v>6</v>
      </c>
      <c r="AE1746" s="194">
        <v>0.2069</v>
      </c>
      <c r="AF1746" s="189">
        <v>7</v>
      </c>
      <c r="AG1746" s="195">
        <v>0.2414</v>
      </c>
      <c r="AH1746" s="196"/>
      <c r="AI1746" s="193"/>
      <c r="AJ1746" s="196"/>
      <c r="AK1746" s="189"/>
      <c r="AL1746" s="189"/>
      <c r="AM1746" s="193"/>
      <c r="AN1746" s="196"/>
      <c r="AO1746" s="193"/>
      <c r="AP1746" s="196"/>
      <c r="AQ1746" s="189"/>
      <c r="AR1746" s="193"/>
    </row>
    <row r="1747" spans="1:44" x14ac:dyDescent="0.25">
      <c r="A1747" s="624"/>
      <c r="B1747" s="185">
        <v>24444</v>
      </c>
      <c r="C1747" s="269" t="s">
        <v>1739</v>
      </c>
      <c r="D1747" s="187">
        <f t="shared" ref="D1747:D1810" si="175">I1747+AH1747</f>
        <v>15</v>
      </c>
      <c r="E1747" s="172">
        <v>179</v>
      </c>
      <c r="F1747" s="114">
        <f t="shared" si="173"/>
        <v>8.3798882681564241E-2</v>
      </c>
      <c r="G1747" s="86">
        <f t="shared" ref="G1747:G1810" si="176">K1747+AI1747</f>
        <v>9</v>
      </c>
      <c r="H1747" s="115">
        <f t="shared" si="174"/>
        <v>5.027932960893855E-2</v>
      </c>
      <c r="I1747" s="188">
        <v>15</v>
      </c>
      <c r="J1747" s="114">
        <f t="shared" si="171"/>
        <v>1</v>
      </c>
      <c r="K1747" s="189">
        <v>9</v>
      </c>
      <c r="L1747" s="190">
        <f t="shared" si="172"/>
        <v>1</v>
      </c>
      <c r="M1747" s="188">
        <v>11</v>
      </c>
      <c r="N1747" s="191">
        <v>2</v>
      </c>
      <c r="O1747" s="191">
        <v>1</v>
      </c>
      <c r="P1747" s="192">
        <v>1</v>
      </c>
      <c r="Q1747" s="188">
        <v>14</v>
      </c>
      <c r="R1747" s="192">
        <v>1</v>
      </c>
      <c r="S1747" s="188">
        <v>4</v>
      </c>
      <c r="T1747" s="191">
        <v>11</v>
      </c>
      <c r="U1747" s="192">
        <v>0</v>
      </c>
      <c r="V1747" s="187">
        <v>0</v>
      </c>
      <c r="W1747" s="189">
        <v>0</v>
      </c>
      <c r="X1747" s="189">
        <v>3</v>
      </c>
      <c r="Y1747" s="189">
        <v>9</v>
      </c>
      <c r="Z1747" s="189">
        <v>2</v>
      </c>
      <c r="AA1747" s="193">
        <v>1</v>
      </c>
      <c r="AB1747" s="283">
        <v>9</v>
      </c>
      <c r="AC1747" s="194">
        <v>0.6</v>
      </c>
      <c r="AD1747" s="189">
        <v>4</v>
      </c>
      <c r="AE1747" s="194">
        <v>0.26669999999999999</v>
      </c>
      <c r="AF1747" s="189">
        <v>2</v>
      </c>
      <c r="AG1747" s="195">
        <v>0.1333</v>
      </c>
      <c r="AH1747" s="196"/>
      <c r="AI1747" s="193"/>
      <c r="AJ1747" s="196"/>
      <c r="AK1747" s="189"/>
      <c r="AL1747" s="189"/>
      <c r="AM1747" s="193"/>
      <c r="AN1747" s="196"/>
      <c r="AO1747" s="193"/>
      <c r="AP1747" s="196"/>
      <c r="AQ1747" s="189"/>
      <c r="AR1747" s="193"/>
    </row>
    <row r="1748" spans="1:44" x14ac:dyDescent="0.25">
      <c r="A1748" s="624"/>
      <c r="B1748" s="185">
        <v>24445</v>
      </c>
      <c r="C1748" s="269" t="s">
        <v>1740</v>
      </c>
      <c r="D1748" s="187">
        <f t="shared" si="175"/>
        <v>4</v>
      </c>
      <c r="E1748" s="172">
        <v>123</v>
      </c>
      <c r="F1748" s="114">
        <f t="shared" si="173"/>
        <v>3.2520325203252036E-2</v>
      </c>
      <c r="G1748" s="86">
        <f t="shared" si="176"/>
        <v>2</v>
      </c>
      <c r="H1748" s="115">
        <f t="shared" si="174"/>
        <v>1.6260162601626018E-2</v>
      </c>
      <c r="I1748" s="188">
        <v>4</v>
      </c>
      <c r="J1748" s="114">
        <f t="shared" si="171"/>
        <v>1</v>
      </c>
      <c r="K1748" s="189">
        <v>2</v>
      </c>
      <c r="L1748" s="190">
        <f t="shared" si="172"/>
        <v>1</v>
      </c>
      <c r="M1748" s="188">
        <v>4</v>
      </c>
      <c r="N1748" s="191">
        <v>0</v>
      </c>
      <c r="O1748" s="191">
        <v>0</v>
      </c>
      <c r="P1748" s="192">
        <v>0</v>
      </c>
      <c r="Q1748" s="188">
        <v>4</v>
      </c>
      <c r="R1748" s="192">
        <v>0</v>
      </c>
      <c r="S1748" s="188">
        <v>3</v>
      </c>
      <c r="T1748" s="191">
        <v>1</v>
      </c>
      <c r="U1748" s="192">
        <v>0</v>
      </c>
      <c r="V1748" s="187">
        <v>0</v>
      </c>
      <c r="W1748" s="189">
        <v>0</v>
      </c>
      <c r="X1748" s="189">
        <v>1</v>
      </c>
      <c r="Y1748" s="189">
        <v>0</v>
      </c>
      <c r="Z1748" s="189">
        <v>0</v>
      </c>
      <c r="AA1748" s="193">
        <v>3</v>
      </c>
      <c r="AB1748" s="283"/>
      <c r="AC1748" s="194"/>
      <c r="AD1748" s="189">
        <v>1</v>
      </c>
      <c r="AE1748" s="194">
        <v>0.25</v>
      </c>
      <c r="AF1748" s="189">
        <v>3</v>
      </c>
      <c r="AG1748" s="195">
        <v>0.75</v>
      </c>
      <c r="AH1748" s="196"/>
      <c r="AI1748" s="193"/>
      <c r="AJ1748" s="196"/>
      <c r="AK1748" s="189"/>
      <c r="AL1748" s="189"/>
      <c r="AM1748" s="193"/>
      <c r="AN1748" s="196"/>
      <c r="AO1748" s="193"/>
      <c r="AP1748" s="196"/>
      <c r="AQ1748" s="189"/>
      <c r="AR1748" s="193"/>
    </row>
    <row r="1749" spans="1:44" x14ac:dyDescent="0.25">
      <c r="A1749" s="624"/>
      <c r="B1749" s="185">
        <v>24446</v>
      </c>
      <c r="C1749" s="269" t="s">
        <v>1741</v>
      </c>
      <c r="D1749" s="187">
        <f t="shared" si="175"/>
        <v>5</v>
      </c>
      <c r="E1749" s="172">
        <v>39</v>
      </c>
      <c r="F1749" s="114">
        <f t="shared" si="173"/>
        <v>0.12820512820512819</v>
      </c>
      <c r="G1749" s="86">
        <f t="shared" si="176"/>
        <v>5</v>
      </c>
      <c r="H1749" s="115">
        <f t="shared" si="174"/>
        <v>0.12820512820512819</v>
      </c>
      <c r="I1749" s="188">
        <v>5</v>
      </c>
      <c r="J1749" s="114">
        <f t="shared" si="171"/>
        <v>1</v>
      </c>
      <c r="K1749" s="189">
        <v>5</v>
      </c>
      <c r="L1749" s="190">
        <f t="shared" si="172"/>
        <v>1</v>
      </c>
      <c r="M1749" s="188">
        <v>5</v>
      </c>
      <c r="N1749" s="191">
        <v>0</v>
      </c>
      <c r="O1749" s="191">
        <v>0</v>
      </c>
      <c r="P1749" s="192">
        <v>0</v>
      </c>
      <c r="Q1749" s="188">
        <v>5</v>
      </c>
      <c r="R1749" s="192">
        <v>0</v>
      </c>
      <c r="S1749" s="188">
        <v>3</v>
      </c>
      <c r="T1749" s="191">
        <v>1</v>
      </c>
      <c r="U1749" s="192">
        <v>1</v>
      </c>
      <c r="V1749" s="187">
        <v>0</v>
      </c>
      <c r="W1749" s="189">
        <v>0</v>
      </c>
      <c r="X1749" s="189">
        <v>0</v>
      </c>
      <c r="Y1749" s="189">
        <v>3</v>
      </c>
      <c r="Z1749" s="189">
        <v>1</v>
      </c>
      <c r="AA1749" s="193">
        <v>1</v>
      </c>
      <c r="AB1749" s="283">
        <v>2</v>
      </c>
      <c r="AC1749" s="194">
        <v>0.4</v>
      </c>
      <c r="AD1749" s="189">
        <v>2</v>
      </c>
      <c r="AE1749" s="194">
        <v>0.4</v>
      </c>
      <c r="AF1749" s="189">
        <v>1</v>
      </c>
      <c r="AG1749" s="195">
        <v>0.2</v>
      </c>
      <c r="AH1749" s="196"/>
      <c r="AI1749" s="193"/>
      <c r="AJ1749" s="196"/>
      <c r="AK1749" s="189"/>
      <c r="AL1749" s="189"/>
      <c r="AM1749" s="193"/>
      <c r="AN1749" s="196"/>
      <c r="AO1749" s="193"/>
      <c r="AP1749" s="196"/>
      <c r="AQ1749" s="189"/>
      <c r="AR1749" s="193"/>
    </row>
    <row r="1750" spans="1:44" x14ac:dyDescent="0.25">
      <c r="A1750" s="624"/>
      <c r="B1750" s="185">
        <v>24448</v>
      </c>
      <c r="C1750" s="269" t="s">
        <v>1742</v>
      </c>
      <c r="D1750" s="187">
        <f t="shared" si="175"/>
        <v>12</v>
      </c>
      <c r="E1750" s="172">
        <v>314</v>
      </c>
      <c r="F1750" s="114">
        <f t="shared" si="173"/>
        <v>3.8216560509554139E-2</v>
      </c>
      <c r="G1750" s="86">
        <f t="shared" si="176"/>
        <v>4</v>
      </c>
      <c r="H1750" s="115">
        <f t="shared" si="174"/>
        <v>1.2738853503184714E-2</v>
      </c>
      <c r="I1750" s="188">
        <v>12</v>
      </c>
      <c r="J1750" s="114">
        <f t="shared" si="171"/>
        <v>1</v>
      </c>
      <c r="K1750" s="189">
        <v>4</v>
      </c>
      <c r="L1750" s="190">
        <f t="shared" si="172"/>
        <v>1</v>
      </c>
      <c r="M1750" s="188">
        <v>7</v>
      </c>
      <c r="N1750" s="191">
        <v>1</v>
      </c>
      <c r="O1750" s="191">
        <v>2</v>
      </c>
      <c r="P1750" s="192">
        <v>2</v>
      </c>
      <c r="Q1750" s="188">
        <v>12</v>
      </c>
      <c r="R1750" s="192">
        <v>0</v>
      </c>
      <c r="S1750" s="188">
        <v>5</v>
      </c>
      <c r="T1750" s="191">
        <v>4</v>
      </c>
      <c r="U1750" s="192">
        <v>3</v>
      </c>
      <c r="V1750" s="187">
        <v>0</v>
      </c>
      <c r="W1750" s="189">
        <v>1</v>
      </c>
      <c r="X1750" s="189">
        <v>2</v>
      </c>
      <c r="Y1750" s="189">
        <v>7</v>
      </c>
      <c r="Z1750" s="189">
        <v>0</v>
      </c>
      <c r="AA1750" s="193">
        <v>2</v>
      </c>
      <c r="AB1750" s="283">
        <v>5</v>
      </c>
      <c r="AC1750" s="194">
        <v>0.41670000000000001</v>
      </c>
      <c r="AD1750" s="189">
        <v>5</v>
      </c>
      <c r="AE1750" s="194">
        <v>0.41670000000000001</v>
      </c>
      <c r="AF1750" s="189">
        <v>2</v>
      </c>
      <c r="AG1750" s="195">
        <v>0.16669999999999999</v>
      </c>
      <c r="AH1750" s="196"/>
      <c r="AI1750" s="193"/>
      <c r="AJ1750" s="196"/>
      <c r="AK1750" s="189"/>
      <c r="AL1750" s="189"/>
      <c r="AM1750" s="193"/>
      <c r="AN1750" s="196"/>
      <c r="AO1750" s="193"/>
      <c r="AP1750" s="196"/>
      <c r="AQ1750" s="189"/>
      <c r="AR1750" s="193"/>
    </row>
    <row r="1751" spans="1:44" x14ac:dyDescent="0.25">
      <c r="A1751" s="624"/>
      <c r="B1751" s="185">
        <v>24449</v>
      </c>
      <c r="C1751" s="269" t="s">
        <v>1743</v>
      </c>
      <c r="D1751" s="187">
        <f t="shared" si="175"/>
        <v>44</v>
      </c>
      <c r="E1751" s="172">
        <v>609</v>
      </c>
      <c r="F1751" s="114">
        <f t="shared" si="173"/>
        <v>7.2249589490968796E-2</v>
      </c>
      <c r="G1751" s="86">
        <f t="shared" si="176"/>
        <v>22</v>
      </c>
      <c r="H1751" s="115">
        <f t="shared" si="174"/>
        <v>3.6124794745484398E-2</v>
      </c>
      <c r="I1751" s="188">
        <v>44</v>
      </c>
      <c r="J1751" s="114">
        <f t="shared" si="171"/>
        <v>1</v>
      </c>
      <c r="K1751" s="189">
        <v>22</v>
      </c>
      <c r="L1751" s="190">
        <f t="shared" si="172"/>
        <v>1</v>
      </c>
      <c r="M1751" s="188">
        <v>30</v>
      </c>
      <c r="N1751" s="191">
        <v>7</v>
      </c>
      <c r="O1751" s="191">
        <v>6</v>
      </c>
      <c r="P1751" s="192">
        <v>1</v>
      </c>
      <c r="Q1751" s="188">
        <v>40</v>
      </c>
      <c r="R1751" s="192">
        <v>4</v>
      </c>
      <c r="S1751" s="188">
        <v>17</v>
      </c>
      <c r="T1751" s="191">
        <v>19</v>
      </c>
      <c r="U1751" s="192">
        <v>8</v>
      </c>
      <c r="V1751" s="187">
        <v>0</v>
      </c>
      <c r="W1751" s="189">
        <v>1</v>
      </c>
      <c r="X1751" s="189">
        <v>12</v>
      </c>
      <c r="Y1751" s="189">
        <v>17</v>
      </c>
      <c r="Z1751" s="189">
        <v>8</v>
      </c>
      <c r="AA1751" s="193">
        <v>6</v>
      </c>
      <c r="AB1751" s="283">
        <v>12</v>
      </c>
      <c r="AC1751" s="194">
        <v>0.2727</v>
      </c>
      <c r="AD1751" s="189">
        <v>2</v>
      </c>
      <c r="AE1751" s="194">
        <v>4.5499999999999999E-2</v>
      </c>
      <c r="AF1751" s="189">
        <v>30</v>
      </c>
      <c r="AG1751" s="195">
        <v>0.68179999999999996</v>
      </c>
      <c r="AH1751" s="196"/>
      <c r="AI1751" s="193"/>
      <c r="AJ1751" s="196"/>
      <c r="AK1751" s="189"/>
      <c r="AL1751" s="189"/>
      <c r="AM1751" s="193"/>
      <c r="AN1751" s="196"/>
      <c r="AO1751" s="193"/>
      <c r="AP1751" s="196"/>
      <c r="AQ1751" s="189"/>
      <c r="AR1751" s="193"/>
    </row>
    <row r="1752" spans="1:44" x14ac:dyDescent="0.25">
      <c r="A1752" s="624"/>
      <c r="B1752" s="185">
        <v>24450</v>
      </c>
      <c r="C1752" s="269" t="s">
        <v>1744</v>
      </c>
      <c r="D1752" s="187">
        <f t="shared" si="175"/>
        <v>22</v>
      </c>
      <c r="E1752" s="172">
        <v>480</v>
      </c>
      <c r="F1752" s="114">
        <f t="shared" si="173"/>
        <v>4.583333333333333E-2</v>
      </c>
      <c r="G1752" s="86">
        <f t="shared" si="176"/>
        <v>13</v>
      </c>
      <c r="H1752" s="115">
        <f t="shared" si="174"/>
        <v>2.7083333333333334E-2</v>
      </c>
      <c r="I1752" s="188">
        <v>22</v>
      </c>
      <c r="J1752" s="114">
        <f t="shared" si="171"/>
        <v>1</v>
      </c>
      <c r="K1752" s="189">
        <v>13</v>
      </c>
      <c r="L1752" s="190">
        <f t="shared" si="172"/>
        <v>1</v>
      </c>
      <c r="M1752" s="188">
        <v>13</v>
      </c>
      <c r="N1752" s="191">
        <v>2</v>
      </c>
      <c r="O1752" s="191">
        <v>1</v>
      </c>
      <c r="P1752" s="192">
        <v>6</v>
      </c>
      <c r="Q1752" s="188">
        <v>22</v>
      </c>
      <c r="R1752" s="192">
        <v>0</v>
      </c>
      <c r="S1752" s="188">
        <v>8</v>
      </c>
      <c r="T1752" s="191">
        <v>8</v>
      </c>
      <c r="U1752" s="192">
        <v>6</v>
      </c>
      <c r="V1752" s="187">
        <v>0</v>
      </c>
      <c r="W1752" s="189">
        <v>0</v>
      </c>
      <c r="X1752" s="189">
        <v>7</v>
      </c>
      <c r="Y1752" s="189">
        <v>12</v>
      </c>
      <c r="Z1752" s="189">
        <v>3</v>
      </c>
      <c r="AA1752" s="193">
        <v>0</v>
      </c>
      <c r="AB1752" s="283">
        <v>11</v>
      </c>
      <c r="AC1752" s="194">
        <v>0.5</v>
      </c>
      <c r="AD1752" s="189">
        <v>3</v>
      </c>
      <c r="AE1752" s="194">
        <v>0.13639999999999999</v>
      </c>
      <c r="AF1752" s="189">
        <v>8</v>
      </c>
      <c r="AG1752" s="195">
        <v>0.36359999999999998</v>
      </c>
      <c r="AH1752" s="196"/>
      <c r="AI1752" s="193"/>
      <c r="AJ1752" s="196"/>
      <c r="AK1752" s="189"/>
      <c r="AL1752" s="189"/>
      <c r="AM1752" s="193"/>
      <c r="AN1752" s="196"/>
      <c r="AO1752" s="193"/>
      <c r="AP1752" s="196"/>
      <c r="AQ1752" s="189"/>
      <c r="AR1752" s="193"/>
    </row>
    <row r="1753" spans="1:44" x14ac:dyDescent="0.25">
      <c r="A1753" s="624"/>
      <c r="B1753" s="185">
        <v>24451</v>
      </c>
      <c r="C1753" s="269" t="s">
        <v>1745</v>
      </c>
      <c r="D1753" s="187">
        <f t="shared" si="175"/>
        <v>38</v>
      </c>
      <c r="E1753" s="172">
        <v>520</v>
      </c>
      <c r="F1753" s="114">
        <f t="shared" si="173"/>
        <v>7.3076923076923081E-2</v>
      </c>
      <c r="G1753" s="86">
        <f t="shared" si="176"/>
        <v>21</v>
      </c>
      <c r="H1753" s="115">
        <f t="shared" si="174"/>
        <v>4.0384615384615387E-2</v>
      </c>
      <c r="I1753" s="188">
        <v>38</v>
      </c>
      <c r="J1753" s="114">
        <f t="shared" si="171"/>
        <v>1</v>
      </c>
      <c r="K1753" s="189">
        <v>21</v>
      </c>
      <c r="L1753" s="190">
        <f t="shared" si="172"/>
        <v>1</v>
      </c>
      <c r="M1753" s="188">
        <v>28</v>
      </c>
      <c r="N1753" s="191">
        <v>8</v>
      </c>
      <c r="O1753" s="191">
        <v>1</v>
      </c>
      <c r="P1753" s="192">
        <v>1</v>
      </c>
      <c r="Q1753" s="188">
        <v>34</v>
      </c>
      <c r="R1753" s="192">
        <v>4</v>
      </c>
      <c r="S1753" s="188">
        <v>21</v>
      </c>
      <c r="T1753" s="191">
        <v>13</v>
      </c>
      <c r="U1753" s="192">
        <v>4</v>
      </c>
      <c r="V1753" s="187">
        <v>0</v>
      </c>
      <c r="W1753" s="189">
        <v>0</v>
      </c>
      <c r="X1753" s="189">
        <v>9</v>
      </c>
      <c r="Y1753" s="189">
        <v>11</v>
      </c>
      <c r="Z1753" s="189">
        <v>16</v>
      </c>
      <c r="AA1753" s="193">
        <v>2</v>
      </c>
      <c r="AB1753" s="283">
        <v>18</v>
      </c>
      <c r="AC1753" s="194">
        <v>0.47370000000000001</v>
      </c>
      <c r="AD1753" s="189">
        <v>5</v>
      </c>
      <c r="AE1753" s="194">
        <v>0.13159999999999999</v>
      </c>
      <c r="AF1753" s="189">
        <v>15</v>
      </c>
      <c r="AG1753" s="195">
        <v>0.3947</v>
      </c>
      <c r="AH1753" s="196"/>
      <c r="AI1753" s="193"/>
      <c r="AJ1753" s="196"/>
      <c r="AK1753" s="189"/>
      <c r="AL1753" s="189"/>
      <c r="AM1753" s="193"/>
      <c r="AN1753" s="196"/>
      <c r="AO1753" s="193"/>
      <c r="AP1753" s="196"/>
      <c r="AQ1753" s="189"/>
      <c r="AR1753" s="193"/>
    </row>
    <row r="1754" spans="1:44" x14ac:dyDescent="0.25">
      <c r="A1754" s="624"/>
      <c r="B1754" s="185">
        <v>24452</v>
      </c>
      <c r="C1754" s="269" t="s">
        <v>1746</v>
      </c>
      <c r="D1754" s="187">
        <f t="shared" si="175"/>
        <v>13</v>
      </c>
      <c r="E1754" s="172">
        <v>190</v>
      </c>
      <c r="F1754" s="114">
        <f t="shared" si="173"/>
        <v>6.8421052631578952E-2</v>
      </c>
      <c r="G1754" s="86">
        <f t="shared" si="176"/>
        <v>8</v>
      </c>
      <c r="H1754" s="115">
        <f t="shared" si="174"/>
        <v>4.2105263157894736E-2</v>
      </c>
      <c r="I1754" s="188">
        <v>13</v>
      </c>
      <c r="J1754" s="114">
        <f t="shared" si="171"/>
        <v>1</v>
      </c>
      <c r="K1754" s="189">
        <v>8</v>
      </c>
      <c r="L1754" s="190">
        <f t="shared" si="172"/>
        <v>1</v>
      </c>
      <c r="M1754" s="188">
        <v>11</v>
      </c>
      <c r="N1754" s="191">
        <v>1</v>
      </c>
      <c r="O1754" s="191">
        <v>0</v>
      </c>
      <c r="P1754" s="192">
        <v>1</v>
      </c>
      <c r="Q1754" s="188">
        <v>13</v>
      </c>
      <c r="R1754" s="192">
        <v>0</v>
      </c>
      <c r="S1754" s="188">
        <v>4</v>
      </c>
      <c r="T1754" s="191">
        <v>7</v>
      </c>
      <c r="U1754" s="192">
        <v>2</v>
      </c>
      <c r="V1754" s="187">
        <v>0</v>
      </c>
      <c r="W1754" s="189">
        <v>1</v>
      </c>
      <c r="X1754" s="189">
        <v>2</v>
      </c>
      <c r="Y1754" s="189">
        <v>5</v>
      </c>
      <c r="Z1754" s="189">
        <v>4</v>
      </c>
      <c r="AA1754" s="193">
        <v>1</v>
      </c>
      <c r="AB1754" s="283">
        <v>1</v>
      </c>
      <c r="AC1754" s="194">
        <v>7.6899999999999996E-2</v>
      </c>
      <c r="AD1754" s="189">
        <v>2</v>
      </c>
      <c r="AE1754" s="194">
        <v>0.15379999999999999</v>
      </c>
      <c r="AF1754" s="189">
        <v>10</v>
      </c>
      <c r="AG1754" s="195">
        <v>0.76919999999999999</v>
      </c>
      <c r="AH1754" s="196"/>
      <c r="AI1754" s="193"/>
      <c r="AJ1754" s="196"/>
      <c r="AK1754" s="189"/>
      <c r="AL1754" s="189"/>
      <c r="AM1754" s="193"/>
      <c r="AN1754" s="196"/>
      <c r="AO1754" s="193"/>
      <c r="AP1754" s="196"/>
      <c r="AQ1754" s="189"/>
      <c r="AR1754" s="193"/>
    </row>
    <row r="1755" spans="1:44" x14ac:dyDescent="0.25">
      <c r="A1755" s="624"/>
      <c r="B1755" s="185">
        <v>24453</v>
      </c>
      <c r="C1755" s="269" t="s">
        <v>1747</v>
      </c>
      <c r="D1755" s="187">
        <f t="shared" si="175"/>
        <v>25</v>
      </c>
      <c r="E1755" s="172">
        <v>279</v>
      </c>
      <c r="F1755" s="114">
        <f t="shared" si="173"/>
        <v>8.9605734767025089E-2</v>
      </c>
      <c r="G1755" s="86">
        <f t="shared" si="176"/>
        <v>17</v>
      </c>
      <c r="H1755" s="115">
        <f t="shared" si="174"/>
        <v>6.093189964157706E-2</v>
      </c>
      <c r="I1755" s="188">
        <v>25</v>
      </c>
      <c r="J1755" s="114">
        <f t="shared" si="171"/>
        <v>1</v>
      </c>
      <c r="K1755" s="189">
        <v>17</v>
      </c>
      <c r="L1755" s="190">
        <f t="shared" si="172"/>
        <v>1</v>
      </c>
      <c r="M1755" s="188">
        <v>23</v>
      </c>
      <c r="N1755" s="191">
        <v>0</v>
      </c>
      <c r="O1755" s="191">
        <v>0</v>
      </c>
      <c r="P1755" s="192">
        <v>2</v>
      </c>
      <c r="Q1755" s="188">
        <v>25</v>
      </c>
      <c r="R1755" s="192">
        <v>0</v>
      </c>
      <c r="S1755" s="188">
        <v>10</v>
      </c>
      <c r="T1755" s="191">
        <v>12</v>
      </c>
      <c r="U1755" s="192">
        <v>3</v>
      </c>
      <c r="V1755" s="187">
        <v>0</v>
      </c>
      <c r="W1755" s="189">
        <v>0</v>
      </c>
      <c r="X1755" s="189">
        <v>4</v>
      </c>
      <c r="Y1755" s="189">
        <v>12</v>
      </c>
      <c r="Z1755" s="189">
        <v>7</v>
      </c>
      <c r="AA1755" s="193">
        <v>2</v>
      </c>
      <c r="AB1755" s="283">
        <v>4</v>
      </c>
      <c r="AC1755" s="194">
        <v>0.16</v>
      </c>
      <c r="AD1755" s="189">
        <v>7</v>
      </c>
      <c r="AE1755" s="194">
        <v>0.28000000000000003</v>
      </c>
      <c r="AF1755" s="189">
        <v>14</v>
      </c>
      <c r="AG1755" s="195">
        <v>0.56000000000000005</v>
      </c>
      <c r="AH1755" s="196"/>
      <c r="AI1755" s="193"/>
      <c r="AJ1755" s="196"/>
      <c r="AK1755" s="189"/>
      <c r="AL1755" s="189"/>
      <c r="AM1755" s="193"/>
      <c r="AN1755" s="196"/>
      <c r="AO1755" s="193"/>
      <c r="AP1755" s="196"/>
      <c r="AQ1755" s="189"/>
      <c r="AR1755" s="193"/>
    </row>
    <row r="1756" spans="1:44" x14ac:dyDescent="0.25">
      <c r="A1756" s="624"/>
      <c r="B1756" s="185">
        <v>24454</v>
      </c>
      <c r="C1756" s="269" t="s">
        <v>1748</v>
      </c>
      <c r="D1756" s="187">
        <f t="shared" si="175"/>
        <v>20</v>
      </c>
      <c r="E1756" s="172">
        <v>389</v>
      </c>
      <c r="F1756" s="114">
        <f t="shared" si="173"/>
        <v>5.1413881748071981E-2</v>
      </c>
      <c r="G1756" s="86">
        <f t="shared" si="176"/>
        <v>10</v>
      </c>
      <c r="H1756" s="115">
        <f t="shared" si="174"/>
        <v>2.570694087403599E-2</v>
      </c>
      <c r="I1756" s="188">
        <v>20</v>
      </c>
      <c r="J1756" s="114">
        <f t="shared" si="171"/>
        <v>1</v>
      </c>
      <c r="K1756" s="189">
        <v>10</v>
      </c>
      <c r="L1756" s="190">
        <f t="shared" si="172"/>
        <v>1</v>
      </c>
      <c r="M1756" s="188">
        <v>18</v>
      </c>
      <c r="N1756" s="191">
        <v>0</v>
      </c>
      <c r="O1756" s="191">
        <v>1</v>
      </c>
      <c r="P1756" s="192">
        <v>1</v>
      </c>
      <c r="Q1756" s="188">
        <v>20</v>
      </c>
      <c r="R1756" s="192">
        <v>0</v>
      </c>
      <c r="S1756" s="188">
        <v>8</v>
      </c>
      <c r="T1756" s="191">
        <v>11</v>
      </c>
      <c r="U1756" s="192">
        <v>1</v>
      </c>
      <c r="V1756" s="187">
        <v>0</v>
      </c>
      <c r="W1756" s="189">
        <v>0</v>
      </c>
      <c r="X1756" s="189">
        <v>1</v>
      </c>
      <c r="Y1756" s="189">
        <v>13</v>
      </c>
      <c r="Z1756" s="189">
        <v>3</v>
      </c>
      <c r="AA1756" s="193">
        <v>3</v>
      </c>
      <c r="AB1756" s="283">
        <v>5</v>
      </c>
      <c r="AC1756" s="194">
        <v>0.25</v>
      </c>
      <c r="AD1756" s="189">
        <v>3</v>
      </c>
      <c r="AE1756" s="194">
        <v>0.15</v>
      </c>
      <c r="AF1756" s="189">
        <v>12</v>
      </c>
      <c r="AG1756" s="195">
        <v>0.6</v>
      </c>
      <c r="AH1756" s="196"/>
      <c r="AI1756" s="193"/>
      <c r="AJ1756" s="196"/>
      <c r="AK1756" s="189"/>
      <c r="AL1756" s="189"/>
      <c r="AM1756" s="193"/>
      <c r="AN1756" s="196"/>
      <c r="AO1756" s="193"/>
      <c r="AP1756" s="196"/>
      <c r="AQ1756" s="189"/>
      <c r="AR1756" s="193"/>
    </row>
    <row r="1757" spans="1:44" x14ac:dyDescent="0.25">
      <c r="A1757" s="624"/>
      <c r="B1757" s="185">
        <v>24455</v>
      </c>
      <c r="C1757" s="269" t="s">
        <v>1749</v>
      </c>
      <c r="D1757" s="187">
        <f t="shared" si="175"/>
        <v>26</v>
      </c>
      <c r="E1757" s="172">
        <v>459</v>
      </c>
      <c r="F1757" s="114">
        <f t="shared" si="173"/>
        <v>5.6644880174291937E-2</v>
      </c>
      <c r="G1757" s="86">
        <f t="shared" si="176"/>
        <v>14</v>
      </c>
      <c r="H1757" s="115">
        <f t="shared" si="174"/>
        <v>3.0501089324618737E-2</v>
      </c>
      <c r="I1757" s="188">
        <v>26</v>
      </c>
      <c r="J1757" s="114">
        <f t="shared" si="171"/>
        <v>1</v>
      </c>
      <c r="K1757" s="189">
        <v>14</v>
      </c>
      <c r="L1757" s="190">
        <f t="shared" si="172"/>
        <v>1</v>
      </c>
      <c r="M1757" s="188">
        <v>20</v>
      </c>
      <c r="N1757" s="191">
        <v>4</v>
      </c>
      <c r="O1757" s="191">
        <v>2</v>
      </c>
      <c r="P1757" s="192">
        <v>0</v>
      </c>
      <c r="Q1757" s="188">
        <v>26</v>
      </c>
      <c r="R1757" s="192">
        <v>0</v>
      </c>
      <c r="S1757" s="188">
        <v>11</v>
      </c>
      <c r="T1757" s="191">
        <v>13</v>
      </c>
      <c r="U1757" s="192">
        <v>2</v>
      </c>
      <c r="V1757" s="187">
        <v>0</v>
      </c>
      <c r="W1757" s="189">
        <v>0</v>
      </c>
      <c r="X1757" s="189">
        <v>2</v>
      </c>
      <c r="Y1757" s="189">
        <v>18</v>
      </c>
      <c r="Z1757" s="189">
        <v>4</v>
      </c>
      <c r="AA1757" s="193">
        <v>2</v>
      </c>
      <c r="AB1757" s="283">
        <v>4</v>
      </c>
      <c r="AC1757" s="194">
        <v>0.15379999999999999</v>
      </c>
      <c r="AD1757" s="189">
        <v>7</v>
      </c>
      <c r="AE1757" s="194">
        <v>0.26919999999999999</v>
      </c>
      <c r="AF1757" s="189">
        <v>15</v>
      </c>
      <c r="AG1757" s="195">
        <v>0.57689999999999997</v>
      </c>
      <c r="AH1757" s="196"/>
      <c r="AI1757" s="193"/>
      <c r="AJ1757" s="196"/>
      <c r="AK1757" s="189"/>
      <c r="AL1757" s="189"/>
      <c r="AM1757" s="193"/>
      <c r="AN1757" s="196"/>
      <c r="AO1757" s="193"/>
      <c r="AP1757" s="196"/>
      <c r="AQ1757" s="189"/>
      <c r="AR1757" s="193"/>
    </row>
    <row r="1758" spans="1:44" x14ac:dyDescent="0.25">
      <c r="A1758" s="624"/>
      <c r="B1758" s="185">
        <v>24456</v>
      </c>
      <c r="C1758" s="269" t="s">
        <v>1750</v>
      </c>
      <c r="D1758" s="187">
        <f t="shared" si="175"/>
        <v>4</v>
      </c>
      <c r="E1758" s="172">
        <v>154</v>
      </c>
      <c r="F1758" s="114">
        <f t="shared" si="173"/>
        <v>2.5974025974025976E-2</v>
      </c>
      <c r="G1758" s="86">
        <f t="shared" si="176"/>
        <v>1</v>
      </c>
      <c r="H1758" s="115">
        <f t="shared" si="174"/>
        <v>6.4935064935064939E-3</v>
      </c>
      <c r="I1758" s="188">
        <v>4</v>
      </c>
      <c r="J1758" s="114">
        <f t="shared" si="171"/>
        <v>1</v>
      </c>
      <c r="K1758" s="189">
        <v>1</v>
      </c>
      <c r="L1758" s="190">
        <f t="shared" si="172"/>
        <v>1</v>
      </c>
      <c r="M1758" s="188">
        <v>2</v>
      </c>
      <c r="N1758" s="191">
        <v>1</v>
      </c>
      <c r="O1758" s="191">
        <v>0</v>
      </c>
      <c r="P1758" s="192">
        <v>1</v>
      </c>
      <c r="Q1758" s="188">
        <v>4</v>
      </c>
      <c r="R1758" s="192">
        <v>0</v>
      </c>
      <c r="S1758" s="188">
        <v>2</v>
      </c>
      <c r="T1758" s="191">
        <v>1</v>
      </c>
      <c r="U1758" s="192">
        <v>1</v>
      </c>
      <c r="V1758" s="187">
        <v>0</v>
      </c>
      <c r="W1758" s="189">
        <v>2</v>
      </c>
      <c r="X1758" s="189">
        <v>0</v>
      </c>
      <c r="Y1758" s="189">
        <v>2</v>
      </c>
      <c r="Z1758" s="189">
        <v>0</v>
      </c>
      <c r="AA1758" s="193">
        <v>0</v>
      </c>
      <c r="AB1758" s="283">
        <v>2</v>
      </c>
      <c r="AC1758" s="194">
        <v>0.5</v>
      </c>
      <c r="AD1758" s="189">
        <v>1</v>
      </c>
      <c r="AE1758" s="194">
        <v>0.25</v>
      </c>
      <c r="AF1758" s="189">
        <v>1</v>
      </c>
      <c r="AG1758" s="195">
        <v>0.25</v>
      </c>
      <c r="AH1758" s="196"/>
      <c r="AI1758" s="193"/>
      <c r="AJ1758" s="196"/>
      <c r="AK1758" s="189"/>
      <c r="AL1758" s="189"/>
      <c r="AM1758" s="193"/>
      <c r="AN1758" s="196"/>
      <c r="AO1758" s="193"/>
      <c r="AP1758" s="196"/>
      <c r="AQ1758" s="189"/>
      <c r="AR1758" s="193"/>
    </row>
    <row r="1759" spans="1:44" x14ac:dyDescent="0.25">
      <c r="A1759" s="624"/>
      <c r="B1759" s="185">
        <v>24457</v>
      </c>
      <c r="C1759" s="269" t="s">
        <v>1751</v>
      </c>
      <c r="D1759" s="187">
        <f t="shared" si="175"/>
        <v>5</v>
      </c>
      <c r="E1759" s="172">
        <v>87</v>
      </c>
      <c r="F1759" s="114">
        <f t="shared" si="173"/>
        <v>5.7471264367816091E-2</v>
      </c>
      <c r="G1759" s="86">
        <f t="shared" si="176"/>
        <v>4</v>
      </c>
      <c r="H1759" s="115">
        <f t="shared" si="174"/>
        <v>4.5977011494252873E-2</v>
      </c>
      <c r="I1759" s="188">
        <v>5</v>
      </c>
      <c r="J1759" s="114">
        <f t="shared" si="171"/>
        <v>1</v>
      </c>
      <c r="K1759" s="189">
        <v>4</v>
      </c>
      <c r="L1759" s="190">
        <f t="shared" si="172"/>
        <v>1</v>
      </c>
      <c r="M1759" s="188">
        <v>4</v>
      </c>
      <c r="N1759" s="191">
        <v>1</v>
      </c>
      <c r="O1759" s="191">
        <v>0</v>
      </c>
      <c r="P1759" s="192">
        <v>0</v>
      </c>
      <c r="Q1759" s="188">
        <v>5</v>
      </c>
      <c r="R1759" s="192">
        <v>0</v>
      </c>
      <c r="S1759" s="188">
        <v>3</v>
      </c>
      <c r="T1759" s="191">
        <v>1</v>
      </c>
      <c r="U1759" s="192">
        <v>1</v>
      </c>
      <c r="V1759" s="187">
        <v>0</v>
      </c>
      <c r="W1759" s="189">
        <v>0</v>
      </c>
      <c r="X1759" s="189">
        <v>1</v>
      </c>
      <c r="Y1759" s="189">
        <v>1</v>
      </c>
      <c r="Z1759" s="189">
        <v>1</v>
      </c>
      <c r="AA1759" s="193">
        <v>2</v>
      </c>
      <c r="AB1759" s="283"/>
      <c r="AC1759" s="194"/>
      <c r="AD1759" s="189">
        <v>4</v>
      </c>
      <c r="AE1759" s="194">
        <v>0.8</v>
      </c>
      <c r="AF1759" s="189">
        <v>1</v>
      </c>
      <c r="AG1759" s="195">
        <v>0.2</v>
      </c>
      <c r="AH1759" s="196"/>
      <c r="AI1759" s="193"/>
      <c r="AJ1759" s="196"/>
      <c r="AK1759" s="189"/>
      <c r="AL1759" s="189"/>
      <c r="AM1759" s="193"/>
      <c r="AN1759" s="196"/>
      <c r="AO1759" s="193"/>
      <c r="AP1759" s="196"/>
      <c r="AQ1759" s="189"/>
      <c r="AR1759" s="193"/>
    </row>
    <row r="1760" spans="1:44" x14ac:dyDescent="0.25">
      <c r="A1760" s="624"/>
      <c r="B1760" s="185">
        <v>24458</v>
      </c>
      <c r="C1760" s="269" t="s">
        <v>1752</v>
      </c>
      <c r="D1760" s="187">
        <f t="shared" si="175"/>
        <v>20</v>
      </c>
      <c r="E1760" s="172">
        <v>204</v>
      </c>
      <c r="F1760" s="114">
        <f t="shared" si="173"/>
        <v>9.8039215686274508E-2</v>
      </c>
      <c r="G1760" s="86">
        <f t="shared" si="176"/>
        <v>19</v>
      </c>
      <c r="H1760" s="115">
        <f t="shared" si="174"/>
        <v>9.3137254901960786E-2</v>
      </c>
      <c r="I1760" s="188">
        <v>20</v>
      </c>
      <c r="J1760" s="114">
        <f t="shared" si="171"/>
        <v>1</v>
      </c>
      <c r="K1760" s="189">
        <v>19</v>
      </c>
      <c r="L1760" s="190">
        <f t="shared" si="172"/>
        <v>1</v>
      </c>
      <c r="M1760" s="188">
        <v>17</v>
      </c>
      <c r="N1760" s="191">
        <v>1</v>
      </c>
      <c r="O1760" s="191">
        <v>0</v>
      </c>
      <c r="P1760" s="192">
        <v>2</v>
      </c>
      <c r="Q1760" s="188">
        <v>20</v>
      </c>
      <c r="R1760" s="192">
        <v>0</v>
      </c>
      <c r="S1760" s="188">
        <v>11</v>
      </c>
      <c r="T1760" s="191">
        <v>5</v>
      </c>
      <c r="U1760" s="192">
        <v>4</v>
      </c>
      <c r="V1760" s="187">
        <v>0</v>
      </c>
      <c r="W1760" s="189">
        <v>0</v>
      </c>
      <c r="X1760" s="189">
        <v>3</v>
      </c>
      <c r="Y1760" s="189">
        <v>3</v>
      </c>
      <c r="Z1760" s="189">
        <v>13</v>
      </c>
      <c r="AA1760" s="193">
        <v>1</v>
      </c>
      <c r="AB1760" s="283">
        <v>4</v>
      </c>
      <c r="AC1760" s="194">
        <v>0.2</v>
      </c>
      <c r="AD1760" s="189">
        <v>6</v>
      </c>
      <c r="AE1760" s="194">
        <v>0.3</v>
      </c>
      <c r="AF1760" s="189">
        <v>10</v>
      </c>
      <c r="AG1760" s="195">
        <v>0.5</v>
      </c>
      <c r="AH1760" s="196"/>
      <c r="AI1760" s="193"/>
      <c r="AJ1760" s="196"/>
      <c r="AK1760" s="189"/>
      <c r="AL1760" s="189"/>
      <c r="AM1760" s="193"/>
      <c r="AN1760" s="196"/>
      <c r="AO1760" s="193"/>
      <c r="AP1760" s="196"/>
      <c r="AQ1760" s="189"/>
      <c r="AR1760" s="193"/>
    </row>
    <row r="1761" spans="1:44" x14ac:dyDescent="0.25">
      <c r="A1761" s="624"/>
      <c r="B1761" s="185">
        <v>24459</v>
      </c>
      <c r="C1761" s="269" t="s">
        <v>1753</v>
      </c>
      <c r="D1761" s="187">
        <f t="shared" si="175"/>
        <v>7</v>
      </c>
      <c r="E1761" s="172">
        <v>183</v>
      </c>
      <c r="F1761" s="114">
        <f t="shared" si="173"/>
        <v>3.825136612021858E-2</v>
      </c>
      <c r="G1761" s="86">
        <f t="shared" si="176"/>
        <v>3</v>
      </c>
      <c r="H1761" s="115">
        <f t="shared" si="174"/>
        <v>1.6393442622950821E-2</v>
      </c>
      <c r="I1761" s="188">
        <v>7</v>
      </c>
      <c r="J1761" s="114">
        <f t="shared" si="171"/>
        <v>1</v>
      </c>
      <c r="K1761" s="189">
        <v>3</v>
      </c>
      <c r="L1761" s="190">
        <f t="shared" si="172"/>
        <v>1</v>
      </c>
      <c r="M1761" s="188">
        <v>6</v>
      </c>
      <c r="N1761" s="191">
        <v>0</v>
      </c>
      <c r="O1761" s="191">
        <v>1</v>
      </c>
      <c r="P1761" s="192">
        <v>0</v>
      </c>
      <c r="Q1761" s="188">
        <v>7</v>
      </c>
      <c r="R1761" s="192">
        <v>0</v>
      </c>
      <c r="S1761" s="188">
        <v>4</v>
      </c>
      <c r="T1761" s="191">
        <v>2</v>
      </c>
      <c r="U1761" s="192">
        <v>1</v>
      </c>
      <c r="V1761" s="187">
        <v>0</v>
      </c>
      <c r="W1761" s="189">
        <v>0</v>
      </c>
      <c r="X1761" s="189">
        <v>1</v>
      </c>
      <c r="Y1761" s="189">
        <v>3</v>
      </c>
      <c r="Z1761" s="189">
        <v>3</v>
      </c>
      <c r="AA1761" s="193">
        <v>0</v>
      </c>
      <c r="AB1761" s="283">
        <v>2</v>
      </c>
      <c r="AC1761" s="194">
        <v>0.28570000000000001</v>
      </c>
      <c r="AD1761" s="189"/>
      <c r="AE1761" s="194"/>
      <c r="AF1761" s="189">
        <v>5</v>
      </c>
      <c r="AG1761" s="195">
        <v>0.71430000000000005</v>
      </c>
      <c r="AH1761" s="196"/>
      <c r="AI1761" s="193"/>
      <c r="AJ1761" s="196"/>
      <c r="AK1761" s="189"/>
      <c r="AL1761" s="189"/>
      <c r="AM1761" s="193"/>
      <c r="AN1761" s="196"/>
      <c r="AO1761" s="193"/>
      <c r="AP1761" s="196"/>
      <c r="AQ1761" s="189"/>
      <c r="AR1761" s="193"/>
    </row>
    <row r="1762" spans="1:44" x14ac:dyDescent="0.25">
      <c r="A1762" s="624"/>
      <c r="B1762" s="185">
        <v>24460</v>
      </c>
      <c r="C1762" s="269" t="s">
        <v>1754</v>
      </c>
      <c r="D1762" s="187">
        <f t="shared" si="175"/>
        <v>11</v>
      </c>
      <c r="E1762" s="172">
        <v>309</v>
      </c>
      <c r="F1762" s="114">
        <f t="shared" si="173"/>
        <v>3.5598705501618123E-2</v>
      </c>
      <c r="G1762" s="86">
        <f t="shared" si="176"/>
        <v>8</v>
      </c>
      <c r="H1762" s="115">
        <f t="shared" si="174"/>
        <v>2.5889967637540454E-2</v>
      </c>
      <c r="I1762" s="188">
        <v>11</v>
      </c>
      <c r="J1762" s="114">
        <f t="shared" si="171"/>
        <v>1</v>
      </c>
      <c r="K1762" s="189">
        <v>8</v>
      </c>
      <c r="L1762" s="190">
        <f t="shared" si="172"/>
        <v>1</v>
      </c>
      <c r="M1762" s="188">
        <v>7</v>
      </c>
      <c r="N1762" s="191">
        <v>1</v>
      </c>
      <c r="O1762" s="191">
        <v>1</v>
      </c>
      <c r="P1762" s="192">
        <v>2</v>
      </c>
      <c r="Q1762" s="188">
        <v>9</v>
      </c>
      <c r="R1762" s="192">
        <v>2</v>
      </c>
      <c r="S1762" s="188">
        <v>6</v>
      </c>
      <c r="T1762" s="191">
        <v>5</v>
      </c>
      <c r="U1762" s="192">
        <v>0</v>
      </c>
      <c r="V1762" s="187">
        <v>0</v>
      </c>
      <c r="W1762" s="189">
        <v>0</v>
      </c>
      <c r="X1762" s="189">
        <v>1</v>
      </c>
      <c r="Y1762" s="189">
        <v>4</v>
      </c>
      <c r="Z1762" s="189">
        <v>2</v>
      </c>
      <c r="AA1762" s="193">
        <v>4</v>
      </c>
      <c r="AB1762" s="283">
        <v>5</v>
      </c>
      <c r="AC1762" s="194">
        <v>0.45450000000000002</v>
      </c>
      <c r="AD1762" s="189"/>
      <c r="AE1762" s="194"/>
      <c r="AF1762" s="189">
        <v>6</v>
      </c>
      <c r="AG1762" s="195">
        <v>0.54549999999999998</v>
      </c>
      <c r="AH1762" s="196"/>
      <c r="AI1762" s="193"/>
      <c r="AJ1762" s="196"/>
      <c r="AK1762" s="189"/>
      <c r="AL1762" s="189"/>
      <c r="AM1762" s="193"/>
      <c r="AN1762" s="196"/>
      <c r="AO1762" s="193"/>
      <c r="AP1762" s="196"/>
      <c r="AQ1762" s="189"/>
      <c r="AR1762" s="193"/>
    </row>
    <row r="1763" spans="1:44" x14ac:dyDescent="0.25">
      <c r="A1763" s="624"/>
      <c r="B1763" s="185">
        <v>24461</v>
      </c>
      <c r="C1763" s="269" t="s">
        <v>1755</v>
      </c>
      <c r="D1763" s="187">
        <f t="shared" si="175"/>
        <v>36</v>
      </c>
      <c r="E1763" s="172">
        <v>521</v>
      </c>
      <c r="F1763" s="114">
        <f t="shared" si="173"/>
        <v>6.9097888675623803E-2</v>
      </c>
      <c r="G1763" s="86">
        <f t="shared" si="176"/>
        <v>22</v>
      </c>
      <c r="H1763" s="115">
        <f t="shared" si="174"/>
        <v>4.2226487523992322E-2</v>
      </c>
      <c r="I1763" s="188">
        <v>36</v>
      </c>
      <c r="J1763" s="114">
        <f t="shared" si="171"/>
        <v>1</v>
      </c>
      <c r="K1763" s="189">
        <v>22</v>
      </c>
      <c r="L1763" s="190">
        <f t="shared" si="172"/>
        <v>1</v>
      </c>
      <c r="M1763" s="188">
        <v>33</v>
      </c>
      <c r="N1763" s="191">
        <v>2</v>
      </c>
      <c r="O1763" s="191">
        <v>1</v>
      </c>
      <c r="P1763" s="192">
        <v>0</v>
      </c>
      <c r="Q1763" s="188">
        <v>33</v>
      </c>
      <c r="R1763" s="192">
        <v>3</v>
      </c>
      <c r="S1763" s="188">
        <v>18</v>
      </c>
      <c r="T1763" s="191">
        <v>14</v>
      </c>
      <c r="U1763" s="192">
        <v>4</v>
      </c>
      <c r="V1763" s="187">
        <v>0</v>
      </c>
      <c r="W1763" s="189">
        <v>0</v>
      </c>
      <c r="X1763" s="189">
        <v>8</v>
      </c>
      <c r="Y1763" s="189">
        <v>10</v>
      </c>
      <c r="Z1763" s="189">
        <v>11</v>
      </c>
      <c r="AA1763" s="193">
        <v>7</v>
      </c>
      <c r="AB1763" s="283">
        <v>12</v>
      </c>
      <c r="AC1763" s="194">
        <v>0.33329999999999999</v>
      </c>
      <c r="AD1763" s="189">
        <v>4</v>
      </c>
      <c r="AE1763" s="194">
        <v>0.1111</v>
      </c>
      <c r="AF1763" s="189">
        <v>20</v>
      </c>
      <c r="AG1763" s="195">
        <v>0.55559999999999998</v>
      </c>
      <c r="AH1763" s="196"/>
      <c r="AI1763" s="193"/>
      <c r="AJ1763" s="196"/>
      <c r="AK1763" s="189"/>
      <c r="AL1763" s="189"/>
      <c r="AM1763" s="193"/>
      <c r="AN1763" s="196"/>
      <c r="AO1763" s="193"/>
      <c r="AP1763" s="196"/>
      <c r="AQ1763" s="189"/>
      <c r="AR1763" s="193"/>
    </row>
    <row r="1764" spans="1:44" x14ac:dyDescent="0.25">
      <c r="A1764" s="624"/>
      <c r="B1764" s="185">
        <v>24462</v>
      </c>
      <c r="C1764" s="269" t="s">
        <v>1756</v>
      </c>
      <c r="D1764" s="187">
        <f t="shared" si="175"/>
        <v>43</v>
      </c>
      <c r="E1764" s="172">
        <v>918</v>
      </c>
      <c r="F1764" s="114">
        <f t="shared" si="173"/>
        <v>4.6840958605664486E-2</v>
      </c>
      <c r="G1764" s="86">
        <f t="shared" si="176"/>
        <v>18</v>
      </c>
      <c r="H1764" s="115">
        <f t="shared" si="174"/>
        <v>1.9607843137254902E-2</v>
      </c>
      <c r="I1764" s="188">
        <v>43</v>
      </c>
      <c r="J1764" s="114">
        <f t="shared" ref="J1764:J1827" si="177">I1764/D1764</f>
        <v>1</v>
      </c>
      <c r="K1764" s="189">
        <v>18</v>
      </c>
      <c r="L1764" s="190">
        <f t="shared" ref="L1764:L1827" si="178">K1764/G1764</f>
        <v>1</v>
      </c>
      <c r="M1764" s="188">
        <v>24</v>
      </c>
      <c r="N1764" s="191">
        <v>12</v>
      </c>
      <c r="O1764" s="191">
        <v>3</v>
      </c>
      <c r="P1764" s="192">
        <v>4</v>
      </c>
      <c r="Q1764" s="188">
        <v>38</v>
      </c>
      <c r="R1764" s="192">
        <v>5</v>
      </c>
      <c r="S1764" s="188">
        <v>4</v>
      </c>
      <c r="T1764" s="191">
        <v>32</v>
      </c>
      <c r="U1764" s="192">
        <v>7</v>
      </c>
      <c r="V1764" s="187">
        <v>0</v>
      </c>
      <c r="W1764" s="189">
        <v>0</v>
      </c>
      <c r="X1764" s="189">
        <v>17</v>
      </c>
      <c r="Y1764" s="189">
        <v>23</v>
      </c>
      <c r="Z1764" s="189">
        <v>2</v>
      </c>
      <c r="AA1764" s="193">
        <v>1</v>
      </c>
      <c r="AB1764" s="283">
        <v>7</v>
      </c>
      <c r="AC1764" s="194">
        <v>0.1628</v>
      </c>
      <c r="AD1764" s="189">
        <v>12</v>
      </c>
      <c r="AE1764" s="194">
        <v>0.27910000000000001</v>
      </c>
      <c r="AF1764" s="189">
        <v>24</v>
      </c>
      <c r="AG1764" s="195">
        <v>0.55810000000000004</v>
      </c>
      <c r="AH1764" s="196"/>
      <c r="AI1764" s="193"/>
      <c r="AJ1764" s="196"/>
      <c r="AK1764" s="189"/>
      <c r="AL1764" s="189"/>
      <c r="AM1764" s="193"/>
      <c r="AN1764" s="196"/>
      <c r="AO1764" s="193"/>
      <c r="AP1764" s="196"/>
      <c r="AQ1764" s="189"/>
      <c r="AR1764" s="193"/>
    </row>
    <row r="1765" spans="1:44" x14ac:dyDescent="0.25">
      <c r="A1765" s="624"/>
      <c r="B1765" s="185">
        <v>24463</v>
      </c>
      <c r="C1765" s="269" t="s">
        <v>1757</v>
      </c>
      <c r="D1765" s="187">
        <f t="shared" si="175"/>
        <v>21</v>
      </c>
      <c r="E1765" s="172">
        <v>384</v>
      </c>
      <c r="F1765" s="114">
        <f t="shared" si="173"/>
        <v>5.46875E-2</v>
      </c>
      <c r="G1765" s="86">
        <f t="shared" si="176"/>
        <v>13</v>
      </c>
      <c r="H1765" s="115">
        <f t="shared" si="174"/>
        <v>3.3854166666666664E-2</v>
      </c>
      <c r="I1765" s="188">
        <v>21</v>
      </c>
      <c r="J1765" s="114">
        <f t="shared" si="177"/>
        <v>1</v>
      </c>
      <c r="K1765" s="189">
        <v>13</v>
      </c>
      <c r="L1765" s="190">
        <f t="shared" si="178"/>
        <v>1</v>
      </c>
      <c r="M1765" s="188">
        <v>17</v>
      </c>
      <c r="N1765" s="191">
        <v>2</v>
      </c>
      <c r="O1765" s="191">
        <v>2</v>
      </c>
      <c r="P1765" s="192">
        <v>0</v>
      </c>
      <c r="Q1765" s="188">
        <v>20</v>
      </c>
      <c r="R1765" s="192">
        <v>1</v>
      </c>
      <c r="S1765" s="188">
        <v>9</v>
      </c>
      <c r="T1765" s="191">
        <v>8</v>
      </c>
      <c r="U1765" s="192">
        <v>4</v>
      </c>
      <c r="V1765" s="187">
        <v>0</v>
      </c>
      <c r="W1765" s="189">
        <v>0</v>
      </c>
      <c r="X1765" s="189">
        <v>8</v>
      </c>
      <c r="Y1765" s="189">
        <v>6</v>
      </c>
      <c r="Z1765" s="189">
        <v>4</v>
      </c>
      <c r="AA1765" s="193">
        <v>3</v>
      </c>
      <c r="AB1765" s="283">
        <v>5</v>
      </c>
      <c r="AC1765" s="194">
        <v>0.23810000000000001</v>
      </c>
      <c r="AD1765" s="189">
        <v>5</v>
      </c>
      <c r="AE1765" s="194">
        <v>0.23810000000000001</v>
      </c>
      <c r="AF1765" s="189">
        <v>11</v>
      </c>
      <c r="AG1765" s="195">
        <v>0.52380000000000004</v>
      </c>
      <c r="AH1765" s="196"/>
      <c r="AI1765" s="193"/>
      <c r="AJ1765" s="196"/>
      <c r="AK1765" s="189"/>
      <c r="AL1765" s="189"/>
      <c r="AM1765" s="193"/>
      <c r="AN1765" s="196"/>
      <c r="AO1765" s="193"/>
      <c r="AP1765" s="196"/>
      <c r="AQ1765" s="189"/>
      <c r="AR1765" s="193"/>
    </row>
    <row r="1766" spans="1:44" x14ac:dyDescent="0.25">
      <c r="A1766" s="624"/>
      <c r="B1766" s="185">
        <v>24464</v>
      </c>
      <c r="C1766" s="269" t="s">
        <v>1758</v>
      </c>
      <c r="D1766" s="187">
        <f t="shared" si="175"/>
        <v>23</v>
      </c>
      <c r="E1766" s="172">
        <v>254</v>
      </c>
      <c r="F1766" s="114">
        <f t="shared" si="173"/>
        <v>9.055118110236221E-2</v>
      </c>
      <c r="G1766" s="86">
        <f t="shared" si="176"/>
        <v>13</v>
      </c>
      <c r="H1766" s="115">
        <f t="shared" si="174"/>
        <v>5.1181102362204724E-2</v>
      </c>
      <c r="I1766" s="188">
        <v>23</v>
      </c>
      <c r="J1766" s="114">
        <f t="shared" si="177"/>
        <v>1</v>
      </c>
      <c r="K1766" s="189">
        <v>13</v>
      </c>
      <c r="L1766" s="190">
        <f t="shared" si="178"/>
        <v>1</v>
      </c>
      <c r="M1766" s="188">
        <v>17</v>
      </c>
      <c r="N1766" s="191">
        <v>1</v>
      </c>
      <c r="O1766" s="191">
        <v>3</v>
      </c>
      <c r="P1766" s="192">
        <v>2</v>
      </c>
      <c r="Q1766" s="188">
        <v>23</v>
      </c>
      <c r="R1766" s="192">
        <v>0</v>
      </c>
      <c r="S1766" s="188">
        <v>10</v>
      </c>
      <c r="T1766" s="191">
        <v>6</v>
      </c>
      <c r="U1766" s="192">
        <v>7</v>
      </c>
      <c r="V1766" s="187">
        <v>0</v>
      </c>
      <c r="W1766" s="189">
        <v>0</v>
      </c>
      <c r="X1766" s="189">
        <v>6</v>
      </c>
      <c r="Y1766" s="189">
        <v>7</v>
      </c>
      <c r="Z1766" s="189">
        <v>9</v>
      </c>
      <c r="AA1766" s="193">
        <v>1</v>
      </c>
      <c r="AB1766" s="283">
        <v>3</v>
      </c>
      <c r="AC1766" s="194">
        <v>0.13039999999999999</v>
      </c>
      <c r="AD1766" s="189">
        <v>6</v>
      </c>
      <c r="AE1766" s="194">
        <v>0.26090000000000002</v>
      </c>
      <c r="AF1766" s="189">
        <v>14</v>
      </c>
      <c r="AG1766" s="195">
        <v>0.60870000000000002</v>
      </c>
      <c r="AH1766" s="196"/>
      <c r="AI1766" s="193"/>
      <c r="AJ1766" s="196"/>
      <c r="AK1766" s="189"/>
      <c r="AL1766" s="189"/>
      <c r="AM1766" s="193"/>
      <c r="AN1766" s="196"/>
      <c r="AO1766" s="193"/>
      <c r="AP1766" s="196"/>
      <c r="AQ1766" s="189"/>
      <c r="AR1766" s="193"/>
    </row>
    <row r="1767" spans="1:44" x14ac:dyDescent="0.25">
      <c r="A1767" s="624"/>
      <c r="B1767" s="185">
        <v>24465</v>
      </c>
      <c r="C1767" s="269" t="s">
        <v>1759</v>
      </c>
      <c r="D1767" s="187">
        <f t="shared" si="175"/>
        <v>11</v>
      </c>
      <c r="E1767" s="172">
        <v>177</v>
      </c>
      <c r="F1767" s="114">
        <f t="shared" si="173"/>
        <v>6.2146892655367235E-2</v>
      </c>
      <c r="G1767" s="86">
        <f t="shared" si="176"/>
        <v>6</v>
      </c>
      <c r="H1767" s="115">
        <f t="shared" si="174"/>
        <v>3.3898305084745763E-2</v>
      </c>
      <c r="I1767" s="188">
        <v>11</v>
      </c>
      <c r="J1767" s="114">
        <f t="shared" si="177"/>
        <v>1</v>
      </c>
      <c r="K1767" s="189">
        <v>6</v>
      </c>
      <c r="L1767" s="190">
        <f t="shared" si="178"/>
        <v>1</v>
      </c>
      <c r="M1767" s="188">
        <v>11</v>
      </c>
      <c r="N1767" s="191">
        <v>0</v>
      </c>
      <c r="O1767" s="191">
        <v>0</v>
      </c>
      <c r="P1767" s="192">
        <v>0</v>
      </c>
      <c r="Q1767" s="188">
        <v>11</v>
      </c>
      <c r="R1767" s="192">
        <v>0</v>
      </c>
      <c r="S1767" s="188">
        <v>5</v>
      </c>
      <c r="T1767" s="191">
        <v>4</v>
      </c>
      <c r="U1767" s="192">
        <v>2</v>
      </c>
      <c r="V1767" s="187">
        <v>0</v>
      </c>
      <c r="W1767" s="189">
        <v>0</v>
      </c>
      <c r="X1767" s="189">
        <v>1</v>
      </c>
      <c r="Y1767" s="189">
        <v>6</v>
      </c>
      <c r="Z1767" s="189">
        <v>2</v>
      </c>
      <c r="AA1767" s="193">
        <v>2</v>
      </c>
      <c r="AB1767" s="283">
        <v>3</v>
      </c>
      <c r="AC1767" s="194">
        <v>0.2727</v>
      </c>
      <c r="AD1767" s="189">
        <v>1</v>
      </c>
      <c r="AE1767" s="194">
        <v>9.0899999999999995E-2</v>
      </c>
      <c r="AF1767" s="189">
        <v>7</v>
      </c>
      <c r="AG1767" s="195">
        <v>0.63639999999999997</v>
      </c>
      <c r="AH1767" s="196"/>
      <c r="AI1767" s="193"/>
      <c r="AJ1767" s="196"/>
      <c r="AK1767" s="189"/>
      <c r="AL1767" s="189"/>
      <c r="AM1767" s="193"/>
      <c r="AN1767" s="196"/>
      <c r="AO1767" s="193"/>
      <c r="AP1767" s="196"/>
      <c r="AQ1767" s="189"/>
      <c r="AR1767" s="193"/>
    </row>
    <row r="1768" spans="1:44" x14ac:dyDescent="0.25">
      <c r="A1768" s="624"/>
      <c r="B1768" s="185">
        <v>24466</v>
      </c>
      <c r="C1768" s="269" t="s">
        <v>1760</v>
      </c>
      <c r="D1768" s="187">
        <f t="shared" si="175"/>
        <v>19</v>
      </c>
      <c r="E1768" s="172">
        <v>217</v>
      </c>
      <c r="F1768" s="114">
        <f t="shared" si="173"/>
        <v>8.755760368663594E-2</v>
      </c>
      <c r="G1768" s="86">
        <f t="shared" si="176"/>
        <v>10</v>
      </c>
      <c r="H1768" s="115">
        <f t="shared" si="174"/>
        <v>4.6082949308755762E-2</v>
      </c>
      <c r="I1768" s="188">
        <v>19</v>
      </c>
      <c r="J1768" s="114">
        <f t="shared" si="177"/>
        <v>1</v>
      </c>
      <c r="K1768" s="189">
        <v>10</v>
      </c>
      <c r="L1768" s="190">
        <f t="shared" si="178"/>
        <v>1</v>
      </c>
      <c r="M1768" s="188">
        <v>19</v>
      </c>
      <c r="N1768" s="191">
        <v>0</v>
      </c>
      <c r="O1768" s="191">
        <v>0</v>
      </c>
      <c r="P1768" s="192">
        <v>0</v>
      </c>
      <c r="Q1768" s="188">
        <v>19</v>
      </c>
      <c r="R1768" s="192">
        <v>0</v>
      </c>
      <c r="S1768" s="188">
        <v>9</v>
      </c>
      <c r="T1768" s="191">
        <v>7</v>
      </c>
      <c r="U1768" s="192">
        <v>3</v>
      </c>
      <c r="V1768" s="187">
        <v>0</v>
      </c>
      <c r="W1768" s="189">
        <v>0</v>
      </c>
      <c r="X1768" s="189">
        <v>4</v>
      </c>
      <c r="Y1768" s="189">
        <v>6</v>
      </c>
      <c r="Z1768" s="189">
        <v>6</v>
      </c>
      <c r="AA1768" s="193">
        <v>3</v>
      </c>
      <c r="AB1768" s="283">
        <v>6</v>
      </c>
      <c r="AC1768" s="194">
        <v>0.31580000000000003</v>
      </c>
      <c r="AD1768" s="189">
        <v>8</v>
      </c>
      <c r="AE1768" s="194">
        <v>0.42109999999999997</v>
      </c>
      <c r="AF1768" s="189">
        <v>5</v>
      </c>
      <c r="AG1768" s="195">
        <v>0.26319999999999999</v>
      </c>
      <c r="AH1768" s="196"/>
      <c r="AI1768" s="193"/>
      <c r="AJ1768" s="196"/>
      <c r="AK1768" s="189"/>
      <c r="AL1768" s="189"/>
      <c r="AM1768" s="193"/>
      <c r="AN1768" s="196"/>
      <c r="AO1768" s="193"/>
      <c r="AP1768" s="196"/>
      <c r="AQ1768" s="189"/>
      <c r="AR1768" s="193"/>
    </row>
    <row r="1769" spans="1:44" x14ac:dyDescent="0.25">
      <c r="A1769" s="624"/>
      <c r="B1769" s="185">
        <v>24468</v>
      </c>
      <c r="C1769" s="269" t="s">
        <v>1761</v>
      </c>
      <c r="D1769" s="187">
        <f t="shared" si="175"/>
        <v>12</v>
      </c>
      <c r="E1769" s="172">
        <v>184</v>
      </c>
      <c r="F1769" s="114">
        <f t="shared" si="173"/>
        <v>6.5217391304347824E-2</v>
      </c>
      <c r="G1769" s="86">
        <f t="shared" si="176"/>
        <v>7</v>
      </c>
      <c r="H1769" s="115">
        <f t="shared" si="174"/>
        <v>3.8043478260869568E-2</v>
      </c>
      <c r="I1769" s="188">
        <v>12</v>
      </c>
      <c r="J1769" s="114">
        <f t="shared" si="177"/>
        <v>1</v>
      </c>
      <c r="K1769" s="189">
        <v>7</v>
      </c>
      <c r="L1769" s="190">
        <f t="shared" si="178"/>
        <v>1</v>
      </c>
      <c r="M1769" s="188">
        <v>9</v>
      </c>
      <c r="N1769" s="191">
        <v>1</v>
      </c>
      <c r="O1769" s="191">
        <v>0</v>
      </c>
      <c r="P1769" s="192">
        <v>2</v>
      </c>
      <c r="Q1769" s="188">
        <v>12</v>
      </c>
      <c r="R1769" s="192">
        <v>0</v>
      </c>
      <c r="S1769" s="188">
        <v>5</v>
      </c>
      <c r="T1769" s="191">
        <v>6</v>
      </c>
      <c r="U1769" s="192">
        <v>1</v>
      </c>
      <c r="V1769" s="187">
        <v>0</v>
      </c>
      <c r="W1769" s="189">
        <v>0</v>
      </c>
      <c r="X1769" s="189">
        <v>2</v>
      </c>
      <c r="Y1769" s="189">
        <v>2</v>
      </c>
      <c r="Z1769" s="189">
        <v>3</v>
      </c>
      <c r="AA1769" s="193">
        <v>5</v>
      </c>
      <c r="AB1769" s="283">
        <v>1</v>
      </c>
      <c r="AC1769" s="194">
        <v>8.3299999999999999E-2</v>
      </c>
      <c r="AD1769" s="189">
        <v>2</v>
      </c>
      <c r="AE1769" s="194">
        <v>0.16669999999999999</v>
      </c>
      <c r="AF1769" s="189">
        <v>9</v>
      </c>
      <c r="AG1769" s="195">
        <v>0.75</v>
      </c>
      <c r="AH1769" s="196"/>
      <c r="AI1769" s="193"/>
      <c r="AJ1769" s="196"/>
      <c r="AK1769" s="189"/>
      <c r="AL1769" s="189"/>
      <c r="AM1769" s="193"/>
      <c r="AN1769" s="196"/>
      <c r="AO1769" s="193"/>
      <c r="AP1769" s="196"/>
      <c r="AQ1769" s="189"/>
      <c r="AR1769" s="193"/>
    </row>
    <row r="1770" spans="1:44" x14ac:dyDescent="0.25">
      <c r="A1770" s="624"/>
      <c r="B1770" s="185">
        <v>24470</v>
      </c>
      <c r="C1770" s="269" t="s">
        <v>1762</v>
      </c>
      <c r="D1770" s="187">
        <f t="shared" si="175"/>
        <v>13</v>
      </c>
      <c r="E1770" s="172">
        <v>227</v>
      </c>
      <c r="F1770" s="114">
        <f t="shared" si="173"/>
        <v>5.7268722466960353E-2</v>
      </c>
      <c r="G1770" s="86">
        <f t="shared" si="176"/>
        <v>7</v>
      </c>
      <c r="H1770" s="115">
        <f t="shared" si="174"/>
        <v>3.0837004405286344E-2</v>
      </c>
      <c r="I1770" s="188">
        <v>13</v>
      </c>
      <c r="J1770" s="114">
        <f t="shared" si="177"/>
        <v>1</v>
      </c>
      <c r="K1770" s="189">
        <v>7</v>
      </c>
      <c r="L1770" s="190">
        <f t="shared" si="178"/>
        <v>1</v>
      </c>
      <c r="M1770" s="188">
        <v>8</v>
      </c>
      <c r="N1770" s="191">
        <v>1</v>
      </c>
      <c r="O1770" s="191">
        <v>4</v>
      </c>
      <c r="P1770" s="192">
        <v>0</v>
      </c>
      <c r="Q1770" s="188">
        <v>13</v>
      </c>
      <c r="R1770" s="192">
        <v>0</v>
      </c>
      <c r="S1770" s="188">
        <v>4</v>
      </c>
      <c r="T1770" s="191">
        <v>7</v>
      </c>
      <c r="U1770" s="192">
        <v>2</v>
      </c>
      <c r="V1770" s="187">
        <v>0</v>
      </c>
      <c r="W1770" s="189">
        <v>1</v>
      </c>
      <c r="X1770" s="189">
        <v>4</v>
      </c>
      <c r="Y1770" s="189">
        <v>2</v>
      </c>
      <c r="Z1770" s="189">
        <v>4</v>
      </c>
      <c r="AA1770" s="193">
        <v>2</v>
      </c>
      <c r="AB1770" s="283">
        <v>2</v>
      </c>
      <c r="AC1770" s="194">
        <v>0.15379999999999999</v>
      </c>
      <c r="AD1770" s="189">
        <v>1</v>
      </c>
      <c r="AE1770" s="194">
        <v>7.6899999999999996E-2</v>
      </c>
      <c r="AF1770" s="189">
        <v>10</v>
      </c>
      <c r="AG1770" s="195">
        <v>0.76919999999999999</v>
      </c>
      <c r="AH1770" s="196"/>
      <c r="AI1770" s="193"/>
      <c r="AJ1770" s="196"/>
      <c r="AK1770" s="189"/>
      <c r="AL1770" s="189"/>
      <c r="AM1770" s="193"/>
      <c r="AN1770" s="196"/>
      <c r="AO1770" s="193"/>
      <c r="AP1770" s="196"/>
      <c r="AQ1770" s="189"/>
      <c r="AR1770" s="193"/>
    </row>
    <row r="1771" spans="1:44" x14ac:dyDescent="0.25">
      <c r="A1771" s="624"/>
      <c r="B1771" s="185">
        <v>24471</v>
      </c>
      <c r="C1771" s="269" t="s">
        <v>1763</v>
      </c>
      <c r="D1771" s="187">
        <f t="shared" si="175"/>
        <v>19</v>
      </c>
      <c r="E1771" s="172">
        <v>400</v>
      </c>
      <c r="F1771" s="114">
        <f t="shared" si="173"/>
        <v>4.7500000000000001E-2</v>
      </c>
      <c r="G1771" s="86">
        <f t="shared" si="176"/>
        <v>12</v>
      </c>
      <c r="H1771" s="115">
        <f t="shared" si="174"/>
        <v>0.03</v>
      </c>
      <c r="I1771" s="188">
        <v>19</v>
      </c>
      <c r="J1771" s="114">
        <f t="shared" si="177"/>
        <v>1</v>
      </c>
      <c r="K1771" s="189">
        <v>12</v>
      </c>
      <c r="L1771" s="190">
        <f t="shared" si="178"/>
        <v>1</v>
      </c>
      <c r="M1771" s="188">
        <v>10</v>
      </c>
      <c r="N1771" s="191">
        <v>1</v>
      </c>
      <c r="O1771" s="191">
        <v>3</v>
      </c>
      <c r="P1771" s="192">
        <v>5</v>
      </c>
      <c r="Q1771" s="188">
        <v>19</v>
      </c>
      <c r="R1771" s="192">
        <v>0</v>
      </c>
      <c r="S1771" s="188">
        <v>6</v>
      </c>
      <c r="T1771" s="191">
        <v>8</v>
      </c>
      <c r="U1771" s="192">
        <v>5</v>
      </c>
      <c r="V1771" s="187">
        <v>0</v>
      </c>
      <c r="W1771" s="189">
        <v>1</v>
      </c>
      <c r="X1771" s="189">
        <v>7</v>
      </c>
      <c r="Y1771" s="189">
        <v>6</v>
      </c>
      <c r="Z1771" s="189">
        <v>2</v>
      </c>
      <c r="AA1771" s="193">
        <v>3</v>
      </c>
      <c r="AB1771" s="283"/>
      <c r="AC1771" s="194"/>
      <c r="AD1771" s="189">
        <v>1</v>
      </c>
      <c r="AE1771" s="194">
        <v>5.2600000000000001E-2</v>
      </c>
      <c r="AF1771" s="189">
        <v>18</v>
      </c>
      <c r="AG1771" s="195">
        <v>0.94740000000000002</v>
      </c>
      <c r="AH1771" s="196"/>
      <c r="AI1771" s="193"/>
      <c r="AJ1771" s="196"/>
      <c r="AK1771" s="189"/>
      <c r="AL1771" s="189"/>
      <c r="AM1771" s="193"/>
      <c r="AN1771" s="196"/>
      <c r="AO1771" s="193"/>
      <c r="AP1771" s="196"/>
      <c r="AQ1771" s="189"/>
      <c r="AR1771" s="193"/>
    </row>
    <row r="1772" spans="1:44" x14ac:dyDescent="0.25">
      <c r="A1772" s="624"/>
      <c r="B1772" s="185">
        <v>24472</v>
      </c>
      <c r="C1772" s="269" t="s">
        <v>1764</v>
      </c>
      <c r="D1772" s="187">
        <f t="shared" si="175"/>
        <v>27</v>
      </c>
      <c r="E1772" s="172">
        <v>534</v>
      </c>
      <c r="F1772" s="114">
        <f t="shared" si="173"/>
        <v>5.0561797752808987E-2</v>
      </c>
      <c r="G1772" s="86">
        <f t="shared" si="176"/>
        <v>15</v>
      </c>
      <c r="H1772" s="115">
        <f t="shared" si="174"/>
        <v>2.8089887640449437E-2</v>
      </c>
      <c r="I1772" s="188">
        <v>27</v>
      </c>
      <c r="J1772" s="114">
        <f t="shared" si="177"/>
        <v>1</v>
      </c>
      <c r="K1772" s="189">
        <v>15</v>
      </c>
      <c r="L1772" s="190">
        <f t="shared" si="178"/>
        <v>1</v>
      </c>
      <c r="M1772" s="188">
        <v>18</v>
      </c>
      <c r="N1772" s="191">
        <v>1</v>
      </c>
      <c r="O1772" s="191">
        <v>3</v>
      </c>
      <c r="P1772" s="192">
        <v>5</v>
      </c>
      <c r="Q1772" s="188">
        <v>27</v>
      </c>
      <c r="R1772" s="192">
        <v>0</v>
      </c>
      <c r="S1772" s="188">
        <v>6</v>
      </c>
      <c r="T1772" s="191">
        <v>16</v>
      </c>
      <c r="U1772" s="192">
        <v>5</v>
      </c>
      <c r="V1772" s="187">
        <v>0</v>
      </c>
      <c r="W1772" s="189">
        <v>0</v>
      </c>
      <c r="X1772" s="189">
        <v>6</v>
      </c>
      <c r="Y1772" s="189">
        <v>14</v>
      </c>
      <c r="Z1772" s="189">
        <v>4</v>
      </c>
      <c r="AA1772" s="193">
        <v>3</v>
      </c>
      <c r="AB1772" s="283">
        <v>5</v>
      </c>
      <c r="AC1772" s="194">
        <v>0.1852</v>
      </c>
      <c r="AD1772" s="189">
        <v>7</v>
      </c>
      <c r="AE1772" s="194">
        <v>0.25929999999999997</v>
      </c>
      <c r="AF1772" s="189">
        <v>15</v>
      </c>
      <c r="AG1772" s="195">
        <v>0.55559999999999998</v>
      </c>
      <c r="AH1772" s="196"/>
      <c r="AI1772" s="193"/>
      <c r="AJ1772" s="196"/>
      <c r="AK1772" s="189"/>
      <c r="AL1772" s="189"/>
      <c r="AM1772" s="193"/>
      <c r="AN1772" s="196"/>
      <c r="AO1772" s="193"/>
      <c r="AP1772" s="196"/>
      <c r="AQ1772" s="189"/>
      <c r="AR1772" s="193"/>
    </row>
    <row r="1773" spans="1:44" x14ac:dyDescent="0.25">
      <c r="A1773" s="624"/>
      <c r="B1773" s="185">
        <v>24473</v>
      </c>
      <c r="C1773" s="269" t="s">
        <v>1765</v>
      </c>
      <c r="D1773" s="187">
        <f t="shared" si="175"/>
        <v>28</v>
      </c>
      <c r="E1773" s="172">
        <v>342</v>
      </c>
      <c r="F1773" s="114">
        <f t="shared" si="173"/>
        <v>8.1871345029239762E-2</v>
      </c>
      <c r="G1773" s="86">
        <f t="shared" si="176"/>
        <v>17</v>
      </c>
      <c r="H1773" s="115">
        <f t="shared" si="174"/>
        <v>4.9707602339181284E-2</v>
      </c>
      <c r="I1773" s="188">
        <v>28</v>
      </c>
      <c r="J1773" s="114">
        <f t="shared" si="177"/>
        <v>1</v>
      </c>
      <c r="K1773" s="189">
        <v>17</v>
      </c>
      <c r="L1773" s="190">
        <f t="shared" si="178"/>
        <v>1</v>
      </c>
      <c r="M1773" s="188">
        <v>25</v>
      </c>
      <c r="N1773" s="191">
        <v>1</v>
      </c>
      <c r="O1773" s="191">
        <v>0</v>
      </c>
      <c r="P1773" s="192">
        <v>2</v>
      </c>
      <c r="Q1773" s="188">
        <v>27</v>
      </c>
      <c r="R1773" s="192">
        <v>1</v>
      </c>
      <c r="S1773" s="188">
        <v>12</v>
      </c>
      <c r="T1773" s="191">
        <v>12</v>
      </c>
      <c r="U1773" s="192">
        <v>4</v>
      </c>
      <c r="V1773" s="187">
        <v>0</v>
      </c>
      <c r="W1773" s="189">
        <v>0</v>
      </c>
      <c r="X1773" s="189">
        <v>7</v>
      </c>
      <c r="Y1773" s="189">
        <v>10</v>
      </c>
      <c r="Z1773" s="189">
        <v>9</v>
      </c>
      <c r="AA1773" s="193">
        <v>2</v>
      </c>
      <c r="AB1773" s="283">
        <v>16</v>
      </c>
      <c r="AC1773" s="194">
        <v>0.57140000000000002</v>
      </c>
      <c r="AD1773" s="189">
        <v>1</v>
      </c>
      <c r="AE1773" s="194">
        <v>3.5700000000000003E-2</v>
      </c>
      <c r="AF1773" s="189">
        <v>11</v>
      </c>
      <c r="AG1773" s="195">
        <v>0.39290000000000003</v>
      </c>
      <c r="AH1773" s="196"/>
      <c r="AI1773" s="193"/>
      <c r="AJ1773" s="196"/>
      <c r="AK1773" s="189"/>
      <c r="AL1773" s="189"/>
      <c r="AM1773" s="193"/>
      <c r="AN1773" s="196"/>
      <c r="AO1773" s="193"/>
      <c r="AP1773" s="196"/>
      <c r="AQ1773" s="189"/>
      <c r="AR1773" s="193"/>
    </row>
    <row r="1774" spans="1:44" x14ac:dyDescent="0.25">
      <c r="A1774" s="624"/>
      <c r="B1774" s="185">
        <v>24474</v>
      </c>
      <c r="C1774" s="269" t="s">
        <v>1766</v>
      </c>
      <c r="D1774" s="187">
        <f t="shared" si="175"/>
        <v>12</v>
      </c>
      <c r="E1774" s="172">
        <v>118</v>
      </c>
      <c r="F1774" s="114">
        <f t="shared" si="173"/>
        <v>0.10169491525423729</v>
      </c>
      <c r="G1774" s="86">
        <f t="shared" si="176"/>
        <v>11</v>
      </c>
      <c r="H1774" s="115">
        <f t="shared" si="174"/>
        <v>9.3220338983050849E-2</v>
      </c>
      <c r="I1774" s="188">
        <v>12</v>
      </c>
      <c r="J1774" s="114">
        <f t="shared" si="177"/>
        <v>1</v>
      </c>
      <c r="K1774" s="189">
        <v>11</v>
      </c>
      <c r="L1774" s="190">
        <f t="shared" si="178"/>
        <v>1</v>
      </c>
      <c r="M1774" s="188">
        <v>10</v>
      </c>
      <c r="N1774" s="191">
        <v>1</v>
      </c>
      <c r="O1774" s="191">
        <v>0</v>
      </c>
      <c r="P1774" s="192">
        <v>1</v>
      </c>
      <c r="Q1774" s="188">
        <v>12</v>
      </c>
      <c r="R1774" s="192">
        <v>0</v>
      </c>
      <c r="S1774" s="188">
        <v>9</v>
      </c>
      <c r="T1774" s="191">
        <v>3</v>
      </c>
      <c r="U1774" s="192">
        <v>0</v>
      </c>
      <c r="V1774" s="187">
        <v>0</v>
      </c>
      <c r="W1774" s="189">
        <v>0</v>
      </c>
      <c r="X1774" s="189">
        <v>2</v>
      </c>
      <c r="Y1774" s="189">
        <v>2</v>
      </c>
      <c r="Z1774" s="189">
        <v>6</v>
      </c>
      <c r="AA1774" s="193">
        <v>2</v>
      </c>
      <c r="AB1774" s="283">
        <v>5</v>
      </c>
      <c r="AC1774" s="194">
        <v>0.41670000000000001</v>
      </c>
      <c r="AD1774" s="189">
        <v>6</v>
      </c>
      <c r="AE1774" s="194">
        <v>0.5</v>
      </c>
      <c r="AF1774" s="189">
        <v>1</v>
      </c>
      <c r="AG1774" s="195">
        <v>8.3299999999999999E-2</v>
      </c>
      <c r="AH1774" s="196"/>
      <c r="AI1774" s="193"/>
      <c r="AJ1774" s="196"/>
      <c r="AK1774" s="189"/>
      <c r="AL1774" s="189"/>
      <c r="AM1774" s="193"/>
      <c r="AN1774" s="196"/>
      <c r="AO1774" s="193"/>
      <c r="AP1774" s="196"/>
      <c r="AQ1774" s="189"/>
      <c r="AR1774" s="193"/>
    </row>
    <row r="1775" spans="1:44" x14ac:dyDescent="0.25">
      <c r="A1775" s="624"/>
      <c r="B1775" s="185">
        <v>24476</v>
      </c>
      <c r="C1775" s="269" t="s">
        <v>1767</v>
      </c>
      <c r="D1775" s="187">
        <f t="shared" si="175"/>
        <v>13</v>
      </c>
      <c r="E1775" s="172">
        <v>118</v>
      </c>
      <c r="F1775" s="114">
        <f t="shared" si="173"/>
        <v>0.11016949152542373</v>
      </c>
      <c r="G1775" s="86">
        <f t="shared" si="176"/>
        <v>7</v>
      </c>
      <c r="H1775" s="115">
        <f t="shared" si="174"/>
        <v>5.9322033898305086E-2</v>
      </c>
      <c r="I1775" s="188">
        <v>13</v>
      </c>
      <c r="J1775" s="114">
        <f t="shared" si="177"/>
        <v>1</v>
      </c>
      <c r="K1775" s="189">
        <v>7</v>
      </c>
      <c r="L1775" s="190">
        <f t="shared" si="178"/>
        <v>1</v>
      </c>
      <c r="M1775" s="188">
        <v>13</v>
      </c>
      <c r="N1775" s="191">
        <v>0</v>
      </c>
      <c r="O1775" s="191">
        <v>0</v>
      </c>
      <c r="P1775" s="192">
        <v>0</v>
      </c>
      <c r="Q1775" s="188">
        <v>11</v>
      </c>
      <c r="R1775" s="192">
        <v>2</v>
      </c>
      <c r="S1775" s="188">
        <v>5</v>
      </c>
      <c r="T1775" s="191">
        <v>6</v>
      </c>
      <c r="U1775" s="192">
        <v>2</v>
      </c>
      <c r="V1775" s="187">
        <v>0</v>
      </c>
      <c r="W1775" s="189">
        <v>0</v>
      </c>
      <c r="X1775" s="189">
        <v>1</v>
      </c>
      <c r="Y1775" s="189">
        <v>4</v>
      </c>
      <c r="Z1775" s="189">
        <v>5</v>
      </c>
      <c r="AA1775" s="193">
        <v>3</v>
      </c>
      <c r="AB1775" s="283">
        <v>5</v>
      </c>
      <c r="AC1775" s="194">
        <v>0.3846</v>
      </c>
      <c r="AD1775" s="189">
        <v>6</v>
      </c>
      <c r="AE1775" s="194">
        <v>0.46150000000000002</v>
      </c>
      <c r="AF1775" s="189">
        <v>2</v>
      </c>
      <c r="AG1775" s="195">
        <v>0.15379999999999999</v>
      </c>
      <c r="AH1775" s="196"/>
      <c r="AI1775" s="193"/>
      <c r="AJ1775" s="196"/>
      <c r="AK1775" s="189"/>
      <c r="AL1775" s="189"/>
      <c r="AM1775" s="193"/>
      <c r="AN1775" s="196"/>
      <c r="AO1775" s="193"/>
      <c r="AP1775" s="196"/>
      <c r="AQ1775" s="189"/>
      <c r="AR1775" s="193"/>
    </row>
    <row r="1776" spans="1:44" x14ac:dyDescent="0.25">
      <c r="A1776" s="624"/>
      <c r="B1776" s="185">
        <v>24477</v>
      </c>
      <c r="C1776" s="269" t="s">
        <v>1768</v>
      </c>
      <c r="D1776" s="187">
        <f t="shared" si="175"/>
        <v>4</v>
      </c>
      <c r="E1776" s="172">
        <v>150</v>
      </c>
      <c r="F1776" s="114">
        <f t="shared" si="173"/>
        <v>2.6666666666666668E-2</v>
      </c>
      <c r="G1776" s="86">
        <f t="shared" si="176"/>
        <v>4</v>
      </c>
      <c r="H1776" s="115">
        <f t="shared" si="174"/>
        <v>2.6666666666666668E-2</v>
      </c>
      <c r="I1776" s="188">
        <v>4</v>
      </c>
      <c r="J1776" s="114">
        <f t="shared" si="177"/>
        <v>1</v>
      </c>
      <c r="K1776" s="189">
        <v>4</v>
      </c>
      <c r="L1776" s="190">
        <f t="shared" si="178"/>
        <v>1</v>
      </c>
      <c r="M1776" s="188">
        <v>4</v>
      </c>
      <c r="N1776" s="191">
        <v>0</v>
      </c>
      <c r="O1776" s="191">
        <v>0</v>
      </c>
      <c r="P1776" s="192">
        <v>0</v>
      </c>
      <c r="Q1776" s="188">
        <v>4</v>
      </c>
      <c r="R1776" s="192">
        <v>0</v>
      </c>
      <c r="S1776" s="188">
        <v>2</v>
      </c>
      <c r="T1776" s="191">
        <v>2</v>
      </c>
      <c r="U1776" s="192">
        <v>0</v>
      </c>
      <c r="V1776" s="187">
        <v>0</v>
      </c>
      <c r="W1776" s="189">
        <v>0</v>
      </c>
      <c r="X1776" s="189">
        <v>0</v>
      </c>
      <c r="Y1776" s="189">
        <v>0</v>
      </c>
      <c r="Z1776" s="189">
        <v>2</v>
      </c>
      <c r="AA1776" s="193">
        <v>2</v>
      </c>
      <c r="AB1776" s="283">
        <v>1</v>
      </c>
      <c r="AC1776" s="194">
        <v>0.25</v>
      </c>
      <c r="AD1776" s="189"/>
      <c r="AE1776" s="194"/>
      <c r="AF1776" s="189">
        <v>3</v>
      </c>
      <c r="AG1776" s="195">
        <v>0.75</v>
      </c>
      <c r="AH1776" s="196"/>
      <c r="AI1776" s="193"/>
      <c r="AJ1776" s="196"/>
      <c r="AK1776" s="189"/>
      <c r="AL1776" s="189"/>
      <c r="AM1776" s="193"/>
      <c r="AN1776" s="196"/>
      <c r="AO1776" s="193"/>
      <c r="AP1776" s="196"/>
      <c r="AQ1776" s="189"/>
      <c r="AR1776" s="193"/>
    </row>
    <row r="1777" spans="1:44" x14ac:dyDescent="0.25">
      <c r="A1777" s="624"/>
      <c r="B1777" s="185">
        <v>24478</v>
      </c>
      <c r="C1777" s="269" t="s">
        <v>1769</v>
      </c>
      <c r="D1777" s="187">
        <f t="shared" si="175"/>
        <v>7</v>
      </c>
      <c r="E1777" s="172">
        <v>130</v>
      </c>
      <c r="F1777" s="114">
        <f t="shared" si="173"/>
        <v>5.3846153846153849E-2</v>
      </c>
      <c r="G1777" s="86">
        <f t="shared" si="176"/>
        <v>5</v>
      </c>
      <c r="H1777" s="115">
        <f t="shared" si="174"/>
        <v>3.8461538461538464E-2</v>
      </c>
      <c r="I1777" s="188">
        <v>7</v>
      </c>
      <c r="J1777" s="114">
        <f t="shared" si="177"/>
        <v>1</v>
      </c>
      <c r="K1777" s="189">
        <v>5</v>
      </c>
      <c r="L1777" s="190">
        <f t="shared" si="178"/>
        <v>1</v>
      </c>
      <c r="M1777" s="188">
        <v>5</v>
      </c>
      <c r="N1777" s="191">
        <v>1</v>
      </c>
      <c r="O1777" s="191">
        <v>0</v>
      </c>
      <c r="P1777" s="192">
        <v>1</v>
      </c>
      <c r="Q1777" s="188">
        <v>7</v>
      </c>
      <c r="R1777" s="192">
        <v>0</v>
      </c>
      <c r="S1777" s="188">
        <v>3</v>
      </c>
      <c r="T1777" s="191">
        <v>2</v>
      </c>
      <c r="U1777" s="192">
        <v>2</v>
      </c>
      <c r="V1777" s="187">
        <v>0</v>
      </c>
      <c r="W1777" s="189">
        <v>1</v>
      </c>
      <c r="X1777" s="189">
        <v>1</v>
      </c>
      <c r="Y1777" s="189">
        <v>2</v>
      </c>
      <c r="Z1777" s="189">
        <v>3</v>
      </c>
      <c r="AA1777" s="193">
        <v>0</v>
      </c>
      <c r="AB1777" s="283">
        <v>4</v>
      </c>
      <c r="AC1777" s="194">
        <v>0.57140000000000002</v>
      </c>
      <c r="AD1777" s="189"/>
      <c r="AE1777" s="194"/>
      <c r="AF1777" s="189">
        <v>3</v>
      </c>
      <c r="AG1777" s="195">
        <v>0.42859999999999998</v>
      </c>
      <c r="AH1777" s="196"/>
      <c r="AI1777" s="193"/>
      <c r="AJ1777" s="196"/>
      <c r="AK1777" s="189"/>
      <c r="AL1777" s="189"/>
      <c r="AM1777" s="193"/>
      <c r="AN1777" s="196"/>
      <c r="AO1777" s="193"/>
      <c r="AP1777" s="196"/>
      <c r="AQ1777" s="189"/>
      <c r="AR1777" s="193"/>
    </row>
    <row r="1778" spans="1:44" x14ac:dyDescent="0.25">
      <c r="A1778" s="624"/>
      <c r="B1778" s="185">
        <v>24479</v>
      </c>
      <c r="C1778" s="269" t="s">
        <v>1770</v>
      </c>
      <c r="D1778" s="187">
        <f t="shared" si="175"/>
        <v>61</v>
      </c>
      <c r="E1778" s="172">
        <v>882</v>
      </c>
      <c r="F1778" s="114">
        <f t="shared" si="173"/>
        <v>6.9160997732426302E-2</v>
      </c>
      <c r="G1778" s="86">
        <f t="shared" si="176"/>
        <v>34</v>
      </c>
      <c r="H1778" s="115">
        <f t="shared" si="174"/>
        <v>3.8548752834467119E-2</v>
      </c>
      <c r="I1778" s="188">
        <v>61</v>
      </c>
      <c r="J1778" s="114">
        <f t="shared" si="177"/>
        <v>1</v>
      </c>
      <c r="K1778" s="189">
        <v>34</v>
      </c>
      <c r="L1778" s="190">
        <f t="shared" si="178"/>
        <v>1</v>
      </c>
      <c r="M1778" s="188">
        <v>47</v>
      </c>
      <c r="N1778" s="191">
        <v>11</v>
      </c>
      <c r="O1778" s="191">
        <v>2</v>
      </c>
      <c r="P1778" s="192">
        <v>1</v>
      </c>
      <c r="Q1778" s="188">
        <v>55</v>
      </c>
      <c r="R1778" s="192">
        <v>6</v>
      </c>
      <c r="S1778" s="188">
        <v>26</v>
      </c>
      <c r="T1778" s="191">
        <v>22</v>
      </c>
      <c r="U1778" s="192">
        <v>13</v>
      </c>
      <c r="V1778" s="187">
        <v>0</v>
      </c>
      <c r="W1778" s="189">
        <v>0</v>
      </c>
      <c r="X1778" s="189">
        <v>13</v>
      </c>
      <c r="Y1778" s="189">
        <v>32</v>
      </c>
      <c r="Z1778" s="189">
        <v>9</v>
      </c>
      <c r="AA1778" s="193">
        <v>7</v>
      </c>
      <c r="AB1778" s="283">
        <v>36</v>
      </c>
      <c r="AC1778" s="194">
        <v>0.59019999999999995</v>
      </c>
      <c r="AD1778" s="189">
        <v>2</v>
      </c>
      <c r="AE1778" s="194">
        <v>3.2800000000000003E-2</v>
      </c>
      <c r="AF1778" s="189">
        <v>23</v>
      </c>
      <c r="AG1778" s="195">
        <v>0.377</v>
      </c>
      <c r="AH1778" s="196"/>
      <c r="AI1778" s="193"/>
      <c r="AJ1778" s="196"/>
      <c r="AK1778" s="189"/>
      <c r="AL1778" s="189"/>
      <c r="AM1778" s="193"/>
      <c r="AN1778" s="196"/>
      <c r="AO1778" s="193"/>
      <c r="AP1778" s="196"/>
      <c r="AQ1778" s="189"/>
      <c r="AR1778" s="193"/>
    </row>
    <row r="1779" spans="1:44" x14ac:dyDescent="0.25">
      <c r="A1779" s="624"/>
      <c r="B1779" s="185">
        <v>24480</v>
      </c>
      <c r="C1779" s="269" t="s">
        <v>1771</v>
      </c>
      <c r="D1779" s="187">
        <f t="shared" si="175"/>
        <v>9</v>
      </c>
      <c r="E1779" s="172">
        <v>191</v>
      </c>
      <c r="F1779" s="114">
        <f t="shared" si="173"/>
        <v>4.712041884816754E-2</v>
      </c>
      <c r="G1779" s="86">
        <f t="shared" si="176"/>
        <v>9</v>
      </c>
      <c r="H1779" s="115">
        <f t="shared" si="174"/>
        <v>4.712041884816754E-2</v>
      </c>
      <c r="I1779" s="188">
        <v>9</v>
      </c>
      <c r="J1779" s="114">
        <f t="shared" si="177"/>
        <v>1</v>
      </c>
      <c r="K1779" s="189">
        <v>9</v>
      </c>
      <c r="L1779" s="190">
        <f t="shared" si="178"/>
        <v>1</v>
      </c>
      <c r="M1779" s="188">
        <v>9</v>
      </c>
      <c r="N1779" s="191">
        <v>0</v>
      </c>
      <c r="O1779" s="191">
        <v>0</v>
      </c>
      <c r="P1779" s="192">
        <v>0</v>
      </c>
      <c r="Q1779" s="188">
        <v>9</v>
      </c>
      <c r="R1779" s="192">
        <v>0</v>
      </c>
      <c r="S1779" s="188">
        <v>6</v>
      </c>
      <c r="T1779" s="191">
        <v>3</v>
      </c>
      <c r="U1779" s="192">
        <v>0</v>
      </c>
      <c r="V1779" s="187">
        <v>0</v>
      </c>
      <c r="W1779" s="189">
        <v>0</v>
      </c>
      <c r="X1779" s="189">
        <v>0</v>
      </c>
      <c r="Y1779" s="189">
        <v>2</v>
      </c>
      <c r="Z1779" s="189">
        <v>2</v>
      </c>
      <c r="AA1779" s="193">
        <v>5</v>
      </c>
      <c r="AB1779" s="283"/>
      <c r="AC1779" s="194"/>
      <c r="AD1779" s="189">
        <v>2</v>
      </c>
      <c r="AE1779" s="194">
        <v>0.22220000000000001</v>
      </c>
      <c r="AF1779" s="189">
        <v>7</v>
      </c>
      <c r="AG1779" s="195">
        <v>0.77780000000000005</v>
      </c>
      <c r="AH1779" s="196"/>
      <c r="AI1779" s="193"/>
      <c r="AJ1779" s="196"/>
      <c r="AK1779" s="189"/>
      <c r="AL1779" s="189"/>
      <c r="AM1779" s="193"/>
      <c r="AN1779" s="196"/>
      <c r="AO1779" s="193"/>
      <c r="AP1779" s="196"/>
      <c r="AQ1779" s="189"/>
      <c r="AR1779" s="193"/>
    </row>
    <row r="1780" spans="1:44" x14ac:dyDescent="0.25">
      <c r="A1780" s="624"/>
      <c r="B1780" s="185">
        <v>24481</v>
      </c>
      <c r="C1780" s="269" t="s">
        <v>1772</v>
      </c>
      <c r="D1780" s="187">
        <f t="shared" si="175"/>
        <v>29</v>
      </c>
      <c r="E1780" s="172">
        <v>392</v>
      </c>
      <c r="F1780" s="114">
        <f t="shared" si="173"/>
        <v>7.3979591836734693E-2</v>
      </c>
      <c r="G1780" s="86">
        <f t="shared" si="176"/>
        <v>21</v>
      </c>
      <c r="H1780" s="115">
        <f t="shared" si="174"/>
        <v>5.3571428571428568E-2</v>
      </c>
      <c r="I1780" s="188">
        <v>29</v>
      </c>
      <c r="J1780" s="114">
        <f t="shared" si="177"/>
        <v>1</v>
      </c>
      <c r="K1780" s="189">
        <v>21</v>
      </c>
      <c r="L1780" s="190">
        <f t="shared" si="178"/>
        <v>1</v>
      </c>
      <c r="M1780" s="188">
        <v>22</v>
      </c>
      <c r="N1780" s="191">
        <v>3</v>
      </c>
      <c r="O1780" s="191">
        <v>1</v>
      </c>
      <c r="P1780" s="192">
        <v>3</v>
      </c>
      <c r="Q1780" s="188">
        <v>28</v>
      </c>
      <c r="R1780" s="192">
        <v>1</v>
      </c>
      <c r="S1780" s="188">
        <v>11</v>
      </c>
      <c r="T1780" s="191">
        <v>16</v>
      </c>
      <c r="U1780" s="192">
        <v>2</v>
      </c>
      <c r="V1780" s="187">
        <v>0</v>
      </c>
      <c r="W1780" s="189">
        <v>0</v>
      </c>
      <c r="X1780" s="189">
        <v>5</v>
      </c>
      <c r="Y1780" s="189">
        <v>16</v>
      </c>
      <c r="Z1780" s="189">
        <v>4</v>
      </c>
      <c r="AA1780" s="193">
        <v>4</v>
      </c>
      <c r="AB1780" s="283">
        <v>2</v>
      </c>
      <c r="AC1780" s="194">
        <v>6.9000000000000006E-2</v>
      </c>
      <c r="AD1780" s="189">
        <v>1</v>
      </c>
      <c r="AE1780" s="194">
        <v>3.4500000000000003E-2</v>
      </c>
      <c r="AF1780" s="189">
        <v>26</v>
      </c>
      <c r="AG1780" s="195">
        <v>0.89659999999999995</v>
      </c>
      <c r="AH1780" s="196"/>
      <c r="AI1780" s="193"/>
      <c r="AJ1780" s="196"/>
      <c r="AK1780" s="189"/>
      <c r="AL1780" s="189"/>
      <c r="AM1780" s="193"/>
      <c r="AN1780" s="196"/>
      <c r="AO1780" s="193"/>
      <c r="AP1780" s="196"/>
      <c r="AQ1780" s="189"/>
      <c r="AR1780" s="193"/>
    </row>
    <row r="1781" spans="1:44" x14ac:dyDescent="0.25">
      <c r="A1781" s="624"/>
      <c r="B1781" s="185">
        <v>24482</v>
      </c>
      <c r="C1781" s="269" t="s">
        <v>1773</v>
      </c>
      <c r="D1781" s="187">
        <f t="shared" si="175"/>
        <v>12</v>
      </c>
      <c r="E1781" s="172">
        <v>243</v>
      </c>
      <c r="F1781" s="114">
        <f t="shared" si="173"/>
        <v>4.9382716049382713E-2</v>
      </c>
      <c r="G1781" s="86">
        <f t="shared" si="176"/>
        <v>8</v>
      </c>
      <c r="H1781" s="115">
        <f t="shared" si="174"/>
        <v>3.292181069958848E-2</v>
      </c>
      <c r="I1781" s="188">
        <v>12</v>
      </c>
      <c r="J1781" s="114">
        <f t="shared" si="177"/>
        <v>1</v>
      </c>
      <c r="K1781" s="189">
        <v>8</v>
      </c>
      <c r="L1781" s="190">
        <f t="shared" si="178"/>
        <v>1</v>
      </c>
      <c r="M1781" s="188">
        <v>10</v>
      </c>
      <c r="N1781" s="191">
        <v>2</v>
      </c>
      <c r="O1781" s="191">
        <v>0</v>
      </c>
      <c r="P1781" s="192">
        <v>0</v>
      </c>
      <c r="Q1781" s="188">
        <v>12</v>
      </c>
      <c r="R1781" s="192">
        <v>0</v>
      </c>
      <c r="S1781" s="188">
        <v>5</v>
      </c>
      <c r="T1781" s="191">
        <v>4</v>
      </c>
      <c r="U1781" s="192">
        <v>3</v>
      </c>
      <c r="V1781" s="187">
        <v>0</v>
      </c>
      <c r="W1781" s="189">
        <v>0</v>
      </c>
      <c r="X1781" s="189">
        <v>3</v>
      </c>
      <c r="Y1781" s="189">
        <v>4</v>
      </c>
      <c r="Z1781" s="189">
        <v>3</v>
      </c>
      <c r="AA1781" s="193">
        <v>2</v>
      </c>
      <c r="AB1781" s="283">
        <v>1</v>
      </c>
      <c r="AC1781" s="194">
        <v>8.3299999999999999E-2</v>
      </c>
      <c r="AD1781" s="189">
        <v>5</v>
      </c>
      <c r="AE1781" s="194">
        <v>0.41670000000000001</v>
      </c>
      <c r="AF1781" s="189">
        <v>6</v>
      </c>
      <c r="AG1781" s="195">
        <v>0.5</v>
      </c>
      <c r="AH1781" s="196"/>
      <c r="AI1781" s="193"/>
      <c r="AJ1781" s="196"/>
      <c r="AK1781" s="189"/>
      <c r="AL1781" s="189"/>
      <c r="AM1781" s="193"/>
      <c r="AN1781" s="196"/>
      <c r="AO1781" s="193"/>
      <c r="AP1781" s="196"/>
      <c r="AQ1781" s="189"/>
      <c r="AR1781" s="193"/>
    </row>
    <row r="1782" spans="1:44" x14ac:dyDescent="0.25">
      <c r="A1782" s="624"/>
      <c r="B1782" s="185">
        <v>24483</v>
      </c>
      <c r="C1782" s="269" t="s">
        <v>1774</v>
      </c>
      <c r="D1782" s="187">
        <f t="shared" si="175"/>
        <v>9</v>
      </c>
      <c r="E1782" s="172">
        <v>89</v>
      </c>
      <c r="F1782" s="114">
        <f t="shared" si="173"/>
        <v>0.10112359550561797</v>
      </c>
      <c r="G1782" s="86">
        <f t="shared" si="176"/>
        <v>6</v>
      </c>
      <c r="H1782" s="115">
        <f t="shared" si="174"/>
        <v>6.741573033707865E-2</v>
      </c>
      <c r="I1782" s="188">
        <v>9</v>
      </c>
      <c r="J1782" s="114">
        <f t="shared" si="177"/>
        <v>1</v>
      </c>
      <c r="K1782" s="189">
        <v>6</v>
      </c>
      <c r="L1782" s="190">
        <f t="shared" si="178"/>
        <v>1</v>
      </c>
      <c r="M1782" s="188">
        <v>5</v>
      </c>
      <c r="N1782" s="191">
        <v>2</v>
      </c>
      <c r="O1782" s="191">
        <v>1</v>
      </c>
      <c r="P1782" s="192">
        <v>1</v>
      </c>
      <c r="Q1782" s="188">
        <v>9</v>
      </c>
      <c r="R1782" s="192">
        <v>0</v>
      </c>
      <c r="S1782" s="188">
        <v>5</v>
      </c>
      <c r="T1782" s="191">
        <v>3</v>
      </c>
      <c r="U1782" s="192">
        <v>1</v>
      </c>
      <c r="V1782" s="187">
        <v>0</v>
      </c>
      <c r="W1782" s="189">
        <v>0</v>
      </c>
      <c r="X1782" s="189">
        <v>2</v>
      </c>
      <c r="Y1782" s="189">
        <v>3</v>
      </c>
      <c r="Z1782" s="189">
        <v>4</v>
      </c>
      <c r="AA1782" s="193">
        <v>0</v>
      </c>
      <c r="AB1782" s="283">
        <v>3</v>
      </c>
      <c r="AC1782" s="194">
        <v>0.33329999999999999</v>
      </c>
      <c r="AD1782" s="189">
        <v>1</v>
      </c>
      <c r="AE1782" s="194">
        <v>0.1111</v>
      </c>
      <c r="AF1782" s="189">
        <v>5</v>
      </c>
      <c r="AG1782" s="195">
        <v>0.55559999999999998</v>
      </c>
      <c r="AH1782" s="196"/>
      <c r="AI1782" s="193"/>
      <c r="AJ1782" s="196"/>
      <c r="AK1782" s="189"/>
      <c r="AL1782" s="189"/>
      <c r="AM1782" s="193"/>
      <c r="AN1782" s="196"/>
      <c r="AO1782" s="193"/>
      <c r="AP1782" s="196"/>
      <c r="AQ1782" s="189"/>
      <c r="AR1782" s="193"/>
    </row>
    <row r="1783" spans="1:44" x14ac:dyDescent="0.25">
      <c r="A1783" s="624"/>
      <c r="B1783" s="185">
        <v>24484</v>
      </c>
      <c r="C1783" s="269" t="s">
        <v>1775</v>
      </c>
      <c r="D1783" s="187">
        <f t="shared" si="175"/>
        <v>30</v>
      </c>
      <c r="E1783" s="172">
        <v>535</v>
      </c>
      <c r="F1783" s="114">
        <f t="shared" si="173"/>
        <v>5.6074766355140186E-2</v>
      </c>
      <c r="G1783" s="86">
        <f t="shared" si="176"/>
        <v>14</v>
      </c>
      <c r="H1783" s="115">
        <f t="shared" si="174"/>
        <v>2.6168224299065422E-2</v>
      </c>
      <c r="I1783" s="188">
        <v>30</v>
      </c>
      <c r="J1783" s="114">
        <f t="shared" si="177"/>
        <v>1</v>
      </c>
      <c r="K1783" s="189">
        <v>14</v>
      </c>
      <c r="L1783" s="190">
        <f t="shared" si="178"/>
        <v>1</v>
      </c>
      <c r="M1783" s="188">
        <v>22</v>
      </c>
      <c r="N1783" s="191">
        <v>5</v>
      </c>
      <c r="O1783" s="191">
        <v>0</v>
      </c>
      <c r="P1783" s="192">
        <v>3</v>
      </c>
      <c r="Q1783" s="188">
        <v>26</v>
      </c>
      <c r="R1783" s="192">
        <v>4</v>
      </c>
      <c r="S1783" s="188">
        <v>6</v>
      </c>
      <c r="T1783" s="191">
        <v>19</v>
      </c>
      <c r="U1783" s="192">
        <v>5</v>
      </c>
      <c r="V1783" s="187">
        <v>0</v>
      </c>
      <c r="W1783" s="189">
        <v>0</v>
      </c>
      <c r="X1783" s="189">
        <v>6</v>
      </c>
      <c r="Y1783" s="189">
        <v>13</v>
      </c>
      <c r="Z1783" s="189">
        <v>8</v>
      </c>
      <c r="AA1783" s="193">
        <v>3</v>
      </c>
      <c r="AB1783" s="283">
        <v>11</v>
      </c>
      <c r="AC1783" s="194">
        <v>0.36670000000000003</v>
      </c>
      <c r="AD1783" s="189">
        <v>3</v>
      </c>
      <c r="AE1783" s="194">
        <v>0.1</v>
      </c>
      <c r="AF1783" s="189">
        <v>16</v>
      </c>
      <c r="AG1783" s="195">
        <v>0.5333</v>
      </c>
      <c r="AH1783" s="196"/>
      <c r="AI1783" s="193"/>
      <c r="AJ1783" s="196"/>
      <c r="AK1783" s="189"/>
      <c r="AL1783" s="189"/>
      <c r="AM1783" s="193"/>
      <c r="AN1783" s="196"/>
      <c r="AO1783" s="193"/>
      <c r="AP1783" s="196"/>
      <c r="AQ1783" s="189"/>
      <c r="AR1783" s="193"/>
    </row>
    <row r="1784" spans="1:44" x14ac:dyDescent="0.25">
      <c r="A1784" s="624"/>
      <c r="B1784" s="185">
        <v>24485</v>
      </c>
      <c r="C1784" s="269" t="s">
        <v>1776</v>
      </c>
      <c r="D1784" s="187">
        <f t="shared" si="175"/>
        <v>33</v>
      </c>
      <c r="E1784" s="172">
        <v>363</v>
      </c>
      <c r="F1784" s="114">
        <f t="shared" si="173"/>
        <v>9.0909090909090912E-2</v>
      </c>
      <c r="G1784" s="86">
        <f t="shared" si="176"/>
        <v>21</v>
      </c>
      <c r="H1784" s="115">
        <f t="shared" si="174"/>
        <v>5.7851239669421489E-2</v>
      </c>
      <c r="I1784" s="188">
        <v>33</v>
      </c>
      <c r="J1784" s="114">
        <f t="shared" si="177"/>
        <v>1</v>
      </c>
      <c r="K1784" s="189">
        <v>21</v>
      </c>
      <c r="L1784" s="190">
        <f t="shared" si="178"/>
        <v>1</v>
      </c>
      <c r="M1784" s="188">
        <v>25</v>
      </c>
      <c r="N1784" s="191">
        <v>3</v>
      </c>
      <c r="O1784" s="191">
        <v>2</v>
      </c>
      <c r="P1784" s="192">
        <v>3</v>
      </c>
      <c r="Q1784" s="188">
        <v>32</v>
      </c>
      <c r="R1784" s="192">
        <v>1</v>
      </c>
      <c r="S1784" s="188">
        <v>12</v>
      </c>
      <c r="T1784" s="191">
        <v>15</v>
      </c>
      <c r="U1784" s="192">
        <v>6</v>
      </c>
      <c r="V1784" s="187">
        <v>0</v>
      </c>
      <c r="W1784" s="189">
        <v>3</v>
      </c>
      <c r="X1784" s="189">
        <v>8</v>
      </c>
      <c r="Y1784" s="189">
        <v>5</v>
      </c>
      <c r="Z1784" s="189">
        <v>6</v>
      </c>
      <c r="AA1784" s="193">
        <v>11</v>
      </c>
      <c r="AB1784" s="283">
        <v>16</v>
      </c>
      <c r="AC1784" s="194">
        <v>0.48480000000000001</v>
      </c>
      <c r="AD1784" s="189">
        <v>4</v>
      </c>
      <c r="AE1784" s="194">
        <v>0.1212</v>
      </c>
      <c r="AF1784" s="189">
        <v>13</v>
      </c>
      <c r="AG1784" s="195">
        <v>0.39389999999999997</v>
      </c>
      <c r="AH1784" s="196"/>
      <c r="AI1784" s="193"/>
      <c r="AJ1784" s="196"/>
      <c r="AK1784" s="189"/>
      <c r="AL1784" s="189"/>
      <c r="AM1784" s="193"/>
      <c r="AN1784" s="196"/>
      <c r="AO1784" s="193"/>
      <c r="AP1784" s="196"/>
      <c r="AQ1784" s="189"/>
      <c r="AR1784" s="193"/>
    </row>
    <row r="1785" spans="1:44" x14ac:dyDescent="0.25">
      <c r="A1785" s="624"/>
      <c r="B1785" s="185">
        <v>24486</v>
      </c>
      <c r="C1785" s="269" t="s">
        <v>1777</v>
      </c>
      <c r="D1785" s="187">
        <f t="shared" si="175"/>
        <v>26</v>
      </c>
      <c r="E1785" s="172">
        <v>374</v>
      </c>
      <c r="F1785" s="114">
        <f t="shared" si="173"/>
        <v>6.9518716577540107E-2</v>
      </c>
      <c r="G1785" s="86">
        <f t="shared" si="176"/>
        <v>16</v>
      </c>
      <c r="H1785" s="115">
        <f t="shared" si="174"/>
        <v>4.2780748663101602E-2</v>
      </c>
      <c r="I1785" s="188">
        <v>26</v>
      </c>
      <c r="J1785" s="114">
        <f t="shared" si="177"/>
        <v>1</v>
      </c>
      <c r="K1785" s="189">
        <v>16</v>
      </c>
      <c r="L1785" s="190">
        <f t="shared" si="178"/>
        <v>1</v>
      </c>
      <c r="M1785" s="188">
        <v>24</v>
      </c>
      <c r="N1785" s="191">
        <v>2</v>
      </c>
      <c r="O1785" s="191">
        <v>0</v>
      </c>
      <c r="P1785" s="192">
        <v>0</v>
      </c>
      <c r="Q1785" s="188">
        <v>24</v>
      </c>
      <c r="R1785" s="192">
        <v>2</v>
      </c>
      <c r="S1785" s="188">
        <v>14</v>
      </c>
      <c r="T1785" s="191">
        <v>11</v>
      </c>
      <c r="U1785" s="192">
        <v>1</v>
      </c>
      <c r="V1785" s="187">
        <v>0</v>
      </c>
      <c r="W1785" s="189">
        <v>0</v>
      </c>
      <c r="X1785" s="189">
        <v>1</v>
      </c>
      <c r="Y1785" s="189">
        <v>16</v>
      </c>
      <c r="Z1785" s="189">
        <v>5</v>
      </c>
      <c r="AA1785" s="193">
        <v>4</v>
      </c>
      <c r="AB1785" s="283">
        <v>9</v>
      </c>
      <c r="AC1785" s="194">
        <v>0.34620000000000001</v>
      </c>
      <c r="AD1785" s="189">
        <v>2</v>
      </c>
      <c r="AE1785" s="194">
        <v>7.6899999999999996E-2</v>
      </c>
      <c r="AF1785" s="189">
        <v>15</v>
      </c>
      <c r="AG1785" s="195">
        <v>0.57689999999999997</v>
      </c>
      <c r="AH1785" s="196"/>
      <c r="AI1785" s="193"/>
      <c r="AJ1785" s="196"/>
      <c r="AK1785" s="189"/>
      <c r="AL1785" s="189"/>
      <c r="AM1785" s="193"/>
      <c r="AN1785" s="196"/>
      <c r="AO1785" s="193"/>
      <c r="AP1785" s="196"/>
      <c r="AQ1785" s="189"/>
      <c r="AR1785" s="193"/>
    </row>
    <row r="1786" spans="1:44" x14ac:dyDescent="0.25">
      <c r="A1786" s="624"/>
      <c r="B1786" s="185">
        <v>24487</v>
      </c>
      <c r="C1786" s="269" t="s">
        <v>1778</v>
      </c>
      <c r="D1786" s="187">
        <f t="shared" si="175"/>
        <v>28</v>
      </c>
      <c r="E1786" s="172">
        <v>869</v>
      </c>
      <c r="F1786" s="114">
        <f t="shared" si="173"/>
        <v>3.2220943613348679E-2</v>
      </c>
      <c r="G1786" s="86">
        <f t="shared" si="176"/>
        <v>15</v>
      </c>
      <c r="H1786" s="115">
        <f t="shared" si="174"/>
        <v>1.7261219792865361E-2</v>
      </c>
      <c r="I1786" s="188">
        <v>28</v>
      </c>
      <c r="J1786" s="114">
        <f t="shared" si="177"/>
        <v>1</v>
      </c>
      <c r="K1786" s="189">
        <v>15</v>
      </c>
      <c r="L1786" s="190">
        <f t="shared" si="178"/>
        <v>1</v>
      </c>
      <c r="M1786" s="188">
        <v>22</v>
      </c>
      <c r="N1786" s="191">
        <v>2</v>
      </c>
      <c r="O1786" s="191">
        <v>1</v>
      </c>
      <c r="P1786" s="192">
        <v>3</v>
      </c>
      <c r="Q1786" s="188">
        <v>26</v>
      </c>
      <c r="R1786" s="192">
        <v>2</v>
      </c>
      <c r="S1786" s="188">
        <v>11</v>
      </c>
      <c r="T1786" s="191">
        <v>14</v>
      </c>
      <c r="U1786" s="192">
        <v>3</v>
      </c>
      <c r="V1786" s="187">
        <v>0</v>
      </c>
      <c r="W1786" s="189">
        <v>0</v>
      </c>
      <c r="X1786" s="189">
        <v>6</v>
      </c>
      <c r="Y1786" s="189">
        <v>12</v>
      </c>
      <c r="Z1786" s="189">
        <v>6</v>
      </c>
      <c r="AA1786" s="193">
        <v>4</v>
      </c>
      <c r="AB1786" s="283">
        <v>5</v>
      </c>
      <c r="AC1786" s="194">
        <v>0.17860000000000001</v>
      </c>
      <c r="AD1786" s="189">
        <v>4</v>
      </c>
      <c r="AE1786" s="194">
        <v>0.1429</v>
      </c>
      <c r="AF1786" s="189">
        <v>19</v>
      </c>
      <c r="AG1786" s="195">
        <v>0.67859999999999998</v>
      </c>
      <c r="AH1786" s="196"/>
      <c r="AI1786" s="193"/>
      <c r="AJ1786" s="196"/>
      <c r="AK1786" s="189"/>
      <c r="AL1786" s="189"/>
      <c r="AM1786" s="193"/>
      <c r="AN1786" s="196"/>
      <c r="AO1786" s="193"/>
      <c r="AP1786" s="196"/>
      <c r="AQ1786" s="189"/>
      <c r="AR1786" s="193"/>
    </row>
    <row r="1787" spans="1:44" x14ac:dyDescent="0.25">
      <c r="A1787" s="624"/>
      <c r="B1787" s="185">
        <v>24488</v>
      </c>
      <c r="C1787" s="269" t="s">
        <v>1779</v>
      </c>
      <c r="D1787" s="187">
        <f t="shared" si="175"/>
        <v>25</v>
      </c>
      <c r="E1787" s="172">
        <v>364</v>
      </c>
      <c r="F1787" s="114">
        <f t="shared" si="173"/>
        <v>6.8681318681318687E-2</v>
      </c>
      <c r="G1787" s="86">
        <f t="shared" si="176"/>
        <v>11</v>
      </c>
      <c r="H1787" s="115">
        <f t="shared" si="174"/>
        <v>3.021978021978022E-2</v>
      </c>
      <c r="I1787" s="188">
        <v>25</v>
      </c>
      <c r="J1787" s="114">
        <f t="shared" si="177"/>
        <v>1</v>
      </c>
      <c r="K1787" s="189">
        <v>11</v>
      </c>
      <c r="L1787" s="190">
        <f t="shared" si="178"/>
        <v>1</v>
      </c>
      <c r="M1787" s="188">
        <v>14</v>
      </c>
      <c r="N1787" s="191">
        <v>3</v>
      </c>
      <c r="O1787" s="191">
        <v>6</v>
      </c>
      <c r="P1787" s="192">
        <v>2</v>
      </c>
      <c r="Q1787" s="188">
        <v>25</v>
      </c>
      <c r="R1787" s="192">
        <v>0</v>
      </c>
      <c r="S1787" s="188">
        <v>10</v>
      </c>
      <c r="T1787" s="191">
        <v>12</v>
      </c>
      <c r="U1787" s="192">
        <v>3</v>
      </c>
      <c r="V1787" s="187">
        <v>0</v>
      </c>
      <c r="W1787" s="189">
        <v>0</v>
      </c>
      <c r="X1787" s="189">
        <v>10</v>
      </c>
      <c r="Y1787" s="189">
        <v>10</v>
      </c>
      <c r="Z1787" s="189">
        <v>3</v>
      </c>
      <c r="AA1787" s="193">
        <v>2</v>
      </c>
      <c r="AB1787" s="283">
        <v>11</v>
      </c>
      <c r="AC1787" s="194">
        <v>0.44</v>
      </c>
      <c r="AD1787" s="189">
        <v>5</v>
      </c>
      <c r="AE1787" s="194">
        <v>0.2</v>
      </c>
      <c r="AF1787" s="189">
        <v>9</v>
      </c>
      <c r="AG1787" s="195">
        <v>0.36</v>
      </c>
      <c r="AH1787" s="196"/>
      <c r="AI1787" s="193"/>
      <c r="AJ1787" s="196"/>
      <c r="AK1787" s="189"/>
      <c r="AL1787" s="189"/>
      <c r="AM1787" s="193"/>
      <c r="AN1787" s="196"/>
      <c r="AO1787" s="193"/>
      <c r="AP1787" s="196"/>
      <c r="AQ1787" s="189"/>
      <c r="AR1787" s="193"/>
    </row>
    <row r="1788" spans="1:44" x14ac:dyDescent="0.25">
      <c r="A1788" s="624"/>
      <c r="B1788" s="185">
        <v>24489</v>
      </c>
      <c r="C1788" s="269" t="s">
        <v>1780</v>
      </c>
      <c r="D1788" s="187">
        <f t="shared" si="175"/>
        <v>20</v>
      </c>
      <c r="E1788" s="172">
        <v>294</v>
      </c>
      <c r="F1788" s="114">
        <f t="shared" si="173"/>
        <v>6.8027210884353748E-2</v>
      </c>
      <c r="G1788" s="86">
        <f t="shared" si="176"/>
        <v>12</v>
      </c>
      <c r="H1788" s="115">
        <f t="shared" si="174"/>
        <v>4.0816326530612242E-2</v>
      </c>
      <c r="I1788" s="188">
        <v>20</v>
      </c>
      <c r="J1788" s="114">
        <f t="shared" si="177"/>
        <v>1</v>
      </c>
      <c r="K1788" s="189">
        <v>12</v>
      </c>
      <c r="L1788" s="190">
        <f t="shared" si="178"/>
        <v>1</v>
      </c>
      <c r="M1788" s="188">
        <v>13</v>
      </c>
      <c r="N1788" s="191">
        <v>6</v>
      </c>
      <c r="O1788" s="191">
        <v>0</v>
      </c>
      <c r="P1788" s="192">
        <v>1</v>
      </c>
      <c r="Q1788" s="188">
        <v>20</v>
      </c>
      <c r="R1788" s="192">
        <v>0</v>
      </c>
      <c r="S1788" s="188">
        <v>15</v>
      </c>
      <c r="T1788" s="191">
        <v>3</v>
      </c>
      <c r="U1788" s="192">
        <v>2</v>
      </c>
      <c r="V1788" s="187">
        <v>0</v>
      </c>
      <c r="W1788" s="189">
        <v>0</v>
      </c>
      <c r="X1788" s="189">
        <v>1</v>
      </c>
      <c r="Y1788" s="189">
        <v>8</v>
      </c>
      <c r="Z1788" s="189">
        <v>6</v>
      </c>
      <c r="AA1788" s="193">
        <v>5</v>
      </c>
      <c r="AB1788" s="283">
        <v>4</v>
      </c>
      <c r="AC1788" s="194">
        <v>0.2</v>
      </c>
      <c r="AD1788" s="189"/>
      <c r="AE1788" s="194"/>
      <c r="AF1788" s="189">
        <v>16</v>
      </c>
      <c r="AG1788" s="195">
        <v>0.8</v>
      </c>
      <c r="AH1788" s="196"/>
      <c r="AI1788" s="193"/>
      <c r="AJ1788" s="196"/>
      <c r="AK1788" s="189"/>
      <c r="AL1788" s="189"/>
      <c r="AM1788" s="193"/>
      <c r="AN1788" s="196"/>
      <c r="AO1788" s="193"/>
      <c r="AP1788" s="196"/>
      <c r="AQ1788" s="189"/>
      <c r="AR1788" s="193"/>
    </row>
    <row r="1789" spans="1:44" x14ac:dyDescent="0.25">
      <c r="A1789" s="624"/>
      <c r="B1789" s="185">
        <v>24490</v>
      </c>
      <c r="C1789" s="269" t="s">
        <v>1781</v>
      </c>
      <c r="D1789" s="187">
        <f t="shared" si="175"/>
        <v>55</v>
      </c>
      <c r="E1789" s="172">
        <v>814</v>
      </c>
      <c r="F1789" s="114">
        <f t="shared" si="173"/>
        <v>6.7567567567567571E-2</v>
      </c>
      <c r="G1789" s="86">
        <f t="shared" si="176"/>
        <v>38</v>
      </c>
      <c r="H1789" s="115">
        <f t="shared" si="174"/>
        <v>4.6683046683046681E-2</v>
      </c>
      <c r="I1789" s="188">
        <v>55</v>
      </c>
      <c r="J1789" s="114">
        <f t="shared" si="177"/>
        <v>1</v>
      </c>
      <c r="K1789" s="189">
        <v>38</v>
      </c>
      <c r="L1789" s="190">
        <f t="shared" si="178"/>
        <v>1</v>
      </c>
      <c r="M1789" s="188">
        <v>47</v>
      </c>
      <c r="N1789" s="191">
        <v>4</v>
      </c>
      <c r="O1789" s="191">
        <v>3</v>
      </c>
      <c r="P1789" s="192">
        <v>1</v>
      </c>
      <c r="Q1789" s="188">
        <v>54</v>
      </c>
      <c r="R1789" s="192">
        <v>1</v>
      </c>
      <c r="S1789" s="188">
        <v>35</v>
      </c>
      <c r="T1789" s="191">
        <v>13</v>
      </c>
      <c r="U1789" s="192">
        <v>7</v>
      </c>
      <c r="V1789" s="187">
        <v>0</v>
      </c>
      <c r="W1789" s="189">
        <v>1</v>
      </c>
      <c r="X1789" s="189">
        <v>8</v>
      </c>
      <c r="Y1789" s="189">
        <v>18</v>
      </c>
      <c r="Z1789" s="189">
        <v>20</v>
      </c>
      <c r="AA1789" s="193">
        <v>8</v>
      </c>
      <c r="AB1789" s="283">
        <v>11</v>
      </c>
      <c r="AC1789" s="194">
        <v>0.2</v>
      </c>
      <c r="AD1789" s="189">
        <v>6</v>
      </c>
      <c r="AE1789" s="194">
        <v>0.1091</v>
      </c>
      <c r="AF1789" s="189">
        <v>38</v>
      </c>
      <c r="AG1789" s="195">
        <v>0.69089999999999996</v>
      </c>
      <c r="AH1789" s="196"/>
      <c r="AI1789" s="193"/>
      <c r="AJ1789" s="196"/>
      <c r="AK1789" s="189"/>
      <c r="AL1789" s="189"/>
      <c r="AM1789" s="193"/>
      <c r="AN1789" s="196"/>
      <c r="AO1789" s="193"/>
      <c r="AP1789" s="196"/>
      <c r="AQ1789" s="189"/>
      <c r="AR1789" s="193"/>
    </row>
    <row r="1790" spans="1:44" x14ac:dyDescent="0.25">
      <c r="A1790" s="624"/>
      <c r="B1790" s="185">
        <v>24491</v>
      </c>
      <c r="C1790" s="269" t="s">
        <v>1782</v>
      </c>
      <c r="D1790" s="187">
        <f t="shared" si="175"/>
        <v>23</v>
      </c>
      <c r="E1790" s="172">
        <v>398</v>
      </c>
      <c r="F1790" s="114">
        <f t="shared" si="173"/>
        <v>5.7788944723618091E-2</v>
      </c>
      <c r="G1790" s="86">
        <f t="shared" si="176"/>
        <v>9</v>
      </c>
      <c r="H1790" s="115">
        <f t="shared" si="174"/>
        <v>2.2613065326633167E-2</v>
      </c>
      <c r="I1790" s="188">
        <v>23</v>
      </c>
      <c r="J1790" s="114">
        <f t="shared" si="177"/>
        <v>1</v>
      </c>
      <c r="K1790" s="189">
        <v>9</v>
      </c>
      <c r="L1790" s="190">
        <f t="shared" si="178"/>
        <v>1</v>
      </c>
      <c r="M1790" s="188">
        <v>18</v>
      </c>
      <c r="N1790" s="191">
        <v>2</v>
      </c>
      <c r="O1790" s="191">
        <v>3</v>
      </c>
      <c r="P1790" s="192">
        <v>0</v>
      </c>
      <c r="Q1790" s="188">
        <v>22</v>
      </c>
      <c r="R1790" s="192">
        <v>1</v>
      </c>
      <c r="S1790" s="188">
        <v>11</v>
      </c>
      <c r="T1790" s="191">
        <v>11</v>
      </c>
      <c r="U1790" s="192">
        <v>1</v>
      </c>
      <c r="V1790" s="187">
        <v>0</v>
      </c>
      <c r="W1790" s="189">
        <v>0</v>
      </c>
      <c r="X1790" s="189">
        <v>3</v>
      </c>
      <c r="Y1790" s="189">
        <v>8</v>
      </c>
      <c r="Z1790" s="189">
        <v>7</v>
      </c>
      <c r="AA1790" s="193">
        <v>5</v>
      </c>
      <c r="AB1790" s="283">
        <v>6</v>
      </c>
      <c r="AC1790" s="194">
        <v>0.26090000000000002</v>
      </c>
      <c r="AD1790" s="189">
        <v>3</v>
      </c>
      <c r="AE1790" s="194">
        <v>0.13039999999999999</v>
      </c>
      <c r="AF1790" s="189">
        <v>14</v>
      </c>
      <c r="AG1790" s="195">
        <v>0.60870000000000002</v>
      </c>
      <c r="AH1790" s="196"/>
      <c r="AI1790" s="193"/>
      <c r="AJ1790" s="196"/>
      <c r="AK1790" s="189"/>
      <c r="AL1790" s="189"/>
      <c r="AM1790" s="193"/>
      <c r="AN1790" s="196"/>
      <c r="AO1790" s="193"/>
      <c r="AP1790" s="196"/>
      <c r="AQ1790" s="189"/>
      <c r="AR1790" s="193"/>
    </row>
    <row r="1791" spans="1:44" x14ac:dyDescent="0.25">
      <c r="A1791" s="624"/>
      <c r="B1791" s="185">
        <v>24492</v>
      </c>
      <c r="C1791" s="269" t="s">
        <v>764</v>
      </c>
      <c r="D1791" s="187">
        <f t="shared" si="175"/>
        <v>2</v>
      </c>
      <c r="E1791" s="172">
        <v>54</v>
      </c>
      <c r="F1791" s="114">
        <f t="shared" si="173"/>
        <v>3.7037037037037035E-2</v>
      </c>
      <c r="G1791" s="86">
        <f t="shared" si="176"/>
        <v>2</v>
      </c>
      <c r="H1791" s="115">
        <f t="shared" si="174"/>
        <v>3.7037037037037035E-2</v>
      </c>
      <c r="I1791" s="188">
        <v>2</v>
      </c>
      <c r="J1791" s="114">
        <f t="shared" si="177"/>
        <v>1</v>
      </c>
      <c r="K1791" s="189">
        <v>2</v>
      </c>
      <c r="L1791" s="190">
        <f t="shared" si="178"/>
        <v>1</v>
      </c>
      <c r="M1791" s="188">
        <v>1</v>
      </c>
      <c r="N1791" s="191">
        <v>1</v>
      </c>
      <c r="O1791" s="191">
        <v>0</v>
      </c>
      <c r="P1791" s="192">
        <v>0</v>
      </c>
      <c r="Q1791" s="188">
        <v>2</v>
      </c>
      <c r="R1791" s="192">
        <v>0</v>
      </c>
      <c r="S1791" s="188">
        <v>1</v>
      </c>
      <c r="T1791" s="191">
        <v>1</v>
      </c>
      <c r="U1791" s="192">
        <v>0</v>
      </c>
      <c r="V1791" s="187">
        <v>0</v>
      </c>
      <c r="W1791" s="189">
        <v>0</v>
      </c>
      <c r="X1791" s="189">
        <v>0</v>
      </c>
      <c r="Y1791" s="189">
        <v>2</v>
      </c>
      <c r="Z1791" s="189">
        <v>0</v>
      </c>
      <c r="AA1791" s="193">
        <v>0</v>
      </c>
      <c r="AB1791" s="283"/>
      <c r="AC1791" s="194"/>
      <c r="AD1791" s="189">
        <v>1</v>
      </c>
      <c r="AE1791" s="194">
        <v>0.5</v>
      </c>
      <c r="AF1791" s="189">
        <v>1</v>
      </c>
      <c r="AG1791" s="195">
        <v>0.5</v>
      </c>
      <c r="AH1791" s="196"/>
      <c r="AI1791" s="193"/>
      <c r="AJ1791" s="196"/>
      <c r="AK1791" s="189"/>
      <c r="AL1791" s="189"/>
      <c r="AM1791" s="193"/>
      <c r="AN1791" s="196"/>
      <c r="AO1791" s="193"/>
      <c r="AP1791" s="196"/>
      <c r="AQ1791" s="189"/>
      <c r="AR1791" s="193"/>
    </row>
    <row r="1792" spans="1:44" x14ac:dyDescent="0.25">
      <c r="A1792" s="624"/>
      <c r="B1792" s="185">
        <v>24493</v>
      </c>
      <c r="C1792" s="269" t="s">
        <v>1783</v>
      </c>
      <c r="D1792" s="187">
        <f t="shared" si="175"/>
        <v>9</v>
      </c>
      <c r="E1792" s="172">
        <v>103</v>
      </c>
      <c r="F1792" s="114">
        <f t="shared" si="173"/>
        <v>8.7378640776699032E-2</v>
      </c>
      <c r="G1792" s="86">
        <f t="shared" si="176"/>
        <v>9</v>
      </c>
      <c r="H1792" s="115">
        <f t="shared" si="174"/>
        <v>8.7378640776699032E-2</v>
      </c>
      <c r="I1792" s="188">
        <v>9</v>
      </c>
      <c r="J1792" s="114">
        <f t="shared" si="177"/>
        <v>1</v>
      </c>
      <c r="K1792" s="189">
        <v>9</v>
      </c>
      <c r="L1792" s="190">
        <f t="shared" si="178"/>
        <v>1</v>
      </c>
      <c r="M1792" s="188">
        <v>8</v>
      </c>
      <c r="N1792" s="191">
        <v>1</v>
      </c>
      <c r="O1792" s="191">
        <v>0</v>
      </c>
      <c r="P1792" s="192">
        <v>0</v>
      </c>
      <c r="Q1792" s="188">
        <v>9</v>
      </c>
      <c r="R1792" s="192">
        <v>0</v>
      </c>
      <c r="S1792" s="188">
        <v>3</v>
      </c>
      <c r="T1792" s="191">
        <v>6</v>
      </c>
      <c r="U1792" s="192">
        <v>0</v>
      </c>
      <c r="V1792" s="187">
        <v>0</v>
      </c>
      <c r="W1792" s="189">
        <v>0</v>
      </c>
      <c r="X1792" s="189">
        <v>1</v>
      </c>
      <c r="Y1792" s="189">
        <v>4</v>
      </c>
      <c r="Z1792" s="189">
        <v>1</v>
      </c>
      <c r="AA1792" s="193">
        <v>3</v>
      </c>
      <c r="AB1792" s="283">
        <v>7</v>
      </c>
      <c r="AC1792" s="194">
        <v>0.77780000000000005</v>
      </c>
      <c r="AD1792" s="189"/>
      <c r="AE1792" s="194"/>
      <c r="AF1792" s="189">
        <v>2</v>
      </c>
      <c r="AG1792" s="195">
        <v>0.22220000000000001</v>
      </c>
      <c r="AH1792" s="196"/>
      <c r="AI1792" s="193"/>
      <c r="AJ1792" s="196"/>
      <c r="AK1792" s="189"/>
      <c r="AL1792" s="189"/>
      <c r="AM1792" s="193"/>
      <c r="AN1792" s="196"/>
      <c r="AO1792" s="193"/>
      <c r="AP1792" s="196"/>
      <c r="AQ1792" s="189"/>
      <c r="AR1792" s="193"/>
    </row>
    <row r="1793" spans="1:44" x14ac:dyDescent="0.25">
      <c r="A1793" s="624"/>
      <c r="B1793" s="185">
        <v>24494</v>
      </c>
      <c r="C1793" s="269" t="s">
        <v>1079</v>
      </c>
      <c r="D1793" s="187">
        <f t="shared" si="175"/>
        <v>21</v>
      </c>
      <c r="E1793" s="172">
        <v>278</v>
      </c>
      <c r="F1793" s="114">
        <f t="shared" si="173"/>
        <v>7.5539568345323743E-2</v>
      </c>
      <c r="G1793" s="86">
        <f t="shared" si="176"/>
        <v>12</v>
      </c>
      <c r="H1793" s="115">
        <f t="shared" si="174"/>
        <v>4.3165467625899283E-2</v>
      </c>
      <c r="I1793" s="188">
        <v>21</v>
      </c>
      <c r="J1793" s="114">
        <f t="shared" si="177"/>
        <v>1</v>
      </c>
      <c r="K1793" s="189">
        <v>12</v>
      </c>
      <c r="L1793" s="190">
        <f t="shared" si="178"/>
        <v>1</v>
      </c>
      <c r="M1793" s="188">
        <v>15</v>
      </c>
      <c r="N1793" s="191">
        <v>1</v>
      </c>
      <c r="O1793" s="191">
        <v>2</v>
      </c>
      <c r="P1793" s="192">
        <v>3</v>
      </c>
      <c r="Q1793" s="188">
        <v>21</v>
      </c>
      <c r="R1793" s="192">
        <v>0</v>
      </c>
      <c r="S1793" s="188">
        <v>6</v>
      </c>
      <c r="T1793" s="191">
        <v>11</v>
      </c>
      <c r="U1793" s="192">
        <v>4</v>
      </c>
      <c r="V1793" s="187">
        <v>0</v>
      </c>
      <c r="W1793" s="189">
        <v>0</v>
      </c>
      <c r="X1793" s="189">
        <v>5</v>
      </c>
      <c r="Y1793" s="189">
        <v>9</v>
      </c>
      <c r="Z1793" s="189">
        <v>5</v>
      </c>
      <c r="AA1793" s="193">
        <v>2</v>
      </c>
      <c r="AB1793" s="283">
        <v>1</v>
      </c>
      <c r="AC1793" s="194">
        <v>4.7600000000000003E-2</v>
      </c>
      <c r="AD1793" s="189">
        <v>2</v>
      </c>
      <c r="AE1793" s="194">
        <v>9.5200000000000007E-2</v>
      </c>
      <c r="AF1793" s="189">
        <v>18</v>
      </c>
      <c r="AG1793" s="195">
        <v>0.85709999999999997</v>
      </c>
      <c r="AH1793" s="196"/>
      <c r="AI1793" s="193"/>
      <c r="AJ1793" s="196"/>
      <c r="AK1793" s="189"/>
      <c r="AL1793" s="189"/>
      <c r="AM1793" s="193"/>
      <c r="AN1793" s="196"/>
      <c r="AO1793" s="193"/>
      <c r="AP1793" s="196"/>
      <c r="AQ1793" s="189"/>
      <c r="AR1793" s="193"/>
    </row>
    <row r="1794" spans="1:44" x14ac:dyDescent="0.25">
      <c r="A1794" s="624"/>
      <c r="B1794" s="185">
        <v>24495</v>
      </c>
      <c r="C1794" s="269" t="s">
        <v>1784</v>
      </c>
      <c r="D1794" s="187">
        <f t="shared" si="175"/>
        <v>3</v>
      </c>
      <c r="E1794" s="172">
        <v>55</v>
      </c>
      <c r="F1794" s="114">
        <f t="shared" si="173"/>
        <v>5.4545454545454543E-2</v>
      </c>
      <c r="G1794" s="86">
        <f t="shared" si="176"/>
        <v>2</v>
      </c>
      <c r="H1794" s="115">
        <f t="shared" si="174"/>
        <v>3.6363636363636362E-2</v>
      </c>
      <c r="I1794" s="188">
        <v>3</v>
      </c>
      <c r="J1794" s="114">
        <f t="shared" si="177"/>
        <v>1</v>
      </c>
      <c r="K1794" s="189">
        <v>2</v>
      </c>
      <c r="L1794" s="190">
        <f t="shared" si="178"/>
        <v>1</v>
      </c>
      <c r="M1794" s="188">
        <v>2</v>
      </c>
      <c r="N1794" s="191">
        <v>0</v>
      </c>
      <c r="O1794" s="191">
        <v>0</v>
      </c>
      <c r="P1794" s="192">
        <v>1</v>
      </c>
      <c r="Q1794" s="188">
        <v>3</v>
      </c>
      <c r="R1794" s="192">
        <v>0</v>
      </c>
      <c r="S1794" s="188">
        <v>1</v>
      </c>
      <c r="T1794" s="191">
        <v>2</v>
      </c>
      <c r="U1794" s="192">
        <v>0</v>
      </c>
      <c r="V1794" s="187">
        <v>0</v>
      </c>
      <c r="W1794" s="189">
        <v>0</v>
      </c>
      <c r="X1794" s="189">
        <v>1</v>
      </c>
      <c r="Y1794" s="189">
        <v>0</v>
      </c>
      <c r="Z1794" s="189">
        <v>2</v>
      </c>
      <c r="AA1794" s="193">
        <v>0</v>
      </c>
      <c r="AB1794" s="283"/>
      <c r="AC1794" s="194"/>
      <c r="AD1794" s="189">
        <v>1</v>
      </c>
      <c r="AE1794" s="194">
        <v>0.33329999999999999</v>
      </c>
      <c r="AF1794" s="189">
        <v>2</v>
      </c>
      <c r="AG1794" s="195">
        <v>0.66669999999999996</v>
      </c>
      <c r="AH1794" s="196"/>
      <c r="AI1794" s="193"/>
      <c r="AJ1794" s="196"/>
      <c r="AK1794" s="189"/>
      <c r="AL1794" s="189"/>
      <c r="AM1794" s="193"/>
      <c r="AN1794" s="196"/>
      <c r="AO1794" s="193"/>
      <c r="AP1794" s="196"/>
      <c r="AQ1794" s="189"/>
      <c r="AR1794" s="193"/>
    </row>
    <row r="1795" spans="1:44" x14ac:dyDescent="0.25">
      <c r="A1795" s="624"/>
      <c r="B1795" s="185">
        <v>24496</v>
      </c>
      <c r="C1795" s="269" t="s">
        <v>1785</v>
      </c>
      <c r="D1795" s="187">
        <f t="shared" si="175"/>
        <v>17</v>
      </c>
      <c r="E1795" s="172">
        <v>228</v>
      </c>
      <c r="F1795" s="114">
        <f t="shared" si="173"/>
        <v>7.4561403508771926E-2</v>
      </c>
      <c r="G1795" s="86">
        <f t="shared" si="176"/>
        <v>13</v>
      </c>
      <c r="H1795" s="115">
        <f t="shared" si="174"/>
        <v>5.701754385964912E-2</v>
      </c>
      <c r="I1795" s="188">
        <v>17</v>
      </c>
      <c r="J1795" s="114">
        <f t="shared" si="177"/>
        <v>1</v>
      </c>
      <c r="K1795" s="189">
        <v>13</v>
      </c>
      <c r="L1795" s="190">
        <f t="shared" si="178"/>
        <v>1</v>
      </c>
      <c r="M1795" s="188">
        <v>14</v>
      </c>
      <c r="N1795" s="191">
        <v>2</v>
      </c>
      <c r="O1795" s="191">
        <v>1</v>
      </c>
      <c r="P1795" s="192">
        <v>0</v>
      </c>
      <c r="Q1795" s="188">
        <v>17</v>
      </c>
      <c r="R1795" s="192">
        <v>0</v>
      </c>
      <c r="S1795" s="188">
        <v>8</v>
      </c>
      <c r="T1795" s="191">
        <v>7</v>
      </c>
      <c r="U1795" s="192">
        <v>2</v>
      </c>
      <c r="V1795" s="187">
        <v>0</v>
      </c>
      <c r="W1795" s="189">
        <v>0</v>
      </c>
      <c r="X1795" s="189">
        <v>4</v>
      </c>
      <c r="Y1795" s="189">
        <v>4</v>
      </c>
      <c r="Z1795" s="189">
        <v>6</v>
      </c>
      <c r="AA1795" s="193">
        <v>3</v>
      </c>
      <c r="AB1795" s="283">
        <v>6</v>
      </c>
      <c r="AC1795" s="194">
        <v>0.35289999999999999</v>
      </c>
      <c r="AD1795" s="189">
        <v>1</v>
      </c>
      <c r="AE1795" s="194">
        <v>5.8799999999999998E-2</v>
      </c>
      <c r="AF1795" s="189">
        <v>10</v>
      </c>
      <c r="AG1795" s="195">
        <v>0.58819999999999995</v>
      </c>
      <c r="AH1795" s="196"/>
      <c r="AI1795" s="193"/>
      <c r="AJ1795" s="196"/>
      <c r="AK1795" s="189"/>
      <c r="AL1795" s="189"/>
      <c r="AM1795" s="193"/>
      <c r="AN1795" s="196"/>
      <c r="AO1795" s="193"/>
      <c r="AP1795" s="196"/>
      <c r="AQ1795" s="189"/>
      <c r="AR1795" s="193"/>
    </row>
    <row r="1796" spans="1:44" x14ac:dyDescent="0.25">
      <c r="A1796" s="624"/>
      <c r="B1796" s="185">
        <v>24498</v>
      </c>
      <c r="C1796" s="269" t="s">
        <v>1786</v>
      </c>
      <c r="D1796" s="187">
        <f t="shared" si="175"/>
        <v>67</v>
      </c>
      <c r="E1796" s="172">
        <v>804</v>
      </c>
      <c r="F1796" s="114">
        <f t="shared" si="173"/>
        <v>8.3333333333333329E-2</v>
      </c>
      <c r="G1796" s="86">
        <f t="shared" si="176"/>
        <v>47</v>
      </c>
      <c r="H1796" s="115">
        <f t="shared" si="174"/>
        <v>5.8457711442786067E-2</v>
      </c>
      <c r="I1796" s="188">
        <v>67</v>
      </c>
      <c r="J1796" s="114">
        <f t="shared" si="177"/>
        <v>1</v>
      </c>
      <c r="K1796" s="189">
        <v>47</v>
      </c>
      <c r="L1796" s="190">
        <f t="shared" si="178"/>
        <v>1</v>
      </c>
      <c r="M1796" s="188">
        <v>52</v>
      </c>
      <c r="N1796" s="191">
        <v>10</v>
      </c>
      <c r="O1796" s="191">
        <v>4</v>
      </c>
      <c r="P1796" s="192">
        <v>1</v>
      </c>
      <c r="Q1796" s="188">
        <v>65</v>
      </c>
      <c r="R1796" s="192">
        <v>2</v>
      </c>
      <c r="S1796" s="188">
        <v>43</v>
      </c>
      <c r="T1796" s="191">
        <v>19</v>
      </c>
      <c r="U1796" s="192">
        <v>5</v>
      </c>
      <c r="V1796" s="187">
        <v>0</v>
      </c>
      <c r="W1796" s="189">
        <v>0</v>
      </c>
      <c r="X1796" s="189">
        <v>15</v>
      </c>
      <c r="Y1796" s="189">
        <v>14</v>
      </c>
      <c r="Z1796" s="189">
        <v>25</v>
      </c>
      <c r="AA1796" s="193">
        <v>13</v>
      </c>
      <c r="AB1796" s="283">
        <v>8</v>
      </c>
      <c r="AC1796" s="194">
        <v>0.11940000000000001</v>
      </c>
      <c r="AD1796" s="189">
        <v>4</v>
      </c>
      <c r="AE1796" s="194">
        <v>5.9700000000000003E-2</v>
      </c>
      <c r="AF1796" s="189">
        <v>55</v>
      </c>
      <c r="AG1796" s="195">
        <v>0.82089999999999996</v>
      </c>
      <c r="AH1796" s="196"/>
      <c r="AI1796" s="193"/>
      <c r="AJ1796" s="196"/>
      <c r="AK1796" s="189"/>
      <c r="AL1796" s="189"/>
      <c r="AM1796" s="193"/>
      <c r="AN1796" s="196"/>
      <c r="AO1796" s="193"/>
      <c r="AP1796" s="196"/>
      <c r="AQ1796" s="189"/>
      <c r="AR1796" s="193"/>
    </row>
    <row r="1797" spans="1:44" x14ac:dyDescent="0.25">
      <c r="A1797" s="624"/>
      <c r="B1797" s="185">
        <v>24499</v>
      </c>
      <c r="C1797" s="269" t="s">
        <v>1787</v>
      </c>
      <c r="D1797" s="187">
        <f t="shared" si="175"/>
        <v>12</v>
      </c>
      <c r="E1797" s="172">
        <v>432</v>
      </c>
      <c r="F1797" s="114">
        <f t="shared" si="173"/>
        <v>2.7777777777777776E-2</v>
      </c>
      <c r="G1797" s="86">
        <f t="shared" si="176"/>
        <v>7</v>
      </c>
      <c r="H1797" s="115">
        <f t="shared" si="174"/>
        <v>1.6203703703703703E-2</v>
      </c>
      <c r="I1797" s="188">
        <v>12</v>
      </c>
      <c r="J1797" s="114">
        <f t="shared" si="177"/>
        <v>1</v>
      </c>
      <c r="K1797" s="189">
        <v>7</v>
      </c>
      <c r="L1797" s="190">
        <f t="shared" si="178"/>
        <v>1</v>
      </c>
      <c r="M1797" s="188">
        <v>8</v>
      </c>
      <c r="N1797" s="191">
        <v>3</v>
      </c>
      <c r="O1797" s="191">
        <v>1</v>
      </c>
      <c r="P1797" s="192">
        <v>0</v>
      </c>
      <c r="Q1797" s="188">
        <v>12</v>
      </c>
      <c r="R1797" s="192">
        <v>0</v>
      </c>
      <c r="S1797" s="188">
        <v>5</v>
      </c>
      <c r="T1797" s="191">
        <v>6</v>
      </c>
      <c r="U1797" s="192">
        <v>1</v>
      </c>
      <c r="V1797" s="187">
        <v>0</v>
      </c>
      <c r="W1797" s="189">
        <v>1</v>
      </c>
      <c r="X1797" s="189">
        <v>2</v>
      </c>
      <c r="Y1797" s="189">
        <v>5</v>
      </c>
      <c r="Z1797" s="189">
        <v>1</v>
      </c>
      <c r="AA1797" s="193">
        <v>3</v>
      </c>
      <c r="AB1797" s="283">
        <v>1</v>
      </c>
      <c r="AC1797" s="194">
        <v>8.3299999999999999E-2</v>
      </c>
      <c r="AD1797" s="189">
        <v>3</v>
      </c>
      <c r="AE1797" s="194">
        <v>0.25</v>
      </c>
      <c r="AF1797" s="189">
        <v>8</v>
      </c>
      <c r="AG1797" s="195">
        <v>0.66669999999999996</v>
      </c>
      <c r="AH1797" s="196"/>
      <c r="AI1797" s="193"/>
      <c r="AJ1797" s="196"/>
      <c r="AK1797" s="189"/>
      <c r="AL1797" s="189"/>
      <c r="AM1797" s="193"/>
      <c r="AN1797" s="196"/>
      <c r="AO1797" s="193"/>
      <c r="AP1797" s="196"/>
      <c r="AQ1797" s="189"/>
      <c r="AR1797" s="193"/>
    </row>
    <row r="1798" spans="1:44" x14ac:dyDescent="0.25">
      <c r="A1798" s="624"/>
      <c r="B1798" s="185">
        <v>24500</v>
      </c>
      <c r="C1798" s="269" t="s">
        <v>1788</v>
      </c>
      <c r="D1798" s="187">
        <f t="shared" si="175"/>
        <v>5</v>
      </c>
      <c r="E1798" s="172">
        <v>90</v>
      </c>
      <c r="F1798" s="114">
        <f t="shared" ref="F1798:F1861" si="179">D1798/E1798</f>
        <v>5.5555555555555552E-2</v>
      </c>
      <c r="G1798" s="86">
        <f t="shared" si="176"/>
        <v>2</v>
      </c>
      <c r="H1798" s="115">
        <f t="shared" ref="H1798:H1861" si="180">G1798/E1798</f>
        <v>2.2222222222222223E-2</v>
      </c>
      <c r="I1798" s="188">
        <v>5</v>
      </c>
      <c r="J1798" s="114">
        <f t="shared" si="177"/>
        <v>1</v>
      </c>
      <c r="K1798" s="189">
        <v>2</v>
      </c>
      <c r="L1798" s="190">
        <f t="shared" si="178"/>
        <v>1</v>
      </c>
      <c r="M1798" s="188">
        <v>3</v>
      </c>
      <c r="N1798" s="191">
        <v>1</v>
      </c>
      <c r="O1798" s="191">
        <v>1</v>
      </c>
      <c r="P1798" s="192">
        <v>0</v>
      </c>
      <c r="Q1798" s="188">
        <v>5</v>
      </c>
      <c r="R1798" s="192">
        <v>0</v>
      </c>
      <c r="S1798" s="188">
        <v>3</v>
      </c>
      <c r="T1798" s="191">
        <v>1</v>
      </c>
      <c r="U1798" s="192">
        <v>1</v>
      </c>
      <c r="V1798" s="187">
        <v>0</v>
      </c>
      <c r="W1798" s="189">
        <v>0</v>
      </c>
      <c r="X1798" s="189">
        <v>1</v>
      </c>
      <c r="Y1798" s="189">
        <v>2</v>
      </c>
      <c r="Z1798" s="189">
        <v>0</v>
      </c>
      <c r="AA1798" s="193">
        <v>2</v>
      </c>
      <c r="AB1798" s="283">
        <v>1</v>
      </c>
      <c r="AC1798" s="194">
        <v>0.2</v>
      </c>
      <c r="AD1798" s="189"/>
      <c r="AE1798" s="194"/>
      <c r="AF1798" s="189">
        <v>4</v>
      </c>
      <c r="AG1798" s="195">
        <v>0.8</v>
      </c>
      <c r="AH1798" s="196"/>
      <c r="AI1798" s="193"/>
      <c r="AJ1798" s="196"/>
      <c r="AK1798" s="189"/>
      <c r="AL1798" s="189"/>
      <c r="AM1798" s="193"/>
      <c r="AN1798" s="196"/>
      <c r="AO1798" s="193"/>
      <c r="AP1798" s="196"/>
      <c r="AQ1798" s="189"/>
      <c r="AR1798" s="193"/>
    </row>
    <row r="1799" spans="1:44" x14ac:dyDescent="0.25">
      <c r="A1799" s="624"/>
      <c r="B1799" s="185">
        <v>24501</v>
      </c>
      <c r="C1799" s="269" t="s">
        <v>1789</v>
      </c>
      <c r="D1799" s="187">
        <f t="shared" si="175"/>
        <v>16</v>
      </c>
      <c r="E1799" s="172">
        <v>321</v>
      </c>
      <c r="F1799" s="114">
        <f t="shared" si="179"/>
        <v>4.9844236760124609E-2</v>
      </c>
      <c r="G1799" s="86">
        <f t="shared" si="176"/>
        <v>9</v>
      </c>
      <c r="H1799" s="115">
        <f t="shared" si="180"/>
        <v>2.8037383177570093E-2</v>
      </c>
      <c r="I1799" s="188">
        <v>16</v>
      </c>
      <c r="J1799" s="114">
        <f t="shared" si="177"/>
        <v>1</v>
      </c>
      <c r="K1799" s="189">
        <v>9</v>
      </c>
      <c r="L1799" s="190">
        <f t="shared" si="178"/>
        <v>1</v>
      </c>
      <c r="M1799" s="188">
        <v>9</v>
      </c>
      <c r="N1799" s="191">
        <v>4</v>
      </c>
      <c r="O1799" s="191">
        <v>2</v>
      </c>
      <c r="P1799" s="192">
        <v>1</v>
      </c>
      <c r="Q1799" s="188">
        <v>16</v>
      </c>
      <c r="R1799" s="192">
        <v>0</v>
      </c>
      <c r="S1799" s="188">
        <v>4</v>
      </c>
      <c r="T1799" s="191">
        <v>9</v>
      </c>
      <c r="U1799" s="192">
        <v>3</v>
      </c>
      <c r="V1799" s="187">
        <v>0</v>
      </c>
      <c r="W1799" s="189">
        <v>0</v>
      </c>
      <c r="X1799" s="189">
        <v>3</v>
      </c>
      <c r="Y1799" s="189">
        <v>13</v>
      </c>
      <c r="Z1799" s="189">
        <v>0</v>
      </c>
      <c r="AA1799" s="193">
        <v>0</v>
      </c>
      <c r="AB1799" s="283">
        <v>5</v>
      </c>
      <c r="AC1799" s="194">
        <v>0.3125</v>
      </c>
      <c r="AD1799" s="189">
        <v>6</v>
      </c>
      <c r="AE1799" s="194">
        <v>0.375</v>
      </c>
      <c r="AF1799" s="189">
        <v>5</v>
      </c>
      <c r="AG1799" s="195">
        <v>0.3125</v>
      </c>
      <c r="AH1799" s="196"/>
      <c r="AI1799" s="193"/>
      <c r="AJ1799" s="196"/>
      <c r="AK1799" s="189"/>
      <c r="AL1799" s="189"/>
      <c r="AM1799" s="193"/>
      <c r="AN1799" s="196"/>
      <c r="AO1799" s="193"/>
      <c r="AP1799" s="196"/>
      <c r="AQ1799" s="189"/>
      <c r="AR1799" s="193"/>
    </row>
    <row r="1800" spans="1:44" x14ac:dyDescent="0.25">
      <c r="A1800" s="624"/>
      <c r="B1800" s="185">
        <v>24502</v>
      </c>
      <c r="C1800" s="269" t="s">
        <v>1790</v>
      </c>
      <c r="D1800" s="187">
        <f t="shared" si="175"/>
        <v>4</v>
      </c>
      <c r="E1800" s="172">
        <v>64</v>
      </c>
      <c r="F1800" s="114">
        <f t="shared" si="179"/>
        <v>6.25E-2</v>
      </c>
      <c r="G1800" s="86">
        <f t="shared" si="176"/>
        <v>3</v>
      </c>
      <c r="H1800" s="115">
        <f t="shared" si="180"/>
        <v>4.6875E-2</v>
      </c>
      <c r="I1800" s="188">
        <v>4</v>
      </c>
      <c r="J1800" s="114">
        <f t="shared" si="177"/>
        <v>1</v>
      </c>
      <c r="K1800" s="189">
        <v>3</v>
      </c>
      <c r="L1800" s="190">
        <f t="shared" si="178"/>
        <v>1</v>
      </c>
      <c r="M1800" s="188">
        <v>3</v>
      </c>
      <c r="N1800" s="191">
        <v>0</v>
      </c>
      <c r="O1800" s="191">
        <v>0</v>
      </c>
      <c r="P1800" s="192">
        <v>1</v>
      </c>
      <c r="Q1800" s="188">
        <v>4</v>
      </c>
      <c r="R1800" s="192">
        <v>0</v>
      </c>
      <c r="S1800" s="188">
        <v>3</v>
      </c>
      <c r="T1800" s="191">
        <v>1</v>
      </c>
      <c r="U1800" s="192">
        <v>0</v>
      </c>
      <c r="V1800" s="187">
        <v>0</v>
      </c>
      <c r="W1800" s="189">
        <v>0</v>
      </c>
      <c r="X1800" s="189">
        <v>0</v>
      </c>
      <c r="Y1800" s="189">
        <v>1</v>
      </c>
      <c r="Z1800" s="189">
        <v>2</v>
      </c>
      <c r="AA1800" s="193">
        <v>1</v>
      </c>
      <c r="AB1800" s="283">
        <v>2</v>
      </c>
      <c r="AC1800" s="194">
        <v>0.5</v>
      </c>
      <c r="AD1800" s="189">
        <v>2</v>
      </c>
      <c r="AE1800" s="194">
        <v>0.5</v>
      </c>
      <c r="AF1800" s="189"/>
      <c r="AG1800" s="195"/>
      <c r="AH1800" s="196"/>
      <c r="AI1800" s="193"/>
      <c r="AJ1800" s="196"/>
      <c r="AK1800" s="189"/>
      <c r="AL1800" s="189"/>
      <c r="AM1800" s="193"/>
      <c r="AN1800" s="196"/>
      <c r="AO1800" s="193"/>
      <c r="AP1800" s="196"/>
      <c r="AQ1800" s="189"/>
      <c r="AR1800" s="193"/>
    </row>
    <row r="1801" spans="1:44" x14ac:dyDescent="0.25">
      <c r="A1801" s="624"/>
      <c r="B1801" s="185">
        <v>24504</v>
      </c>
      <c r="C1801" s="269" t="s">
        <v>1791</v>
      </c>
      <c r="D1801" s="187">
        <f t="shared" si="175"/>
        <v>9</v>
      </c>
      <c r="E1801" s="172">
        <v>205</v>
      </c>
      <c r="F1801" s="114">
        <f t="shared" si="179"/>
        <v>4.3902439024390241E-2</v>
      </c>
      <c r="G1801" s="86">
        <f t="shared" si="176"/>
        <v>5</v>
      </c>
      <c r="H1801" s="115">
        <f t="shared" si="180"/>
        <v>2.4390243902439025E-2</v>
      </c>
      <c r="I1801" s="188">
        <v>9</v>
      </c>
      <c r="J1801" s="114">
        <f t="shared" si="177"/>
        <v>1</v>
      </c>
      <c r="K1801" s="189">
        <v>5</v>
      </c>
      <c r="L1801" s="190">
        <f t="shared" si="178"/>
        <v>1</v>
      </c>
      <c r="M1801" s="188">
        <v>9</v>
      </c>
      <c r="N1801" s="191">
        <v>0</v>
      </c>
      <c r="O1801" s="191">
        <v>0</v>
      </c>
      <c r="P1801" s="192">
        <v>0</v>
      </c>
      <c r="Q1801" s="188">
        <v>9</v>
      </c>
      <c r="R1801" s="192">
        <v>0</v>
      </c>
      <c r="S1801" s="188">
        <v>4</v>
      </c>
      <c r="T1801" s="191">
        <v>4</v>
      </c>
      <c r="U1801" s="192">
        <v>1</v>
      </c>
      <c r="V1801" s="187">
        <v>0</v>
      </c>
      <c r="W1801" s="189">
        <v>0</v>
      </c>
      <c r="X1801" s="189">
        <v>0</v>
      </c>
      <c r="Y1801" s="189">
        <v>5</v>
      </c>
      <c r="Z1801" s="189">
        <v>2</v>
      </c>
      <c r="AA1801" s="193">
        <v>2</v>
      </c>
      <c r="AB1801" s="283">
        <v>3</v>
      </c>
      <c r="AC1801" s="194">
        <v>0.33329999999999999</v>
      </c>
      <c r="AD1801" s="189">
        <v>1</v>
      </c>
      <c r="AE1801" s="194">
        <v>0.1111</v>
      </c>
      <c r="AF1801" s="189">
        <v>5</v>
      </c>
      <c r="AG1801" s="195">
        <v>0.55559999999999998</v>
      </c>
      <c r="AH1801" s="196"/>
      <c r="AI1801" s="193"/>
      <c r="AJ1801" s="196"/>
      <c r="AK1801" s="189"/>
      <c r="AL1801" s="189"/>
      <c r="AM1801" s="193"/>
      <c r="AN1801" s="196"/>
      <c r="AO1801" s="193"/>
      <c r="AP1801" s="196"/>
      <c r="AQ1801" s="189"/>
      <c r="AR1801" s="193"/>
    </row>
    <row r="1802" spans="1:44" x14ac:dyDescent="0.25">
      <c r="A1802" s="624"/>
      <c r="B1802" s="185">
        <v>24505</v>
      </c>
      <c r="C1802" s="269" t="s">
        <v>1792</v>
      </c>
      <c r="D1802" s="187">
        <f t="shared" si="175"/>
        <v>19</v>
      </c>
      <c r="E1802" s="172">
        <v>291</v>
      </c>
      <c r="F1802" s="114">
        <f t="shared" si="179"/>
        <v>6.5292096219931275E-2</v>
      </c>
      <c r="G1802" s="86">
        <f t="shared" si="176"/>
        <v>13</v>
      </c>
      <c r="H1802" s="115">
        <f t="shared" si="180"/>
        <v>4.4673539518900345E-2</v>
      </c>
      <c r="I1802" s="188">
        <v>19</v>
      </c>
      <c r="J1802" s="114">
        <f t="shared" si="177"/>
        <v>1</v>
      </c>
      <c r="K1802" s="189">
        <v>13</v>
      </c>
      <c r="L1802" s="190">
        <f t="shared" si="178"/>
        <v>1</v>
      </c>
      <c r="M1802" s="188">
        <v>16</v>
      </c>
      <c r="N1802" s="191">
        <v>2</v>
      </c>
      <c r="O1802" s="191">
        <v>1</v>
      </c>
      <c r="P1802" s="192">
        <v>0</v>
      </c>
      <c r="Q1802" s="188">
        <v>19</v>
      </c>
      <c r="R1802" s="192">
        <v>0</v>
      </c>
      <c r="S1802" s="188">
        <v>8</v>
      </c>
      <c r="T1802" s="191">
        <v>9</v>
      </c>
      <c r="U1802" s="192">
        <v>2</v>
      </c>
      <c r="V1802" s="187">
        <v>0</v>
      </c>
      <c r="W1802" s="189">
        <v>0</v>
      </c>
      <c r="X1802" s="189">
        <v>5</v>
      </c>
      <c r="Y1802" s="189">
        <v>5</v>
      </c>
      <c r="Z1802" s="189">
        <v>4</v>
      </c>
      <c r="AA1802" s="193">
        <v>5</v>
      </c>
      <c r="AB1802" s="283">
        <v>3</v>
      </c>
      <c r="AC1802" s="194">
        <v>0.15790000000000001</v>
      </c>
      <c r="AD1802" s="189">
        <v>1</v>
      </c>
      <c r="AE1802" s="194">
        <v>5.2600000000000001E-2</v>
      </c>
      <c r="AF1802" s="189">
        <v>15</v>
      </c>
      <c r="AG1802" s="195">
        <v>0.78949999999999998</v>
      </c>
      <c r="AH1802" s="196"/>
      <c r="AI1802" s="193"/>
      <c r="AJ1802" s="196"/>
      <c r="AK1802" s="189"/>
      <c r="AL1802" s="189"/>
      <c r="AM1802" s="193"/>
      <c r="AN1802" s="196"/>
      <c r="AO1802" s="193"/>
      <c r="AP1802" s="196"/>
      <c r="AQ1802" s="189"/>
      <c r="AR1802" s="193"/>
    </row>
    <row r="1803" spans="1:44" x14ac:dyDescent="0.25">
      <c r="A1803" s="624"/>
      <c r="B1803" s="185">
        <v>24507</v>
      </c>
      <c r="C1803" s="269" t="s">
        <v>1793</v>
      </c>
      <c r="D1803" s="187">
        <f t="shared" si="175"/>
        <v>6</v>
      </c>
      <c r="E1803" s="172">
        <v>94</v>
      </c>
      <c r="F1803" s="114">
        <f t="shared" si="179"/>
        <v>6.3829787234042548E-2</v>
      </c>
      <c r="G1803" s="86">
        <f t="shared" si="176"/>
        <v>3</v>
      </c>
      <c r="H1803" s="115">
        <f t="shared" si="180"/>
        <v>3.1914893617021274E-2</v>
      </c>
      <c r="I1803" s="188">
        <v>6</v>
      </c>
      <c r="J1803" s="114">
        <f t="shared" si="177"/>
        <v>1</v>
      </c>
      <c r="K1803" s="189">
        <v>3</v>
      </c>
      <c r="L1803" s="190">
        <f t="shared" si="178"/>
        <v>1</v>
      </c>
      <c r="M1803" s="188">
        <v>5</v>
      </c>
      <c r="N1803" s="191">
        <v>1</v>
      </c>
      <c r="O1803" s="191">
        <v>0</v>
      </c>
      <c r="P1803" s="192">
        <v>0</v>
      </c>
      <c r="Q1803" s="188">
        <v>6</v>
      </c>
      <c r="R1803" s="192">
        <v>0</v>
      </c>
      <c r="S1803" s="188">
        <v>3</v>
      </c>
      <c r="T1803" s="191">
        <v>3</v>
      </c>
      <c r="U1803" s="192">
        <v>0</v>
      </c>
      <c r="V1803" s="187">
        <v>0</v>
      </c>
      <c r="W1803" s="189">
        <v>0</v>
      </c>
      <c r="X1803" s="189">
        <v>1</v>
      </c>
      <c r="Y1803" s="189">
        <v>0</v>
      </c>
      <c r="Z1803" s="189">
        <v>1</v>
      </c>
      <c r="AA1803" s="193">
        <v>4</v>
      </c>
      <c r="AB1803" s="283">
        <v>2</v>
      </c>
      <c r="AC1803" s="194">
        <v>0.33329999999999999</v>
      </c>
      <c r="AD1803" s="189">
        <v>1</v>
      </c>
      <c r="AE1803" s="194">
        <v>0.16669999999999999</v>
      </c>
      <c r="AF1803" s="189">
        <v>3</v>
      </c>
      <c r="AG1803" s="195">
        <v>0.5</v>
      </c>
      <c r="AH1803" s="196"/>
      <c r="AI1803" s="193"/>
      <c r="AJ1803" s="196"/>
      <c r="AK1803" s="189"/>
      <c r="AL1803" s="189"/>
      <c r="AM1803" s="193"/>
      <c r="AN1803" s="196"/>
      <c r="AO1803" s="193"/>
      <c r="AP1803" s="196"/>
      <c r="AQ1803" s="189"/>
      <c r="AR1803" s="193"/>
    </row>
    <row r="1804" spans="1:44" x14ac:dyDescent="0.25">
      <c r="A1804" s="624"/>
      <c r="B1804" s="185">
        <v>24508</v>
      </c>
      <c r="C1804" s="269" t="s">
        <v>1794</v>
      </c>
      <c r="D1804" s="187">
        <f t="shared" si="175"/>
        <v>5</v>
      </c>
      <c r="E1804" s="172">
        <v>163</v>
      </c>
      <c r="F1804" s="114">
        <f t="shared" si="179"/>
        <v>3.0674846625766871E-2</v>
      </c>
      <c r="G1804" s="86">
        <f t="shared" si="176"/>
        <v>1</v>
      </c>
      <c r="H1804" s="115">
        <f t="shared" si="180"/>
        <v>6.1349693251533744E-3</v>
      </c>
      <c r="I1804" s="188">
        <v>5</v>
      </c>
      <c r="J1804" s="114">
        <f t="shared" si="177"/>
        <v>1</v>
      </c>
      <c r="K1804" s="189">
        <v>1</v>
      </c>
      <c r="L1804" s="190">
        <f t="shared" si="178"/>
        <v>1</v>
      </c>
      <c r="M1804" s="188">
        <v>3</v>
      </c>
      <c r="N1804" s="191">
        <v>1</v>
      </c>
      <c r="O1804" s="191">
        <v>0</v>
      </c>
      <c r="P1804" s="192">
        <v>1</v>
      </c>
      <c r="Q1804" s="188">
        <v>5</v>
      </c>
      <c r="R1804" s="192">
        <v>0</v>
      </c>
      <c r="S1804" s="188">
        <v>0</v>
      </c>
      <c r="T1804" s="191">
        <v>4</v>
      </c>
      <c r="U1804" s="192">
        <v>1</v>
      </c>
      <c r="V1804" s="187">
        <v>0</v>
      </c>
      <c r="W1804" s="189">
        <v>0</v>
      </c>
      <c r="X1804" s="189">
        <v>1</v>
      </c>
      <c r="Y1804" s="189">
        <v>3</v>
      </c>
      <c r="Z1804" s="189">
        <v>1</v>
      </c>
      <c r="AA1804" s="193">
        <v>0</v>
      </c>
      <c r="AB1804" s="283">
        <v>3</v>
      </c>
      <c r="AC1804" s="194">
        <v>0.6</v>
      </c>
      <c r="AD1804" s="189">
        <v>1</v>
      </c>
      <c r="AE1804" s="194">
        <v>0.2</v>
      </c>
      <c r="AF1804" s="189">
        <v>1</v>
      </c>
      <c r="AG1804" s="195">
        <v>0.2</v>
      </c>
      <c r="AH1804" s="196"/>
      <c r="AI1804" s="193"/>
      <c r="AJ1804" s="196"/>
      <c r="AK1804" s="189"/>
      <c r="AL1804" s="189"/>
      <c r="AM1804" s="193"/>
      <c r="AN1804" s="196"/>
      <c r="AO1804" s="193"/>
      <c r="AP1804" s="196"/>
      <c r="AQ1804" s="189"/>
      <c r="AR1804" s="193"/>
    </row>
    <row r="1805" spans="1:44" x14ac:dyDescent="0.25">
      <c r="A1805" s="624"/>
      <c r="B1805" s="185">
        <v>24509</v>
      </c>
      <c r="C1805" s="269" t="s">
        <v>1795</v>
      </c>
      <c r="D1805" s="187">
        <f t="shared" si="175"/>
        <v>28</v>
      </c>
      <c r="E1805" s="172">
        <v>389</v>
      </c>
      <c r="F1805" s="114">
        <f t="shared" si="179"/>
        <v>7.1979434447300775E-2</v>
      </c>
      <c r="G1805" s="86">
        <f t="shared" si="176"/>
        <v>18</v>
      </c>
      <c r="H1805" s="115">
        <f t="shared" si="180"/>
        <v>4.6272493573264781E-2</v>
      </c>
      <c r="I1805" s="188">
        <v>28</v>
      </c>
      <c r="J1805" s="114">
        <f t="shared" si="177"/>
        <v>1</v>
      </c>
      <c r="K1805" s="189">
        <v>18</v>
      </c>
      <c r="L1805" s="190">
        <f t="shared" si="178"/>
        <v>1</v>
      </c>
      <c r="M1805" s="188">
        <v>23</v>
      </c>
      <c r="N1805" s="191">
        <v>3</v>
      </c>
      <c r="O1805" s="191">
        <v>0</v>
      </c>
      <c r="P1805" s="192">
        <v>2</v>
      </c>
      <c r="Q1805" s="188">
        <v>27</v>
      </c>
      <c r="R1805" s="192">
        <v>1</v>
      </c>
      <c r="S1805" s="188">
        <v>7</v>
      </c>
      <c r="T1805" s="191">
        <v>15</v>
      </c>
      <c r="U1805" s="192">
        <v>6</v>
      </c>
      <c r="V1805" s="187">
        <v>0</v>
      </c>
      <c r="W1805" s="189">
        <v>0</v>
      </c>
      <c r="X1805" s="189">
        <v>4</v>
      </c>
      <c r="Y1805" s="189">
        <v>16</v>
      </c>
      <c r="Z1805" s="189">
        <v>4</v>
      </c>
      <c r="AA1805" s="193">
        <v>4</v>
      </c>
      <c r="AB1805" s="283">
        <v>15</v>
      </c>
      <c r="AC1805" s="194">
        <v>0.53569999999999995</v>
      </c>
      <c r="AD1805" s="189">
        <v>1</v>
      </c>
      <c r="AE1805" s="194">
        <v>3.5700000000000003E-2</v>
      </c>
      <c r="AF1805" s="189">
        <v>12</v>
      </c>
      <c r="AG1805" s="195">
        <v>0.42859999999999998</v>
      </c>
      <c r="AH1805" s="196"/>
      <c r="AI1805" s="193"/>
      <c r="AJ1805" s="196"/>
      <c r="AK1805" s="189"/>
      <c r="AL1805" s="189"/>
      <c r="AM1805" s="193"/>
      <c r="AN1805" s="196"/>
      <c r="AO1805" s="193"/>
      <c r="AP1805" s="196"/>
      <c r="AQ1805" s="189"/>
      <c r="AR1805" s="193"/>
    </row>
    <row r="1806" spans="1:44" x14ac:dyDescent="0.25">
      <c r="A1806" s="624"/>
      <c r="B1806" s="185">
        <v>24510</v>
      </c>
      <c r="C1806" s="269" t="s">
        <v>1796</v>
      </c>
      <c r="D1806" s="187">
        <f t="shared" si="175"/>
        <v>15</v>
      </c>
      <c r="E1806" s="172">
        <v>306</v>
      </c>
      <c r="F1806" s="114">
        <f t="shared" si="179"/>
        <v>4.9019607843137254E-2</v>
      </c>
      <c r="G1806" s="86">
        <f t="shared" si="176"/>
        <v>8</v>
      </c>
      <c r="H1806" s="115">
        <f t="shared" si="180"/>
        <v>2.6143790849673203E-2</v>
      </c>
      <c r="I1806" s="188">
        <v>15</v>
      </c>
      <c r="J1806" s="114">
        <f t="shared" si="177"/>
        <v>1</v>
      </c>
      <c r="K1806" s="189">
        <v>8</v>
      </c>
      <c r="L1806" s="190">
        <f t="shared" si="178"/>
        <v>1</v>
      </c>
      <c r="M1806" s="188">
        <v>10</v>
      </c>
      <c r="N1806" s="191">
        <v>2</v>
      </c>
      <c r="O1806" s="191">
        <v>3</v>
      </c>
      <c r="P1806" s="192">
        <v>0</v>
      </c>
      <c r="Q1806" s="188">
        <v>14</v>
      </c>
      <c r="R1806" s="192">
        <v>1</v>
      </c>
      <c r="S1806" s="188">
        <v>3</v>
      </c>
      <c r="T1806" s="191">
        <v>7</v>
      </c>
      <c r="U1806" s="192">
        <v>5</v>
      </c>
      <c r="V1806" s="187">
        <v>0</v>
      </c>
      <c r="W1806" s="189">
        <v>3</v>
      </c>
      <c r="X1806" s="189">
        <v>6</v>
      </c>
      <c r="Y1806" s="189">
        <v>3</v>
      </c>
      <c r="Z1806" s="189">
        <v>3</v>
      </c>
      <c r="AA1806" s="193">
        <v>0</v>
      </c>
      <c r="AB1806" s="283">
        <v>7</v>
      </c>
      <c r="AC1806" s="194">
        <v>0.4667</v>
      </c>
      <c r="AD1806" s="189">
        <v>8</v>
      </c>
      <c r="AE1806" s="194">
        <v>0.5333</v>
      </c>
      <c r="AF1806" s="189"/>
      <c r="AG1806" s="195"/>
      <c r="AH1806" s="196"/>
      <c r="AI1806" s="193"/>
      <c r="AJ1806" s="196"/>
      <c r="AK1806" s="189"/>
      <c r="AL1806" s="189"/>
      <c r="AM1806" s="193"/>
      <c r="AN1806" s="196"/>
      <c r="AO1806" s="193"/>
      <c r="AP1806" s="196"/>
      <c r="AQ1806" s="189"/>
      <c r="AR1806" s="193"/>
    </row>
    <row r="1807" spans="1:44" x14ac:dyDescent="0.25">
      <c r="A1807" s="624"/>
      <c r="B1807" s="185">
        <v>24511</v>
      </c>
      <c r="C1807" s="269" t="s">
        <v>1797</v>
      </c>
      <c r="D1807" s="187">
        <f t="shared" si="175"/>
        <v>14</v>
      </c>
      <c r="E1807" s="172">
        <v>180</v>
      </c>
      <c r="F1807" s="114">
        <f t="shared" si="179"/>
        <v>7.7777777777777779E-2</v>
      </c>
      <c r="G1807" s="86">
        <f t="shared" si="176"/>
        <v>9</v>
      </c>
      <c r="H1807" s="115">
        <f t="shared" si="180"/>
        <v>0.05</v>
      </c>
      <c r="I1807" s="188">
        <v>14</v>
      </c>
      <c r="J1807" s="114">
        <f t="shared" si="177"/>
        <v>1</v>
      </c>
      <c r="K1807" s="189">
        <v>9</v>
      </c>
      <c r="L1807" s="190">
        <f t="shared" si="178"/>
        <v>1</v>
      </c>
      <c r="M1807" s="188">
        <v>9</v>
      </c>
      <c r="N1807" s="191">
        <v>2</v>
      </c>
      <c r="O1807" s="191">
        <v>1</v>
      </c>
      <c r="P1807" s="192">
        <v>2</v>
      </c>
      <c r="Q1807" s="188">
        <v>14</v>
      </c>
      <c r="R1807" s="192">
        <v>0</v>
      </c>
      <c r="S1807" s="188">
        <v>7</v>
      </c>
      <c r="T1807" s="191">
        <v>5</v>
      </c>
      <c r="U1807" s="192">
        <v>2</v>
      </c>
      <c r="V1807" s="187">
        <v>0</v>
      </c>
      <c r="W1807" s="189">
        <v>0</v>
      </c>
      <c r="X1807" s="189">
        <v>3</v>
      </c>
      <c r="Y1807" s="189">
        <v>4</v>
      </c>
      <c r="Z1807" s="189">
        <v>5</v>
      </c>
      <c r="AA1807" s="193">
        <v>2</v>
      </c>
      <c r="AB1807" s="283">
        <v>2</v>
      </c>
      <c r="AC1807" s="194">
        <v>0.1429</v>
      </c>
      <c r="AD1807" s="189">
        <v>1</v>
      </c>
      <c r="AE1807" s="194">
        <v>7.1400000000000005E-2</v>
      </c>
      <c r="AF1807" s="189">
        <v>11</v>
      </c>
      <c r="AG1807" s="195">
        <v>0.78569999999999995</v>
      </c>
      <c r="AH1807" s="196"/>
      <c r="AI1807" s="193"/>
      <c r="AJ1807" s="196"/>
      <c r="AK1807" s="189"/>
      <c r="AL1807" s="189"/>
      <c r="AM1807" s="193"/>
      <c r="AN1807" s="196"/>
      <c r="AO1807" s="193"/>
      <c r="AP1807" s="196"/>
      <c r="AQ1807" s="189"/>
      <c r="AR1807" s="193"/>
    </row>
    <row r="1808" spans="1:44" x14ac:dyDescent="0.25">
      <c r="A1808" s="624"/>
      <c r="B1808" s="185">
        <v>24512</v>
      </c>
      <c r="C1808" s="269" t="s">
        <v>1798</v>
      </c>
      <c r="D1808" s="187">
        <f t="shared" si="175"/>
        <v>10</v>
      </c>
      <c r="E1808" s="172">
        <v>191</v>
      </c>
      <c r="F1808" s="114">
        <f t="shared" si="179"/>
        <v>5.2356020942408377E-2</v>
      </c>
      <c r="G1808" s="86">
        <f t="shared" si="176"/>
        <v>5</v>
      </c>
      <c r="H1808" s="115">
        <f t="shared" si="180"/>
        <v>2.6178010471204188E-2</v>
      </c>
      <c r="I1808" s="188">
        <v>10</v>
      </c>
      <c r="J1808" s="114">
        <f t="shared" si="177"/>
        <v>1</v>
      </c>
      <c r="K1808" s="189">
        <v>5</v>
      </c>
      <c r="L1808" s="190">
        <f t="shared" si="178"/>
        <v>1</v>
      </c>
      <c r="M1808" s="188">
        <v>5</v>
      </c>
      <c r="N1808" s="191">
        <v>0</v>
      </c>
      <c r="O1808" s="191">
        <v>2</v>
      </c>
      <c r="P1808" s="192">
        <v>3</v>
      </c>
      <c r="Q1808" s="188">
        <v>10</v>
      </c>
      <c r="R1808" s="192">
        <v>0</v>
      </c>
      <c r="S1808" s="188">
        <v>3</v>
      </c>
      <c r="T1808" s="191">
        <v>7</v>
      </c>
      <c r="U1808" s="192">
        <v>0</v>
      </c>
      <c r="V1808" s="187">
        <v>0</v>
      </c>
      <c r="W1808" s="189">
        <v>0</v>
      </c>
      <c r="X1808" s="189">
        <v>7</v>
      </c>
      <c r="Y1808" s="189">
        <v>2</v>
      </c>
      <c r="Z1808" s="189">
        <v>1</v>
      </c>
      <c r="AA1808" s="193">
        <v>0</v>
      </c>
      <c r="AB1808" s="283"/>
      <c r="AC1808" s="194"/>
      <c r="AD1808" s="189">
        <v>1</v>
      </c>
      <c r="AE1808" s="194">
        <v>0.1</v>
      </c>
      <c r="AF1808" s="189">
        <v>9</v>
      </c>
      <c r="AG1808" s="195">
        <v>0.9</v>
      </c>
      <c r="AH1808" s="196"/>
      <c r="AI1808" s="193"/>
      <c r="AJ1808" s="196"/>
      <c r="AK1808" s="189"/>
      <c r="AL1808" s="189"/>
      <c r="AM1808" s="193"/>
      <c r="AN1808" s="196"/>
      <c r="AO1808" s="193"/>
      <c r="AP1808" s="196"/>
      <c r="AQ1808" s="189"/>
      <c r="AR1808" s="193"/>
    </row>
    <row r="1809" spans="1:44" x14ac:dyDescent="0.25">
      <c r="A1809" s="624"/>
      <c r="B1809" s="185">
        <v>24513</v>
      </c>
      <c r="C1809" s="269" t="s">
        <v>1799</v>
      </c>
      <c r="D1809" s="187">
        <f t="shared" si="175"/>
        <v>7</v>
      </c>
      <c r="E1809" s="172">
        <v>172</v>
      </c>
      <c r="F1809" s="114">
        <f t="shared" si="179"/>
        <v>4.0697674418604654E-2</v>
      </c>
      <c r="G1809" s="86">
        <f t="shared" si="176"/>
        <v>4</v>
      </c>
      <c r="H1809" s="115">
        <f t="shared" si="180"/>
        <v>2.3255813953488372E-2</v>
      </c>
      <c r="I1809" s="188">
        <v>7</v>
      </c>
      <c r="J1809" s="114">
        <f t="shared" si="177"/>
        <v>1</v>
      </c>
      <c r="K1809" s="189">
        <v>4</v>
      </c>
      <c r="L1809" s="190">
        <f t="shared" si="178"/>
        <v>1</v>
      </c>
      <c r="M1809" s="188">
        <v>5</v>
      </c>
      <c r="N1809" s="191">
        <v>1</v>
      </c>
      <c r="O1809" s="191">
        <v>0</v>
      </c>
      <c r="P1809" s="192">
        <v>1</v>
      </c>
      <c r="Q1809" s="188">
        <v>7</v>
      </c>
      <c r="R1809" s="192">
        <v>0</v>
      </c>
      <c r="S1809" s="188">
        <v>5</v>
      </c>
      <c r="T1809" s="191">
        <v>2</v>
      </c>
      <c r="U1809" s="192">
        <v>0</v>
      </c>
      <c r="V1809" s="187">
        <v>0</v>
      </c>
      <c r="W1809" s="189">
        <v>0</v>
      </c>
      <c r="X1809" s="189">
        <v>0</v>
      </c>
      <c r="Y1809" s="189">
        <v>4</v>
      </c>
      <c r="Z1809" s="189">
        <v>3</v>
      </c>
      <c r="AA1809" s="193">
        <v>0</v>
      </c>
      <c r="AB1809" s="283">
        <v>4</v>
      </c>
      <c r="AC1809" s="194">
        <v>0.57140000000000002</v>
      </c>
      <c r="AD1809" s="189">
        <v>3</v>
      </c>
      <c r="AE1809" s="194">
        <v>0.42859999999999998</v>
      </c>
      <c r="AF1809" s="189"/>
      <c r="AG1809" s="195"/>
      <c r="AH1809" s="196"/>
      <c r="AI1809" s="193"/>
      <c r="AJ1809" s="196"/>
      <c r="AK1809" s="189"/>
      <c r="AL1809" s="189"/>
      <c r="AM1809" s="193"/>
      <c r="AN1809" s="196"/>
      <c r="AO1809" s="193"/>
      <c r="AP1809" s="196"/>
      <c r="AQ1809" s="189"/>
      <c r="AR1809" s="193"/>
    </row>
    <row r="1810" spans="1:44" x14ac:dyDescent="0.25">
      <c r="A1810" s="624"/>
      <c r="B1810" s="185">
        <v>24514</v>
      </c>
      <c r="C1810" s="269" t="s">
        <v>785</v>
      </c>
      <c r="D1810" s="187">
        <f t="shared" si="175"/>
        <v>13</v>
      </c>
      <c r="E1810" s="172">
        <v>176</v>
      </c>
      <c r="F1810" s="114">
        <f t="shared" si="179"/>
        <v>7.3863636363636367E-2</v>
      </c>
      <c r="G1810" s="86">
        <f t="shared" si="176"/>
        <v>11</v>
      </c>
      <c r="H1810" s="115">
        <f t="shared" si="180"/>
        <v>6.25E-2</v>
      </c>
      <c r="I1810" s="188">
        <v>13</v>
      </c>
      <c r="J1810" s="114">
        <f t="shared" si="177"/>
        <v>1</v>
      </c>
      <c r="K1810" s="189">
        <v>11</v>
      </c>
      <c r="L1810" s="190">
        <f t="shared" si="178"/>
        <v>1</v>
      </c>
      <c r="M1810" s="188">
        <v>10</v>
      </c>
      <c r="N1810" s="191">
        <v>2</v>
      </c>
      <c r="O1810" s="191">
        <v>1</v>
      </c>
      <c r="P1810" s="192">
        <v>0</v>
      </c>
      <c r="Q1810" s="188">
        <v>13</v>
      </c>
      <c r="R1810" s="192">
        <v>0</v>
      </c>
      <c r="S1810" s="188">
        <v>3</v>
      </c>
      <c r="T1810" s="191">
        <v>9</v>
      </c>
      <c r="U1810" s="192">
        <v>1</v>
      </c>
      <c r="V1810" s="187">
        <v>0</v>
      </c>
      <c r="W1810" s="189">
        <v>0</v>
      </c>
      <c r="X1810" s="189">
        <v>5</v>
      </c>
      <c r="Y1810" s="189">
        <v>3</v>
      </c>
      <c r="Z1810" s="189">
        <v>4</v>
      </c>
      <c r="AA1810" s="193">
        <v>1</v>
      </c>
      <c r="AB1810" s="283">
        <v>4</v>
      </c>
      <c r="AC1810" s="194">
        <v>0.30769999999999997</v>
      </c>
      <c r="AD1810" s="189">
        <v>3</v>
      </c>
      <c r="AE1810" s="194">
        <v>0.23080000000000001</v>
      </c>
      <c r="AF1810" s="189">
        <v>6</v>
      </c>
      <c r="AG1810" s="195">
        <v>0.46150000000000002</v>
      </c>
      <c r="AH1810" s="196"/>
      <c r="AI1810" s="193"/>
      <c r="AJ1810" s="196"/>
      <c r="AK1810" s="189"/>
      <c r="AL1810" s="189"/>
      <c r="AM1810" s="193"/>
      <c r="AN1810" s="196"/>
      <c r="AO1810" s="193"/>
      <c r="AP1810" s="196"/>
      <c r="AQ1810" s="189"/>
      <c r="AR1810" s="193"/>
    </row>
    <row r="1811" spans="1:44" x14ac:dyDescent="0.25">
      <c r="A1811" s="624"/>
      <c r="B1811" s="185">
        <v>24515</v>
      </c>
      <c r="C1811" s="269" t="s">
        <v>1800</v>
      </c>
      <c r="D1811" s="187">
        <f t="shared" ref="D1811:D1874" si="181">I1811+AH1811</f>
        <v>69</v>
      </c>
      <c r="E1811" s="172">
        <v>598</v>
      </c>
      <c r="F1811" s="114">
        <f t="shared" si="179"/>
        <v>0.11538461538461539</v>
      </c>
      <c r="G1811" s="86">
        <f t="shared" ref="G1811:G1874" si="182">K1811+AI1811</f>
        <v>48</v>
      </c>
      <c r="H1811" s="115">
        <f t="shared" si="180"/>
        <v>8.0267558528428096E-2</v>
      </c>
      <c r="I1811" s="188">
        <v>69</v>
      </c>
      <c r="J1811" s="114">
        <f t="shared" si="177"/>
        <v>1</v>
      </c>
      <c r="K1811" s="189">
        <v>48</v>
      </c>
      <c r="L1811" s="190">
        <f t="shared" si="178"/>
        <v>1</v>
      </c>
      <c r="M1811" s="188">
        <v>50</v>
      </c>
      <c r="N1811" s="191">
        <v>0</v>
      </c>
      <c r="O1811" s="191">
        <v>1</v>
      </c>
      <c r="P1811" s="192">
        <v>18</v>
      </c>
      <c r="Q1811" s="188">
        <v>46</v>
      </c>
      <c r="R1811" s="192">
        <v>23</v>
      </c>
      <c r="S1811" s="188">
        <v>23</v>
      </c>
      <c r="T1811" s="191">
        <v>14</v>
      </c>
      <c r="U1811" s="192">
        <v>32</v>
      </c>
      <c r="V1811" s="187">
        <v>0</v>
      </c>
      <c r="W1811" s="189">
        <v>0</v>
      </c>
      <c r="X1811" s="189">
        <v>33</v>
      </c>
      <c r="Y1811" s="189">
        <v>33</v>
      </c>
      <c r="Z1811" s="189">
        <v>1</v>
      </c>
      <c r="AA1811" s="193">
        <v>2</v>
      </c>
      <c r="AB1811" s="283">
        <v>44</v>
      </c>
      <c r="AC1811" s="194">
        <v>0.63770000000000004</v>
      </c>
      <c r="AD1811" s="189">
        <v>7</v>
      </c>
      <c r="AE1811" s="194">
        <v>0.1014</v>
      </c>
      <c r="AF1811" s="189">
        <v>18</v>
      </c>
      <c r="AG1811" s="195">
        <v>0.26090000000000002</v>
      </c>
      <c r="AH1811" s="196"/>
      <c r="AI1811" s="193"/>
      <c r="AJ1811" s="196"/>
      <c r="AK1811" s="189"/>
      <c r="AL1811" s="189"/>
      <c r="AM1811" s="193"/>
      <c r="AN1811" s="196"/>
      <c r="AO1811" s="193"/>
      <c r="AP1811" s="196"/>
      <c r="AQ1811" s="189"/>
      <c r="AR1811" s="193"/>
    </row>
    <row r="1812" spans="1:44" x14ac:dyDescent="0.25">
      <c r="A1812" s="624"/>
      <c r="B1812" s="185">
        <v>24516</v>
      </c>
      <c r="C1812" s="269" t="s">
        <v>1801</v>
      </c>
      <c r="D1812" s="187">
        <f t="shared" si="181"/>
        <v>46</v>
      </c>
      <c r="E1812" s="172">
        <v>863</v>
      </c>
      <c r="F1812" s="114">
        <f t="shared" si="179"/>
        <v>5.3302433371958287E-2</v>
      </c>
      <c r="G1812" s="86">
        <f t="shared" si="182"/>
        <v>18</v>
      </c>
      <c r="H1812" s="115">
        <f t="shared" si="180"/>
        <v>2.085747392815759E-2</v>
      </c>
      <c r="I1812" s="188">
        <v>46</v>
      </c>
      <c r="J1812" s="114">
        <f t="shared" si="177"/>
        <v>1</v>
      </c>
      <c r="K1812" s="189">
        <v>18</v>
      </c>
      <c r="L1812" s="190">
        <f t="shared" si="178"/>
        <v>1</v>
      </c>
      <c r="M1812" s="188">
        <v>31</v>
      </c>
      <c r="N1812" s="191">
        <v>2</v>
      </c>
      <c r="O1812" s="191">
        <v>7</v>
      </c>
      <c r="P1812" s="192">
        <v>6</v>
      </c>
      <c r="Q1812" s="188">
        <v>43</v>
      </c>
      <c r="R1812" s="192">
        <v>3</v>
      </c>
      <c r="S1812" s="188">
        <v>12</v>
      </c>
      <c r="T1812" s="191">
        <v>22</v>
      </c>
      <c r="U1812" s="192">
        <v>12</v>
      </c>
      <c r="V1812" s="187">
        <v>0</v>
      </c>
      <c r="W1812" s="189">
        <v>1</v>
      </c>
      <c r="X1812" s="189">
        <v>10</v>
      </c>
      <c r="Y1812" s="189">
        <v>30</v>
      </c>
      <c r="Z1812" s="189">
        <v>3</v>
      </c>
      <c r="AA1812" s="193">
        <v>2</v>
      </c>
      <c r="AB1812" s="283">
        <v>28</v>
      </c>
      <c r="AC1812" s="194">
        <v>0.60870000000000002</v>
      </c>
      <c r="AD1812" s="189">
        <v>6</v>
      </c>
      <c r="AE1812" s="194">
        <v>0.13039999999999999</v>
      </c>
      <c r="AF1812" s="189">
        <v>12</v>
      </c>
      <c r="AG1812" s="195">
        <v>0.26090000000000002</v>
      </c>
      <c r="AH1812" s="196"/>
      <c r="AI1812" s="193"/>
      <c r="AJ1812" s="196"/>
      <c r="AK1812" s="189"/>
      <c r="AL1812" s="189"/>
      <c r="AM1812" s="193"/>
      <c r="AN1812" s="196"/>
      <c r="AO1812" s="193"/>
      <c r="AP1812" s="196"/>
      <c r="AQ1812" s="189"/>
      <c r="AR1812" s="193"/>
    </row>
    <row r="1813" spans="1:44" x14ac:dyDescent="0.25">
      <c r="A1813" s="624"/>
      <c r="B1813" s="185">
        <v>24517</v>
      </c>
      <c r="C1813" s="269" t="s">
        <v>1802</v>
      </c>
      <c r="D1813" s="187">
        <f t="shared" si="181"/>
        <v>5</v>
      </c>
      <c r="E1813" s="172">
        <v>69</v>
      </c>
      <c r="F1813" s="114">
        <f t="shared" si="179"/>
        <v>7.2463768115942032E-2</v>
      </c>
      <c r="G1813" s="86">
        <f t="shared" si="182"/>
        <v>3</v>
      </c>
      <c r="H1813" s="115">
        <f t="shared" si="180"/>
        <v>4.3478260869565216E-2</v>
      </c>
      <c r="I1813" s="188">
        <v>5</v>
      </c>
      <c r="J1813" s="114">
        <f t="shared" si="177"/>
        <v>1</v>
      </c>
      <c r="K1813" s="189">
        <v>3</v>
      </c>
      <c r="L1813" s="190">
        <f t="shared" si="178"/>
        <v>1</v>
      </c>
      <c r="M1813" s="188">
        <v>5</v>
      </c>
      <c r="N1813" s="191">
        <v>0</v>
      </c>
      <c r="O1813" s="191">
        <v>0</v>
      </c>
      <c r="P1813" s="192">
        <v>0</v>
      </c>
      <c r="Q1813" s="188">
        <v>5</v>
      </c>
      <c r="R1813" s="192">
        <v>0</v>
      </c>
      <c r="S1813" s="188">
        <v>3</v>
      </c>
      <c r="T1813" s="191">
        <v>1</v>
      </c>
      <c r="U1813" s="192">
        <v>1</v>
      </c>
      <c r="V1813" s="187">
        <v>0</v>
      </c>
      <c r="W1813" s="189">
        <v>0</v>
      </c>
      <c r="X1813" s="189">
        <v>1</v>
      </c>
      <c r="Y1813" s="189">
        <v>1</v>
      </c>
      <c r="Z1813" s="189">
        <v>1</v>
      </c>
      <c r="AA1813" s="193">
        <v>2</v>
      </c>
      <c r="AB1813" s="283">
        <v>1</v>
      </c>
      <c r="AC1813" s="194">
        <v>0.2</v>
      </c>
      <c r="AD1813" s="189">
        <v>1</v>
      </c>
      <c r="AE1813" s="194">
        <v>0.2</v>
      </c>
      <c r="AF1813" s="189">
        <v>3</v>
      </c>
      <c r="AG1813" s="195">
        <v>0.6</v>
      </c>
      <c r="AH1813" s="196"/>
      <c r="AI1813" s="193"/>
      <c r="AJ1813" s="196"/>
      <c r="AK1813" s="189"/>
      <c r="AL1813" s="189"/>
      <c r="AM1813" s="193"/>
      <c r="AN1813" s="196"/>
      <c r="AO1813" s="193"/>
      <c r="AP1813" s="196"/>
      <c r="AQ1813" s="189"/>
      <c r="AR1813" s="193"/>
    </row>
    <row r="1814" spans="1:44" x14ac:dyDescent="0.25">
      <c r="A1814" s="624"/>
      <c r="B1814" s="185">
        <v>24518</v>
      </c>
      <c r="C1814" s="269" t="s">
        <v>1803</v>
      </c>
      <c r="D1814" s="187">
        <f t="shared" si="181"/>
        <v>19</v>
      </c>
      <c r="E1814" s="172">
        <v>168</v>
      </c>
      <c r="F1814" s="114">
        <f t="shared" si="179"/>
        <v>0.1130952380952381</v>
      </c>
      <c r="G1814" s="86">
        <f t="shared" si="182"/>
        <v>11</v>
      </c>
      <c r="H1814" s="115">
        <f t="shared" si="180"/>
        <v>6.5476190476190479E-2</v>
      </c>
      <c r="I1814" s="188">
        <v>19</v>
      </c>
      <c r="J1814" s="114">
        <f t="shared" si="177"/>
        <v>1</v>
      </c>
      <c r="K1814" s="189">
        <v>11</v>
      </c>
      <c r="L1814" s="190">
        <f t="shared" si="178"/>
        <v>1</v>
      </c>
      <c r="M1814" s="188">
        <v>16</v>
      </c>
      <c r="N1814" s="191">
        <v>2</v>
      </c>
      <c r="O1814" s="191">
        <v>1</v>
      </c>
      <c r="P1814" s="192">
        <v>0</v>
      </c>
      <c r="Q1814" s="188">
        <v>19</v>
      </c>
      <c r="R1814" s="192">
        <v>0</v>
      </c>
      <c r="S1814" s="188">
        <v>12</v>
      </c>
      <c r="T1814" s="191">
        <v>6</v>
      </c>
      <c r="U1814" s="192">
        <v>1</v>
      </c>
      <c r="V1814" s="187">
        <v>0</v>
      </c>
      <c r="W1814" s="189">
        <v>0</v>
      </c>
      <c r="X1814" s="189">
        <v>0</v>
      </c>
      <c r="Y1814" s="189">
        <v>9</v>
      </c>
      <c r="Z1814" s="189">
        <v>4</v>
      </c>
      <c r="AA1814" s="193">
        <v>6</v>
      </c>
      <c r="AB1814" s="283">
        <v>3</v>
      </c>
      <c r="AC1814" s="194">
        <v>0.15790000000000001</v>
      </c>
      <c r="AD1814" s="189">
        <v>4</v>
      </c>
      <c r="AE1814" s="194">
        <v>0.21049999999999999</v>
      </c>
      <c r="AF1814" s="189">
        <v>12</v>
      </c>
      <c r="AG1814" s="195">
        <v>0.63160000000000005</v>
      </c>
      <c r="AH1814" s="196"/>
      <c r="AI1814" s="193"/>
      <c r="AJ1814" s="196"/>
      <c r="AK1814" s="189"/>
      <c r="AL1814" s="189"/>
      <c r="AM1814" s="193"/>
      <c r="AN1814" s="196"/>
      <c r="AO1814" s="193"/>
      <c r="AP1814" s="196"/>
      <c r="AQ1814" s="189"/>
      <c r="AR1814" s="193"/>
    </row>
    <row r="1815" spans="1:44" x14ac:dyDescent="0.25">
      <c r="A1815" s="624"/>
      <c r="B1815" s="185">
        <v>24519</v>
      </c>
      <c r="C1815" s="269" t="s">
        <v>1804</v>
      </c>
      <c r="D1815" s="187">
        <f t="shared" si="181"/>
        <v>20</v>
      </c>
      <c r="E1815" s="172">
        <v>307</v>
      </c>
      <c r="F1815" s="114">
        <f t="shared" si="179"/>
        <v>6.5146579804560262E-2</v>
      </c>
      <c r="G1815" s="86">
        <f t="shared" si="182"/>
        <v>12</v>
      </c>
      <c r="H1815" s="115">
        <f t="shared" si="180"/>
        <v>3.9087947882736153E-2</v>
      </c>
      <c r="I1815" s="188">
        <v>20</v>
      </c>
      <c r="J1815" s="114">
        <f t="shared" si="177"/>
        <v>1</v>
      </c>
      <c r="K1815" s="189">
        <v>12</v>
      </c>
      <c r="L1815" s="190">
        <f t="shared" si="178"/>
        <v>1</v>
      </c>
      <c r="M1815" s="188">
        <v>18</v>
      </c>
      <c r="N1815" s="191">
        <v>0</v>
      </c>
      <c r="O1815" s="191">
        <v>2</v>
      </c>
      <c r="P1815" s="192">
        <v>0</v>
      </c>
      <c r="Q1815" s="188">
        <v>20</v>
      </c>
      <c r="R1815" s="192">
        <v>0</v>
      </c>
      <c r="S1815" s="188">
        <v>12</v>
      </c>
      <c r="T1815" s="191">
        <v>7</v>
      </c>
      <c r="U1815" s="192">
        <v>1</v>
      </c>
      <c r="V1815" s="187">
        <v>0</v>
      </c>
      <c r="W1815" s="189">
        <v>0</v>
      </c>
      <c r="X1815" s="189">
        <v>3</v>
      </c>
      <c r="Y1815" s="189">
        <v>3</v>
      </c>
      <c r="Z1815" s="189">
        <v>6</v>
      </c>
      <c r="AA1815" s="193">
        <v>8</v>
      </c>
      <c r="AB1815" s="283">
        <v>1</v>
      </c>
      <c r="AC1815" s="194">
        <v>0.05</v>
      </c>
      <c r="AD1815" s="189">
        <v>3</v>
      </c>
      <c r="AE1815" s="194">
        <v>0.15</v>
      </c>
      <c r="AF1815" s="189">
        <v>16</v>
      </c>
      <c r="AG1815" s="195">
        <v>0.8</v>
      </c>
      <c r="AH1815" s="196"/>
      <c r="AI1815" s="193"/>
      <c r="AJ1815" s="196"/>
      <c r="AK1815" s="189"/>
      <c r="AL1815" s="189"/>
      <c r="AM1815" s="193"/>
      <c r="AN1815" s="196"/>
      <c r="AO1815" s="193"/>
      <c r="AP1815" s="196"/>
      <c r="AQ1815" s="189"/>
      <c r="AR1815" s="193"/>
    </row>
    <row r="1816" spans="1:44" x14ac:dyDescent="0.25">
      <c r="A1816" s="624"/>
      <c r="B1816" s="185">
        <v>24520</v>
      </c>
      <c r="C1816" s="269" t="s">
        <v>1805</v>
      </c>
      <c r="D1816" s="187">
        <f t="shared" si="181"/>
        <v>437</v>
      </c>
      <c r="E1816" s="172">
        <v>7033</v>
      </c>
      <c r="F1816" s="114">
        <f t="shared" si="179"/>
        <v>6.2135646239158251E-2</v>
      </c>
      <c r="G1816" s="86">
        <f t="shared" si="182"/>
        <v>202</v>
      </c>
      <c r="H1816" s="115">
        <f t="shared" si="180"/>
        <v>2.8721740366842032E-2</v>
      </c>
      <c r="I1816" s="188">
        <v>436</v>
      </c>
      <c r="J1816" s="114">
        <f t="shared" si="177"/>
        <v>0.99771167048054921</v>
      </c>
      <c r="K1816" s="189">
        <v>202</v>
      </c>
      <c r="L1816" s="190">
        <f t="shared" si="178"/>
        <v>1</v>
      </c>
      <c r="M1816" s="188">
        <v>249</v>
      </c>
      <c r="N1816" s="191">
        <v>97</v>
      </c>
      <c r="O1816" s="191">
        <v>48</v>
      </c>
      <c r="P1816" s="192">
        <v>42</v>
      </c>
      <c r="Q1816" s="188">
        <v>238</v>
      </c>
      <c r="R1816" s="192">
        <v>198</v>
      </c>
      <c r="S1816" s="188">
        <v>188</v>
      </c>
      <c r="T1816" s="191">
        <v>185</v>
      </c>
      <c r="U1816" s="192">
        <v>63</v>
      </c>
      <c r="V1816" s="187">
        <v>0</v>
      </c>
      <c r="W1816" s="189">
        <v>40</v>
      </c>
      <c r="X1816" s="189">
        <v>106</v>
      </c>
      <c r="Y1816" s="189">
        <v>211</v>
      </c>
      <c r="Z1816" s="189">
        <v>53</v>
      </c>
      <c r="AA1816" s="193">
        <v>26</v>
      </c>
      <c r="AB1816" s="283">
        <v>241</v>
      </c>
      <c r="AC1816" s="194">
        <v>0.55279999999999996</v>
      </c>
      <c r="AD1816" s="189">
        <v>113</v>
      </c>
      <c r="AE1816" s="194">
        <v>0.25919999999999999</v>
      </c>
      <c r="AF1816" s="189">
        <v>82</v>
      </c>
      <c r="AG1816" s="195">
        <v>0.18809999999999999</v>
      </c>
      <c r="AH1816" s="196">
        <v>1</v>
      </c>
      <c r="AI1816" s="193"/>
      <c r="AJ1816" s="196"/>
      <c r="AK1816" s="189"/>
      <c r="AL1816" s="189"/>
      <c r="AM1816" s="193">
        <v>1</v>
      </c>
      <c r="AN1816" s="196"/>
      <c r="AO1816" s="193">
        <v>1</v>
      </c>
      <c r="AP1816" s="196"/>
      <c r="AQ1816" s="189">
        <v>1</v>
      </c>
      <c r="AR1816" s="193"/>
    </row>
    <row r="1817" spans="1:44" x14ac:dyDescent="0.25">
      <c r="A1817" s="624"/>
      <c r="B1817" s="185">
        <v>24521</v>
      </c>
      <c r="C1817" s="269" t="s">
        <v>1806</v>
      </c>
      <c r="D1817" s="187">
        <f t="shared" si="181"/>
        <v>12</v>
      </c>
      <c r="E1817" s="172">
        <v>530</v>
      </c>
      <c r="F1817" s="114">
        <f t="shared" si="179"/>
        <v>2.2641509433962263E-2</v>
      </c>
      <c r="G1817" s="86">
        <f t="shared" si="182"/>
        <v>6</v>
      </c>
      <c r="H1817" s="115">
        <f t="shared" si="180"/>
        <v>1.1320754716981131E-2</v>
      </c>
      <c r="I1817" s="188">
        <v>12</v>
      </c>
      <c r="J1817" s="114">
        <f t="shared" si="177"/>
        <v>1</v>
      </c>
      <c r="K1817" s="189">
        <v>6</v>
      </c>
      <c r="L1817" s="190">
        <f t="shared" si="178"/>
        <v>1</v>
      </c>
      <c r="M1817" s="188">
        <v>9</v>
      </c>
      <c r="N1817" s="191">
        <v>2</v>
      </c>
      <c r="O1817" s="191">
        <v>1</v>
      </c>
      <c r="P1817" s="192">
        <v>0</v>
      </c>
      <c r="Q1817" s="188">
        <v>12</v>
      </c>
      <c r="R1817" s="192">
        <v>0</v>
      </c>
      <c r="S1817" s="188">
        <v>5</v>
      </c>
      <c r="T1817" s="191">
        <v>6</v>
      </c>
      <c r="U1817" s="192">
        <v>1</v>
      </c>
      <c r="V1817" s="187">
        <v>0</v>
      </c>
      <c r="W1817" s="189">
        <v>0</v>
      </c>
      <c r="X1817" s="189">
        <v>4</v>
      </c>
      <c r="Y1817" s="189">
        <v>4</v>
      </c>
      <c r="Z1817" s="189">
        <v>2</v>
      </c>
      <c r="AA1817" s="193">
        <v>2</v>
      </c>
      <c r="AB1817" s="283">
        <v>8</v>
      </c>
      <c r="AC1817" s="194">
        <v>0.66669999999999996</v>
      </c>
      <c r="AD1817" s="189">
        <v>1</v>
      </c>
      <c r="AE1817" s="194">
        <v>8.3299999999999999E-2</v>
      </c>
      <c r="AF1817" s="189">
        <v>3</v>
      </c>
      <c r="AG1817" s="195">
        <v>0.25</v>
      </c>
      <c r="AH1817" s="196"/>
      <c r="AI1817" s="193"/>
      <c r="AJ1817" s="196"/>
      <c r="AK1817" s="189"/>
      <c r="AL1817" s="189"/>
      <c r="AM1817" s="193"/>
      <c r="AN1817" s="196"/>
      <c r="AO1817" s="193"/>
      <c r="AP1817" s="196"/>
      <c r="AQ1817" s="189"/>
      <c r="AR1817" s="193"/>
    </row>
    <row r="1818" spans="1:44" x14ac:dyDescent="0.25">
      <c r="A1818" s="624"/>
      <c r="B1818" s="185">
        <v>24522</v>
      </c>
      <c r="C1818" s="269" t="s">
        <v>1807</v>
      </c>
      <c r="D1818" s="187">
        <f t="shared" si="181"/>
        <v>25</v>
      </c>
      <c r="E1818" s="172">
        <v>336</v>
      </c>
      <c r="F1818" s="114">
        <f t="shared" si="179"/>
        <v>7.4404761904761904E-2</v>
      </c>
      <c r="G1818" s="86">
        <f t="shared" si="182"/>
        <v>17</v>
      </c>
      <c r="H1818" s="115">
        <f t="shared" si="180"/>
        <v>5.0595238095238096E-2</v>
      </c>
      <c r="I1818" s="188">
        <v>25</v>
      </c>
      <c r="J1818" s="114">
        <f t="shared" si="177"/>
        <v>1</v>
      </c>
      <c r="K1818" s="189">
        <v>17</v>
      </c>
      <c r="L1818" s="190">
        <f t="shared" si="178"/>
        <v>1</v>
      </c>
      <c r="M1818" s="188">
        <v>21</v>
      </c>
      <c r="N1818" s="191">
        <v>2</v>
      </c>
      <c r="O1818" s="191">
        <v>1</v>
      </c>
      <c r="P1818" s="192">
        <v>1</v>
      </c>
      <c r="Q1818" s="188">
        <v>25</v>
      </c>
      <c r="R1818" s="192">
        <v>0</v>
      </c>
      <c r="S1818" s="188">
        <v>7</v>
      </c>
      <c r="T1818" s="191">
        <v>14</v>
      </c>
      <c r="U1818" s="192">
        <v>4</v>
      </c>
      <c r="V1818" s="187">
        <v>0</v>
      </c>
      <c r="W1818" s="189">
        <v>0</v>
      </c>
      <c r="X1818" s="189">
        <v>6</v>
      </c>
      <c r="Y1818" s="189">
        <v>11</v>
      </c>
      <c r="Z1818" s="189">
        <v>3</v>
      </c>
      <c r="AA1818" s="193">
        <v>5</v>
      </c>
      <c r="AB1818" s="283">
        <v>8</v>
      </c>
      <c r="AC1818" s="194">
        <v>0.32</v>
      </c>
      <c r="AD1818" s="189">
        <v>2</v>
      </c>
      <c r="AE1818" s="194">
        <v>0.08</v>
      </c>
      <c r="AF1818" s="189">
        <v>15</v>
      </c>
      <c r="AG1818" s="195">
        <v>0.6</v>
      </c>
      <c r="AH1818" s="196"/>
      <c r="AI1818" s="193"/>
      <c r="AJ1818" s="196"/>
      <c r="AK1818" s="189"/>
      <c r="AL1818" s="189"/>
      <c r="AM1818" s="193"/>
      <c r="AN1818" s="196"/>
      <c r="AO1818" s="193"/>
      <c r="AP1818" s="196"/>
      <c r="AQ1818" s="189"/>
      <c r="AR1818" s="193"/>
    </row>
    <row r="1819" spans="1:44" x14ac:dyDescent="0.25">
      <c r="A1819" s="624"/>
      <c r="B1819" s="185">
        <v>24523</v>
      </c>
      <c r="C1819" s="269" t="s">
        <v>1808</v>
      </c>
      <c r="D1819" s="187">
        <f t="shared" si="181"/>
        <v>14</v>
      </c>
      <c r="E1819" s="172">
        <v>289</v>
      </c>
      <c r="F1819" s="114">
        <f t="shared" si="179"/>
        <v>4.8442906574394463E-2</v>
      </c>
      <c r="G1819" s="86">
        <f t="shared" si="182"/>
        <v>9</v>
      </c>
      <c r="H1819" s="115">
        <f t="shared" si="180"/>
        <v>3.1141868512110725E-2</v>
      </c>
      <c r="I1819" s="188">
        <v>14</v>
      </c>
      <c r="J1819" s="114">
        <f t="shared" si="177"/>
        <v>1</v>
      </c>
      <c r="K1819" s="189">
        <v>9</v>
      </c>
      <c r="L1819" s="190">
        <f t="shared" si="178"/>
        <v>1</v>
      </c>
      <c r="M1819" s="188">
        <v>13</v>
      </c>
      <c r="N1819" s="191">
        <v>1</v>
      </c>
      <c r="O1819" s="191">
        <v>0</v>
      </c>
      <c r="P1819" s="192">
        <v>0</v>
      </c>
      <c r="Q1819" s="188">
        <v>14</v>
      </c>
      <c r="R1819" s="192">
        <v>0</v>
      </c>
      <c r="S1819" s="188">
        <v>4</v>
      </c>
      <c r="T1819" s="191">
        <v>7</v>
      </c>
      <c r="U1819" s="192">
        <v>3</v>
      </c>
      <c r="V1819" s="187">
        <v>0</v>
      </c>
      <c r="W1819" s="189">
        <v>2</v>
      </c>
      <c r="X1819" s="189">
        <v>0</v>
      </c>
      <c r="Y1819" s="189">
        <v>9</v>
      </c>
      <c r="Z1819" s="189">
        <v>1</v>
      </c>
      <c r="AA1819" s="193">
        <v>2</v>
      </c>
      <c r="AB1819" s="283">
        <v>4</v>
      </c>
      <c r="AC1819" s="194">
        <v>0.28570000000000001</v>
      </c>
      <c r="AD1819" s="189">
        <v>3</v>
      </c>
      <c r="AE1819" s="194">
        <v>0.21429999999999999</v>
      </c>
      <c r="AF1819" s="189">
        <v>7</v>
      </c>
      <c r="AG1819" s="195">
        <v>0.5</v>
      </c>
      <c r="AH1819" s="196"/>
      <c r="AI1819" s="193"/>
      <c r="AJ1819" s="196"/>
      <c r="AK1819" s="189"/>
      <c r="AL1819" s="189"/>
      <c r="AM1819" s="193"/>
      <c r="AN1819" s="196"/>
      <c r="AO1819" s="193"/>
      <c r="AP1819" s="196"/>
      <c r="AQ1819" s="189"/>
      <c r="AR1819" s="193"/>
    </row>
    <row r="1820" spans="1:44" x14ac:dyDescent="0.25">
      <c r="A1820" s="624"/>
      <c r="B1820" s="185">
        <v>24524</v>
      </c>
      <c r="C1820" s="269" t="s">
        <v>1809</v>
      </c>
      <c r="D1820" s="187">
        <f t="shared" si="181"/>
        <v>7</v>
      </c>
      <c r="E1820" s="172">
        <v>134</v>
      </c>
      <c r="F1820" s="114">
        <f t="shared" si="179"/>
        <v>5.2238805970149252E-2</v>
      </c>
      <c r="G1820" s="86">
        <f t="shared" si="182"/>
        <v>3</v>
      </c>
      <c r="H1820" s="115">
        <f t="shared" si="180"/>
        <v>2.2388059701492536E-2</v>
      </c>
      <c r="I1820" s="188">
        <v>7</v>
      </c>
      <c r="J1820" s="114">
        <f t="shared" si="177"/>
        <v>1</v>
      </c>
      <c r="K1820" s="189">
        <v>3</v>
      </c>
      <c r="L1820" s="190">
        <f t="shared" si="178"/>
        <v>1</v>
      </c>
      <c r="M1820" s="188">
        <v>5</v>
      </c>
      <c r="N1820" s="191">
        <v>0</v>
      </c>
      <c r="O1820" s="191">
        <v>0</v>
      </c>
      <c r="P1820" s="192">
        <v>2</v>
      </c>
      <c r="Q1820" s="188">
        <v>7</v>
      </c>
      <c r="R1820" s="192">
        <v>0</v>
      </c>
      <c r="S1820" s="188">
        <v>1</v>
      </c>
      <c r="T1820" s="191">
        <v>1</v>
      </c>
      <c r="U1820" s="192">
        <v>5</v>
      </c>
      <c r="V1820" s="187">
        <v>0</v>
      </c>
      <c r="W1820" s="189">
        <v>0</v>
      </c>
      <c r="X1820" s="189">
        <v>6</v>
      </c>
      <c r="Y1820" s="189">
        <v>1</v>
      </c>
      <c r="Z1820" s="189">
        <v>0</v>
      </c>
      <c r="AA1820" s="193">
        <v>0</v>
      </c>
      <c r="AB1820" s="283"/>
      <c r="AC1820" s="194"/>
      <c r="AD1820" s="189">
        <v>1</v>
      </c>
      <c r="AE1820" s="194">
        <v>0.1429</v>
      </c>
      <c r="AF1820" s="189">
        <v>6</v>
      </c>
      <c r="AG1820" s="195">
        <v>0.85709999999999997</v>
      </c>
      <c r="AH1820" s="196"/>
      <c r="AI1820" s="193"/>
      <c r="AJ1820" s="196"/>
      <c r="AK1820" s="189"/>
      <c r="AL1820" s="189"/>
      <c r="AM1820" s="193"/>
      <c r="AN1820" s="196"/>
      <c r="AO1820" s="193"/>
      <c r="AP1820" s="196"/>
      <c r="AQ1820" s="189"/>
      <c r="AR1820" s="193"/>
    </row>
    <row r="1821" spans="1:44" x14ac:dyDescent="0.25">
      <c r="A1821" s="624"/>
      <c r="B1821" s="185">
        <v>24525</v>
      </c>
      <c r="C1821" s="269" t="s">
        <v>1810</v>
      </c>
      <c r="D1821" s="187">
        <f t="shared" si="181"/>
        <v>2</v>
      </c>
      <c r="E1821" s="172">
        <v>140</v>
      </c>
      <c r="F1821" s="114">
        <f t="shared" si="179"/>
        <v>1.4285714285714285E-2</v>
      </c>
      <c r="G1821" s="86">
        <f t="shared" si="182"/>
        <v>0</v>
      </c>
      <c r="H1821" s="115">
        <f t="shared" si="180"/>
        <v>0</v>
      </c>
      <c r="I1821" s="188">
        <v>2</v>
      </c>
      <c r="J1821" s="114">
        <f t="shared" si="177"/>
        <v>1</v>
      </c>
      <c r="K1821" s="189">
        <v>0</v>
      </c>
      <c r="L1821" s="190">
        <f>IFERROR(K1821/G1821,0)</f>
        <v>0</v>
      </c>
      <c r="M1821" s="188">
        <v>2</v>
      </c>
      <c r="N1821" s="191">
        <v>0</v>
      </c>
      <c r="O1821" s="191">
        <v>0</v>
      </c>
      <c r="P1821" s="192">
        <v>0</v>
      </c>
      <c r="Q1821" s="188">
        <v>0</v>
      </c>
      <c r="R1821" s="192">
        <v>2</v>
      </c>
      <c r="S1821" s="188">
        <v>0</v>
      </c>
      <c r="T1821" s="191">
        <v>2</v>
      </c>
      <c r="U1821" s="192">
        <v>0</v>
      </c>
      <c r="V1821" s="187">
        <v>0</v>
      </c>
      <c r="W1821" s="189">
        <v>0</v>
      </c>
      <c r="X1821" s="189">
        <v>0</v>
      </c>
      <c r="Y1821" s="189">
        <v>2</v>
      </c>
      <c r="Z1821" s="189">
        <v>0</v>
      </c>
      <c r="AA1821" s="193">
        <v>0</v>
      </c>
      <c r="AB1821" s="283"/>
      <c r="AC1821" s="194"/>
      <c r="AD1821" s="189"/>
      <c r="AE1821" s="194"/>
      <c r="AF1821" s="189">
        <v>2</v>
      </c>
      <c r="AG1821" s="195">
        <v>1</v>
      </c>
      <c r="AH1821" s="196"/>
      <c r="AI1821" s="193"/>
      <c r="AJ1821" s="196"/>
      <c r="AK1821" s="189"/>
      <c r="AL1821" s="189"/>
      <c r="AM1821" s="193"/>
      <c r="AN1821" s="196"/>
      <c r="AO1821" s="193"/>
      <c r="AP1821" s="196"/>
      <c r="AQ1821" s="189"/>
      <c r="AR1821" s="193"/>
    </row>
    <row r="1822" spans="1:44" x14ac:dyDescent="0.25">
      <c r="A1822" s="624"/>
      <c r="B1822" s="185">
        <v>24526</v>
      </c>
      <c r="C1822" s="269" t="s">
        <v>1811</v>
      </c>
      <c r="D1822" s="187">
        <f t="shared" si="181"/>
        <v>39</v>
      </c>
      <c r="E1822" s="172">
        <v>530</v>
      </c>
      <c r="F1822" s="114">
        <f t="shared" si="179"/>
        <v>7.3584905660377356E-2</v>
      </c>
      <c r="G1822" s="86">
        <f t="shared" si="182"/>
        <v>29</v>
      </c>
      <c r="H1822" s="115">
        <f t="shared" si="180"/>
        <v>5.4716981132075473E-2</v>
      </c>
      <c r="I1822" s="188">
        <v>39</v>
      </c>
      <c r="J1822" s="114">
        <f t="shared" si="177"/>
        <v>1</v>
      </c>
      <c r="K1822" s="189">
        <v>29</v>
      </c>
      <c r="L1822" s="190">
        <f t="shared" si="178"/>
        <v>1</v>
      </c>
      <c r="M1822" s="188">
        <v>32</v>
      </c>
      <c r="N1822" s="191">
        <v>5</v>
      </c>
      <c r="O1822" s="191">
        <v>1</v>
      </c>
      <c r="P1822" s="192">
        <v>1</v>
      </c>
      <c r="Q1822" s="188">
        <v>36</v>
      </c>
      <c r="R1822" s="192">
        <v>3</v>
      </c>
      <c r="S1822" s="188">
        <v>23</v>
      </c>
      <c r="T1822" s="191">
        <v>15</v>
      </c>
      <c r="U1822" s="192">
        <v>1</v>
      </c>
      <c r="V1822" s="187">
        <v>0</v>
      </c>
      <c r="W1822" s="189">
        <v>0</v>
      </c>
      <c r="X1822" s="189">
        <v>5</v>
      </c>
      <c r="Y1822" s="189">
        <v>16</v>
      </c>
      <c r="Z1822" s="189">
        <v>9</v>
      </c>
      <c r="AA1822" s="193">
        <v>9</v>
      </c>
      <c r="AB1822" s="283">
        <v>13</v>
      </c>
      <c r="AC1822" s="194">
        <v>0.33329999999999999</v>
      </c>
      <c r="AD1822" s="189">
        <v>5</v>
      </c>
      <c r="AE1822" s="194">
        <v>0.12820000000000001</v>
      </c>
      <c r="AF1822" s="189">
        <v>21</v>
      </c>
      <c r="AG1822" s="195">
        <v>0.53849999999999998</v>
      </c>
      <c r="AH1822" s="196"/>
      <c r="AI1822" s="193"/>
      <c r="AJ1822" s="196"/>
      <c r="AK1822" s="189"/>
      <c r="AL1822" s="189"/>
      <c r="AM1822" s="193"/>
      <c r="AN1822" s="196"/>
      <c r="AO1822" s="193"/>
      <c r="AP1822" s="196"/>
      <c r="AQ1822" s="189"/>
      <c r="AR1822" s="193"/>
    </row>
    <row r="1823" spans="1:44" x14ac:dyDescent="0.25">
      <c r="A1823" s="624"/>
      <c r="B1823" s="185">
        <v>24527</v>
      </c>
      <c r="C1823" s="269" t="s">
        <v>1812</v>
      </c>
      <c r="D1823" s="187">
        <f t="shared" si="181"/>
        <v>26</v>
      </c>
      <c r="E1823" s="172">
        <v>713</v>
      </c>
      <c r="F1823" s="114">
        <f t="shared" si="179"/>
        <v>3.6465638148667601E-2</v>
      </c>
      <c r="G1823" s="86">
        <f t="shared" si="182"/>
        <v>16</v>
      </c>
      <c r="H1823" s="115">
        <f t="shared" si="180"/>
        <v>2.244039270687237E-2</v>
      </c>
      <c r="I1823" s="188">
        <v>26</v>
      </c>
      <c r="J1823" s="114">
        <f t="shared" si="177"/>
        <v>1</v>
      </c>
      <c r="K1823" s="189">
        <v>16</v>
      </c>
      <c r="L1823" s="190">
        <f t="shared" si="178"/>
        <v>1</v>
      </c>
      <c r="M1823" s="188">
        <v>20</v>
      </c>
      <c r="N1823" s="191">
        <v>3</v>
      </c>
      <c r="O1823" s="191">
        <v>2</v>
      </c>
      <c r="P1823" s="192">
        <v>1</v>
      </c>
      <c r="Q1823" s="188">
        <v>26</v>
      </c>
      <c r="R1823" s="192">
        <v>0</v>
      </c>
      <c r="S1823" s="188">
        <v>8</v>
      </c>
      <c r="T1823" s="191">
        <v>15</v>
      </c>
      <c r="U1823" s="192">
        <v>3</v>
      </c>
      <c r="V1823" s="187">
        <v>0</v>
      </c>
      <c r="W1823" s="189">
        <v>0</v>
      </c>
      <c r="X1823" s="189">
        <v>6</v>
      </c>
      <c r="Y1823" s="189">
        <v>9</v>
      </c>
      <c r="Z1823" s="189">
        <v>9</v>
      </c>
      <c r="AA1823" s="193">
        <v>2</v>
      </c>
      <c r="AB1823" s="283">
        <v>7</v>
      </c>
      <c r="AC1823" s="194">
        <v>0.26919999999999999</v>
      </c>
      <c r="AD1823" s="189">
        <v>7</v>
      </c>
      <c r="AE1823" s="194">
        <v>0.26919999999999999</v>
      </c>
      <c r="AF1823" s="189">
        <v>12</v>
      </c>
      <c r="AG1823" s="195">
        <v>0.46150000000000002</v>
      </c>
      <c r="AH1823" s="196"/>
      <c r="AI1823" s="193"/>
      <c r="AJ1823" s="196"/>
      <c r="AK1823" s="189"/>
      <c r="AL1823" s="189"/>
      <c r="AM1823" s="193"/>
      <c r="AN1823" s="196"/>
      <c r="AO1823" s="193"/>
      <c r="AP1823" s="196"/>
      <c r="AQ1823" s="189"/>
      <c r="AR1823" s="193"/>
    </row>
    <row r="1824" spans="1:44" x14ac:dyDescent="0.25">
      <c r="A1824" s="624"/>
      <c r="B1824" s="185">
        <v>24528</v>
      </c>
      <c r="C1824" s="269" t="s">
        <v>1813</v>
      </c>
      <c r="D1824" s="187">
        <f t="shared" si="181"/>
        <v>8</v>
      </c>
      <c r="E1824" s="172">
        <v>87</v>
      </c>
      <c r="F1824" s="114">
        <f t="shared" si="179"/>
        <v>9.1954022988505746E-2</v>
      </c>
      <c r="G1824" s="86">
        <f t="shared" si="182"/>
        <v>5</v>
      </c>
      <c r="H1824" s="115">
        <f t="shared" si="180"/>
        <v>5.7471264367816091E-2</v>
      </c>
      <c r="I1824" s="188">
        <v>8</v>
      </c>
      <c r="J1824" s="114">
        <f t="shared" si="177"/>
        <v>1</v>
      </c>
      <c r="K1824" s="189">
        <v>5</v>
      </c>
      <c r="L1824" s="190">
        <f t="shared" si="178"/>
        <v>1</v>
      </c>
      <c r="M1824" s="188">
        <v>7</v>
      </c>
      <c r="N1824" s="191">
        <v>1</v>
      </c>
      <c r="O1824" s="191">
        <v>0</v>
      </c>
      <c r="P1824" s="192">
        <v>0</v>
      </c>
      <c r="Q1824" s="188">
        <v>8</v>
      </c>
      <c r="R1824" s="192">
        <v>0</v>
      </c>
      <c r="S1824" s="188">
        <v>6</v>
      </c>
      <c r="T1824" s="191">
        <v>2</v>
      </c>
      <c r="U1824" s="192">
        <v>0</v>
      </c>
      <c r="V1824" s="187">
        <v>0</v>
      </c>
      <c r="W1824" s="189">
        <v>0</v>
      </c>
      <c r="X1824" s="189">
        <v>1</v>
      </c>
      <c r="Y1824" s="189">
        <v>2</v>
      </c>
      <c r="Z1824" s="189">
        <v>4</v>
      </c>
      <c r="AA1824" s="193">
        <v>1</v>
      </c>
      <c r="AB1824" s="283">
        <v>3</v>
      </c>
      <c r="AC1824" s="194">
        <v>0.375</v>
      </c>
      <c r="AD1824" s="189"/>
      <c r="AE1824" s="194"/>
      <c r="AF1824" s="189">
        <v>5</v>
      </c>
      <c r="AG1824" s="195">
        <v>0.625</v>
      </c>
      <c r="AH1824" s="196"/>
      <c r="AI1824" s="193"/>
      <c r="AJ1824" s="196"/>
      <c r="AK1824" s="189"/>
      <c r="AL1824" s="189"/>
      <c r="AM1824" s="193"/>
      <c r="AN1824" s="196"/>
      <c r="AO1824" s="193"/>
      <c r="AP1824" s="196"/>
      <c r="AQ1824" s="189"/>
      <c r="AR1824" s="193"/>
    </row>
    <row r="1825" spans="1:44" x14ac:dyDescent="0.25">
      <c r="A1825" s="624"/>
      <c r="B1825" s="185">
        <v>24529</v>
      </c>
      <c r="C1825" s="269" t="s">
        <v>359</v>
      </c>
      <c r="D1825" s="187">
        <f t="shared" si="181"/>
        <v>23</v>
      </c>
      <c r="E1825" s="172">
        <v>122</v>
      </c>
      <c r="F1825" s="114">
        <f t="shared" si="179"/>
        <v>0.18852459016393441</v>
      </c>
      <c r="G1825" s="86">
        <f t="shared" si="182"/>
        <v>13</v>
      </c>
      <c r="H1825" s="115">
        <f t="shared" si="180"/>
        <v>0.10655737704918032</v>
      </c>
      <c r="I1825" s="188">
        <v>23</v>
      </c>
      <c r="J1825" s="114">
        <f t="shared" si="177"/>
        <v>1</v>
      </c>
      <c r="K1825" s="189">
        <v>13</v>
      </c>
      <c r="L1825" s="190">
        <f t="shared" si="178"/>
        <v>1</v>
      </c>
      <c r="M1825" s="188">
        <v>18</v>
      </c>
      <c r="N1825" s="191">
        <v>3</v>
      </c>
      <c r="O1825" s="191">
        <v>1</v>
      </c>
      <c r="P1825" s="192">
        <v>1</v>
      </c>
      <c r="Q1825" s="188">
        <v>18</v>
      </c>
      <c r="R1825" s="192">
        <v>5</v>
      </c>
      <c r="S1825" s="188">
        <v>8</v>
      </c>
      <c r="T1825" s="191">
        <v>13</v>
      </c>
      <c r="U1825" s="192">
        <v>2</v>
      </c>
      <c r="V1825" s="187">
        <v>0</v>
      </c>
      <c r="W1825" s="189">
        <v>0</v>
      </c>
      <c r="X1825" s="189">
        <v>6</v>
      </c>
      <c r="Y1825" s="189">
        <v>9</v>
      </c>
      <c r="Z1825" s="189">
        <v>7</v>
      </c>
      <c r="AA1825" s="193">
        <v>1</v>
      </c>
      <c r="AB1825" s="283">
        <v>9</v>
      </c>
      <c r="AC1825" s="194">
        <v>0.39129999999999998</v>
      </c>
      <c r="AD1825" s="189">
        <v>5</v>
      </c>
      <c r="AE1825" s="194">
        <v>0.21740000000000001</v>
      </c>
      <c r="AF1825" s="189">
        <v>9</v>
      </c>
      <c r="AG1825" s="195">
        <v>0.39129999999999998</v>
      </c>
      <c r="AH1825" s="196"/>
      <c r="AI1825" s="193"/>
      <c r="AJ1825" s="196"/>
      <c r="AK1825" s="189"/>
      <c r="AL1825" s="189"/>
      <c r="AM1825" s="193"/>
      <c r="AN1825" s="196"/>
      <c r="AO1825" s="193"/>
      <c r="AP1825" s="196"/>
      <c r="AQ1825" s="189"/>
      <c r="AR1825" s="193"/>
    </row>
    <row r="1826" spans="1:44" x14ac:dyDescent="0.25">
      <c r="A1826" s="624"/>
      <c r="B1826" s="185">
        <v>24531</v>
      </c>
      <c r="C1826" s="269" t="s">
        <v>1814</v>
      </c>
      <c r="D1826" s="187">
        <f t="shared" si="181"/>
        <v>14</v>
      </c>
      <c r="E1826" s="172">
        <v>194</v>
      </c>
      <c r="F1826" s="114">
        <f t="shared" si="179"/>
        <v>7.2164948453608241E-2</v>
      </c>
      <c r="G1826" s="86">
        <f t="shared" si="182"/>
        <v>5</v>
      </c>
      <c r="H1826" s="115">
        <f t="shared" si="180"/>
        <v>2.5773195876288658E-2</v>
      </c>
      <c r="I1826" s="188">
        <v>14</v>
      </c>
      <c r="J1826" s="114">
        <f t="shared" si="177"/>
        <v>1</v>
      </c>
      <c r="K1826" s="189">
        <v>5</v>
      </c>
      <c r="L1826" s="190">
        <f t="shared" si="178"/>
        <v>1</v>
      </c>
      <c r="M1826" s="188">
        <v>9</v>
      </c>
      <c r="N1826" s="191">
        <v>0</v>
      </c>
      <c r="O1826" s="191">
        <v>2</v>
      </c>
      <c r="P1826" s="192">
        <v>3</v>
      </c>
      <c r="Q1826" s="188">
        <v>14</v>
      </c>
      <c r="R1826" s="192">
        <v>0</v>
      </c>
      <c r="S1826" s="188">
        <v>4</v>
      </c>
      <c r="T1826" s="191">
        <v>10</v>
      </c>
      <c r="U1826" s="192">
        <v>0</v>
      </c>
      <c r="V1826" s="187">
        <v>0</v>
      </c>
      <c r="W1826" s="189">
        <v>0</v>
      </c>
      <c r="X1826" s="189">
        <v>9</v>
      </c>
      <c r="Y1826" s="189">
        <v>3</v>
      </c>
      <c r="Z1826" s="189">
        <v>2</v>
      </c>
      <c r="AA1826" s="193">
        <v>0</v>
      </c>
      <c r="AB1826" s="283">
        <v>7</v>
      </c>
      <c r="AC1826" s="194">
        <v>0.5</v>
      </c>
      <c r="AD1826" s="189">
        <v>2</v>
      </c>
      <c r="AE1826" s="194">
        <v>0.1429</v>
      </c>
      <c r="AF1826" s="189">
        <v>5</v>
      </c>
      <c r="AG1826" s="195">
        <v>0.35709999999999997</v>
      </c>
      <c r="AH1826" s="196"/>
      <c r="AI1826" s="193"/>
      <c r="AJ1826" s="196"/>
      <c r="AK1826" s="189"/>
      <c r="AL1826" s="189"/>
      <c r="AM1826" s="193"/>
      <c r="AN1826" s="196"/>
      <c r="AO1826" s="193"/>
      <c r="AP1826" s="196"/>
      <c r="AQ1826" s="189"/>
      <c r="AR1826" s="193"/>
    </row>
    <row r="1827" spans="1:44" x14ac:dyDescent="0.25">
      <c r="A1827" s="624"/>
      <c r="B1827" s="185">
        <v>24532</v>
      </c>
      <c r="C1827" s="269" t="s">
        <v>1815</v>
      </c>
      <c r="D1827" s="187">
        <f t="shared" si="181"/>
        <v>6</v>
      </c>
      <c r="E1827" s="172">
        <v>157</v>
      </c>
      <c r="F1827" s="114">
        <f t="shared" si="179"/>
        <v>3.8216560509554139E-2</v>
      </c>
      <c r="G1827" s="86">
        <f t="shared" si="182"/>
        <v>2</v>
      </c>
      <c r="H1827" s="115">
        <f t="shared" si="180"/>
        <v>1.2738853503184714E-2</v>
      </c>
      <c r="I1827" s="188">
        <v>6</v>
      </c>
      <c r="J1827" s="114">
        <f t="shared" si="177"/>
        <v>1</v>
      </c>
      <c r="K1827" s="189">
        <v>2</v>
      </c>
      <c r="L1827" s="190">
        <f t="shared" si="178"/>
        <v>1</v>
      </c>
      <c r="M1827" s="188">
        <v>5</v>
      </c>
      <c r="N1827" s="191">
        <v>1</v>
      </c>
      <c r="O1827" s="191">
        <v>0</v>
      </c>
      <c r="P1827" s="192">
        <v>0</v>
      </c>
      <c r="Q1827" s="188">
        <v>6</v>
      </c>
      <c r="R1827" s="192">
        <v>0</v>
      </c>
      <c r="S1827" s="188">
        <v>1</v>
      </c>
      <c r="T1827" s="191">
        <v>2</v>
      </c>
      <c r="U1827" s="192">
        <v>3</v>
      </c>
      <c r="V1827" s="187">
        <v>0</v>
      </c>
      <c r="W1827" s="189">
        <v>0</v>
      </c>
      <c r="X1827" s="189">
        <v>3</v>
      </c>
      <c r="Y1827" s="189">
        <v>2</v>
      </c>
      <c r="Z1827" s="189">
        <v>1</v>
      </c>
      <c r="AA1827" s="193">
        <v>0</v>
      </c>
      <c r="AB1827" s="283">
        <v>2</v>
      </c>
      <c r="AC1827" s="194">
        <v>0.33329999999999999</v>
      </c>
      <c r="AD1827" s="189">
        <v>1</v>
      </c>
      <c r="AE1827" s="194">
        <v>0.16669999999999999</v>
      </c>
      <c r="AF1827" s="189">
        <v>3</v>
      </c>
      <c r="AG1827" s="195">
        <v>0.5</v>
      </c>
      <c r="AH1827" s="196"/>
      <c r="AI1827" s="193"/>
      <c r="AJ1827" s="196"/>
      <c r="AK1827" s="189"/>
      <c r="AL1827" s="189"/>
      <c r="AM1827" s="193"/>
      <c r="AN1827" s="196"/>
      <c r="AO1827" s="193"/>
      <c r="AP1827" s="196"/>
      <c r="AQ1827" s="189"/>
      <c r="AR1827" s="193"/>
    </row>
    <row r="1828" spans="1:44" x14ac:dyDescent="0.25">
      <c r="A1828" s="624"/>
      <c r="B1828" s="185">
        <v>24533</v>
      </c>
      <c r="C1828" s="269" t="s">
        <v>1816</v>
      </c>
      <c r="D1828" s="187">
        <f t="shared" si="181"/>
        <v>14</v>
      </c>
      <c r="E1828" s="172">
        <v>82</v>
      </c>
      <c r="F1828" s="114">
        <f t="shared" si="179"/>
        <v>0.17073170731707318</v>
      </c>
      <c r="G1828" s="86">
        <f t="shared" si="182"/>
        <v>11</v>
      </c>
      <c r="H1828" s="115">
        <f t="shared" si="180"/>
        <v>0.13414634146341464</v>
      </c>
      <c r="I1828" s="188">
        <v>14</v>
      </c>
      <c r="J1828" s="114">
        <f t="shared" ref="J1828:J1891" si="183">I1828/D1828</f>
        <v>1</v>
      </c>
      <c r="K1828" s="189">
        <v>11</v>
      </c>
      <c r="L1828" s="190">
        <f t="shared" ref="L1828:L1891" si="184">K1828/G1828</f>
        <v>1</v>
      </c>
      <c r="M1828" s="188">
        <v>13</v>
      </c>
      <c r="N1828" s="191">
        <v>0</v>
      </c>
      <c r="O1828" s="191">
        <v>1</v>
      </c>
      <c r="P1828" s="192">
        <v>0</v>
      </c>
      <c r="Q1828" s="188">
        <v>14</v>
      </c>
      <c r="R1828" s="192">
        <v>0</v>
      </c>
      <c r="S1828" s="188">
        <v>8</v>
      </c>
      <c r="T1828" s="191">
        <v>2</v>
      </c>
      <c r="U1828" s="192">
        <v>4</v>
      </c>
      <c r="V1828" s="187">
        <v>0</v>
      </c>
      <c r="W1828" s="189">
        <v>0</v>
      </c>
      <c r="X1828" s="189">
        <v>0</v>
      </c>
      <c r="Y1828" s="189">
        <v>8</v>
      </c>
      <c r="Z1828" s="189">
        <v>4</v>
      </c>
      <c r="AA1828" s="193">
        <v>2</v>
      </c>
      <c r="AB1828" s="283">
        <v>2</v>
      </c>
      <c r="AC1828" s="194">
        <v>0.1429</v>
      </c>
      <c r="AD1828" s="189"/>
      <c r="AE1828" s="194"/>
      <c r="AF1828" s="189">
        <v>12</v>
      </c>
      <c r="AG1828" s="195">
        <v>0.85709999999999997</v>
      </c>
      <c r="AH1828" s="196"/>
      <c r="AI1828" s="193"/>
      <c r="AJ1828" s="196"/>
      <c r="AK1828" s="189"/>
      <c r="AL1828" s="189"/>
      <c r="AM1828" s="193"/>
      <c r="AN1828" s="196"/>
      <c r="AO1828" s="193"/>
      <c r="AP1828" s="196"/>
      <c r="AQ1828" s="189"/>
      <c r="AR1828" s="193"/>
    </row>
    <row r="1829" spans="1:44" x14ac:dyDescent="0.25">
      <c r="A1829" s="624"/>
      <c r="B1829" s="185">
        <v>24534</v>
      </c>
      <c r="C1829" s="269" t="s">
        <v>1817</v>
      </c>
      <c r="D1829" s="187">
        <f t="shared" si="181"/>
        <v>40</v>
      </c>
      <c r="E1829" s="172">
        <v>733</v>
      </c>
      <c r="F1829" s="114">
        <f t="shared" si="179"/>
        <v>5.4570259208731244E-2</v>
      </c>
      <c r="G1829" s="86">
        <f t="shared" si="182"/>
        <v>28</v>
      </c>
      <c r="H1829" s="115">
        <f t="shared" si="180"/>
        <v>3.8199181446111868E-2</v>
      </c>
      <c r="I1829" s="188">
        <v>40</v>
      </c>
      <c r="J1829" s="114">
        <f t="shared" si="183"/>
        <v>1</v>
      </c>
      <c r="K1829" s="189">
        <v>28</v>
      </c>
      <c r="L1829" s="190">
        <f t="shared" si="184"/>
        <v>1</v>
      </c>
      <c r="M1829" s="188">
        <v>25</v>
      </c>
      <c r="N1829" s="191">
        <v>3</v>
      </c>
      <c r="O1829" s="191">
        <v>11</v>
      </c>
      <c r="P1829" s="192">
        <v>1</v>
      </c>
      <c r="Q1829" s="188">
        <v>25</v>
      </c>
      <c r="R1829" s="192">
        <v>15</v>
      </c>
      <c r="S1829" s="188">
        <v>20</v>
      </c>
      <c r="T1829" s="191">
        <v>15</v>
      </c>
      <c r="U1829" s="192">
        <v>5</v>
      </c>
      <c r="V1829" s="187">
        <v>0</v>
      </c>
      <c r="W1829" s="189">
        <v>1</v>
      </c>
      <c r="X1829" s="189">
        <v>6</v>
      </c>
      <c r="Y1829" s="189">
        <v>29</v>
      </c>
      <c r="Z1829" s="189">
        <v>3</v>
      </c>
      <c r="AA1829" s="193">
        <v>1</v>
      </c>
      <c r="AB1829" s="283">
        <v>27</v>
      </c>
      <c r="AC1829" s="194">
        <v>0.67500000000000004</v>
      </c>
      <c r="AD1829" s="189">
        <v>8</v>
      </c>
      <c r="AE1829" s="194">
        <v>0.2</v>
      </c>
      <c r="AF1829" s="189">
        <v>5</v>
      </c>
      <c r="AG1829" s="195">
        <v>0.125</v>
      </c>
      <c r="AH1829" s="196"/>
      <c r="AI1829" s="193"/>
      <c r="AJ1829" s="196"/>
      <c r="AK1829" s="189"/>
      <c r="AL1829" s="189"/>
      <c r="AM1829" s="193"/>
      <c r="AN1829" s="196"/>
      <c r="AO1829" s="193"/>
      <c r="AP1829" s="196"/>
      <c r="AQ1829" s="189"/>
      <c r="AR1829" s="193"/>
    </row>
    <row r="1830" spans="1:44" x14ac:dyDescent="0.25">
      <c r="A1830" s="624"/>
      <c r="B1830" s="185">
        <v>24535</v>
      </c>
      <c r="C1830" s="269" t="s">
        <v>1818</v>
      </c>
      <c r="D1830" s="187">
        <f t="shared" si="181"/>
        <v>9</v>
      </c>
      <c r="E1830" s="172">
        <v>202</v>
      </c>
      <c r="F1830" s="114">
        <f t="shared" si="179"/>
        <v>4.4554455445544552E-2</v>
      </c>
      <c r="G1830" s="86">
        <f t="shared" si="182"/>
        <v>5</v>
      </c>
      <c r="H1830" s="115">
        <f t="shared" si="180"/>
        <v>2.4752475247524754E-2</v>
      </c>
      <c r="I1830" s="188">
        <v>9</v>
      </c>
      <c r="J1830" s="114">
        <f t="shared" si="183"/>
        <v>1</v>
      </c>
      <c r="K1830" s="189">
        <v>5</v>
      </c>
      <c r="L1830" s="190">
        <f t="shared" si="184"/>
        <v>1</v>
      </c>
      <c r="M1830" s="188">
        <v>7</v>
      </c>
      <c r="N1830" s="191">
        <v>1</v>
      </c>
      <c r="O1830" s="191">
        <v>1</v>
      </c>
      <c r="P1830" s="192">
        <v>0</v>
      </c>
      <c r="Q1830" s="188">
        <v>9</v>
      </c>
      <c r="R1830" s="192">
        <v>0</v>
      </c>
      <c r="S1830" s="188">
        <v>2</v>
      </c>
      <c r="T1830" s="191">
        <v>6</v>
      </c>
      <c r="U1830" s="192">
        <v>1</v>
      </c>
      <c r="V1830" s="187">
        <v>0</v>
      </c>
      <c r="W1830" s="189">
        <v>0</v>
      </c>
      <c r="X1830" s="189">
        <v>1</v>
      </c>
      <c r="Y1830" s="189">
        <v>4</v>
      </c>
      <c r="Z1830" s="189">
        <v>2</v>
      </c>
      <c r="AA1830" s="193">
        <v>2</v>
      </c>
      <c r="AB1830" s="283">
        <v>3</v>
      </c>
      <c r="AC1830" s="194">
        <v>0.33329999999999999</v>
      </c>
      <c r="AD1830" s="189">
        <v>2</v>
      </c>
      <c r="AE1830" s="194">
        <v>0.22220000000000001</v>
      </c>
      <c r="AF1830" s="189">
        <v>4</v>
      </c>
      <c r="AG1830" s="195">
        <v>0.44440000000000002</v>
      </c>
      <c r="AH1830" s="196"/>
      <c r="AI1830" s="193"/>
      <c r="AJ1830" s="196"/>
      <c r="AK1830" s="189"/>
      <c r="AL1830" s="189"/>
      <c r="AM1830" s="193"/>
      <c r="AN1830" s="196"/>
      <c r="AO1830" s="193"/>
      <c r="AP1830" s="196"/>
      <c r="AQ1830" s="189"/>
      <c r="AR1830" s="193"/>
    </row>
    <row r="1831" spans="1:44" x14ac:dyDescent="0.25">
      <c r="A1831" s="624"/>
      <c r="B1831" s="185">
        <v>24536</v>
      </c>
      <c r="C1831" s="269" t="s">
        <v>1819</v>
      </c>
      <c r="D1831" s="187">
        <f t="shared" si="181"/>
        <v>8</v>
      </c>
      <c r="E1831" s="172">
        <v>189</v>
      </c>
      <c r="F1831" s="114">
        <f t="shared" si="179"/>
        <v>4.2328042328042326E-2</v>
      </c>
      <c r="G1831" s="86">
        <f t="shared" si="182"/>
        <v>5</v>
      </c>
      <c r="H1831" s="115">
        <f t="shared" si="180"/>
        <v>2.6455026455026454E-2</v>
      </c>
      <c r="I1831" s="188">
        <v>8</v>
      </c>
      <c r="J1831" s="114">
        <f t="shared" si="183"/>
        <v>1</v>
      </c>
      <c r="K1831" s="189">
        <v>5</v>
      </c>
      <c r="L1831" s="190">
        <f t="shared" si="184"/>
        <v>1</v>
      </c>
      <c r="M1831" s="188">
        <v>7</v>
      </c>
      <c r="N1831" s="191">
        <v>0</v>
      </c>
      <c r="O1831" s="191">
        <v>0</v>
      </c>
      <c r="P1831" s="192">
        <v>1</v>
      </c>
      <c r="Q1831" s="188">
        <v>8</v>
      </c>
      <c r="R1831" s="192">
        <v>0</v>
      </c>
      <c r="S1831" s="188">
        <v>2</v>
      </c>
      <c r="T1831" s="191">
        <v>4</v>
      </c>
      <c r="U1831" s="192">
        <v>2</v>
      </c>
      <c r="V1831" s="187">
        <v>0</v>
      </c>
      <c r="W1831" s="189">
        <v>0</v>
      </c>
      <c r="X1831" s="189">
        <v>2</v>
      </c>
      <c r="Y1831" s="189">
        <v>3</v>
      </c>
      <c r="Z1831" s="189">
        <v>3</v>
      </c>
      <c r="AA1831" s="193">
        <v>0</v>
      </c>
      <c r="AB1831" s="283">
        <v>2</v>
      </c>
      <c r="AC1831" s="194">
        <v>0.25</v>
      </c>
      <c r="AD1831" s="189">
        <v>3</v>
      </c>
      <c r="AE1831" s="194">
        <v>0.375</v>
      </c>
      <c r="AF1831" s="189">
        <v>3</v>
      </c>
      <c r="AG1831" s="195">
        <v>0.375</v>
      </c>
      <c r="AH1831" s="196"/>
      <c r="AI1831" s="193"/>
      <c r="AJ1831" s="196"/>
      <c r="AK1831" s="189"/>
      <c r="AL1831" s="189"/>
      <c r="AM1831" s="193"/>
      <c r="AN1831" s="196"/>
      <c r="AO1831" s="193"/>
      <c r="AP1831" s="196"/>
      <c r="AQ1831" s="189"/>
      <c r="AR1831" s="193"/>
    </row>
    <row r="1832" spans="1:44" x14ac:dyDescent="0.25">
      <c r="A1832" s="624"/>
      <c r="B1832" s="185">
        <v>24537</v>
      </c>
      <c r="C1832" s="269" t="s">
        <v>1820</v>
      </c>
      <c r="D1832" s="187">
        <f t="shared" si="181"/>
        <v>9</v>
      </c>
      <c r="E1832" s="172">
        <v>199</v>
      </c>
      <c r="F1832" s="114">
        <f t="shared" si="179"/>
        <v>4.5226130653266333E-2</v>
      </c>
      <c r="G1832" s="86">
        <f t="shared" si="182"/>
        <v>9</v>
      </c>
      <c r="H1832" s="115">
        <f t="shared" si="180"/>
        <v>4.5226130653266333E-2</v>
      </c>
      <c r="I1832" s="188">
        <v>9</v>
      </c>
      <c r="J1832" s="114">
        <f t="shared" si="183"/>
        <v>1</v>
      </c>
      <c r="K1832" s="189">
        <v>9</v>
      </c>
      <c r="L1832" s="190">
        <f t="shared" si="184"/>
        <v>1</v>
      </c>
      <c r="M1832" s="188">
        <v>8</v>
      </c>
      <c r="N1832" s="191">
        <v>1</v>
      </c>
      <c r="O1832" s="191">
        <v>0</v>
      </c>
      <c r="P1832" s="192">
        <v>0</v>
      </c>
      <c r="Q1832" s="188">
        <v>9</v>
      </c>
      <c r="R1832" s="192">
        <v>0</v>
      </c>
      <c r="S1832" s="188">
        <v>4</v>
      </c>
      <c r="T1832" s="191">
        <v>4</v>
      </c>
      <c r="U1832" s="192">
        <v>1</v>
      </c>
      <c r="V1832" s="187">
        <v>0</v>
      </c>
      <c r="W1832" s="189">
        <v>0</v>
      </c>
      <c r="X1832" s="189">
        <v>1</v>
      </c>
      <c r="Y1832" s="189">
        <v>1</v>
      </c>
      <c r="Z1832" s="189">
        <v>3</v>
      </c>
      <c r="AA1832" s="193">
        <v>4</v>
      </c>
      <c r="AB1832" s="283">
        <v>1</v>
      </c>
      <c r="AC1832" s="194">
        <v>0.1111</v>
      </c>
      <c r="AD1832" s="189">
        <v>1</v>
      </c>
      <c r="AE1832" s="194">
        <v>0.1111</v>
      </c>
      <c r="AF1832" s="189">
        <v>7</v>
      </c>
      <c r="AG1832" s="195">
        <v>0.77780000000000005</v>
      </c>
      <c r="AH1832" s="196"/>
      <c r="AI1832" s="193"/>
      <c r="AJ1832" s="196"/>
      <c r="AK1832" s="189"/>
      <c r="AL1832" s="189"/>
      <c r="AM1832" s="193"/>
      <c r="AN1832" s="196"/>
      <c r="AO1832" s="193"/>
      <c r="AP1832" s="196"/>
      <c r="AQ1832" s="189"/>
      <c r="AR1832" s="193"/>
    </row>
    <row r="1833" spans="1:44" x14ac:dyDescent="0.25">
      <c r="A1833" s="624"/>
      <c r="B1833" s="185">
        <v>24538</v>
      </c>
      <c r="C1833" s="269" t="s">
        <v>1821</v>
      </c>
      <c r="D1833" s="187">
        <f t="shared" si="181"/>
        <v>57</v>
      </c>
      <c r="E1833" s="172">
        <v>781</v>
      </c>
      <c r="F1833" s="114">
        <f t="shared" si="179"/>
        <v>7.2983354673495524E-2</v>
      </c>
      <c r="G1833" s="86">
        <f t="shared" si="182"/>
        <v>26</v>
      </c>
      <c r="H1833" s="115">
        <f t="shared" si="180"/>
        <v>3.3290653008962869E-2</v>
      </c>
      <c r="I1833" s="188">
        <v>57</v>
      </c>
      <c r="J1833" s="114">
        <f t="shared" si="183"/>
        <v>1</v>
      </c>
      <c r="K1833" s="189">
        <v>26</v>
      </c>
      <c r="L1833" s="190">
        <f t="shared" si="184"/>
        <v>1</v>
      </c>
      <c r="M1833" s="188">
        <v>40</v>
      </c>
      <c r="N1833" s="191">
        <v>7</v>
      </c>
      <c r="O1833" s="191">
        <v>6</v>
      </c>
      <c r="P1833" s="192">
        <v>4</v>
      </c>
      <c r="Q1833" s="188">
        <v>53</v>
      </c>
      <c r="R1833" s="192">
        <v>4</v>
      </c>
      <c r="S1833" s="188">
        <v>14</v>
      </c>
      <c r="T1833" s="191">
        <v>32</v>
      </c>
      <c r="U1833" s="192">
        <v>11</v>
      </c>
      <c r="V1833" s="187">
        <v>0</v>
      </c>
      <c r="W1833" s="189">
        <v>4</v>
      </c>
      <c r="X1833" s="189">
        <v>22</v>
      </c>
      <c r="Y1833" s="189">
        <v>17</v>
      </c>
      <c r="Z1833" s="189">
        <v>12</v>
      </c>
      <c r="AA1833" s="193">
        <v>2</v>
      </c>
      <c r="AB1833" s="283">
        <v>33</v>
      </c>
      <c r="AC1833" s="194">
        <v>0.57889999999999997</v>
      </c>
      <c r="AD1833" s="189">
        <v>11</v>
      </c>
      <c r="AE1833" s="194">
        <v>0.193</v>
      </c>
      <c r="AF1833" s="189">
        <v>13</v>
      </c>
      <c r="AG1833" s="195">
        <v>0.2281</v>
      </c>
      <c r="AH1833" s="196"/>
      <c r="AI1833" s="193"/>
      <c r="AJ1833" s="196"/>
      <c r="AK1833" s="189"/>
      <c r="AL1833" s="189"/>
      <c r="AM1833" s="193"/>
      <c r="AN1833" s="196"/>
      <c r="AO1833" s="193"/>
      <c r="AP1833" s="196"/>
      <c r="AQ1833" s="189"/>
      <c r="AR1833" s="193"/>
    </row>
    <row r="1834" spans="1:44" x14ac:dyDescent="0.25">
      <c r="A1834" s="624"/>
      <c r="B1834" s="185">
        <v>24540</v>
      </c>
      <c r="C1834" s="269" t="s">
        <v>1822</v>
      </c>
      <c r="D1834" s="187">
        <f t="shared" si="181"/>
        <v>52</v>
      </c>
      <c r="E1834" s="172">
        <v>1002</v>
      </c>
      <c r="F1834" s="114">
        <f t="shared" si="179"/>
        <v>5.1896207584830337E-2</v>
      </c>
      <c r="G1834" s="86">
        <f t="shared" si="182"/>
        <v>29</v>
      </c>
      <c r="H1834" s="115">
        <f t="shared" si="180"/>
        <v>2.8942115768463075E-2</v>
      </c>
      <c r="I1834" s="188">
        <v>52</v>
      </c>
      <c r="J1834" s="114">
        <f t="shared" si="183"/>
        <v>1</v>
      </c>
      <c r="K1834" s="189">
        <v>29</v>
      </c>
      <c r="L1834" s="190">
        <f t="shared" si="184"/>
        <v>1</v>
      </c>
      <c r="M1834" s="188">
        <v>44</v>
      </c>
      <c r="N1834" s="191">
        <v>3</v>
      </c>
      <c r="O1834" s="191">
        <v>2</v>
      </c>
      <c r="P1834" s="192">
        <v>3</v>
      </c>
      <c r="Q1834" s="188">
        <v>52</v>
      </c>
      <c r="R1834" s="192">
        <v>0</v>
      </c>
      <c r="S1834" s="188">
        <v>17</v>
      </c>
      <c r="T1834" s="191">
        <v>24</v>
      </c>
      <c r="U1834" s="192">
        <v>11</v>
      </c>
      <c r="V1834" s="187">
        <v>0</v>
      </c>
      <c r="W1834" s="189">
        <v>0</v>
      </c>
      <c r="X1834" s="189">
        <v>11</v>
      </c>
      <c r="Y1834" s="189">
        <v>13</v>
      </c>
      <c r="Z1834" s="189">
        <v>22</v>
      </c>
      <c r="AA1834" s="193">
        <v>6</v>
      </c>
      <c r="AB1834" s="283">
        <v>14</v>
      </c>
      <c r="AC1834" s="194">
        <v>0.26919999999999999</v>
      </c>
      <c r="AD1834" s="189">
        <v>4</v>
      </c>
      <c r="AE1834" s="194">
        <v>7.6899999999999996E-2</v>
      </c>
      <c r="AF1834" s="189">
        <v>34</v>
      </c>
      <c r="AG1834" s="195">
        <v>0.65380000000000005</v>
      </c>
      <c r="AH1834" s="196"/>
      <c r="AI1834" s="193"/>
      <c r="AJ1834" s="196"/>
      <c r="AK1834" s="189"/>
      <c r="AL1834" s="189"/>
      <c r="AM1834" s="193"/>
      <c r="AN1834" s="196"/>
      <c r="AO1834" s="193"/>
      <c r="AP1834" s="196"/>
      <c r="AQ1834" s="189"/>
      <c r="AR1834" s="193"/>
    </row>
    <row r="1835" spans="1:44" x14ac:dyDescent="0.25">
      <c r="A1835" s="624"/>
      <c r="B1835" s="185">
        <v>24541</v>
      </c>
      <c r="C1835" s="269" t="s">
        <v>1823</v>
      </c>
      <c r="D1835" s="187">
        <f t="shared" si="181"/>
        <v>10</v>
      </c>
      <c r="E1835" s="172">
        <v>90</v>
      </c>
      <c r="F1835" s="114">
        <f t="shared" si="179"/>
        <v>0.1111111111111111</v>
      </c>
      <c r="G1835" s="86">
        <f t="shared" si="182"/>
        <v>7</v>
      </c>
      <c r="H1835" s="115">
        <f t="shared" si="180"/>
        <v>7.7777777777777779E-2</v>
      </c>
      <c r="I1835" s="188">
        <v>10</v>
      </c>
      <c r="J1835" s="114">
        <f t="shared" si="183"/>
        <v>1</v>
      </c>
      <c r="K1835" s="189">
        <v>7</v>
      </c>
      <c r="L1835" s="190">
        <f t="shared" si="184"/>
        <v>1</v>
      </c>
      <c r="M1835" s="188">
        <v>9</v>
      </c>
      <c r="N1835" s="191">
        <v>0</v>
      </c>
      <c r="O1835" s="191">
        <v>0</v>
      </c>
      <c r="P1835" s="192">
        <v>1</v>
      </c>
      <c r="Q1835" s="188">
        <v>10</v>
      </c>
      <c r="R1835" s="192">
        <v>0</v>
      </c>
      <c r="S1835" s="188">
        <v>8</v>
      </c>
      <c r="T1835" s="191">
        <v>2</v>
      </c>
      <c r="U1835" s="192">
        <v>0</v>
      </c>
      <c r="V1835" s="187">
        <v>0</v>
      </c>
      <c r="W1835" s="189">
        <v>0</v>
      </c>
      <c r="X1835" s="189">
        <v>0</v>
      </c>
      <c r="Y1835" s="189">
        <v>3</v>
      </c>
      <c r="Z1835" s="189">
        <v>5</v>
      </c>
      <c r="AA1835" s="193">
        <v>2</v>
      </c>
      <c r="AB1835" s="283">
        <v>6</v>
      </c>
      <c r="AC1835" s="194">
        <v>0.6</v>
      </c>
      <c r="AD1835" s="189">
        <v>3</v>
      </c>
      <c r="AE1835" s="194">
        <v>0.3</v>
      </c>
      <c r="AF1835" s="189">
        <v>1</v>
      </c>
      <c r="AG1835" s="195">
        <v>0.1</v>
      </c>
      <c r="AH1835" s="196"/>
      <c r="AI1835" s="193"/>
      <c r="AJ1835" s="196"/>
      <c r="AK1835" s="189"/>
      <c r="AL1835" s="189"/>
      <c r="AM1835" s="193"/>
      <c r="AN1835" s="196"/>
      <c r="AO1835" s="193"/>
      <c r="AP1835" s="196"/>
      <c r="AQ1835" s="189"/>
      <c r="AR1835" s="193"/>
    </row>
    <row r="1836" spans="1:44" x14ac:dyDescent="0.25">
      <c r="A1836" s="624"/>
      <c r="B1836" s="185">
        <v>24542</v>
      </c>
      <c r="C1836" s="269" t="s">
        <v>1824</v>
      </c>
      <c r="D1836" s="187">
        <f t="shared" si="181"/>
        <v>6</v>
      </c>
      <c r="E1836" s="172">
        <v>58</v>
      </c>
      <c r="F1836" s="114">
        <f t="shared" si="179"/>
        <v>0.10344827586206896</v>
      </c>
      <c r="G1836" s="86">
        <f t="shared" si="182"/>
        <v>3</v>
      </c>
      <c r="H1836" s="115">
        <f t="shared" si="180"/>
        <v>5.1724137931034482E-2</v>
      </c>
      <c r="I1836" s="188">
        <v>6</v>
      </c>
      <c r="J1836" s="114">
        <f t="shared" si="183"/>
        <v>1</v>
      </c>
      <c r="K1836" s="189">
        <v>3</v>
      </c>
      <c r="L1836" s="190">
        <f t="shared" si="184"/>
        <v>1</v>
      </c>
      <c r="M1836" s="188">
        <v>3</v>
      </c>
      <c r="N1836" s="191">
        <v>2</v>
      </c>
      <c r="O1836" s="191">
        <v>0</v>
      </c>
      <c r="P1836" s="192">
        <v>1</v>
      </c>
      <c r="Q1836" s="188">
        <v>6</v>
      </c>
      <c r="R1836" s="192">
        <v>0</v>
      </c>
      <c r="S1836" s="188">
        <v>4</v>
      </c>
      <c r="T1836" s="191">
        <v>2</v>
      </c>
      <c r="U1836" s="192">
        <v>0</v>
      </c>
      <c r="V1836" s="187">
        <v>0</v>
      </c>
      <c r="W1836" s="189">
        <v>0</v>
      </c>
      <c r="X1836" s="189">
        <v>1</v>
      </c>
      <c r="Y1836" s="189">
        <v>2</v>
      </c>
      <c r="Z1836" s="189">
        <v>3</v>
      </c>
      <c r="AA1836" s="193">
        <v>0</v>
      </c>
      <c r="AB1836" s="283">
        <v>4</v>
      </c>
      <c r="AC1836" s="194">
        <v>0.66669999999999996</v>
      </c>
      <c r="AD1836" s="189"/>
      <c r="AE1836" s="194"/>
      <c r="AF1836" s="189">
        <v>2</v>
      </c>
      <c r="AG1836" s="195">
        <v>0.33329999999999999</v>
      </c>
      <c r="AH1836" s="196"/>
      <c r="AI1836" s="193"/>
      <c r="AJ1836" s="196"/>
      <c r="AK1836" s="189"/>
      <c r="AL1836" s="189"/>
      <c r="AM1836" s="193"/>
      <c r="AN1836" s="196"/>
      <c r="AO1836" s="193"/>
      <c r="AP1836" s="196"/>
      <c r="AQ1836" s="189"/>
      <c r="AR1836" s="193"/>
    </row>
    <row r="1837" spans="1:44" x14ac:dyDescent="0.25">
      <c r="A1837" s="624"/>
      <c r="B1837" s="185">
        <v>24543</v>
      </c>
      <c r="C1837" s="269" t="s">
        <v>1825</v>
      </c>
      <c r="D1837" s="187">
        <f t="shared" si="181"/>
        <v>60</v>
      </c>
      <c r="E1837" s="172">
        <v>711</v>
      </c>
      <c r="F1837" s="114">
        <f t="shared" si="179"/>
        <v>8.4388185654008435E-2</v>
      </c>
      <c r="G1837" s="86">
        <f t="shared" si="182"/>
        <v>41</v>
      </c>
      <c r="H1837" s="115">
        <f t="shared" si="180"/>
        <v>5.7665260196905765E-2</v>
      </c>
      <c r="I1837" s="188">
        <v>60</v>
      </c>
      <c r="J1837" s="114">
        <f t="shared" si="183"/>
        <v>1</v>
      </c>
      <c r="K1837" s="189">
        <v>41</v>
      </c>
      <c r="L1837" s="190">
        <f t="shared" si="184"/>
        <v>1</v>
      </c>
      <c r="M1837" s="188">
        <v>44</v>
      </c>
      <c r="N1837" s="191">
        <v>9</v>
      </c>
      <c r="O1837" s="191">
        <v>4</v>
      </c>
      <c r="P1837" s="192">
        <v>3</v>
      </c>
      <c r="Q1837" s="188">
        <v>56</v>
      </c>
      <c r="R1837" s="192">
        <v>4</v>
      </c>
      <c r="S1837" s="188">
        <v>28</v>
      </c>
      <c r="T1837" s="191">
        <v>26</v>
      </c>
      <c r="U1837" s="192">
        <v>6</v>
      </c>
      <c r="V1837" s="187">
        <v>0</v>
      </c>
      <c r="W1837" s="189">
        <v>0</v>
      </c>
      <c r="X1837" s="189">
        <v>11</v>
      </c>
      <c r="Y1837" s="189">
        <v>20</v>
      </c>
      <c r="Z1837" s="189">
        <v>27</v>
      </c>
      <c r="AA1837" s="193">
        <v>2</v>
      </c>
      <c r="AB1837" s="283">
        <v>6</v>
      </c>
      <c r="AC1837" s="194">
        <v>0.1</v>
      </c>
      <c r="AD1837" s="189">
        <v>26</v>
      </c>
      <c r="AE1837" s="194">
        <v>0.43330000000000002</v>
      </c>
      <c r="AF1837" s="189">
        <v>28</v>
      </c>
      <c r="AG1837" s="195">
        <v>0.4667</v>
      </c>
      <c r="AH1837" s="196"/>
      <c r="AI1837" s="193"/>
      <c r="AJ1837" s="196"/>
      <c r="AK1837" s="189"/>
      <c r="AL1837" s="189"/>
      <c r="AM1837" s="193"/>
      <c r="AN1837" s="196"/>
      <c r="AO1837" s="193"/>
      <c r="AP1837" s="196"/>
      <c r="AQ1837" s="189"/>
      <c r="AR1837" s="193"/>
    </row>
    <row r="1838" spans="1:44" x14ac:dyDescent="0.25">
      <c r="A1838" s="624"/>
      <c r="B1838" s="185">
        <v>24544</v>
      </c>
      <c r="C1838" s="269" t="s">
        <v>1826</v>
      </c>
      <c r="D1838" s="187">
        <f t="shared" si="181"/>
        <v>14</v>
      </c>
      <c r="E1838" s="172">
        <v>334</v>
      </c>
      <c r="F1838" s="114">
        <f t="shared" si="179"/>
        <v>4.1916167664670656E-2</v>
      </c>
      <c r="G1838" s="86">
        <f t="shared" si="182"/>
        <v>7</v>
      </c>
      <c r="H1838" s="115">
        <f t="shared" si="180"/>
        <v>2.0958083832335328E-2</v>
      </c>
      <c r="I1838" s="188">
        <v>14</v>
      </c>
      <c r="J1838" s="114">
        <f t="shared" si="183"/>
        <v>1</v>
      </c>
      <c r="K1838" s="189">
        <v>7</v>
      </c>
      <c r="L1838" s="190">
        <f t="shared" si="184"/>
        <v>1</v>
      </c>
      <c r="M1838" s="188">
        <v>5</v>
      </c>
      <c r="N1838" s="191">
        <v>1</v>
      </c>
      <c r="O1838" s="191">
        <v>2</v>
      </c>
      <c r="P1838" s="192">
        <v>6</v>
      </c>
      <c r="Q1838" s="188">
        <v>14</v>
      </c>
      <c r="R1838" s="192">
        <v>0</v>
      </c>
      <c r="S1838" s="188">
        <v>3</v>
      </c>
      <c r="T1838" s="191">
        <v>8</v>
      </c>
      <c r="U1838" s="192">
        <v>3</v>
      </c>
      <c r="V1838" s="187">
        <v>0</v>
      </c>
      <c r="W1838" s="189">
        <v>0</v>
      </c>
      <c r="X1838" s="189">
        <v>7</v>
      </c>
      <c r="Y1838" s="189">
        <v>1</v>
      </c>
      <c r="Z1838" s="189">
        <v>5</v>
      </c>
      <c r="AA1838" s="193">
        <v>1</v>
      </c>
      <c r="AB1838" s="283"/>
      <c r="AC1838" s="194"/>
      <c r="AD1838" s="189">
        <v>2</v>
      </c>
      <c r="AE1838" s="194">
        <v>0.1429</v>
      </c>
      <c r="AF1838" s="189">
        <v>12</v>
      </c>
      <c r="AG1838" s="195">
        <v>0.85709999999999997</v>
      </c>
      <c r="AH1838" s="196"/>
      <c r="AI1838" s="193"/>
      <c r="AJ1838" s="196"/>
      <c r="AK1838" s="189"/>
      <c r="AL1838" s="189"/>
      <c r="AM1838" s="193"/>
      <c r="AN1838" s="196"/>
      <c r="AO1838" s="193"/>
      <c r="AP1838" s="196"/>
      <c r="AQ1838" s="189"/>
      <c r="AR1838" s="193"/>
    </row>
    <row r="1839" spans="1:44" x14ac:dyDescent="0.25">
      <c r="A1839" s="624"/>
      <c r="B1839" s="185">
        <v>24545</v>
      </c>
      <c r="C1839" s="269" t="s">
        <v>1827</v>
      </c>
      <c r="D1839" s="187">
        <f t="shared" si="181"/>
        <v>5</v>
      </c>
      <c r="E1839" s="172">
        <v>88</v>
      </c>
      <c r="F1839" s="114">
        <f t="shared" si="179"/>
        <v>5.6818181818181816E-2</v>
      </c>
      <c r="G1839" s="86">
        <f t="shared" si="182"/>
        <v>2</v>
      </c>
      <c r="H1839" s="115">
        <f t="shared" si="180"/>
        <v>2.2727272727272728E-2</v>
      </c>
      <c r="I1839" s="188">
        <v>5</v>
      </c>
      <c r="J1839" s="114">
        <f t="shared" si="183"/>
        <v>1</v>
      </c>
      <c r="K1839" s="189">
        <v>2</v>
      </c>
      <c r="L1839" s="190">
        <f t="shared" si="184"/>
        <v>1</v>
      </c>
      <c r="M1839" s="188">
        <v>5</v>
      </c>
      <c r="N1839" s="191">
        <v>0</v>
      </c>
      <c r="O1839" s="191">
        <v>0</v>
      </c>
      <c r="P1839" s="192">
        <v>0</v>
      </c>
      <c r="Q1839" s="188">
        <v>5</v>
      </c>
      <c r="R1839" s="192">
        <v>0</v>
      </c>
      <c r="S1839" s="188">
        <v>1</v>
      </c>
      <c r="T1839" s="191">
        <v>2</v>
      </c>
      <c r="U1839" s="192">
        <v>2</v>
      </c>
      <c r="V1839" s="187">
        <v>0</v>
      </c>
      <c r="W1839" s="189">
        <v>0</v>
      </c>
      <c r="X1839" s="189">
        <v>0</v>
      </c>
      <c r="Y1839" s="189">
        <v>4</v>
      </c>
      <c r="Z1839" s="189">
        <v>1</v>
      </c>
      <c r="AA1839" s="193">
        <v>0</v>
      </c>
      <c r="AB1839" s="283">
        <v>1</v>
      </c>
      <c r="AC1839" s="194">
        <v>0.2</v>
      </c>
      <c r="AD1839" s="189">
        <v>2</v>
      </c>
      <c r="AE1839" s="194">
        <v>0.4</v>
      </c>
      <c r="AF1839" s="189">
        <v>2</v>
      </c>
      <c r="AG1839" s="195">
        <v>0.4</v>
      </c>
      <c r="AH1839" s="196"/>
      <c r="AI1839" s="193"/>
      <c r="AJ1839" s="196"/>
      <c r="AK1839" s="189"/>
      <c r="AL1839" s="189"/>
      <c r="AM1839" s="193"/>
      <c r="AN1839" s="196"/>
      <c r="AO1839" s="193"/>
      <c r="AP1839" s="196"/>
      <c r="AQ1839" s="189"/>
      <c r="AR1839" s="193"/>
    </row>
    <row r="1840" spans="1:44" x14ac:dyDescent="0.25">
      <c r="A1840" s="624"/>
      <c r="B1840" s="185">
        <v>24546</v>
      </c>
      <c r="C1840" s="269" t="s">
        <v>1828</v>
      </c>
      <c r="D1840" s="187">
        <f t="shared" si="181"/>
        <v>2</v>
      </c>
      <c r="E1840" s="172">
        <v>37</v>
      </c>
      <c r="F1840" s="114">
        <f t="shared" si="179"/>
        <v>5.4054054054054057E-2</v>
      </c>
      <c r="G1840" s="86">
        <f t="shared" si="182"/>
        <v>0</v>
      </c>
      <c r="H1840" s="115">
        <f t="shared" si="180"/>
        <v>0</v>
      </c>
      <c r="I1840" s="188">
        <v>2</v>
      </c>
      <c r="J1840" s="114">
        <f t="shared" si="183"/>
        <v>1</v>
      </c>
      <c r="K1840" s="189">
        <v>0</v>
      </c>
      <c r="L1840" s="190">
        <f>IFERROR(K1840/G1840,0)</f>
        <v>0</v>
      </c>
      <c r="M1840" s="188">
        <v>2</v>
      </c>
      <c r="N1840" s="191">
        <v>0</v>
      </c>
      <c r="O1840" s="191">
        <v>0</v>
      </c>
      <c r="P1840" s="192">
        <v>0</v>
      </c>
      <c r="Q1840" s="188">
        <v>2</v>
      </c>
      <c r="R1840" s="192">
        <v>0</v>
      </c>
      <c r="S1840" s="188">
        <v>1</v>
      </c>
      <c r="T1840" s="191">
        <v>1</v>
      </c>
      <c r="U1840" s="192">
        <v>0</v>
      </c>
      <c r="V1840" s="187">
        <v>0</v>
      </c>
      <c r="W1840" s="189">
        <v>0</v>
      </c>
      <c r="X1840" s="189">
        <v>0</v>
      </c>
      <c r="Y1840" s="189">
        <v>1</v>
      </c>
      <c r="Z1840" s="189">
        <v>0</v>
      </c>
      <c r="AA1840" s="193">
        <v>1</v>
      </c>
      <c r="AB1840" s="283">
        <v>2</v>
      </c>
      <c r="AC1840" s="194">
        <v>1</v>
      </c>
      <c r="AD1840" s="189"/>
      <c r="AE1840" s="194"/>
      <c r="AF1840" s="189"/>
      <c r="AG1840" s="195"/>
      <c r="AH1840" s="196"/>
      <c r="AI1840" s="193"/>
      <c r="AJ1840" s="196"/>
      <c r="AK1840" s="189"/>
      <c r="AL1840" s="189"/>
      <c r="AM1840" s="193"/>
      <c r="AN1840" s="196"/>
      <c r="AO1840" s="193"/>
      <c r="AP1840" s="196"/>
      <c r="AQ1840" s="189"/>
      <c r="AR1840" s="193"/>
    </row>
    <row r="1841" spans="1:44" x14ac:dyDescent="0.25">
      <c r="A1841" s="624"/>
      <c r="B1841" s="185">
        <v>24547</v>
      </c>
      <c r="C1841" s="269" t="s">
        <v>1829</v>
      </c>
      <c r="D1841" s="187">
        <f t="shared" si="181"/>
        <v>209</v>
      </c>
      <c r="E1841" s="172">
        <v>3716</v>
      </c>
      <c r="F1841" s="114">
        <f t="shared" si="179"/>
        <v>5.6243272335844995E-2</v>
      </c>
      <c r="G1841" s="86">
        <f t="shared" si="182"/>
        <v>90</v>
      </c>
      <c r="H1841" s="115">
        <f t="shared" si="180"/>
        <v>2.4219590958019375E-2</v>
      </c>
      <c r="I1841" s="188">
        <v>208</v>
      </c>
      <c r="J1841" s="114">
        <f t="shared" si="183"/>
        <v>0.99521531100478466</v>
      </c>
      <c r="K1841" s="189">
        <v>90</v>
      </c>
      <c r="L1841" s="190">
        <f t="shared" si="184"/>
        <v>1</v>
      </c>
      <c r="M1841" s="188">
        <v>129</v>
      </c>
      <c r="N1841" s="191">
        <v>42</v>
      </c>
      <c r="O1841" s="191">
        <v>18</v>
      </c>
      <c r="P1841" s="192">
        <v>19</v>
      </c>
      <c r="Q1841" s="188">
        <v>144</v>
      </c>
      <c r="R1841" s="192">
        <v>64</v>
      </c>
      <c r="S1841" s="188">
        <v>81</v>
      </c>
      <c r="T1841" s="191">
        <v>100</v>
      </c>
      <c r="U1841" s="192">
        <v>27</v>
      </c>
      <c r="V1841" s="187">
        <v>0</v>
      </c>
      <c r="W1841" s="189">
        <v>3</v>
      </c>
      <c r="X1841" s="189">
        <v>51</v>
      </c>
      <c r="Y1841" s="189">
        <v>96</v>
      </c>
      <c r="Z1841" s="189">
        <v>44</v>
      </c>
      <c r="AA1841" s="193">
        <v>14</v>
      </c>
      <c r="AB1841" s="283">
        <v>147</v>
      </c>
      <c r="AC1841" s="194">
        <v>0.70669999999999999</v>
      </c>
      <c r="AD1841" s="189">
        <v>20</v>
      </c>
      <c r="AE1841" s="194">
        <v>9.6199999999999994E-2</v>
      </c>
      <c r="AF1841" s="189">
        <v>41</v>
      </c>
      <c r="AG1841" s="195">
        <v>0.1971</v>
      </c>
      <c r="AH1841" s="196">
        <v>1</v>
      </c>
      <c r="AI1841" s="193"/>
      <c r="AJ1841" s="196"/>
      <c r="AK1841" s="189"/>
      <c r="AL1841" s="189">
        <v>1</v>
      </c>
      <c r="AM1841" s="193"/>
      <c r="AN1841" s="196">
        <v>1</v>
      </c>
      <c r="AO1841" s="193"/>
      <c r="AP1841" s="196"/>
      <c r="AQ1841" s="189">
        <v>1</v>
      </c>
      <c r="AR1841" s="193"/>
    </row>
    <row r="1842" spans="1:44" x14ac:dyDescent="0.25">
      <c r="A1842" s="624"/>
      <c r="B1842" s="185">
        <v>24548</v>
      </c>
      <c r="C1842" s="269" t="s">
        <v>1830</v>
      </c>
      <c r="D1842" s="187">
        <f t="shared" si="181"/>
        <v>21</v>
      </c>
      <c r="E1842" s="172">
        <v>216</v>
      </c>
      <c r="F1842" s="114">
        <f t="shared" si="179"/>
        <v>9.7222222222222224E-2</v>
      </c>
      <c r="G1842" s="86">
        <f t="shared" si="182"/>
        <v>17</v>
      </c>
      <c r="H1842" s="115">
        <f t="shared" si="180"/>
        <v>7.8703703703703706E-2</v>
      </c>
      <c r="I1842" s="188">
        <v>21</v>
      </c>
      <c r="J1842" s="114">
        <f t="shared" si="183"/>
        <v>1</v>
      </c>
      <c r="K1842" s="189">
        <v>17</v>
      </c>
      <c r="L1842" s="190">
        <f t="shared" si="184"/>
        <v>1</v>
      </c>
      <c r="M1842" s="188">
        <v>19</v>
      </c>
      <c r="N1842" s="191">
        <v>1</v>
      </c>
      <c r="O1842" s="191">
        <v>0</v>
      </c>
      <c r="P1842" s="192">
        <v>1</v>
      </c>
      <c r="Q1842" s="188">
        <v>21</v>
      </c>
      <c r="R1842" s="192">
        <v>0</v>
      </c>
      <c r="S1842" s="188">
        <v>11</v>
      </c>
      <c r="T1842" s="191">
        <v>8</v>
      </c>
      <c r="U1842" s="192">
        <v>2</v>
      </c>
      <c r="V1842" s="187">
        <v>0</v>
      </c>
      <c r="W1842" s="189">
        <v>0</v>
      </c>
      <c r="X1842" s="189">
        <v>2</v>
      </c>
      <c r="Y1842" s="189">
        <v>6</v>
      </c>
      <c r="Z1842" s="189">
        <v>6</v>
      </c>
      <c r="AA1842" s="193">
        <v>7</v>
      </c>
      <c r="AB1842" s="283">
        <v>8</v>
      </c>
      <c r="AC1842" s="194">
        <v>0.38100000000000001</v>
      </c>
      <c r="AD1842" s="189">
        <v>4</v>
      </c>
      <c r="AE1842" s="194">
        <v>0.1905</v>
      </c>
      <c r="AF1842" s="189">
        <v>9</v>
      </c>
      <c r="AG1842" s="195">
        <v>0.42859999999999998</v>
      </c>
      <c r="AH1842" s="196"/>
      <c r="AI1842" s="193"/>
      <c r="AJ1842" s="196"/>
      <c r="AK1842" s="189"/>
      <c r="AL1842" s="189"/>
      <c r="AM1842" s="193"/>
      <c r="AN1842" s="196"/>
      <c r="AO1842" s="193"/>
      <c r="AP1842" s="196"/>
      <c r="AQ1842" s="189"/>
      <c r="AR1842" s="193"/>
    </row>
    <row r="1843" spans="1:44" x14ac:dyDescent="0.25">
      <c r="A1843" s="624"/>
      <c r="B1843" s="185">
        <v>24549</v>
      </c>
      <c r="C1843" s="269" t="s">
        <v>815</v>
      </c>
      <c r="D1843" s="187">
        <f t="shared" si="181"/>
        <v>19</v>
      </c>
      <c r="E1843" s="172">
        <v>280</v>
      </c>
      <c r="F1843" s="114">
        <f t="shared" si="179"/>
        <v>6.7857142857142852E-2</v>
      </c>
      <c r="G1843" s="86">
        <f t="shared" si="182"/>
        <v>13</v>
      </c>
      <c r="H1843" s="115">
        <f t="shared" si="180"/>
        <v>4.642857142857143E-2</v>
      </c>
      <c r="I1843" s="188">
        <v>19</v>
      </c>
      <c r="J1843" s="114">
        <f t="shared" si="183"/>
        <v>1</v>
      </c>
      <c r="K1843" s="189">
        <v>13</v>
      </c>
      <c r="L1843" s="190">
        <f t="shared" si="184"/>
        <v>1</v>
      </c>
      <c r="M1843" s="188">
        <v>13</v>
      </c>
      <c r="N1843" s="191">
        <v>2</v>
      </c>
      <c r="O1843" s="191">
        <v>2</v>
      </c>
      <c r="P1843" s="192">
        <v>2</v>
      </c>
      <c r="Q1843" s="188">
        <v>19</v>
      </c>
      <c r="R1843" s="192">
        <v>0</v>
      </c>
      <c r="S1843" s="188">
        <v>7</v>
      </c>
      <c r="T1843" s="191">
        <v>7</v>
      </c>
      <c r="U1843" s="192">
        <v>5</v>
      </c>
      <c r="V1843" s="187">
        <v>0</v>
      </c>
      <c r="W1843" s="189">
        <v>1</v>
      </c>
      <c r="X1843" s="189">
        <v>5</v>
      </c>
      <c r="Y1843" s="189">
        <v>10</v>
      </c>
      <c r="Z1843" s="189">
        <v>1</v>
      </c>
      <c r="AA1843" s="193">
        <v>2</v>
      </c>
      <c r="AB1843" s="283">
        <v>1</v>
      </c>
      <c r="AC1843" s="194">
        <v>5.2600000000000001E-2</v>
      </c>
      <c r="AD1843" s="189">
        <v>7</v>
      </c>
      <c r="AE1843" s="194">
        <v>0.36840000000000001</v>
      </c>
      <c r="AF1843" s="189">
        <v>11</v>
      </c>
      <c r="AG1843" s="195">
        <v>0.57889999999999997</v>
      </c>
      <c r="AH1843" s="196"/>
      <c r="AI1843" s="193"/>
      <c r="AJ1843" s="196"/>
      <c r="AK1843" s="189"/>
      <c r="AL1843" s="189"/>
      <c r="AM1843" s="193"/>
      <c r="AN1843" s="196"/>
      <c r="AO1843" s="193"/>
      <c r="AP1843" s="196"/>
      <c r="AQ1843" s="189"/>
      <c r="AR1843" s="193"/>
    </row>
    <row r="1844" spans="1:44" x14ac:dyDescent="0.25">
      <c r="A1844" s="624"/>
      <c r="B1844" s="185">
        <v>24550</v>
      </c>
      <c r="C1844" s="269" t="s">
        <v>1831</v>
      </c>
      <c r="D1844" s="187">
        <f t="shared" si="181"/>
        <v>48</v>
      </c>
      <c r="E1844" s="172">
        <v>895</v>
      </c>
      <c r="F1844" s="114">
        <f t="shared" si="179"/>
        <v>5.3631284916201116E-2</v>
      </c>
      <c r="G1844" s="86">
        <f t="shared" si="182"/>
        <v>26</v>
      </c>
      <c r="H1844" s="115">
        <f t="shared" si="180"/>
        <v>2.9050279329608939E-2</v>
      </c>
      <c r="I1844" s="188">
        <v>48</v>
      </c>
      <c r="J1844" s="114">
        <f t="shared" si="183"/>
        <v>1</v>
      </c>
      <c r="K1844" s="189">
        <v>26</v>
      </c>
      <c r="L1844" s="190">
        <f t="shared" si="184"/>
        <v>1</v>
      </c>
      <c r="M1844" s="188">
        <v>37</v>
      </c>
      <c r="N1844" s="191">
        <v>6</v>
      </c>
      <c r="O1844" s="191">
        <v>1</v>
      </c>
      <c r="P1844" s="192">
        <v>4</v>
      </c>
      <c r="Q1844" s="188">
        <v>34</v>
      </c>
      <c r="R1844" s="192">
        <v>14</v>
      </c>
      <c r="S1844" s="188">
        <v>24</v>
      </c>
      <c r="T1844" s="191">
        <v>18</v>
      </c>
      <c r="U1844" s="192">
        <v>6</v>
      </c>
      <c r="V1844" s="187">
        <v>0</v>
      </c>
      <c r="W1844" s="189">
        <v>0</v>
      </c>
      <c r="X1844" s="189">
        <v>14</v>
      </c>
      <c r="Y1844" s="189">
        <v>24</v>
      </c>
      <c r="Z1844" s="189">
        <v>7</v>
      </c>
      <c r="AA1844" s="193">
        <v>3</v>
      </c>
      <c r="AB1844" s="283">
        <v>34</v>
      </c>
      <c r="AC1844" s="194">
        <v>0.70830000000000004</v>
      </c>
      <c r="AD1844" s="189">
        <v>4</v>
      </c>
      <c r="AE1844" s="194">
        <v>8.3299999999999999E-2</v>
      </c>
      <c r="AF1844" s="189">
        <v>10</v>
      </c>
      <c r="AG1844" s="195">
        <v>0.20830000000000001</v>
      </c>
      <c r="AH1844" s="196"/>
      <c r="AI1844" s="193"/>
      <c r="AJ1844" s="196"/>
      <c r="AK1844" s="189"/>
      <c r="AL1844" s="189"/>
      <c r="AM1844" s="193"/>
      <c r="AN1844" s="196"/>
      <c r="AO1844" s="193"/>
      <c r="AP1844" s="196"/>
      <c r="AQ1844" s="189"/>
      <c r="AR1844" s="193"/>
    </row>
    <row r="1845" spans="1:44" s="287" customFormat="1" x14ac:dyDescent="0.25">
      <c r="A1845" s="624"/>
      <c r="B1845" s="185">
        <v>24551</v>
      </c>
      <c r="C1845" s="269" t="s">
        <v>1832</v>
      </c>
      <c r="D1845" s="187">
        <f t="shared" si="181"/>
        <v>165</v>
      </c>
      <c r="E1845" s="172">
        <v>2028</v>
      </c>
      <c r="F1845" s="114">
        <f t="shared" si="179"/>
        <v>8.1360946745562129E-2</v>
      </c>
      <c r="G1845" s="86">
        <f t="shared" si="182"/>
        <v>103</v>
      </c>
      <c r="H1845" s="115">
        <f t="shared" si="180"/>
        <v>5.0788954635108484E-2</v>
      </c>
      <c r="I1845" s="188">
        <v>165</v>
      </c>
      <c r="J1845" s="114">
        <f t="shared" si="183"/>
        <v>1</v>
      </c>
      <c r="K1845" s="189">
        <v>103</v>
      </c>
      <c r="L1845" s="190">
        <f t="shared" si="184"/>
        <v>1</v>
      </c>
      <c r="M1845" s="188">
        <v>125</v>
      </c>
      <c r="N1845" s="191">
        <v>35</v>
      </c>
      <c r="O1845" s="191">
        <v>1</v>
      </c>
      <c r="P1845" s="192">
        <v>4</v>
      </c>
      <c r="Q1845" s="188">
        <v>81</v>
      </c>
      <c r="R1845" s="192">
        <v>84</v>
      </c>
      <c r="S1845" s="188">
        <v>63</v>
      </c>
      <c r="T1845" s="191">
        <v>77</v>
      </c>
      <c r="U1845" s="192">
        <v>25</v>
      </c>
      <c r="V1845" s="187">
        <v>0</v>
      </c>
      <c r="W1845" s="189">
        <v>1</v>
      </c>
      <c r="X1845" s="189">
        <v>69</v>
      </c>
      <c r="Y1845" s="189">
        <v>51</v>
      </c>
      <c r="Z1845" s="189">
        <v>26</v>
      </c>
      <c r="AA1845" s="193">
        <v>18</v>
      </c>
      <c r="AB1845" s="283">
        <v>116</v>
      </c>
      <c r="AC1845" s="194">
        <v>0.70299999999999996</v>
      </c>
      <c r="AD1845" s="189">
        <v>32</v>
      </c>
      <c r="AE1845" s="194">
        <v>0.19389999999999999</v>
      </c>
      <c r="AF1845" s="189">
        <v>17</v>
      </c>
      <c r="AG1845" s="195">
        <v>0.10299999999999999</v>
      </c>
      <c r="AH1845" s="196"/>
      <c r="AI1845" s="193"/>
      <c r="AJ1845" s="196"/>
      <c r="AK1845" s="189"/>
      <c r="AL1845" s="189"/>
      <c r="AM1845" s="193"/>
      <c r="AN1845" s="196"/>
      <c r="AO1845" s="193"/>
      <c r="AP1845" s="196"/>
      <c r="AQ1845" s="189"/>
      <c r="AR1845" s="193"/>
    </row>
    <row r="1846" spans="1:44" x14ac:dyDescent="0.25">
      <c r="A1846" s="624"/>
      <c r="B1846" s="185">
        <v>24552</v>
      </c>
      <c r="C1846" s="269" t="s">
        <v>1833</v>
      </c>
      <c r="D1846" s="187">
        <f t="shared" si="181"/>
        <v>20</v>
      </c>
      <c r="E1846" s="172">
        <v>223</v>
      </c>
      <c r="F1846" s="114">
        <f t="shared" si="179"/>
        <v>8.9686098654708515E-2</v>
      </c>
      <c r="G1846" s="86">
        <f t="shared" si="182"/>
        <v>10</v>
      </c>
      <c r="H1846" s="115">
        <f t="shared" si="180"/>
        <v>4.4843049327354258E-2</v>
      </c>
      <c r="I1846" s="188">
        <v>20</v>
      </c>
      <c r="J1846" s="114">
        <f t="shared" si="183"/>
        <v>1</v>
      </c>
      <c r="K1846" s="189">
        <v>10</v>
      </c>
      <c r="L1846" s="190">
        <f t="shared" si="184"/>
        <v>1</v>
      </c>
      <c r="M1846" s="188">
        <v>12</v>
      </c>
      <c r="N1846" s="191">
        <v>0</v>
      </c>
      <c r="O1846" s="191">
        <v>5</v>
      </c>
      <c r="P1846" s="192">
        <v>3</v>
      </c>
      <c r="Q1846" s="188">
        <v>20</v>
      </c>
      <c r="R1846" s="192">
        <v>0</v>
      </c>
      <c r="S1846" s="188">
        <v>5</v>
      </c>
      <c r="T1846" s="191">
        <v>12</v>
      </c>
      <c r="U1846" s="192">
        <v>3</v>
      </c>
      <c r="V1846" s="187">
        <v>0</v>
      </c>
      <c r="W1846" s="189">
        <v>1</v>
      </c>
      <c r="X1846" s="189">
        <v>7</v>
      </c>
      <c r="Y1846" s="189">
        <v>9</v>
      </c>
      <c r="Z1846" s="189">
        <v>2</v>
      </c>
      <c r="AA1846" s="193">
        <v>1</v>
      </c>
      <c r="AB1846" s="283">
        <v>12</v>
      </c>
      <c r="AC1846" s="194">
        <v>0.6</v>
      </c>
      <c r="AD1846" s="189">
        <v>3</v>
      </c>
      <c r="AE1846" s="194">
        <v>0.15</v>
      </c>
      <c r="AF1846" s="189">
        <v>5</v>
      </c>
      <c r="AG1846" s="195">
        <v>0.25</v>
      </c>
      <c r="AH1846" s="196"/>
      <c r="AI1846" s="193"/>
      <c r="AJ1846" s="196"/>
      <c r="AK1846" s="189"/>
      <c r="AL1846" s="189"/>
      <c r="AM1846" s="193"/>
      <c r="AN1846" s="196"/>
      <c r="AO1846" s="193"/>
      <c r="AP1846" s="196"/>
      <c r="AQ1846" s="189"/>
      <c r="AR1846" s="193"/>
    </row>
    <row r="1847" spans="1:44" x14ac:dyDescent="0.25">
      <c r="A1847" s="624"/>
      <c r="B1847" s="185">
        <v>24553</v>
      </c>
      <c r="C1847" s="269" t="s">
        <v>1834</v>
      </c>
      <c r="D1847" s="187">
        <f t="shared" si="181"/>
        <v>56</v>
      </c>
      <c r="E1847" s="172">
        <v>1089</v>
      </c>
      <c r="F1847" s="114">
        <f t="shared" si="179"/>
        <v>5.1423324150596875E-2</v>
      </c>
      <c r="G1847" s="86">
        <f t="shared" si="182"/>
        <v>33</v>
      </c>
      <c r="H1847" s="115">
        <f t="shared" si="180"/>
        <v>3.0303030303030304E-2</v>
      </c>
      <c r="I1847" s="188">
        <v>56</v>
      </c>
      <c r="J1847" s="114">
        <f t="shared" si="183"/>
        <v>1</v>
      </c>
      <c r="K1847" s="189">
        <v>33</v>
      </c>
      <c r="L1847" s="190">
        <f t="shared" si="184"/>
        <v>1</v>
      </c>
      <c r="M1847" s="188">
        <v>39</v>
      </c>
      <c r="N1847" s="191">
        <v>7</v>
      </c>
      <c r="O1847" s="191">
        <v>4</v>
      </c>
      <c r="P1847" s="192">
        <v>6</v>
      </c>
      <c r="Q1847" s="188">
        <v>48</v>
      </c>
      <c r="R1847" s="192">
        <v>8</v>
      </c>
      <c r="S1847" s="188">
        <v>24</v>
      </c>
      <c r="T1847" s="191">
        <v>29</v>
      </c>
      <c r="U1847" s="192">
        <v>3</v>
      </c>
      <c r="V1847" s="187">
        <v>0</v>
      </c>
      <c r="W1847" s="189">
        <v>1</v>
      </c>
      <c r="X1847" s="189">
        <v>11</v>
      </c>
      <c r="Y1847" s="189">
        <v>29</v>
      </c>
      <c r="Z1847" s="189">
        <v>12</v>
      </c>
      <c r="AA1847" s="193">
        <v>3</v>
      </c>
      <c r="AB1847" s="283">
        <v>19</v>
      </c>
      <c r="AC1847" s="194">
        <v>0.33929999999999999</v>
      </c>
      <c r="AD1847" s="189">
        <v>4</v>
      </c>
      <c r="AE1847" s="194">
        <v>7.1400000000000005E-2</v>
      </c>
      <c r="AF1847" s="189">
        <v>33</v>
      </c>
      <c r="AG1847" s="195">
        <v>0.58930000000000005</v>
      </c>
      <c r="AH1847" s="196"/>
      <c r="AI1847" s="193"/>
      <c r="AJ1847" s="196"/>
      <c r="AK1847" s="189"/>
      <c r="AL1847" s="189"/>
      <c r="AM1847" s="193"/>
      <c r="AN1847" s="196"/>
      <c r="AO1847" s="193"/>
      <c r="AP1847" s="196"/>
      <c r="AQ1847" s="189"/>
      <c r="AR1847" s="193"/>
    </row>
    <row r="1848" spans="1:44" x14ac:dyDescent="0.25">
      <c r="A1848" s="624"/>
      <c r="B1848" s="185">
        <v>24554</v>
      </c>
      <c r="C1848" s="269" t="s">
        <v>1835</v>
      </c>
      <c r="D1848" s="187">
        <f t="shared" si="181"/>
        <v>34</v>
      </c>
      <c r="E1848" s="172">
        <v>407</v>
      </c>
      <c r="F1848" s="114">
        <f t="shared" si="179"/>
        <v>8.3538083538083535E-2</v>
      </c>
      <c r="G1848" s="86">
        <f t="shared" si="182"/>
        <v>25</v>
      </c>
      <c r="H1848" s="115">
        <f t="shared" si="180"/>
        <v>6.1425061425061427E-2</v>
      </c>
      <c r="I1848" s="188">
        <v>34</v>
      </c>
      <c r="J1848" s="114">
        <f t="shared" si="183"/>
        <v>1</v>
      </c>
      <c r="K1848" s="189">
        <v>25</v>
      </c>
      <c r="L1848" s="190">
        <f t="shared" si="184"/>
        <v>1</v>
      </c>
      <c r="M1848" s="188">
        <v>29</v>
      </c>
      <c r="N1848" s="191">
        <v>1</v>
      </c>
      <c r="O1848" s="191">
        <v>3</v>
      </c>
      <c r="P1848" s="192">
        <v>1</v>
      </c>
      <c r="Q1848" s="188">
        <v>33</v>
      </c>
      <c r="R1848" s="192">
        <v>1</v>
      </c>
      <c r="S1848" s="188">
        <v>13</v>
      </c>
      <c r="T1848" s="191">
        <v>17</v>
      </c>
      <c r="U1848" s="192">
        <v>4</v>
      </c>
      <c r="V1848" s="187">
        <v>0</v>
      </c>
      <c r="W1848" s="189">
        <v>2</v>
      </c>
      <c r="X1848" s="189">
        <v>12</v>
      </c>
      <c r="Y1848" s="189">
        <v>11</v>
      </c>
      <c r="Z1848" s="189">
        <v>4</v>
      </c>
      <c r="AA1848" s="193">
        <v>5</v>
      </c>
      <c r="AB1848" s="283">
        <v>22</v>
      </c>
      <c r="AC1848" s="194">
        <v>0.64710000000000001</v>
      </c>
      <c r="AD1848" s="189">
        <v>2</v>
      </c>
      <c r="AE1848" s="194">
        <v>5.8799999999999998E-2</v>
      </c>
      <c r="AF1848" s="189">
        <v>10</v>
      </c>
      <c r="AG1848" s="195">
        <v>0.29409999999999997</v>
      </c>
      <c r="AH1848" s="196"/>
      <c r="AI1848" s="193"/>
      <c r="AJ1848" s="196"/>
      <c r="AK1848" s="189"/>
      <c r="AL1848" s="189"/>
      <c r="AM1848" s="193"/>
      <c r="AN1848" s="196"/>
      <c r="AO1848" s="193"/>
      <c r="AP1848" s="196"/>
      <c r="AQ1848" s="189"/>
      <c r="AR1848" s="193"/>
    </row>
    <row r="1849" spans="1:44" x14ac:dyDescent="0.25">
      <c r="A1849" s="624"/>
      <c r="B1849" s="185">
        <v>24555</v>
      </c>
      <c r="C1849" s="269" t="s">
        <v>1836</v>
      </c>
      <c r="D1849" s="187">
        <f t="shared" si="181"/>
        <v>33</v>
      </c>
      <c r="E1849" s="172">
        <v>504</v>
      </c>
      <c r="F1849" s="114">
        <f t="shared" si="179"/>
        <v>6.5476190476190479E-2</v>
      </c>
      <c r="G1849" s="86">
        <f t="shared" si="182"/>
        <v>21</v>
      </c>
      <c r="H1849" s="115">
        <f t="shared" si="180"/>
        <v>4.1666666666666664E-2</v>
      </c>
      <c r="I1849" s="188">
        <v>33</v>
      </c>
      <c r="J1849" s="114">
        <f t="shared" si="183"/>
        <v>1</v>
      </c>
      <c r="K1849" s="189">
        <v>21</v>
      </c>
      <c r="L1849" s="190">
        <f t="shared" si="184"/>
        <v>1</v>
      </c>
      <c r="M1849" s="188">
        <v>26</v>
      </c>
      <c r="N1849" s="191">
        <v>5</v>
      </c>
      <c r="O1849" s="191">
        <v>1</v>
      </c>
      <c r="P1849" s="192">
        <v>1</v>
      </c>
      <c r="Q1849" s="188">
        <v>33</v>
      </c>
      <c r="R1849" s="192">
        <v>0</v>
      </c>
      <c r="S1849" s="188">
        <v>14</v>
      </c>
      <c r="T1849" s="191">
        <v>12</v>
      </c>
      <c r="U1849" s="192">
        <v>7</v>
      </c>
      <c r="V1849" s="187">
        <v>0</v>
      </c>
      <c r="W1849" s="189">
        <v>1</v>
      </c>
      <c r="X1849" s="189">
        <v>5</v>
      </c>
      <c r="Y1849" s="189">
        <v>11</v>
      </c>
      <c r="Z1849" s="189">
        <v>8</v>
      </c>
      <c r="AA1849" s="193">
        <v>8</v>
      </c>
      <c r="AB1849" s="283">
        <v>12</v>
      </c>
      <c r="AC1849" s="194">
        <v>0.36359999999999998</v>
      </c>
      <c r="AD1849" s="189">
        <v>2</v>
      </c>
      <c r="AE1849" s="194">
        <v>6.0600000000000001E-2</v>
      </c>
      <c r="AF1849" s="189">
        <v>19</v>
      </c>
      <c r="AG1849" s="195">
        <v>0.57579999999999998</v>
      </c>
      <c r="AH1849" s="196"/>
      <c r="AI1849" s="193"/>
      <c r="AJ1849" s="196"/>
      <c r="AK1849" s="189"/>
      <c r="AL1849" s="189"/>
      <c r="AM1849" s="193"/>
      <c r="AN1849" s="196"/>
      <c r="AO1849" s="193"/>
      <c r="AP1849" s="196"/>
      <c r="AQ1849" s="189"/>
      <c r="AR1849" s="193"/>
    </row>
    <row r="1850" spans="1:44" x14ac:dyDescent="0.25">
      <c r="A1850" s="624"/>
      <c r="B1850" s="185">
        <v>24557</v>
      </c>
      <c r="C1850" s="269" t="s">
        <v>1837</v>
      </c>
      <c r="D1850" s="187">
        <f t="shared" si="181"/>
        <v>110</v>
      </c>
      <c r="E1850" s="172">
        <v>4338</v>
      </c>
      <c r="F1850" s="114">
        <f t="shared" si="179"/>
        <v>2.5357307514983864E-2</v>
      </c>
      <c r="G1850" s="86">
        <f t="shared" si="182"/>
        <v>44</v>
      </c>
      <c r="H1850" s="115">
        <f t="shared" si="180"/>
        <v>1.0142923005993546E-2</v>
      </c>
      <c r="I1850" s="188">
        <v>110</v>
      </c>
      <c r="J1850" s="114">
        <f t="shared" si="183"/>
        <v>1</v>
      </c>
      <c r="K1850" s="189">
        <v>44</v>
      </c>
      <c r="L1850" s="190">
        <f t="shared" si="184"/>
        <v>1</v>
      </c>
      <c r="M1850" s="188">
        <v>35</v>
      </c>
      <c r="N1850" s="191">
        <v>50</v>
      </c>
      <c r="O1850" s="191">
        <v>8</v>
      </c>
      <c r="P1850" s="192">
        <v>17</v>
      </c>
      <c r="Q1850" s="188">
        <v>63</v>
      </c>
      <c r="R1850" s="192">
        <v>47</v>
      </c>
      <c r="S1850" s="188">
        <v>37</v>
      </c>
      <c r="T1850" s="191">
        <v>51</v>
      </c>
      <c r="U1850" s="192">
        <v>22</v>
      </c>
      <c r="V1850" s="187">
        <v>5</v>
      </c>
      <c r="W1850" s="189">
        <v>7</v>
      </c>
      <c r="X1850" s="189">
        <v>58</v>
      </c>
      <c r="Y1850" s="189">
        <v>29</v>
      </c>
      <c r="Z1850" s="189">
        <v>3</v>
      </c>
      <c r="AA1850" s="193">
        <v>8</v>
      </c>
      <c r="AB1850" s="283">
        <v>61</v>
      </c>
      <c r="AC1850" s="194">
        <v>0.55449999999999999</v>
      </c>
      <c r="AD1850" s="189">
        <v>18</v>
      </c>
      <c r="AE1850" s="194">
        <v>0.1636</v>
      </c>
      <c r="AF1850" s="189">
        <v>31</v>
      </c>
      <c r="AG1850" s="195">
        <v>0.28179999999999999</v>
      </c>
      <c r="AH1850" s="196"/>
      <c r="AI1850" s="193"/>
      <c r="AJ1850" s="196"/>
      <c r="AK1850" s="189"/>
      <c r="AL1850" s="189"/>
      <c r="AM1850" s="193"/>
      <c r="AN1850" s="196"/>
      <c r="AO1850" s="193"/>
      <c r="AP1850" s="196"/>
      <c r="AQ1850" s="189"/>
      <c r="AR1850" s="193"/>
    </row>
    <row r="1851" spans="1:44" x14ac:dyDescent="0.25">
      <c r="A1851" s="624"/>
      <c r="B1851" s="185">
        <v>24558</v>
      </c>
      <c r="C1851" s="269" t="s">
        <v>1838</v>
      </c>
      <c r="D1851" s="187">
        <f t="shared" si="181"/>
        <v>25</v>
      </c>
      <c r="E1851" s="172">
        <v>529</v>
      </c>
      <c r="F1851" s="114">
        <f t="shared" si="179"/>
        <v>4.725897920604915E-2</v>
      </c>
      <c r="G1851" s="86">
        <f t="shared" si="182"/>
        <v>13</v>
      </c>
      <c r="H1851" s="115">
        <f t="shared" si="180"/>
        <v>2.4574669187145556E-2</v>
      </c>
      <c r="I1851" s="188">
        <v>25</v>
      </c>
      <c r="J1851" s="114">
        <f t="shared" si="183"/>
        <v>1</v>
      </c>
      <c r="K1851" s="189">
        <v>13</v>
      </c>
      <c r="L1851" s="190">
        <f t="shared" si="184"/>
        <v>1</v>
      </c>
      <c r="M1851" s="188">
        <v>13</v>
      </c>
      <c r="N1851" s="191">
        <v>5</v>
      </c>
      <c r="O1851" s="191">
        <v>5</v>
      </c>
      <c r="P1851" s="192">
        <v>2</v>
      </c>
      <c r="Q1851" s="188">
        <v>23</v>
      </c>
      <c r="R1851" s="192">
        <v>2</v>
      </c>
      <c r="S1851" s="188">
        <v>7</v>
      </c>
      <c r="T1851" s="191">
        <v>16</v>
      </c>
      <c r="U1851" s="192">
        <v>2</v>
      </c>
      <c r="V1851" s="187">
        <v>0</v>
      </c>
      <c r="W1851" s="189">
        <v>0</v>
      </c>
      <c r="X1851" s="189">
        <v>13</v>
      </c>
      <c r="Y1851" s="189">
        <v>7</v>
      </c>
      <c r="Z1851" s="189">
        <v>5</v>
      </c>
      <c r="AA1851" s="193">
        <v>0</v>
      </c>
      <c r="AB1851" s="283">
        <v>5</v>
      </c>
      <c r="AC1851" s="194">
        <v>0.2</v>
      </c>
      <c r="AD1851" s="189">
        <v>6</v>
      </c>
      <c r="AE1851" s="194">
        <v>0.24</v>
      </c>
      <c r="AF1851" s="189">
        <v>14</v>
      </c>
      <c r="AG1851" s="195">
        <v>0.56000000000000005</v>
      </c>
      <c r="AH1851" s="196"/>
      <c r="AI1851" s="193"/>
      <c r="AJ1851" s="196"/>
      <c r="AK1851" s="189"/>
      <c r="AL1851" s="189"/>
      <c r="AM1851" s="193"/>
      <c r="AN1851" s="196"/>
      <c r="AO1851" s="193"/>
      <c r="AP1851" s="196"/>
      <c r="AQ1851" s="189"/>
      <c r="AR1851" s="193"/>
    </row>
    <row r="1852" spans="1:44" x14ac:dyDescent="0.25">
      <c r="A1852" s="624"/>
      <c r="B1852" s="185">
        <v>24559</v>
      </c>
      <c r="C1852" s="269" t="s">
        <v>1839</v>
      </c>
      <c r="D1852" s="187">
        <f t="shared" si="181"/>
        <v>30</v>
      </c>
      <c r="E1852" s="172">
        <v>310</v>
      </c>
      <c r="F1852" s="114">
        <f t="shared" si="179"/>
        <v>9.6774193548387094E-2</v>
      </c>
      <c r="G1852" s="86">
        <f t="shared" si="182"/>
        <v>22</v>
      </c>
      <c r="H1852" s="115">
        <f t="shared" si="180"/>
        <v>7.0967741935483872E-2</v>
      </c>
      <c r="I1852" s="188">
        <v>30</v>
      </c>
      <c r="J1852" s="114">
        <f t="shared" si="183"/>
        <v>1</v>
      </c>
      <c r="K1852" s="189">
        <v>22</v>
      </c>
      <c r="L1852" s="190">
        <f t="shared" si="184"/>
        <v>1</v>
      </c>
      <c r="M1852" s="188">
        <v>19</v>
      </c>
      <c r="N1852" s="191">
        <v>0</v>
      </c>
      <c r="O1852" s="191">
        <v>2</v>
      </c>
      <c r="P1852" s="192">
        <v>9</v>
      </c>
      <c r="Q1852" s="188">
        <v>30</v>
      </c>
      <c r="R1852" s="192">
        <v>0</v>
      </c>
      <c r="S1852" s="188">
        <v>11</v>
      </c>
      <c r="T1852" s="191">
        <v>14</v>
      </c>
      <c r="U1852" s="192">
        <v>5</v>
      </c>
      <c r="V1852" s="187">
        <v>0</v>
      </c>
      <c r="W1852" s="189">
        <v>3</v>
      </c>
      <c r="X1852" s="189">
        <v>16</v>
      </c>
      <c r="Y1852" s="189">
        <v>5</v>
      </c>
      <c r="Z1852" s="189">
        <v>1</v>
      </c>
      <c r="AA1852" s="193">
        <v>5</v>
      </c>
      <c r="AB1852" s="283">
        <v>5</v>
      </c>
      <c r="AC1852" s="194">
        <v>0.16669999999999999</v>
      </c>
      <c r="AD1852" s="189">
        <v>5</v>
      </c>
      <c r="AE1852" s="194">
        <v>0.16669999999999999</v>
      </c>
      <c r="AF1852" s="189">
        <v>20</v>
      </c>
      <c r="AG1852" s="195">
        <v>0.66669999999999996</v>
      </c>
      <c r="AH1852" s="196"/>
      <c r="AI1852" s="193"/>
      <c r="AJ1852" s="196"/>
      <c r="AK1852" s="189"/>
      <c r="AL1852" s="189"/>
      <c r="AM1852" s="193"/>
      <c r="AN1852" s="196"/>
      <c r="AO1852" s="193"/>
      <c r="AP1852" s="196"/>
      <c r="AQ1852" s="189"/>
      <c r="AR1852" s="193"/>
    </row>
    <row r="1853" spans="1:44" x14ac:dyDescent="0.25">
      <c r="A1853" s="624"/>
      <c r="B1853" s="185">
        <v>24560</v>
      </c>
      <c r="C1853" s="269" t="s">
        <v>1840</v>
      </c>
      <c r="D1853" s="187">
        <f t="shared" si="181"/>
        <v>5</v>
      </c>
      <c r="E1853" s="172">
        <v>123</v>
      </c>
      <c r="F1853" s="114">
        <f t="shared" si="179"/>
        <v>4.065040650406504E-2</v>
      </c>
      <c r="G1853" s="86">
        <f t="shared" si="182"/>
        <v>4</v>
      </c>
      <c r="H1853" s="115">
        <f t="shared" si="180"/>
        <v>3.2520325203252036E-2</v>
      </c>
      <c r="I1853" s="188">
        <v>5</v>
      </c>
      <c r="J1853" s="114">
        <f t="shared" si="183"/>
        <v>1</v>
      </c>
      <c r="K1853" s="189">
        <v>4</v>
      </c>
      <c r="L1853" s="190">
        <f t="shared" si="184"/>
        <v>1</v>
      </c>
      <c r="M1853" s="188">
        <v>5</v>
      </c>
      <c r="N1853" s="191">
        <v>0</v>
      </c>
      <c r="O1853" s="191">
        <v>0</v>
      </c>
      <c r="P1853" s="192">
        <v>0</v>
      </c>
      <c r="Q1853" s="188">
        <v>5</v>
      </c>
      <c r="R1853" s="192">
        <v>0</v>
      </c>
      <c r="S1853" s="188">
        <v>1</v>
      </c>
      <c r="T1853" s="191">
        <v>3</v>
      </c>
      <c r="U1853" s="192">
        <v>1</v>
      </c>
      <c r="V1853" s="187">
        <v>0</v>
      </c>
      <c r="W1853" s="189">
        <v>0</v>
      </c>
      <c r="X1853" s="189">
        <v>1</v>
      </c>
      <c r="Y1853" s="189">
        <v>2</v>
      </c>
      <c r="Z1853" s="189">
        <v>1</v>
      </c>
      <c r="AA1853" s="193">
        <v>1</v>
      </c>
      <c r="AB1853" s="283"/>
      <c r="AC1853" s="194"/>
      <c r="AD1853" s="189"/>
      <c r="AE1853" s="194"/>
      <c r="AF1853" s="189">
        <v>5</v>
      </c>
      <c r="AG1853" s="195">
        <v>1</v>
      </c>
      <c r="AH1853" s="196"/>
      <c r="AI1853" s="193"/>
      <c r="AJ1853" s="196"/>
      <c r="AK1853" s="189"/>
      <c r="AL1853" s="189"/>
      <c r="AM1853" s="193"/>
      <c r="AN1853" s="196"/>
      <c r="AO1853" s="193"/>
      <c r="AP1853" s="196"/>
      <c r="AQ1853" s="189"/>
      <c r="AR1853" s="193"/>
    </row>
    <row r="1854" spans="1:44" x14ac:dyDescent="0.25">
      <c r="A1854" s="624"/>
      <c r="B1854" s="185">
        <v>24562</v>
      </c>
      <c r="C1854" s="269" t="s">
        <v>1841</v>
      </c>
      <c r="D1854" s="187">
        <f t="shared" si="181"/>
        <v>8</v>
      </c>
      <c r="E1854" s="172">
        <v>170</v>
      </c>
      <c r="F1854" s="114">
        <f t="shared" si="179"/>
        <v>4.7058823529411764E-2</v>
      </c>
      <c r="G1854" s="86">
        <f t="shared" si="182"/>
        <v>5</v>
      </c>
      <c r="H1854" s="115">
        <f t="shared" si="180"/>
        <v>2.9411764705882353E-2</v>
      </c>
      <c r="I1854" s="188">
        <v>8</v>
      </c>
      <c r="J1854" s="114">
        <f t="shared" si="183"/>
        <v>1</v>
      </c>
      <c r="K1854" s="189">
        <v>5</v>
      </c>
      <c r="L1854" s="190">
        <f t="shared" si="184"/>
        <v>1</v>
      </c>
      <c r="M1854" s="188">
        <v>8</v>
      </c>
      <c r="N1854" s="191">
        <v>0</v>
      </c>
      <c r="O1854" s="191">
        <v>0</v>
      </c>
      <c r="P1854" s="192">
        <v>0</v>
      </c>
      <c r="Q1854" s="188">
        <v>8</v>
      </c>
      <c r="R1854" s="192">
        <v>0</v>
      </c>
      <c r="S1854" s="188">
        <v>3</v>
      </c>
      <c r="T1854" s="191">
        <v>4</v>
      </c>
      <c r="U1854" s="192">
        <v>1</v>
      </c>
      <c r="V1854" s="187">
        <v>0</v>
      </c>
      <c r="W1854" s="189">
        <v>0</v>
      </c>
      <c r="X1854" s="189">
        <v>0</v>
      </c>
      <c r="Y1854" s="189">
        <v>1</v>
      </c>
      <c r="Z1854" s="189">
        <v>6</v>
      </c>
      <c r="AA1854" s="193">
        <v>1</v>
      </c>
      <c r="AB1854" s="283">
        <v>3</v>
      </c>
      <c r="AC1854" s="194">
        <v>0.375</v>
      </c>
      <c r="AD1854" s="189"/>
      <c r="AE1854" s="194"/>
      <c r="AF1854" s="189">
        <v>5</v>
      </c>
      <c r="AG1854" s="195">
        <v>0.625</v>
      </c>
      <c r="AH1854" s="196"/>
      <c r="AI1854" s="193"/>
      <c r="AJ1854" s="196"/>
      <c r="AK1854" s="189"/>
      <c r="AL1854" s="189"/>
      <c r="AM1854" s="193"/>
      <c r="AN1854" s="196"/>
      <c r="AO1854" s="193"/>
      <c r="AP1854" s="196"/>
      <c r="AQ1854" s="189"/>
      <c r="AR1854" s="193"/>
    </row>
    <row r="1855" spans="1:44" x14ac:dyDescent="0.25">
      <c r="A1855" s="624"/>
      <c r="B1855" s="185">
        <v>24563</v>
      </c>
      <c r="C1855" s="269" t="s">
        <v>1842</v>
      </c>
      <c r="D1855" s="187">
        <f t="shared" si="181"/>
        <v>15</v>
      </c>
      <c r="E1855" s="172">
        <v>226</v>
      </c>
      <c r="F1855" s="114">
        <f t="shared" si="179"/>
        <v>6.637168141592921E-2</v>
      </c>
      <c r="G1855" s="86">
        <f t="shared" si="182"/>
        <v>8</v>
      </c>
      <c r="H1855" s="115">
        <f t="shared" si="180"/>
        <v>3.5398230088495575E-2</v>
      </c>
      <c r="I1855" s="188">
        <v>15</v>
      </c>
      <c r="J1855" s="114">
        <f t="shared" si="183"/>
        <v>1</v>
      </c>
      <c r="K1855" s="189">
        <v>8</v>
      </c>
      <c r="L1855" s="190">
        <f t="shared" si="184"/>
        <v>1</v>
      </c>
      <c r="M1855" s="188">
        <v>9</v>
      </c>
      <c r="N1855" s="191">
        <v>0</v>
      </c>
      <c r="O1855" s="191">
        <v>5</v>
      </c>
      <c r="P1855" s="192">
        <v>1</v>
      </c>
      <c r="Q1855" s="188">
        <v>15</v>
      </c>
      <c r="R1855" s="192">
        <v>0</v>
      </c>
      <c r="S1855" s="188">
        <v>9</v>
      </c>
      <c r="T1855" s="191">
        <v>5</v>
      </c>
      <c r="U1855" s="192">
        <v>1</v>
      </c>
      <c r="V1855" s="187">
        <v>0</v>
      </c>
      <c r="W1855" s="189">
        <v>1</v>
      </c>
      <c r="X1855" s="189">
        <v>6</v>
      </c>
      <c r="Y1855" s="189">
        <v>3</v>
      </c>
      <c r="Z1855" s="189">
        <v>4</v>
      </c>
      <c r="AA1855" s="193">
        <v>1</v>
      </c>
      <c r="AB1855" s="283">
        <v>3</v>
      </c>
      <c r="AC1855" s="194">
        <v>0.2</v>
      </c>
      <c r="AD1855" s="189">
        <v>1</v>
      </c>
      <c r="AE1855" s="194">
        <v>6.6699999999999995E-2</v>
      </c>
      <c r="AF1855" s="189">
        <v>11</v>
      </c>
      <c r="AG1855" s="195">
        <v>0.73329999999999995</v>
      </c>
      <c r="AH1855" s="196"/>
      <c r="AI1855" s="193"/>
      <c r="AJ1855" s="196"/>
      <c r="AK1855" s="189"/>
      <c r="AL1855" s="189"/>
      <c r="AM1855" s="193"/>
      <c r="AN1855" s="196"/>
      <c r="AO1855" s="193"/>
      <c r="AP1855" s="196"/>
      <c r="AQ1855" s="189"/>
      <c r="AR1855" s="193"/>
    </row>
    <row r="1856" spans="1:44" x14ac:dyDescent="0.25">
      <c r="A1856" s="624"/>
      <c r="B1856" s="185">
        <v>24564</v>
      </c>
      <c r="C1856" s="269" t="s">
        <v>1843</v>
      </c>
      <c r="D1856" s="187">
        <f t="shared" si="181"/>
        <v>40</v>
      </c>
      <c r="E1856" s="172">
        <v>536</v>
      </c>
      <c r="F1856" s="114">
        <f t="shared" si="179"/>
        <v>7.4626865671641784E-2</v>
      </c>
      <c r="G1856" s="86">
        <f t="shared" si="182"/>
        <v>25</v>
      </c>
      <c r="H1856" s="115">
        <f t="shared" si="180"/>
        <v>4.6641791044776122E-2</v>
      </c>
      <c r="I1856" s="188">
        <v>40</v>
      </c>
      <c r="J1856" s="114">
        <f t="shared" si="183"/>
        <v>1</v>
      </c>
      <c r="K1856" s="189">
        <v>25</v>
      </c>
      <c r="L1856" s="190">
        <f t="shared" si="184"/>
        <v>1</v>
      </c>
      <c r="M1856" s="188">
        <v>34</v>
      </c>
      <c r="N1856" s="191">
        <v>2</v>
      </c>
      <c r="O1856" s="191">
        <v>3</v>
      </c>
      <c r="P1856" s="192">
        <v>1</v>
      </c>
      <c r="Q1856" s="188">
        <v>39</v>
      </c>
      <c r="R1856" s="192">
        <v>1</v>
      </c>
      <c r="S1856" s="188">
        <v>24</v>
      </c>
      <c r="T1856" s="191">
        <v>12</v>
      </c>
      <c r="U1856" s="192">
        <v>4</v>
      </c>
      <c r="V1856" s="187">
        <v>0</v>
      </c>
      <c r="W1856" s="189">
        <v>0</v>
      </c>
      <c r="X1856" s="189">
        <v>4</v>
      </c>
      <c r="Y1856" s="189">
        <v>15</v>
      </c>
      <c r="Z1856" s="189">
        <v>16</v>
      </c>
      <c r="AA1856" s="193">
        <v>5</v>
      </c>
      <c r="AB1856" s="283">
        <v>5</v>
      </c>
      <c r="AC1856" s="194">
        <v>0.125</v>
      </c>
      <c r="AD1856" s="189">
        <v>2</v>
      </c>
      <c r="AE1856" s="194">
        <v>0.05</v>
      </c>
      <c r="AF1856" s="189">
        <v>33</v>
      </c>
      <c r="AG1856" s="195">
        <v>0.82499999999999996</v>
      </c>
      <c r="AH1856" s="196"/>
      <c r="AI1856" s="193"/>
      <c r="AJ1856" s="196"/>
      <c r="AK1856" s="189"/>
      <c r="AL1856" s="189"/>
      <c r="AM1856" s="193"/>
      <c r="AN1856" s="196"/>
      <c r="AO1856" s="193"/>
      <c r="AP1856" s="196"/>
      <c r="AQ1856" s="189"/>
      <c r="AR1856" s="193"/>
    </row>
    <row r="1857" spans="1:44" x14ac:dyDescent="0.25">
      <c r="A1857" s="624"/>
      <c r="B1857" s="185">
        <v>24565</v>
      </c>
      <c r="C1857" s="269" t="s">
        <v>1844</v>
      </c>
      <c r="D1857" s="187">
        <f t="shared" si="181"/>
        <v>18</v>
      </c>
      <c r="E1857" s="172">
        <v>313</v>
      </c>
      <c r="F1857" s="114">
        <f t="shared" si="179"/>
        <v>5.7507987220447282E-2</v>
      </c>
      <c r="G1857" s="86">
        <f t="shared" si="182"/>
        <v>10</v>
      </c>
      <c r="H1857" s="115">
        <f t="shared" si="180"/>
        <v>3.1948881789137379E-2</v>
      </c>
      <c r="I1857" s="188">
        <v>18</v>
      </c>
      <c r="J1857" s="114">
        <f t="shared" si="183"/>
        <v>1</v>
      </c>
      <c r="K1857" s="189">
        <v>10</v>
      </c>
      <c r="L1857" s="190">
        <f t="shared" si="184"/>
        <v>1</v>
      </c>
      <c r="M1857" s="188">
        <v>16</v>
      </c>
      <c r="N1857" s="191">
        <v>2</v>
      </c>
      <c r="O1857" s="191">
        <v>0</v>
      </c>
      <c r="P1857" s="192">
        <v>0</v>
      </c>
      <c r="Q1857" s="188">
        <v>17</v>
      </c>
      <c r="R1857" s="192">
        <v>1</v>
      </c>
      <c r="S1857" s="188">
        <v>9</v>
      </c>
      <c r="T1857" s="191">
        <v>8</v>
      </c>
      <c r="U1857" s="192">
        <v>1</v>
      </c>
      <c r="V1857" s="187">
        <v>0</v>
      </c>
      <c r="W1857" s="189">
        <v>0</v>
      </c>
      <c r="X1857" s="189">
        <v>2</v>
      </c>
      <c r="Y1857" s="189">
        <v>9</v>
      </c>
      <c r="Z1857" s="189">
        <v>7</v>
      </c>
      <c r="AA1857" s="193">
        <v>0</v>
      </c>
      <c r="AB1857" s="283">
        <v>12</v>
      </c>
      <c r="AC1857" s="194">
        <v>0.66669999999999996</v>
      </c>
      <c r="AD1857" s="189"/>
      <c r="AE1857" s="194"/>
      <c r="AF1857" s="189">
        <v>6</v>
      </c>
      <c r="AG1857" s="195">
        <v>0.33329999999999999</v>
      </c>
      <c r="AH1857" s="196"/>
      <c r="AI1857" s="193"/>
      <c r="AJ1857" s="196"/>
      <c r="AK1857" s="189"/>
      <c r="AL1857" s="189"/>
      <c r="AM1857" s="193"/>
      <c r="AN1857" s="196"/>
      <c r="AO1857" s="193"/>
      <c r="AP1857" s="196"/>
      <c r="AQ1857" s="189"/>
      <c r="AR1857" s="193"/>
    </row>
    <row r="1858" spans="1:44" x14ac:dyDescent="0.25">
      <c r="A1858" s="624"/>
      <c r="B1858" s="185">
        <v>24566</v>
      </c>
      <c r="C1858" s="269" t="s">
        <v>1845</v>
      </c>
      <c r="D1858" s="187">
        <f t="shared" si="181"/>
        <v>9</v>
      </c>
      <c r="E1858" s="172">
        <v>263</v>
      </c>
      <c r="F1858" s="114">
        <f t="shared" si="179"/>
        <v>3.4220532319391636E-2</v>
      </c>
      <c r="G1858" s="86">
        <f t="shared" si="182"/>
        <v>3</v>
      </c>
      <c r="H1858" s="115">
        <f t="shared" si="180"/>
        <v>1.1406844106463879E-2</v>
      </c>
      <c r="I1858" s="188">
        <v>9</v>
      </c>
      <c r="J1858" s="114">
        <f t="shared" si="183"/>
        <v>1</v>
      </c>
      <c r="K1858" s="189">
        <v>3</v>
      </c>
      <c r="L1858" s="190">
        <f t="shared" si="184"/>
        <v>1</v>
      </c>
      <c r="M1858" s="188">
        <v>6</v>
      </c>
      <c r="N1858" s="191">
        <v>3</v>
      </c>
      <c r="O1858" s="191">
        <v>0</v>
      </c>
      <c r="P1858" s="192">
        <v>0</v>
      </c>
      <c r="Q1858" s="188">
        <v>9</v>
      </c>
      <c r="R1858" s="192">
        <v>0</v>
      </c>
      <c r="S1858" s="188">
        <v>2</v>
      </c>
      <c r="T1858" s="191">
        <v>2</v>
      </c>
      <c r="U1858" s="192">
        <v>5</v>
      </c>
      <c r="V1858" s="187">
        <v>0</v>
      </c>
      <c r="W1858" s="189">
        <v>0</v>
      </c>
      <c r="X1858" s="189">
        <v>1</v>
      </c>
      <c r="Y1858" s="189">
        <v>6</v>
      </c>
      <c r="Z1858" s="189">
        <v>1</v>
      </c>
      <c r="AA1858" s="193">
        <v>1</v>
      </c>
      <c r="AB1858" s="283">
        <v>6</v>
      </c>
      <c r="AC1858" s="194">
        <v>0.66669999999999996</v>
      </c>
      <c r="AD1858" s="189">
        <v>3</v>
      </c>
      <c r="AE1858" s="194">
        <v>0.33329999999999999</v>
      </c>
      <c r="AF1858" s="189"/>
      <c r="AG1858" s="195"/>
      <c r="AH1858" s="196"/>
      <c r="AI1858" s="193"/>
      <c r="AJ1858" s="196"/>
      <c r="AK1858" s="189"/>
      <c r="AL1858" s="189"/>
      <c r="AM1858" s="193"/>
      <c r="AN1858" s="196"/>
      <c r="AO1858" s="193"/>
      <c r="AP1858" s="196"/>
      <c r="AQ1858" s="189"/>
      <c r="AR1858" s="193"/>
    </row>
    <row r="1859" spans="1:44" x14ac:dyDescent="0.25">
      <c r="A1859" s="624"/>
      <c r="B1859" s="185">
        <v>24567</v>
      </c>
      <c r="C1859" s="269" t="s">
        <v>1846</v>
      </c>
      <c r="D1859" s="187">
        <f t="shared" si="181"/>
        <v>5</v>
      </c>
      <c r="E1859" s="172">
        <v>173</v>
      </c>
      <c r="F1859" s="114">
        <f t="shared" si="179"/>
        <v>2.8901734104046242E-2</v>
      </c>
      <c r="G1859" s="86">
        <f t="shared" si="182"/>
        <v>4</v>
      </c>
      <c r="H1859" s="115">
        <f t="shared" si="180"/>
        <v>2.3121387283236993E-2</v>
      </c>
      <c r="I1859" s="188">
        <v>5</v>
      </c>
      <c r="J1859" s="114">
        <f t="shared" si="183"/>
        <v>1</v>
      </c>
      <c r="K1859" s="189">
        <v>4</v>
      </c>
      <c r="L1859" s="190">
        <f t="shared" si="184"/>
        <v>1</v>
      </c>
      <c r="M1859" s="188">
        <v>5</v>
      </c>
      <c r="N1859" s="191">
        <v>0</v>
      </c>
      <c r="O1859" s="191">
        <v>0</v>
      </c>
      <c r="P1859" s="192">
        <v>0</v>
      </c>
      <c r="Q1859" s="188">
        <v>5</v>
      </c>
      <c r="R1859" s="192">
        <v>0</v>
      </c>
      <c r="S1859" s="188">
        <v>3</v>
      </c>
      <c r="T1859" s="191">
        <v>2</v>
      </c>
      <c r="U1859" s="192">
        <v>0</v>
      </c>
      <c r="V1859" s="187">
        <v>0</v>
      </c>
      <c r="W1859" s="189">
        <v>0</v>
      </c>
      <c r="X1859" s="189">
        <v>0</v>
      </c>
      <c r="Y1859" s="189">
        <v>3</v>
      </c>
      <c r="Z1859" s="189">
        <v>1</v>
      </c>
      <c r="AA1859" s="193">
        <v>1</v>
      </c>
      <c r="AB1859" s="283">
        <v>2</v>
      </c>
      <c r="AC1859" s="194">
        <v>0.4</v>
      </c>
      <c r="AD1859" s="189">
        <v>1</v>
      </c>
      <c r="AE1859" s="194">
        <v>0.2</v>
      </c>
      <c r="AF1859" s="189">
        <v>2</v>
      </c>
      <c r="AG1859" s="195">
        <v>0.4</v>
      </c>
      <c r="AH1859" s="196"/>
      <c r="AI1859" s="193"/>
      <c r="AJ1859" s="196"/>
      <c r="AK1859" s="189"/>
      <c r="AL1859" s="189"/>
      <c r="AM1859" s="193"/>
      <c r="AN1859" s="196"/>
      <c r="AO1859" s="193"/>
      <c r="AP1859" s="196"/>
      <c r="AQ1859" s="189"/>
      <c r="AR1859" s="193"/>
    </row>
    <row r="1860" spans="1:44" x14ac:dyDescent="0.25">
      <c r="A1860" s="624"/>
      <c r="B1860" s="185">
        <v>24568</v>
      </c>
      <c r="C1860" s="269" t="s">
        <v>1847</v>
      </c>
      <c r="D1860" s="187">
        <f t="shared" si="181"/>
        <v>44</v>
      </c>
      <c r="E1860" s="172">
        <v>673</v>
      </c>
      <c r="F1860" s="114">
        <f t="shared" si="179"/>
        <v>6.5378900445765234E-2</v>
      </c>
      <c r="G1860" s="86">
        <f t="shared" si="182"/>
        <v>23</v>
      </c>
      <c r="H1860" s="115">
        <f t="shared" si="180"/>
        <v>3.4175334323922731E-2</v>
      </c>
      <c r="I1860" s="188">
        <v>44</v>
      </c>
      <c r="J1860" s="114">
        <f t="shared" si="183"/>
        <v>1</v>
      </c>
      <c r="K1860" s="189">
        <v>23</v>
      </c>
      <c r="L1860" s="190">
        <f t="shared" si="184"/>
        <v>1</v>
      </c>
      <c r="M1860" s="188">
        <v>33</v>
      </c>
      <c r="N1860" s="191">
        <v>7</v>
      </c>
      <c r="O1860" s="191">
        <v>1</v>
      </c>
      <c r="P1860" s="192">
        <v>3</v>
      </c>
      <c r="Q1860" s="188">
        <v>32</v>
      </c>
      <c r="R1860" s="192">
        <v>12</v>
      </c>
      <c r="S1860" s="188">
        <v>11</v>
      </c>
      <c r="T1860" s="191">
        <v>21</v>
      </c>
      <c r="U1860" s="192">
        <v>12</v>
      </c>
      <c r="V1860" s="187">
        <v>0</v>
      </c>
      <c r="W1860" s="189">
        <v>1</v>
      </c>
      <c r="X1860" s="189">
        <v>15</v>
      </c>
      <c r="Y1860" s="189">
        <v>20</v>
      </c>
      <c r="Z1860" s="189">
        <v>5</v>
      </c>
      <c r="AA1860" s="193">
        <v>3</v>
      </c>
      <c r="AB1860" s="283">
        <v>21</v>
      </c>
      <c r="AC1860" s="194">
        <v>0.4773</v>
      </c>
      <c r="AD1860" s="189">
        <v>13</v>
      </c>
      <c r="AE1860" s="194">
        <v>0.29549999999999998</v>
      </c>
      <c r="AF1860" s="189">
        <v>10</v>
      </c>
      <c r="AG1860" s="195">
        <v>0.2273</v>
      </c>
      <c r="AH1860" s="196"/>
      <c r="AI1860" s="193"/>
      <c r="AJ1860" s="196"/>
      <c r="AK1860" s="189"/>
      <c r="AL1860" s="189"/>
      <c r="AM1860" s="193"/>
      <c r="AN1860" s="196"/>
      <c r="AO1860" s="193"/>
      <c r="AP1860" s="196"/>
      <c r="AQ1860" s="189"/>
      <c r="AR1860" s="193"/>
    </row>
    <row r="1861" spans="1:44" x14ac:dyDescent="0.25">
      <c r="A1861" s="624"/>
      <c r="B1861" s="185">
        <v>24569</v>
      </c>
      <c r="C1861" s="269" t="s">
        <v>1848</v>
      </c>
      <c r="D1861" s="187">
        <f t="shared" si="181"/>
        <v>11</v>
      </c>
      <c r="E1861" s="172">
        <v>137</v>
      </c>
      <c r="F1861" s="114">
        <f t="shared" si="179"/>
        <v>8.0291970802919707E-2</v>
      </c>
      <c r="G1861" s="86">
        <f t="shared" si="182"/>
        <v>8</v>
      </c>
      <c r="H1861" s="115">
        <f t="shared" si="180"/>
        <v>5.8394160583941604E-2</v>
      </c>
      <c r="I1861" s="188">
        <v>11</v>
      </c>
      <c r="J1861" s="114">
        <f t="shared" si="183"/>
        <v>1</v>
      </c>
      <c r="K1861" s="189">
        <v>8</v>
      </c>
      <c r="L1861" s="190">
        <f t="shared" si="184"/>
        <v>1</v>
      </c>
      <c r="M1861" s="188">
        <v>10</v>
      </c>
      <c r="N1861" s="191">
        <v>1</v>
      </c>
      <c r="O1861" s="191">
        <v>0</v>
      </c>
      <c r="P1861" s="192">
        <v>0</v>
      </c>
      <c r="Q1861" s="188">
        <v>11</v>
      </c>
      <c r="R1861" s="192">
        <v>0</v>
      </c>
      <c r="S1861" s="188">
        <v>5</v>
      </c>
      <c r="T1861" s="191">
        <v>5</v>
      </c>
      <c r="U1861" s="192">
        <v>1</v>
      </c>
      <c r="V1861" s="187">
        <v>0</v>
      </c>
      <c r="W1861" s="189">
        <v>0</v>
      </c>
      <c r="X1861" s="189">
        <v>2</v>
      </c>
      <c r="Y1861" s="189">
        <v>2</v>
      </c>
      <c r="Z1861" s="189">
        <v>4</v>
      </c>
      <c r="AA1861" s="193">
        <v>3</v>
      </c>
      <c r="AB1861" s="283">
        <v>1</v>
      </c>
      <c r="AC1861" s="194">
        <v>9.0899999999999995E-2</v>
      </c>
      <c r="AD1861" s="189">
        <v>2</v>
      </c>
      <c r="AE1861" s="194">
        <v>0.18179999999999999</v>
      </c>
      <c r="AF1861" s="189">
        <v>8</v>
      </c>
      <c r="AG1861" s="195">
        <v>0.72729999999999995</v>
      </c>
      <c r="AH1861" s="196"/>
      <c r="AI1861" s="193"/>
      <c r="AJ1861" s="196"/>
      <c r="AK1861" s="189"/>
      <c r="AL1861" s="189"/>
      <c r="AM1861" s="193"/>
      <c r="AN1861" s="196"/>
      <c r="AO1861" s="193"/>
      <c r="AP1861" s="196"/>
      <c r="AQ1861" s="189"/>
      <c r="AR1861" s="193"/>
    </row>
    <row r="1862" spans="1:44" x14ac:dyDescent="0.25">
      <c r="A1862" s="624"/>
      <c r="B1862" s="185">
        <v>24570</v>
      </c>
      <c r="C1862" s="269" t="s">
        <v>1849</v>
      </c>
      <c r="D1862" s="187">
        <f t="shared" si="181"/>
        <v>5</v>
      </c>
      <c r="E1862" s="172">
        <v>33</v>
      </c>
      <c r="F1862" s="114">
        <f t="shared" ref="F1862:F1925" si="185">D1862/E1862</f>
        <v>0.15151515151515152</v>
      </c>
      <c r="G1862" s="86">
        <f t="shared" si="182"/>
        <v>4</v>
      </c>
      <c r="H1862" s="115">
        <f t="shared" ref="H1862:H1925" si="186">G1862/E1862</f>
        <v>0.12121212121212122</v>
      </c>
      <c r="I1862" s="188">
        <v>5</v>
      </c>
      <c r="J1862" s="114">
        <f t="shared" si="183"/>
        <v>1</v>
      </c>
      <c r="K1862" s="189">
        <v>4</v>
      </c>
      <c r="L1862" s="190">
        <f t="shared" si="184"/>
        <v>1</v>
      </c>
      <c r="M1862" s="188">
        <v>4</v>
      </c>
      <c r="N1862" s="191">
        <v>0</v>
      </c>
      <c r="O1862" s="191">
        <v>0</v>
      </c>
      <c r="P1862" s="192">
        <v>1</v>
      </c>
      <c r="Q1862" s="188">
        <v>5</v>
      </c>
      <c r="R1862" s="192">
        <v>0</v>
      </c>
      <c r="S1862" s="188">
        <v>2</v>
      </c>
      <c r="T1862" s="191">
        <v>2</v>
      </c>
      <c r="U1862" s="192">
        <v>1</v>
      </c>
      <c r="V1862" s="187">
        <v>0</v>
      </c>
      <c r="W1862" s="189">
        <v>0</v>
      </c>
      <c r="X1862" s="189">
        <v>1</v>
      </c>
      <c r="Y1862" s="189">
        <v>3</v>
      </c>
      <c r="Z1862" s="189">
        <v>1</v>
      </c>
      <c r="AA1862" s="193">
        <v>0</v>
      </c>
      <c r="AB1862" s="283">
        <v>2</v>
      </c>
      <c r="AC1862" s="194">
        <v>0.4</v>
      </c>
      <c r="AD1862" s="189">
        <v>2</v>
      </c>
      <c r="AE1862" s="194">
        <v>0.4</v>
      </c>
      <c r="AF1862" s="189">
        <v>1</v>
      </c>
      <c r="AG1862" s="195">
        <v>0.2</v>
      </c>
      <c r="AH1862" s="196"/>
      <c r="AI1862" s="193"/>
      <c r="AJ1862" s="196"/>
      <c r="AK1862" s="189"/>
      <c r="AL1862" s="189"/>
      <c r="AM1862" s="193"/>
      <c r="AN1862" s="196"/>
      <c r="AO1862" s="193"/>
      <c r="AP1862" s="196"/>
      <c r="AQ1862" s="189"/>
      <c r="AR1862" s="193"/>
    </row>
    <row r="1863" spans="1:44" x14ac:dyDescent="0.25">
      <c r="A1863" s="624"/>
      <c r="B1863" s="185">
        <v>24571</v>
      </c>
      <c r="C1863" s="269" t="s">
        <v>1850</v>
      </c>
      <c r="D1863" s="187">
        <f t="shared" si="181"/>
        <v>67</v>
      </c>
      <c r="E1863" s="172">
        <v>1124</v>
      </c>
      <c r="F1863" s="114">
        <f t="shared" si="185"/>
        <v>5.9608540925266906E-2</v>
      </c>
      <c r="G1863" s="86">
        <f t="shared" si="182"/>
        <v>40</v>
      </c>
      <c r="H1863" s="115">
        <f t="shared" si="186"/>
        <v>3.5587188612099648E-2</v>
      </c>
      <c r="I1863" s="188">
        <v>67</v>
      </c>
      <c r="J1863" s="114">
        <f t="shared" si="183"/>
        <v>1</v>
      </c>
      <c r="K1863" s="189">
        <v>40</v>
      </c>
      <c r="L1863" s="190">
        <f t="shared" si="184"/>
        <v>1</v>
      </c>
      <c r="M1863" s="188">
        <v>47</v>
      </c>
      <c r="N1863" s="191">
        <v>7</v>
      </c>
      <c r="O1863" s="191">
        <v>7</v>
      </c>
      <c r="P1863" s="192">
        <v>6</v>
      </c>
      <c r="Q1863" s="188">
        <v>51</v>
      </c>
      <c r="R1863" s="192">
        <v>16</v>
      </c>
      <c r="S1863" s="188">
        <v>27</v>
      </c>
      <c r="T1863" s="191">
        <v>22</v>
      </c>
      <c r="U1863" s="192">
        <v>18</v>
      </c>
      <c r="V1863" s="187">
        <v>0</v>
      </c>
      <c r="W1863" s="189">
        <v>0</v>
      </c>
      <c r="X1863" s="189">
        <v>31</v>
      </c>
      <c r="Y1863" s="189">
        <v>24</v>
      </c>
      <c r="Z1863" s="189">
        <v>10</v>
      </c>
      <c r="AA1863" s="193">
        <v>2</v>
      </c>
      <c r="AB1863" s="283">
        <v>43</v>
      </c>
      <c r="AC1863" s="194">
        <v>0.64180000000000004</v>
      </c>
      <c r="AD1863" s="189">
        <v>3</v>
      </c>
      <c r="AE1863" s="194">
        <v>4.48E-2</v>
      </c>
      <c r="AF1863" s="189">
        <v>21</v>
      </c>
      <c r="AG1863" s="195">
        <v>0.31340000000000001</v>
      </c>
      <c r="AH1863" s="196"/>
      <c r="AI1863" s="193"/>
      <c r="AJ1863" s="196"/>
      <c r="AK1863" s="189"/>
      <c r="AL1863" s="189"/>
      <c r="AM1863" s="193"/>
      <c r="AN1863" s="196"/>
      <c r="AO1863" s="193"/>
      <c r="AP1863" s="196"/>
      <c r="AQ1863" s="189"/>
      <c r="AR1863" s="193"/>
    </row>
    <row r="1864" spans="1:44" x14ac:dyDescent="0.25">
      <c r="A1864" s="624"/>
      <c r="B1864" s="185">
        <v>24572</v>
      </c>
      <c r="C1864" s="269" t="s">
        <v>1851</v>
      </c>
      <c r="D1864" s="187">
        <f t="shared" si="181"/>
        <v>14</v>
      </c>
      <c r="E1864" s="172">
        <v>143</v>
      </c>
      <c r="F1864" s="114">
        <f t="shared" si="185"/>
        <v>9.7902097902097904E-2</v>
      </c>
      <c r="G1864" s="86">
        <f t="shared" si="182"/>
        <v>8</v>
      </c>
      <c r="H1864" s="115">
        <f t="shared" si="186"/>
        <v>5.5944055944055944E-2</v>
      </c>
      <c r="I1864" s="188">
        <v>14</v>
      </c>
      <c r="J1864" s="114">
        <f t="shared" si="183"/>
        <v>1</v>
      </c>
      <c r="K1864" s="189">
        <v>8</v>
      </c>
      <c r="L1864" s="190">
        <f t="shared" si="184"/>
        <v>1</v>
      </c>
      <c r="M1864" s="188">
        <v>9</v>
      </c>
      <c r="N1864" s="191">
        <v>2</v>
      </c>
      <c r="O1864" s="191">
        <v>1</v>
      </c>
      <c r="P1864" s="192">
        <v>2</v>
      </c>
      <c r="Q1864" s="188">
        <v>14</v>
      </c>
      <c r="R1864" s="192">
        <v>0</v>
      </c>
      <c r="S1864" s="188">
        <v>3</v>
      </c>
      <c r="T1864" s="191">
        <v>9</v>
      </c>
      <c r="U1864" s="192">
        <v>2</v>
      </c>
      <c r="V1864" s="187">
        <v>0</v>
      </c>
      <c r="W1864" s="189">
        <v>0</v>
      </c>
      <c r="X1864" s="189">
        <v>8</v>
      </c>
      <c r="Y1864" s="189">
        <v>2</v>
      </c>
      <c r="Z1864" s="189">
        <v>3</v>
      </c>
      <c r="AA1864" s="193">
        <v>1</v>
      </c>
      <c r="AB1864" s="283">
        <v>4</v>
      </c>
      <c r="AC1864" s="194">
        <v>0.28570000000000001</v>
      </c>
      <c r="AD1864" s="189">
        <v>3</v>
      </c>
      <c r="AE1864" s="194">
        <v>0.21429999999999999</v>
      </c>
      <c r="AF1864" s="189">
        <v>7</v>
      </c>
      <c r="AG1864" s="195">
        <v>0.5</v>
      </c>
      <c r="AH1864" s="196"/>
      <c r="AI1864" s="193"/>
      <c r="AJ1864" s="196"/>
      <c r="AK1864" s="189"/>
      <c r="AL1864" s="189"/>
      <c r="AM1864" s="193"/>
      <c r="AN1864" s="196"/>
      <c r="AO1864" s="193"/>
      <c r="AP1864" s="196"/>
      <c r="AQ1864" s="189"/>
      <c r="AR1864" s="193"/>
    </row>
    <row r="1865" spans="1:44" x14ac:dyDescent="0.25">
      <c r="A1865" s="624"/>
      <c r="B1865" s="185">
        <v>24573</v>
      </c>
      <c r="C1865" s="269" t="s">
        <v>1852</v>
      </c>
      <c r="D1865" s="187">
        <f t="shared" si="181"/>
        <v>21</v>
      </c>
      <c r="E1865" s="172">
        <v>491</v>
      </c>
      <c r="F1865" s="114">
        <f t="shared" si="185"/>
        <v>4.2769857433808553E-2</v>
      </c>
      <c r="G1865" s="86">
        <f t="shared" si="182"/>
        <v>15</v>
      </c>
      <c r="H1865" s="115">
        <f t="shared" si="186"/>
        <v>3.0549898167006109E-2</v>
      </c>
      <c r="I1865" s="188">
        <v>21</v>
      </c>
      <c r="J1865" s="114">
        <f t="shared" si="183"/>
        <v>1</v>
      </c>
      <c r="K1865" s="189">
        <v>15</v>
      </c>
      <c r="L1865" s="190">
        <f t="shared" si="184"/>
        <v>1</v>
      </c>
      <c r="M1865" s="188">
        <v>19</v>
      </c>
      <c r="N1865" s="191">
        <v>1</v>
      </c>
      <c r="O1865" s="191">
        <v>1</v>
      </c>
      <c r="P1865" s="192">
        <v>0</v>
      </c>
      <c r="Q1865" s="188">
        <v>20</v>
      </c>
      <c r="R1865" s="192">
        <v>1</v>
      </c>
      <c r="S1865" s="188">
        <v>4</v>
      </c>
      <c r="T1865" s="191">
        <v>9</v>
      </c>
      <c r="U1865" s="192">
        <v>8</v>
      </c>
      <c r="V1865" s="187">
        <v>0</v>
      </c>
      <c r="W1865" s="189">
        <v>1</v>
      </c>
      <c r="X1865" s="189">
        <v>10</v>
      </c>
      <c r="Y1865" s="189">
        <v>6</v>
      </c>
      <c r="Z1865" s="189">
        <v>4</v>
      </c>
      <c r="AA1865" s="193">
        <v>0</v>
      </c>
      <c r="AB1865" s="283">
        <v>13</v>
      </c>
      <c r="AC1865" s="194">
        <v>0.61899999999999999</v>
      </c>
      <c r="AD1865" s="189">
        <v>1</v>
      </c>
      <c r="AE1865" s="194">
        <v>4.7600000000000003E-2</v>
      </c>
      <c r="AF1865" s="189">
        <v>7</v>
      </c>
      <c r="AG1865" s="195">
        <v>0.33329999999999999</v>
      </c>
      <c r="AH1865" s="196"/>
      <c r="AI1865" s="193"/>
      <c r="AJ1865" s="196"/>
      <c r="AK1865" s="189"/>
      <c r="AL1865" s="189"/>
      <c r="AM1865" s="193"/>
      <c r="AN1865" s="196"/>
      <c r="AO1865" s="193"/>
      <c r="AP1865" s="196"/>
      <c r="AQ1865" s="189"/>
      <c r="AR1865" s="193"/>
    </row>
    <row r="1866" spans="1:44" x14ac:dyDescent="0.25">
      <c r="A1866" s="624"/>
      <c r="B1866" s="185">
        <v>24574</v>
      </c>
      <c r="C1866" s="269" t="s">
        <v>1853</v>
      </c>
      <c r="D1866" s="187">
        <f t="shared" si="181"/>
        <v>15</v>
      </c>
      <c r="E1866" s="172">
        <v>257</v>
      </c>
      <c r="F1866" s="114">
        <f t="shared" si="185"/>
        <v>5.8365758754863814E-2</v>
      </c>
      <c r="G1866" s="86">
        <f t="shared" si="182"/>
        <v>5</v>
      </c>
      <c r="H1866" s="115">
        <f t="shared" si="186"/>
        <v>1.9455252918287938E-2</v>
      </c>
      <c r="I1866" s="188">
        <v>15</v>
      </c>
      <c r="J1866" s="114">
        <f t="shared" si="183"/>
        <v>1</v>
      </c>
      <c r="K1866" s="189">
        <v>5</v>
      </c>
      <c r="L1866" s="190">
        <f t="shared" si="184"/>
        <v>1</v>
      </c>
      <c r="M1866" s="188">
        <v>11</v>
      </c>
      <c r="N1866" s="191">
        <v>1</v>
      </c>
      <c r="O1866" s="191">
        <v>0</v>
      </c>
      <c r="P1866" s="192">
        <v>3</v>
      </c>
      <c r="Q1866" s="188">
        <v>15</v>
      </c>
      <c r="R1866" s="192">
        <v>0</v>
      </c>
      <c r="S1866" s="188">
        <v>5</v>
      </c>
      <c r="T1866" s="191">
        <v>10</v>
      </c>
      <c r="U1866" s="192">
        <v>0</v>
      </c>
      <c r="V1866" s="187">
        <v>0</v>
      </c>
      <c r="W1866" s="189">
        <v>0</v>
      </c>
      <c r="X1866" s="189">
        <v>5</v>
      </c>
      <c r="Y1866" s="189">
        <v>6</v>
      </c>
      <c r="Z1866" s="189">
        <v>2</v>
      </c>
      <c r="AA1866" s="193">
        <v>2</v>
      </c>
      <c r="AB1866" s="283">
        <v>8</v>
      </c>
      <c r="AC1866" s="194">
        <v>0.5333</v>
      </c>
      <c r="AD1866" s="189">
        <v>3</v>
      </c>
      <c r="AE1866" s="194">
        <v>0.2</v>
      </c>
      <c r="AF1866" s="189">
        <v>4</v>
      </c>
      <c r="AG1866" s="195">
        <v>0.26669999999999999</v>
      </c>
      <c r="AH1866" s="196"/>
      <c r="AI1866" s="193"/>
      <c r="AJ1866" s="196"/>
      <c r="AK1866" s="189"/>
      <c r="AL1866" s="189"/>
      <c r="AM1866" s="193"/>
      <c r="AN1866" s="196"/>
      <c r="AO1866" s="193"/>
      <c r="AP1866" s="196"/>
      <c r="AQ1866" s="189"/>
      <c r="AR1866" s="193"/>
    </row>
    <row r="1867" spans="1:44" x14ac:dyDescent="0.25">
      <c r="A1867" s="624"/>
      <c r="B1867" s="185">
        <v>24575</v>
      </c>
      <c r="C1867" s="269" t="s">
        <v>1854</v>
      </c>
      <c r="D1867" s="187">
        <f t="shared" si="181"/>
        <v>14</v>
      </c>
      <c r="E1867" s="172">
        <v>195</v>
      </c>
      <c r="F1867" s="114">
        <f t="shared" si="185"/>
        <v>7.179487179487179E-2</v>
      </c>
      <c r="G1867" s="86">
        <f t="shared" si="182"/>
        <v>10</v>
      </c>
      <c r="H1867" s="115">
        <f t="shared" si="186"/>
        <v>5.128205128205128E-2</v>
      </c>
      <c r="I1867" s="188">
        <v>14</v>
      </c>
      <c r="J1867" s="114">
        <f t="shared" si="183"/>
        <v>1</v>
      </c>
      <c r="K1867" s="189">
        <v>10</v>
      </c>
      <c r="L1867" s="190">
        <f t="shared" si="184"/>
        <v>1</v>
      </c>
      <c r="M1867" s="188">
        <v>13</v>
      </c>
      <c r="N1867" s="191">
        <v>0</v>
      </c>
      <c r="O1867" s="191">
        <v>1</v>
      </c>
      <c r="P1867" s="192">
        <v>0</v>
      </c>
      <c r="Q1867" s="188">
        <v>14</v>
      </c>
      <c r="R1867" s="192">
        <v>0</v>
      </c>
      <c r="S1867" s="188">
        <v>4</v>
      </c>
      <c r="T1867" s="191">
        <v>6</v>
      </c>
      <c r="U1867" s="192">
        <v>4</v>
      </c>
      <c r="V1867" s="187">
        <v>0</v>
      </c>
      <c r="W1867" s="189">
        <v>0</v>
      </c>
      <c r="X1867" s="189">
        <v>4</v>
      </c>
      <c r="Y1867" s="189">
        <v>7</v>
      </c>
      <c r="Z1867" s="189">
        <v>3</v>
      </c>
      <c r="AA1867" s="193">
        <v>0</v>
      </c>
      <c r="AB1867" s="283">
        <v>1</v>
      </c>
      <c r="AC1867" s="194">
        <v>7.1400000000000005E-2</v>
      </c>
      <c r="AD1867" s="189">
        <v>9</v>
      </c>
      <c r="AE1867" s="194">
        <v>0.64290000000000003</v>
      </c>
      <c r="AF1867" s="189">
        <v>4</v>
      </c>
      <c r="AG1867" s="195">
        <v>0.28570000000000001</v>
      </c>
      <c r="AH1867" s="196"/>
      <c r="AI1867" s="193"/>
      <c r="AJ1867" s="196"/>
      <c r="AK1867" s="189"/>
      <c r="AL1867" s="189"/>
      <c r="AM1867" s="193"/>
      <c r="AN1867" s="196"/>
      <c r="AO1867" s="193"/>
      <c r="AP1867" s="196"/>
      <c r="AQ1867" s="189"/>
      <c r="AR1867" s="193"/>
    </row>
    <row r="1868" spans="1:44" x14ac:dyDescent="0.25">
      <c r="A1868" s="624"/>
      <c r="B1868" s="185">
        <v>24576</v>
      </c>
      <c r="C1868" s="269" t="s">
        <v>1855</v>
      </c>
      <c r="D1868" s="187">
        <f t="shared" si="181"/>
        <v>15</v>
      </c>
      <c r="E1868" s="172">
        <v>153</v>
      </c>
      <c r="F1868" s="114">
        <f t="shared" si="185"/>
        <v>9.8039215686274508E-2</v>
      </c>
      <c r="G1868" s="86">
        <f t="shared" si="182"/>
        <v>10</v>
      </c>
      <c r="H1868" s="115">
        <f t="shared" si="186"/>
        <v>6.535947712418301E-2</v>
      </c>
      <c r="I1868" s="188">
        <v>15</v>
      </c>
      <c r="J1868" s="114">
        <f t="shared" si="183"/>
        <v>1</v>
      </c>
      <c r="K1868" s="189">
        <v>10</v>
      </c>
      <c r="L1868" s="190">
        <f t="shared" si="184"/>
        <v>1</v>
      </c>
      <c r="M1868" s="188">
        <v>14</v>
      </c>
      <c r="N1868" s="191">
        <v>0</v>
      </c>
      <c r="O1868" s="191">
        <v>0</v>
      </c>
      <c r="P1868" s="192">
        <v>1</v>
      </c>
      <c r="Q1868" s="188">
        <v>15</v>
      </c>
      <c r="R1868" s="192">
        <v>0</v>
      </c>
      <c r="S1868" s="188">
        <v>8</v>
      </c>
      <c r="T1868" s="191">
        <v>4</v>
      </c>
      <c r="U1868" s="192">
        <v>3</v>
      </c>
      <c r="V1868" s="187">
        <v>0</v>
      </c>
      <c r="W1868" s="189">
        <v>0</v>
      </c>
      <c r="X1868" s="189">
        <v>2</v>
      </c>
      <c r="Y1868" s="189">
        <v>4</v>
      </c>
      <c r="Z1868" s="189">
        <v>9</v>
      </c>
      <c r="AA1868" s="193">
        <v>0</v>
      </c>
      <c r="AB1868" s="283">
        <v>2</v>
      </c>
      <c r="AC1868" s="194">
        <v>0.1333</v>
      </c>
      <c r="AD1868" s="189">
        <v>2</v>
      </c>
      <c r="AE1868" s="194">
        <v>0.1333</v>
      </c>
      <c r="AF1868" s="189">
        <v>11</v>
      </c>
      <c r="AG1868" s="195">
        <v>0.73329999999999995</v>
      </c>
      <c r="AH1868" s="196"/>
      <c r="AI1868" s="193"/>
      <c r="AJ1868" s="196"/>
      <c r="AK1868" s="189"/>
      <c r="AL1868" s="189"/>
      <c r="AM1868" s="193"/>
      <c r="AN1868" s="196"/>
      <c r="AO1868" s="193"/>
      <c r="AP1868" s="196"/>
      <c r="AQ1868" s="189"/>
      <c r="AR1868" s="193"/>
    </row>
    <row r="1869" spans="1:44" x14ac:dyDescent="0.25">
      <c r="A1869" s="624"/>
      <c r="B1869" s="185">
        <v>24577</v>
      </c>
      <c r="C1869" s="269" t="s">
        <v>1856</v>
      </c>
      <c r="D1869" s="187">
        <f t="shared" si="181"/>
        <v>36</v>
      </c>
      <c r="E1869" s="172">
        <v>445</v>
      </c>
      <c r="F1869" s="114">
        <f t="shared" si="185"/>
        <v>8.0898876404494377E-2</v>
      </c>
      <c r="G1869" s="86">
        <f t="shared" si="182"/>
        <v>12</v>
      </c>
      <c r="H1869" s="115">
        <f t="shared" si="186"/>
        <v>2.6966292134831461E-2</v>
      </c>
      <c r="I1869" s="188">
        <v>36</v>
      </c>
      <c r="J1869" s="114">
        <f t="shared" si="183"/>
        <v>1</v>
      </c>
      <c r="K1869" s="189">
        <v>12</v>
      </c>
      <c r="L1869" s="190">
        <f t="shared" si="184"/>
        <v>1</v>
      </c>
      <c r="M1869" s="188">
        <v>13</v>
      </c>
      <c r="N1869" s="191">
        <v>6</v>
      </c>
      <c r="O1869" s="191">
        <v>10</v>
      </c>
      <c r="P1869" s="192">
        <v>7</v>
      </c>
      <c r="Q1869" s="188">
        <v>32</v>
      </c>
      <c r="R1869" s="192">
        <v>4</v>
      </c>
      <c r="S1869" s="188">
        <v>13</v>
      </c>
      <c r="T1869" s="191">
        <v>18</v>
      </c>
      <c r="U1869" s="192">
        <v>5</v>
      </c>
      <c r="V1869" s="187">
        <v>0</v>
      </c>
      <c r="W1869" s="189">
        <v>1</v>
      </c>
      <c r="X1869" s="189">
        <v>20</v>
      </c>
      <c r="Y1869" s="189">
        <v>11</v>
      </c>
      <c r="Z1869" s="189">
        <v>3</v>
      </c>
      <c r="AA1869" s="193">
        <v>1</v>
      </c>
      <c r="AB1869" s="283">
        <v>7</v>
      </c>
      <c r="AC1869" s="194">
        <v>0.19439999999999999</v>
      </c>
      <c r="AD1869" s="189">
        <v>10</v>
      </c>
      <c r="AE1869" s="194">
        <v>0.27779999999999999</v>
      </c>
      <c r="AF1869" s="189">
        <v>19</v>
      </c>
      <c r="AG1869" s="195">
        <v>0.52780000000000005</v>
      </c>
      <c r="AH1869" s="196"/>
      <c r="AI1869" s="193"/>
      <c r="AJ1869" s="196"/>
      <c r="AK1869" s="189"/>
      <c r="AL1869" s="189"/>
      <c r="AM1869" s="193"/>
      <c r="AN1869" s="196"/>
      <c r="AO1869" s="193"/>
      <c r="AP1869" s="196"/>
      <c r="AQ1869" s="189"/>
      <c r="AR1869" s="193"/>
    </row>
    <row r="1870" spans="1:44" x14ac:dyDescent="0.25">
      <c r="A1870" s="624"/>
      <c r="B1870" s="185">
        <v>24580</v>
      </c>
      <c r="C1870" s="269" t="s">
        <v>1857</v>
      </c>
      <c r="D1870" s="187">
        <f t="shared" si="181"/>
        <v>18</v>
      </c>
      <c r="E1870" s="172">
        <v>258</v>
      </c>
      <c r="F1870" s="114">
        <f t="shared" si="185"/>
        <v>6.9767441860465115E-2</v>
      </c>
      <c r="G1870" s="86">
        <f t="shared" si="182"/>
        <v>13</v>
      </c>
      <c r="H1870" s="115">
        <f t="shared" si="186"/>
        <v>5.0387596899224806E-2</v>
      </c>
      <c r="I1870" s="188">
        <v>18</v>
      </c>
      <c r="J1870" s="114">
        <f t="shared" si="183"/>
        <v>1</v>
      </c>
      <c r="K1870" s="189">
        <v>13</v>
      </c>
      <c r="L1870" s="190">
        <f t="shared" si="184"/>
        <v>1</v>
      </c>
      <c r="M1870" s="188">
        <v>17</v>
      </c>
      <c r="N1870" s="191">
        <v>0</v>
      </c>
      <c r="O1870" s="191">
        <v>1</v>
      </c>
      <c r="P1870" s="192">
        <v>0</v>
      </c>
      <c r="Q1870" s="188">
        <v>18</v>
      </c>
      <c r="R1870" s="192">
        <v>0</v>
      </c>
      <c r="S1870" s="188">
        <v>8</v>
      </c>
      <c r="T1870" s="191">
        <v>7</v>
      </c>
      <c r="U1870" s="192">
        <v>3</v>
      </c>
      <c r="V1870" s="187">
        <v>0</v>
      </c>
      <c r="W1870" s="189">
        <v>0</v>
      </c>
      <c r="X1870" s="189">
        <v>1</v>
      </c>
      <c r="Y1870" s="189">
        <v>7</v>
      </c>
      <c r="Z1870" s="189">
        <v>6</v>
      </c>
      <c r="AA1870" s="193">
        <v>4</v>
      </c>
      <c r="AB1870" s="283">
        <v>4</v>
      </c>
      <c r="AC1870" s="194">
        <v>0.22220000000000001</v>
      </c>
      <c r="AD1870" s="189">
        <v>3</v>
      </c>
      <c r="AE1870" s="194">
        <v>0.16669999999999999</v>
      </c>
      <c r="AF1870" s="189">
        <v>11</v>
      </c>
      <c r="AG1870" s="195">
        <v>0.61109999999999998</v>
      </c>
      <c r="AH1870" s="196"/>
      <c r="AI1870" s="193"/>
      <c r="AJ1870" s="196"/>
      <c r="AK1870" s="189"/>
      <c r="AL1870" s="189"/>
      <c r="AM1870" s="193"/>
      <c r="AN1870" s="196"/>
      <c r="AO1870" s="193"/>
      <c r="AP1870" s="196"/>
      <c r="AQ1870" s="189"/>
      <c r="AR1870" s="193"/>
    </row>
    <row r="1871" spans="1:44" x14ac:dyDescent="0.25">
      <c r="A1871" s="624"/>
      <c r="B1871" s="185">
        <v>24581</v>
      </c>
      <c r="C1871" s="269" t="s">
        <v>1858</v>
      </c>
      <c r="D1871" s="187">
        <f t="shared" si="181"/>
        <v>40</v>
      </c>
      <c r="E1871" s="172">
        <v>575</v>
      </c>
      <c r="F1871" s="114">
        <f t="shared" si="185"/>
        <v>6.9565217391304349E-2</v>
      </c>
      <c r="G1871" s="86">
        <f t="shared" si="182"/>
        <v>20</v>
      </c>
      <c r="H1871" s="115">
        <f t="shared" si="186"/>
        <v>3.4782608695652174E-2</v>
      </c>
      <c r="I1871" s="188">
        <v>40</v>
      </c>
      <c r="J1871" s="114">
        <f t="shared" si="183"/>
        <v>1</v>
      </c>
      <c r="K1871" s="189">
        <v>20</v>
      </c>
      <c r="L1871" s="190">
        <f t="shared" si="184"/>
        <v>1</v>
      </c>
      <c r="M1871" s="188">
        <v>29</v>
      </c>
      <c r="N1871" s="191">
        <v>4</v>
      </c>
      <c r="O1871" s="191">
        <v>4</v>
      </c>
      <c r="P1871" s="192">
        <v>3</v>
      </c>
      <c r="Q1871" s="188">
        <v>35</v>
      </c>
      <c r="R1871" s="192">
        <v>5</v>
      </c>
      <c r="S1871" s="188">
        <v>14</v>
      </c>
      <c r="T1871" s="191">
        <v>19</v>
      </c>
      <c r="U1871" s="192">
        <v>7</v>
      </c>
      <c r="V1871" s="187">
        <v>0</v>
      </c>
      <c r="W1871" s="189">
        <v>1</v>
      </c>
      <c r="X1871" s="189">
        <v>9</v>
      </c>
      <c r="Y1871" s="189">
        <v>20</v>
      </c>
      <c r="Z1871" s="189">
        <v>5</v>
      </c>
      <c r="AA1871" s="193">
        <v>5</v>
      </c>
      <c r="AB1871" s="283">
        <v>23</v>
      </c>
      <c r="AC1871" s="194">
        <v>0.57499999999999996</v>
      </c>
      <c r="AD1871" s="189">
        <v>3</v>
      </c>
      <c r="AE1871" s="194">
        <v>7.4999999999999997E-2</v>
      </c>
      <c r="AF1871" s="189">
        <v>14</v>
      </c>
      <c r="AG1871" s="195">
        <v>0.35</v>
      </c>
      <c r="AH1871" s="196"/>
      <c r="AI1871" s="193"/>
      <c r="AJ1871" s="196"/>
      <c r="AK1871" s="189"/>
      <c r="AL1871" s="189"/>
      <c r="AM1871" s="193"/>
      <c r="AN1871" s="196"/>
      <c r="AO1871" s="193"/>
      <c r="AP1871" s="196"/>
      <c r="AQ1871" s="189"/>
      <c r="AR1871" s="193"/>
    </row>
    <row r="1872" spans="1:44" x14ac:dyDescent="0.25">
      <c r="A1872" s="624"/>
      <c r="B1872" s="185">
        <v>24582</v>
      </c>
      <c r="C1872" s="269" t="s">
        <v>1859</v>
      </c>
      <c r="D1872" s="187">
        <f t="shared" si="181"/>
        <v>32</v>
      </c>
      <c r="E1872" s="172">
        <v>394</v>
      </c>
      <c r="F1872" s="114">
        <f t="shared" si="185"/>
        <v>8.1218274111675121E-2</v>
      </c>
      <c r="G1872" s="86">
        <f t="shared" si="182"/>
        <v>22</v>
      </c>
      <c r="H1872" s="115">
        <f t="shared" si="186"/>
        <v>5.5837563451776651E-2</v>
      </c>
      <c r="I1872" s="188">
        <v>32</v>
      </c>
      <c r="J1872" s="114">
        <f t="shared" si="183"/>
        <v>1</v>
      </c>
      <c r="K1872" s="189">
        <v>22</v>
      </c>
      <c r="L1872" s="190">
        <f t="shared" si="184"/>
        <v>1</v>
      </c>
      <c r="M1872" s="188">
        <v>28</v>
      </c>
      <c r="N1872" s="191">
        <v>3</v>
      </c>
      <c r="O1872" s="191">
        <v>0</v>
      </c>
      <c r="P1872" s="192">
        <v>1</v>
      </c>
      <c r="Q1872" s="188">
        <v>29</v>
      </c>
      <c r="R1872" s="192">
        <v>3</v>
      </c>
      <c r="S1872" s="188">
        <v>16</v>
      </c>
      <c r="T1872" s="191">
        <v>11</v>
      </c>
      <c r="U1872" s="192">
        <v>5</v>
      </c>
      <c r="V1872" s="187">
        <v>0</v>
      </c>
      <c r="W1872" s="189">
        <v>1</v>
      </c>
      <c r="X1872" s="189">
        <v>7</v>
      </c>
      <c r="Y1872" s="189">
        <v>9</v>
      </c>
      <c r="Z1872" s="189">
        <v>12</v>
      </c>
      <c r="AA1872" s="193">
        <v>3</v>
      </c>
      <c r="AB1872" s="283">
        <v>13</v>
      </c>
      <c r="AC1872" s="194">
        <v>0.40620000000000001</v>
      </c>
      <c r="AD1872" s="189">
        <v>2</v>
      </c>
      <c r="AE1872" s="194">
        <v>6.25E-2</v>
      </c>
      <c r="AF1872" s="189">
        <v>17</v>
      </c>
      <c r="AG1872" s="195">
        <v>0.53120000000000001</v>
      </c>
      <c r="AH1872" s="196"/>
      <c r="AI1872" s="193"/>
      <c r="AJ1872" s="196"/>
      <c r="AK1872" s="189"/>
      <c r="AL1872" s="189"/>
      <c r="AM1872" s="193"/>
      <c r="AN1872" s="196"/>
      <c r="AO1872" s="193"/>
      <c r="AP1872" s="196"/>
      <c r="AQ1872" s="189"/>
      <c r="AR1872" s="193"/>
    </row>
    <row r="1873" spans="1:44" x14ac:dyDescent="0.25">
      <c r="A1873" s="624"/>
      <c r="B1873" s="185">
        <v>24584</v>
      </c>
      <c r="C1873" s="269" t="s">
        <v>1860</v>
      </c>
      <c r="D1873" s="187">
        <f t="shared" si="181"/>
        <v>28</v>
      </c>
      <c r="E1873" s="172">
        <v>635</v>
      </c>
      <c r="F1873" s="114">
        <f t="shared" si="185"/>
        <v>4.4094488188976377E-2</v>
      </c>
      <c r="G1873" s="86">
        <f t="shared" si="182"/>
        <v>13</v>
      </c>
      <c r="H1873" s="115">
        <f t="shared" si="186"/>
        <v>2.0472440944881889E-2</v>
      </c>
      <c r="I1873" s="188">
        <v>28</v>
      </c>
      <c r="J1873" s="114">
        <f t="shared" si="183"/>
        <v>1</v>
      </c>
      <c r="K1873" s="189">
        <v>13</v>
      </c>
      <c r="L1873" s="190">
        <f t="shared" si="184"/>
        <v>1</v>
      </c>
      <c r="M1873" s="188">
        <v>21</v>
      </c>
      <c r="N1873" s="191">
        <v>3</v>
      </c>
      <c r="O1873" s="191">
        <v>3</v>
      </c>
      <c r="P1873" s="192">
        <v>1</v>
      </c>
      <c r="Q1873" s="188">
        <v>26</v>
      </c>
      <c r="R1873" s="192">
        <v>2</v>
      </c>
      <c r="S1873" s="188">
        <v>9</v>
      </c>
      <c r="T1873" s="191">
        <v>15</v>
      </c>
      <c r="U1873" s="192">
        <v>4</v>
      </c>
      <c r="V1873" s="187">
        <v>0</v>
      </c>
      <c r="W1873" s="189">
        <v>0</v>
      </c>
      <c r="X1873" s="189">
        <v>7</v>
      </c>
      <c r="Y1873" s="189">
        <v>12</v>
      </c>
      <c r="Z1873" s="189">
        <v>7</v>
      </c>
      <c r="AA1873" s="193">
        <v>2</v>
      </c>
      <c r="AB1873" s="283">
        <v>19</v>
      </c>
      <c r="AC1873" s="194">
        <v>0.67859999999999998</v>
      </c>
      <c r="AD1873" s="189">
        <v>5</v>
      </c>
      <c r="AE1873" s="194">
        <v>0.17860000000000001</v>
      </c>
      <c r="AF1873" s="189">
        <v>4</v>
      </c>
      <c r="AG1873" s="195">
        <v>0.1429</v>
      </c>
      <c r="AH1873" s="196"/>
      <c r="AI1873" s="193"/>
      <c r="AJ1873" s="196"/>
      <c r="AK1873" s="189"/>
      <c r="AL1873" s="189"/>
      <c r="AM1873" s="193"/>
      <c r="AN1873" s="196"/>
      <c r="AO1873" s="193"/>
      <c r="AP1873" s="196"/>
      <c r="AQ1873" s="189"/>
      <c r="AR1873" s="193"/>
    </row>
    <row r="1874" spans="1:44" x14ac:dyDescent="0.25">
      <c r="A1874" s="624"/>
      <c r="B1874" s="185">
        <v>24585</v>
      </c>
      <c r="C1874" s="269" t="s">
        <v>1861</v>
      </c>
      <c r="D1874" s="187">
        <f t="shared" si="181"/>
        <v>52</v>
      </c>
      <c r="E1874" s="172">
        <v>636</v>
      </c>
      <c r="F1874" s="114">
        <f t="shared" si="185"/>
        <v>8.1761006289308172E-2</v>
      </c>
      <c r="G1874" s="86">
        <f t="shared" si="182"/>
        <v>36</v>
      </c>
      <c r="H1874" s="115">
        <f t="shared" si="186"/>
        <v>5.6603773584905662E-2</v>
      </c>
      <c r="I1874" s="188">
        <v>52</v>
      </c>
      <c r="J1874" s="114">
        <f t="shared" si="183"/>
        <v>1</v>
      </c>
      <c r="K1874" s="189">
        <v>36</v>
      </c>
      <c r="L1874" s="190">
        <f t="shared" si="184"/>
        <v>1</v>
      </c>
      <c r="M1874" s="188">
        <v>42</v>
      </c>
      <c r="N1874" s="191">
        <v>7</v>
      </c>
      <c r="O1874" s="191">
        <v>2</v>
      </c>
      <c r="P1874" s="192">
        <v>1</v>
      </c>
      <c r="Q1874" s="188">
        <v>51</v>
      </c>
      <c r="R1874" s="192">
        <v>1</v>
      </c>
      <c r="S1874" s="188">
        <v>22</v>
      </c>
      <c r="T1874" s="191">
        <v>21</v>
      </c>
      <c r="U1874" s="192">
        <v>9</v>
      </c>
      <c r="V1874" s="187">
        <v>0</v>
      </c>
      <c r="W1874" s="189">
        <v>1</v>
      </c>
      <c r="X1874" s="189">
        <v>8</v>
      </c>
      <c r="Y1874" s="189">
        <v>22</v>
      </c>
      <c r="Z1874" s="189">
        <v>16</v>
      </c>
      <c r="AA1874" s="193">
        <v>5</v>
      </c>
      <c r="AB1874" s="283">
        <v>38</v>
      </c>
      <c r="AC1874" s="194">
        <v>0.73080000000000001</v>
      </c>
      <c r="AD1874" s="189">
        <v>2</v>
      </c>
      <c r="AE1874" s="194">
        <v>3.85E-2</v>
      </c>
      <c r="AF1874" s="189">
        <v>12</v>
      </c>
      <c r="AG1874" s="195">
        <v>0.23080000000000001</v>
      </c>
      <c r="AH1874" s="196"/>
      <c r="AI1874" s="193"/>
      <c r="AJ1874" s="196"/>
      <c r="AK1874" s="189"/>
      <c r="AL1874" s="189"/>
      <c r="AM1874" s="193"/>
      <c r="AN1874" s="196"/>
      <c r="AO1874" s="193"/>
      <c r="AP1874" s="196"/>
      <c r="AQ1874" s="189"/>
      <c r="AR1874" s="193"/>
    </row>
    <row r="1875" spans="1:44" x14ac:dyDescent="0.25">
      <c r="A1875" s="624"/>
      <c r="B1875" s="185">
        <v>24586</v>
      </c>
      <c r="C1875" s="269" t="s">
        <v>1862</v>
      </c>
      <c r="D1875" s="187">
        <f t="shared" ref="D1875:D1938" si="187">I1875+AH1875</f>
        <v>36</v>
      </c>
      <c r="E1875" s="172">
        <v>582</v>
      </c>
      <c r="F1875" s="114">
        <f t="shared" si="185"/>
        <v>6.1855670103092786E-2</v>
      </c>
      <c r="G1875" s="86">
        <f t="shared" ref="G1875:G1938" si="188">K1875+AI1875</f>
        <v>18</v>
      </c>
      <c r="H1875" s="115">
        <f t="shared" si="186"/>
        <v>3.0927835051546393E-2</v>
      </c>
      <c r="I1875" s="188">
        <v>36</v>
      </c>
      <c r="J1875" s="114">
        <f t="shared" si="183"/>
        <v>1</v>
      </c>
      <c r="K1875" s="189">
        <v>18</v>
      </c>
      <c r="L1875" s="190">
        <f t="shared" si="184"/>
        <v>1</v>
      </c>
      <c r="M1875" s="188">
        <v>26</v>
      </c>
      <c r="N1875" s="191">
        <v>7</v>
      </c>
      <c r="O1875" s="191">
        <v>1</v>
      </c>
      <c r="P1875" s="192">
        <v>2</v>
      </c>
      <c r="Q1875" s="188">
        <v>36</v>
      </c>
      <c r="R1875" s="192">
        <v>0</v>
      </c>
      <c r="S1875" s="188">
        <v>6</v>
      </c>
      <c r="T1875" s="191">
        <v>25</v>
      </c>
      <c r="U1875" s="192">
        <v>5</v>
      </c>
      <c r="V1875" s="187">
        <v>0</v>
      </c>
      <c r="W1875" s="189">
        <v>3</v>
      </c>
      <c r="X1875" s="189">
        <v>6</v>
      </c>
      <c r="Y1875" s="189">
        <v>18</v>
      </c>
      <c r="Z1875" s="189">
        <v>8</v>
      </c>
      <c r="AA1875" s="193">
        <v>1</v>
      </c>
      <c r="AB1875" s="283">
        <v>4</v>
      </c>
      <c r="AC1875" s="194">
        <v>0.1111</v>
      </c>
      <c r="AD1875" s="189">
        <v>1</v>
      </c>
      <c r="AE1875" s="194">
        <v>2.7799999999999998E-2</v>
      </c>
      <c r="AF1875" s="189">
        <v>31</v>
      </c>
      <c r="AG1875" s="195">
        <v>0.86109999999999998</v>
      </c>
      <c r="AH1875" s="196"/>
      <c r="AI1875" s="193"/>
      <c r="AJ1875" s="196"/>
      <c r="AK1875" s="189"/>
      <c r="AL1875" s="189"/>
      <c r="AM1875" s="193"/>
      <c r="AN1875" s="196"/>
      <c r="AO1875" s="193"/>
      <c r="AP1875" s="196"/>
      <c r="AQ1875" s="189"/>
      <c r="AR1875" s="193"/>
    </row>
    <row r="1876" spans="1:44" x14ac:dyDescent="0.25">
      <c r="A1876" s="624"/>
      <c r="B1876" s="185">
        <v>24587</v>
      </c>
      <c r="C1876" s="269" t="s">
        <v>1863</v>
      </c>
      <c r="D1876" s="206">
        <f t="shared" si="187"/>
        <v>44</v>
      </c>
      <c r="E1876" s="198">
        <v>674</v>
      </c>
      <c r="F1876" s="199">
        <f t="shared" si="185"/>
        <v>6.5281899109792291E-2</v>
      </c>
      <c r="G1876" s="86">
        <f t="shared" si="188"/>
        <v>23</v>
      </c>
      <c r="H1876" s="200">
        <f t="shared" si="186"/>
        <v>3.4124629080118693E-2</v>
      </c>
      <c r="I1876" s="201">
        <v>44</v>
      </c>
      <c r="J1876" s="199">
        <f t="shared" si="183"/>
        <v>1</v>
      </c>
      <c r="K1876" s="202">
        <v>23</v>
      </c>
      <c r="L1876" s="203">
        <f t="shared" si="184"/>
        <v>1</v>
      </c>
      <c r="M1876" s="201">
        <v>20</v>
      </c>
      <c r="N1876" s="204">
        <v>8</v>
      </c>
      <c r="O1876" s="204">
        <v>8</v>
      </c>
      <c r="P1876" s="205">
        <v>8</v>
      </c>
      <c r="Q1876" s="201">
        <v>40</v>
      </c>
      <c r="R1876" s="205">
        <v>4</v>
      </c>
      <c r="S1876" s="201">
        <v>15</v>
      </c>
      <c r="T1876" s="204">
        <v>20</v>
      </c>
      <c r="U1876" s="205">
        <v>9</v>
      </c>
      <c r="V1876" s="206">
        <v>0</v>
      </c>
      <c r="W1876" s="207">
        <v>4</v>
      </c>
      <c r="X1876" s="207">
        <v>20</v>
      </c>
      <c r="Y1876" s="207">
        <v>12</v>
      </c>
      <c r="Z1876" s="207">
        <v>0</v>
      </c>
      <c r="AA1876" s="208">
        <v>8</v>
      </c>
      <c r="AB1876" s="288">
        <v>11</v>
      </c>
      <c r="AC1876" s="209">
        <v>0.25</v>
      </c>
      <c r="AD1876" s="207">
        <v>7</v>
      </c>
      <c r="AE1876" s="209">
        <v>0.15909999999999999</v>
      </c>
      <c r="AF1876" s="207">
        <v>26</v>
      </c>
      <c r="AG1876" s="210">
        <v>0.59089999999999998</v>
      </c>
      <c r="AH1876" s="211"/>
      <c r="AI1876" s="212"/>
      <c r="AJ1876" s="211"/>
      <c r="AK1876" s="202"/>
      <c r="AL1876" s="202"/>
      <c r="AM1876" s="212"/>
      <c r="AN1876" s="211"/>
      <c r="AO1876" s="212"/>
      <c r="AP1876" s="211"/>
      <c r="AQ1876" s="202"/>
      <c r="AR1876" s="212"/>
    </row>
    <row r="1877" spans="1:44" x14ac:dyDescent="0.25">
      <c r="A1877" s="622">
        <v>33</v>
      </c>
      <c r="B1877" s="275">
        <v>33001</v>
      </c>
      <c r="C1877" s="214" t="s">
        <v>49</v>
      </c>
      <c r="D1877" s="215">
        <f t="shared" si="187"/>
        <v>40</v>
      </c>
      <c r="E1877" s="216">
        <v>1042</v>
      </c>
      <c r="F1877" s="217">
        <f t="shared" si="185"/>
        <v>3.8387715930902108E-2</v>
      </c>
      <c r="G1877" s="218">
        <f t="shared" si="188"/>
        <v>14</v>
      </c>
      <c r="H1877" s="219">
        <f t="shared" si="186"/>
        <v>1.3435700575815739E-2</v>
      </c>
      <c r="I1877" s="220">
        <v>40</v>
      </c>
      <c r="J1877" s="217">
        <f t="shared" si="183"/>
        <v>1</v>
      </c>
      <c r="K1877" s="216">
        <v>14</v>
      </c>
      <c r="L1877" s="221">
        <f t="shared" si="184"/>
        <v>1</v>
      </c>
      <c r="M1877" s="220">
        <v>29</v>
      </c>
      <c r="N1877" s="222">
        <v>8</v>
      </c>
      <c r="O1877" s="222">
        <v>1</v>
      </c>
      <c r="P1877" s="223">
        <v>2</v>
      </c>
      <c r="Q1877" s="220">
        <v>36</v>
      </c>
      <c r="R1877" s="223">
        <v>4</v>
      </c>
      <c r="S1877" s="220">
        <v>16</v>
      </c>
      <c r="T1877" s="222">
        <v>18</v>
      </c>
      <c r="U1877" s="223">
        <v>6</v>
      </c>
      <c r="V1877" s="215">
        <v>0</v>
      </c>
      <c r="W1877" s="216">
        <v>0</v>
      </c>
      <c r="X1877" s="216">
        <v>3</v>
      </c>
      <c r="Y1877" s="216">
        <v>24</v>
      </c>
      <c r="Z1877" s="216">
        <v>11</v>
      </c>
      <c r="AA1877" s="224">
        <v>2</v>
      </c>
      <c r="AB1877" s="225">
        <v>17</v>
      </c>
      <c r="AC1877" s="226">
        <v>0.42499999999999999</v>
      </c>
      <c r="AD1877" s="216">
        <v>1</v>
      </c>
      <c r="AE1877" s="226">
        <v>2.5000000000000001E-2</v>
      </c>
      <c r="AF1877" s="216">
        <v>22</v>
      </c>
      <c r="AG1877" s="229">
        <v>0.55000000000000004</v>
      </c>
      <c r="AH1877" s="230"/>
      <c r="AI1877" s="224"/>
      <c r="AJ1877" s="230"/>
      <c r="AK1877" s="216"/>
      <c r="AL1877" s="216"/>
      <c r="AM1877" s="224"/>
      <c r="AN1877" s="230"/>
      <c r="AO1877" s="224"/>
      <c r="AP1877" s="230"/>
      <c r="AQ1877" s="216"/>
      <c r="AR1877" s="224"/>
    </row>
    <row r="1878" spans="1:44" x14ac:dyDescent="0.25">
      <c r="A1878" s="622"/>
      <c r="B1878" s="277">
        <v>33002</v>
      </c>
      <c r="C1878" s="232" t="s">
        <v>1864</v>
      </c>
      <c r="D1878" s="233">
        <f t="shared" si="187"/>
        <v>31</v>
      </c>
      <c r="E1878" s="234">
        <v>437</v>
      </c>
      <c r="F1878" s="235">
        <f t="shared" si="185"/>
        <v>7.0938215102974822E-2</v>
      </c>
      <c r="G1878" s="236">
        <f t="shared" si="188"/>
        <v>19</v>
      </c>
      <c r="H1878" s="237">
        <f t="shared" si="186"/>
        <v>4.3478260869565216E-2</v>
      </c>
      <c r="I1878" s="238">
        <v>31</v>
      </c>
      <c r="J1878" s="235">
        <f t="shared" si="183"/>
        <v>1</v>
      </c>
      <c r="K1878" s="239">
        <v>19</v>
      </c>
      <c r="L1878" s="240">
        <f t="shared" si="184"/>
        <v>1</v>
      </c>
      <c r="M1878" s="238">
        <v>27</v>
      </c>
      <c r="N1878" s="241">
        <v>1</v>
      </c>
      <c r="O1878" s="241">
        <v>0</v>
      </c>
      <c r="P1878" s="242">
        <v>3</v>
      </c>
      <c r="Q1878" s="238">
        <v>27</v>
      </c>
      <c r="R1878" s="242">
        <v>4</v>
      </c>
      <c r="S1878" s="238">
        <v>7</v>
      </c>
      <c r="T1878" s="241">
        <v>19</v>
      </c>
      <c r="U1878" s="242">
        <v>5</v>
      </c>
      <c r="V1878" s="233">
        <v>0</v>
      </c>
      <c r="W1878" s="239">
        <v>0</v>
      </c>
      <c r="X1878" s="239">
        <v>1</v>
      </c>
      <c r="Y1878" s="239">
        <v>21</v>
      </c>
      <c r="Z1878" s="239">
        <v>9</v>
      </c>
      <c r="AA1878" s="243">
        <v>0</v>
      </c>
      <c r="AB1878" s="244">
        <v>8</v>
      </c>
      <c r="AC1878" s="245">
        <v>0.2581</v>
      </c>
      <c r="AD1878" s="239"/>
      <c r="AE1878" s="245"/>
      <c r="AF1878" s="239">
        <v>23</v>
      </c>
      <c r="AG1878" s="247">
        <v>0.7419</v>
      </c>
      <c r="AH1878" s="248"/>
      <c r="AI1878" s="243"/>
      <c r="AJ1878" s="248"/>
      <c r="AK1878" s="239"/>
      <c r="AL1878" s="239"/>
      <c r="AM1878" s="243"/>
      <c r="AN1878" s="248"/>
      <c r="AO1878" s="243"/>
      <c r="AP1878" s="248"/>
      <c r="AQ1878" s="239"/>
      <c r="AR1878" s="243"/>
    </row>
    <row r="1879" spans="1:44" x14ac:dyDescent="0.25">
      <c r="A1879" s="622"/>
      <c r="B1879" s="277">
        <v>33003</v>
      </c>
      <c r="C1879" s="232" t="s">
        <v>1865</v>
      </c>
      <c r="D1879" s="233">
        <f t="shared" si="187"/>
        <v>109</v>
      </c>
      <c r="E1879" s="234">
        <v>8040</v>
      </c>
      <c r="F1879" s="235">
        <f t="shared" si="185"/>
        <v>1.3557213930348259E-2</v>
      </c>
      <c r="G1879" s="236">
        <f t="shared" si="188"/>
        <v>26</v>
      </c>
      <c r="H1879" s="237">
        <f t="shared" si="186"/>
        <v>3.2338308457711441E-3</v>
      </c>
      <c r="I1879" s="238">
        <v>109</v>
      </c>
      <c r="J1879" s="235">
        <f t="shared" si="183"/>
        <v>1</v>
      </c>
      <c r="K1879" s="239">
        <v>26</v>
      </c>
      <c r="L1879" s="240">
        <f t="shared" si="184"/>
        <v>1</v>
      </c>
      <c r="M1879" s="238">
        <v>58</v>
      </c>
      <c r="N1879" s="241">
        <v>18</v>
      </c>
      <c r="O1879" s="241">
        <v>16</v>
      </c>
      <c r="P1879" s="242">
        <v>17</v>
      </c>
      <c r="Q1879" s="238">
        <v>94</v>
      </c>
      <c r="R1879" s="242">
        <v>15</v>
      </c>
      <c r="S1879" s="238">
        <v>25</v>
      </c>
      <c r="T1879" s="241">
        <v>66</v>
      </c>
      <c r="U1879" s="242">
        <v>18</v>
      </c>
      <c r="V1879" s="233">
        <v>0</v>
      </c>
      <c r="W1879" s="239">
        <v>2</v>
      </c>
      <c r="X1879" s="239">
        <v>51</v>
      </c>
      <c r="Y1879" s="239">
        <v>50</v>
      </c>
      <c r="Z1879" s="239">
        <v>4</v>
      </c>
      <c r="AA1879" s="243">
        <v>2</v>
      </c>
      <c r="AB1879" s="244">
        <v>40</v>
      </c>
      <c r="AC1879" s="245">
        <v>0.36699999999999999</v>
      </c>
      <c r="AD1879" s="239">
        <v>38</v>
      </c>
      <c r="AE1879" s="245">
        <v>0.34860000000000002</v>
      </c>
      <c r="AF1879" s="239">
        <v>31</v>
      </c>
      <c r="AG1879" s="247">
        <v>0.28439999999999999</v>
      </c>
      <c r="AH1879" s="248"/>
      <c r="AI1879" s="243"/>
      <c r="AJ1879" s="248"/>
      <c r="AK1879" s="239"/>
      <c r="AL1879" s="239"/>
      <c r="AM1879" s="243"/>
      <c r="AN1879" s="248"/>
      <c r="AO1879" s="243"/>
      <c r="AP1879" s="248"/>
      <c r="AQ1879" s="239"/>
      <c r="AR1879" s="243"/>
    </row>
    <row r="1880" spans="1:44" x14ac:dyDescent="0.25">
      <c r="A1880" s="622"/>
      <c r="B1880" s="277">
        <v>33004</v>
      </c>
      <c r="C1880" s="232" t="s">
        <v>1866</v>
      </c>
      <c r="D1880" s="233">
        <f t="shared" si="187"/>
        <v>25</v>
      </c>
      <c r="E1880" s="234">
        <v>1512</v>
      </c>
      <c r="F1880" s="235">
        <f t="shared" si="185"/>
        <v>1.6534391534391533E-2</v>
      </c>
      <c r="G1880" s="236">
        <f t="shared" si="188"/>
        <v>7</v>
      </c>
      <c r="H1880" s="237">
        <f t="shared" si="186"/>
        <v>4.6296296296296294E-3</v>
      </c>
      <c r="I1880" s="238">
        <v>25</v>
      </c>
      <c r="J1880" s="235">
        <f t="shared" si="183"/>
        <v>1</v>
      </c>
      <c r="K1880" s="239">
        <v>7</v>
      </c>
      <c r="L1880" s="240">
        <f t="shared" si="184"/>
        <v>1</v>
      </c>
      <c r="M1880" s="238">
        <v>13</v>
      </c>
      <c r="N1880" s="241">
        <v>6</v>
      </c>
      <c r="O1880" s="241">
        <v>1</v>
      </c>
      <c r="P1880" s="242">
        <v>5</v>
      </c>
      <c r="Q1880" s="238">
        <v>10</v>
      </c>
      <c r="R1880" s="242">
        <v>15</v>
      </c>
      <c r="S1880" s="238">
        <v>12</v>
      </c>
      <c r="T1880" s="241">
        <v>10</v>
      </c>
      <c r="U1880" s="242">
        <v>3</v>
      </c>
      <c r="V1880" s="233">
        <v>0</v>
      </c>
      <c r="W1880" s="239">
        <v>0</v>
      </c>
      <c r="X1880" s="239">
        <v>2</v>
      </c>
      <c r="Y1880" s="239">
        <v>19</v>
      </c>
      <c r="Z1880" s="239">
        <v>4</v>
      </c>
      <c r="AA1880" s="243">
        <v>0</v>
      </c>
      <c r="AB1880" s="244">
        <v>13</v>
      </c>
      <c r="AC1880" s="245">
        <v>0.52</v>
      </c>
      <c r="AD1880" s="239">
        <v>6</v>
      </c>
      <c r="AE1880" s="245">
        <v>0.24</v>
      </c>
      <c r="AF1880" s="239">
        <v>6</v>
      </c>
      <c r="AG1880" s="247">
        <v>0.24</v>
      </c>
      <c r="AH1880" s="248"/>
      <c r="AI1880" s="243"/>
      <c r="AJ1880" s="248"/>
      <c r="AK1880" s="239"/>
      <c r="AL1880" s="239"/>
      <c r="AM1880" s="243"/>
      <c r="AN1880" s="248"/>
      <c r="AO1880" s="243"/>
      <c r="AP1880" s="248"/>
      <c r="AQ1880" s="239"/>
      <c r="AR1880" s="243"/>
    </row>
    <row r="1881" spans="1:44" x14ac:dyDescent="0.25">
      <c r="A1881" s="622"/>
      <c r="B1881" s="277">
        <v>33005</v>
      </c>
      <c r="C1881" s="232" t="s">
        <v>1867</v>
      </c>
      <c r="D1881" s="233">
        <f t="shared" si="187"/>
        <v>180</v>
      </c>
      <c r="E1881" s="234">
        <v>10750</v>
      </c>
      <c r="F1881" s="235">
        <f t="shared" si="185"/>
        <v>1.6744186046511629E-2</v>
      </c>
      <c r="G1881" s="236">
        <f t="shared" si="188"/>
        <v>39</v>
      </c>
      <c r="H1881" s="237">
        <f t="shared" si="186"/>
        <v>3.6279069767441862E-3</v>
      </c>
      <c r="I1881" s="238">
        <v>180</v>
      </c>
      <c r="J1881" s="235">
        <f t="shared" si="183"/>
        <v>1</v>
      </c>
      <c r="K1881" s="239">
        <v>39</v>
      </c>
      <c r="L1881" s="240">
        <f t="shared" si="184"/>
        <v>1</v>
      </c>
      <c r="M1881" s="238">
        <v>54</v>
      </c>
      <c r="N1881" s="241">
        <v>70</v>
      </c>
      <c r="O1881" s="241">
        <v>24</v>
      </c>
      <c r="P1881" s="242">
        <v>32</v>
      </c>
      <c r="Q1881" s="238">
        <v>129</v>
      </c>
      <c r="R1881" s="242">
        <v>51</v>
      </c>
      <c r="S1881" s="238">
        <v>55</v>
      </c>
      <c r="T1881" s="241">
        <v>102</v>
      </c>
      <c r="U1881" s="242">
        <v>23</v>
      </c>
      <c r="V1881" s="233">
        <v>0</v>
      </c>
      <c r="W1881" s="239">
        <v>5</v>
      </c>
      <c r="X1881" s="239">
        <v>64</v>
      </c>
      <c r="Y1881" s="239">
        <v>108</v>
      </c>
      <c r="Z1881" s="239">
        <v>3</v>
      </c>
      <c r="AA1881" s="243">
        <v>0</v>
      </c>
      <c r="AB1881" s="244">
        <v>90</v>
      </c>
      <c r="AC1881" s="245">
        <v>0.5</v>
      </c>
      <c r="AD1881" s="239">
        <v>67</v>
      </c>
      <c r="AE1881" s="245">
        <v>0.37219999999999998</v>
      </c>
      <c r="AF1881" s="239">
        <v>23</v>
      </c>
      <c r="AG1881" s="247">
        <v>0.1278</v>
      </c>
      <c r="AH1881" s="248"/>
      <c r="AI1881" s="243"/>
      <c r="AJ1881" s="248"/>
      <c r="AK1881" s="239"/>
      <c r="AL1881" s="239"/>
      <c r="AM1881" s="243"/>
      <c r="AN1881" s="248"/>
      <c r="AO1881" s="243"/>
      <c r="AP1881" s="248"/>
      <c r="AQ1881" s="239"/>
      <c r="AR1881" s="243"/>
    </row>
    <row r="1882" spans="1:44" x14ac:dyDescent="0.25">
      <c r="A1882" s="622"/>
      <c r="B1882" s="277">
        <v>33006</v>
      </c>
      <c r="C1882" s="232" t="s">
        <v>1868</v>
      </c>
      <c r="D1882" s="233">
        <f t="shared" si="187"/>
        <v>40</v>
      </c>
      <c r="E1882" s="234">
        <v>535</v>
      </c>
      <c r="F1882" s="235">
        <f t="shared" si="185"/>
        <v>7.476635514018691E-2</v>
      </c>
      <c r="G1882" s="236">
        <f t="shared" si="188"/>
        <v>20</v>
      </c>
      <c r="H1882" s="237">
        <f t="shared" si="186"/>
        <v>3.7383177570093455E-2</v>
      </c>
      <c r="I1882" s="238">
        <v>40</v>
      </c>
      <c r="J1882" s="235">
        <f t="shared" si="183"/>
        <v>1</v>
      </c>
      <c r="K1882" s="239">
        <v>20</v>
      </c>
      <c r="L1882" s="240">
        <f t="shared" si="184"/>
        <v>1</v>
      </c>
      <c r="M1882" s="238">
        <v>31</v>
      </c>
      <c r="N1882" s="241">
        <v>1</v>
      </c>
      <c r="O1882" s="241">
        <v>3</v>
      </c>
      <c r="P1882" s="242">
        <v>5</v>
      </c>
      <c r="Q1882" s="238">
        <v>37</v>
      </c>
      <c r="R1882" s="242">
        <v>3</v>
      </c>
      <c r="S1882" s="238">
        <v>15</v>
      </c>
      <c r="T1882" s="241">
        <v>21</v>
      </c>
      <c r="U1882" s="242">
        <v>4</v>
      </c>
      <c r="V1882" s="233">
        <v>0</v>
      </c>
      <c r="W1882" s="239">
        <v>0</v>
      </c>
      <c r="X1882" s="239">
        <v>5</v>
      </c>
      <c r="Y1882" s="239">
        <v>28</v>
      </c>
      <c r="Z1882" s="239">
        <v>7</v>
      </c>
      <c r="AA1882" s="243">
        <v>0</v>
      </c>
      <c r="AB1882" s="244">
        <v>12</v>
      </c>
      <c r="AC1882" s="245">
        <v>0.3</v>
      </c>
      <c r="AD1882" s="239">
        <v>10</v>
      </c>
      <c r="AE1882" s="245">
        <v>0.25</v>
      </c>
      <c r="AF1882" s="239">
        <v>18</v>
      </c>
      <c r="AG1882" s="247">
        <v>0.45</v>
      </c>
      <c r="AH1882" s="248"/>
      <c r="AI1882" s="243"/>
      <c r="AJ1882" s="248"/>
      <c r="AK1882" s="239"/>
      <c r="AL1882" s="239"/>
      <c r="AM1882" s="243"/>
      <c r="AN1882" s="248"/>
      <c r="AO1882" s="243"/>
      <c r="AP1882" s="248"/>
      <c r="AQ1882" s="239"/>
      <c r="AR1882" s="243"/>
    </row>
    <row r="1883" spans="1:44" x14ac:dyDescent="0.25">
      <c r="A1883" s="622"/>
      <c r="B1883" s="277">
        <v>33007</v>
      </c>
      <c r="C1883" s="232" t="s">
        <v>1869</v>
      </c>
      <c r="D1883" s="233">
        <f t="shared" si="187"/>
        <v>14</v>
      </c>
      <c r="E1883" s="234">
        <v>604</v>
      </c>
      <c r="F1883" s="235">
        <f t="shared" si="185"/>
        <v>2.3178807947019868E-2</v>
      </c>
      <c r="G1883" s="236">
        <f t="shared" si="188"/>
        <v>8</v>
      </c>
      <c r="H1883" s="237">
        <f t="shared" si="186"/>
        <v>1.3245033112582781E-2</v>
      </c>
      <c r="I1883" s="238">
        <v>14</v>
      </c>
      <c r="J1883" s="235">
        <f t="shared" si="183"/>
        <v>1</v>
      </c>
      <c r="K1883" s="239">
        <v>8</v>
      </c>
      <c r="L1883" s="240">
        <f t="shared" si="184"/>
        <v>1</v>
      </c>
      <c r="M1883" s="238">
        <v>5</v>
      </c>
      <c r="N1883" s="241">
        <v>1</v>
      </c>
      <c r="O1883" s="241">
        <v>3</v>
      </c>
      <c r="P1883" s="242">
        <v>5</v>
      </c>
      <c r="Q1883" s="238">
        <v>14</v>
      </c>
      <c r="R1883" s="242">
        <v>0</v>
      </c>
      <c r="S1883" s="238">
        <v>3</v>
      </c>
      <c r="T1883" s="241">
        <v>6</v>
      </c>
      <c r="U1883" s="242">
        <v>5</v>
      </c>
      <c r="V1883" s="233">
        <v>0</v>
      </c>
      <c r="W1883" s="239">
        <v>0</v>
      </c>
      <c r="X1883" s="239">
        <v>1</v>
      </c>
      <c r="Y1883" s="239">
        <v>12</v>
      </c>
      <c r="Z1883" s="239">
        <v>1</v>
      </c>
      <c r="AA1883" s="243">
        <v>0</v>
      </c>
      <c r="AB1883" s="244">
        <v>6</v>
      </c>
      <c r="AC1883" s="245">
        <v>0.42859999999999998</v>
      </c>
      <c r="AD1883" s="239">
        <v>5</v>
      </c>
      <c r="AE1883" s="245">
        <v>0.35709999999999997</v>
      </c>
      <c r="AF1883" s="239">
        <v>3</v>
      </c>
      <c r="AG1883" s="247">
        <v>0.21429999999999999</v>
      </c>
      <c r="AH1883" s="248"/>
      <c r="AI1883" s="243"/>
      <c r="AJ1883" s="248"/>
      <c r="AK1883" s="239"/>
      <c r="AL1883" s="239"/>
      <c r="AM1883" s="243"/>
      <c r="AN1883" s="248"/>
      <c r="AO1883" s="243"/>
      <c r="AP1883" s="248"/>
      <c r="AQ1883" s="239"/>
      <c r="AR1883" s="243"/>
    </row>
    <row r="1884" spans="1:44" x14ac:dyDescent="0.25">
      <c r="A1884" s="622"/>
      <c r="B1884" s="277">
        <v>33008</v>
      </c>
      <c r="C1884" s="232" t="s">
        <v>1870</v>
      </c>
      <c r="D1884" s="233">
        <f t="shared" si="187"/>
        <v>19</v>
      </c>
      <c r="E1884" s="234">
        <v>261</v>
      </c>
      <c r="F1884" s="235">
        <f t="shared" si="185"/>
        <v>7.2796934865900387E-2</v>
      </c>
      <c r="G1884" s="236">
        <f t="shared" si="188"/>
        <v>13</v>
      </c>
      <c r="H1884" s="237">
        <f t="shared" si="186"/>
        <v>4.9808429118773943E-2</v>
      </c>
      <c r="I1884" s="238">
        <v>19</v>
      </c>
      <c r="J1884" s="235">
        <f t="shared" si="183"/>
        <v>1</v>
      </c>
      <c r="K1884" s="239">
        <v>13</v>
      </c>
      <c r="L1884" s="240">
        <f t="shared" si="184"/>
        <v>1</v>
      </c>
      <c r="M1884" s="238">
        <v>16</v>
      </c>
      <c r="N1884" s="241">
        <v>0</v>
      </c>
      <c r="O1884" s="241">
        <v>1</v>
      </c>
      <c r="P1884" s="242">
        <v>2</v>
      </c>
      <c r="Q1884" s="238">
        <v>16</v>
      </c>
      <c r="R1884" s="242">
        <v>3</v>
      </c>
      <c r="S1884" s="238">
        <v>6</v>
      </c>
      <c r="T1884" s="241">
        <v>8</v>
      </c>
      <c r="U1884" s="242">
        <v>5</v>
      </c>
      <c r="V1884" s="233">
        <v>0</v>
      </c>
      <c r="W1884" s="239">
        <v>0</v>
      </c>
      <c r="X1884" s="239">
        <v>2</v>
      </c>
      <c r="Y1884" s="239">
        <v>11</v>
      </c>
      <c r="Z1884" s="239">
        <v>6</v>
      </c>
      <c r="AA1884" s="243">
        <v>0</v>
      </c>
      <c r="AB1884" s="244">
        <v>8</v>
      </c>
      <c r="AC1884" s="245">
        <v>0.42109999999999997</v>
      </c>
      <c r="AD1884" s="239">
        <v>4</v>
      </c>
      <c r="AE1884" s="245">
        <v>0.21049999999999999</v>
      </c>
      <c r="AF1884" s="239">
        <v>7</v>
      </c>
      <c r="AG1884" s="247">
        <v>0.36840000000000001</v>
      </c>
      <c r="AH1884" s="248"/>
      <c r="AI1884" s="243"/>
      <c r="AJ1884" s="248"/>
      <c r="AK1884" s="239"/>
      <c r="AL1884" s="239"/>
      <c r="AM1884" s="243"/>
      <c r="AN1884" s="248"/>
      <c r="AO1884" s="243"/>
      <c r="AP1884" s="248"/>
      <c r="AQ1884" s="239"/>
      <c r="AR1884" s="243"/>
    </row>
    <row r="1885" spans="1:44" x14ac:dyDescent="0.25">
      <c r="A1885" s="622"/>
      <c r="B1885" s="277">
        <v>33009</v>
      </c>
      <c r="C1885" s="232" t="s">
        <v>1871</v>
      </c>
      <c r="D1885" s="233">
        <f t="shared" si="187"/>
        <v>276</v>
      </c>
      <c r="E1885" s="234">
        <v>18423</v>
      </c>
      <c r="F1885" s="235">
        <f t="shared" si="185"/>
        <v>1.4981273408239701E-2</v>
      </c>
      <c r="G1885" s="236">
        <f t="shared" si="188"/>
        <v>53</v>
      </c>
      <c r="H1885" s="237">
        <f t="shared" si="186"/>
        <v>2.8768387341909568E-3</v>
      </c>
      <c r="I1885" s="238">
        <v>276</v>
      </c>
      <c r="J1885" s="235">
        <f t="shared" si="183"/>
        <v>1</v>
      </c>
      <c r="K1885" s="239">
        <v>53</v>
      </c>
      <c r="L1885" s="240">
        <f t="shared" si="184"/>
        <v>1</v>
      </c>
      <c r="M1885" s="238">
        <v>133</v>
      </c>
      <c r="N1885" s="241">
        <v>92</v>
      </c>
      <c r="O1885" s="241">
        <v>34</v>
      </c>
      <c r="P1885" s="242">
        <v>17</v>
      </c>
      <c r="Q1885" s="238">
        <v>104</v>
      </c>
      <c r="R1885" s="242">
        <v>172</v>
      </c>
      <c r="S1885" s="238">
        <v>116</v>
      </c>
      <c r="T1885" s="241">
        <v>106</v>
      </c>
      <c r="U1885" s="242">
        <v>54</v>
      </c>
      <c r="V1885" s="233">
        <v>6</v>
      </c>
      <c r="W1885" s="239">
        <v>24</v>
      </c>
      <c r="X1885" s="239">
        <v>146</v>
      </c>
      <c r="Y1885" s="239">
        <v>91</v>
      </c>
      <c r="Z1885" s="239">
        <v>7</v>
      </c>
      <c r="AA1885" s="243">
        <v>2</v>
      </c>
      <c r="AB1885" s="244">
        <v>197</v>
      </c>
      <c r="AC1885" s="245">
        <v>0.71379999999999999</v>
      </c>
      <c r="AD1885" s="239">
        <v>76</v>
      </c>
      <c r="AE1885" s="245">
        <v>0.27539999999999998</v>
      </c>
      <c r="AF1885" s="239">
        <v>3</v>
      </c>
      <c r="AG1885" s="247">
        <v>1.09E-2</v>
      </c>
      <c r="AH1885" s="248"/>
      <c r="AI1885" s="243"/>
      <c r="AJ1885" s="248"/>
      <c r="AK1885" s="239"/>
      <c r="AL1885" s="239"/>
      <c r="AM1885" s="243"/>
      <c r="AN1885" s="248"/>
      <c r="AO1885" s="243"/>
      <c r="AP1885" s="248"/>
      <c r="AQ1885" s="239"/>
      <c r="AR1885" s="243"/>
    </row>
    <row r="1886" spans="1:44" x14ac:dyDescent="0.25">
      <c r="A1886" s="622"/>
      <c r="B1886" s="277">
        <v>33010</v>
      </c>
      <c r="C1886" s="232" t="s">
        <v>1872</v>
      </c>
      <c r="D1886" s="233">
        <f t="shared" si="187"/>
        <v>14</v>
      </c>
      <c r="E1886" s="234">
        <v>288</v>
      </c>
      <c r="F1886" s="235">
        <f t="shared" si="185"/>
        <v>4.8611111111111112E-2</v>
      </c>
      <c r="G1886" s="236">
        <f t="shared" si="188"/>
        <v>2</v>
      </c>
      <c r="H1886" s="237">
        <f t="shared" si="186"/>
        <v>6.9444444444444441E-3</v>
      </c>
      <c r="I1886" s="238">
        <v>14</v>
      </c>
      <c r="J1886" s="235">
        <f t="shared" si="183"/>
        <v>1</v>
      </c>
      <c r="K1886" s="239">
        <v>2</v>
      </c>
      <c r="L1886" s="240">
        <f t="shared" si="184"/>
        <v>1</v>
      </c>
      <c r="M1886" s="238">
        <v>10</v>
      </c>
      <c r="N1886" s="241">
        <v>0</v>
      </c>
      <c r="O1886" s="241">
        <v>3</v>
      </c>
      <c r="P1886" s="242">
        <v>1</v>
      </c>
      <c r="Q1886" s="238">
        <v>13</v>
      </c>
      <c r="R1886" s="242">
        <v>1</v>
      </c>
      <c r="S1886" s="238">
        <v>4</v>
      </c>
      <c r="T1886" s="241">
        <v>7</v>
      </c>
      <c r="U1886" s="242">
        <v>3</v>
      </c>
      <c r="V1886" s="233">
        <v>0</v>
      </c>
      <c r="W1886" s="239">
        <v>2</v>
      </c>
      <c r="X1886" s="239">
        <v>2</v>
      </c>
      <c r="Y1886" s="239">
        <v>7</v>
      </c>
      <c r="Z1886" s="239">
        <v>3</v>
      </c>
      <c r="AA1886" s="243">
        <v>0</v>
      </c>
      <c r="AB1886" s="244">
        <v>10</v>
      </c>
      <c r="AC1886" s="245">
        <v>0.71430000000000005</v>
      </c>
      <c r="AD1886" s="239">
        <v>1</v>
      </c>
      <c r="AE1886" s="245">
        <v>7.1400000000000005E-2</v>
      </c>
      <c r="AF1886" s="239">
        <v>3</v>
      </c>
      <c r="AG1886" s="247">
        <v>0.21429999999999999</v>
      </c>
      <c r="AH1886" s="248"/>
      <c r="AI1886" s="243"/>
      <c r="AJ1886" s="248"/>
      <c r="AK1886" s="239"/>
      <c r="AL1886" s="239"/>
      <c r="AM1886" s="243"/>
      <c r="AN1886" s="248"/>
      <c r="AO1886" s="243"/>
      <c r="AP1886" s="248"/>
      <c r="AQ1886" s="239"/>
      <c r="AR1886" s="243"/>
    </row>
    <row r="1887" spans="1:44" x14ac:dyDescent="0.25">
      <c r="A1887" s="622"/>
      <c r="B1887" s="277">
        <v>33011</v>
      </c>
      <c r="C1887" s="232" t="s">
        <v>1873</v>
      </c>
      <c r="D1887" s="233">
        <f t="shared" si="187"/>
        <v>105</v>
      </c>
      <c r="E1887" s="234">
        <v>5282</v>
      </c>
      <c r="F1887" s="235">
        <f t="shared" si="185"/>
        <v>1.9878833775085196E-2</v>
      </c>
      <c r="G1887" s="236">
        <f t="shared" si="188"/>
        <v>20</v>
      </c>
      <c r="H1887" s="237">
        <f t="shared" si="186"/>
        <v>3.7864445285876562E-3</v>
      </c>
      <c r="I1887" s="238">
        <v>105</v>
      </c>
      <c r="J1887" s="235">
        <f t="shared" si="183"/>
        <v>1</v>
      </c>
      <c r="K1887" s="239">
        <v>20</v>
      </c>
      <c r="L1887" s="240">
        <f t="shared" si="184"/>
        <v>1</v>
      </c>
      <c r="M1887" s="238">
        <v>32</v>
      </c>
      <c r="N1887" s="241">
        <v>31</v>
      </c>
      <c r="O1887" s="241">
        <v>19</v>
      </c>
      <c r="P1887" s="242">
        <v>23</v>
      </c>
      <c r="Q1887" s="238">
        <v>80</v>
      </c>
      <c r="R1887" s="242">
        <v>25</v>
      </c>
      <c r="S1887" s="238">
        <v>28</v>
      </c>
      <c r="T1887" s="241">
        <v>63</v>
      </c>
      <c r="U1887" s="242">
        <v>14</v>
      </c>
      <c r="V1887" s="233">
        <v>0</v>
      </c>
      <c r="W1887" s="239">
        <v>3</v>
      </c>
      <c r="X1887" s="239">
        <v>28</v>
      </c>
      <c r="Y1887" s="239">
        <v>68</v>
      </c>
      <c r="Z1887" s="239">
        <v>6</v>
      </c>
      <c r="AA1887" s="243">
        <v>0</v>
      </c>
      <c r="AB1887" s="244">
        <v>59</v>
      </c>
      <c r="AC1887" s="245">
        <v>0.56189999999999996</v>
      </c>
      <c r="AD1887" s="239">
        <v>27</v>
      </c>
      <c r="AE1887" s="245">
        <v>0.2571</v>
      </c>
      <c r="AF1887" s="239">
        <v>19</v>
      </c>
      <c r="AG1887" s="247">
        <v>0.18099999999999999</v>
      </c>
      <c r="AH1887" s="248"/>
      <c r="AI1887" s="243"/>
      <c r="AJ1887" s="248"/>
      <c r="AK1887" s="239"/>
      <c r="AL1887" s="239"/>
      <c r="AM1887" s="243"/>
      <c r="AN1887" s="248"/>
      <c r="AO1887" s="243"/>
      <c r="AP1887" s="248"/>
      <c r="AQ1887" s="239"/>
      <c r="AR1887" s="243"/>
    </row>
    <row r="1888" spans="1:44" x14ac:dyDescent="0.25">
      <c r="A1888" s="622"/>
      <c r="B1888" s="277">
        <v>33012</v>
      </c>
      <c r="C1888" s="232" t="s">
        <v>1874</v>
      </c>
      <c r="D1888" s="233">
        <f t="shared" si="187"/>
        <v>26</v>
      </c>
      <c r="E1888" s="234">
        <v>1722</v>
      </c>
      <c r="F1888" s="235">
        <f t="shared" si="185"/>
        <v>1.5098722415795587E-2</v>
      </c>
      <c r="G1888" s="236">
        <f t="shared" si="188"/>
        <v>11</v>
      </c>
      <c r="H1888" s="237">
        <f t="shared" si="186"/>
        <v>6.387921022067364E-3</v>
      </c>
      <c r="I1888" s="238">
        <v>26</v>
      </c>
      <c r="J1888" s="235">
        <f t="shared" si="183"/>
        <v>1</v>
      </c>
      <c r="K1888" s="239">
        <v>11</v>
      </c>
      <c r="L1888" s="240">
        <f t="shared" si="184"/>
        <v>1</v>
      </c>
      <c r="M1888" s="238">
        <v>14</v>
      </c>
      <c r="N1888" s="241">
        <v>4</v>
      </c>
      <c r="O1888" s="241">
        <v>6</v>
      </c>
      <c r="P1888" s="242">
        <v>2</v>
      </c>
      <c r="Q1888" s="238">
        <v>25</v>
      </c>
      <c r="R1888" s="242">
        <v>1</v>
      </c>
      <c r="S1888" s="238">
        <v>8</v>
      </c>
      <c r="T1888" s="241">
        <v>13</v>
      </c>
      <c r="U1888" s="242">
        <v>5</v>
      </c>
      <c r="V1888" s="233">
        <v>0</v>
      </c>
      <c r="W1888" s="239">
        <v>0</v>
      </c>
      <c r="X1888" s="239">
        <v>8</v>
      </c>
      <c r="Y1888" s="239">
        <v>18</v>
      </c>
      <c r="Z1888" s="239">
        <v>0</v>
      </c>
      <c r="AA1888" s="243">
        <v>0</v>
      </c>
      <c r="AB1888" s="244">
        <v>9</v>
      </c>
      <c r="AC1888" s="245">
        <v>0.34620000000000001</v>
      </c>
      <c r="AD1888" s="239">
        <v>6</v>
      </c>
      <c r="AE1888" s="245">
        <v>0.23080000000000001</v>
      </c>
      <c r="AF1888" s="239">
        <v>11</v>
      </c>
      <c r="AG1888" s="247">
        <v>0.42309999999999998</v>
      </c>
      <c r="AH1888" s="248"/>
      <c r="AI1888" s="243"/>
      <c r="AJ1888" s="248"/>
      <c r="AK1888" s="239"/>
      <c r="AL1888" s="239"/>
      <c r="AM1888" s="243"/>
      <c r="AN1888" s="248"/>
      <c r="AO1888" s="243"/>
      <c r="AP1888" s="248"/>
      <c r="AQ1888" s="239"/>
      <c r="AR1888" s="243"/>
    </row>
    <row r="1889" spans="1:44" x14ac:dyDescent="0.25">
      <c r="A1889" s="622"/>
      <c r="B1889" s="277">
        <v>33013</v>
      </c>
      <c r="C1889" s="232" t="s">
        <v>1875</v>
      </c>
      <c r="D1889" s="233">
        <f t="shared" si="187"/>
        <v>37</v>
      </c>
      <c r="E1889" s="234">
        <v>4174</v>
      </c>
      <c r="F1889" s="235">
        <f t="shared" si="185"/>
        <v>8.8643986583612847E-3</v>
      </c>
      <c r="G1889" s="236">
        <f t="shared" si="188"/>
        <v>2</v>
      </c>
      <c r="H1889" s="237">
        <f t="shared" si="186"/>
        <v>4.7915668423574511E-4</v>
      </c>
      <c r="I1889" s="238">
        <v>37</v>
      </c>
      <c r="J1889" s="235">
        <f t="shared" si="183"/>
        <v>1</v>
      </c>
      <c r="K1889" s="239">
        <v>2</v>
      </c>
      <c r="L1889" s="240">
        <f t="shared" si="184"/>
        <v>1</v>
      </c>
      <c r="M1889" s="238">
        <v>7</v>
      </c>
      <c r="N1889" s="241">
        <v>7</v>
      </c>
      <c r="O1889" s="241">
        <v>7</v>
      </c>
      <c r="P1889" s="242">
        <v>16</v>
      </c>
      <c r="Q1889" s="238">
        <v>20</v>
      </c>
      <c r="R1889" s="242">
        <v>17</v>
      </c>
      <c r="S1889" s="238">
        <v>11</v>
      </c>
      <c r="T1889" s="241">
        <v>19</v>
      </c>
      <c r="U1889" s="242">
        <v>7</v>
      </c>
      <c r="V1889" s="233">
        <v>0</v>
      </c>
      <c r="W1889" s="239">
        <v>0</v>
      </c>
      <c r="X1889" s="239">
        <v>22</v>
      </c>
      <c r="Y1889" s="239">
        <v>11</v>
      </c>
      <c r="Z1889" s="239">
        <v>4</v>
      </c>
      <c r="AA1889" s="243">
        <v>0</v>
      </c>
      <c r="AB1889" s="244">
        <v>10</v>
      </c>
      <c r="AC1889" s="245">
        <v>0.27029999999999998</v>
      </c>
      <c r="AD1889" s="239">
        <v>11</v>
      </c>
      <c r="AE1889" s="245">
        <v>0.29730000000000001</v>
      </c>
      <c r="AF1889" s="239">
        <v>16</v>
      </c>
      <c r="AG1889" s="247">
        <v>0.43240000000000001</v>
      </c>
      <c r="AH1889" s="248"/>
      <c r="AI1889" s="243"/>
      <c r="AJ1889" s="248"/>
      <c r="AK1889" s="239"/>
      <c r="AL1889" s="239"/>
      <c r="AM1889" s="243"/>
      <c r="AN1889" s="248"/>
      <c r="AO1889" s="243"/>
      <c r="AP1889" s="248"/>
      <c r="AQ1889" s="239"/>
      <c r="AR1889" s="243"/>
    </row>
    <row r="1890" spans="1:44" x14ac:dyDescent="0.25">
      <c r="A1890" s="622"/>
      <c r="B1890" s="277">
        <v>33014</v>
      </c>
      <c r="C1890" s="232" t="s">
        <v>1876</v>
      </c>
      <c r="D1890" s="233">
        <f t="shared" si="187"/>
        <v>27</v>
      </c>
      <c r="E1890" s="234">
        <v>527</v>
      </c>
      <c r="F1890" s="235">
        <f t="shared" si="185"/>
        <v>5.1233396584440226E-2</v>
      </c>
      <c r="G1890" s="236">
        <f t="shared" si="188"/>
        <v>14</v>
      </c>
      <c r="H1890" s="237">
        <f t="shared" si="186"/>
        <v>2.6565464895635674E-2</v>
      </c>
      <c r="I1890" s="238">
        <v>27</v>
      </c>
      <c r="J1890" s="235">
        <f t="shared" si="183"/>
        <v>1</v>
      </c>
      <c r="K1890" s="239">
        <v>14</v>
      </c>
      <c r="L1890" s="240">
        <f t="shared" si="184"/>
        <v>1</v>
      </c>
      <c r="M1890" s="238">
        <v>20</v>
      </c>
      <c r="N1890" s="241">
        <v>2</v>
      </c>
      <c r="O1890" s="241">
        <v>1</v>
      </c>
      <c r="P1890" s="242">
        <v>4</v>
      </c>
      <c r="Q1890" s="238">
        <v>27</v>
      </c>
      <c r="R1890" s="242">
        <v>0</v>
      </c>
      <c r="S1890" s="238">
        <v>11</v>
      </c>
      <c r="T1890" s="241">
        <v>12</v>
      </c>
      <c r="U1890" s="242">
        <v>4</v>
      </c>
      <c r="V1890" s="233">
        <v>0</v>
      </c>
      <c r="W1890" s="239">
        <v>0</v>
      </c>
      <c r="X1890" s="239">
        <v>6</v>
      </c>
      <c r="Y1890" s="239">
        <v>14</v>
      </c>
      <c r="Z1890" s="239">
        <v>6</v>
      </c>
      <c r="AA1890" s="243">
        <v>1</v>
      </c>
      <c r="AB1890" s="244">
        <v>6</v>
      </c>
      <c r="AC1890" s="245">
        <v>0.22220000000000001</v>
      </c>
      <c r="AD1890" s="239">
        <v>8</v>
      </c>
      <c r="AE1890" s="245">
        <v>0.29630000000000001</v>
      </c>
      <c r="AF1890" s="239">
        <v>13</v>
      </c>
      <c r="AG1890" s="247">
        <v>0.48149999999999998</v>
      </c>
      <c r="AH1890" s="248"/>
      <c r="AI1890" s="243"/>
      <c r="AJ1890" s="248"/>
      <c r="AK1890" s="239"/>
      <c r="AL1890" s="239"/>
      <c r="AM1890" s="243"/>
      <c r="AN1890" s="248"/>
      <c r="AO1890" s="243"/>
      <c r="AP1890" s="248"/>
      <c r="AQ1890" s="239"/>
      <c r="AR1890" s="243"/>
    </row>
    <row r="1891" spans="1:44" x14ac:dyDescent="0.25">
      <c r="A1891" s="622"/>
      <c r="B1891" s="277">
        <v>33015</v>
      </c>
      <c r="C1891" s="232" t="s">
        <v>1877</v>
      </c>
      <c r="D1891" s="233">
        <f t="shared" si="187"/>
        <v>43</v>
      </c>
      <c r="E1891" s="234">
        <v>1049</v>
      </c>
      <c r="F1891" s="235">
        <f t="shared" si="185"/>
        <v>4.0991420400381312E-2</v>
      </c>
      <c r="G1891" s="236">
        <f t="shared" si="188"/>
        <v>18</v>
      </c>
      <c r="H1891" s="237">
        <f t="shared" si="186"/>
        <v>1.7159199237368923E-2</v>
      </c>
      <c r="I1891" s="238">
        <v>43</v>
      </c>
      <c r="J1891" s="235">
        <f t="shared" si="183"/>
        <v>1</v>
      </c>
      <c r="K1891" s="239">
        <v>18</v>
      </c>
      <c r="L1891" s="240">
        <f t="shared" si="184"/>
        <v>1</v>
      </c>
      <c r="M1891" s="238">
        <v>34</v>
      </c>
      <c r="N1891" s="241">
        <v>5</v>
      </c>
      <c r="O1891" s="241">
        <v>2</v>
      </c>
      <c r="P1891" s="242">
        <v>2</v>
      </c>
      <c r="Q1891" s="238">
        <v>39</v>
      </c>
      <c r="R1891" s="242">
        <v>4</v>
      </c>
      <c r="S1891" s="238">
        <v>11</v>
      </c>
      <c r="T1891" s="241">
        <v>20</v>
      </c>
      <c r="U1891" s="242">
        <v>12</v>
      </c>
      <c r="V1891" s="233">
        <v>0</v>
      </c>
      <c r="W1891" s="239">
        <v>1</v>
      </c>
      <c r="X1891" s="239">
        <v>11</v>
      </c>
      <c r="Y1891" s="239">
        <v>18</v>
      </c>
      <c r="Z1891" s="239">
        <v>11</v>
      </c>
      <c r="AA1891" s="243">
        <v>2</v>
      </c>
      <c r="AB1891" s="244">
        <v>11</v>
      </c>
      <c r="AC1891" s="245">
        <v>0.25580000000000003</v>
      </c>
      <c r="AD1891" s="239">
        <v>8</v>
      </c>
      <c r="AE1891" s="245">
        <v>0.186</v>
      </c>
      <c r="AF1891" s="239">
        <v>24</v>
      </c>
      <c r="AG1891" s="247">
        <v>0.55810000000000004</v>
      </c>
      <c r="AH1891" s="248"/>
      <c r="AI1891" s="243"/>
      <c r="AJ1891" s="248"/>
      <c r="AK1891" s="239"/>
      <c r="AL1891" s="239"/>
      <c r="AM1891" s="243"/>
      <c r="AN1891" s="248"/>
      <c r="AO1891" s="243"/>
      <c r="AP1891" s="248"/>
      <c r="AQ1891" s="239"/>
      <c r="AR1891" s="243"/>
    </row>
    <row r="1892" spans="1:44" x14ac:dyDescent="0.25">
      <c r="A1892" s="622"/>
      <c r="B1892" s="277">
        <v>33016</v>
      </c>
      <c r="C1892" s="232" t="s">
        <v>1878</v>
      </c>
      <c r="D1892" s="233">
        <f t="shared" si="187"/>
        <v>10</v>
      </c>
      <c r="E1892" s="234">
        <v>234</v>
      </c>
      <c r="F1892" s="235">
        <f t="shared" si="185"/>
        <v>4.2735042735042736E-2</v>
      </c>
      <c r="G1892" s="236">
        <f t="shared" si="188"/>
        <v>5</v>
      </c>
      <c r="H1892" s="237">
        <f t="shared" si="186"/>
        <v>2.1367521367521368E-2</v>
      </c>
      <c r="I1892" s="238">
        <v>10</v>
      </c>
      <c r="J1892" s="235">
        <f t="shared" ref="J1892:J1955" si="189">I1892/D1892</f>
        <v>1</v>
      </c>
      <c r="K1892" s="239">
        <v>5</v>
      </c>
      <c r="L1892" s="240">
        <f t="shared" ref="L1892:L1955" si="190">K1892/G1892</f>
        <v>1</v>
      </c>
      <c r="M1892" s="238">
        <v>7</v>
      </c>
      <c r="N1892" s="241">
        <v>1</v>
      </c>
      <c r="O1892" s="241">
        <v>0</v>
      </c>
      <c r="P1892" s="242">
        <v>2</v>
      </c>
      <c r="Q1892" s="238">
        <v>10</v>
      </c>
      <c r="R1892" s="242">
        <v>0</v>
      </c>
      <c r="S1892" s="238">
        <v>4</v>
      </c>
      <c r="T1892" s="241">
        <v>4</v>
      </c>
      <c r="U1892" s="242">
        <v>2</v>
      </c>
      <c r="V1892" s="233">
        <v>0</v>
      </c>
      <c r="W1892" s="239">
        <v>1</v>
      </c>
      <c r="X1892" s="239">
        <v>2</v>
      </c>
      <c r="Y1892" s="239">
        <v>5</v>
      </c>
      <c r="Z1892" s="239">
        <v>2</v>
      </c>
      <c r="AA1892" s="243">
        <v>0</v>
      </c>
      <c r="AB1892" s="244">
        <v>4</v>
      </c>
      <c r="AC1892" s="245">
        <v>0.4</v>
      </c>
      <c r="AD1892" s="239">
        <v>1</v>
      </c>
      <c r="AE1892" s="245">
        <v>0.1</v>
      </c>
      <c r="AF1892" s="239">
        <v>5</v>
      </c>
      <c r="AG1892" s="247">
        <v>0.5</v>
      </c>
      <c r="AH1892" s="248"/>
      <c r="AI1892" s="243"/>
      <c r="AJ1892" s="248"/>
      <c r="AK1892" s="239"/>
      <c r="AL1892" s="239"/>
      <c r="AM1892" s="243"/>
      <c r="AN1892" s="248"/>
      <c r="AO1892" s="243"/>
      <c r="AP1892" s="248"/>
      <c r="AQ1892" s="239"/>
      <c r="AR1892" s="243"/>
    </row>
    <row r="1893" spans="1:44" x14ac:dyDescent="0.25">
      <c r="A1893" s="622"/>
      <c r="B1893" s="277">
        <v>33017</v>
      </c>
      <c r="C1893" s="232" t="s">
        <v>1879</v>
      </c>
      <c r="D1893" s="233">
        <f t="shared" si="187"/>
        <v>4</v>
      </c>
      <c r="E1893" s="234">
        <v>155</v>
      </c>
      <c r="F1893" s="235">
        <f t="shared" si="185"/>
        <v>2.5806451612903226E-2</v>
      </c>
      <c r="G1893" s="236">
        <f t="shared" si="188"/>
        <v>1</v>
      </c>
      <c r="H1893" s="237">
        <f t="shared" si="186"/>
        <v>6.4516129032258064E-3</v>
      </c>
      <c r="I1893" s="238">
        <v>4</v>
      </c>
      <c r="J1893" s="235">
        <f t="shared" si="189"/>
        <v>1</v>
      </c>
      <c r="K1893" s="239">
        <v>1</v>
      </c>
      <c r="L1893" s="240">
        <f t="shared" si="190"/>
        <v>1</v>
      </c>
      <c r="M1893" s="238">
        <v>2</v>
      </c>
      <c r="N1893" s="241">
        <v>0</v>
      </c>
      <c r="O1893" s="241">
        <v>0</v>
      </c>
      <c r="P1893" s="242">
        <v>2</v>
      </c>
      <c r="Q1893" s="238">
        <v>4</v>
      </c>
      <c r="R1893" s="242">
        <v>0</v>
      </c>
      <c r="S1893" s="238">
        <v>1</v>
      </c>
      <c r="T1893" s="241">
        <v>2</v>
      </c>
      <c r="U1893" s="242">
        <v>1</v>
      </c>
      <c r="V1893" s="233">
        <v>0</v>
      </c>
      <c r="W1893" s="239">
        <v>0</v>
      </c>
      <c r="X1893" s="239">
        <v>0</v>
      </c>
      <c r="Y1893" s="239">
        <v>2</v>
      </c>
      <c r="Z1893" s="239">
        <v>2</v>
      </c>
      <c r="AA1893" s="243">
        <v>0</v>
      </c>
      <c r="AB1893" s="244">
        <v>1</v>
      </c>
      <c r="AC1893" s="245">
        <v>0.25</v>
      </c>
      <c r="AD1893" s="239">
        <v>2</v>
      </c>
      <c r="AE1893" s="245">
        <v>0.5</v>
      </c>
      <c r="AF1893" s="239">
        <v>1</v>
      </c>
      <c r="AG1893" s="247">
        <v>0.25</v>
      </c>
      <c r="AH1893" s="248"/>
      <c r="AI1893" s="243"/>
      <c r="AJ1893" s="248"/>
      <c r="AK1893" s="239"/>
      <c r="AL1893" s="239"/>
      <c r="AM1893" s="243"/>
      <c r="AN1893" s="248"/>
      <c r="AO1893" s="243"/>
      <c r="AP1893" s="248"/>
      <c r="AQ1893" s="239"/>
      <c r="AR1893" s="243"/>
    </row>
    <row r="1894" spans="1:44" x14ac:dyDescent="0.25">
      <c r="A1894" s="622"/>
      <c r="B1894" s="277">
        <v>33018</v>
      </c>
      <c r="C1894" s="232" t="s">
        <v>1880</v>
      </c>
      <c r="D1894" s="233">
        <f t="shared" si="187"/>
        <v>50</v>
      </c>
      <c r="E1894" s="234">
        <v>1746</v>
      </c>
      <c r="F1894" s="235">
        <f t="shared" si="185"/>
        <v>2.8636884306987399E-2</v>
      </c>
      <c r="G1894" s="236">
        <f t="shared" si="188"/>
        <v>18</v>
      </c>
      <c r="H1894" s="237">
        <f t="shared" si="186"/>
        <v>1.0309278350515464E-2</v>
      </c>
      <c r="I1894" s="238">
        <v>50</v>
      </c>
      <c r="J1894" s="235">
        <f t="shared" si="189"/>
        <v>1</v>
      </c>
      <c r="K1894" s="239">
        <v>18</v>
      </c>
      <c r="L1894" s="240">
        <f t="shared" si="190"/>
        <v>1</v>
      </c>
      <c r="M1894" s="238">
        <v>39</v>
      </c>
      <c r="N1894" s="241">
        <v>3</v>
      </c>
      <c r="O1894" s="241">
        <v>3</v>
      </c>
      <c r="P1894" s="242">
        <v>5</v>
      </c>
      <c r="Q1894" s="238">
        <v>43</v>
      </c>
      <c r="R1894" s="242">
        <v>7</v>
      </c>
      <c r="S1894" s="238">
        <v>18</v>
      </c>
      <c r="T1894" s="241">
        <v>24</v>
      </c>
      <c r="U1894" s="242">
        <v>8</v>
      </c>
      <c r="V1894" s="233">
        <v>0</v>
      </c>
      <c r="W1894" s="239">
        <v>0</v>
      </c>
      <c r="X1894" s="239">
        <v>12</v>
      </c>
      <c r="Y1894" s="239">
        <v>27</v>
      </c>
      <c r="Z1894" s="239">
        <v>11</v>
      </c>
      <c r="AA1894" s="243">
        <v>0</v>
      </c>
      <c r="AB1894" s="244">
        <v>18</v>
      </c>
      <c r="AC1894" s="245">
        <v>0.36</v>
      </c>
      <c r="AD1894" s="239">
        <v>11</v>
      </c>
      <c r="AE1894" s="245">
        <v>0.22</v>
      </c>
      <c r="AF1894" s="239">
        <v>21</v>
      </c>
      <c r="AG1894" s="247">
        <v>0.42</v>
      </c>
      <c r="AH1894" s="248"/>
      <c r="AI1894" s="243"/>
      <c r="AJ1894" s="248"/>
      <c r="AK1894" s="239"/>
      <c r="AL1894" s="239"/>
      <c r="AM1894" s="243"/>
      <c r="AN1894" s="248"/>
      <c r="AO1894" s="243"/>
      <c r="AP1894" s="248"/>
      <c r="AQ1894" s="239"/>
      <c r="AR1894" s="243"/>
    </row>
    <row r="1895" spans="1:44" x14ac:dyDescent="0.25">
      <c r="A1895" s="622"/>
      <c r="B1895" s="289">
        <v>33019</v>
      </c>
      <c r="C1895" s="232" t="s">
        <v>1881</v>
      </c>
      <c r="D1895" s="233">
        <f t="shared" si="187"/>
        <v>62</v>
      </c>
      <c r="E1895" s="234">
        <v>5491</v>
      </c>
      <c r="F1895" s="235">
        <f t="shared" si="185"/>
        <v>1.1291203788016754E-2</v>
      </c>
      <c r="G1895" s="236">
        <f t="shared" si="188"/>
        <v>9</v>
      </c>
      <c r="H1895" s="237">
        <f t="shared" si="186"/>
        <v>1.6390457111637225E-3</v>
      </c>
      <c r="I1895" s="238">
        <v>62</v>
      </c>
      <c r="J1895" s="235">
        <f t="shared" si="189"/>
        <v>1</v>
      </c>
      <c r="K1895" s="239">
        <v>9</v>
      </c>
      <c r="L1895" s="240">
        <f t="shared" si="190"/>
        <v>1</v>
      </c>
      <c r="M1895" s="238">
        <v>17</v>
      </c>
      <c r="N1895" s="241">
        <v>13</v>
      </c>
      <c r="O1895" s="241">
        <v>4</v>
      </c>
      <c r="P1895" s="242">
        <v>28</v>
      </c>
      <c r="Q1895" s="238">
        <v>46</v>
      </c>
      <c r="R1895" s="242">
        <v>16</v>
      </c>
      <c r="S1895" s="238">
        <v>18</v>
      </c>
      <c r="T1895" s="241">
        <v>36</v>
      </c>
      <c r="U1895" s="242">
        <v>8</v>
      </c>
      <c r="V1895" s="233">
        <v>1</v>
      </c>
      <c r="W1895" s="239">
        <v>3</v>
      </c>
      <c r="X1895" s="239">
        <v>20</v>
      </c>
      <c r="Y1895" s="239">
        <v>35</v>
      </c>
      <c r="Z1895" s="239">
        <v>2</v>
      </c>
      <c r="AA1895" s="243">
        <v>1</v>
      </c>
      <c r="AB1895" s="244">
        <v>26</v>
      </c>
      <c r="AC1895" s="245">
        <v>0.4194</v>
      </c>
      <c r="AD1895" s="239">
        <v>16</v>
      </c>
      <c r="AE1895" s="245">
        <v>0.2581</v>
      </c>
      <c r="AF1895" s="239">
        <v>20</v>
      </c>
      <c r="AG1895" s="247">
        <v>0.3226</v>
      </c>
      <c r="AH1895" s="290"/>
      <c r="AI1895" s="291"/>
      <c r="AJ1895" s="290"/>
      <c r="AK1895" s="292"/>
      <c r="AL1895" s="292"/>
      <c r="AM1895" s="291"/>
      <c r="AN1895" s="290"/>
      <c r="AO1895" s="291"/>
      <c r="AP1895" s="290"/>
      <c r="AQ1895" s="292"/>
      <c r="AR1895" s="291"/>
    </row>
    <row r="1896" spans="1:44" x14ac:dyDescent="0.25">
      <c r="A1896" s="622"/>
      <c r="B1896" s="277">
        <v>33020</v>
      </c>
      <c r="C1896" s="232" t="s">
        <v>1882</v>
      </c>
      <c r="D1896" s="233">
        <f t="shared" si="187"/>
        <v>6</v>
      </c>
      <c r="E1896" s="234">
        <v>81</v>
      </c>
      <c r="F1896" s="235">
        <f t="shared" si="185"/>
        <v>7.407407407407407E-2</v>
      </c>
      <c r="G1896" s="236">
        <f t="shared" si="188"/>
        <v>4</v>
      </c>
      <c r="H1896" s="237">
        <f t="shared" si="186"/>
        <v>4.9382716049382713E-2</v>
      </c>
      <c r="I1896" s="238">
        <v>6</v>
      </c>
      <c r="J1896" s="235">
        <f t="shared" si="189"/>
        <v>1</v>
      </c>
      <c r="K1896" s="239">
        <v>4</v>
      </c>
      <c r="L1896" s="240">
        <f t="shared" si="190"/>
        <v>1</v>
      </c>
      <c r="M1896" s="238">
        <v>6</v>
      </c>
      <c r="N1896" s="241">
        <v>0</v>
      </c>
      <c r="O1896" s="241">
        <v>0</v>
      </c>
      <c r="P1896" s="242">
        <v>0</v>
      </c>
      <c r="Q1896" s="238">
        <v>6</v>
      </c>
      <c r="R1896" s="242">
        <v>0</v>
      </c>
      <c r="S1896" s="238">
        <v>3</v>
      </c>
      <c r="T1896" s="241">
        <v>2</v>
      </c>
      <c r="U1896" s="242">
        <v>1</v>
      </c>
      <c r="V1896" s="233">
        <v>0</v>
      </c>
      <c r="W1896" s="239">
        <v>0</v>
      </c>
      <c r="X1896" s="239">
        <v>1</v>
      </c>
      <c r="Y1896" s="239">
        <v>3</v>
      </c>
      <c r="Z1896" s="239">
        <v>2</v>
      </c>
      <c r="AA1896" s="243">
        <v>0</v>
      </c>
      <c r="AB1896" s="244">
        <v>1</v>
      </c>
      <c r="AC1896" s="245">
        <v>0.16669999999999999</v>
      </c>
      <c r="AD1896" s="239">
        <v>2</v>
      </c>
      <c r="AE1896" s="245">
        <v>0.33329999999999999</v>
      </c>
      <c r="AF1896" s="239">
        <v>3</v>
      </c>
      <c r="AG1896" s="247">
        <v>0.5</v>
      </c>
      <c r="AH1896" s="248"/>
      <c r="AI1896" s="243"/>
      <c r="AJ1896" s="248"/>
      <c r="AK1896" s="239"/>
      <c r="AL1896" s="239"/>
      <c r="AM1896" s="243"/>
      <c r="AN1896" s="248"/>
      <c r="AO1896" s="243"/>
      <c r="AP1896" s="248"/>
      <c r="AQ1896" s="239"/>
      <c r="AR1896" s="243"/>
    </row>
    <row r="1897" spans="1:44" x14ac:dyDescent="0.25">
      <c r="A1897" s="622"/>
      <c r="B1897" s="277">
        <v>33021</v>
      </c>
      <c r="C1897" s="232" t="s">
        <v>1883</v>
      </c>
      <c r="D1897" s="233">
        <f t="shared" si="187"/>
        <v>9</v>
      </c>
      <c r="E1897" s="234">
        <v>554</v>
      </c>
      <c r="F1897" s="235">
        <f t="shared" si="185"/>
        <v>1.6245487364620937E-2</v>
      </c>
      <c r="G1897" s="236">
        <f t="shared" si="188"/>
        <v>3</v>
      </c>
      <c r="H1897" s="237">
        <f t="shared" si="186"/>
        <v>5.415162454873646E-3</v>
      </c>
      <c r="I1897" s="238">
        <v>9</v>
      </c>
      <c r="J1897" s="235">
        <f t="shared" si="189"/>
        <v>1</v>
      </c>
      <c r="K1897" s="239">
        <v>3</v>
      </c>
      <c r="L1897" s="240">
        <f t="shared" si="190"/>
        <v>1</v>
      </c>
      <c r="M1897" s="238">
        <v>5</v>
      </c>
      <c r="N1897" s="241">
        <v>0</v>
      </c>
      <c r="O1897" s="241">
        <v>3</v>
      </c>
      <c r="P1897" s="242">
        <v>1</v>
      </c>
      <c r="Q1897" s="238">
        <v>9</v>
      </c>
      <c r="R1897" s="242">
        <v>0</v>
      </c>
      <c r="S1897" s="238">
        <v>2</v>
      </c>
      <c r="T1897" s="241">
        <v>4</v>
      </c>
      <c r="U1897" s="242">
        <v>3</v>
      </c>
      <c r="V1897" s="233">
        <v>0</v>
      </c>
      <c r="W1897" s="239">
        <v>0</v>
      </c>
      <c r="X1897" s="239">
        <v>2</v>
      </c>
      <c r="Y1897" s="239">
        <v>4</v>
      </c>
      <c r="Z1897" s="239">
        <v>3</v>
      </c>
      <c r="AA1897" s="243">
        <v>0</v>
      </c>
      <c r="AB1897" s="244">
        <v>5</v>
      </c>
      <c r="AC1897" s="245">
        <v>0.55559999999999998</v>
      </c>
      <c r="AD1897" s="239">
        <v>1</v>
      </c>
      <c r="AE1897" s="245">
        <v>0.1111</v>
      </c>
      <c r="AF1897" s="239">
        <v>3</v>
      </c>
      <c r="AG1897" s="247">
        <v>0.33329999999999999</v>
      </c>
      <c r="AH1897" s="248"/>
      <c r="AI1897" s="243"/>
      <c r="AJ1897" s="248"/>
      <c r="AK1897" s="239"/>
      <c r="AL1897" s="239"/>
      <c r="AM1897" s="243"/>
      <c r="AN1897" s="248"/>
      <c r="AO1897" s="243"/>
      <c r="AP1897" s="248"/>
      <c r="AQ1897" s="239"/>
      <c r="AR1897" s="243"/>
    </row>
    <row r="1898" spans="1:44" x14ac:dyDescent="0.25">
      <c r="A1898" s="622"/>
      <c r="B1898" s="277">
        <v>33022</v>
      </c>
      <c r="C1898" s="232" t="s">
        <v>1884</v>
      </c>
      <c r="D1898" s="233">
        <f t="shared" si="187"/>
        <v>25</v>
      </c>
      <c r="E1898" s="234">
        <v>1346</v>
      </c>
      <c r="F1898" s="235">
        <f t="shared" si="185"/>
        <v>1.8573551263001486E-2</v>
      </c>
      <c r="G1898" s="236">
        <f t="shared" si="188"/>
        <v>12</v>
      </c>
      <c r="H1898" s="237">
        <f t="shared" si="186"/>
        <v>8.9153046062407128E-3</v>
      </c>
      <c r="I1898" s="238">
        <v>25</v>
      </c>
      <c r="J1898" s="235">
        <f t="shared" si="189"/>
        <v>1</v>
      </c>
      <c r="K1898" s="239">
        <v>12</v>
      </c>
      <c r="L1898" s="240">
        <f t="shared" si="190"/>
        <v>1</v>
      </c>
      <c r="M1898" s="238">
        <v>17</v>
      </c>
      <c r="N1898" s="241">
        <v>0</v>
      </c>
      <c r="O1898" s="241">
        <v>5</v>
      </c>
      <c r="P1898" s="242">
        <v>3</v>
      </c>
      <c r="Q1898" s="238">
        <v>25</v>
      </c>
      <c r="R1898" s="242">
        <v>0</v>
      </c>
      <c r="S1898" s="238">
        <v>6</v>
      </c>
      <c r="T1898" s="241">
        <v>13</v>
      </c>
      <c r="U1898" s="242">
        <v>6</v>
      </c>
      <c r="V1898" s="233">
        <v>0</v>
      </c>
      <c r="W1898" s="239">
        <v>1</v>
      </c>
      <c r="X1898" s="239">
        <v>9</v>
      </c>
      <c r="Y1898" s="239">
        <v>12</v>
      </c>
      <c r="Z1898" s="239">
        <v>3</v>
      </c>
      <c r="AA1898" s="243">
        <v>0</v>
      </c>
      <c r="AB1898" s="244">
        <v>3</v>
      </c>
      <c r="AC1898" s="245">
        <v>0.12</v>
      </c>
      <c r="AD1898" s="239">
        <v>2</v>
      </c>
      <c r="AE1898" s="245">
        <v>0.08</v>
      </c>
      <c r="AF1898" s="239">
        <v>20</v>
      </c>
      <c r="AG1898" s="247">
        <v>0.8</v>
      </c>
      <c r="AH1898" s="248"/>
      <c r="AI1898" s="243"/>
      <c r="AJ1898" s="248"/>
      <c r="AK1898" s="239"/>
      <c r="AL1898" s="239"/>
      <c r="AM1898" s="243"/>
      <c r="AN1898" s="248"/>
      <c r="AO1898" s="243"/>
      <c r="AP1898" s="248"/>
      <c r="AQ1898" s="239"/>
      <c r="AR1898" s="243"/>
    </row>
    <row r="1899" spans="1:44" x14ac:dyDescent="0.25">
      <c r="A1899" s="622"/>
      <c r="B1899" s="277">
        <v>33023</v>
      </c>
      <c r="C1899" s="232" t="s">
        <v>1885</v>
      </c>
      <c r="D1899" s="233">
        <f t="shared" si="187"/>
        <v>11</v>
      </c>
      <c r="E1899" s="234">
        <v>599</v>
      </c>
      <c r="F1899" s="235">
        <f t="shared" si="185"/>
        <v>1.8363939899833055E-2</v>
      </c>
      <c r="G1899" s="236">
        <f t="shared" si="188"/>
        <v>4</v>
      </c>
      <c r="H1899" s="237">
        <f t="shared" si="186"/>
        <v>6.6777963272120202E-3</v>
      </c>
      <c r="I1899" s="238">
        <v>11</v>
      </c>
      <c r="J1899" s="235">
        <f t="shared" si="189"/>
        <v>1</v>
      </c>
      <c r="K1899" s="239">
        <v>4</v>
      </c>
      <c r="L1899" s="240">
        <f t="shared" si="190"/>
        <v>1</v>
      </c>
      <c r="M1899" s="238">
        <v>8</v>
      </c>
      <c r="N1899" s="241">
        <v>2</v>
      </c>
      <c r="O1899" s="241">
        <v>0</v>
      </c>
      <c r="P1899" s="242">
        <v>1</v>
      </c>
      <c r="Q1899" s="238">
        <v>8</v>
      </c>
      <c r="R1899" s="242">
        <v>3</v>
      </c>
      <c r="S1899" s="238">
        <v>3</v>
      </c>
      <c r="T1899" s="241">
        <v>3</v>
      </c>
      <c r="U1899" s="242">
        <v>5</v>
      </c>
      <c r="V1899" s="233">
        <v>0</v>
      </c>
      <c r="W1899" s="239">
        <v>1</v>
      </c>
      <c r="X1899" s="239">
        <v>2</v>
      </c>
      <c r="Y1899" s="239">
        <v>8</v>
      </c>
      <c r="Z1899" s="239">
        <v>0</v>
      </c>
      <c r="AA1899" s="243">
        <v>0</v>
      </c>
      <c r="AB1899" s="244">
        <v>4</v>
      </c>
      <c r="AC1899" s="245">
        <v>0.36359999999999998</v>
      </c>
      <c r="AD1899" s="239">
        <v>4</v>
      </c>
      <c r="AE1899" s="245">
        <v>0.36359999999999998</v>
      </c>
      <c r="AF1899" s="239">
        <v>3</v>
      </c>
      <c r="AG1899" s="247">
        <v>0.2727</v>
      </c>
      <c r="AH1899" s="248"/>
      <c r="AI1899" s="243"/>
      <c r="AJ1899" s="248"/>
      <c r="AK1899" s="239"/>
      <c r="AL1899" s="239"/>
      <c r="AM1899" s="243"/>
      <c r="AN1899" s="248"/>
      <c r="AO1899" s="243"/>
      <c r="AP1899" s="248"/>
      <c r="AQ1899" s="239"/>
      <c r="AR1899" s="243"/>
    </row>
    <row r="1900" spans="1:44" x14ac:dyDescent="0.25">
      <c r="A1900" s="622"/>
      <c r="B1900" s="277">
        <v>33024</v>
      </c>
      <c r="C1900" s="232" t="s">
        <v>1886</v>
      </c>
      <c r="D1900" s="233">
        <f t="shared" si="187"/>
        <v>7</v>
      </c>
      <c r="E1900" s="234">
        <v>142</v>
      </c>
      <c r="F1900" s="235">
        <f t="shared" si="185"/>
        <v>4.9295774647887321E-2</v>
      </c>
      <c r="G1900" s="236">
        <f t="shared" si="188"/>
        <v>6</v>
      </c>
      <c r="H1900" s="237">
        <f t="shared" si="186"/>
        <v>4.2253521126760563E-2</v>
      </c>
      <c r="I1900" s="238">
        <v>7</v>
      </c>
      <c r="J1900" s="235">
        <f t="shared" si="189"/>
        <v>1</v>
      </c>
      <c r="K1900" s="239">
        <v>6</v>
      </c>
      <c r="L1900" s="240">
        <f t="shared" si="190"/>
        <v>1</v>
      </c>
      <c r="M1900" s="238">
        <v>6</v>
      </c>
      <c r="N1900" s="241">
        <v>0</v>
      </c>
      <c r="O1900" s="241">
        <v>0</v>
      </c>
      <c r="P1900" s="242">
        <v>1</v>
      </c>
      <c r="Q1900" s="238">
        <v>7</v>
      </c>
      <c r="R1900" s="242">
        <v>0</v>
      </c>
      <c r="S1900" s="238">
        <v>3</v>
      </c>
      <c r="T1900" s="241">
        <v>4</v>
      </c>
      <c r="U1900" s="242">
        <v>0</v>
      </c>
      <c r="V1900" s="233">
        <v>0</v>
      </c>
      <c r="W1900" s="239">
        <v>0</v>
      </c>
      <c r="X1900" s="239">
        <v>0</v>
      </c>
      <c r="Y1900" s="239">
        <v>4</v>
      </c>
      <c r="Z1900" s="239">
        <v>1</v>
      </c>
      <c r="AA1900" s="243">
        <v>2</v>
      </c>
      <c r="AB1900" s="244">
        <v>3</v>
      </c>
      <c r="AC1900" s="245">
        <v>0.42859999999999998</v>
      </c>
      <c r="AD1900" s="239">
        <v>1</v>
      </c>
      <c r="AE1900" s="245">
        <v>0.1429</v>
      </c>
      <c r="AF1900" s="239">
        <v>3</v>
      </c>
      <c r="AG1900" s="247">
        <v>0.42859999999999998</v>
      </c>
      <c r="AH1900" s="248"/>
      <c r="AI1900" s="243"/>
      <c r="AJ1900" s="248"/>
      <c r="AK1900" s="239"/>
      <c r="AL1900" s="239"/>
      <c r="AM1900" s="243"/>
      <c r="AN1900" s="248"/>
      <c r="AO1900" s="243"/>
      <c r="AP1900" s="248"/>
      <c r="AQ1900" s="239"/>
      <c r="AR1900" s="243"/>
    </row>
    <row r="1901" spans="1:44" x14ac:dyDescent="0.25">
      <c r="A1901" s="622"/>
      <c r="B1901" s="277">
        <v>33025</v>
      </c>
      <c r="C1901" s="232" t="s">
        <v>1887</v>
      </c>
      <c r="D1901" s="233">
        <f t="shared" si="187"/>
        <v>8</v>
      </c>
      <c r="E1901" s="234">
        <v>218</v>
      </c>
      <c r="F1901" s="235">
        <f t="shared" si="185"/>
        <v>3.669724770642202E-2</v>
      </c>
      <c r="G1901" s="236">
        <f t="shared" si="188"/>
        <v>4</v>
      </c>
      <c r="H1901" s="237">
        <f t="shared" si="186"/>
        <v>1.834862385321101E-2</v>
      </c>
      <c r="I1901" s="238">
        <v>8</v>
      </c>
      <c r="J1901" s="235">
        <f t="shared" si="189"/>
        <v>1</v>
      </c>
      <c r="K1901" s="239">
        <v>4</v>
      </c>
      <c r="L1901" s="240">
        <f t="shared" si="190"/>
        <v>1</v>
      </c>
      <c r="M1901" s="238">
        <v>7</v>
      </c>
      <c r="N1901" s="241">
        <v>0</v>
      </c>
      <c r="O1901" s="241">
        <v>1</v>
      </c>
      <c r="P1901" s="242">
        <v>0</v>
      </c>
      <c r="Q1901" s="238">
        <v>8</v>
      </c>
      <c r="R1901" s="242">
        <v>0</v>
      </c>
      <c r="S1901" s="238">
        <v>4</v>
      </c>
      <c r="T1901" s="241">
        <v>3</v>
      </c>
      <c r="U1901" s="242">
        <v>1</v>
      </c>
      <c r="V1901" s="233">
        <v>0</v>
      </c>
      <c r="W1901" s="239">
        <v>0</v>
      </c>
      <c r="X1901" s="239">
        <v>2</v>
      </c>
      <c r="Y1901" s="239">
        <v>4</v>
      </c>
      <c r="Z1901" s="239">
        <v>1</v>
      </c>
      <c r="AA1901" s="243">
        <v>1</v>
      </c>
      <c r="AB1901" s="244">
        <v>5</v>
      </c>
      <c r="AC1901" s="245">
        <v>0.625</v>
      </c>
      <c r="AD1901" s="239">
        <v>3</v>
      </c>
      <c r="AE1901" s="245">
        <v>0.375</v>
      </c>
      <c r="AF1901" s="239"/>
      <c r="AG1901" s="247"/>
      <c r="AH1901" s="248"/>
      <c r="AI1901" s="243"/>
      <c r="AJ1901" s="248"/>
      <c r="AK1901" s="239"/>
      <c r="AL1901" s="239"/>
      <c r="AM1901" s="243"/>
      <c r="AN1901" s="248"/>
      <c r="AO1901" s="243"/>
      <c r="AP1901" s="248"/>
      <c r="AQ1901" s="239"/>
      <c r="AR1901" s="243"/>
    </row>
    <row r="1902" spans="1:44" x14ac:dyDescent="0.25">
      <c r="A1902" s="622"/>
      <c r="B1902" s="277">
        <v>33026</v>
      </c>
      <c r="C1902" s="232" t="s">
        <v>1888</v>
      </c>
      <c r="D1902" s="233">
        <f t="shared" si="187"/>
        <v>10</v>
      </c>
      <c r="E1902" s="234">
        <v>261</v>
      </c>
      <c r="F1902" s="235">
        <f t="shared" si="185"/>
        <v>3.8314176245210725E-2</v>
      </c>
      <c r="G1902" s="236">
        <f t="shared" si="188"/>
        <v>7</v>
      </c>
      <c r="H1902" s="237">
        <f t="shared" si="186"/>
        <v>2.681992337164751E-2</v>
      </c>
      <c r="I1902" s="238">
        <v>10</v>
      </c>
      <c r="J1902" s="235">
        <f t="shared" si="189"/>
        <v>1</v>
      </c>
      <c r="K1902" s="239">
        <v>7</v>
      </c>
      <c r="L1902" s="240">
        <f t="shared" si="190"/>
        <v>1</v>
      </c>
      <c r="M1902" s="238">
        <v>7</v>
      </c>
      <c r="N1902" s="241">
        <v>0</v>
      </c>
      <c r="O1902" s="241">
        <v>1</v>
      </c>
      <c r="P1902" s="242">
        <v>2</v>
      </c>
      <c r="Q1902" s="238">
        <v>9</v>
      </c>
      <c r="R1902" s="242">
        <v>1</v>
      </c>
      <c r="S1902" s="238">
        <v>2</v>
      </c>
      <c r="T1902" s="241">
        <v>5</v>
      </c>
      <c r="U1902" s="242">
        <v>3</v>
      </c>
      <c r="V1902" s="233">
        <v>0</v>
      </c>
      <c r="W1902" s="239">
        <v>0</v>
      </c>
      <c r="X1902" s="239">
        <v>2</v>
      </c>
      <c r="Y1902" s="239">
        <v>5</v>
      </c>
      <c r="Z1902" s="239">
        <v>3</v>
      </c>
      <c r="AA1902" s="243">
        <v>0</v>
      </c>
      <c r="AB1902" s="244">
        <v>2</v>
      </c>
      <c r="AC1902" s="245">
        <v>0.2</v>
      </c>
      <c r="AD1902" s="239"/>
      <c r="AE1902" s="245"/>
      <c r="AF1902" s="239">
        <v>8</v>
      </c>
      <c r="AG1902" s="247">
        <v>0.8</v>
      </c>
      <c r="AH1902" s="248"/>
      <c r="AI1902" s="243"/>
      <c r="AJ1902" s="248"/>
      <c r="AK1902" s="239"/>
      <c r="AL1902" s="239"/>
      <c r="AM1902" s="243"/>
      <c r="AN1902" s="248"/>
      <c r="AO1902" s="243"/>
      <c r="AP1902" s="248"/>
      <c r="AQ1902" s="239"/>
      <c r="AR1902" s="243"/>
    </row>
    <row r="1903" spans="1:44" x14ac:dyDescent="0.25">
      <c r="A1903" s="622"/>
      <c r="B1903" s="277">
        <v>33027</v>
      </c>
      <c r="C1903" s="232" t="s">
        <v>1889</v>
      </c>
      <c r="D1903" s="233">
        <f t="shared" si="187"/>
        <v>10</v>
      </c>
      <c r="E1903" s="234">
        <v>160</v>
      </c>
      <c r="F1903" s="235">
        <f t="shared" si="185"/>
        <v>6.25E-2</v>
      </c>
      <c r="G1903" s="236">
        <f t="shared" si="188"/>
        <v>5</v>
      </c>
      <c r="H1903" s="237">
        <f t="shared" si="186"/>
        <v>3.125E-2</v>
      </c>
      <c r="I1903" s="238">
        <v>10</v>
      </c>
      <c r="J1903" s="235">
        <f t="shared" si="189"/>
        <v>1</v>
      </c>
      <c r="K1903" s="239">
        <v>5</v>
      </c>
      <c r="L1903" s="240">
        <f t="shared" si="190"/>
        <v>1</v>
      </c>
      <c r="M1903" s="238">
        <v>10</v>
      </c>
      <c r="N1903" s="241">
        <v>0</v>
      </c>
      <c r="O1903" s="241">
        <v>0</v>
      </c>
      <c r="P1903" s="242">
        <v>0</v>
      </c>
      <c r="Q1903" s="238">
        <v>10</v>
      </c>
      <c r="R1903" s="242">
        <v>0</v>
      </c>
      <c r="S1903" s="238">
        <v>3</v>
      </c>
      <c r="T1903" s="241">
        <v>7</v>
      </c>
      <c r="U1903" s="242">
        <v>0</v>
      </c>
      <c r="V1903" s="233">
        <v>0</v>
      </c>
      <c r="W1903" s="239">
        <v>0</v>
      </c>
      <c r="X1903" s="239">
        <v>1</v>
      </c>
      <c r="Y1903" s="239">
        <v>4</v>
      </c>
      <c r="Z1903" s="239">
        <v>5</v>
      </c>
      <c r="AA1903" s="243">
        <v>0</v>
      </c>
      <c r="AB1903" s="244">
        <v>2</v>
      </c>
      <c r="AC1903" s="245">
        <v>0.2</v>
      </c>
      <c r="AD1903" s="239">
        <v>4</v>
      </c>
      <c r="AE1903" s="245">
        <v>0.4</v>
      </c>
      <c r="AF1903" s="239">
        <v>4</v>
      </c>
      <c r="AG1903" s="247">
        <v>0.4</v>
      </c>
      <c r="AH1903" s="248"/>
      <c r="AI1903" s="243"/>
      <c r="AJ1903" s="248"/>
      <c r="AK1903" s="239"/>
      <c r="AL1903" s="239"/>
      <c r="AM1903" s="243"/>
      <c r="AN1903" s="248"/>
      <c r="AO1903" s="243"/>
      <c r="AP1903" s="248"/>
      <c r="AQ1903" s="239"/>
      <c r="AR1903" s="243"/>
    </row>
    <row r="1904" spans="1:44" x14ac:dyDescent="0.25">
      <c r="A1904" s="622"/>
      <c r="B1904" s="277">
        <v>33028</v>
      </c>
      <c r="C1904" s="232" t="s">
        <v>1890</v>
      </c>
      <c r="D1904" s="233">
        <f t="shared" si="187"/>
        <v>29</v>
      </c>
      <c r="E1904" s="234">
        <v>558</v>
      </c>
      <c r="F1904" s="235">
        <f t="shared" si="185"/>
        <v>5.197132616487455E-2</v>
      </c>
      <c r="G1904" s="236">
        <f t="shared" si="188"/>
        <v>14</v>
      </c>
      <c r="H1904" s="237">
        <f t="shared" si="186"/>
        <v>2.5089605734767026E-2</v>
      </c>
      <c r="I1904" s="238">
        <v>29</v>
      </c>
      <c r="J1904" s="235">
        <f t="shared" si="189"/>
        <v>1</v>
      </c>
      <c r="K1904" s="239">
        <v>14</v>
      </c>
      <c r="L1904" s="240">
        <f t="shared" si="190"/>
        <v>1</v>
      </c>
      <c r="M1904" s="238">
        <v>19</v>
      </c>
      <c r="N1904" s="241">
        <v>4</v>
      </c>
      <c r="O1904" s="241">
        <v>3</v>
      </c>
      <c r="P1904" s="242">
        <v>3</v>
      </c>
      <c r="Q1904" s="238">
        <v>21</v>
      </c>
      <c r="R1904" s="242">
        <v>8</v>
      </c>
      <c r="S1904" s="238">
        <v>12</v>
      </c>
      <c r="T1904" s="241">
        <v>14</v>
      </c>
      <c r="U1904" s="242">
        <v>3</v>
      </c>
      <c r="V1904" s="233">
        <v>0</v>
      </c>
      <c r="W1904" s="239">
        <v>1</v>
      </c>
      <c r="X1904" s="239">
        <v>4</v>
      </c>
      <c r="Y1904" s="239">
        <v>15</v>
      </c>
      <c r="Z1904" s="239">
        <v>7</v>
      </c>
      <c r="AA1904" s="243">
        <v>2</v>
      </c>
      <c r="AB1904" s="244">
        <v>1</v>
      </c>
      <c r="AC1904" s="245">
        <v>3.4500000000000003E-2</v>
      </c>
      <c r="AD1904" s="239">
        <v>12</v>
      </c>
      <c r="AE1904" s="245">
        <v>0.4138</v>
      </c>
      <c r="AF1904" s="239">
        <v>16</v>
      </c>
      <c r="AG1904" s="247">
        <v>0.55169999999999997</v>
      </c>
      <c r="AH1904" s="248"/>
      <c r="AI1904" s="243"/>
      <c r="AJ1904" s="248"/>
      <c r="AK1904" s="239"/>
      <c r="AL1904" s="239"/>
      <c r="AM1904" s="243"/>
      <c r="AN1904" s="248"/>
      <c r="AO1904" s="243"/>
      <c r="AP1904" s="248"/>
      <c r="AQ1904" s="239"/>
      <c r="AR1904" s="243"/>
    </row>
    <row r="1905" spans="1:44" x14ac:dyDescent="0.25">
      <c r="A1905" s="622"/>
      <c r="B1905" s="277">
        <v>33029</v>
      </c>
      <c r="C1905" s="232" t="s">
        <v>1891</v>
      </c>
      <c r="D1905" s="233">
        <f t="shared" si="187"/>
        <v>39</v>
      </c>
      <c r="E1905" s="234">
        <v>2591</v>
      </c>
      <c r="F1905" s="235">
        <f t="shared" si="185"/>
        <v>1.5052103434967195E-2</v>
      </c>
      <c r="G1905" s="236">
        <f t="shared" si="188"/>
        <v>12</v>
      </c>
      <c r="H1905" s="237">
        <f t="shared" si="186"/>
        <v>4.631416441528367E-3</v>
      </c>
      <c r="I1905" s="238">
        <v>39</v>
      </c>
      <c r="J1905" s="235">
        <f t="shared" si="189"/>
        <v>1</v>
      </c>
      <c r="K1905" s="239">
        <v>12</v>
      </c>
      <c r="L1905" s="240">
        <f t="shared" si="190"/>
        <v>1</v>
      </c>
      <c r="M1905" s="238">
        <v>22</v>
      </c>
      <c r="N1905" s="241">
        <v>7</v>
      </c>
      <c r="O1905" s="241">
        <v>4</v>
      </c>
      <c r="P1905" s="242">
        <v>6</v>
      </c>
      <c r="Q1905" s="238">
        <v>35</v>
      </c>
      <c r="R1905" s="242">
        <v>4</v>
      </c>
      <c r="S1905" s="238">
        <v>8</v>
      </c>
      <c r="T1905" s="241">
        <v>20</v>
      </c>
      <c r="U1905" s="242">
        <v>11</v>
      </c>
      <c r="V1905" s="233">
        <v>0</v>
      </c>
      <c r="W1905" s="239">
        <v>3</v>
      </c>
      <c r="X1905" s="239">
        <v>10</v>
      </c>
      <c r="Y1905" s="239">
        <v>22</v>
      </c>
      <c r="Z1905" s="239">
        <v>3</v>
      </c>
      <c r="AA1905" s="243">
        <v>1</v>
      </c>
      <c r="AB1905" s="244">
        <v>4</v>
      </c>
      <c r="AC1905" s="245">
        <v>0.1026</v>
      </c>
      <c r="AD1905" s="239">
        <v>6</v>
      </c>
      <c r="AE1905" s="245">
        <v>0.15379999999999999</v>
      </c>
      <c r="AF1905" s="239">
        <v>29</v>
      </c>
      <c r="AG1905" s="247">
        <v>0.74360000000000004</v>
      </c>
      <c r="AH1905" s="248"/>
      <c r="AI1905" s="243"/>
      <c r="AJ1905" s="248"/>
      <c r="AK1905" s="239"/>
      <c r="AL1905" s="239"/>
      <c r="AM1905" s="243"/>
      <c r="AN1905" s="248"/>
      <c r="AO1905" s="243"/>
      <c r="AP1905" s="248"/>
      <c r="AQ1905" s="239"/>
      <c r="AR1905" s="243"/>
    </row>
    <row r="1906" spans="1:44" x14ac:dyDescent="0.25">
      <c r="A1906" s="622"/>
      <c r="B1906" s="277">
        <v>33030</v>
      </c>
      <c r="C1906" s="232" t="s">
        <v>1892</v>
      </c>
      <c r="D1906" s="233">
        <f t="shared" si="187"/>
        <v>66</v>
      </c>
      <c r="E1906" s="234">
        <v>1160</v>
      </c>
      <c r="F1906" s="235">
        <f t="shared" si="185"/>
        <v>5.6896551724137934E-2</v>
      </c>
      <c r="G1906" s="236">
        <f t="shared" si="188"/>
        <v>36</v>
      </c>
      <c r="H1906" s="237">
        <f t="shared" si="186"/>
        <v>3.1034482758620689E-2</v>
      </c>
      <c r="I1906" s="238">
        <v>66</v>
      </c>
      <c r="J1906" s="235">
        <f t="shared" si="189"/>
        <v>1</v>
      </c>
      <c r="K1906" s="239">
        <v>36</v>
      </c>
      <c r="L1906" s="240">
        <f t="shared" si="190"/>
        <v>1</v>
      </c>
      <c r="M1906" s="238">
        <v>59</v>
      </c>
      <c r="N1906" s="241">
        <v>3</v>
      </c>
      <c r="O1906" s="241">
        <v>2</v>
      </c>
      <c r="P1906" s="242">
        <v>2</v>
      </c>
      <c r="Q1906" s="238">
        <v>62</v>
      </c>
      <c r="R1906" s="242">
        <v>4</v>
      </c>
      <c r="S1906" s="238">
        <v>21</v>
      </c>
      <c r="T1906" s="241">
        <v>30</v>
      </c>
      <c r="U1906" s="242">
        <v>15</v>
      </c>
      <c r="V1906" s="233">
        <v>0</v>
      </c>
      <c r="W1906" s="239">
        <v>0</v>
      </c>
      <c r="X1906" s="239">
        <v>15</v>
      </c>
      <c r="Y1906" s="239">
        <v>35</v>
      </c>
      <c r="Z1906" s="239">
        <v>14</v>
      </c>
      <c r="AA1906" s="243">
        <v>2</v>
      </c>
      <c r="AB1906" s="244">
        <v>22</v>
      </c>
      <c r="AC1906" s="245">
        <v>0.33329999999999999</v>
      </c>
      <c r="AD1906" s="239">
        <v>10</v>
      </c>
      <c r="AE1906" s="245">
        <v>0.1515</v>
      </c>
      <c r="AF1906" s="239">
        <v>34</v>
      </c>
      <c r="AG1906" s="247">
        <v>0.51519999999999999</v>
      </c>
      <c r="AH1906" s="248"/>
      <c r="AI1906" s="243"/>
      <c r="AJ1906" s="248"/>
      <c r="AK1906" s="239"/>
      <c r="AL1906" s="239"/>
      <c r="AM1906" s="243"/>
      <c r="AN1906" s="248"/>
      <c r="AO1906" s="243"/>
      <c r="AP1906" s="248"/>
      <c r="AQ1906" s="239"/>
      <c r="AR1906" s="243"/>
    </row>
    <row r="1907" spans="1:44" x14ac:dyDescent="0.25">
      <c r="A1907" s="622"/>
      <c r="B1907" s="277">
        <v>33031</v>
      </c>
      <c r="C1907" s="232" t="s">
        <v>1893</v>
      </c>
      <c r="D1907" s="233">
        <f t="shared" si="187"/>
        <v>0</v>
      </c>
      <c r="E1907" s="234">
        <v>65</v>
      </c>
      <c r="F1907" s="235">
        <f t="shared" si="185"/>
        <v>0</v>
      </c>
      <c r="G1907" s="236">
        <f t="shared" si="188"/>
        <v>0</v>
      </c>
      <c r="H1907" s="237">
        <f t="shared" si="186"/>
        <v>0</v>
      </c>
      <c r="I1907" s="238">
        <v>0</v>
      </c>
      <c r="J1907" s="235">
        <f>IFERROR(I1907/D1907,0)</f>
        <v>0</v>
      </c>
      <c r="K1907" s="239">
        <v>0</v>
      </c>
      <c r="L1907" s="240">
        <f>IFERROR(K1907/G1907,0)</f>
        <v>0</v>
      </c>
      <c r="M1907" s="233">
        <v>0</v>
      </c>
      <c r="N1907" s="239">
        <v>0</v>
      </c>
      <c r="O1907" s="239">
        <v>0</v>
      </c>
      <c r="P1907" s="243">
        <v>0</v>
      </c>
      <c r="Q1907" s="233">
        <v>0</v>
      </c>
      <c r="R1907" s="243">
        <v>0</v>
      </c>
      <c r="S1907" s="233">
        <v>0</v>
      </c>
      <c r="T1907" s="239">
        <v>0</v>
      </c>
      <c r="U1907" s="243">
        <v>0</v>
      </c>
      <c r="V1907" s="233">
        <v>0</v>
      </c>
      <c r="W1907" s="293">
        <v>0</v>
      </c>
      <c r="X1907" s="239">
        <v>0</v>
      </c>
      <c r="Y1907" s="293">
        <v>0</v>
      </c>
      <c r="Z1907" s="239">
        <v>0</v>
      </c>
      <c r="AA1907" s="294">
        <v>0</v>
      </c>
      <c r="AB1907" s="244"/>
      <c r="AC1907" s="245"/>
      <c r="AD1907" s="239"/>
      <c r="AE1907" s="245"/>
      <c r="AF1907" s="239"/>
      <c r="AG1907" s="247"/>
      <c r="AH1907" s="248"/>
      <c r="AI1907" s="243"/>
      <c r="AJ1907" s="248"/>
      <c r="AK1907" s="239"/>
      <c r="AL1907" s="239"/>
      <c r="AM1907" s="243"/>
      <c r="AN1907" s="248"/>
      <c r="AO1907" s="243"/>
      <c r="AP1907" s="248"/>
      <c r="AQ1907" s="239"/>
      <c r="AR1907" s="243"/>
    </row>
    <row r="1908" spans="1:44" x14ac:dyDescent="0.25">
      <c r="A1908" s="622"/>
      <c r="B1908" s="277">
        <v>33032</v>
      </c>
      <c r="C1908" s="232" t="s">
        <v>1894</v>
      </c>
      <c r="D1908" s="233">
        <f t="shared" si="187"/>
        <v>58</v>
      </c>
      <c r="E1908" s="234">
        <v>4420</v>
      </c>
      <c r="F1908" s="235">
        <f t="shared" si="185"/>
        <v>1.3122171945701358E-2</v>
      </c>
      <c r="G1908" s="236">
        <f t="shared" si="188"/>
        <v>11</v>
      </c>
      <c r="H1908" s="237">
        <f t="shared" si="186"/>
        <v>2.4886877828054297E-3</v>
      </c>
      <c r="I1908" s="238">
        <v>57</v>
      </c>
      <c r="J1908" s="235">
        <f t="shared" ref="J1908:J1971" si="191">I1908/D1908</f>
        <v>0.98275862068965514</v>
      </c>
      <c r="K1908" s="239">
        <v>11</v>
      </c>
      <c r="L1908" s="240">
        <f t="shared" ref="L1908:L1971" si="192">K1908/G1908</f>
        <v>1</v>
      </c>
      <c r="M1908" s="238">
        <v>31</v>
      </c>
      <c r="N1908" s="241">
        <v>12</v>
      </c>
      <c r="O1908" s="241">
        <v>6</v>
      </c>
      <c r="P1908" s="242">
        <v>8</v>
      </c>
      <c r="Q1908" s="238">
        <v>39</v>
      </c>
      <c r="R1908" s="242">
        <v>18</v>
      </c>
      <c r="S1908" s="238">
        <v>27</v>
      </c>
      <c r="T1908" s="241">
        <v>22</v>
      </c>
      <c r="U1908" s="242">
        <v>8</v>
      </c>
      <c r="V1908" s="233">
        <v>0</v>
      </c>
      <c r="W1908" s="239">
        <v>3</v>
      </c>
      <c r="X1908" s="239">
        <v>18</v>
      </c>
      <c r="Y1908" s="239">
        <v>27</v>
      </c>
      <c r="Z1908" s="239">
        <v>9</v>
      </c>
      <c r="AA1908" s="243">
        <v>0</v>
      </c>
      <c r="AB1908" s="244">
        <v>29</v>
      </c>
      <c r="AC1908" s="245">
        <v>0.50880000000000003</v>
      </c>
      <c r="AD1908" s="239">
        <v>22</v>
      </c>
      <c r="AE1908" s="245">
        <v>0.38600000000000001</v>
      </c>
      <c r="AF1908" s="239">
        <v>6</v>
      </c>
      <c r="AG1908" s="247">
        <v>0.1053</v>
      </c>
      <c r="AH1908" s="248">
        <v>1</v>
      </c>
      <c r="AI1908" s="243"/>
      <c r="AJ1908" s="248"/>
      <c r="AK1908" s="239"/>
      <c r="AL1908" s="239">
        <v>1</v>
      </c>
      <c r="AM1908" s="243"/>
      <c r="AN1908" s="248">
        <v>1</v>
      </c>
      <c r="AO1908" s="243"/>
      <c r="AP1908" s="248"/>
      <c r="AQ1908" s="239">
        <v>1</v>
      </c>
      <c r="AR1908" s="243"/>
    </row>
    <row r="1909" spans="1:44" x14ac:dyDescent="0.25">
      <c r="A1909" s="622"/>
      <c r="B1909" s="277">
        <v>33033</v>
      </c>
      <c r="C1909" s="232" t="s">
        <v>1895</v>
      </c>
      <c r="D1909" s="233">
        <f t="shared" si="187"/>
        <v>15</v>
      </c>
      <c r="E1909" s="234">
        <v>428</v>
      </c>
      <c r="F1909" s="235">
        <f t="shared" si="185"/>
        <v>3.5046728971962614E-2</v>
      </c>
      <c r="G1909" s="236">
        <f t="shared" si="188"/>
        <v>3</v>
      </c>
      <c r="H1909" s="237">
        <f t="shared" si="186"/>
        <v>7.0093457943925233E-3</v>
      </c>
      <c r="I1909" s="238">
        <v>15</v>
      </c>
      <c r="J1909" s="235">
        <f t="shared" si="191"/>
        <v>1</v>
      </c>
      <c r="K1909" s="239">
        <v>3</v>
      </c>
      <c r="L1909" s="240">
        <f t="shared" si="192"/>
        <v>1</v>
      </c>
      <c r="M1909" s="238">
        <v>10</v>
      </c>
      <c r="N1909" s="241">
        <v>0</v>
      </c>
      <c r="O1909" s="241">
        <v>4</v>
      </c>
      <c r="P1909" s="242">
        <v>1</v>
      </c>
      <c r="Q1909" s="238">
        <v>13</v>
      </c>
      <c r="R1909" s="242">
        <v>2</v>
      </c>
      <c r="S1909" s="238">
        <v>3</v>
      </c>
      <c r="T1909" s="241">
        <v>6</v>
      </c>
      <c r="U1909" s="242">
        <v>6</v>
      </c>
      <c r="V1909" s="233">
        <v>0</v>
      </c>
      <c r="W1909" s="239">
        <v>2</v>
      </c>
      <c r="X1909" s="239">
        <v>6</v>
      </c>
      <c r="Y1909" s="239">
        <v>7</v>
      </c>
      <c r="Z1909" s="239">
        <v>0</v>
      </c>
      <c r="AA1909" s="243">
        <v>0</v>
      </c>
      <c r="AB1909" s="244">
        <v>3</v>
      </c>
      <c r="AC1909" s="245">
        <v>0.2</v>
      </c>
      <c r="AD1909" s="239">
        <v>3</v>
      </c>
      <c r="AE1909" s="245">
        <v>0.2</v>
      </c>
      <c r="AF1909" s="239">
        <v>9</v>
      </c>
      <c r="AG1909" s="247">
        <v>0.6</v>
      </c>
      <c r="AH1909" s="248"/>
      <c r="AI1909" s="243"/>
      <c r="AJ1909" s="248"/>
      <c r="AK1909" s="239"/>
      <c r="AL1909" s="239"/>
      <c r="AM1909" s="243"/>
      <c r="AN1909" s="248"/>
      <c r="AO1909" s="243"/>
      <c r="AP1909" s="248"/>
      <c r="AQ1909" s="239"/>
      <c r="AR1909" s="243"/>
    </row>
    <row r="1910" spans="1:44" x14ac:dyDescent="0.25">
      <c r="A1910" s="622"/>
      <c r="B1910" s="277">
        <v>33034</v>
      </c>
      <c r="C1910" s="232" t="s">
        <v>1896</v>
      </c>
      <c r="D1910" s="233">
        <f t="shared" si="187"/>
        <v>16</v>
      </c>
      <c r="E1910" s="234">
        <v>241</v>
      </c>
      <c r="F1910" s="235">
        <f t="shared" si="185"/>
        <v>6.6390041493775934E-2</v>
      </c>
      <c r="G1910" s="236">
        <f t="shared" si="188"/>
        <v>8</v>
      </c>
      <c r="H1910" s="237">
        <f t="shared" si="186"/>
        <v>3.3195020746887967E-2</v>
      </c>
      <c r="I1910" s="238">
        <v>16</v>
      </c>
      <c r="J1910" s="235">
        <f t="shared" si="191"/>
        <v>1</v>
      </c>
      <c r="K1910" s="239">
        <v>8</v>
      </c>
      <c r="L1910" s="240">
        <f t="shared" si="192"/>
        <v>1</v>
      </c>
      <c r="M1910" s="238">
        <v>10</v>
      </c>
      <c r="N1910" s="241">
        <v>1</v>
      </c>
      <c r="O1910" s="241">
        <v>1</v>
      </c>
      <c r="P1910" s="242">
        <v>4</v>
      </c>
      <c r="Q1910" s="238">
        <v>16</v>
      </c>
      <c r="R1910" s="242">
        <v>0</v>
      </c>
      <c r="S1910" s="238">
        <v>12</v>
      </c>
      <c r="T1910" s="241">
        <v>4</v>
      </c>
      <c r="U1910" s="242">
        <v>0</v>
      </c>
      <c r="V1910" s="233">
        <v>0</v>
      </c>
      <c r="W1910" s="239">
        <v>0</v>
      </c>
      <c r="X1910" s="239">
        <v>0</v>
      </c>
      <c r="Y1910" s="239">
        <v>10</v>
      </c>
      <c r="Z1910" s="239">
        <v>5</v>
      </c>
      <c r="AA1910" s="243">
        <v>1</v>
      </c>
      <c r="AB1910" s="244">
        <v>1</v>
      </c>
      <c r="AC1910" s="245">
        <v>6.25E-2</v>
      </c>
      <c r="AD1910" s="239">
        <v>4</v>
      </c>
      <c r="AE1910" s="245">
        <v>0.25</v>
      </c>
      <c r="AF1910" s="239">
        <v>11</v>
      </c>
      <c r="AG1910" s="247">
        <v>0.6875</v>
      </c>
      <c r="AH1910" s="248"/>
      <c r="AI1910" s="243"/>
      <c r="AJ1910" s="248"/>
      <c r="AK1910" s="239"/>
      <c r="AL1910" s="239"/>
      <c r="AM1910" s="243"/>
      <c r="AN1910" s="248"/>
      <c r="AO1910" s="243"/>
      <c r="AP1910" s="248"/>
      <c r="AQ1910" s="239"/>
      <c r="AR1910" s="243"/>
    </row>
    <row r="1911" spans="1:44" x14ac:dyDescent="0.25">
      <c r="A1911" s="622"/>
      <c r="B1911" s="277">
        <v>33035</v>
      </c>
      <c r="C1911" s="232" t="s">
        <v>1897</v>
      </c>
      <c r="D1911" s="233">
        <f t="shared" si="187"/>
        <v>31</v>
      </c>
      <c r="E1911" s="234">
        <v>417</v>
      </c>
      <c r="F1911" s="235">
        <f t="shared" si="185"/>
        <v>7.4340527577937646E-2</v>
      </c>
      <c r="G1911" s="236">
        <f t="shared" si="188"/>
        <v>9</v>
      </c>
      <c r="H1911" s="237">
        <f t="shared" si="186"/>
        <v>2.1582733812949641E-2</v>
      </c>
      <c r="I1911" s="238">
        <v>31</v>
      </c>
      <c r="J1911" s="235">
        <f t="shared" si="191"/>
        <v>1</v>
      </c>
      <c r="K1911" s="239">
        <v>9</v>
      </c>
      <c r="L1911" s="240">
        <f t="shared" si="192"/>
        <v>1</v>
      </c>
      <c r="M1911" s="238">
        <v>30</v>
      </c>
      <c r="N1911" s="241">
        <v>0</v>
      </c>
      <c r="O1911" s="241">
        <v>1</v>
      </c>
      <c r="P1911" s="242">
        <v>0</v>
      </c>
      <c r="Q1911" s="238">
        <v>30</v>
      </c>
      <c r="R1911" s="242">
        <v>1</v>
      </c>
      <c r="S1911" s="238">
        <v>10</v>
      </c>
      <c r="T1911" s="241">
        <v>13</v>
      </c>
      <c r="U1911" s="242">
        <v>8</v>
      </c>
      <c r="V1911" s="233">
        <v>0</v>
      </c>
      <c r="W1911" s="239">
        <v>1</v>
      </c>
      <c r="X1911" s="239">
        <v>6</v>
      </c>
      <c r="Y1911" s="239">
        <v>16</v>
      </c>
      <c r="Z1911" s="239">
        <v>7</v>
      </c>
      <c r="AA1911" s="243">
        <v>1</v>
      </c>
      <c r="AB1911" s="244">
        <v>4</v>
      </c>
      <c r="AC1911" s="245">
        <v>0.129</v>
      </c>
      <c r="AD1911" s="239">
        <v>18</v>
      </c>
      <c r="AE1911" s="245">
        <v>0.5806</v>
      </c>
      <c r="AF1911" s="239">
        <v>9</v>
      </c>
      <c r="AG1911" s="247">
        <v>0.2903</v>
      </c>
      <c r="AH1911" s="248"/>
      <c r="AI1911" s="243"/>
      <c r="AJ1911" s="248"/>
      <c r="AK1911" s="239"/>
      <c r="AL1911" s="239"/>
      <c r="AM1911" s="243"/>
      <c r="AN1911" s="248"/>
      <c r="AO1911" s="243"/>
      <c r="AP1911" s="248"/>
      <c r="AQ1911" s="239"/>
      <c r="AR1911" s="243"/>
    </row>
    <row r="1912" spans="1:44" x14ac:dyDescent="0.25">
      <c r="A1912" s="622"/>
      <c r="B1912" s="277">
        <v>33036</v>
      </c>
      <c r="C1912" s="232" t="s">
        <v>1898</v>
      </c>
      <c r="D1912" s="233">
        <f t="shared" si="187"/>
        <v>153</v>
      </c>
      <c r="E1912" s="234">
        <v>2956</v>
      </c>
      <c r="F1912" s="235">
        <f t="shared" si="185"/>
        <v>5.1759133964817322E-2</v>
      </c>
      <c r="G1912" s="236">
        <f t="shared" si="188"/>
        <v>74</v>
      </c>
      <c r="H1912" s="237">
        <f t="shared" si="186"/>
        <v>2.503382949932341E-2</v>
      </c>
      <c r="I1912" s="238">
        <v>153</v>
      </c>
      <c r="J1912" s="235">
        <f t="shared" si="191"/>
        <v>1</v>
      </c>
      <c r="K1912" s="239">
        <v>74</v>
      </c>
      <c r="L1912" s="240">
        <f t="shared" si="192"/>
        <v>1</v>
      </c>
      <c r="M1912" s="238">
        <v>123</v>
      </c>
      <c r="N1912" s="241">
        <v>11</v>
      </c>
      <c r="O1912" s="241">
        <v>8</v>
      </c>
      <c r="P1912" s="242">
        <v>11</v>
      </c>
      <c r="Q1912" s="238">
        <v>83</v>
      </c>
      <c r="R1912" s="242">
        <v>70</v>
      </c>
      <c r="S1912" s="238">
        <v>62</v>
      </c>
      <c r="T1912" s="241">
        <v>67</v>
      </c>
      <c r="U1912" s="242">
        <v>24</v>
      </c>
      <c r="V1912" s="233">
        <v>0</v>
      </c>
      <c r="W1912" s="239">
        <v>2</v>
      </c>
      <c r="X1912" s="239">
        <v>16</v>
      </c>
      <c r="Y1912" s="239">
        <v>103</v>
      </c>
      <c r="Z1912" s="239">
        <v>32</v>
      </c>
      <c r="AA1912" s="243">
        <v>0</v>
      </c>
      <c r="AB1912" s="244">
        <v>114</v>
      </c>
      <c r="AC1912" s="245">
        <v>0.74509999999999998</v>
      </c>
      <c r="AD1912" s="239">
        <v>11</v>
      </c>
      <c r="AE1912" s="245">
        <v>7.1900000000000006E-2</v>
      </c>
      <c r="AF1912" s="239">
        <v>28</v>
      </c>
      <c r="AG1912" s="247">
        <v>0.183</v>
      </c>
      <c r="AH1912" s="248"/>
      <c r="AI1912" s="243"/>
      <c r="AJ1912" s="248"/>
      <c r="AK1912" s="239"/>
      <c r="AL1912" s="239"/>
      <c r="AM1912" s="243"/>
      <c r="AN1912" s="248"/>
      <c r="AO1912" s="243"/>
      <c r="AP1912" s="248"/>
      <c r="AQ1912" s="239"/>
      <c r="AR1912" s="243"/>
    </row>
    <row r="1913" spans="1:44" x14ac:dyDescent="0.25">
      <c r="A1913" s="622"/>
      <c r="B1913" s="277">
        <v>33037</v>
      </c>
      <c r="C1913" s="232" t="s">
        <v>1899</v>
      </c>
      <c r="D1913" s="233">
        <f t="shared" si="187"/>
        <v>21</v>
      </c>
      <c r="E1913" s="234">
        <v>1113</v>
      </c>
      <c r="F1913" s="235">
        <f t="shared" si="185"/>
        <v>1.8867924528301886E-2</v>
      </c>
      <c r="G1913" s="236">
        <f t="shared" si="188"/>
        <v>9</v>
      </c>
      <c r="H1913" s="237">
        <f t="shared" si="186"/>
        <v>8.0862533692722376E-3</v>
      </c>
      <c r="I1913" s="238">
        <v>21</v>
      </c>
      <c r="J1913" s="235">
        <f t="shared" si="191"/>
        <v>1</v>
      </c>
      <c r="K1913" s="239">
        <v>9</v>
      </c>
      <c r="L1913" s="240">
        <f t="shared" si="192"/>
        <v>1</v>
      </c>
      <c r="M1913" s="238">
        <v>16</v>
      </c>
      <c r="N1913" s="241">
        <v>5</v>
      </c>
      <c r="O1913" s="241">
        <v>0</v>
      </c>
      <c r="P1913" s="242">
        <v>0</v>
      </c>
      <c r="Q1913" s="238">
        <v>20</v>
      </c>
      <c r="R1913" s="242">
        <v>1</v>
      </c>
      <c r="S1913" s="238">
        <v>4</v>
      </c>
      <c r="T1913" s="241">
        <v>14</v>
      </c>
      <c r="U1913" s="242">
        <v>3</v>
      </c>
      <c r="V1913" s="233">
        <v>0</v>
      </c>
      <c r="W1913" s="239">
        <v>3</v>
      </c>
      <c r="X1913" s="239">
        <v>1</v>
      </c>
      <c r="Y1913" s="239">
        <v>12</v>
      </c>
      <c r="Z1913" s="239">
        <v>5</v>
      </c>
      <c r="AA1913" s="243">
        <v>0</v>
      </c>
      <c r="AB1913" s="244">
        <v>8</v>
      </c>
      <c r="AC1913" s="245">
        <v>0.38100000000000001</v>
      </c>
      <c r="AD1913" s="239">
        <v>4</v>
      </c>
      <c r="AE1913" s="245">
        <v>0.1905</v>
      </c>
      <c r="AF1913" s="239">
        <v>9</v>
      </c>
      <c r="AG1913" s="247">
        <v>0.42859999999999998</v>
      </c>
      <c r="AH1913" s="248"/>
      <c r="AI1913" s="243"/>
      <c r="AJ1913" s="248"/>
      <c r="AK1913" s="239"/>
      <c r="AL1913" s="239"/>
      <c r="AM1913" s="243"/>
      <c r="AN1913" s="248"/>
      <c r="AO1913" s="243"/>
      <c r="AP1913" s="248"/>
      <c r="AQ1913" s="239"/>
      <c r="AR1913" s="243"/>
    </row>
    <row r="1914" spans="1:44" x14ac:dyDescent="0.25">
      <c r="A1914" s="622"/>
      <c r="B1914" s="277">
        <v>33038</v>
      </c>
      <c r="C1914" s="232" t="s">
        <v>1900</v>
      </c>
      <c r="D1914" s="233">
        <f t="shared" si="187"/>
        <v>71</v>
      </c>
      <c r="E1914" s="234">
        <v>635</v>
      </c>
      <c r="F1914" s="235">
        <f t="shared" si="185"/>
        <v>0.11181102362204724</v>
      </c>
      <c r="G1914" s="236">
        <f t="shared" si="188"/>
        <v>37</v>
      </c>
      <c r="H1914" s="237">
        <f t="shared" si="186"/>
        <v>5.826771653543307E-2</v>
      </c>
      <c r="I1914" s="238">
        <v>71</v>
      </c>
      <c r="J1914" s="235">
        <f t="shared" si="191"/>
        <v>1</v>
      </c>
      <c r="K1914" s="239">
        <v>37</v>
      </c>
      <c r="L1914" s="240">
        <f t="shared" si="192"/>
        <v>1</v>
      </c>
      <c r="M1914" s="238">
        <v>58</v>
      </c>
      <c r="N1914" s="241">
        <v>4</v>
      </c>
      <c r="O1914" s="241">
        <v>7</v>
      </c>
      <c r="P1914" s="242">
        <v>2</v>
      </c>
      <c r="Q1914" s="238">
        <v>70</v>
      </c>
      <c r="R1914" s="242">
        <v>1</v>
      </c>
      <c r="S1914" s="238">
        <v>16</v>
      </c>
      <c r="T1914" s="241">
        <v>34</v>
      </c>
      <c r="U1914" s="242">
        <v>21</v>
      </c>
      <c r="V1914" s="233">
        <v>0</v>
      </c>
      <c r="W1914" s="239">
        <v>3</v>
      </c>
      <c r="X1914" s="239">
        <v>13</v>
      </c>
      <c r="Y1914" s="239">
        <v>42</v>
      </c>
      <c r="Z1914" s="239">
        <v>13</v>
      </c>
      <c r="AA1914" s="243">
        <v>0</v>
      </c>
      <c r="AB1914" s="244">
        <v>11</v>
      </c>
      <c r="AC1914" s="245">
        <v>0.15490000000000001</v>
      </c>
      <c r="AD1914" s="239">
        <v>6</v>
      </c>
      <c r="AE1914" s="245">
        <v>8.4500000000000006E-2</v>
      </c>
      <c r="AF1914" s="239">
        <v>54</v>
      </c>
      <c r="AG1914" s="247">
        <v>0.76060000000000005</v>
      </c>
      <c r="AH1914" s="248"/>
      <c r="AI1914" s="243"/>
      <c r="AJ1914" s="248"/>
      <c r="AK1914" s="239"/>
      <c r="AL1914" s="239"/>
      <c r="AM1914" s="243"/>
      <c r="AN1914" s="248"/>
      <c r="AO1914" s="243"/>
      <c r="AP1914" s="248"/>
      <c r="AQ1914" s="239"/>
      <c r="AR1914" s="243"/>
    </row>
    <row r="1915" spans="1:44" x14ac:dyDescent="0.25">
      <c r="A1915" s="622"/>
      <c r="B1915" s="277">
        <v>33039</v>
      </c>
      <c r="C1915" s="232" t="s">
        <v>1901</v>
      </c>
      <c r="D1915" s="233">
        <f t="shared" si="187"/>
        <v>203</v>
      </c>
      <c r="E1915" s="234">
        <v>17406</v>
      </c>
      <c r="F1915" s="235">
        <f t="shared" si="185"/>
        <v>1.1662645064920143E-2</v>
      </c>
      <c r="G1915" s="236">
        <f t="shared" si="188"/>
        <v>44</v>
      </c>
      <c r="H1915" s="237">
        <f t="shared" si="186"/>
        <v>2.5278639549580605E-3</v>
      </c>
      <c r="I1915" s="238">
        <v>203</v>
      </c>
      <c r="J1915" s="235">
        <f t="shared" si="191"/>
        <v>1</v>
      </c>
      <c r="K1915" s="239">
        <v>44</v>
      </c>
      <c r="L1915" s="240">
        <f t="shared" si="192"/>
        <v>1</v>
      </c>
      <c r="M1915" s="238">
        <v>125</v>
      </c>
      <c r="N1915" s="241">
        <v>24</v>
      </c>
      <c r="O1915" s="241">
        <v>19</v>
      </c>
      <c r="P1915" s="242">
        <v>35</v>
      </c>
      <c r="Q1915" s="238">
        <v>133</v>
      </c>
      <c r="R1915" s="242">
        <v>70</v>
      </c>
      <c r="S1915" s="238">
        <v>71</v>
      </c>
      <c r="T1915" s="241">
        <v>119</v>
      </c>
      <c r="U1915" s="242">
        <v>13</v>
      </c>
      <c r="V1915" s="233">
        <v>0</v>
      </c>
      <c r="W1915" s="239">
        <v>1</v>
      </c>
      <c r="X1915" s="239">
        <v>34</v>
      </c>
      <c r="Y1915" s="239">
        <v>150</v>
      </c>
      <c r="Z1915" s="239">
        <v>15</v>
      </c>
      <c r="AA1915" s="243">
        <v>3</v>
      </c>
      <c r="AB1915" s="244">
        <v>174</v>
      </c>
      <c r="AC1915" s="245">
        <v>0.85709999999999997</v>
      </c>
      <c r="AD1915" s="239">
        <v>25</v>
      </c>
      <c r="AE1915" s="245">
        <v>0.1232</v>
      </c>
      <c r="AF1915" s="239">
        <v>4</v>
      </c>
      <c r="AG1915" s="247">
        <v>1.9699999999999999E-2</v>
      </c>
      <c r="AH1915" s="248"/>
      <c r="AI1915" s="243"/>
      <c r="AJ1915" s="248"/>
      <c r="AK1915" s="239"/>
      <c r="AL1915" s="239"/>
      <c r="AM1915" s="243"/>
      <c r="AN1915" s="248"/>
      <c r="AO1915" s="243"/>
      <c r="AP1915" s="248"/>
      <c r="AQ1915" s="239"/>
      <c r="AR1915" s="243"/>
    </row>
    <row r="1916" spans="1:44" x14ac:dyDescent="0.25">
      <c r="A1916" s="622"/>
      <c r="B1916" s="277">
        <v>33040</v>
      </c>
      <c r="C1916" s="232" t="s">
        <v>1902</v>
      </c>
      <c r="D1916" s="233">
        <f t="shared" si="187"/>
        <v>22</v>
      </c>
      <c r="E1916" s="234">
        <v>672</v>
      </c>
      <c r="F1916" s="235">
        <f t="shared" si="185"/>
        <v>3.273809523809524E-2</v>
      </c>
      <c r="G1916" s="236">
        <f t="shared" si="188"/>
        <v>14</v>
      </c>
      <c r="H1916" s="237">
        <f t="shared" si="186"/>
        <v>2.0833333333333332E-2</v>
      </c>
      <c r="I1916" s="238">
        <v>22</v>
      </c>
      <c r="J1916" s="235">
        <f t="shared" si="191"/>
        <v>1</v>
      </c>
      <c r="K1916" s="239">
        <v>14</v>
      </c>
      <c r="L1916" s="240">
        <f t="shared" si="192"/>
        <v>1</v>
      </c>
      <c r="M1916" s="238">
        <v>16</v>
      </c>
      <c r="N1916" s="241">
        <v>3</v>
      </c>
      <c r="O1916" s="241">
        <v>2</v>
      </c>
      <c r="P1916" s="242">
        <v>1</v>
      </c>
      <c r="Q1916" s="238">
        <v>20</v>
      </c>
      <c r="R1916" s="242">
        <v>2</v>
      </c>
      <c r="S1916" s="238">
        <v>6</v>
      </c>
      <c r="T1916" s="241">
        <v>15</v>
      </c>
      <c r="U1916" s="242">
        <v>1</v>
      </c>
      <c r="V1916" s="233">
        <v>0</v>
      </c>
      <c r="W1916" s="239">
        <v>0</v>
      </c>
      <c r="X1916" s="239">
        <v>3</v>
      </c>
      <c r="Y1916" s="239">
        <v>14</v>
      </c>
      <c r="Z1916" s="239">
        <v>4</v>
      </c>
      <c r="AA1916" s="243">
        <v>1</v>
      </c>
      <c r="AB1916" s="244">
        <v>16</v>
      </c>
      <c r="AC1916" s="245">
        <v>0.72729999999999995</v>
      </c>
      <c r="AD1916" s="239">
        <v>2</v>
      </c>
      <c r="AE1916" s="245">
        <v>9.0899999999999995E-2</v>
      </c>
      <c r="AF1916" s="239">
        <v>4</v>
      </c>
      <c r="AG1916" s="247">
        <v>0.18179999999999999</v>
      </c>
      <c r="AH1916" s="248"/>
      <c r="AI1916" s="243"/>
      <c r="AJ1916" s="248"/>
      <c r="AK1916" s="239"/>
      <c r="AL1916" s="239"/>
      <c r="AM1916" s="243"/>
      <c r="AN1916" s="248"/>
      <c r="AO1916" s="243"/>
      <c r="AP1916" s="248"/>
      <c r="AQ1916" s="239"/>
      <c r="AR1916" s="243"/>
    </row>
    <row r="1917" spans="1:44" x14ac:dyDescent="0.25">
      <c r="A1917" s="622"/>
      <c r="B1917" s="277">
        <v>33042</v>
      </c>
      <c r="C1917" s="232" t="s">
        <v>1903</v>
      </c>
      <c r="D1917" s="233">
        <f t="shared" si="187"/>
        <v>56</v>
      </c>
      <c r="E1917" s="234">
        <v>3221</v>
      </c>
      <c r="F1917" s="235">
        <f t="shared" si="185"/>
        <v>1.7385904998447686E-2</v>
      </c>
      <c r="G1917" s="236">
        <f t="shared" si="188"/>
        <v>13</v>
      </c>
      <c r="H1917" s="237">
        <f t="shared" si="186"/>
        <v>4.0360136603539275E-3</v>
      </c>
      <c r="I1917" s="238">
        <v>56</v>
      </c>
      <c r="J1917" s="235">
        <f t="shared" si="191"/>
        <v>1</v>
      </c>
      <c r="K1917" s="239">
        <v>13</v>
      </c>
      <c r="L1917" s="240">
        <f t="shared" si="192"/>
        <v>1</v>
      </c>
      <c r="M1917" s="238">
        <v>34</v>
      </c>
      <c r="N1917" s="241">
        <v>6</v>
      </c>
      <c r="O1917" s="241">
        <v>3</v>
      </c>
      <c r="P1917" s="242">
        <v>13</v>
      </c>
      <c r="Q1917" s="238">
        <v>44</v>
      </c>
      <c r="R1917" s="242">
        <v>12</v>
      </c>
      <c r="S1917" s="238">
        <v>8</v>
      </c>
      <c r="T1917" s="241">
        <v>28</v>
      </c>
      <c r="U1917" s="242">
        <v>20</v>
      </c>
      <c r="V1917" s="233">
        <v>0</v>
      </c>
      <c r="W1917" s="239">
        <v>3</v>
      </c>
      <c r="X1917" s="239">
        <v>18</v>
      </c>
      <c r="Y1917" s="239">
        <v>29</v>
      </c>
      <c r="Z1917" s="239">
        <v>5</v>
      </c>
      <c r="AA1917" s="243">
        <v>1</v>
      </c>
      <c r="AB1917" s="244">
        <v>27</v>
      </c>
      <c r="AC1917" s="245">
        <v>0.48209999999999997</v>
      </c>
      <c r="AD1917" s="239">
        <v>11</v>
      </c>
      <c r="AE1917" s="245">
        <v>0.19639999999999999</v>
      </c>
      <c r="AF1917" s="239">
        <v>18</v>
      </c>
      <c r="AG1917" s="247">
        <v>0.32140000000000002</v>
      </c>
      <c r="AH1917" s="248"/>
      <c r="AI1917" s="243"/>
      <c r="AJ1917" s="248"/>
      <c r="AK1917" s="239"/>
      <c r="AL1917" s="239"/>
      <c r="AM1917" s="243"/>
      <c r="AN1917" s="248"/>
      <c r="AO1917" s="243"/>
      <c r="AP1917" s="248"/>
      <c r="AQ1917" s="239"/>
      <c r="AR1917" s="243"/>
    </row>
    <row r="1918" spans="1:44" x14ac:dyDescent="0.25">
      <c r="A1918" s="622"/>
      <c r="B1918" s="277">
        <v>33043</v>
      </c>
      <c r="C1918" s="232" t="s">
        <v>1904</v>
      </c>
      <c r="D1918" s="233">
        <f t="shared" si="187"/>
        <v>4</v>
      </c>
      <c r="E1918" s="234">
        <v>149</v>
      </c>
      <c r="F1918" s="235">
        <f t="shared" si="185"/>
        <v>2.6845637583892617E-2</v>
      </c>
      <c r="G1918" s="236">
        <f t="shared" si="188"/>
        <v>1</v>
      </c>
      <c r="H1918" s="237">
        <f t="shared" si="186"/>
        <v>6.7114093959731542E-3</v>
      </c>
      <c r="I1918" s="238">
        <v>4</v>
      </c>
      <c r="J1918" s="235">
        <f t="shared" si="191"/>
        <v>1</v>
      </c>
      <c r="K1918" s="239">
        <v>1</v>
      </c>
      <c r="L1918" s="240">
        <f t="shared" si="192"/>
        <v>1</v>
      </c>
      <c r="M1918" s="238">
        <v>1</v>
      </c>
      <c r="N1918" s="241">
        <v>0</v>
      </c>
      <c r="O1918" s="241">
        <v>2</v>
      </c>
      <c r="P1918" s="242">
        <v>1</v>
      </c>
      <c r="Q1918" s="238">
        <v>4</v>
      </c>
      <c r="R1918" s="242">
        <v>0</v>
      </c>
      <c r="S1918" s="238">
        <v>1</v>
      </c>
      <c r="T1918" s="241">
        <v>2</v>
      </c>
      <c r="U1918" s="242">
        <v>1</v>
      </c>
      <c r="V1918" s="233">
        <v>0</v>
      </c>
      <c r="W1918" s="239">
        <v>0</v>
      </c>
      <c r="X1918" s="239">
        <v>2</v>
      </c>
      <c r="Y1918" s="239">
        <v>2</v>
      </c>
      <c r="Z1918" s="239">
        <v>0</v>
      </c>
      <c r="AA1918" s="243">
        <v>0</v>
      </c>
      <c r="AB1918" s="244">
        <v>3</v>
      </c>
      <c r="AC1918" s="245">
        <v>0.75</v>
      </c>
      <c r="AD1918" s="239"/>
      <c r="AE1918" s="245"/>
      <c r="AF1918" s="239">
        <v>1</v>
      </c>
      <c r="AG1918" s="247">
        <v>0.25</v>
      </c>
      <c r="AH1918" s="248"/>
      <c r="AI1918" s="243"/>
      <c r="AJ1918" s="248"/>
      <c r="AK1918" s="239"/>
      <c r="AL1918" s="239"/>
      <c r="AM1918" s="243"/>
      <c r="AN1918" s="248"/>
      <c r="AO1918" s="243"/>
      <c r="AP1918" s="248"/>
      <c r="AQ1918" s="239"/>
      <c r="AR1918" s="243"/>
    </row>
    <row r="1919" spans="1:44" x14ac:dyDescent="0.25">
      <c r="A1919" s="622"/>
      <c r="B1919" s="277">
        <v>33044</v>
      </c>
      <c r="C1919" s="232" t="s">
        <v>1905</v>
      </c>
      <c r="D1919" s="233">
        <f t="shared" si="187"/>
        <v>7</v>
      </c>
      <c r="E1919" s="234">
        <v>132</v>
      </c>
      <c r="F1919" s="235">
        <f t="shared" si="185"/>
        <v>5.3030303030303032E-2</v>
      </c>
      <c r="G1919" s="236">
        <f t="shared" si="188"/>
        <v>3</v>
      </c>
      <c r="H1919" s="237">
        <f t="shared" si="186"/>
        <v>2.2727272727272728E-2</v>
      </c>
      <c r="I1919" s="238">
        <v>7</v>
      </c>
      <c r="J1919" s="235">
        <f t="shared" si="191"/>
        <v>1</v>
      </c>
      <c r="K1919" s="239">
        <v>3</v>
      </c>
      <c r="L1919" s="240">
        <f t="shared" si="192"/>
        <v>1</v>
      </c>
      <c r="M1919" s="238">
        <v>7</v>
      </c>
      <c r="N1919" s="241">
        <v>0</v>
      </c>
      <c r="O1919" s="241">
        <v>0</v>
      </c>
      <c r="P1919" s="242">
        <v>0</v>
      </c>
      <c r="Q1919" s="238">
        <v>7</v>
      </c>
      <c r="R1919" s="242">
        <v>0</v>
      </c>
      <c r="S1919" s="238">
        <v>2</v>
      </c>
      <c r="T1919" s="241">
        <v>3</v>
      </c>
      <c r="U1919" s="242">
        <v>2</v>
      </c>
      <c r="V1919" s="233">
        <v>0</v>
      </c>
      <c r="W1919" s="239">
        <v>0</v>
      </c>
      <c r="X1919" s="239">
        <v>2</v>
      </c>
      <c r="Y1919" s="239">
        <v>3</v>
      </c>
      <c r="Z1919" s="239">
        <v>2</v>
      </c>
      <c r="AA1919" s="243">
        <v>0</v>
      </c>
      <c r="AB1919" s="244"/>
      <c r="AC1919" s="245"/>
      <c r="AD1919" s="239">
        <v>2</v>
      </c>
      <c r="AE1919" s="245">
        <v>0.28570000000000001</v>
      </c>
      <c r="AF1919" s="239">
        <v>5</v>
      </c>
      <c r="AG1919" s="247">
        <v>0.71430000000000005</v>
      </c>
      <c r="AH1919" s="248"/>
      <c r="AI1919" s="243"/>
      <c r="AJ1919" s="248"/>
      <c r="AK1919" s="239"/>
      <c r="AL1919" s="239"/>
      <c r="AM1919" s="243"/>
      <c r="AN1919" s="248"/>
      <c r="AO1919" s="243"/>
      <c r="AP1919" s="248"/>
      <c r="AQ1919" s="239"/>
      <c r="AR1919" s="243"/>
    </row>
    <row r="1920" spans="1:44" x14ac:dyDescent="0.25">
      <c r="A1920" s="622"/>
      <c r="B1920" s="277">
        <v>33045</v>
      </c>
      <c r="C1920" s="232" t="s">
        <v>1906</v>
      </c>
      <c r="D1920" s="233">
        <f t="shared" si="187"/>
        <v>15</v>
      </c>
      <c r="E1920" s="234">
        <v>177</v>
      </c>
      <c r="F1920" s="235">
        <f t="shared" si="185"/>
        <v>8.4745762711864403E-2</v>
      </c>
      <c r="G1920" s="236">
        <f t="shared" si="188"/>
        <v>7</v>
      </c>
      <c r="H1920" s="237">
        <f t="shared" si="186"/>
        <v>3.954802259887006E-2</v>
      </c>
      <c r="I1920" s="238">
        <v>15</v>
      </c>
      <c r="J1920" s="235">
        <f t="shared" si="191"/>
        <v>1</v>
      </c>
      <c r="K1920" s="239">
        <v>7</v>
      </c>
      <c r="L1920" s="240">
        <f t="shared" si="192"/>
        <v>1</v>
      </c>
      <c r="M1920" s="238">
        <v>13</v>
      </c>
      <c r="N1920" s="241">
        <v>1</v>
      </c>
      <c r="O1920" s="241">
        <v>1</v>
      </c>
      <c r="P1920" s="242">
        <v>0</v>
      </c>
      <c r="Q1920" s="238">
        <v>15</v>
      </c>
      <c r="R1920" s="242">
        <v>0</v>
      </c>
      <c r="S1920" s="238">
        <v>3</v>
      </c>
      <c r="T1920" s="241">
        <v>9</v>
      </c>
      <c r="U1920" s="242">
        <v>3</v>
      </c>
      <c r="V1920" s="233">
        <v>0</v>
      </c>
      <c r="W1920" s="239">
        <v>1</v>
      </c>
      <c r="X1920" s="239">
        <v>1</v>
      </c>
      <c r="Y1920" s="239">
        <v>12</v>
      </c>
      <c r="Z1920" s="239">
        <v>1</v>
      </c>
      <c r="AA1920" s="243">
        <v>0</v>
      </c>
      <c r="AB1920" s="244">
        <v>4</v>
      </c>
      <c r="AC1920" s="245">
        <v>0.26669999999999999</v>
      </c>
      <c r="AD1920" s="239">
        <v>6</v>
      </c>
      <c r="AE1920" s="245">
        <v>0.4</v>
      </c>
      <c r="AF1920" s="239">
        <v>5</v>
      </c>
      <c r="AG1920" s="247">
        <v>0.33329999999999999</v>
      </c>
      <c r="AH1920" s="248"/>
      <c r="AI1920" s="243"/>
      <c r="AJ1920" s="248"/>
      <c r="AK1920" s="239"/>
      <c r="AL1920" s="239"/>
      <c r="AM1920" s="243"/>
      <c r="AN1920" s="248"/>
      <c r="AO1920" s="243"/>
      <c r="AP1920" s="248"/>
      <c r="AQ1920" s="239"/>
      <c r="AR1920" s="243"/>
    </row>
    <row r="1921" spans="1:44" x14ac:dyDescent="0.25">
      <c r="A1921" s="622"/>
      <c r="B1921" s="277">
        <v>33046</v>
      </c>
      <c r="C1921" s="232" t="s">
        <v>1907</v>
      </c>
      <c r="D1921" s="233">
        <f t="shared" si="187"/>
        <v>23</v>
      </c>
      <c r="E1921" s="234">
        <v>642</v>
      </c>
      <c r="F1921" s="235">
        <f t="shared" si="185"/>
        <v>3.5825545171339561E-2</v>
      </c>
      <c r="G1921" s="236">
        <f t="shared" si="188"/>
        <v>12</v>
      </c>
      <c r="H1921" s="237">
        <f t="shared" si="186"/>
        <v>1.8691588785046728E-2</v>
      </c>
      <c r="I1921" s="238">
        <v>23</v>
      </c>
      <c r="J1921" s="235">
        <f t="shared" si="191"/>
        <v>1</v>
      </c>
      <c r="K1921" s="239">
        <v>12</v>
      </c>
      <c r="L1921" s="240">
        <f t="shared" si="192"/>
        <v>1</v>
      </c>
      <c r="M1921" s="238">
        <v>17</v>
      </c>
      <c r="N1921" s="241">
        <v>0</v>
      </c>
      <c r="O1921" s="241">
        <v>5</v>
      </c>
      <c r="P1921" s="242">
        <v>1</v>
      </c>
      <c r="Q1921" s="238">
        <v>17</v>
      </c>
      <c r="R1921" s="242">
        <v>6</v>
      </c>
      <c r="S1921" s="238">
        <v>11</v>
      </c>
      <c r="T1921" s="241">
        <v>9</v>
      </c>
      <c r="U1921" s="242">
        <v>3</v>
      </c>
      <c r="V1921" s="233">
        <v>0</v>
      </c>
      <c r="W1921" s="239">
        <v>0</v>
      </c>
      <c r="X1921" s="239">
        <v>3</v>
      </c>
      <c r="Y1921" s="239">
        <v>12</v>
      </c>
      <c r="Z1921" s="239">
        <v>8</v>
      </c>
      <c r="AA1921" s="243">
        <v>0</v>
      </c>
      <c r="AB1921" s="244">
        <v>8</v>
      </c>
      <c r="AC1921" s="245">
        <v>0.3478</v>
      </c>
      <c r="AD1921" s="239">
        <v>7</v>
      </c>
      <c r="AE1921" s="245">
        <v>0.30430000000000001</v>
      </c>
      <c r="AF1921" s="239">
        <v>8</v>
      </c>
      <c r="AG1921" s="247">
        <v>0.3478</v>
      </c>
      <c r="AH1921" s="248"/>
      <c r="AI1921" s="243"/>
      <c r="AJ1921" s="248"/>
      <c r="AK1921" s="239"/>
      <c r="AL1921" s="239"/>
      <c r="AM1921" s="243"/>
      <c r="AN1921" s="248"/>
      <c r="AO1921" s="243"/>
      <c r="AP1921" s="248"/>
      <c r="AQ1921" s="239"/>
      <c r="AR1921" s="243"/>
    </row>
    <row r="1922" spans="1:44" x14ac:dyDescent="0.25">
      <c r="A1922" s="622"/>
      <c r="B1922" s="277">
        <v>33047</v>
      </c>
      <c r="C1922" s="232" t="s">
        <v>1908</v>
      </c>
      <c r="D1922" s="233">
        <f t="shared" si="187"/>
        <v>54</v>
      </c>
      <c r="E1922" s="234">
        <v>999</v>
      </c>
      <c r="F1922" s="235">
        <f t="shared" si="185"/>
        <v>5.4054054054054057E-2</v>
      </c>
      <c r="G1922" s="236">
        <f t="shared" si="188"/>
        <v>15</v>
      </c>
      <c r="H1922" s="237">
        <f t="shared" si="186"/>
        <v>1.5015015015015015E-2</v>
      </c>
      <c r="I1922" s="238">
        <v>54</v>
      </c>
      <c r="J1922" s="235">
        <f t="shared" si="191"/>
        <v>1</v>
      </c>
      <c r="K1922" s="239">
        <v>15</v>
      </c>
      <c r="L1922" s="240">
        <f t="shared" si="192"/>
        <v>1</v>
      </c>
      <c r="M1922" s="238">
        <v>49</v>
      </c>
      <c r="N1922" s="241">
        <v>1</v>
      </c>
      <c r="O1922" s="241">
        <v>2</v>
      </c>
      <c r="P1922" s="242">
        <v>2</v>
      </c>
      <c r="Q1922" s="238">
        <v>49</v>
      </c>
      <c r="R1922" s="242">
        <v>5</v>
      </c>
      <c r="S1922" s="238">
        <v>23</v>
      </c>
      <c r="T1922" s="241">
        <v>21</v>
      </c>
      <c r="U1922" s="242">
        <v>10</v>
      </c>
      <c r="V1922" s="233">
        <v>0</v>
      </c>
      <c r="W1922" s="239">
        <v>1</v>
      </c>
      <c r="X1922" s="239">
        <v>7</v>
      </c>
      <c r="Y1922" s="239">
        <v>30</v>
      </c>
      <c r="Z1922" s="239">
        <v>14</v>
      </c>
      <c r="AA1922" s="243">
        <v>2</v>
      </c>
      <c r="AB1922" s="244">
        <v>6</v>
      </c>
      <c r="AC1922" s="245">
        <v>0.1111</v>
      </c>
      <c r="AD1922" s="239">
        <v>6</v>
      </c>
      <c r="AE1922" s="245">
        <v>0.1111</v>
      </c>
      <c r="AF1922" s="239">
        <v>42</v>
      </c>
      <c r="AG1922" s="247">
        <v>0.77780000000000005</v>
      </c>
      <c r="AH1922" s="248"/>
      <c r="AI1922" s="243"/>
      <c r="AJ1922" s="248"/>
      <c r="AK1922" s="239"/>
      <c r="AL1922" s="239"/>
      <c r="AM1922" s="243"/>
      <c r="AN1922" s="248"/>
      <c r="AO1922" s="243"/>
      <c r="AP1922" s="248"/>
      <c r="AQ1922" s="239"/>
      <c r="AR1922" s="243"/>
    </row>
    <row r="1923" spans="1:44" x14ac:dyDescent="0.25">
      <c r="A1923" s="622"/>
      <c r="B1923" s="277">
        <v>33048</v>
      </c>
      <c r="C1923" s="232" t="s">
        <v>1909</v>
      </c>
      <c r="D1923" s="233">
        <f t="shared" si="187"/>
        <v>4</v>
      </c>
      <c r="E1923" s="234">
        <v>138</v>
      </c>
      <c r="F1923" s="235">
        <f t="shared" si="185"/>
        <v>2.8985507246376812E-2</v>
      </c>
      <c r="G1923" s="236">
        <f t="shared" si="188"/>
        <v>1</v>
      </c>
      <c r="H1923" s="237">
        <f t="shared" si="186"/>
        <v>7.246376811594203E-3</v>
      </c>
      <c r="I1923" s="238">
        <v>4</v>
      </c>
      <c r="J1923" s="235">
        <f t="shared" si="191"/>
        <v>1</v>
      </c>
      <c r="K1923" s="239">
        <v>1</v>
      </c>
      <c r="L1923" s="240">
        <f t="shared" si="192"/>
        <v>1</v>
      </c>
      <c r="M1923" s="238">
        <v>4</v>
      </c>
      <c r="N1923" s="241">
        <v>0</v>
      </c>
      <c r="O1923" s="241">
        <v>0</v>
      </c>
      <c r="P1923" s="242">
        <v>0</v>
      </c>
      <c r="Q1923" s="238">
        <v>4</v>
      </c>
      <c r="R1923" s="242">
        <v>0</v>
      </c>
      <c r="S1923" s="238">
        <v>1</v>
      </c>
      <c r="T1923" s="241">
        <v>3</v>
      </c>
      <c r="U1923" s="242">
        <v>0</v>
      </c>
      <c r="V1923" s="233">
        <v>0</v>
      </c>
      <c r="W1923" s="239">
        <v>0</v>
      </c>
      <c r="X1923" s="239">
        <v>0</v>
      </c>
      <c r="Y1923" s="239">
        <v>4</v>
      </c>
      <c r="Z1923" s="239">
        <v>0</v>
      </c>
      <c r="AA1923" s="243">
        <v>0</v>
      </c>
      <c r="AB1923" s="244">
        <v>2</v>
      </c>
      <c r="AC1923" s="245">
        <v>0.5</v>
      </c>
      <c r="AD1923" s="239">
        <v>2</v>
      </c>
      <c r="AE1923" s="245">
        <v>0.5</v>
      </c>
      <c r="AF1923" s="239"/>
      <c r="AG1923" s="247"/>
      <c r="AH1923" s="248"/>
      <c r="AI1923" s="243"/>
      <c r="AJ1923" s="248"/>
      <c r="AK1923" s="239"/>
      <c r="AL1923" s="239"/>
      <c r="AM1923" s="243"/>
      <c r="AN1923" s="248"/>
      <c r="AO1923" s="243"/>
      <c r="AP1923" s="248"/>
      <c r="AQ1923" s="239"/>
      <c r="AR1923" s="243"/>
    </row>
    <row r="1924" spans="1:44" x14ac:dyDescent="0.25">
      <c r="A1924" s="622"/>
      <c r="B1924" s="277">
        <v>33049</v>
      </c>
      <c r="C1924" s="232" t="s">
        <v>1910</v>
      </c>
      <c r="D1924" s="233">
        <f t="shared" si="187"/>
        <v>24</v>
      </c>
      <c r="E1924" s="234">
        <v>1149</v>
      </c>
      <c r="F1924" s="235">
        <f t="shared" si="185"/>
        <v>2.0887728459530026E-2</v>
      </c>
      <c r="G1924" s="236">
        <f t="shared" si="188"/>
        <v>8</v>
      </c>
      <c r="H1924" s="237">
        <f t="shared" si="186"/>
        <v>6.9625761531766752E-3</v>
      </c>
      <c r="I1924" s="238">
        <v>24</v>
      </c>
      <c r="J1924" s="235">
        <f t="shared" si="191"/>
        <v>1</v>
      </c>
      <c r="K1924" s="239">
        <v>8</v>
      </c>
      <c r="L1924" s="240">
        <f t="shared" si="192"/>
        <v>1</v>
      </c>
      <c r="M1924" s="238">
        <v>12</v>
      </c>
      <c r="N1924" s="241">
        <v>4</v>
      </c>
      <c r="O1924" s="241">
        <v>2</v>
      </c>
      <c r="P1924" s="242">
        <v>6</v>
      </c>
      <c r="Q1924" s="238">
        <v>24</v>
      </c>
      <c r="R1924" s="242">
        <v>0</v>
      </c>
      <c r="S1924" s="238">
        <v>5</v>
      </c>
      <c r="T1924" s="241">
        <v>16</v>
      </c>
      <c r="U1924" s="242">
        <v>3</v>
      </c>
      <c r="V1924" s="233">
        <v>0</v>
      </c>
      <c r="W1924" s="239">
        <v>0</v>
      </c>
      <c r="X1924" s="239">
        <v>11</v>
      </c>
      <c r="Y1924" s="239">
        <v>11</v>
      </c>
      <c r="Z1924" s="239">
        <v>2</v>
      </c>
      <c r="AA1924" s="243">
        <v>0</v>
      </c>
      <c r="AB1924" s="244">
        <v>9</v>
      </c>
      <c r="AC1924" s="245">
        <v>0.375</v>
      </c>
      <c r="AD1924" s="239">
        <v>9</v>
      </c>
      <c r="AE1924" s="245">
        <v>0.375</v>
      </c>
      <c r="AF1924" s="239">
        <v>6</v>
      </c>
      <c r="AG1924" s="247">
        <v>0.25</v>
      </c>
      <c r="AH1924" s="248"/>
      <c r="AI1924" s="243"/>
      <c r="AJ1924" s="248"/>
      <c r="AK1924" s="239"/>
      <c r="AL1924" s="239"/>
      <c r="AM1924" s="243"/>
      <c r="AN1924" s="248"/>
      <c r="AO1924" s="243"/>
      <c r="AP1924" s="248"/>
      <c r="AQ1924" s="239"/>
      <c r="AR1924" s="243"/>
    </row>
    <row r="1925" spans="1:44" x14ac:dyDescent="0.25">
      <c r="A1925" s="622"/>
      <c r="B1925" s="277">
        <v>33050</v>
      </c>
      <c r="C1925" s="232" t="s">
        <v>1911</v>
      </c>
      <c r="D1925" s="233">
        <f t="shared" si="187"/>
        <v>7</v>
      </c>
      <c r="E1925" s="234">
        <v>271</v>
      </c>
      <c r="F1925" s="235">
        <f t="shared" si="185"/>
        <v>2.5830258302583026E-2</v>
      </c>
      <c r="G1925" s="236">
        <f t="shared" si="188"/>
        <v>2</v>
      </c>
      <c r="H1925" s="237">
        <f t="shared" si="186"/>
        <v>7.3800738007380072E-3</v>
      </c>
      <c r="I1925" s="238">
        <v>7</v>
      </c>
      <c r="J1925" s="235">
        <f t="shared" si="191"/>
        <v>1</v>
      </c>
      <c r="K1925" s="239">
        <v>2</v>
      </c>
      <c r="L1925" s="240">
        <f t="shared" si="192"/>
        <v>1</v>
      </c>
      <c r="M1925" s="238">
        <v>5</v>
      </c>
      <c r="N1925" s="241">
        <v>2</v>
      </c>
      <c r="O1925" s="241">
        <v>0</v>
      </c>
      <c r="P1925" s="242">
        <v>0</v>
      </c>
      <c r="Q1925" s="238">
        <v>7</v>
      </c>
      <c r="R1925" s="242">
        <v>0</v>
      </c>
      <c r="S1925" s="238">
        <v>2</v>
      </c>
      <c r="T1925" s="241">
        <v>3</v>
      </c>
      <c r="U1925" s="242">
        <v>2</v>
      </c>
      <c r="V1925" s="233">
        <v>0</v>
      </c>
      <c r="W1925" s="239">
        <v>0</v>
      </c>
      <c r="X1925" s="239">
        <v>3</v>
      </c>
      <c r="Y1925" s="239">
        <v>3</v>
      </c>
      <c r="Z1925" s="239">
        <v>1</v>
      </c>
      <c r="AA1925" s="243">
        <v>0</v>
      </c>
      <c r="AB1925" s="244">
        <v>1</v>
      </c>
      <c r="AC1925" s="245">
        <v>0.1429</v>
      </c>
      <c r="AD1925" s="239"/>
      <c r="AE1925" s="245"/>
      <c r="AF1925" s="239">
        <v>6</v>
      </c>
      <c r="AG1925" s="247">
        <v>0.85709999999999997</v>
      </c>
      <c r="AH1925" s="248"/>
      <c r="AI1925" s="243"/>
      <c r="AJ1925" s="248"/>
      <c r="AK1925" s="239"/>
      <c r="AL1925" s="239"/>
      <c r="AM1925" s="243"/>
      <c r="AN1925" s="248"/>
      <c r="AO1925" s="243"/>
      <c r="AP1925" s="248"/>
      <c r="AQ1925" s="239"/>
      <c r="AR1925" s="243"/>
    </row>
    <row r="1926" spans="1:44" x14ac:dyDescent="0.25">
      <c r="A1926" s="622"/>
      <c r="B1926" s="277">
        <v>33051</v>
      </c>
      <c r="C1926" s="232" t="s">
        <v>1912</v>
      </c>
      <c r="D1926" s="233">
        <f t="shared" si="187"/>
        <v>70</v>
      </c>
      <c r="E1926" s="234">
        <v>5663</v>
      </c>
      <c r="F1926" s="235">
        <f t="shared" ref="F1926:F1989" si="193">D1926/E1926</f>
        <v>1.2360939431396786E-2</v>
      </c>
      <c r="G1926" s="236">
        <f t="shared" si="188"/>
        <v>21</v>
      </c>
      <c r="H1926" s="237">
        <f t="shared" ref="H1926:H1989" si="194">G1926/E1926</f>
        <v>3.708281829419036E-3</v>
      </c>
      <c r="I1926" s="238">
        <v>70</v>
      </c>
      <c r="J1926" s="235">
        <f t="shared" si="191"/>
        <v>1</v>
      </c>
      <c r="K1926" s="239">
        <v>21</v>
      </c>
      <c r="L1926" s="240">
        <f t="shared" si="192"/>
        <v>1</v>
      </c>
      <c r="M1926" s="238">
        <v>25</v>
      </c>
      <c r="N1926" s="241">
        <v>19</v>
      </c>
      <c r="O1926" s="241">
        <v>6</v>
      </c>
      <c r="P1926" s="242">
        <v>20</v>
      </c>
      <c r="Q1926" s="238">
        <v>54</v>
      </c>
      <c r="R1926" s="242">
        <v>16</v>
      </c>
      <c r="S1926" s="238">
        <v>15</v>
      </c>
      <c r="T1926" s="241">
        <v>43</v>
      </c>
      <c r="U1926" s="242">
        <v>12</v>
      </c>
      <c r="V1926" s="233">
        <v>0</v>
      </c>
      <c r="W1926" s="239">
        <v>1</v>
      </c>
      <c r="X1926" s="239">
        <v>16</v>
      </c>
      <c r="Y1926" s="239">
        <v>49</v>
      </c>
      <c r="Z1926" s="239">
        <v>4</v>
      </c>
      <c r="AA1926" s="243">
        <v>0</v>
      </c>
      <c r="AB1926" s="244">
        <v>17</v>
      </c>
      <c r="AC1926" s="245">
        <v>0.2429</v>
      </c>
      <c r="AD1926" s="239">
        <v>23</v>
      </c>
      <c r="AE1926" s="245">
        <v>0.3286</v>
      </c>
      <c r="AF1926" s="239">
        <v>30</v>
      </c>
      <c r="AG1926" s="247">
        <v>0.42859999999999998</v>
      </c>
      <c r="AH1926" s="248"/>
      <c r="AI1926" s="243"/>
      <c r="AJ1926" s="248"/>
      <c r="AK1926" s="239"/>
      <c r="AL1926" s="239"/>
      <c r="AM1926" s="243"/>
      <c r="AN1926" s="248"/>
      <c r="AO1926" s="243"/>
      <c r="AP1926" s="248"/>
      <c r="AQ1926" s="239"/>
      <c r="AR1926" s="243"/>
    </row>
    <row r="1927" spans="1:44" x14ac:dyDescent="0.25">
      <c r="A1927" s="622"/>
      <c r="B1927" s="277">
        <v>33052</v>
      </c>
      <c r="C1927" s="232" t="s">
        <v>1913</v>
      </c>
      <c r="D1927" s="233">
        <f t="shared" si="187"/>
        <v>17</v>
      </c>
      <c r="E1927" s="234">
        <v>635</v>
      </c>
      <c r="F1927" s="235">
        <f t="shared" si="193"/>
        <v>2.6771653543307086E-2</v>
      </c>
      <c r="G1927" s="236">
        <f t="shared" si="188"/>
        <v>6</v>
      </c>
      <c r="H1927" s="237">
        <f t="shared" si="194"/>
        <v>9.4488188976377951E-3</v>
      </c>
      <c r="I1927" s="238">
        <v>17</v>
      </c>
      <c r="J1927" s="235">
        <f t="shared" si="191"/>
        <v>1</v>
      </c>
      <c r="K1927" s="239">
        <v>6</v>
      </c>
      <c r="L1927" s="240">
        <f t="shared" si="192"/>
        <v>1</v>
      </c>
      <c r="M1927" s="238">
        <v>13</v>
      </c>
      <c r="N1927" s="241">
        <v>1</v>
      </c>
      <c r="O1927" s="241">
        <v>0</v>
      </c>
      <c r="P1927" s="242">
        <v>3</v>
      </c>
      <c r="Q1927" s="238">
        <v>11</v>
      </c>
      <c r="R1927" s="242">
        <v>6</v>
      </c>
      <c r="S1927" s="238">
        <v>7</v>
      </c>
      <c r="T1927" s="241">
        <v>8</v>
      </c>
      <c r="U1927" s="242">
        <v>2</v>
      </c>
      <c r="V1927" s="233">
        <v>0</v>
      </c>
      <c r="W1927" s="239">
        <v>0</v>
      </c>
      <c r="X1927" s="239">
        <v>2</v>
      </c>
      <c r="Y1927" s="239">
        <v>12</v>
      </c>
      <c r="Z1927" s="239">
        <v>3</v>
      </c>
      <c r="AA1927" s="243">
        <v>0</v>
      </c>
      <c r="AB1927" s="244">
        <v>13</v>
      </c>
      <c r="AC1927" s="245">
        <v>0.76470000000000005</v>
      </c>
      <c r="AD1927" s="239">
        <v>1</v>
      </c>
      <c r="AE1927" s="245">
        <v>5.8799999999999998E-2</v>
      </c>
      <c r="AF1927" s="239">
        <v>3</v>
      </c>
      <c r="AG1927" s="247">
        <v>0.17649999999999999</v>
      </c>
      <c r="AH1927" s="248"/>
      <c r="AI1927" s="243"/>
      <c r="AJ1927" s="248"/>
      <c r="AK1927" s="239"/>
      <c r="AL1927" s="239"/>
      <c r="AM1927" s="243"/>
      <c r="AN1927" s="248"/>
      <c r="AO1927" s="243"/>
      <c r="AP1927" s="248"/>
      <c r="AQ1927" s="239"/>
      <c r="AR1927" s="243"/>
    </row>
    <row r="1928" spans="1:44" x14ac:dyDescent="0.25">
      <c r="A1928" s="622"/>
      <c r="B1928" s="277">
        <v>33053</v>
      </c>
      <c r="C1928" s="232" t="s">
        <v>85</v>
      </c>
      <c r="D1928" s="233">
        <f t="shared" si="187"/>
        <v>4</v>
      </c>
      <c r="E1928" s="234">
        <v>128</v>
      </c>
      <c r="F1928" s="235">
        <f t="shared" si="193"/>
        <v>3.125E-2</v>
      </c>
      <c r="G1928" s="236">
        <f t="shared" si="188"/>
        <v>1</v>
      </c>
      <c r="H1928" s="237">
        <f t="shared" si="194"/>
        <v>7.8125E-3</v>
      </c>
      <c r="I1928" s="238">
        <v>4</v>
      </c>
      <c r="J1928" s="235">
        <f t="shared" si="191"/>
        <v>1</v>
      </c>
      <c r="K1928" s="239">
        <v>1</v>
      </c>
      <c r="L1928" s="240">
        <f t="shared" si="192"/>
        <v>1</v>
      </c>
      <c r="M1928" s="238">
        <v>4</v>
      </c>
      <c r="N1928" s="241">
        <v>0</v>
      </c>
      <c r="O1928" s="241">
        <v>0</v>
      </c>
      <c r="P1928" s="242">
        <v>0</v>
      </c>
      <c r="Q1928" s="238">
        <v>4</v>
      </c>
      <c r="R1928" s="242">
        <v>0</v>
      </c>
      <c r="S1928" s="238">
        <v>0</v>
      </c>
      <c r="T1928" s="241">
        <v>4</v>
      </c>
      <c r="U1928" s="242">
        <v>0</v>
      </c>
      <c r="V1928" s="233">
        <v>0</v>
      </c>
      <c r="W1928" s="239">
        <v>0</v>
      </c>
      <c r="X1928" s="239">
        <v>0</v>
      </c>
      <c r="Y1928" s="239">
        <v>1</v>
      </c>
      <c r="Z1928" s="239">
        <v>3</v>
      </c>
      <c r="AA1928" s="243">
        <v>0</v>
      </c>
      <c r="AB1928" s="244"/>
      <c r="AC1928" s="245"/>
      <c r="AD1928" s="239">
        <v>1</v>
      </c>
      <c r="AE1928" s="245">
        <v>0.25</v>
      </c>
      <c r="AF1928" s="239">
        <v>3</v>
      </c>
      <c r="AG1928" s="247">
        <v>0.75</v>
      </c>
      <c r="AH1928" s="248"/>
      <c r="AI1928" s="243"/>
      <c r="AJ1928" s="248"/>
      <c r="AK1928" s="239"/>
      <c r="AL1928" s="239"/>
      <c r="AM1928" s="243"/>
      <c r="AN1928" s="248"/>
      <c r="AO1928" s="243"/>
      <c r="AP1928" s="248"/>
      <c r="AQ1928" s="239"/>
      <c r="AR1928" s="243"/>
    </row>
    <row r="1929" spans="1:44" x14ac:dyDescent="0.25">
      <c r="A1929" s="622"/>
      <c r="B1929" s="277">
        <v>33054</v>
      </c>
      <c r="C1929" s="232" t="s">
        <v>1914</v>
      </c>
      <c r="D1929" s="233">
        <f t="shared" si="187"/>
        <v>8</v>
      </c>
      <c r="E1929" s="234">
        <v>164</v>
      </c>
      <c r="F1929" s="235">
        <f t="shared" si="193"/>
        <v>4.878048780487805E-2</v>
      </c>
      <c r="G1929" s="236">
        <f t="shared" si="188"/>
        <v>6</v>
      </c>
      <c r="H1929" s="237">
        <f t="shared" si="194"/>
        <v>3.6585365853658534E-2</v>
      </c>
      <c r="I1929" s="238">
        <v>8</v>
      </c>
      <c r="J1929" s="235">
        <f t="shared" si="191"/>
        <v>1</v>
      </c>
      <c r="K1929" s="239">
        <v>6</v>
      </c>
      <c r="L1929" s="240">
        <f t="shared" si="192"/>
        <v>1</v>
      </c>
      <c r="M1929" s="238">
        <v>6</v>
      </c>
      <c r="N1929" s="241">
        <v>0</v>
      </c>
      <c r="O1929" s="241">
        <v>0</v>
      </c>
      <c r="P1929" s="242">
        <v>2</v>
      </c>
      <c r="Q1929" s="238">
        <v>8</v>
      </c>
      <c r="R1929" s="242">
        <v>0</v>
      </c>
      <c r="S1929" s="238">
        <v>2</v>
      </c>
      <c r="T1929" s="241">
        <v>5</v>
      </c>
      <c r="U1929" s="242">
        <v>1</v>
      </c>
      <c r="V1929" s="233">
        <v>0</v>
      </c>
      <c r="W1929" s="239">
        <v>0</v>
      </c>
      <c r="X1929" s="239">
        <v>1</v>
      </c>
      <c r="Y1929" s="239">
        <v>5</v>
      </c>
      <c r="Z1929" s="239">
        <v>1</v>
      </c>
      <c r="AA1929" s="243">
        <v>1</v>
      </c>
      <c r="AB1929" s="244">
        <v>2</v>
      </c>
      <c r="AC1929" s="245">
        <v>0.25</v>
      </c>
      <c r="AD1929" s="239">
        <v>3</v>
      </c>
      <c r="AE1929" s="245">
        <v>0.375</v>
      </c>
      <c r="AF1929" s="239">
        <v>3</v>
      </c>
      <c r="AG1929" s="247">
        <v>0.375</v>
      </c>
      <c r="AH1929" s="248"/>
      <c r="AI1929" s="243"/>
      <c r="AJ1929" s="248"/>
      <c r="AK1929" s="239"/>
      <c r="AL1929" s="239"/>
      <c r="AM1929" s="243"/>
      <c r="AN1929" s="248"/>
      <c r="AO1929" s="243"/>
      <c r="AP1929" s="248"/>
      <c r="AQ1929" s="239"/>
      <c r="AR1929" s="243"/>
    </row>
    <row r="1930" spans="1:44" x14ac:dyDescent="0.25">
      <c r="A1930" s="622"/>
      <c r="B1930" s="277">
        <v>33055</v>
      </c>
      <c r="C1930" s="232" t="s">
        <v>1915</v>
      </c>
      <c r="D1930" s="233">
        <f t="shared" si="187"/>
        <v>26</v>
      </c>
      <c r="E1930" s="234">
        <v>292</v>
      </c>
      <c r="F1930" s="235">
        <f t="shared" si="193"/>
        <v>8.9041095890410954E-2</v>
      </c>
      <c r="G1930" s="236">
        <f t="shared" si="188"/>
        <v>14</v>
      </c>
      <c r="H1930" s="237">
        <f t="shared" si="194"/>
        <v>4.7945205479452052E-2</v>
      </c>
      <c r="I1930" s="238">
        <v>26</v>
      </c>
      <c r="J1930" s="235">
        <f t="shared" si="191"/>
        <v>1</v>
      </c>
      <c r="K1930" s="239">
        <v>14</v>
      </c>
      <c r="L1930" s="240">
        <f t="shared" si="192"/>
        <v>1</v>
      </c>
      <c r="M1930" s="238">
        <v>23</v>
      </c>
      <c r="N1930" s="241">
        <v>1</v>
      </c>
      <c r="O1930" s="241">
        <v>1</v>
      </c>
      <c r="P1930" s="242">
        <v>1</v>
      </c>
      <c r="Q1930" s="238">
        <v>25</v>
      </c>
      <c r="R1930" s="242">
        <v>1</v>
      </c>
      <c r="S1930" s="238">
        <v>6</v>
      </c>
      <c r="T1930" s="241">
        <v>16</v>
      </c>
      <c r="U1930" s="242">
        <v>4</v>
      </c>
      <c r="V1930" s="233">
        <v>0</v>
      </c>
      <c r="W1930" s="239">
        <v>0</v>
      </c>
      <c r="X1930" s="239">
        <v>3</v>
      </c>
      <c r="Y1930" s="239">
        <v>19</v>
      </c>
      <c r="Z1930" s="239">
        <v>4</v>
      </c>
      <c r="AA1930" s="243">
        <v>0</v>
      </c>
      <c r="AB1930" s="244">
        <v>11</v>
      </c>
      <c r="AC1930" s="245">
        <v>0.42309999999999998</v>
      </c>
      <c r="AD1930" s="239">
        <v>4</v>
      </c>
      <c r="AE1930" s="245">
        <v>0.15379999999999999</v>
      </c>
      <c r="AF1930" s="239">
        <v>11</v>
      </c>
      <c r="AG1930" s="247">
        <v>0.42309999999999998</v>
      </c>
      <c r="AH1930" s="248"/>
      <c r="AI1930" s="243"/>
      <c r="AJ1930" s="248"/>
      <c r="AK1930" s="239"/>
      <c r="AL1930" s="239"/>
      <c r="AM1930" s="243"/>
      <c r="AN1930" s="248"/>
      <c r="AO1930" s="243"/>
      <c r="AP1930" s="248"/>
      <c r="AQ1930" s="239"/>
      <c r="AR1930" s="243"/>
    </row>
    <row r="1931" spans="1:44" x14ac:dyDescent="0.25">
      <c r="A1931" s="622"/>
      <c r="B1931" s="277">
        <v>33056</v>
      </c>
      <c r="C1931" s="232" t="s">
        <v>1916</v>
      </c>
      <c r="D1931" s="233">
        <f t="shared" si="187"/>
        <v>117</v>
      </c>
      <c r="E1931" s="234">
        <v>8543</v>
      </c>
      <c r="F1931" s="235">
        <f t="shared" si="193"/>
        <v>1.3695423153458973E-2</v>
      </c>
      <c r="G1931" s="236">
        <f t="shared" si="188"/>
        <v>21</v>
      </c>
      <c r="H1931" s="237">
        <f t="shared" si="194"/>
        <v>2.4581528736977642E-3</v>
      </c>
      <c r="I1931" s="238">
        <v>69</v>
      </c>
      <c r="J1931" s="235">
        <f t="shared" si="191"/>
        <v>0.58974358974358976</v>
      </c>
      <c r="K1931" s="239">
        <v>21</v>
      </c>
      <c r="L1931" s="240">
        <f t="shared" si="192"/>
        <v>1</v>
      </c>
      <c r="M1931" s="238">
        <v>27</v>
      </c>
      <c r="N1931" s="241">
        <v>23</v>
      </c>
      <c r="O1931" s="241">
        <v>8</v>
      </c>
      <c r="P1931" s="242">
        <v>11</v>
      </c>
      <c r="Q1931" s="238">
        <v>49</v>
      </c>
      <c r="R1931" s="242">
        <v>20</v>
      </c>
      <c r="S1931" s="238">
        <v>21</v>
      </c>
      <c r="T1931" s="241">
        <v>31</v>
      </c>
      <c r="U1931" s="242">
        <v>17</v>
      </c>
      <c r="V1931" s="233">
        <v>0</v>
      </c>
      <c r="W1931" s="239">
        <v>4</v>
      </c>
      <c r="X1931" s="239">
        <v>11</v>
      </c>
      <c r="Y1931" s="239">
        <v>39</v>
      </c>
      <c r="Z1931" s="239">
        <v>10</v>
      </c>
      <c r="AA1931" s="243">
        <v>5</v>
      </c>
      <c r="AB1931" s="244">
        <v>26</v>
      </c>
      <c r="AC1931" s="245">
        <v>0.37680000000000002</v>
      </c>
      <c r="AD1931" s="239">
        <v>21</v>
      </c>
      <c r="AE1931" s="245">
        <v>0.30430000000000001</v>
      </c>
      <c r="AF1931" s="239">
        <v>22</v>
      </c>
      <c r="AG1931" s="247">
        <v>0.31879999999999997</v>
      </c>
      <c r="AH1931" s="248">
        <v>48</v>
      </c>
      <c r="AI1931" s="243"/>
      <c r="AJ1931" s="248"/>
      <c r="AK1931" s="239"/>
      <c r="AL1931" s="239">
        <v>48</v>
      </c>
      <c r="AM1931" s="243"/>
      <c r="AN1931" s="248"/>
      <c r="AO1931" s="243">
        <v>48</v>
      </c>
      <c r="AP1931" s="248">
        <v>48</v>
      </c>
      <c r="AQ1931" s="239"/>
      <c r="AR1931" s="243"/>
    </row>
    <row r="1932" spans="1:44" x14ac:dyDescent="0.25">
      <c r="A1932" s="622"/>
      <c r="B1932" s="277">
        <v>33057</v>
      </c>
      <c r="C1932" s="232" t="s">
        <v>1917</v>
      </c>
      <c r="D1932" s="233">
        <f t="shared" si="187"/>
        <v>34</v>
      </c>
      <c r="E1932" s="234">
        <v>539</v>
      </c>
      <c r="F1932" s="235">
        <f t="shared" si="193"/>
        <v>6.3079777365491654E-2</v>
      </c>
      <c r="G1932" s="236">
        <f t="shared" si="188"/>
        <v>21</v>
      </c>
      <c r="H1932" s="237">
        <f t="shared" si="194"/>
        <v>3.896103896103896E-2</v>
      </c>
      <c r="I1932" s="238">
        <v>34</v>
      </c>
      <c r="J1932" s="235">
        <f t="shared" si="191"/>
        <v>1</v>
      </c>
      <c r="K1932" s="239">
        <v>21</v>
      </c>
      <c r="L1932" s="240">
        <f t="shared" si="192"/>
        <v>1</v>
      </c>
      <c r="M1932" s="238">
        <v>32</v>
      </c>
      <c r="N1932" s="241">
        <v>0</v>
      </c>
      <c r="O1932" s="241">
        <v>1</v>
      </c>
      <c r="P1932" s="242">
        <v>1</v>
      </c>
      <c r="Q1932" s="238">
        <v>34</v>
      </c>
      <c r="R1932" s="242">
        <v>0</v>
      </c>
      <c r="S1932" s="238">
        <v>12</v>
      </c>
      <c r="T1932" s="241">
        <v>16</v>
      </c>
      <c r="U1932" s="242">
        <v>6</v>
      </c>
      <c r="V1932" s="233">
        <v>0</v>
      </c>
      <c r="W1932" s="239">
        <v>0</v>
      </c>
      <c r="X1932" s="239">
        <v>5</v>
      </c>
      <c r="Y1932" s="239">
        <v>15</v>
      </c>
      <c r="Z1932" s="239">
        <v>11</v>
      </c>
      <c r="AA1932" s="243">
        <v>3</v>
      </c>
      <c r="AB1932" s="244">
        <v>8</v>
      </c>
      <c r="AC1932" s="245">
        <v>0.23530000000000001</v>
      </c>
      <c r="AD1932" s="239"/>
      <c r="AE1932" s="245"/>
      <c r="AF1932" s="239">
        <v>26</v>
      </c>
      <c r="AG1932" s="247">
        <v>0.76470000000000005</v>
      </c>
      <c r="AH1932" s="248"/>
      <c r="AI1932" s="243"/>
      <c r="AJ1932" s="248"/>
      <c r="AK1932" s="239"/>
      <c r="AL1932" s="239"/>
      <c r="AM1932" s="243"/>
      <c r="AN1932" s="248"/>
      <c r="AO1932" s="243"/>
      <c r="AP1932" s="248"/>
      <c r="AQ1932" s="239"/>
      <c r="AR1932" s="243"/>
    </row>
    <row r="1933" spans="1:44" x14ac:dyDescent="0.25">
      <c r="A1933" s="622"/>
      <c r="B1933" s="277">
        <v>33058</v>
      </c>
      <c r="C1933" s="232" t="s">
        <v>1918</v>
      </c>
      <c r="D1933" s="233">
        <f t="shared" si="187"/>
        <v>242</v>
      </c>
      <c r="E1933" s="234">
        <v>3406</v>
      </c>
      <c r="F1933" s="235">
        <f t="shared" si="193"/>
        <v>7.1051086318261888E-2</v>
      </c>
      <c r="G1933" s="236">
        <f t="shared" si="188"/>
        <v>134</v>
      </c>
      <c r="H1933" s="237">
        <f t="shared" si="194"/>
        <v>3.9342337052260715E-2</v>
      </c>
      <c r="I1933" s="238">
        <v>242</v>
      </c>
      <c r="J1933" s="235">
        <f t="shared" si="191"/>
        <v>1</v>
      </c>
      <c r="K1933" s="239">
        <v>134</v>
      </c>
      <c r="L1933" s="240">
        <f t="shared" si="192"/>
        <v>1</v>
      </c>
      <c r="M1933" s="238">
        <v>175</v>
      </c>
      <c r="N1933" s="241">
        <v>28</v>
      </c>
      <c r="O1933" s="241">
        <v>9</v>
      </c>
      <c r="P1933" s="242">
        <v>30</v>
      </c>
      <c r="Q1933" s="238">
        <v>74</v>
      </c>
      <c r="R1933" s="242">
        <v>168</v>
      </c>
      <c r="S1933" s="238">
        <v>122</v>
      </c>
      <c r="T1933" s="241">
        <v>93</v>
      </c>
      <c r="U1933" s="242">
        <v>27</v>
      </c>
      <c r="V1933" s="233">
        <v>0</v>
      </c>
      <c r="W1933" s="239">
        <v>0</v>
      </c>
      <c r="X1933" s="239">
        <v>21</v>
      </c>
      <c r="Y1933" s="239">
        <v>198</v>
      </c>
      <c r="Z1933" s="239">
        <v>22</v>
      </c>
      <c r="AA1933" s="243">
        <v>1</v>
      </c>
      <c r="AB1933" s="244">
        <v>211</v>
      </c>
      <c r="AC1933" s="245">
        <v>0.87190000000000001</v>
      </c>
      <c r="AD1933" s="239">
        <v>17</v>
      </c>
      <c r="AE1933" s="245">
        <v>7.0199999999999999E-2</v>
      </c>
      <c r="AF1933" s="239">
        <v>14</v>
      </c>
      <c r="AG1933" s="247">
        <v>5.79E-2</v>
      </c>
      <c r="AH1933" s="248"/>
      <c r="AI1933" s="243"/>
      <c r="AJ1933" s="248"/>
      <c r="AK1933" s="239"/>
      <c r="AL1933" s="239"/>
      <c r="AM1933" s="243"/>
      <c r="AN1933" s="248"/>
      <c r="AO1933" s="243"/>
      <c r="AP1933" s="248"/>
      <c r="AQ1933" s="239"/>
      <c r="AR1933" s="243"/>
    </row>
    <row r="1934" spans="1:44" x14ac:dyDescent="0.25">
      <c r="A1934" s="622"/>
      <c r="B1934" s="277">
        <v>33059</v>
      </c>
      <c r="C1934" s="232" t="s">
        <v>1919</v>
      </c>
      <c r="D1934" s="233">
        <f t="shared" si="187"/>
        <v>2</v>
      </c>
      <c r="E1934" s="234">
        <v>144</v>
      </c>
      <c r="F1934" s="235">
        <f t="shared" si="193"/>
        <v>1.3888888888888888E-2</v>
      </c>
      <c r="G1934" s="236">
        <f t="shared" si="188"/>
        <v>0</v>
      </c>
      <c r="H1934" s="237">
        <f t="shared" si="194"/>
        <v>0</v>
      </c>
      <c r="I1934" s="238">
        <v>2</v>
      </c>
      <c r="J1934" s="235">
        <f t="shared" si="191"/>
        <v>1</v>
      </c>
      <c r="K1934" s="239">
        <v>0</v>
      </c>
      <c r="L1934" s="240">
        <f>IFERROR(K1934/G1934,0)</f>
        <v>0</v>
      </c>
      <c r="M1934" s="238">
        <v>1</v>
      </c>
      <c r="N1934" s="241">
        <v>0</v>
      </c>
      <c r="O1934" s="241">
        <v>1</v>
      </c>
      <c r="P1934" s="242">
        <v>0</v>
      </c>
      <c r="Q1934" s="238">
        <v>2</v>
      </c>
      <c r="R1934" s="242">
        <v>0</v>
      </c>
      <c r="S1934" s="238">
        <v>1</v>
      </c>
      <c r="T1934" s="241">
        <v>0</v>
      </c>
      <c r="U1934" s="242">
        <v>1</v>
      </c>
      <c r="V1934" s="233">
        <v>0</v>
      </c>
      <c r="W1934" s="239">
        <v>0</v>
      </c>
      <c r="X1934" s="239">
        <v>1</v>
      </c>
      <c r="Y1934" s="239">
        <v>1</v>
      </c>
      <c r="Z1934" s="239">
        <v>0</v>
      </c>
      <c r="AA1934" s="243">
        <v>0</v>
      </c>
      <c r="AB1934" s="244"/>
      <c r="AC1934" s="245"/>
      <c r="AD1934" s="239"/>
      <c r="AE1934" s="245"/>
      <c r="AF1934" s="239">
        <v>2</v>
      </c>
      <c r="AG1934" s="247">
        <v>1</v>
      </c>
      <c r="AH1934" s="248"/>
      <c r="AI1934" s="243"/>
      <c r="AJ1934" s="248"/>
      <c r="AK1934" s="239"/>
      <c r="AL1934" s="239"/>
      <c r="AM1934" s="243"/>
      <c r="AN1934" s="248"/>
      <c r="AO1934" s="243"/>
      <c r="AP1934" s="248"/>
      <c r="AQ1934" s="239"/>
      <c r="AR1934" s="243"/>
    </row>
    <row r="1935" spans="1:44" x14ac:dyDescent="0.25">
      <c r="A1935" s="622"/>
      <c r="B1935" s="277">
        <v>33060</v>
      </c>
      <c r="C1935" s="232" t="s">
        <v>1920</v>
      </c>
      <c r="D1935" s="233">
        <f t="shared" si="187"/>
        <v>29</v>
      </c>
      <c r="E1935" s="234">
        <v>284</v>
      </c>
      <c r="F1935" s="235">
        <f t="shared" si="193"/>
        <v>0.10211267605633803</v>
      </c>
      <c r="G1935" s="236">
        <f t="shared" si="188"/>
        <v>19</v>
      </c>
      <c r="H1935" s="237">
        <f t="shared" si="194"/>
        <v>6.6901408450704219E-2</v>
      </c>
      <c r="I1935" s="238">
        <v>29</v>
      </c>
      <c r="J1935" s="235">
        <f t="shared" si="191"/>
        <v>1</v>
      </c>
      <c r="K1935" s="239">
        <v>19</v>
      </c>
      <c r="L1935" s="240">
        <f t="shared" si="192"/>
        <v>1</v>
      </c>
      <c r="M1935" s="238">
        <v>26</v>
      </c>
      <c r="N1935" s="241">
        <v>2</v>
      </c>
      <c r="O1935" s="241">
        <v>0</v>
      </c>
      <c r="P1935" s="242">
        <v>1</v>
      </c>
      <c r="Q1935" s="238">
        <v>28</v>
      </c>
      <c r="R1935" s="242">
        <v>1</v>
      </c>
      <c r="S1935" s="238">
        <v>8</v>
      </c>
      <c r="T1935" s="241">
        <v>15</v>
      </c>
      <c r="U1935" s="242">
        <v>6</v>
      </c>
      <c r="V1935" s="233">
        <v>0</v>
      </c>
      <c r="W1935" s="239">
        <v>0</v>
      </c>
      <c r="X1935" s="239">
        <v>3</v>
      </c>
      <c r="Y1935" s="239">
        <v>14</v>
      </c>
      <c r="Z1935" s="239">
        <v>12</v>
      </c>
      <c r="AA1935" s="243">
        <v>0</v>
      </c>
      <c r="AB1935" s="244">
        <v>1</v>
      </c>
      <c r="AC1935" s="245">
        <v>3.4500000000000003E-2</v>
      </c>
      <c r="AD1935" s="239">
        <v>6</v>
      </c>
      <c r="AE1935" s="245">
        <v>0.2069</v>
      </c>
      <c r="AF1935" s="239">
        <v>22</v>
      </c>
      <c r="AG1935" s="247">
        <v>0.75860000000000005</v>
      </c>
      <c r="AH1935" s="248"/>
      <c r="AI1935" s="243"/>
      <c r="AJ1935" s="248"/>
      <c r="AK1935" s="239"/>
      <c r="AL1935" s="239"/>
      <c r="AM1935" s="243"/>
      <c r="AN1935" s="248"/>
      <c r="AO1935" s="243"/>
      <c r="AP1935" s="248"/>
      <c r="AQ1935" s="239"/>
      <c r="AR1935" s="243"/>
    </row>
    <row r="1936" spans="1:44" x14ac:dyDescent="0.25">
      <c r="A1936" s="622"/>
      <c r="B1936" s="277">
        <v>33061</v>
      </c>
      <c r="C1936" s="232" t="s">
        <v>1921</v>
      </c>
      <c r="D1936" s="233">
        <f t="shared" si="187"/>
        <v>14</v>
      </c>
      <c r="E1936" s="234">
        <v>475</v>
      </c>
      <c r="F1936" s="235">
        <f t="shared" si="193"/>
        <v>2.9473684210526315E-2</v>
      </c>
      <c r="G1936" s="236">
        <f t="shared" si="188"/>
        <v>5</v>
      </c>
      <c r="H1936" s="237">
        <f t="shared" si="194"/>
        <v>1.0526315789473684E-2</v>
      </c>
      <c r="I1936" s="238">
        <v>14</v>
      </c>
      <c r="J1936" s="235">
        <f t="shared" si="191"/>
        <v>1</v>
      </c>
      <c r="K1936" s="239">
        <v>5</v>
      </c>
      <c r="L1936" s="240">
        <f t="shared" si="192"/>
        <v>1</v>
      </c>
      <c r="M1936" s="238">
        <v>7</v>
      </c>
      <c r="N1936" s="241">
        <v>5</v>
      </c>
      <c r="O1936" s="241">
        <v>2</v>
      </c>
      <c r="P1936" s="242">
        <v>0</v>
      </c>
      <c r="Q1936" s="238">
        <v>13</v>
      </c>
      <c r="R1936" s="242">
        <v>1</v>
      </c>
      <c r="S1936" s="238">
        <v>2</v>
      </c>
      <c r="T1936" s="241">
        <v>7</v>
      </c>
      <c r="U1936" s="242">
        <v>5</v>
      </c>
      <c r="V1936" s="233">
        <v>0</v>
      </c>
      <c r="W1936" s="239">
        <v>0</v>
      </c>
      <c r="X1936" s="239">
        <v>7</v>
      </c>
      <c r="Y1936" s="239">
        <v>5</v>
      </c>
      <c r="Z1936" s="239">
        <v>2</v>
      </c>
      <c r="AA1936" s="243">
        <v>0</v>
      </c>
      <c r="AB1936" s="244">
        <v>1</v>
      </c>
      <c r="AC1936" s="245">
        <v>7.1400000000000005E-2</v>
      </c>
      <c r="AD1936" s="239">
        <v>8</v>
      </c>
      <c r="AE1936" s="245">
        <v>0.57140000000000002</v>
      </c>
      <c r="AF1936" s="239">
        <v>5</v>
      </c>
      <c r="AG1936" s="247">
        <v>0.35709999999999997</v>
      </c>
      <c r="AH1936" s="248"/>
      <c r="AI1936" s="243"/>
      <c r="AJ1936" s="248"/>
      <c r="AK1936" s="239"/>
      <c r="AL1936" s="239"/>
      <c r="AM1936" s="243"/>
      <c r="AN1936" s="248"/>
      <c r="AO1936" s="243"/>
      <c r="AP1936" s="248"/>
      <c r="AQ1936" s="239"/>
      <c r="AR1936" s="243"/>
    </row>
    <row r="1937" spans="1:44" x14ac:dyDescent="0.25">
      <c r="A1937" s="622"/>
      <c r="B1937" s="277">
        <v>33062</v>
      </c>
      <c r="C1937" s="232" t="s">
        <v>1922</v>
      </c>
      <c r="D1937" s="233">
        <f t="shared" si="187"/>
        <v>11</v>
      </c>
      <c r="E1937" s="234">
        <v>376</v>
      </c>
      <c r="F1937" s="235">
        <f t="shared" si="193"/>
        <v>2.9255319148936171E-2</v>
      </c>
      <c r="G1937" s="236">
        <f t="shared" si="188"/>
        <v>5</v>
      </c>
      <c r="H1937" s="237">
        <f t="shared" si="194"/>
        <v>1.3297872340425532E-2</v>
      </c>
      <c r="I1937" s="238">
        <v>11</v>
      </c>
      <c r="J1937" s="235">
        <f t="shared" si="191"/>
        <v>1</v>
      </c>
      <c r="K1937" s="239">
        <v>5</v>
      </c>
      <c r="L1937" s="240">
        <f t="shared" si="192"/>
        <v>1</v>
      </c>
      <c r="M1937" s="238">
        <v>8</v>
      </c>
      <c r="N1937" s="241">
        <v>1</v>
      </c>
      <c r="O1937" s="241">
        <v>0</v>
      </c>
      <c r="P1937" s="242">
        <v>2</v>
      </c>
      <c r="Q1937" s="238">
        <v>11</v>
      </c>
      <c r="R1937" s="242">
        <v>0</v>
      </c>
      <c r="S1937" s="238">
        <v>5</v>
      </c>
      <c r="T1937" s="241">
        <v>2</v>
      </c>
      <c r="U1937" s="242">
        <v>4</v>
      </c>
      <c r="V1937" s="233">
        <v>0</v>
      </c>
      <c r="W1937" s="239">
        <v>0</v>
      </c>
      <c r="X1937" s="239">
        <v>2</v>
      </c>
      <c r="Y1937" s="239">
        <v>7</v>
      </c>
      <c r="Z1937" s="239">
        <v>2</v>
      </c>
      <c r="AA1937" s="243">
        <v>0</v>
      </c>
      <c r="AB1937" s="244">
        <v>4</v>
      </c>
      <c r="AC1937" s="245">
        <v>0.36359999999999998</v>
      </c>
      <c r="AD1937" s="239"/>
      <c r="AE1937" s="245"/>
      <c r="AF1937" s="239">
        <v>7</v>
      </c>
      <c r="AG1937" s="247">
        <v>0.63639999999999997</v>
      </c>
      <c r="AH1937" s="248"/>
      <c r="AI1937" s="243"/>
      <c r="AJ1937" s="248"/>
      <c r="AK1937" s="239"/>
      <c r="AL1937" s="239"/>
      <c r="AM1937" s="243"/>
      <c r="AN1937" s="248"/>
      <c r="AO1937" s="243"/>
      <c r="AP1937" s="248"/>
      <c r="AQ1937" s="239"/>
      <c r="AR1937" s="243"/>
    </row>
    <row r="1938" spans="1:44" x14ac:dyDescent="0.25">
      <c r="A1938" s="622"/>
      <c r="B1938" s="277">
        <v>33063</v>
      </c>
      <c r="C1938" s="232" t="s">
        <v>1923</v>
      </c>
      <c r="D1938" s="233">
        <f t="shared" si="187"/>
        <v>4740</v>
      </c>
      <c r="E1938" s="234">
        <v>179561</v>
      </c>
      <c r="F1938" s="235">
        <f t="shared" si="193"/>
        <v>2.6397714425738329E-2</v>
      </c>
      <c r="G1938" s="236">
        <f t="shared" si="188"/>
        <v>899</v>
      </c>
      <c r="H1938" s="237">
        <f t="shared" si="194"/>
        <v>5.0066551199870798E-3</v>
      </c>
      <c r="I1938" s="238">
        <v>4730</v>
      </c>
      <c r="J1938" s="235">
        <f t="shared" si="191"/>
        <v>0.99789029535864981</v>
      </c>
      <c r="K1938" s="239">
        <v>899</v>
      </c>
      <c r="L1938" s="240">
        <f t="shared" si="192"/>
        <v>1</v>
      </c>
      <c r="M1938" s="238">
        <v>3407</v>
      </c>
      <c r="N1938" s="241">
        <v>474</v>
      </c>
      <c r="O1938" s="241">
        <v>442</v>
      </c>
      <c r="P1938" s="242">
        <v>407</v>
      </c>
      <c r="Q1938" s="238">
        <v>664</v>
      </c>
      <c r="R1938" s="242">
        <v>4066</v>
      </c>
      <c r="S1938" s="238">
        <v>2837</v>
      </c>
      <c r="T1938" s="241">
        <v>1548</v>
      </c>
      <c r="U1938" s="242">
        <v>345</v>
      </c>
      <c r="V1938" s="233">
        <v>7</v>
      </c>
      <c r="W1938" s="239">
        <v>205</v>
      </c>
      <c r="X1938" s="239">
        <v>2166</v>
      </c>
      <c r="Y1938" s="239">
        <v>2057</v>
      </c>
      <c r="Z1938" s="239">
        <v>255</v>
      </c>
      <c r="AA1938" s="243">
        <v>40</v>
      </c>
      <c r="AB1938" s="244">
        <v>4569</v>
      </c>
      <c r="AC1938" s="245">
        <v>0.96599999999999997</v>
      </c>
      <c r="AD1938" s="239">
        <v>83</v>
      </c>
      <c r="AE1938" s="245">
        <v>1.7500000000000002E-2</v>
      </c>
      <c r="AF1938" s="239">
        <v>78</v>
      </c>
      <c r="AG1938" s="247">
        <v>1.6500000000000001E-2</v>
      </c>
      <c r="AH1938" s="248">
        <v>10</v>
      </c>
      <c r="AI1938" s="243"/>
      <c r="AJ1938" s="248"/>
      <c r="AK1938" s="239">
        <v>8</v>
      </c>
      <c r="AL1938" s="239"/>
      <c r="AM1938" s="243">
        <v>2</v>
      </c>
      <c r="AN1938" s="248"/>
      <c r="AO1938" s="243">
        <v>10</v>
      </c>
      <c r="AP1938" s="248"/>
      <c r="AQ1938" s="239">
        <v>9</v>
      </c>
      <c r="AR1938" s="243">
        <v>1</v>
      </c>
    </row>
    <row r="1939" spans="1:44" x14ac:dyDescent="0.25">
      <c r="A1939" s="622"/>
      <c r="B1939" s="277">
        <v>33064</v>
      </c>
      <c r="C1939" s="232" t="s">
        <v>1924</v>
      </c>
      <c r="D1939" s="233">
        <f t="shared" ref="D1939:D2002" si="195">I1939+AH1939</f>
        <v>3</v>
      </c>
      <c r="E1939" s="234">
        <v>25</v>
      </c>
      <c r="F1939" s="235">
        <f t="shared" si="193"/>
        <v>0.12</v>
      </c>
      <c r="G1939" s="236">
        <f t="shared" ref="G1939:G2002" si="196">K1939+AI1939</f>
        <v>0</v>
      </c>
      <c r="H1939" s="237">
        <f t="shared" si="194"/>
        <v>0</v>
      </c>
      <c r="I1939" s="238">
        <v>3</v>
      </c>
      <c r="J1939" s="235">
        <f t="shared" si="191"/>
        <v>1</v>
      </c>
      <c r="K1939" s="239">
        <v>0</v>
      </c>
      <c r="L1939" s="240">
        <f>IFERROR(K1939/G1939,0)</f>
        <v>0</v>
      </c>
      <c r="M1939" s="238">
        <v>3</v>
      </c>
      <c r="N1939" s="241">
        <v>0</v>
      </c>
      <c r="O1939" s="241">
        <v>0</v>
      </c>
      <c r="P1939" s="242">
        <v>0</v>
      </c>
      <c r="Q1939" s="238">
        <v>3</v>
      </c>
      <c r="R1939" s="242">
        <v>0</v>
      </c>
      <c r="S1939" s="238">
        <v>3</v>
      </c>
      <c r="T1939" s="241">
        <v>0</v>
      </c>
      <c r="U1939" s="242">
        <v>0</v>
      </c>
      <c r="V1939" s="233">
        <v>0</v>
      </c>
      <c r="W1939" s="239">
        <v>0</v>
      </c>
      <c r="X1939" s="239">
        <v>0</v>
      </c>
      <c r="Y1939" s="239">
        <v>1</v>
      </c>
      <c r="Z1939" s="239">
        <v>1</v>
      </c>
      <c r="AA1939" s="243">
        <v>1</v>
      </c>
      <c r="AB1939" s="244"/>
      <c r="AC1939" s="245"/>
      <c r="AD1939" s="239"/>
      <c r="AE1939" s="245"/>
      <c r="AF1939" s="239">
        <v>3</v>
      </c>
      <c r="AG1939" s="247">
        <v>1</v>
      </c>
      <c r="AH1939" s="248"/>
      <c r="AI1939" s="243"/>
      <c r="AJ1939" s="248"/>
      <c r="AK1939" s="239"/>
      <c r="AL1939" s="239"/>
      <c r="AM1939" s="243"/>
      <c r="AN1939" s="248"/>
      <c r="AO1939" s="243"/>
      <c r="AP1939" s="248"/>
      <c r="AQ1939" s="239"/>
      <c r="AR1939" s="243"/>
    </row>
    <row r="1940" spans="1:44" x14ac:dyDescent="0.25">
      <c r="A1940" s="622"/>
      <c r="B1940" s="277">
        <v>33065</v>
      </c>
      <c r="C1940" s="232" t="s">
        <v>1925</v>
      </c>
      <c r="D1940" s="233">
        <f t="shared" si="195"/>
        <v>22</v>
      </c>
      <c r="E1940" s="234">
        <v>1732</v>
      </c>
      <c r="F1940" s="235">
        <f t="shared" si="193"/>
        <v>1.2702078521939953E-2</v>
      </c>
      <c r="G1940" s="236">
        <f t="shared" si="196"/>
        <v>3</v>
      </c>
      <c r="H1940" s="237">
        <f t="shared" si="194"/>
        <v>1.7321016166281756E-3</v>
      </c>
      <c r="I1940" s="238">
        <v>22</v>
      </c>
      <c r="J1940" s="235">
        <f t="shared" si="191"/>
        <v>1</v>
      </c>
      <c r="K1940" s="239">
        <v>3</v>
      </c>
      <c r="L1940" s="240">
        <f t="shared" si="192"/>
        <v>1</v>
      </c>
      <c r="M1940" s="238">
        <v>10</v>
      </c>
      <c r="N1940" s="241">
        <v>2</v>
      </c>
      <c r="O1940" s="241">
        <v>3</v>
      </c>
      <c r="P1940" s="242">
        <v>7</v>
      </c>
      <c r="Q1940" s="238">
        <v>13</v>
      </c>
      <c r="R1940" s="242">
        <v>9</v>
      </c>
      <c r="S1940" s="238">
        <v>6</v>
      </c>
      <c r="T1940" s="241">
        <v>11</v>
      </c>
      <c r="U1940" s="242">
        <v>5</v>
      </c>
      <c r="V1940" s="233">
        <v>0</v>
      </c>
      <c r="W1940" s="239">
        <v>5</v>
      </c>
      <c r="X1940" s="239">
        <v>10</v>
      </c>
      <c r="Y1940" s="239">
        <v>6</v>
      </c>
      <c r="Z1940" s="239">
        <v>1</v>
      </c>
      <c r="AA1940" s="243">
        <v>0</v>
      </c>
      <c r="AB1940" s="244">
        <v>8</v>
      </c>
      <c r="AC1940" s="245">
        <v>0.36359999999999998</v>
      </c>
      <c r="AD1940" s="239">
        <v>6</v>
      </c>
      <c r="AE1940" s="245">
        <v>0.2727</v>
      </c>
      <c r="AF1940" s="239">
        <v>8</v>
      </c>
      <c r="AG1940" s="247">
        <v>0.36359999999999998</v>
      </c>
      <c r="AH1940" s="248"/>
      <c r="AI1940" s="243"/>
      <c r="AJ1940" s="248"/>
      <c r="AK1940" s="239"/>
      <c r="AL1940" s="239"/>
      <c r="AM1940" s="243"/>
      <c r="AN1940" s="248"/>
      <c r="AO1940" s="243"/>
      <c r="AP1940" s="248"/>
      <c r="AQ1940" s="239"/>
      <c r="AR1940" s="243"/>
    </row>
    <row r="1941" spans="1:44" x14ac:dyDescent="0.25">
      <c r="A1941" s="622"/>
      <c r="B1941" s="277">
        <v>33066</v>
      </c>
      <c r="C1941" s="232" t="s">
        <v>1926</v>
      </c>
      <c r="D1941" s="233">
        <f t="shared" si="195"/>
        <v>9</v>
      </c>
      <c r="E1941" s="234">
        <v>64</v>
      </c>
      <c r="F1941" s="235">
        <f t="shared" si="193"/>
        <v>0.140625</v>
      </c>
      <c r="G1941" s="236">
        <f t="shared" si="196"/>
        <v>6</v>
      </c>
      <c r="H1941" s="237">
        <f t="shared" si="194"/>
        <v>9.375E-2</v>
      </c>
      <c r="I1941" s="238">
        <v>9</v>
      </c>
      <c r="J1941" s="235">
        <f t="shared" si="191"/>
        <v>1</v>
      </c>
      <c r="K1941" s="239">
        <v>6</v>
      </c>
      <c r="L1941" s="240">
        <f t="shared" si="192"/>
        <v>1</v>
      </c>
      <c r="M1941" s="238">
        <v>9</v>
      </c>
      <c r="N1941" s="241">
        <v>0</v>
      </c>
      <c r="O1941" s="241">
        <v>0</v>
      </c>
      <c r="P1941" s="242">
        <v>0</v>
      </c>
      <c r="Q1941" s="238">
        <v>9</v>
      </c>
      <c r="R1941" s="242">
        <v>0</v>
      </c>
      <c r="S1941" s="238">
        <v>1</v>
      </c>
      <c r="T1941" s="241">
        <v>7</v>
      </c>
      <c r="U1941" s="242">
        <v>1</v>
      </c>
      <c r="V1941" s="233">
        <v>0</v>
      </c>
      <c r="W1941" s="239">
        <v>0</v>
      </c>
      <c r="X1941" s="239">
        <v>1</v>
      </c>
      <c r="Y1941" s="239">
        <v>6</v>
      </c>
      <c r="Z1941" s="239">
        <v>2</v>
      </c>
      <c r="AA1941" s="243">
        <v>0</v>
      </c>
      <c r="AB1941" s="244">
        <v>2</v>
      </c>
      <c r="AC1941" s="245">
        <v>0.22220000000000001</v>
      </c>
      <c r="AD1941" s="239">
        <v>1</v>
      </c>
      <c r="AE1941" s="245">
        <v>0.1111</v>
      </c>
      <c r="AF1941" s="239">
        <v>6</v>
      </c>
      <c r="AG1941" s="247">
        <v>0.66669999999999996</v>
      </c>
      <c r="AH1941" s="248"/>
      <c r="AI1941" s="243"/>
      <c r="AJ1941" s="248"/>
      <c r="AK1941" s="239"/>
      <c r="AL1941" s="239"/>
      <c r="AM1941" s="243"/>
      <c r="AN1941" s="248"/>
      <c r="AO1941" s="243"/>
      <c r="AP1941" s="248"/>
      <c r="AQ1941" s="239"/>
      <c r="AR1941" s="243"/>
    </row>
    <row r="1942" spans="1:44" x14ac:dyDescent="0.25">
      <c r="A1942" s="622"/>
      <c r="B1942" s="277">
        <v>33067</v>
      </c>
      <c r="C1942" s="232" t="s">
        <v>1927</v>
      </c>
      <c r="D1942" s="233">
        <f t="shared" si="195"/>
        <v>99</v>
      </c>
      <c r="E1942" s="234">
        <v>1423</v>
      </c>
      <c r="F1942" s="235">
        <f t="shared" si="193"/>
        <v>6.9571328179901623E-2</v>
      </c>
      <c r="G1942" s="236">
        <f t="shared" si="196"/>
        <v>40</v>
      </c>
      <c r="H1942" s="237">
        <f t="shared" si="194"/>
        <v>2.8109627547434995E-2</v>
      </c>
      <c r="I1942" s="238">
        <v>99</v>
      </c>
      <c r="J1942" s="235">
        <f t="shared" si="191"/>
        <v>1</v>
      </c>
      <c r="K1942" s="239">
        <v>40</v>
      </c>
      <c r="L1942" s="240">
        <f t="shared" si="192"/>
        <v>1</v>
      </c>
      <c r="M1942" s="238">
        <v>89</v>
      </c>
      <c r="N1942" s="241">
        <v>2</v>
      </c>
      <c r="O1942" s="241">
        <v>3</v>
      </c>
      <c r="P1942" s="242">
        <v>5</v>
      </c>
      <c r="Q1942" s="238">
        <v>72</v>
      </c>
      <c r="R1942" s="242">
        <v>27</v>
      </c>
      <c r="S1942" s="238">
        <v>35</v>
      </c>
      <c r="T1942" s="241">
        <v>47</v>
      </c>
      <c r="U1942" s="242">
        <v>17</v>
      </c>
      <c r="V1942" s="233">
        <v>0</v>
      </c>
      <c r="W1942" s="239">
        <v>1</v>
      </c>
      <c r="X1942" s="239">
        <v>22</v>
      </c>
      <c r="Y1942" s="239">
        <v>55</v>
      </c>
      <c r="Z1942" s="239">
        <v>16</v>
      </c>
      <c r="AA1942" s="243">
        <v>5</v>
      </c>
      <c r="AB1942" s="244">
        <v>51</v>
      </c>
      <c r="AC1942" s="245">
        <v>0.51519999999999999</v>
      </c>
      <c r="AD1942" s="239">
        <v>16</v>
      </c>
      <c r="AE1942" s="245">
        <v>0.16159999999999999</v>
      </c>
      <c r="AF1942" s="239">
        <v>32</v>
      </c>
      <c r="AG1942" s="247">
        <v>0.32319999999999999</v>
      </c>
      <c r="AH1942" s="248"/>
      <c r="AI1942" s="243"/>
      <c r="AJ1942" s="248"/>
      <c r="AK1942" s="239"/>
      <c r="AL1942" s="239"/>
      <c r="AM1942" s="243"/>
      <c r="AN1942" s="248"/>
      <c r="AO1942" s="243"/>
      <c r="AP1942" s="248"/>
      <c r="AQ1942" s="239"/>
      <c r="AR1942" s="243"/>
    </row>
    <row r="1943" spans="1:44" x14ac:dyDescent="0.25">
      <c r="A1943" s="622"/>
      <c r="B1943" s="277">
        <v>33068</v>
      </c>
      <c r="C1943" s="232" t="s">
        <v>1928</v>
      </c>
      <c r="D1943" s="233">
        <f t="shared" si="195"/>
        <v>7</v>
      </c>
      <c r="E1943" s="234">
        <v>59</v>
      </c>
      <c r="F1943" s="235">
        <f t="shared" si="193"/>
        <v>0.11864406779661017</v>
      </c>
      <c r="G1943" s="236">
        <f t="shared" si="196"/>
        <v>1</v>
      </c>
      <c r="H1943" s="237">
        <f t="shared" si="194"/>
        <v>1.6949152542372881E-2</v>
      </c>
      <c r="I1943" s="238">
        <v>7</v>
      </c>
      <c r="J1943" s="235">
        <f t="shared" si="191"/>
        <v>1</v>
      </c>
      <c r="K1943" s="239">
        <v>1</v>
      </c>
      <c r="L1943" s="240">
        <f t="shared" si="192"/>
        <v>1</v>
      </c>
      <c r="M1943" s="238">
        <v>3</v>
      </c>
      <c r="N1943" s="241">
        <v>2</v>
      </c>
      <c r="O1943" s="241">
        <v>0</v>
      </c>
      <c r="P1943" s="242">
        <v>2</v>
      </c>
      <c r="Q1943" s="238">
        <v>7</v>
      </c>
      <c r="R1943" s="242">
        <v>0</v>
      </c>
      <c r="S1943" s="238">
        <v>1</v>
      </c>
      <c r="T1943" s="241">
        <v>4</v>
      </c>
      <c r="U1943" s="242">
        <v>2</v>
      </c>
      <c r="V1943" s="233">
        <v>0</v>
      </c>
      <c r="W1943" s="239">
        <v>0</v>
      </c>
      <c r="X1943" s="239">
        <v>3</v>
      </c>
      <c r="Y1943" s="239">
        <v>1</v>
      </c>
      <c r="Z1943" s="239">
        <v>3</v>
      </c>
      <c r="AA1943" s="243">
        <v>0</v>
      </c>
      <c r="AB1943" s="244"/>
      <c r="AC1943" s="245"/>
      <c r="AD1943" s="239">
        <v>1</v>
      </c>
      <c r="AE1943" s="245">
        <v>0.1429</v>
      </c>
      <c r="AF1943" s="239">
        <v>6</v>
      </c>
      <c r="AG1943" s="247">
        <v>0.85709999999999997</v>
      </c>
      <c r="AH1943" s="248"/>
      <c r="AI1943" s="243"/>
      <c r="AJ1943" s="248"/>
      <c r="AK1943" s="239"/>
      <c r="AL1943" s="239"/>
      <c r="AM1943" s="243"/>
      <c r="AN1943" s="248"/>
      <c r="AO1943" s="243"/>
      <c r="AP1943" s="248"/>
      <c r="AQ1943" s="239"/>
      <c r="AR1943" s="243"/>
    </row>
    <row r="1944" spans="1:44" x14ac:dyDescent="0.25">
      <c r="A1944" s="622"/>
      <c r="B1944" s="277">
        <v>33069</v>
      </c>
      <c r="C1944" s="232" t="s">
        <v>1929</v>
      </c>
      <c r="D1944" s="233">
        <f t="shared" si="195"/>
        <v>179</v>
      </c>
      <c r="E1944" s="234">
        <v>14261</v>
      </c>
      <c r="F1944" s="235">
        <f t="shared" si="193"/>
        <v>1.2551714466026225E-2</v>
      </c>
      <c r="G1944" s="236">
        <f t="shared" si="196"/>
        <v>24</v>
      </c>
      <c r="H1944" s="237">
        <f t="shared" si="194"/>
        <v>1.6829114367856392E-3</v>
      </c>
      <c r="I1944" s="238">
        <v>179</v>
      </c>
      <c r="J1944" s="235">
        <f t="shared" si="191"/>
        <v>1</v>
      </c>
      <c r="K1944" s="239">
        <v>24</v>
      </c>
      <c r="L1944" s="240">
        <f t="shared" si="192"/>
        <v>1</v>
      </c>
      <c r="M1944" s="238">
        <v>93</v>
      </c>
      <c r="N1944" s="241">
        <v>45</v>
      </c>
      <c r="O1944" s="241">
        <v>16</v>
      </c>
      <c r="P1944" s="242">
        <v>25</v>
      </c>
      <c r="Q1944" s="238">
        <v>88</v>
      </c>
      <c r="R1944" s="242">
        <v>91</v>
      </c>
      <c r="S1944" s="238">
        <v>58</v>
      </c>
      <c r="T1944" s="241">
        <v>97</v>
      </c>
      <c r="U1944" s="242">
        <v>24</v>
      </c>
      <c r="V1944" s="233">
        <v>0</v>
      </c>
      <c r="W1944" s="239">
        <v>10</v>
      </c>
      <c r="X1944" s="239">
        <v>81</v>
      </c>
      <c r="Y1944" s="239">
        <v>75</v>
      </c>
      <c r="Z1944" s="239">
        <v>13</v>
      </c>
      <c r="AA1944" s="243">
        <v>0</v>
      </c>
      <c r="AB1944" s="244">
        <v>161</v>
      </c>
      <c r="AC1944" s="245">
        <v>0.89939999999999998</v>
      </c>
      <c r="AD1944" s="239">
        <v>10</v>
      </c>
      <c r="AE1944" s="245">
        <v>5.5899999999999998E-2</v>
      </c>
      <c r="AF1944" s="239">
        <v>8</v>
      </c>
      <c r="AG1944" s="247">
        <v>4.4699999999999997E-2</v>
      </c>
      <c r="AH1944" s="248"/>
      <c r="AI1944" s="243"/>
      <c r="AJ1944" s="248"/>
      <c r="AK1944" s="239"/>
      <c r="AL1944" s="239"/>
      <c r="AM1944" s="243"/>
      <c r="AN1944" s="248"/>
      <c r="AO1944" s="243"/>
      <c r="AP1944" s="248"/>
      <c r="AQ1944" s="239"/>
      <c r="AR1944" s="243"/>
    </row>
    <row r="1945" spans="1:44" x14ac:dyDescent="0.25">
      <c r="A1945" s="622"/>
      <c r="B1945" s="277">
        <v>33070</v>
      </c>
      <c r="C1945" s="232" t="s">
        <v>1930</v>
      </c>
      <c r="D1945" s="233">
        <f t="shared" si="195"/>
        <v>5</v>
      </c>
      <c r="E1945" s="234">
        <v>360</v>
      </c>
      <c r="F1945" s="235">
        <f t="shared" si="193"/>
        <v>1.3888888888888888E-2</v>
      </c>
      <c r="G1945" s="236">
        <f t="shared" si="196"/>
        <v>2</v>
      </c>
      <c r="H1945" s="237">
        <f t="shared" si="194"/>
        <v>5.5555555555555558E-3</v>
      </c>
      <c r="I1945" s="238">
        <v>5</v>
      </c>
      <c r="J1945" s="235">
        <f t="shared" si="191"/>
        <v>1</v>
      </c>
      <c r="K1945" s="239">
        <v>2</v>
      </c>
      <c r="L1945" s="240">
        <f t="shared" si="192"/>
        <v>1</v>
      </c>
      <c r="M1945" s="238">
        <v>1</v>
      </c>
      <c r="N1945" s="241">
        <v>1</v>
      </c>
      <c r="O1945" s="241">
        <v>1</v>
      </c>
      <c r="P1945" s="242">
        <v>2</v>
      </c>
      <c r="Q1945" s="238">
        <v>5</v>
      </c>
      <c r="R1945" s="242">
        <v>0</v>
      </c>
      <c r="S1945" s="238">
        <v>1</v>
      </c>
      <c r="T1945" s="241">
        <v>3</v>
      </c>
      <c r="U1945" s="242">
        <v>1</v>
      </c>
      <c r="V1945" s="233">
        <v>0</v>
      </c>
      <c r="W1945" s="239">
        <v>0</v>
      </c>
      <c r="X1945" s="239">
        <v>2</v>
      </c>
      <c r="Y1945" s="239">
        <v>3</v>
      </c>
      <c r="Z1945" s="239">
        <v>0</v>
      </c>
      <c r="AA1945" s="243">
        <v>0</v>
      </c>
      <c r="AB1945" s="244">
        <v>3</v>
      </c>
      <c r="AC1945" s="245">
        <v>0.6</v>
      </c>
      <c r="AD1945" s="239"/>
      <c r="AE1945" s="245"/>
      <c r="AF1945" s="239">
        <v>2</v>
      </c>
      <c r="AG1945" s="247">
        <v>0.4</v>
      </c>
      <c r="AH1945" s="248"/>
      <c r="AI1945" s="243"/>
      <c r="AJ1945" s="248"/>
      <c r="AK1945" s="239"/>
      <c r="AL1945" s="239"/>
      <c r="AM1945" s="243"/>
      <c r="AN1945" s="248"/>
      <c r="AO1945" s="243"/>
      <c r="AP1945" s="248"/>
      <c r="AQ1945" s="239"/>
      <c r="AR1945" s="243"/>
    </row>
    <row r="1946" spans="1:44" x14ac:dyDescent="0.25">
      <c r="A1946" s="622"/>
      <c r="B1946" s="277">
        <v>33071</v>
      </c>
      <c r="C1946" s="232" t="s">
        <v>1931</v>
      </c>
      <c r="D1946" s="233">
        <f t="shared" si="195"/>
        <v>34</v>
      </c>
      <c r="E1946" s="234">
        <v>737</v>
      </c>
      <c r="F1946" s="235">
        <f t="shared" si="193"/>
        <v>4.6132971506105833E-2</v>
      </c>
      <c r="G1946" s="236">
        <f t="shared" si="196"/>
        <v>21</v>
      </c>
      <c r="H1946" s="237">
        <f t="shared" si="194"/>
        <v>2.8493894165535955E-2</v>
      </c>
      <c r="I1946" s="238">
        <v>34</v>
      </c>
      <c r="J1946" s="235">
        <f t="shared" si="191"/>
        <v>1</v>
      </c>
      <c r="K1946" s="239">
        <v>21</v>
      </c>
      <c r="L1946" s="240">
        <f t="shared" si="192"/>
        <v>1</v>
      </c>
      <c r="M1946" s="238">
        <v>30</v>
      </c>
      <c r="N1946" s="241">
        <v>1</v>
      </c>
      <c r="O1946" s="241">
        <v>2</v>
      </c>
      <c r="P1946" s="242">
        <v>1</v>
      </c>
      <c r="Q1946" s="238">
        <v>16</v>
      </c>
      <c r="R1946" s="242">
        <v>18</v>
      </c>
      <c r="S1946" s="238">
        <v>13</v>
      </c>
      <c r="T1946" s="241">
        <v>17</v>
      </c>
      <c r="U1946" s="242">
        <v>4</v>
      </c>
      <c r="V1946" s="233">
        <v>0</v>
      </c>
      <c r="W1946" s="239">
        <v>0</v>
      </c>
      <c r="X1946" s="239">
        <v>2</v>
      </c>
      <c r="Y1946" s="239">
        <v>23</v>
      </c>
      <c r="Z1946" s="239">
        <v>8</v>
      </c>
      <c r="AA1946" s="243">
        <v>1</v>
      </c>
      <c r="AB1946" s="244">
        <v>27</v>
      </c>
      <c r="AC1946" s="245">
        <v>0.79410000000000003</v>
      </c>
      <c r="AD1946" s="239">
        <v>3</v>
      </c>
      <c r="AE1946" s="245">
        <v>8.8200000000000001E-2</v>
      </c>
      <c r="AF1946" s="239">
        <v>4</v>
      </c>
      <c r="AG1946" s="247">
        <v>0.1176</v>
      </c>
      <c r="AH1946" s="248"/>
      <c r="AI1946" s="243"/>
      <c r="AJ1946" s="248"/>
      <c r="AK1946" s="239"/>
      <c r="AL1946" s="239"/>
      <c r="AM1946" s="243"/>
      <c r="AN1946" s="248"/>
      <c r="AO1946" s="243"/>
      <c r="AP1946" s="248"/>
      <c r="AQ1946" s="239"/>
      <c r="AR1946" s="243"/>
    </row>
    <row r="1947" spans="1:44" x14ac:dyDescent="0.25">
      <c r="A1947" s="622"/>
      <c r="B1947" s="277">
        <v>33072</v>
      </c>
      <c r="C1947" s="232" t="s">
        <v>1932</v>
      </c>
      <c r="D1947" s="233">
        <f t="shared" si="195"/>
        <v>7</v>
      </c>
      <c r="E1947" s="234">
        <v>107</v>
      </c>
      <c r="F1947" s="235">
        <f t="shared" si="193"/>
        <v>6.5420560747663545E-2</v>
      </c>
      <c r="G1947" s="236">
        <f t="shared" si="196"/>
        <v>5</v>
      </c>
      <c r="H1947" s="237">
        <f t="shared" si="194"/>
        <v>4.6728971962616821E-2</v>
      </c>
      <c r="I1947" s="238">
        <v>7</v>
      </c>
      <c r="J1947" s="235">
        <f t="shared" si="191"/>
        <v>1</v>
      </c>
      <c r="K1947" s="239">
        <v>5</v>
      </c>
      <c r="L1947" s="240">
        <f t="shared" si="192"/>
        <v>1</v>
      </c>
      <c r="M1947" s="238">
        <v>7</v>
      </c>
      <c r="N1947" s="241">
        <v>0</v>
      </c>
      <c r="O1947" s="241">
        <v>0</v>
      </c>
      <c r="P1947" s="242">
        <v>0</v>
      </c>
      <c r="Q1947" s="238">
        <v>7</v>
      </c>
      <c r="R1947" s="242">
        <v>0</v>
      </c>
      <c r="S1947" s="238">
        <v>4</v>
      </c>
      <c r="T1947" s="241">
        <v>3</v>
      </c>
      <c r="U1947" s="242">
        <v>0</v>
      </c>
      <c r="V1947" s="233">
        <v>0</v>
      </c>
      <c r="W1947" s="239">
        <v>0</v>
      </c>
      <c r="X1947" s="239">
        <v>0</v>
      </c>
      <c r="Y1947" s="239">
        <v>5</v>
      </c>
      <c r="Z1947" s="239">
        <v>2</v>
      </c>
      <c r="AA1947" s="243">
        <v>0</v>
      </c>
      <c r="AB1947" s="244">
        <v>2</v>
      </c>
      <c r="AC1947" s="245">
        <v>0.28570000000000001</v>
      </c>
      <c r="AD1947" s="239">
        <v>3</v>
      </c>
      <c r="AE1947" s="245">
        <v>0.42859999999999998</v>
      </c>
      <c r="AF1947" s="239">
        <v>2</v>
      </c>
      <c r="AG1947" s="247">
        <v>0.28570000000000001</v>
      </c>
      <c r="AH1947" s="248"/>
      <c r="AI1947" s="243"/>
      <c r="AJ1947" s="248"/>
      <c r="AK1947" s="239"/>
      <c r="AL1947" s="239"/>
      <c r="AM1947" s="243"/>
      <c r="AN1947" s="248"/>
      <c r="AO1947" s="243"/>
      <c r="AP1947" s="248"/>
      <c r="AQ1947" s="239"/>
      <c r="AR1947" s="243"/>
    </row>
    <row r="1948" spans="1:44" x14ac:dyDescent="0.25">
      <c r="A1948" s="622"/>
      <c r="B1948" s="277">
        <v>33073</v>
      </c>
      <c r="C1948" s="232" t="s">
        <v>1933</v>
      </c>
      <c r="D1948" s="233">
        <f t="shared" si="195"/>
        <v>56</v>
      </c>
      <c r="E1948" s="234">
        <v>909</v>
      </c>
      <c r="F1948" s="235">
        <f t="shared" si="193"/>
        <v>6.1606160616061605E-2</v>
      </c>
      <c r="G1948" s="236">
        <f t="shared" si="196"/>
        <v>27</v>
      </c>
      <c r="H1948" s="237">
        <f t="shared" si="194"/>
        <v>2.9702970297029702E-2</v>
      </c>
      <c r="I1948" s="238">
        <v>56</v>
      </c>
      <c r="J1948" s="235">
        <f t="shared" si="191"/>
        <v>1</v>
      </c>
      <c r="K1948" s="239">
        <v>27</v>
      </c>
      <c r="L1948" s="240">
        <f t="shared" si="192"/>
        <v>1</v>
      </c>
      <c r="M1948" s="238">
        <v>39</v>
      </c>
      <c r="N1948" s="241">
        <v>4</v>
      </c>
      <c r="O1948" s="241">
        <v>8</v>
      </c>
      <c r="P1948" s="242">
        <v>5</v>
      </c>
      <c r="Q1948" s="238">
        <v>56</v>
      </c>
      <c r="R1948" s="242">
        <v>0</v>
      </c>
      <c r="S1948" s="238">
        <v>24</v>
      </c>
      <c r="T1948" s="241">
        <v>24</v>
      </c>
      <c r="U1948" s="242">
        <v>8</v>
      </c>
      <c r="V1948" s="233">
        <v>0</v>
      </c>
      <c r="W1948" s="239">
        <v>0</v>
      </c>
      <c r="X1948" s="239">
        <v>1</v>
      </c>
      <c r="Y1948" s="239">
        <v>37</v>
      </c>
      <c r="Z1948" s="239">
        <v>12</v>
      </c>
      <c r="AA1948" s="243">
        <v>6</v>
      </c>
      <c r="AB1948" s="244">
        <v>6</v>
      </c>
      <c r="AC1948" s="245">
        <v>0.1071</v>
      </c>
      <c r="AD1948" s="239">
        <v>10</v>
      </c>
      <c r="AE1948" s="245">
        <v>0.17860000000000001</v>
      </c>
      <c r="AF1948" s="239">
        <v>40</v>
      </c>
      <c r="AG1948" s="247">
        <v>0.71430000000000005</v>
      </c>
      <c r="AH1948" s="248"/>
      <c r="AI1948" s="243"/>
      <c r="AJ1948" s="248"/>
      <c r="AK1948" s="239"/>
      <c r="AL1948" s="239"/>
      <c r="AM1948" s="243"/>
      <c r="AN1948" s="248"/>
      <c r="AO1948" s="243"/>
      <c r="AP1948" s="248"/>
      <c r="AQ1948" s="239"/>
      <c r="AR1948" s="243"/>
    </row>
    <row r="1949" spans="1:44" x14ac:dyDescent="0.25">
      <c r="A1949" s="622"/>
      <c r="B1949" s="277">
        <v>33074</v>
      </c>
      <c r="C1949" s="232" t="s">
        <v>1934</v>
      </c>
      <c r="D1949" s="233">
        <f t="shared" si="195"/>
        <v>2</v>
      </c>
      <c r="E1949" s="234">
        <v>94</v>
      </c>
      <c r="F1949" s="235">
        <f t="shared" si="193"/>
        <v>2.1276595744680851E-2</v>
      </c>
      <c r="G1949" s="236">
        <f t="shared" si="196"/>
        <v>0</v>
      </c>
      <c r="H1949" s="237">
        <f t="shared" si="194"/>
        <v>0</v>
      </c>
      <c r="I1949" s="238">
        <v>2</v>
      </c>
      <c r="J1949" s="235">
        <f t="shared" si="191"/>
        <v>1</v>
      </c>
      <c r="K1949" s="239">
        <v>0</v>
      </c>
      <c r="L1949" s="240">
        <f>IFERROR(K1949/G1949,0)</f>
        <v>0</v>
      </c>
      <c r="M1949" s="238">
        <v>2</v>
      </c>
      <c r="N1949" s="241">
        <v>0</v>
      </c>
      <c r="O1949" s="241">
        <v>0</v>
      </c>
      <c r="P1949" s="242">
        <v>0</v>
      </c>
      <c r="Q1949" s="238">
        <v>2</v>
      </c>
      <c r="R1949" s="242">
        <v>0</v>
      </c>
      <c r="S1949" s="238">
        <v>1</v>
      </c>
      <c r="T1949" s="241">
        <v>1</v>
      </c>
      <c r="U1949" s="242">
        <v>0</v>
      </c>
      <c r="V1949" s="233">
        <v>0</v>
      </c>
      <c r="W1949" s="239">
        <v>0</v>
      </c>
      <c r="X1949" s="239">
        <v>0</v>
      </c>
      <c r="Y1949" s="239">
        <v>2</v>
      </c>
      <c r="Z1949" s="239">
        <v>0</v>
      </c>
      <c r="AA1949" s="243">
        <v>0</v>
      </c>
      <c r="AB1949" s="244"/>
      <c r="AC1949" s="245"/>
      <c r="AD1949" s="239">
        <v>1</v>
      </c>
      <c r="AE1949" s="245">
        <v>0.5</v>
      </c>
      <c r="AF1949" s="239">
        <v>1</v>
      </c>
      <c r="AG1949" s="247">
        <v>0.5</v>
      </c>
      <c r="AH1949" s="248"/>
      <c r="AI1949" s="243"/>
      <c r="AJ1949" s="248"/>
      <c r="AK1949" s="239"/>
      <c r="AL1949" s="239"/>
      <c r="AM1949" s="243"/>
      <c r="AN1949" s="248"/>
      <c r="AO1949" s="243"/>
      <c r="AP1949" s="248"/>
      <c r="AQ1949" s="239"/>
      <c r="AR1949" s="243"/>
    </row>
    <row r="1950" spans="1:44" x14ac:dyDescent="0.25">
      <c r="A1950" s="622"/>
      <c r="B1950" s="277">
        <v>33075</v>
      </c>
      <c r="C1950" s="232" t="s">
        <v>1935</v>
      </c>
      <c r="D1950" s="233">
        <f t="shared" si="195"/>
        <v>113</v>
      </c>
      <c r="E1950" s="234">
        <v>11460</v>
      </c>
      <c r="F1950" s="235">
        <f t="shared" si="193"/>
        <v>9.8603839441535768E-3</v>
      </c>
      <c r="G1950" s="236">
        <f t="shared" si="196"/>
        <v>14</v>
      </c>
      <c r="H1950" s="237">
        <f t="shared" si="194"/>
        <v>1.2216404886561956E-3</v>
      </c>
      <c r="I1950" s="238">
        <v>112</v>
      </c>
      <c r="J1950" s="235">
        <f t="shared" si="191"/>
        <v>0.99115044247787609</v>
      </c>
      <c r="K1950" s="239">
        <v>14</v>
      </c>
      <c r="L1950" s="240">
        <f t="shared" si="192"/>
        <v>1</v>
      </c>
      <c r="M1950" s="238">
        <v>22</v>
      </c>
      <c r="N1950" s="241">
        <v>28</v>
      </c>
      <c r="O1950" s="241">
        <v>10</v>
      </c>
      <c r="P1950" s="242">
        <v>52</v>
      </c>
      <c r="Q1950" s="238">
        <v>55</v>
      </c>
      <c r="R1950" s="242">
        <v>57</v>
      </c>
      <c r="S1950" s="238">
        <v>34</v>
      </c>
      <c r="T1950" s="241">
        <v>61</v>
      </c>
      <c r="U1950" s="242">
        <v>17</v>
      </c>
      <c r="V1950" s="233">
        <v>0</v>
      </c>
      <c r="W1950" s="239">
        <v>6</v>
      </c>
      <c r="X1950" s="239">
        <v>44</v>
      </c>
      <c r="Y1950" s="239">
        <v>60</v>
      </c>
      <c r="Z1950" s="239">
        <v>2</v>
      </c>
      <c r="AA1950" s="243">
        <v>0</v>
      </c>
      <c r="AB1950" s="244">
        <v>85</v>
      </c>
      <c r="AC1950" s="245">
        <v>0.75890000000000002</v>
      </c>
      <c r="AD1950" s="239">
        <v>23</v>
      </c>
      <c r="AE1950" s="245">
        <v>0.2054</v>
      </c>
      <c r="AF1950" s="239">
        <v>4</v>
      </c>
      <c r="AG1950" s="247">
        <v>3.5700000000000003E-2</v>
      </c>
      <c r="AH1950" s="248">
        <v>1</v>
      </c>
      <c r="AI1950" s="243"/>
      <c r="AJ1950" s="248"/>
      <c r="AK1950" s="239"/>
      <c r="AL1950" s="239"/>
      <c r="AM1950" s="243">
        <v>1</v>
      </c>
      <c r="AN1950" s="248"/>
      <c r="AO1950" s="243">
        <v>1</v>
      </c>
      <c r="AP1950" s="248"/>
      <c r="AQ1950" s="239">
        <v>1</v>
      </c>
      <c r="AR1950" s="243"/>
    </row>
    <row r="1951" spans="1:44" x14ac:dyDescent="0.25">
      <c r="A1951" s="622"/>
      <c r="B1951" s="277">
        <v>33076</v>
      </c>
      <c r="C1951" s="232" t="s">
        <v>1936</v>
      </c>
      <c r="D1951" s="233">
        <f t="shared" si="195"/>
        <v>12</v>
      </c>
      <c r="E1951" s="234">
        <v>426</v>
      </c>
      <c r="F1951" s="235">
        <f t="shared" si="193"/>
        <v>2.8169014084507043E-2</v>
      </c>
      <c r="G1951" s="236">
        <f t="shared" si="196"/>
        <v>8</v>
      </c>
      <c r="H1951" s="237">
        <f t="shared" si="194"/>
        <v>1.8779342723004695E-2</v>
      </c>
      <c r="I1951" s="238">
        <v>12</v>
      </c>
      <c r="J1951" s="235">
        <f t="shared" si="191"/>
        <v>1</v>
      </c>
      <c r="K1951" s="239">
        <v>8</v>
      </c>
      <c r="L1951" s="240">
        <f t="shared" si="192"/>
        <v>1</v>
      </c>
      <c r="M1951" s="238">
        <v>11</v>
      </c>
      <c r="N1951" s="241">
        <v>0</v>
      </c>
      <c r="O1951" s="241">
        <v>1</v>
      </c>
      <c r="P1951" s="242">
        <v>0</v>
      </c>
      <c r="Q1951" s="238">
        <v>11</v>
      </c>
      <c r="R1951" s="242">
        <v>1</v>
      </c>
      <c r="S1951" s="238">
        <v>5</v>
      </c>
      <c r="T1951" s="241">
        <v>5</v>
      </c>
      <c r="U1951" s="242">
        <v>2</v>
      </c>
      <c r="V1951" s="233">
        <v>0</v>
      </c>
      <c r="W1951" s="239">
        <v>0</v>
      </c>
      <c r="X1951" s="239">
        <v>4</v>
      </c>
      <c r="Y1951" s="239">
        <v>3</v>
      </c>
      <c r="Z1951" s="239">
        <v>4</v>
      </c>
      <c r="AA1951" s="243">
        <v>1</v>
      </c>
      <c r="AB1951" s="244"/>
      <c r="AC1951" s="245"/>
      <c r="AD1951" s="239">
        <v>2</v>
      </c>
      <c r="AE1951" s="245">
        <v>0.16669999999999999</v>
      </c>
      <c r="AF1951" s="239">
        <v>10</v>
      </c>
      <c r="AG1951" s="247">
        <v>0.83330000000000004</v>
      </c>
      <c r="AH1951" s="248"/>
      <c r="AI1951" s="243"/>
      <c r="AJ1951" s="248"/>
      <c r="AK1951" s="239"/>
      <c r="AL1951" s="239"/>
      <c r="AM1951" s="243"/>
      <c r="AN1951" s="248"/>
      <c r="AO1951" s="243"/>
      <c r="AP1951" s="248"/>
      <c r="AQ1951" s="239"/>
      <c r="AR1951" s="243"/>
    </row>
    <row r="1952" spans="1:44" x14ac:dyDescent="0.25">
      <c r="A1952" s="622"/>
      <c r="B1952" s="277">
        <v>33077</v>
      </c>
      <c r="C1952" s="232" t="s">
        <v>1937</v>
      </c>
      <c r="D1952" s="233">
        <f t="shared" si="195"/>
        <v>33</v>
      </c>
      <c r="E1952" s="234">
        <v>1033</v>
      </c>
      <c r="F1952" s="235">
        <f t="shared" si="193"/>
        <v>3.1945788964181994E-2</v>
      </c>
      <c r="G1952" s="236">
        <f t="shared" si="196"/>
        <v>21</v>
      </c>
      <c r="H1952" s="237">
        <f t="shared" si="194"/>
        <v>2.0329138431752179E-2</v>
      </c>
      <c r="I1952" s="238">
        <v>33</v>
      </c>
      <c r="J1952" s="235">
        <f t="shared" si="191"/>
        <v>1</v>
      </c>
      <c r="K1952" s="239">
        <v>21</v>
      </c>
      <c r="L1952" s="240">
        <f t="shared" si="192"/>
        <v>1</v>
      </c>
      <c r="M1952" s="238">
        <v>18</v>
      </c>
      <c r="N1952" s="241">
        <v>10</v>
      </c>
      <c r="O1952" s="241">
        <v>0</v>
      </c>
      <c r="P1952" s="242">
        <v>5</v>
      </c>
      <c r="Q1952" s="238">
        <v>26</v>
      </c>
      <c r="R1952" s="242">
        <v>7</v>
      </c>
      <c r="S1952" s="238">
        <v>15</v>
      </c>
      <c r="T1952" s="241">
        <v>16</v>
      </c>
      <c r="U1952" s="242">
        <v>2</v>
      </c>
      <c r="V1952" s="233">
        <v>0</v>
      </c>
      <c r="W1952" s="239">
        <v>1</v>
      </c>
      <c r="X1952" s="239">
        <v>5</v>
      </c>
      <c r="Y1952" s="239">
        <v>19</v>
      </c>
      <c r="Z1952" s="239">
        <v>7</v>
      </c>
      <c r="AA1952" s="243">
        <v>1</v>
      </c>
      <c r="AB1952" s="244">
        <v>12</v>
      </c>
      <c r="AC1952" s="245">
        <v>0.36359999999999998</v>
      </c>
      <c r="AD1952" s="239"/>
      <c r="AE1952" s="245"/>
      <c r="AF1952" s="239">
        <v>21</v>
      </c>
      <c r="AG1952" s="247">
        <v>0.63639999999999997</v>
      </c>
      <c r="AH1952" s="248"/>
      <c r="AI1952" s="243"/>
      <c r="AJ1952" s="248"/>
      <c r="AK1952" s="239"/>
      <c r="AL1952" s="239"/>
      <c r="AM1952" s="243"/>
      <c r="AN1952" s="248"/>
      <c r="AO1952" s="243"/>
      <c r="AP1952" s="248"/>
      <c r="AQ1952" s="239"/>
      <c r="AR1952" s="243"/>
    </row>
    <row r="1953" spans="1:44" x14ac:dyDescent="0.25">
      <c r="A1953" s="622"/>
      <c r="B1953" s="277">
        <v>33078</v>
      </c>
      <c r="C1953" s="232" t="s">
        <v>1938</v>
      </c>
      <c r="D1953" s="233">
        <f t="shared" si="195"/>
        <v>18</v>
      </c>
      <c r="E1953" s="234">
        <v>256</v>
      </c>
      <c r="F1953" s="235">
        <f t="shared" si="193"/>
        <v>7.03125E-2</v>
      </c>
      <c r="G1953" s="236">
        <f t="shared" si="196"/>
        <v>10</v>
      </c>
      <c r="H1953" s="237">
        <f t="shared" si="194"/>
        <v>3.90625E-2</v>
      </c>
      <c r="I1953" s="238">
        <v>18</v>
      </c>
      <c r="J1953" s="235">
        <f t="shared" si="191"/>
        <v>1</v>
      </c>
      <c r="K1953" s="239">
        <v>10</v>
      </c>
      <c r="L1953" s="240">
        <f t="shared" si="192"/>
        <v>1</v>
      </c>
      <c r="M1953" s="238">
        <v>16</v>
      </c>
      <c r="N1953" s="241">
        <v>0</v>
      </c>
      <c r="O1953" s="241">
        <v>1</v>
      </c>
      <c r="P1953" s="242">
        <v>1</v>
      </c>
      <c r="Q1953" s="238">
        <v>16</v>
      </c>
      <c r="R1953" s="242">
        <v>2</v>
      </c>
      <c r="S1953" s="238">
        <v>3</v>
      </c>
      <c r="T1953" s="241">
        <v>11</v>
      </c>
      <c r="U1953" s="242">
        <v>4</v>
      </c>
      <c r="V1953" s="233">
        <v>0</v>
      </c>
      <c r="W1953" s="239">
        <v>0</v>
      </c>
      <c r="X1953" s="239">
        <v>6</v>
      </c>
      <c r="Y1953" s="239">
        <v>9</v>
      </c>
      <c r="Z1953" s="239">
        <v>3</v>
      </c>
      <c r="AA1953" s="243">
        <v>0</v>
      </c>
      <c r="AB1953" s="244">
        <v>11</v>
      </c>
      <c r="AC1953" s="245">
        <v>0.61109999999999998</v>
      </c>
      <c r="AD1953" s="239">
        <v>7</v>
      </c>
      <c r="AE1953" s="245">
        <v>0.38890000000000002</v>
      </c>
      <c r="AF1953" s="239"/>
      <c r="AG1953" s="247"/>
      <c r="AH1953" s="248"/>
      <c r="AI1953" s="243"/>
      <c r="AJ1953" s="248"/>
      <c r="AK1953" s="239"/>
      <c r="AL1953" s="239"/>
      <c r="AM1953" s="243"/>
      <c r="AN1953" s="248"/>
      <c r="AO1953" s="243"/>
      <c r="AP1953" s="248"/>
      <c r="AQ1953" s="239"/>
      <c r="AR1953" s="243"/>
    </row>
    <row r="1954" spans="1:44" x14ac:dyDescent="0.25">
      <c r="A1954" s="622"/>
      <c r="B1954" s="277">
        <v>33079</v>
      </c>
      <c r="C1954" s="232" t="s">
        <v>1939</v>
      </c>
      <c r="D1954" s="233">
        <f t="shared" si="195"/>
        <v>5</v>
      </c>
      <c r="E1954" s="234">
        <v>149</v>
      </c>
      <c r="F1954" s="235">
        <f t="shared" si="193"/>
        <v>3.3557046979865772E-2</v>
      </c>
      <c r="G1954" s="236">
        <f t="shared" si="196"/>
        <v>4</v>
      </c>
      <c r="H1954" s="237">
        <f t="shared" si="194"/>
        <v>2.6845637583892617E-2</v>
      </c>
      <c r="I1954" s="238">
        <v>5</v>
      </c>
      <c r="J1954" s="235">
        <f t="shared" si="191"/>
        <v>1</v>
      </c>
      <c r="K1954" s="239">
        <v>4</v>
      </c>
      <c r="L1954" s="240">
        <f t="shared" si="192"/>
        <v>1</v>
      </c>
      <c r="M1954" s="238">
        <v>4</v>
      </c>
      <c r="N1954" s="241">
        <v>0</v>
      </c>
      <c r="O1954" s="241">
        <v>0</v>
      </c>
      <c r="P1954" s="242">
        <v>1</v>
      </c>
      <c r="Q1954" s="238">
        <v>5</v>
      </c>
      <c r="R1954" s="242">
        <v>0</v>
      </c>
      <c r="S1954" s="238">
        <v>2</v>
      </c>
      <c r="T1954" s="241">
        <v>1</v>
      </c>
      <c r="U1954" s="242">
        <v>2</v>
      </c>
      <c r="V1954" s="233">
        <v>0</v>
      </c>
      <c r="W1954" s="239">
        <v>0</v>
      </c>
      <c r="X1954" s="239">
        <v>0</v>
      </c>
      <c r="Y1954" s="239">
        <v>3</v>
      </c>
      <c r="Z1954" s="239">
        <v>1</v>
      </c>
      <c r="AA1954" s="243">
        <v>1</v>
      </c>
      <c r="AB1954" s="244">
        <v>3</v>
      </c>
      <c r="AC1954" s="245">
        <v>0.6</v>
      </c>
      <c r="AD1954" s="239">
        <v>1</v>
      </c>
      <c r="AE1954" s="245">
        <v>0.2</v>
      </c>
      <c r="AF1954" s="239">
        <v>1</v>
      </c>
      <c r="AG1954" s="247">
        <v>0.2</v>
      </c>
      <c r="AH1954" s="248"/>
      <c r="AI1954" s="243"/>
      <c r="AJ1954" s="248"/>
      <c r="AK1954" s="239"/>
      <c r="AL1954" s="239"/>
      <c r="AM1954" s="243"/>
      <c r="AN1954" s="248"/>
      <c r="AO1954" s="243"/>
      <c r="AP1954" s="248"/>
      <c r="AQ1954" s="239"/>
      <c r="AR1954" s="243"/>
    </row>
    <row r="1955" spans="1:44" x14ac:dyDescent="0.25">
      <c r="A1955" s="622"/>
      <c r="B1955" s="277">
        <v>33080</v>
      </c>
      <c r="C1955" s="232" t="s">
        <v>1940</v>
      </c>
      <c r="D1955" s="233">
        <f t="shared" si="195"/>
        <v>42</v>
      </c>
      <c r="E1955" s="234">
        <v>3284</v>
      </c>
      <c r="F1955" s="235">
        <f t="shared" si="193"/>
        <v>1.2789281364190013E-2</v>
      </c>
      <c r="G1955" s="236">
        <f t="shared" si="196"/>
        <v>15</v>
      </c>
      <c r="H1955" s="237">
        <f t="shared" si="194"/>
        <v>4.5676004872107186E-3</v>
      </c>
      <c r="I1955" s="238">
        <v>42</v>
      </c>
      <c r="J1955" s="235">
        <f t="shared" si="191"/>
        <v>1</v>
      </c>
      <c r="K1955" s="239">
        <v>15</v>
      </c>
      <c r="L1955" s="240">
        <f t="shared" si="192"/>
        <v>1</v>
      </c>
      <c r="M1955" s="238">
        <v>25</v>
      </c>
      <c r="N1955" s="241">
        <v>8</v>
      </c>
      <c r="O1955" s="241">
        <v>4</v>
      </c>
      <c r="P1955" s="242">
        <v>5</v>
      </c>
      <c r="Q1955" s="238">
        <v>37</v>
      </c>
      <c r="R1955" s="242">
        <v>5</v>
      </c>
      <c r="S1955" s="238">
        <v>13</v>
      </c>
      <c r="T1955" s="241">
        <v>21</v>
      </c>
      <c r="U1955" s="242">
        <v>8</v>
      </c>
      <c r="V1955" s="233">
        <v>0</v>
      </c>
      <c r="W1955" s="239">
        <v>3</v>
      </c>
      <c r="X1955" s="239">
        <v>19</v>
      </c>
      <c r="Y1955" s="239">
        <v>18</v>
      </c>
      <c r="Z1955" s="239">
        <v>2</v>
      </c>
      <c r="AA1955" s="243">
        <v>0</v>
      </c>
      <c r="AB1955" s="244">
        <v>9</v>
      </c>
      <c r="AC1955" s="245">
        <v>0.21429999999999999</v>
      </c>
      <c r="AD1955" s="239">
        <v>8</v>
      </c>
      <c r="AE1955" s="245">
        <v>0.1905</v>
      </c>
      <c r="AF1955" s="239">
        <v>25</v>
      </c>
      <c r="AG1955" s="247">
        <v>0.59519999999999995</v>
      </c>
      <c r="AH1955" s="248"/>
      <c r="AI1955" s="243"/>
      <c r="AJ1955" s="248"/>
      <c r="AK1955" s="239"/>
      <c r="AL1955" s="239"/>
      <c r="AM1955" s="243"/>
      <c r="AN1955" s="248"/>
      <c r="AO1955" s="243"/>
      <c r="AP1955" s="248"/>
      <c r="AQ1955" s="239"/>
      <c r="AR1955" s="243"/>
    </row>
    <row r="1956" spans="1:44" x14ac:dyDescent="0.25">
      <c r="A1956" s="622"/>
      <c r="B1956" s="277">
        <v>33081</v>
      </c>
      <c r="C1956" s="232" t="s">
        <v>1941</v>
      </c>
      <c r="D1956" s="233">
        <f t="shared" si="195"/>
        <v>100</v>
      </c>
      <c r="E1956" s="234">
        <v>1554</v>
      </c>
      <c r="F1956" s="235">
        <f t="shared" si="193"/>
        <v>6.4350064350064351E-2</v>
      </c>
      <c r="G1956" s="236">
        <f t="shared" si="196"/>
        <v>55</v>
      </c>
      <c r="H1956" s="237">
        <f t="shared" si="194"/>
        <v>3.5392535392535396E-2</v>
      </c>
      <c r="I1956" s="238">
        <v>100</v>
      </c>
      <c r="J1956" s="235">
        <f t="shared" si="191"/>
        <v>1</v>
      </c>
      <c r="K1956" s="239">
        <v>55</v>
      </c>
      <c r="L1956" s="240">
        <f t="shared" si="192"/>
        <v>1</v>
      </c>
      <c r="M1956" s="238">
        <v>81</v>
      </c>
      <c r="N1956" s="241">
        <v>2</v>
      </c>
      <c r="O1956" s="241">
        <v>9</v>
      </c>
      <c r="P1956" s="242">
        <v>8</v>
      </c>
      <c r="Q1956" s="238">
        <v>58</v>
      </c>
      <c r="R1956" s="242">
        <v>42</v>
      </c>
      <c r="S1956" s="238">
        <v>55</v>
      </c>
      <c r="T1956" s="241">
        <v>30</v>
      </c>
      <c r="U1956" s="242">
        <v>15</v>
      </c>
      <c r="V1956" s="233">
        <v>0</v>
      </c>
      <c r="W1956" s="239">
        <v>1</v>
      </c>
      <c r="X1956" s="239">
        <v>17</v>
      </c>
      <c r="Y1956" s="239">
        <v>65</v>
      </c>
      <c r="Z1956" s="239">
        <v>17</v>
      </c>
      <c r="AA1956" s="243">
        <v>0</v>
      </c>
      <c r="AB1956" s="244">
        <v>79</v>
      </c>
      <c r="AC1956" s="245">
        <v>0.79</v>
      </c>
      <c r="AD1956" s="239">
        <v>11</v>
      </c>
      <c r="AE1956" s="245">
        <v>0.11</v>
      </c>
      <c r="AF1956" s="239">
        <v>10</v>
      </c>
      <c r="AG1956" s="247">
        <v>0.1</v>
      </c>
      <c r="AH1956" s="248"/>
      <c r="AI1956" s="243"/>
      <c r="AJ1956" s="248"/>
      <c r="AK1956" s="239"/>
      <c r="AL1956" s="239"/>
      <c r="AM1956" s="243"/>
      <c r="AN1956" s="248"/>
      <c r="AO1956" s="243"/>
      <c r="AP1956" s="248"/>
      <c r="AQ1956" s="239"/>
      <c r="AR1956" s="243"/>
    </row>
    <row r="1957" spans="1:44" x14ac:dyDescent="0.25">
      <c r="A1957" s="622"/>
      <c r="B1957" s="277">
        <v>33082</v>
      </c>
      <c r="C1957" s="232" t="s">
        <v>1942</v>
      </c>
      <c r="D1957" s="233">
        <f t="shared" si="195"/>
        <v>19</v>
      </c>
      <c r="E1957" s="234">
        <v>624</v>
      </c>
      <c r="F1957" s="235">
        <f t="shared" si="193"/>
        <v>3.0448717948717948E-2</v>
      </c>
      <c r="G1957" s="236">
        <f t="shared" si="196"/>
        <v>8</v>
      </c>
      <c r="H1957" s="237">
        <f t="shared" si="194"/>
        <v>1.282051282051282E-2</v>
      </c>
      <c r="I1957" s="238">
        <v>19</v>
      </c>
      <c r="J1957" s="235">
        <f t="shared" si="191"/>
        <v>1</v>
      </c>
      <c r="K1957" s="239">
        <v>8</v>
      </c>
      <c r="L1957" s="240">
        <f t="shared" si="192"/>
        <v>1</v>
      </c>
      <c r="M1957" s="238">
        <v>8</v>
      </c>
      <c r="N1957" s="241">
        <v>5</v>
      </c>
      <c r="O1957" s="241">
        <v>1</v>
      </c>
      <c r="P1957" s="242">
        <v>5</v>
      </c>
      <c r="Q1957" s="238">
        <v>19</v>
      </c>
      <c r="R1957" s="242">
        <v>0</v>
      </c>
      <c r="S1957" s="238">
        <v>4</v>
      </c>
      <c r="T1957" s="241">
        <v>10</v>
      </c>
      <c r="U1957" s="242">
        <v>5</v>
      </c>
      <c r="V1957" s="233">
        <v>1</v>
      </c>
      <c r="W1957" s="239">
        <v>0</v>
      </c>
      <c r="X1957" s="239">
        <v>6</v>
      </c>
      <c r="Y1957" s="239">
        <v>11</v>
      </c>
      <c r="Z1957" s="239">
        <v>0</v>
      </c>
      <c r="AA1957" s="243">
        <v>1</v>
      </c>
      <c r="AB1957" s="244">
        <v>12</v>
      </c>
      <c r="AC1957" s="245">
        <v>0.63160000000000005</v>
      </c>
      <c r="AD1957" s="239">
        <v>4</v>
      </c>
      <c r="AE1957" s="245">
        <v>0.21049999999999999</v>
      </c>
      <c r="AF1957" s="239">
        <v>3</v>
      </c>
      <c r="AG1957" s="247">
        <v>0.15790000000000001</v>
      </c>
      <c r="AH1957" s="248"/>
      <c r="AI1957" s="243"/>
      <c r="AJ1957" s="248"/>
      <c r="AK1957" s="239"/>
      <c r="AL1957" s="239"/>
      <c r="AM1957" s="243"/>
      <c r="AN1957" s="248"/>
      <c r="AO1957" s="243"/>
      <c r="AP1957" s="248"/>
      <c r="AQ1957" s="239"/>
      <c r="AR1957" s="243"/>
    </row>
    <row r="1958" spans="1:44" x14ac:dyDescent="0.25">
      <c r="A1958" s="622"/>
      <c r="B1958" s="277">
        <v>33083</v>
      </c>
      <c r="C1958" s="232" t="s">
        <v>1943</v>
      </c>
      <c r="D1958" s="233">
        <f t="shared" si="195"/>
        <v>7</v>
      </c>
      <c r="E1958" s="234">
        <v>480</v>
      </c>
      <c r="F1958" s="235">
        <f t="shared" si="193"/>
        <v>1.4583333333333334E-2</v>
      </c>
      <c r="G1958" s="236">
        <f t="shared" si="196"/>
        <v>1</v>
      </c>
      <c r="H1958" s="237">
        <f t="shared" si="194"/>
        <v>2.0833333333333333E-3</v>
      </c>
      <c r="I1958" s="238">
        <v>7</v>
      </c>
      <c r="J1958" s="235">
        <f t="shared" si="191"/>
        <v>1</v>
      </c>
      <c r="K1958" s="239">
        <v>1</v>
      </c>
      <c r="L1958" s="240">
        <f t="shared" si="192"/>
        <v>1</v>
      </c>
      <c r="M1958" s="238">
        <v>4</v>
      </c>
      <c r="N1958" s="241">
        <v>3</v>
      </c>
      <c r="O1958" s="241">
        <v>0</v>
      </c>
      <c r="P1958" s="242">
        <v>0</v>
      </c>
      <c r="Q1958" s="238">
        <v>7</v>
      </c>
      <c r="R1958" s="242">
        <v>0</v>
      </c>
      <c r="S1958" s="238">
        <v>3</v>
      </c>
      <c r="T1958" s="241">
        <v>3</v>
      </c>
      <c r="U1958" s="242">
        <v>1</v>
      </c>
      <c r="V1958" s="233">
        <v>0</v>
      </c>
      <c r="W1958" s="239">
        <v>0</v>
      </c>
      <c r="X1958" s="239">
        <v>3</v>
      </c>
      <c r="Y1958" s="239">
        <v>3</v>
      </c>
      <c r="Z1958" s="239">
        <v>1</v>
      </c>
      <c r="AA1958" s="243">
        <v>0</v>
      </c>
      <c r="AB1958" s="244">
        <v>3</v>
      </c>
      <c r="AC1958" s="245">
        <v>0.42859999999999998</v>
      </c>
      <c r="AD1958" s="239">
        <v>1</v>
      </c>
      <c r="AE1958" s="245">
        <v>0.1429</v>
      </c>
      <c r="AF1958" s="239">
        <v>3</v>
      </c>
      <c r="AG1958" s="247">
        <v>0.42859999999999998</v>
      </c>
      <c r="AH1958" s="248"/>
      <c r="AI1958" s="243"/>
      <c r="AJ1958" s="248"/>
      <c r="AK1958" s="239"/>
      <c r="AL1958" s="239"/>
      <c r="AM1958" s="243"/>
      <c r="AN1958" s="248"/>
      <c r="AO1958" s="243"/>
      <c r="AP1958" s="248"/>
      <c r="AQ1958" s="239"/>
      <c r="AR1958" s="243"/>
    </row>
    <row r="1959" spans="1:44" x14ac:dyDescent="0.25">
      <c r="A1959" s="622"/>
      <c r="B1959" s="277">
        <v>33084</v>
      </c>
      <c r="C1959" s="232" t="s">
        <v>1944</v>
      </c>
      <c r="D1959" s="233">
        <f t="shared" si="195"/>
        <v>19</v>
      </c>
      <c r="E1959" s="234">
        <v>805</v>
      </c>
      <c r="F1959" s="235">
        <f t="shared" si="193"/>
        <v>2.3602484472049691E-2</v>
      </c>
      <c r="G1959" s="236">
        <f t="shared" si="196"/>
        <v>6</v>
      </c>
      <c r="H1959" s="237">
        <f t="shared" si="194"/>
        <v>7.4534161490683228E-3</v>
      </c>
      <c r="I1959" s="238">
        <v>19</v>
      </c>
      <c r="J1959" s="235">
        <f t="shared" si="191"/>
        <v>1</v>
      </c>
      <c r="K1959" s="239">
        <v>6</v>
      </c>
      <c r="L1959" s="240">
        <f t="shared" si="192"/>
        <v>1</v>
      </c>
      <c r="M1959" s="238">
        <v>16</v>
      </c>
      <c r="N1959" s="241">
        <v>1</v>
      </c>
      <c r="O1959" s="241">
        <v>1</v>
      </c>
      <c r="P1959" s="242">
        <v>1</v>
      </c>
      <c r="Q1959" s="238">
        <v>12</v>
      </c>
      <c r="R1959" s="242">
        <v>7</v>
      </c>
      <c r="S1959" s="238">
        <v>4</v>
      </c>
      <c r="T1959" s="241">
        <v>14</v>
      </c>
      <c r="U1959" s="242">
        <v>1</v>
      </c>
      <c r="V1959" s="233">
        <v>0</v>
      </c>
      <c r="W1959" s="239">
        <v>1</v>
      </c>
      <c r="X1959" s="239">
        <v>0</v>
      </c>
      <c r="Y1959" s="239">
        <v>15</v>
      </c>
      <c r="Z1959" s="239">
        <v>3</v>
      </c>
      <c r="AA1959" s="243">
        <v>0</v>
      </c>
      <c r="AB1959" s="244">
        <v>9</v>
      </c>
      <c r="AC1959" s="245">
        <v>0.47370000000000001</v>
      </c>
      <c r="AD1959" s="239">
        <v>2</v>
      </c>
      <c r="AE1959" s="245">
        <v>0.1053</v>
      </c>
      <c r="AF1959" s="239">
        <v>8</v>
      </c>
      <c r="AG1959" s="247">
        <v>0.42109999999999997</v>
      </c>
      <c r="AH1959" s="248"/>
      <c r="AI1959" s="243"/>
      <c r="AJ1959" s="248"/>
      <c r="AK1959" s="239"/>
      <c r="AL1959" s="239"/>
      <c r="AM1959" s="243"/>
      <c r="AN1959" s="248"/>
      <c r="AO1959" s="243"/>
      <c r="AP1959" s="248"/>
      <c r="AQ1959" s="239"/>
      <c r="AR1959" s="243"/>
    </row>
    <row r="1960" spans="1:44" x14ac:dyDescent="0.25">
      <c r="A1960" s="622"/>
      <c r="B1960" s="277">
        <v>33085</v>
      </c>
      <c r="C1960" s="232" t="s">
        <v>1945</v>
      </c>
      <c r="D1960" s="233">
        <f t="shared" si="195"/>
        <v>26</v>
      </c>
      <c r="E1960" s="234">
        <v>1478</v>
      </c>
      <c r="F1960" s="235">
        <f t="shared" si="193"/>
        <v>1.7591339648173207E-2</v>
      </c>
      <c r="G1960" s="236">
        <f t="shared" si="196"/>
        <v>3</v>
      </c>
      <c r="H1960" s="237">
        <f t="shared" si="194"/>
        <v>2.0297699594046007E-3</v>
      </c>
      <c r="I1960" s="238">
        <v>26</v>
      </c>
      <c r="J1960" s="235">
        <f t="shared" si="191"/>
        <v>1</v>
      </c>
      <c r="K1960" s="239">
        <v>3</v>
      </c>
      <c r="L1960" s="240">
        <f t="shared" si="192"/>
        <v>1</v>
      </c>
      <c r="M1960" s="238">
        <v>13</v>
      </c>
      <c r="N1960" s="241">
        <v>8</v>
      </c>
      <c r="O1960" s="241">
        <v>3</v>
      </c>
      <c r="P1960" s="242">
        <v>2</v>
      </c>
      <c r="Q1960" s="238">
        <v>23</v>
      </c>
      <c r="R1960" s="242">
        <v>3</v>
      </c>
      <c r="S1960" s="238">
        <v>3</v>
      </c>
      <c r="T1960" s="241">
        <v>15</v>
      </c>
      <c r="U1960" s="242">
        <v>8</v>
      </c>
      <c r="V1960" s="233">
        <v>0</v>
      </c>
      <c r="W1960" s="239">
        <v>0</v>
      </c>
      <c r="X1960" s="239">
        <v>10</v>
      </c>
      <c r="Y1960" s="239">
        <v>14</v>
      </c>
      <c r="Z1960" s="239">
        <v>2</v>
      </c>
      <c r="AA1960" s="243">
        <v>0</v>
      </c>
      <c r="AB1960" s="244">
        <v>9</v>
      </c>
      <c r="AC1960" s="245">
        <v>0.34620000000000001</v>
      </c>
      <c r="AD1960" s="239">
        <v>6</v>
      </c>
      <c r="AE1960" s="245">
        <v>0.23080000000000001</v>
      </c>
      <c r="AF1960" s="239">
        <v>11</v>
      </c>
      <c r="AG1960" s="247">
        <v>0.42309999999999998</v>
      </c>
      <c r="AH1960" s="248"/>
      <c r="AI1960" s="243"/>
      <c r="AJ1960" s="248"/>
      <c r="AK1960" s="239"/>
      <c r="AL1960" s="239"/>
      <c r="AM1960" s="243"/>
      <c r="AN1960" s="248"/>
      <c r="AO1960" s="243"/>
      <c r="AP1960" s="248"/>
      <c r="AQ1960" s="239"/>
      <c r="AR1960" s="243"/>
    </row>
    <row r="1961" spans="1:44" x14ac:dyDescent="0.25">
      <c r="A1961" s="622"/>
      <c r="B1961" s="277">
        <v>33086</v>
      </c>
      <c r="C1961" s="232" t="s">
        <v>1946</v>
      </c>
      <c r="D1961" s="233">
        <f t="shared" si="195"/>
        <v>7</v>
      </c>
      <c r="E1961" s="234">
        <v>175</v>
      </c>
      <c r="F1961" s="235">
        <f t="shared" si="193"/>
        <v>0.04</v>
      </c>
      <c r="G1961" s="236">
        <f t="shared" si="196"/>
        <v>4</v>
      </c>
      <c r="H1961" s="237">
        <f t="shared" si="194"/>
        <v>2.2857142857142857E-2</v>
      </c>
      <c r="I1961" s="238">
        <v>7</v>
      </c>
      <c r="J1961" s="235">
        <f t="shared" si="191"/>
        <v>1</v>
      </c>
      <c r="K1961" s="239">
        <v>4</v>
      </c>
      <c r="L1961" s="240">
        <f t="shared" si="192"/>
        <v>1</v>
      </c>
      <c r="M1961" s="238">
        <v>3</v>
      </c>
      <c r="N1961" s="241">
        <v>0</v>
      </c>
      <c r="O1961" s="241">
        <v>2</v>
      </c>
      <c r="P1961" s="242">
        <v>2</v>
      </c>
      <c r="Q1961" s="238">
        <v>7</v>
      </c>
      <c r="R1961" s="242">
        <v>0</v>
      </c>
      <c r="S1961" s="238">
        <v>5</v>
      </c>
      <c r="T1961" s="241">
        <v>1</v>
      </c>
      <c r="U1961" s="242">
        <v>1</v>
      </c>
      <c r="V1961" s="233">
        <v>0</v>
      </c>
      <c r="W1961" s="239">
        <v>0</v>
      </c>
      <c r="X1961" s="239">
        <v>2</v>
      </c>
      <c r="Y1961" s="239">
        <v>3</v>
      </c>
      <c r="Z1961" s="239">
        <v>1</v>
      </c>
      <c r="AA1961" s="243">
        <v>1</v>
      </c>
      <c r="AB1961" s="244">
        <v>1</v>
      </c>
      <c r="AC1961" s="245">
        <v>0.1429</v>
      </c>
      <c r="AD1961" s="239"/>
      <c r="AE1961" s="245"/>
      <c r="AF1961" s="239">
        <v>6</v>
      </c>
      <c r="AG1961" s="247">
        <v>0.85709999999999997</v>
      </c>
      <c r="AH1961" s="248"/>
      <c r="AI1961" s="243"/>
      <c r="AJ1961" s="248"/>
      <c r="AK1961" s="239"/>
      <c r="AL1961" s="239"/>
      <c r="AM1961" s="243"/>
      <c r="AN1961" s="248"/>
      <c r="AO1961" s="243"/>
      <c r="AP1961" s="248"/>
      <c r="AQ1961" s="239"/>
      <c r="AR1961" s="243"/>
    </row>
    <row r="1962" spans="1:44" x14ac:dyDescent="0.25">
      <c r="A1962" s="622"/>
      <c r="B1962" s="277">
        <v>33087</v>
      </c>
      <c r="C1962" s="232" t="s">
        <v>1947</v>
      </c>
      <c r="D1962" s="233">
        <f t="shared" si="195"/>
        <v>20</v>
      </c>
      <c r="E1962" s="234">
        <v>243</v>
      </c>
      <c r="F1962" s="235">
        <f t="shared" si="193"/>
        <v>8.2304526748971193E-2</v>
      </c>
      <c r="G1962" s="236">
        <f t="shared" si="196"/>
        <v>12</v>
      </c>
      <c r="H1962" s="237">
        <f t="shared" si="194"/>
        <v>4.9382716049382713E-2</v>
      </c>
      <c r="I1962" s="238">
        <v>20</v>
      </c>
      <c r="J1962" s="235">
        <f t="shared" si="191"/>
        <v>1</v>
      </c>
      <c r="K1962" s="239">
        <v>12</v>
      </c>
      <c r="L1962" s="240">
        <f t="shared" si="192"/>
        <v>1</v>
      </c>
      <c r="M1962" s="238">
        <v>15</v>
      </c>
      <c r="N1962" s="241">
        <v>1</v>
      </c>
      <c r="O1962" s="241">
        <v>2</v>
      </c>
      <c r="P1962" s="242">
        <v>2</v>
      </c>
      <c r="Q1962" s="238">
        <v>19</v>
      </c>
      <c r="R1962" s="242">
        <v>1</v>
      </c>
      <c r="S1962" s="238">
        <v>6</v>
      </c>
      <c r="T1962" s="241">
        <v>12</v>
      </c>
      <c r="U1962" s="242">
        <v>2</v>
      </c>
      <c r="V1962" s="233">
        <v>0</v>
      </c>
      <c r="W1962" s="239">
        <v>1</v>
      </c>
      <c r="X1962" s="239">
        <v>2</v>
      </c>
      <c r="Y1962" s="239">
        <v>12</v>
      </c>
      <c r="Z1962" s="239">
        <v>5</v>
      </c>
      <c r="AA1962" s="243">
        <v>0</v>
      </c>
      <c r="AB1962" s="244">
        <v>3</v>
      </c>
      <c r="AC1962" s="245">
        <v>0.15</v>
      </c>
      <c r="AD1962" s="239">
        <v>12</v>
      </c>
      <c r="AE1962" s="245">
        <v>0.6</v>
      </c>
      <c r="AF1962" s="239">
        <v>5</v>
      </c>
      <c r="AG1962" s="247">
        <v>0.25</v>
      </c>
      <c r="AH1962" s="248"/>
      <c r="AI1962" s="243"/>
      <c r="AJ1962" s="248"/>
      <c r="AK1962" s="239"/>
      <c r="AL1962" s="239"/>
      <c r="AM1962" s="243"/>
      <c r="AN1962" s="248"/>
      <c r="AO1962" s="243"/>
      <c r="AP1962" s="248"/>
      <c r="AQ1962" s="239"/>
      <c r="AR1962" s="243"/>
    </row>
    <row r="1963" spans="1:44" x14ac:dyDescent="0.25">
      <c r="A1963" s="622"/>
      <c r="B1963" s="277">
        <v>33088</v>
      </c>
      <c r="C1963" s="232" t="s">
        <v>1948</v>
      </c>
      <c r="D1963" s="233">
        <f t="shared" si="195"/>
        <v>12</v>
      </c>
      <c r="E1963" s="234">
        <v>308</v>
      </c>
      <c r="F1963" s="235">
        <f t="shared" si="193"/>
        <v>3.896103896103896E-2</v>
      </c>
      <c r="G1963" s="236">
        <f t="shared" si="196"/>
        <v>4</v>
      </c>
      <c r="H1963" s="237">
        <f t="shared" si="194"/>
        <v>1.2987012987012988E-2</v>
      </c>
      <c r="I1963" s="238">
        <v>12</v>
      </c>
      <c r="J1963" s="235">
        <f t="shared" si="191"/>
        <v>1</v>
      </c>
      <c r="K1963" s="239">
        <v>4</v>
      </c>
      <c r="L1963" s="240">
        <f t="shared" si="192"/>
        <v>1</v>
      </c>
      <c r="M1963" s="238">
        <v>9</v>
      </c>
      <c r="N1963" s="241">
        <v>0</v>
      </c>
      <c r="O1963" s="241">
        <v>3</v>
      </c>
      <c r="P1963" s="242">
        <v>0</v>
      </c>
      <c r="Q1963" s="238">
        <v>9</v>
      </c>
      <c r="R1963" s="242">
        <v>3</v>
      </c>
      <c r="S1963" s="238">
        <v>5</v>
      </c>
      <c r="T1963" s="241">
        <v>7</v>
      </c>
      <c r="U1963" s="242">
        <v>0</v>
      </c>
      <c r="V1963" s="233">
        <v>0</v>
      </c>
      <c r="W1963" s="239">
        <v>0</v>
      </c>
      <c r="X1963" s="239">
        <v>0</v>
      </c>
      <c r="Y1963" s="239">
        <v>8</v>
      </c>
      <c r="Z1963" s="239">
        <v>2</v>
      </c>
      <c r="AA1963" s="243">
        <v>2</v>
      </c>
      <c r="AB1963" s="244">
        <v>8</v>
      </c>
      <c r="AC1963" s="245">
        <v>0.66669999999999996</v>
      </c>
      <c r="AD1963" s="239">
        <v>2</v>
      </c>
      <c r="AE1963" s="245">
        <v>0.16669999999999999</v>
      </c>
      <c r="AF1963" s="239">
        <v>2</v>
      </c>
      <c r="AG1963" s="247">
        <v>0.16669999999999999</v>
      </c>
      <c r="AH1963" s="248"/>
      <c r="AI1963" s="243"/>
      <c r="AJ1963" s="248"/>
      <c r="AK1963" s="239"/>
      <c r="AL1963" s="239"/>
      <c r="AM1963" s="243"/>
      <c r="AN1963" s="248"/>
      <c r="AO1963" s="243"/>
      <c r="AP1963" s="248"/>
      <c r="AQ1963" s="239"/>
      <c r="AR1963" s="243"/>
    </row>
    <row r="1964" spans="1:44" x14ac:dyDescent="0.25">
      <c r="A1964" s="622"/>
      <c r="B1964" s="277">
        <v>33089</v>
      </c>
      <c r="C1964" s="232" t="s">
        <v>1949</v>
      </c>
      <c r="D1964" s="233">
        <f t="shared" si="195"/>
        <v>18</v>
      </c>
      <c r="E1964" s="234">
        <v>265</v>
      </c>
      <c r="F1964" s="235">
        <f t="shared" si="193"/>
        <v>6.7924528301886791E-2</v>
      </c>
      <c r="G1964" s="236">
        <f t="shared" si="196"/>
        <v>12</v>
      </c>
      <c r="H1964" s="237">
        <f t="shared" si="194"/>
        <v>4.5283018867924525E-2</v>
      </c>
      <c r="I1964" s="238">
        <v>18</v>
      </c>
      <c r="J1964" s="235">
        <f t="shared" si="191"/>
        <v>1</v>
      </c>
      <c r="K1964" s="239">
        <v>12</v>
      </c>
      <c r="L1964" s="240">
        <f t="shared" si="192"/>
        <v>1</v>
      </c>
      <c r="M1964" s="238">
        <v>13</v>
      </c>
      <c r="N1964" s="241">
        <v>0</v>
      </c>
      <c r="O1964" s="241">
        <v>1</v>
      </c>
      <c r="P1964" s="242">
        <v>4</v>
      </c>
      <c r="Q1964" s="238">
        <v>16</v>
      </c>
      <c r="R1964" s="242">
        <v>2</v>
      </c>
      <c r="S1964" s="238">
        <v>9</v>
      </c>
      <c r="T1964" s="241">
        <v>7</v>
      </c>
      <c r="U1964" s="242">
        <v>2</v>
      </c>
      <c r="V1964" s="233">
        <v>0</v>
      </c>
      <c r="W1964" s="239">
        <v>0</v>
      </c>
      <c r="X1964" s="239">
        <v>0</v>
      </c>
      <c r="Y1964" s="239">
        <v>12</v>
      </c>
      <c r="Z1964" s="239">
        <v>5</v>
      </c>
      <c r="AA1964" s="243">
        <v>1</v>
      </c>
      <c r="AB1964" s="244"/>
      <c r="AC1964" s="245"/>
      <c r="AD1964" s="239">
        <v>10</v>
      </c>
      <c r="AE1964" s="245">
        <v>0.55559999999999998</v>
      </c>
      <c r="AF1964" s="239">
        <v>8</v>
      </c>
      <c r="AG1964" s="247">
        <v>0.44440000000000002</v>
      </c>
      <c r="AH1964" s="248"/>
      <c r="AI1964" s="243"/>
      <c r="AJ1964" s="248"/>
      <c r="AK1964" s="239"/>
      <c r="AL1964" s="239"/>
      <c r="AM1964" s="243"/>
      <c r="AN1964" s="248"/>
      <c r="AO1964" s="243"/>
      <c r="AP1964" s="248"/>
      <c r="AQ1964" s="239"/>
      <c r="AR1964" s="243"/>
    </row>
    <row r="1965" spans="1:44" x14ac:dyDescent="0.25">
      <c r="A1965" s="622"/>
      <c r="B1965" s="277">
        <v>33090</v>
      </c>
      <c r="C1965" s="232" t="s">
        <v>1950</v>
      </c>
      <c r="D1965" s="233">
        <f t="shared" si="195"/>
        <v>25</v>
      </c>
      <c r="E1965" s="234">
        <v>2728</v>
      </c>
      <c r="F1965" s="235">
        <f t="shared" si="193"/>
        <v>9.1642228739002938E-3</v>
      </c>
      <c r="G1965" s="236">
        <f t="shared" si="196"/>
        <v>4</v>
      </c>
      <c r="H1965" s="237">
        <f t="shared" si="194"/>
        <v>1.4662756598240469E-3</v>
      </c>
      <c r="I1965" s="238">
        <v>25</v>
      </c>
      <c r="J1965" s="235">
        <f t="shared" si="191"/>
        <v>1</v>
      </c>
      <c r="K1965" s="239">
        <v>4</v>
      </c>
      <c r="L1965" s="240">
        <f t="shared" si="192"/>
        <v>1</v>
      </c>
      <c r="M1965" s="238">
        <v>4</v>
      </c>
      <c r="N1965" s="241">
        <v>9</v>
      </c>
      <c r="O1965" s="241">
        <v>8</v>
      </c>
      <c r="P1965" s="242">
        <v>4</v>
      </c>
      <c r="Q1965" s="238">
        <v>17</v>
      </c>
      <c r="R1965" s="242">
        <v>8</v>
      </c>
      <c r="S1965" s="238">
        <v>9</v>
      </c>
      <c r="T1965" s="241">
        <v>11</v>
      </c>
      <c r="U1965" s="242">
        <v>5</v>
      </c>
      <c r="V1965" s="233">
        <v>0</v>
      </c>
      <c r="W1965" s="239">
        <v>1</v>
      </c>
      <c r="X1965" s="239">
        <v>6</v>
      </c>
      <c r="Y1965" s="239">
        <v>17</v>
      </c>
      <c r="Z1965" s="239">
        <v>1</v>
      </c>
      <c r="AA1965" s="243">
        <v>0</v>
      </c>
      <c r="AB1965" s="244">
        <v>11</v>
      </c>
      <c r="AC1965" s="245">
        <v>0.44</v>
      </c>
      <c r="AD1965" s="239">
        <v>8</v>
      </c>
      <c r="AE1965" s="245">
        <v>0.32</v>
      </c>
      <c r="AF1965" s="239">
        <v>6</v>
      </c>
      <c r="AG1965" s="247">
        <v>0.24</v>
      </c>
      <c r="AH1965" s="248"/>
      <c r="AI1965" s="243"/>
      <c r="AJ1965" s="248"/>
      <c r="AK1965" s="239"/>
      <c r="AL1965" s="239"/>
      <c r="AM1965" s="243"/>
      <c r="AN1965" s="248"/>
      <c r="AO1965" s="243"/>
      <c r="AP1965" s="248"/>
      <c r="AQ1965" s="239"/>
      <c r="AR1965" s="243"/>
    </row>
    <row r="1966" spans="1:44" x14ac:dyDescent="0.25">
      <c r="A1966" s="622"/>
      <c r="B1966" s="277">
        <v>33093</v>
      </c>
      <c r="C1966" s="232" t="s">
        <v>1951</v>
      </c>
      <c r="D1966" s="233">
        <f t="shared" si="195"/>
        <v>34</v>
      </c>
      <c r="E1966" s="234">
        <v>417</v>
      </c>
      <c r="F1966" s="235">
        <f t="shared" si="193"/>
        <v>8.1534772182254203E-2</v>
      </c>
      <c r="G1966" s="236">
        <f t="shared" si="196"/>
        <v>24</v>
      </c>
      <c r="H1966" s="237">
        <f t="shared" si="194"/>
        <v>5.7553956834532377E-2</v>
      </c>
      <c r="I1966" s="238">
        <v>34</v>
      </c>
      <c r="J1966" s="235">
        <f t="shared" si="191"/>
        <v>1</v>
      </c>
      <c r="K1966" s="239">
        <v>24</v>
      </c>
      <c r="L1966" s="240">
        <f t="shared" si="192"/>
        <v>1</v>
      </c>
      <c r="M1966" s="238">
        <v>29</v>
      </c>
      <c r="N1966" s="241">
        <v>2</v>
      </c>
      <c r="O1966" s="241">
        <v>0</v>
      </c>
      <c r="P1966" s="242">
        <v>3</v>
      </c>
      <c r="Q1966" s="238">
        <v>30</v>
      </c>
      <c r="R1966" s="242">
        <v>4</v>
      </c>
      <c r="S1966" s="238">
        <v>7</v>
      </c>
      <c r="T1966" s="241">
        <v>19</v>
      </c>
      <c r="U1966" s="242">
        <v>8</v>
      </c>
      <c r="V1966" s="233">
        <v>0</v>
      </c>
      <c r="W1966" s="239">
        <v>4</v>
      </c>
      <c r="X1966" s="239">
        <v>6</v>
      </c>
      <c r="Y1966" s="239">
        <v>16</v>
      </c>
      <c r="Z1966" s="239">
        <v>7</v>
      </c>
      <c r="AA1966" s="243">
        <v>1</v>
      </c>
      <c r="AB1966" s="244">
        <v>7</v>
      </c>
      <c r="AC1966" s="245">
        <v>0.2059</v>
      </c>
      <c r="AD1966" s="239">
        <v>10</v>
      </c>
      <c r="AE1966" s="245">
        <v>0.29409999999999997</v>
      </c>
      <c r="AF1966" s="239">
        <v>17</v>
      </c>
      <c r="AG1966" s="247">
        <v>0.5</v>
      </c>
      <c r="AH1966" s="248"/>
      <c r="AI1966" s="243"/>
      <c r="AJ1966" s="248"/>
      <c r="AK1966" s="239"/>
      <c r="AL1966" s="239"/>
      <c r="AM1966" s="243"/>
      <c r="AN1966" s="248"/>
      <c r="AO1966" s="243"/>
      <c r="AP1966" s="248"/>
      <c r="AQ1966" s="239"/>
      <c r="AR1966" s="243"/>
    </row>
    <row r="1967" spans="1:44" x14ac:dyDescent="0.25">
      <c r="A1967" s="622"/>
      <c r="B1967" s="277">
        <v>33094</v>
      </c>
      <c r="C1967" s="232" t="s">
        <v>1952</v>
      </c>
      <c r="D1967" s="233">
        <f t="shared" si="195"/>
        <v>12</v>
      </c>
      <c r="E1967" s="234">
        <v>142</v>
      </c>
      <c r="F1967" s="235">
        <f t="shared" si="193"/>
        <v>8.4507042253521125E-2</v>
      </c>
      <c r="G1967" s="236">
        <f t="shared" si="196"/>
        <v>8</v>
      </c>
      <c r="H1967" s="237">
        <f t="shared" si="194"/>
        <v>5.6338028169014086E-2</v>
      </c>
      <c r="I1967" s="238">
        <v>12</v>
      </c>
      <c r="J1967" s="235">
        <f t="shared" si="191"/>
        <v>1</v>
      </c>
      <c r="K1967" s="239">
        <v>8</v>
      </c>
      <c r="L1967" s="240">
        <f t="shared" si="192"/>
        <v>1</v>
      </c>
      <c r="M1967" s="238">
        <v>10</v>
      </c>
      <c r="N1967" s="241">
        <v>1</v>
      </c>
      <c r="O1967" s="241">
        <v>1</v>
      </c>
      <c r="P1967" s="242">
        <v>0</v>
      </c>
      <c r="Q1967" s="238">
        <v>11</v>
      </c>
      <c r="R1967" s="242">
        <v>1</v>
      </c>
      <c r="S1967" s="238">
        <v>6</v>
      </c>
      <c r="T1967" s="241">
        <v>3</v>
      </c>
      <c r="U1967" s="242">
        <v>3</v>
      </c>
      <c r="V1967" s="233">
        <v>0</v>
      </c>
      <c r="W1967" s="239">
        <v>0</v>
      </c>
      <c r="X1967" s="239">
        <v>4</v>
      </c>
      <c r="Y1967" s="239">
        <v>2</v>
      </c>
      <c r="Z1967" s="239">
        <v>6</v>
      </c>
      <c r="AA1967" s="243">
        <v>0</v>
      </c>
      <c r="AB1967" s="244"/>
      <c r="AC1967" s="245"/>
      <c r="AD1967" s="239"/>
      <c r="AE1967" s="245"/>
      <c r="AF1967" s="239">
        <v>12</v>
      </c>
      <c r="AG1967" s="247">
        <v>1</v>
      </c>
      <c r="AH1967" s="248"/>
      <c r="AI1967" s="243"/>
      <c r="AJ1967" s="248"/>
      <c r="AK1967" s="239"/>
      <c r="AL1967" s="239"/>
      <c r="AM1967" s="243"/>
      <c r="AN1967" s="248"/>
      <c r="AO1967" s="243"/>
      <c r="AP1967" s="248"/>
      <c r="AQ1967" s="239"/>
      <c r="AR1967" s="243"/>
    </row>
    <row r="1968" spans="1:44" x14ac:dyDescent="0.25">
      <c r="A1968" s="622"/>
      <c r="B1968" s="277">
        <v>33095</v>
      </c>
      <c r="C1968" s="232" t="s">
        <v>1953</v>
      </c>
      <c r="D1968" s="233">
        <f t="shared" si="195"/>
        <v>41</v>
      </c>
      <c r="E1968" s="234">
        <v>936</v>
      </c>
      <c r="F1968" s="235">
        <f t="shared" si="193"/>
        <v>4.38034188034188E-2</v>
      </c>
      <c r="G1968" s="236">
        <f t="shared" si="196"/>
        <v>24</v>
      </c>
      <c r="H1968" s="237">
        <f t="shared" si="194"/>
        <v>2.564102564102564E-2</v>
      </c>
      <c r="I1968" s="238">
        <v>41</v>
      </c>
      <c r="J1968" s="235">
        <f t="shared" si="191"/>
        <v>1</v>
      </c>
      <c r="K1968" s="239">
        <v>24</v>
      </c>
      <c r="L1968" s="240">
        <f t="shared" si="192"/>
        <v>1</v>
      </c>
      <c r="M1968" s="238">
        <v>33</v>
      </c>
      <c r="N1968" s="241">
        <v>4</v>
      </c>
      <c r="O1968" s="241">
        <v>3</v>
      </c>
      <c r="P1968" s="242">
        <v>1</v>
      </c>
      <c r="Q1968" s="238">
        <v>36</v>
      </c>
      <c r="R1968" s="242">
        <v>5</v>
      </c>
      <c r="S1968" s="238">
        <v>11</v>
      </c>
      <c r="T1968" s="241">
        <v>22</v>
      </c>
      <c r="U1968" s="242">
        <v>8</v>
      </c>
      <c r="V1968" s="233">
        <v>0</v>
      </c>
      <c r="W1968" s="239">
        <v>0</v>
      </c>
      <c r="X1968" s="239">
        <v>5</v>
      </c>
      <c r="Y1968" s="239">
        <v>23</v>
      </c>
      <c r="Z1968" s="239">
        <v>13</v>
      </c>
      <c r="AA1968" s="243">
        <v>0</v>
      </c>
      <c r="AB1968" s="244">
        <v>22</v>
      </c>
      <c r="AC1968" s="245">
        <v>0.53659999999999997</v>
      </c>
      <c r="AD1968" s="239">
        <v>1</v>
      </c>
      <c r="AE1968" s="245">
        <v>2.4400000000000002E-2</v>
      </c>
      <c r="AF1968" s="239">
        <v>18</v>
      </c>
      <c r="AG1968" s="247">
        <v>0.439</v>
      </c>
      <c r="AH1968" s="248"/>
      <c r="AI1968" s="243"/>
      <c r="AJ1968" s="248"/>
      <c r="AK1968" s="239"/>
      <c r="AL1968" s="239"/>
      <c r="AM1968" s="243"/>
      <c r="AN1968" s="248"/>
      <c r="AO1968" s="243"/>
      <c r="AP1968" s="248"/>
      <c r="AQ1968" s="239"/>
      <c r="AR1968" s="243"/>
    </row>
    <row r="1969" spans="1:44" x14ac:dyDescent="0.25">
      <c r="A1969" s="622"/>
      <c r="B1969" s="277">
        <v>33096</v>
      </c>
      <c r="C1969" s="232" t="s">
        <v>1954</v>
      </c>
      <c r="D1969" s="233">
        <f t="shared" si="195"/>
        <v>45</v>
      </c>
      <c r="E1969" s="234">
        <v>3953</v>
      </c>
      <c r="F1969" s="235">
        <f t="shared" si="193"/>
        <v>1.1383759170250442E-2</v>
      </c>
      <c r="G1969" s="236">
        <f t="shared" si="196"/>
        <v>7</v>
      </c>
      <c r="H1969" s="237">
        <f t="shared" si="194"/>
        <v>1.7708069820389577E-3</v>
      </c>
      <c r="I1969" s="238">
        <v>45</v>
      </c>
      <c r="J1969" s="235">
        <f t="shared" si="191"/>
        <v>1</v>
      </c>
      <c r="K1969" s="239">
        <v>7</v>
      </c>
      <c r="L1969" s="240">
        <f t="shared" si="192"/>
        <v>1</v>
      </c>
      <c r="M1969" s="238">
        <v>20</v>
      </c>
      <c r="N1969" s="241">
        <v>21</v>
      </c>
      <c r="O1969" s="241">
        <v>2</v>
      </c>
      <c r="P1969" s="242">
        <v>2</v>
      </c>
      <c r="Q1969" s="238">
        <v>28</v>
      </c>
      <c r="R1969" s="242">
        <v>17</v>
      </c>
      <c r="S1969" s="238">
        <v>8</v>
      </c>
      <c r="T1969" s="241">
        <v>23</v>
      </c>
      <c r="U1969" s="242">
        <v>14</v>
      </c>
      <c r="V1969" s="233">
        <v>0</v>
      </c>
      <c r="W1969" s="239">
        <v>2</v>
      </c>
      <c r="X1969" s="239">
        <v>22</v>
      </c>
      <c r="Y1969" s="239">
        <v>21</v>
      </c>
      <c r="Z1969" s="239">
        <v>0</v>
      </c>
      <c r="AA1969" s="243">
        <v>0</v>
      </c>
      <c r="AB1969" s="244">
        <v>33</v>
      </c>
      <c r="AC1969" s="245">
        <v>0.73329999999999995</v>
      </c>
      <c r="AD1969" s="239">
        <v>9</v>
      </c>
      <c r="AE1969" s="245">
        <v>0.2</v>
      </c>
      <c r="AF1969" s="239">
        <v>3</v>
      </c>
      <c r="AG1969" s="247">
        <v>6.6699999999999995E-2</v>
      </c>
      <c r="AH1969" s="248"/>
      <c r="AI1969" s="243"/>
      <c r="AJ1969" s="248"/>
      <c r="AK1969" s="239"/>
      <c r="AL1969" s="239"/>
      <c r="AM1969" s="243"/>
      <c r="AN1969" s="248"/>
      <c r="AO1969" s="243"/>
      <c r="AP1969" s="248"/>
      <c r="AQ1969" s="239"/>
      <c r="AR1969" s="243"/>
    </row>
    <row r="1970" spans="1:44" x14ac:dyDescent="0.25">
      <c r="A1970" s="622"/>
      <c r="B1970" s="277">
        <v>33097</v>
      </c>
      <c r="C1970" s="232" t="s">
        <v>1955</v>
      </c>
      <c r="D1970" s="233">
        <f t="shared" si="195"/>
        <v>67</v>
      </c>
      <c r="E1970" s="234">
        <v>3864</v>
      </c>
      <c r="F1970" s="235">
        <f t="shared" si="193"/>
        <v>1.7339544513457556E-2</v>
      </c>
      <c r="G1970" s="236">
        <f t="shared" si="196"/>
        <v>30</v>
      </c>
      <c r="H1970" s="237">
        <f t="shared" si="194"/>
        <v>7.763975155279503E-3</v>
      </c>
      <c r="I1970" s="238">
        <v>67</v>
      </c>
      <c r="J1970" s="235">
        <f t="shared" si="191"/>
        <v>1</v>
      </c>
      <c r="K1970" s="239">
        <v>30</v>
      </c>
      <c r="L1970" s="240">
        <f t="shared" si="192"/>
        <v>1</v>
      </c>
      <c r="M1970" s="238">
        <v>17</v>
      </c>
      <c r="N1970" s="241">
        <v>14</v>
      </c>
      <c r="O1970" s="241">
        <v>22</v>
      </c>
      <c r="P1970" s="242">
        <v>14</v>
      </c>
      <c r="Q1970" s="238">
        <v>44</v>
      </c>
      <c r="R1970" s="242">
        <v>23</v>
      </c>
      <c r="S1970" s="238">
        <v>30</v>
      </c>
      <c r="T1970" s="241">
        <v>30</v>
      </c>
      <c r="U1970" s="242">
        <v>7</v>
      </c>
      <c r="V1970" s="233">
        <v>0</v>
      </c>
      <c r="W1970" s="239">
        <v>2</v>
      </c>
      <c r="X1970" s="239">
        <v>28</v>
      </c>
      <c r="Y1970" s="239">
        <v>30</v>
      </c>
      <c r="Z1970" s="239">
        <v>7</v>
      </c>
      <c r="AA1970" s="243">
        <v>0</v>
      </c>
      <c r="AB1970" s="244">
        <v>16</v>
      </c>
      <c r="AC1970" s="245">
        <v>0.23880000000000001</v>
      </c>
      <c r="AD1970" s="239"/>
      <c r="AE1970" s="245"/>
      <c r="AF1970" s="239">
        <v>51</v>
      </c>
      <c r="AG1970" s="247">
        <v>0.76119999999999999</v>
      </c>
      <c r="AH1970" s="248"/>
      <c r="AI1970" s="243"/>
      <c r="AJ1970" s="248"/>
      <c r="AK1970" s="239"/>
      <c r="AL1970" s="239"/>
      <c r="AM1970" s="243"/>
      <c r="AN1970" s="248"/>
      <c r="AO1970" s="243"/>
      <c r="AP1970" s="248"/>
      <c r="AQ1970" s="239"/>
      <c r="AR1970" s="243"/>
    </row>
    <row r="1971" spans="1:44" x14ac:dyDescent="0.25">
      <c r="A1971" s="622"/>
      <c r="B1971" s="277">
        <v>33098</v>
      </c>
      <c r="C1971" s="232" t="s">
        <v>1956</v>
      </c>
      <c r="D1971" s="233">
        <f t="shared" si="195"/>
        <v>16</v>
      </c>
      <c r="E1971" s="234">
        <v>246</v>
      </c>
      <c r="F1971" s="235">
        <f t="shared" si="193"/>
        <v>6.5040650406504072E-2</v>
      </c>
      <c r="G1971" s="236">
        <f t="shared" si="196"/>
        <v>8</v>
      </c>
      <c r="H1971" s="237">
        <f t="shared" si="194"/>
        <v>3.2520325203252036E-2</v>
      </c>
      <c r="I1971" s="238">
        <v>16</v>
      </c>
      <c r="J1971" s="235">
        <f t="shared" si="191"/>
        <v>1</v>
      </c>
      <c r="K1971" s="239">
        <v>8</v>
      </c>
      <c r="L1971" s="240">
        <f t="shared" si="192"/>
        <v>1</v>
      </c>
      <c r="M1971" s="238">
        <v>11</v>
      </c>
      <c r="N1971" s="241">
        <v>1</v>
      </c>
      <c r="O1971" s="241">
        <v>1</v>
      </c>
      <c r="P1971" s="242">
        <v>3</v>
      </c>
      <c r="Q1971" s="238">
        <v>16</v>
      </c>
      <c r="R1971" s="242">
        <v>0</v>
      </c>
      <c r="S1971" s="238">
        <v>5</v>
      </c>
      <c r="T1971" s="241">
        <v>9</v>
      </c>
      <c r="U1971" s="242">
        <v>2</v>
      </c>
      <c r="V1971" s="233">
        <v>0</v>
      </c>
      <c r="W1971" s="239">
        <v>0</v>
      </c>
      <c r="X1971" s="239">
        <v>6</v>
      </c>
      <c r="Y1971" s="239">
        <v>7</v>
      </c>
      <c r="Z1971" s="239">
        <v>2</v>
      </c>
      <c r="AA1971" s="243">
        <v>1</v>
      </c>
      <c r="AB1971" s="244">
        <v>7</v>
      </c>
      <c r="AC1971" s="245">
        <v>0.4375</v>
      </c>
      <c r="AD1971" s="239">
        <v>1</v>
      </c>
      <c r="AE1971" s="245">
        <v>6.25E-2</v>
      </c>
      <c r="AF1971" s="239">
        <v>8</v>
      </c>
      <c r="AG1971" s="247">
        <v>0.5</v>
      </c>
      <c r="AH1971" s="248"/>
      <c r="AI1971" s="243"/>
      <c r="AJ1971" s="248"/>
      <c r="AK1971" s="239"/>
      <c r="AL1971" s="239"/>
      <c r="AM1971" s="243"/>
      <c r="AN1971" s="248"/>
      <c r="AO1971" s="243"/>
      <c r="AP1971" s="248"/>
      <c r="AQ1971" s="239"/>
      <c r="AR1971" s="243"/>
    </row>
    <row r="1972" spans="1:44" x14ac:dyDescent="0.25">
      <c r="A1972" s="622"/>
      <c r="B1972" s="277">
        <v>33099</v>
      </c>
      <c r="C1972" s="232" t="s">
        <v>1957</v>
      </c>
      <c r="D1972" s="233">
        <f t="shared" si="195"/>
        <v>31</v>
      </c>
      <c r="E1972" s="234">
        <v>2137</v>
      </c>
      <c r="F1972" s="235">
        <f t="shared" si="193"/>
        <v>1.4506317267197005E-2</v>
      </c>
      <c r="G1972" s="236">
        <f t="shared" si="196"/>
        <v>4</v>
      </c>
      <c r="H1972" s="237">
        <f t="shared" si="194"/>
        <v>1.8717828731867104E-3</v>
      </c>
      <c r="I1972" s="238">
        <v>31</v>
      </c>
      <c r="J1972" s="235">
        <f t="shared" ref="J1972:J2035" si="197">I1972/D1972</f>
        <v>1</v>
      </c>
      <c r="K1972" s="239">
        <v>4</v>
      </c>
      <c r="L1972" s="240">
        <f t="shared" ref="L1972:L2035" si="198">K1972/G1972</f>
        <v>1</v>
      </c>
      <c r="M1972" s="238">
        <v>19</v>
      </c>
      <c r="N1972" s="241">
        <v>6</v>
      </c>
      <c r="O1972" s="241">
        <v>1</v>
      </c>
      <c r="P1972" s="242">
        <v>5</v>
      </c>
      <c r="Q1972" s="238">
        <v>21</v>
      </c>
      <c r="R1972" s="242">
        <v>10</v>
      </c>
      <c r="S1972" s="238">
        <v>12</v>
      </c>
      <c r="T1972" s="241">
        <v>10</v>
      </c>
      <c r="U1972" s="242">
        <v>9</v>
      </c>
      <c r="V1972" s="233">
        <v>0</v>
      </c>
      <c r="W1972" s="239">
        <v>2</v>
      </c>
      <c r="X1972" s="239">
        <v>8</v>
      </c>
      <c r="Y1972" s="239">
        <v>17</v>
      </c>
      <c r="Z1972" s="239">
        <v>4</v>
      </c>
      <c r="AA1972" s="243">
        <v>0</v>
      </c>
      <c r="AB1972" s="244">
        <v>7</v>
      </c>
      <c r="AC1972" s="245">
        <v>0.2258</v>
      </c>
      <c r="AD1972" s="239">
        <v>3</v>
      </c>
      <c r="AE1972" s="245">
        <v>9.6799999999999997E-2</v>
      </c>
      <c r="AF1972" s="239">
        <v>21</v>
      </c>
      <c r="AG1972" s="247">
        <v>0.6774</v>
      </c>
      <c r="AH1972" s="248"/>
      <c r="AI1972" s="243"/>
      <c r="AJ1972" s="248"/>
      <c r="AK1972" s="239"/>
      <c r="AL1972" s="239"/>
      <c r="AM1972" s="243"/>
      <c r="AN1972" s="248"/>
      <c r="AO1972" s="243"/>
      <c r="AP1972" s="248"/>
      <c r="AQ1972" s="239"/>
      <c r="AR1972" s="243"/>
    </row>
    <row r="1973" spans="1:44" x14ac:dyDescent="0.25">
      <c r="A1973" s="622"/>
      <c r="B1973" s="277">
        <v>33100</v>
      </c>
      <c r="C1973" s="232" t="s">
        <v>1958</v>
      </c>
      <c r="D1973" s="233">
        <f t="shared" si="195"/>
        <v>55</v>
      </c>
      <c r="E1973" s="234">
        <v>707</v>
      </c>
      <c r="F1973" s="235">
        <f t="shared" si="193"/>
        <v>7.7793493635077787E-2</v>
      </c>
      <c r="G1973" s="236">
        <f t="shared" si="196"/>
        <v>27</v>
      </c>
      <c r="H1973" s="237">
        <f t="shared" si="194"/>
        <v>3.818953323903819E-2</v>
      </c>
      <c r="I1973" s="238">
        <v>55</v>
      </c>
      <c r="J1973" s="235">
        <f t="shared" si="197"/>
        <v>1</v>
      </c>
      <c r="K1973" s="239">
        <v>27</v>
      </c>
      <c r="L1973" s="240">
        <f t="shared" si="198"/>
        <v>1</v>
      </c>
      <c r="M1973" s="238">
        <v>49</v>
      </c>
      <c r="N1973" s="241">
        <v>3</v>
      </c>
      <c r="O1973" s="241">
        <v>0</v>
      </c>
      <c r="P1973" s="242">
        <v>3</v>
      </c>
      <c r="Q1973" s="238">
        <v>48</v>
      </c>
      <c r="R1973" s="242">
        <v>7</v>
      </c>
      <c r="S1973" s="238">
        <v>19</v>
      </c>
      <c r="T1973" s="241">
        <v>25</v>
      </c>
      <c r="U1973" s="242">
        <v>11</v>
      </c>
      <c r="V1973" s="233">
        <v>0</v>
      </c>
      <c r="W1973" s="239">
        <v>0</v>
      </c>
      <c r="X1973" s="239">
        <v>9</v>
      </c>
      <c r="Y1973" s="239">
        <v>22</v>
      </c>
      <c r="Z1973" s="239">
        <v>16</v>
      </c>
      <c r="AA1973" s="243">
        <v>8</v>
      </c>
      <c r="AB1973" s="244">
        <v>4</v>
      </c>
      <c r="AC1973" s="245">
        <v>7.2700000000000001E-2</v>
      </c>
      <c r="AD1973" s="239">
        <v>17</v>
      </c>
      <c r="AE1973" s="245">
        <v>0.30909999999999999</v>
      </c>
      <c r="AF1973" s="239">
        <v>34</v>
      </c>
      <c r="AG1973" s="247">
        <v>0.61819999999999997</v>
      </c>
      <c r="AH1973" s="248"/>
      <c r="AI1973" s="243"/>
      <c r="AJ1973" s="248"/>
      <c r="AK1973" s="239"/>
      <c r="AL1973" s="239"/>
      <c r="AM1973" s="243"/>
      <c r="AN1973" s="248"/>
      <c r="AO1973" s="243"/>
      <c r="AP1973" s="248"/>
      <c r="AQ1973" s="239"/>
      <c r="AR1973" s="243"/>
    </row>
    <row r="1974" spans="1:44" x14ac:dyDescent="0.25">
      <c r="A1974" s="622"/>
      <c r="B1974" s="277">
        <v>33101</v>
      </c>
      <c r="C1974" s="232" t="s">
        <v>1959</v>
      </c>
      <c r="D1974" s="233">
        <f t="shared" si="195"/>
        <v>42</v>
      </c>
      <c r="E1974" s="234">
        <v>700</v>
      </c>
      <c r="F1974" s="235">
        <f t="shared" si="193"/>
        <v>0.06</v>
      </c>
      <c r="G1974" s="236">
        <f t="shared" si="196"/>
        <v>12</v>
      </c>
      <c r="H1974" s="237">
        <f t="shared" si="194"/>
        <v>1.7142857142857144E-2</v>
      </c>
      <c r="I1974" s="238">
        <v>42</v>
      </c>
      <c r="J1974" s="235">
        <f t="shared" si="197"/>
        <v>1</v>
      </c>
      <c r="K1974" s="239">
        <v>12</v>
      </c>
      <c r="L1974" s="240">
        <f t="shared" si="198"/>
        <v>1</v>
      </c>
      <c r="M1974" s="238">
        <v>31</v>
      </c>
      <c r="N1974" s="241">
        <v>3</v>
      </c>
      <c r="O1974" s="241">
        <v>3</v>
      </c>
      <c r="P1974" s="242">
        <v>5</v>
      </c>
      <c r="Q1974" s="238">
        <v>41</v>
      </c>
      <c r="R1974" s="242">
        <v>1</v>
      </c>
      <c r="S1974" s="238">
        <v>15</v>
      </c>
      <c r="T1974" s="241">
        <v>21</v>
      </c>
      <c r="U1974" s="242">
        <v>6</v>
      </c>
      <c r="V1974" s="233">
        <v>0</v>
      </c>
      <c r="W1974" s="239">
        <v>0</v>
      </c>
      <c r="X1974" s="239">
        <v>10</v>
      </c>
      <c r="Y1974" s="239">
        <v>20</v>
      </c>
      <c r="Z1974" s="239">
        <v>12</v>
      </c>
      <c r="AA1974" s="243">
        <v>0</v>
      </c>
      <c r="AB1974" s="244">
        <v>10</v>
      </c>
      <c r="AC1974" s="245">
        <v>0.23810000000000001</v>
      </c>
      <c r="AD1974" s="239"/>
      <c r="AE1974" s="245"/>
      <c r="AF1974" s="239">
        <v>32</v>
      </c>
      <c r="AG1974" s="247">
        <v>0.76190000000000002</v>
      </c>
      <c r="AH1974" s="248"/>
      <c r="AI1974" s="243"/>
      <c r="AJ1974" s="248"/>
      <c r="AK1974" s="239"/>
      <c r="AL1974" s="239"/>
      <c r="AM1974" s="243"/>
      <c r="AN1974" s="248"/>
      <c r="AO1974" s="243"/>
      <c r="AP1974" s="248"/>
      <c r="AQ1974" s="239"/>
      <c r="AR1974" s="243"/>
    </row>
    <row r="1975" spans="1:44" x14ac:dyDescent="0.25">
      <c r="A1975" s="622"/>
      <c r="B1975" s="277">
        <v>33102</v>
      </c>
      <c r="C1975" s="232" t="s">
        <v>1960</v>
      </c>
      <c r="D1975" s="233">
        <f t="shared" si="195"/>
        <v>14</v>
      </c>
      <c r="E1975" s="234">
        <v>221</v>
      </c>
      <c r="F1975" s="235">
        <f t="shared" si="193"/>
        <v>6.3348416289592757E-2</v>
      </c>
      <c r="G1975" s="236">
        <f t="shared" si="196"/>
        <v>9</v>
      </c>
      <c r="H1975" s="237">
        <f t="shared" si="194"/>
        <v>4.072398190045249E-2</v>
      </c>
      <c r="I1975" s="238">
        <v>14</v>
      </c>
      <c r="J1975" s="235">
        <f t="shared" si="197"/>
        <v>1</v>
      </c>
      <c r="K1975" s="239">
        <v>9</v>
      </c>
      <c r="L1975" s="240">
        <f t="shared" si="198"/>
        <v>1</v>
      </c>
      <c r="M1975" s="238">
        <v>9</v>
      </c>
      <c r="N1975" s="241">
        <v>3</v>
      </c>
      <c r="O1975" s="241">
        <v>0</v>
      </c>
      <c r="P1975" s="242">
        <v>2</v>
      </c>
      <c r="Q1975" s="238">
        <v>12</v>
      </c>
      <c r="R1975" s="242">
        <v>2</v>
      </c>
      <c r="S1975" s="238">
        <v>3</v>
      </c>
      <c r="T1975" s="241">
        <v>7</v>
      </c>
      <c r="U1975" s="242">
        <v>4</v>
      </c>
      <c r="V1975" s="233">
        <v>0</v>
      </c>
      <c r="W1975" s="239">
        <v>0</v>
      </c>
      <c r="X1975" s="239">
        <v>2</v>
      </c>
      <c r="Y1975" s="239">
        <v>10</v>
      </c>
      <c r="Z1975" s="239">
        <v>2</v>
      </c>
      <c r="AA1975" s="243">
        <v>0</v>
      </c>
      <c r="AB1975" s="244">
        <v>6</v>
      </c>
      <c r="AC1975" s="245">
        <v>0.42859999999999998</v>
      </c>
      <c r="AD1975" s="239">
        <v>2</v>
      </c>
      <c r="AE1975" s="245">
        <v>0.1429</v>
      </c>
      <c r="AF1975" s="239">
        <v>6</v>
      </c>
      <c r="AG1975" s="247">
        <v>0.42859999999999998</v>
      </c>
      <c r="AH1975" s="248"/>
      <c r="AI1975" s="243"/>
      <c r="AJ1975" s="248"/>
      <c r="AK1975" s="239"/>
      <c r="AL1975" s="239"/>
      <c r="AM1975" s="243"/>
      <c r="AN1975" s="248"/>
      <c r="AO1975" s="243"/>
      <c r="AP1975" s="248"/>
      <c r="AQ1975" s="239"/>
      <c r="AR1975" s="243"/>
    </row>
    <row r="1976" spans="1:44" x14ac:dyDescent="0.25">
      <c r="A1976" s="622"/>
      <c r="B1976" s="277">
        <v>33103</v>
      </c>
      <c r="C1976" s="232" t="s">
        <v>1961</v>
      </c>
      <c r="D1976" s="233">
        <f t="shared" si="195"/>
        <v>5</v>
      </c>
      <c r="E1976" s="234">
        <v>49</v>
      </c>
      <c r="F1976" s="235">
        <f t="shared" si="193"/>
        <v>0.10204081632653061</v>
      </c>
      <c r="G1976" s="236">
        <f t="shared" si="196"/>
        <v>3</v>
      </c>
      <c r="H1976" s="237">
        <f t="shared" si="194"/>
        <v>6.1224489795918366E-2</v>
      </c>
      <c r="I1976" s="238">
        <v>5</v>
      </c>
      <c r="J1976" s="235">
        <f t="shared" si="197"/>
        <v>1</v>
      </c>
      <c r="K1976" s="239">
        <v>3</v>
      </c>
      <c r="L1976" s="240">
        <f t="shared" si="198"/>
        <v>1</v>
      </c>
      <c r="M1976" s="238">
        <v>5</v>
      </c>
      <c r="N1976" s="241">
        <v>0</v>
      </c>
      <c r="O1976" s="241">
        <v>0</v>
      </c>
      <c r="P1976" s="242">
        <v>0</v>
      </c>
      <c r="Q1976" s="238">
        <v>3</v>
      </c>
      <c r="R1976" s="242">
        <v>2</v>
      </c>
      <c r="S1976" s="238">
        <v>4</v>
      </c>
      <c r="T1976" s="241">
        <v>0</v>
      </c>
      <c r="U1976" s="242">
        <v>1</v>
      </c>
      <c r="V1976" s="233">
        <v>0</v>
      </c>
      <c r="W1976" s="239">
        <v>0</v>
      </c>
      <c r="X1976" s="239">
        <v>0</v>
      </c>
      <c r="Y1976" s="239">
        <v>3</v>
      </c>
      <c r="Z1976" s="239">
        <v>1</v>
      </c>
      <c r="AA1976" s="243">
        <v>1</v>
      </c>
      <c r="AB1976" s="244">
        <v>5</v>
      </c>
      <c r="AC1976" s="245">
        <v>1</v>
      </c>
      <c r="AD1976" s="239"/>
      <c r="AE1976" s="245"/>
      <c r="AF1976" s="239"/>
      <c r="AG1976" s="247"/>
      <c r="AH1976" s="248"/>
      <c r="AI1976" s="243"/>
      <c r="AJ1976" s="248"/>
      <c r="AK1976" s="239"/>
      <c r="AL1976" s="239"/>
      <c r="AM1976" s="243"/>
      <c r="AN1976" s="248"/>
      <c r="AO1976" s="243"/>
      <c r="AP1976" s="248"/>
      <c r="AQ1976" s="239"/>
      <c r="AR1976" s="243"/>
    </row>
    <row r="1977" spans="1:44" x14ac:dyDescent="0.25">
      <c r="A1977" s="622"/>
      <c r="B1977" s="277">
        <v>33104</v>
      </c>
      <c r="C1977" s="232" t="s">
        <v>1962</v>
      </c>
      <c r="D1977" s="233">
        <f t="shared" si="195"/>
        <v>50</v>
      </c>
      <c r="E1977" s="234">
        <v>2487</v>
      </c>
      <c r="F1977" s="235">
        <f t="shared" si="193"/>
        <v>2.0104543626859671E-2</v>
      </c>
      <c r="G1977" s="236">
        <f t="shared" si="196"/>
        <v>20</v>
      </c>
      <c r="H1977" s="237">
        <f t="shared" si="194"/>
        <v>8.0418174507438673E-3</v>
      </c>
      <c r="I1977" s="238">
        <v>50</v>
      </c>
      <c r="J1977" s="235">
        <f t="shared" si="197"/>
        <v>1</v>
      </c>
      <c r="K1977" s="239">
        <v>20</v>
      </c>
      <c r="L1977" s="240">
        <f t="shared" si="198"/>
        <v>1</v>
      </c>
      <c r="M1977" s="238">
        <v>25</v>
      </c>
      <c r="N1977" s="241">
        <v>8</v>
      </c>
      <c r="O1977" s="241">
        <v>9</v>
      </c>
      <c r="P1977" s="242">
        <v>8</v>
      </c>
      <c r="Q1977" s="238">
        <v>37</v>
      </c>
      <c r="R1977" s="242">
        <v>13</v>
      </c>
      <c r="S1977" s="238">
        <v>21</v>
      </c>
      <c r="T1977" s="241">
        <v>21</v>
      </c>
      <c r="U1977" s="242">
        <v>8</v>
      </c>
      <c r="V1977" s="233">
        <v>0</v>
      </c>
      <c r="W1977" s="239">
        <v>1</v>
      </c>
      <c r="X1977" s="239">
        <v>12</v>
      </c>
      <c r="Y1977" s="239">
        <v>33</v>
      </c>
      <c r="Z1977" s="239">
        <v>2</v>
      </c>
      <c r="AA1977" s="243">
        <v>2</v>
      </c>
      <c r="AB1977" s="244">
        <v>40</v>
      </c>
      <c r="AC1977" s="245">
        <v>0.8</v>
      </c>
      <c r="AD1977" s="239">
        <v>4</v>
      </c>
      <c r="AE1977" s="245">
        <v>0.08</v>
      </c>
      <c r="AF1977" s="239">
        <v>6</v>
      </c>
      <c r="AG1977" s="247">
        <v>0.12</v>
      </c>
      <c r="AH1977" s="248"/>
      <c r="AI1977" s="243"/>
      <c r="AJ1977" s="248"/>
      <c r="AK1977" s="239"/>
      <c r="AL1977" s="239"/>
      <c r="AM1977" s="243"/>
      <c r="AN1977" s="248"/>
      <c r="AO1977" s="243"/>
      <c r="AP1977" s="248"/>
      <c r="AQ1977" s="239"/>
      <c r="AR1977" s="243"/>
    </row>
    <row r="1978" spans="1:44" x14ac:dyDescent="0.25">
      <c r="A1978" s="622"/>
      <c r="B1978" s="277">
        <v>33105</v>
      </c>
      <c r="C1978" s="232" t="s">
        <v>1963</v>
      </c>
      <c r="D1978" s="233">
        <f t="shared" si="195"/>
        <v>9</v>
      </c>
      <c r="E1978" s="234">
        <v>111</v>
      </c>
      <c r="F1978" s="235">
        <f t="shared" si="193"/>
        <v>8.1081081081081086E-2</v>
      </c>
      <c r="G1978" s="236">
        <f t="shared" si="196"/>
        <v>6</v>
      </c>
      <c r="H1978" s="237">
        <f t="shared" si="194"/>
        <v>5.4054054054054057E-2</v>
      </c>
      <c r="I1978" s="238">
        <v>9</v>
      </c>
      <c r="J1978" s="235">
        <f t="shared" si="197"/>
        <v>1</v>
      </c>
      <c r="K1978" s="239">
        <v>6</v>
      </c>
      <c r="L1978" s="240">
        <f t="shared" si="198"/>
        <v>1</v>
      </c>
      <c r="M1978" s="238">
        <v>5</v>
      </c>
      <c r="N1978" s="241">
        <v>3</v>
      </c>
      <c r="O1978" s="241">
        <v>1</v>
      </c>
      <c r="P1978" s="242">
        <v>0</v>
      </c>
      <c r="Q1978" s="238">
        <v>9</v>
      </c>
      <c r="R1978" s="242">
        <v>0</v>
      </c>
      <c r="S1978" s="238">
        <v>1</v>
      </c>
      <c r="T1978" s="241">
        <v>2</v>
      </c>
      <c r="U1978" s="242">
        <v>6</v>
      </c>
      <c r="V1978" s="233">
        <v>0</v>
      </c>
      <c r="W1978" s="239">
        <v>0</v>
      </c>
      <c r="X1978" s="239">
        <v>4</v>
      </c>
      <c r="Y1978" s="239">
        <v>5</v>
      </c>
      <c r="Z1978" s="239">
        <v>0</v>
      </c>
      <c r="AA1978" s="243">
        <v>0</v>
      </c>
      <c r="AB1978" s="244">
        <v>2</v>
      </c>
      <c r="AC1978" s="245">
        <v>0.22220000000000001</v>
      </c>
      <c r="AD1978" s="239"/>
      <c r="AE1978" s="245"/>
      <c r="AF1978" s="239">
        <v>7</v>
      </c>
      <c r="AG1978" s="247">
        <v>0.77780000000000005</v>
      </c>
      <c r="AH1978" s="248"/>
      <c r="AI1978" s="243"/>
      <c r="AJ1978" s="248"/>
      <c r="AK1978" s="239"/>
      <c r="AL1978" s="239"/>
      <c r="AM1978" s="243"/>
      <c r="AN1978" s="248"/>
      <c r="AO1978" s="243"/>
      <c r="AP1978" s="248"/>
      <c r="AQ1978" s="239"/>
      <c r="AR1978" s="243"/>
    </row>
    <row r="1979" spans="1:44" x14ac:dyDescent="0.25">
      <c r="A1979" s="622"/>
      <c r="B1979" s="277">
        <v>33106</v>
      </c>
      <c r="C1979" s="232" t="s">
        <v>1964</v>
      </c>
      <c r="D1979" s="233">
        <f t="shared" si="195"/>
        <v>23</v>
      </c>
      <c r="E1979" s="234">
        <v>793</v>
      </c>
      <c r="F1979" s="235">
        <f t="shared" si="193"/>
        <v>2.9003783102143757E-2</v>
      </c>
      <c r="G1979" s="236">
        <f t="shared" si="196"/>
        <v>9</v>
      </c>
      <c r="H1979" s="237">
        <f t="shared" si="194"/>
        <v>1.1349306431273645E-2</v>
      </c>
      <c r="I1979" s="238">
        <v>23</v>
      </c>
      <c r="J1979" s="235">
        <f t="shared" si="197"/>
        <v>1</v>
      </c>
      <c r="K1979" s="239">
        <v>9</v>
      </c>
      <c r="L1979" s="240">
        <f t="shared" si="198"/>
        <v>1</v>
      </c>
      <c r="M1979" s="238">
        <v>18</v>
      </c>
      <c r="N1979" s="241">
        <v>2</v>
      </c>
      <c r="O1979" s="241">
        <v>2</v>
      </c>
      <c r="P1979" s="242">
        <v>1</v>
      </c>
      <c r="Q1979" s="238">
        <v>18</v>
      </c>
      <c r="R1979" s="242">
        <v>5</v>
      </c>
      <c r="S1979" s="238">
        <v>7</v>
      </c>
      <c r="T1979" s="241">
        <v>13</v>
      </c>
      <c r="U1979" s="242">
        <v>3</v>
      </c>
      <c r="V1979" s="233">
        <v>0</v>
      </c>
      <c r="W1979" s="239">
        <v>0</v>
      </c>
      <c r="X1979" s="239">
        <v>7</v>
      </c>
      <c r="Y1979" s="239">
        <v>13</v>
      </c>
      <c r="Z1979" s="239">
        <v>3</v>
      </c>
      <c r="AA1979" s="243">
        <v>0</v>
      </c>
      <c r="AB1979" s="244">
        <v>18</v>
      </c>
      <c r="AC1979" s="245">
        <v>0.78259999999999996</v>
      </c>
      <c r="AD1979" s="239">
        <v>2</v>
      </c>
      <c r="AE1979" s="245">
        <v>8.6999999999999994E-2</v>
      </c>
      <c r="AF1979" s="239">
        <v>3</v>
      </c>
      <c r="AG1979" s="247">
        <v>0.13039999999999999</v>
      </c>
      <c r="AH1979" s="248"/>
      <c r="AI1979" s="243"/>
      <c r="AJ1979" s="248"/>
      <c r="AK1979" s="239"/>
      <c r="AL1979" s="239"/>
      <c r="AM1979" s="243"/>
      <c r="AN1979" s="248"/>
      <c r="AO1979" s="243"/>
      <c r="AP1979" s="248"/>
      <c r="AQ1979" s="239"/>
      <c r="AR1979" s="243"/>
    </row>
    <row r="1980" spans="1:44" x14ac:dyDescent="0.25">
      <c r="A1980" s="622"/>
      <c r="B1980" s="277">
        <v>33108</v>
      </c>
      <c r="C1980" s="232" t="s">
        <v>1965</v>
      </c>
      <c r="D1980" s="233">
        <f t="shared" si="195"/>
        <v>179</v>
      </c>
      <c r="E1980" s="234">
        <v>2180</v>
      </c>
      <c r="F1980" s="235">
        <f t="shared" si="193"/>
        <v>8.2110091743119271E-2</v>
      </c>
      <c r="G1980" s="236">
        <f t="shared" si="196"/>
        <v>101</v>
      </c>
      <c r="H1980" s="237">
        <f t="shared" si="194"/>
        <v>4.6330275229357801E-2</v>
      </c>
      <c r="I1980" s="238">
        <v>179</v>
      </c>
      <c r="J1980" s="235">
        <f t="shared" si="197"/>
        <v>1</v>
      </c>
      <c r="K1980" s="239">
        <v>101</v>
      </c>
      <c r="L1980" s="240">
        <f t="shared" si="198"/>
        <v>1</v>
      </c>
      <c r="M1980" s="238">
        <v>137</v>
      </c>
      <c r="N1980" s="241">
        <v>9</v>
      </c>
      <c r="O1980" s="241">
        <v>11</v>
      </c>
      <c r="P1980" s="242">
        <v>22</v>
      </c>
      <c r="Q1980" s="238">
        <v>93</v>
      </c>
      <c r="R1980" s="242">
        <v>86</v>
      </c>
      <c r="S1980" s="238">
        <v>81</v>
      </c>
      <c r="T1980" s="241">
        <v>75</v>
      </c>
      <c r="U1980" s="242">
        <v>23</v>
      </c>
      <c r="V1980" s="233">
        <v>0</v>
      </c>
      <c r="W1980" s="239">
        <v>1</v>
      </c>
      <c r="X1980" s="239">
        <v>23</v>
      </c>
      <c r="Y1980" s="239">
        <v>136</v>
      </c>
      <c r="Z1980" s="239">
        <v>17</v>
      </c>
      <c r="AA1980" s="243">
        <v>2</v>
      </c>
      <c r="AB1980" s="244">
        <v>155</v>
      </c>
      <c r="AC1980" s="245">
        <v>0.8659</v>
      </c>
      <c r="AD1980" s="239">
        <v>7</v>
      </c>
      <c r="AE1980" s="245">
        <v>3.9100000000000003E-2</v>
      </c>
      <c r="AF1980" s="239">
        <v>17</v>
      </c>
      <c r="AG1980" s="247">
        <v>9.5000000000000001E-2</v>
      </c>
      <c r="AH1980" s="248"/>
      <c r="AI1980" s="243"/>
      <c r="AJ1980" s="248"/>
      <c r="AK1980" s="239"/>
      <c r="AL1980" s="239"/>
      <c r="AM1980" s="243"/>
      <c r="AN1980" s="248"/>
      <c r="AO1980" s="243"/>
      <c r="AP1980" s="248"/>
      <c r="AQ1980" s="239"/>
      <c r="AR1980" s="243"/>
    </row>
    <row r="1981" spans="1:44" x14ac:dyDescent="0.25">
      <c r="A1981" s="622"/>
      <c r="B1981" s="277">
        <v>33109</v>
      </c>
      <c r="C1981" s="232" t="s">
        <v>1966</v>
      </c>
      <c r="D1981" s="233">
        <f t="shared" si="195"/>
        <v>29</v>
      </c>
      <c r="E1981" s="234">
        <v>1135</v>
      </c>
      <c r="F1981" s="235">
        <f t="shared" si="193"/>
        <v>2.5550660792951541E-2</v>
      </c>
      <c r="G1981" s="236">
        <f t="shared" si="196"/>
        <v>15</v>
      </c>
      <c r="H1981" s="237">
        <f t="shared" si="194"/>
        <v>1.3215859030837005E-2</v>
      </c>
      <c r="I1981" s="238">
        <v>29</v>
      </c>
      <c r="J1981" s="235">
        <f t="shared" si="197"/>
        <v>1</v>
      </c>
      <c r="K1981" s="239">
        <v>15</v>
      </c>
      <c r="L1981" s="240">
        <f t="shared" si="198"/>
        <v>1</v>
      </c>
      <c r="M1981" s="238">
        <v>21</v>
      </c>
      <c r="N1981" s="241">
        <v>2</v>
      </c>
      <c r="O1981" s="241">
        <v>4</v>
      </c>
      <c r="P1981" s="242">
        <v>2</v>
      </c>
      <c r="Q1981" s="238">
        <v>20</v>
      </c>
      <c r="R1981" s="242">
        <v>9</v>
      </c>
      <c r="S1981" s="238">
        <v>14</v>
      </c>
      <c r="T1981" s="241">
        <v>7</v>
      </c>
      <c r="U1981" s="242">
        <v>8</v>
      </c>
      <c r="V1981" s="233">
        <v>0</v>
      </c>
      <c r="W1981" s="239">
        <v>3</v>
      </c>
      <c r="X1981" s="239">
        <v>6</v>
      </c>
      <c r="Y1981" s="239">
        <v>15</v>
      </c>
      <c r="Z1981" s="239">
        <v>0</v>
      </c>
      <c r="AA1981" s="243">
        <v>5</v>
      </c>
      <c r="AB1981" s="244">
        <v>14</v>
      </c>
      <c r="AC1981" s="245">
        <v>0.48280000000000001</v>
      </c>
      <c r="AD1981" s="239">
        <v>7</v>
      </c>
      <c r="AE1981" s="245">
        <v>0.2414</v>
      </c>
      <c r="AF1981" s="239">
        <v>8</v>
      </c>
      <c r="AG1981" s="247">
        <v>0.27589999999999998</v>
      </c>
      <c r="AH1981" s="248"/>
      <c r="AI1981" s="243"/>
      <c r="AJ1981" s="248"/>
      <c r="AK1981" s="239"/>
      <c r="AL1981" s="239"/>
      <c r="AM1981" s="243"/>
      <c r="AN1981" s="248"/>
      <c r="AO1981" s="243"/>
      <c r="AP1981" s="248"/>
      <c r="AQ1981" s="239"/>
      <c r="AR1981" s="243"/>
    </row>
    <row r="1982" spans="1:44" x14ac:dyDescent="0.25">
      <c r="A1982" s="622"/>
      <c r="B1982" s="277">
        <v>33111</v>
      </c>
      <c r="C1982" s="232" t="s">
        <v>1967</v>
      </c>
      <c r="D1982" s="233">
        <f t="shared" si="195"/>
        <v>27</v>
      </c>
      <c r="E1982" s="234">
        <v>600</v>
      </c>
      <c r="F1982" s="235">
        <f t="shared" si="193"/>
        <v>4.4999999999999998E-2</v>
      </c>
      <c r="G1982" s="236">
        <f t="shared" si="196"/>
        <v>9</v>
      </c>
      <c r="H1982" s="237">
        <f t="shared" si="194"/>
        <v>1.4999999999999999E-2</v>
      </c>
      <c r="I1982" s="238">
        <v>27</v>
      </c>
      <c r="J1982" s="235">
        <f t="shared" si="197"/>
        <v>1</v>
      </c>
      <c r="K1982" s="239">
        <v>9</v>
      </c>
      <c r="L1982" s="240">
        <f t="shared" si="198"/>
        <v>1</v>
      </c>
      <c r="M1982" s="238">
        <v>22</v>
      </c>
      <c r="N1982" s="241">
        <v>0</v>
      </c>
      <c r="O1982" s="241">
        <v>1</v>
      </c>
      <c r="P1982" s="242">
        <v>4</v>
      </c>
      <c r="Q1982" s="238">
        <v>18</v>
      </c>
      <c r="R1982" s="242">
        <v>9</v>
      </c>
      <c r="S1982" s="238">
        <v>10</v>
      </c>
      <c r="T1982" s="241">
        <v>13</v>
      </c>
      <c r="U1982" s="242">
        <v>4</v>
      </c>
      <c r="V1982" s="233">
        <v>0</v>
      </c>
      <c r="W1982" s="239">
        <v>1</v>
      </c>
      <c r="X1982" s="239">
        <v>3</v>
      </c>
      <c r="Y1982" s="239">
        <v>23</v>
      </c>
      <c r="Z1982" s="239">
        <v>0</v>
      </c>
      <c r="AA1982" s="243">
        <v>0</v>
      </c>
      <c r="AB1982" s="244">
        <v>22</v>
      </c>
      <c r="AC1982" s="245">
        <v>0.81479999999999997</v>
      </c>
      <c r="AD1982" s="239"/>
      <c r="AE1982" s="245"/>
      <c r="AF1982" s="239">
        <v>5</v>
      </c>
      <c r="AG1982" s="247">
        <v>0.1852</v>
      </c>
      <c r="AH1982" s="248"/>
      <c r="AI1982" s="243"/>
      <c r="AJ1982" s="248"/>
      <c r="AK1982" s="239"/>
      <c r="AL1982" s="239"/>
      <c r="AM1982" s="243"/>
      <c r="AN1982" s="248"/>
      <c r="AO1982" s="243"/>
      <c r="AP1982" s="248"/>
      <c r="AQ1982" s="239"/>
      <c r="AR1982" s="243"/>
    </row>
    <row r="1983" spans="1:44" x14ac:dyDescent="0.25">
      <c r="A1983" s="622"/>
      <c r="B1983" s="277">
        <v>33112</v>
      </c>
      <c r="C1983" s="232" t="s">
        <v>1968</v>
      </c>
      <c r="D1983" s="233">
        <f t="shared" si="195"/>
        <v>6</v>
      </c>
      <c r="E1983" s="234">
        <v>86</v>
      </c>
      <c r="F1983" s="235">
        <f t="shared" si="193"/>
        <v>6.9767441860465115E-2</v>
      </c>
      <c r="G1983" s="236">
        <f t="shared" si="196"/>
        <v>6</v>
      </c>
      <c r="H1983" s="237">
        <f t="shared" si="194"/>
        <v>6.9767441860465115E-2</v>
      </c>
      <c r="I1983" s="238">
        <v>6</v>
      </c>
      <c r="J1983" s="235">
        <f t="shared" si="197"/>
        <v>1</v>
      </c>
      <c r="K1983" s="239">
        <v>6</v>
      </c>
      <c r="L1983" s="240">
        <f t="shared" si="198"/>
        <v>1</v>
      </c>
      <c r="M1983" s="238">
        <v>6</v>
      </c>
      <c r="N1983" s="241">
        <v>0</v>
      </c>
      <c r="O1983" s="241">
        <v>0</v>
      </c>
      <c r="P1983" s="242">
        <v>0</v>
      </c>
      <c r="Q1983" s="238">
        <v>5</v>
      </c>
      <c r="R1983" s="242">
        <v>1</v>
      </c>
      <c r="S1983" s="238">
        <v>2</v>
      </c>
      <c r="T1983" s="241">
        <v>1</v>
      </c>
      <c r="U1983" s="242">
        <v>3</v>
      </c>
      <c r="V1983" s="233">
        <v>0</v>
      </c>
      <c r="W1983" s="239">
        <v>0</v>
      </c>
      <c r="X1983" s="239">
        <v>1</v>
      </c>
      <c r="Y1983" s="239">
        <v>3</v>
      </c>
      <c r="Z1983" s="239">
        <v>2</v>
      </c>
      <c r="AA1983" s="243">
        <v>0</v>
      </c>
      <c r="AB1983" s="244">
        <v>1</v>
      </c>
      <c r="AC1983" s="245">
        <v>0.16669999999999999</v>
      </c>
      <c r="AD1983" s="239">
        <v>2</v>
      </c>
      <c r="AE1983" s="245">
        <v>0.33329999999999999</v>
      </c>
      <c r="AF1983" s="239">
        <v>3</v>
      </c>
      <c r="AG1983" s="247">
        <v>0.5</v>
      </c>
      <c r="AH1983" s="248"/>
      <c r="AI1983" s="243"/>
      <c r="AJ1983" s="248"/>
      <c r="AK1983" s="239"/>
      <c r="AL1983" s="239"/>
      <c r="AM1983" s="243"/>
      <c r="AN1983" s="248"/>
      <c r="AO1983" s="243"/>
      <c r="AP1983" s="248"/>
      <c r="AQ1983" s="239"/>
      <c r="AR1983" s="243"/>
    </row>
    <row r="1984" spans="1:44" x14ac:dyDescent="0.25">
      <c r="A1984" s="622"/>
      <c r="B1984" s="277">
        <v>33113</v>
      </c>
      <c r="C1984" s="232" t="s">
        <v>1969</v>
      </c>
      <c r="D1984" s="233">
        <f t="shared" si="195"/>
        <v>3</v>
      </c>
      <c r="E1984" s="234">
        <v>87</v>
      </c>
      <c r="F1984" s="235">
        <f t="shared" si="193"/>
        <v>3.4482758620689655E-2</v>
      </c>
      <c r="G1984" s="236">
        <f t="shared" si="196"/>
        <v>0</v>
      </c>
      <c r="H1984" s="237">
        <f t="shared" si="194"/>
        <v>0</v>
      </c>
      <c r="I1984" s="238">
        <v>3</v>
      </c>
      <c r="J1984" s="235">
        <f t="shared" si="197"/>
        <v>1</v>
      </c>
      <c r="K1984" s="239">
        <v>0</v>
      </c>
      <c r="L1984" s="240">
        <f>IFERROR(K1984/G1984,0)</f>
        <v>0</v>
      </c>
      <c r="M1984" s="238">
        <v>2</v>
      </c>
      <c r="N1984" s="241">
        <v>1</v>
      </c>
      <c r="O1984" s="241">
        <v>0</v>
      </c>
      <c r="P1984" s="242">
        <v>0</v>
      </c>
      <c r="Q1984" s="238">
        <v>3</v>
      </c>
      <c r="R1984" s="242">
        <v>0</v>
      </c>
      <c r="S1984" s="238">
        <v>1</v>
      </c>
      <c r="T1984" s="241">
        <v>2</v>
      </c>
      <c r="U1984" s="242">
        <v>0</v>
      </c>
      <c r="V1984" s="233">
        <v>0</v>
      </c>
      <c r="W1984" s="239">
        <v>0</v>
      </c>
      <c r="X1984" s="239">
        <v>0</v>
      </c>
      <c r="Y1984" s="239">
        <v>1</v>
      </c>
      <c r="Z1984" s="239">
        <v>2</v>
      </c>
      <c r="AA1984" s="243">
        <v>0</v>
      </c>
      <c r="AB1984" s="244"/>
      <c r="AC1984" s="245"/>
      <c r="AD1984" s="239">
        <v>1</v>
      </c>
      <c r="AE1984" s="245">
        <v>0.33329999999999999</v>
      </c>
      <c r="AF1984" s="239">
        <v>2</v>
      </c>
      <c r="AG1984" s="247">
        <v>0.66669999999999996</v>
      </c>
      <c r="AH1984" s="248"/>
      <c r="AI1984" s="243"/>
      <c r="AJ1984" s="248"/>
      <c r="AK1984" s="239"/>
      <c r="AL1984" s="239"/>
      <c r="AM1984" s="243"/>
      <c r="AN1984" s="248"/>
      <c r="AO1984" s="243"/>
      <c r="AP1984" s="248"/>
      <c r="AQ1984" s="239"/>
      <c r="AR1984" s="243"/>
    </row>
    <row r="1985" spans="1:44" x14ac:dyDescent="0.25">
      <c r="A1985" s="622"/>
      <c r="B1985" s="277">
        <v>33114</v>
      </c>
      <c r="C1985" s="232" t="s">
        <v>1970</v>
      </c>
      <c r="D1985" s="233">
        <f t="shared" si="195"/>
        <v>50</v>
      </c>
      <c r="E1985" s="234">
        <v>1257</v>
      </c>
      <c r="F1985" s="235">
        <f t="shared" si="193"/>
        <v>3.9777247414478918E-2</v>
      </c>
      <c r="G1985" s="236">
        <f t="shared" si="196"/>
        <v>16</v>
      </c>
      <c r="H1985" s="237">
        <f t="shared" si="194"/>
        <v>1.2728719172633254E-2</v>
      </c>
      <c r="I1985" s="238">
        <v>50</v>
      </c>
      <c r="J1985" s="235">
        <f t="shared" si="197"/>
        <v>1</v>
      </c>
      <c r="K1985" s="239">
        <v>16</v>
      </c>
      <c r="L1985" s="240">
        <f t="shared" si="198"/>
        <v>1</v>
      </c>
      <c r="M1985" s="238">
        <v>33</v>
      </c>
      <c r="N1985" s="241">
        <v>6</v>
      </c>
      <c r="O1985" s="241">
        <v>3</v>
      </c>
      <c r="P1985" s="242">
        <v>8</v>
      </c>
      <c r="Q1985" s="238">
        <v>37</v>
      </c>
      <c r="R1985" s="242">
        <v>13</v>
      </c>
      <c r="S1985" s="238">
        <v>14</v>
      </c>
      <c r="T1985" s="241">
        <v>27</v>
      </c>
      <c r="U1985" s="242">
        <v>9</v>
      </c>
      <c r="V1985" s="233">
        <v>0</v>
      </c>
      <c r="W1985" s="239">
        <v>3</v>
      </c>
      <c r="X1985" s="239">
        <v>12</v>
      </c>
      <c r="Y1985" s="239">
        <v>30</v>
      </c>
      <c r="Z1985" s="239">
        <v>4</v>
      </c>
      <c r="AA1985" s="243">
        <v>1</v>
      </c>
      <c r="AB1985" s="244">
        <v>22</v>
      </c>
      <c r="AC1985" s="245">
        <v>0.44</v>
      </c>
      <c r="AD1985" s="239">
        <v>6</v>
      </c>
      <c r="AE1985" s="245">
        <v>0.12</v>
      </c>
      <c r="AF1985" s="239">
        <v>22</v>
      </c>
      <c r="AG1985" s="247">
        <v>0.44</v>
      </c>
      <c r="AH1985" s="248"/>
      <c r="AI1985" s="243"/>
      <c r="AJ1985" s="248"/>
      <c r="AK1985" s="239"/>
      <c r="AL1985" s="239"/>
      <c r="AM1985" s="243"/>
      <c r="AN1985" s="248"/>
      <c r="AO1985" s="243"/>
      <c r="AP1985" s="248"/>
      <c r="AQ1985" s="239"/>
      <c r="AR1985" s="243"/>
    </row>
    <row r="1986" spans="1:44" x14ac:dyDescent="0.25">
      <c r="A1986" s="622"/>
      <c r="B1986" s="277">
        <v>33115</v>
      </c>
      <c r="C1986" s="232" t="s">
        <v>1971</v>
      </c>
      <c r="D1986" s="233">
        <f t="shared" si="195"/>
        <v>6</v>
      </c>
      <c r="E1986" s="234">
        <v>176</v>
      </c>
      <c r="F1986" s="235">
        <f t="shared" si="193"/>
        <v>3.4090909090909088E-2</v>
      </c>
      <c r="G1986" s="236">
        <f t="shared" si="196"/>
        <v>4</v>
      </c>
      <c r="H1986" s="237">
        <f t="shared" si="194"/>
        <v>2.2727272727272728E-2</v>
      </c>
      <c r="I1986" s="238">
        <v>6</v>
      </c>
      <c r="J1986" s="235">
        <f t="shared" si="197"/>
        <v>1</v>
      </c>
      <c r="K1986" s="239">
        <v>4</v>
      </c>
      <c r="L1986" s="240">
        <f t="shared" si="198"/>
        <v>1</v>
      </c>
      <c r="M1986" s="238">
        <v>5</v>
      </c>
      <c r="N1986" s="241">
        <v>0</v>
      </c>
      <c r="O1986" s="241">
        <v>0</v>
      </c>
      <c r="P1986" s="242">
        <v>1</v>
      </c>
      <c r="Q1986" s="238">
        <v>6</v>
      </c>
      <c r="R1986" s="242">
        <v>0</v>
      </c>
      <c r="S1986" s="238">
        <v>0</v>
      </c>
      <c r="T1986" s="241">
        <v>6</v>
      </c>
      <c r="U1986" s="242">
        <v>0</v>
      </c>
      <c r="V1986" s="233">
        <v>0</v>
      </c>
      <c r="W1986" s="239">
        <v>0</v>
      </c>
      <c r="X1986" s="239">
        <v>1</v>
      </c>
      <c r="Y1986" s="239">
        <v>4</v>
      </c>
      <c r="Z1986" s="239">
        <v>1</v>
      </c>
      <c r="AA1986" s="243">
        <v>0</v>
      </c>
      <c r="AB1986" s="244"/>
      <c r="AC1986" s="245"/>
      <c r="AD1986" s="239"/>
      <c r="AE1986" s="245"/>
      <c r="AF1986" s="239">
        <v>6</v>
      </c>
      <c r="AG1986" s="247">
        <v>1</v>
      </c>
      <c r="AH1986" s="248"/>
      <c r="AI1986" s="243"/>
      <c r="AJ1986" s="248"/>
      <c r="AK1986" s="239"/>
      <c r="AL1986" s="239"/>
      <c r="AM1986" s="243"/>
      <c r="AN1986" s="248"/>
      <c r="AO1986" s="243"/>
      <c r="AP1986" s="248"/>
      <c r="AQ1986" s="239"/>
      <c r="AR1986" s="243"/>
    </row>
    <row r="1987" spans="1:44" x14ac:dyDescent="0.25">
      <c r="A1987" s="622"/>
      <c r="B1987" s="277">
        <v>33116</v>
      </c>
      <c r="C1987" s="232" t="s">
        <v>1972</v>
      </c>
      <c r="D1987" s="233">
        <f t="shared" si="195"/>
        <v>16</v>
      </c>
      <c r="E1987" s="234">
        <v>203</v>
      </c>
      <c r="F1987" s="235">
        <f t="shared" si="193"/>
        <v>7.8817733990147784E-2</v>
      </c>
      <c r="G1987" s="236">
        <f t="shared" si="196"/>
        <v>5</v>
      </c>
      <c r="H1987" s="237">
        <f t="shared" si="194"/>
        <v>2.4630541871921183E-2</v>
      </c>
      <c r="I1987" s="238">
        <v>16</v>
      </c>
      <c r="J1987" s="235">
        <f t="shared" si="197"/>
        <v>1</v>
      </c>
      <c r="K1987" s="239">
        <v>5</v>
      </c>
      <c r="L1987" s="240">
        <f t="shared" si="198"/>
        <v>1</v>
      </c>
      <c r="M1987" s="238">
        <v>11</v>
      </c>
      <c r="N1987" s="241">
        <v>0</v>
      </c>
      <c r="O1987" s="241">
        <v>1</v>
      </c>
      <c r="P1987" s="242">
        <v>4</v>
      </c>
      <c r="Q1987" s="238">
        <v>16</v>
      </c>
      <c r="R1987" s="242">
        <v>0</v>
      </c>
      <c r="S1987" s="238">
        <v>4</v>
      </c>
      <c r="T1987" s="241">
        <v>8</v>
      </c>
      <c r="U1987" s="242">
        <v>4</v>
      </c>
      <c r="V1987" s="233">
        <v>0</v>
      </c>
      <c r="W1987" s="239">
        <v>0</v>
      </c>
      <c r="X1987" s="239">
        <v>4</v>
      </c>
      <c r="Y1987" s="239">
        <v>6</v>
      </c>
      <c r="Z1987" s="239">
        <v>6</v>
      </c>
      <c r="AA1987" s="243">
        <v>0</v>
      </c>
      <c r="AB1987" s="244">
        <v>3</v>
      </c>
      <c r="AC1987" s="245">
        <v>0.1875</v>
      </c>
      <c r="AD1987" s="239">
        <v>1</v>
      </c>
      <c r="AE1987" s="245">
        <v>6.25E-2</v>
      </c>
      <c r="AF1987" s="239">
        <v>12</v>
      </c>
      <c r="AG1987" s="247">
        <v>0.75</v>
      </c>
      <c r="AH1987" s="248"/>
      <c r="AI1987" s="243"/>
      <c r="AJ1987" s="248"/>
      <c r="AK1987" s="239"/>
      <c r="AL1987" s="239"/>
      <c r="AM1987" s="243"/>
      <c r="AN1987" s="248"/>
      <c r="AO1987" s="243"/>
      <c r="AP1987" s="248"/>
      <c r="AQ1987" s="239"/>
      <c r="AR1987" s="243"/>
    </row>
    <row r="1988" spans="1:44" x14ac:dyDescent="0.25">
      <c r="A1988" s="622"/>
      <c r="B1988" s="277">
        <v>33117</v>
      </c>
      <c r="C1988" s="232" t="s">
        <v>1973</v>
      </c>
      <c r="D1988" s="233">
        <f t="shared" si="195"/>
        <v>13</v>
      </c>
      <c r="E1988" s="234">
        <v>142</v>
      </c>
      <c r="F1988" s="235">
        <f t="shared" si="193"/>
        <v>9.154929577464789E-2</v>
      </c>
      <c r="G1988" s="236">
        <f t="shared" si="196"/>
        <v>10</v>
      </c>
      <c r="H1988" s="237">
        <f t="shared" si="194"/>
        <v>7.0422535211267609E-2</v>
      </c>
      <c r="I1988" s="238">
        <v>13</v>
      </c>
      <c r="J1988" s="235">
        <f t="shared" si="197"/>
        <v>1</v>
      </c>
      <c r="K1988" s="239">
        <v>10</v>
      </c>
      <c r="L1988" s="240">
        <f t="shared" si="198"/>
        <v>1</v>
      </c>
      <c r="M1988" s="238">
        <v>11</v>
      </c>
      <c r="N1988" s="241">
        <v>1</v>
      </c>
      <c r="O1988" s="241">
        <v>0</v>
      </c>
      <c r="P1988" s="242">
        <v>1</v>
      </c>
      <c r="Q1988" s="238">
        <v>10</v>
      </c>
      <c r="R1988" s="242">
        <v>3</v>
      </c>
      <c r="S1988" s="238">
        <v>1</v>
      </c>
      <c r="T1988" s="241">
        <v>5</v>
      </c>
      <c r="U1988" s="242">
        <v>7</v>
      </c>
      <c r="V1988" s="233">
        <v>0</v>
      </c>
      <c r="W1988" s="239">
        <v>0</v>
      </c>
      <c r="X1988" s="239">
        <v>6</v>
      </c>
      <c r="Y1988" s="239">
        <v>6</v>
      </c>
      <c r="Z1988" s="239">
        <v>0</v>
      </c>
      <c r="AA1988" s="243">
        <v>1</v>
      </c>
      <c r="AB1988" s="244">
        <v>5</v>
      </c>
      <c r="AC1988" s="245">
        <v>0.3846</v>
      </c>
      <c r="AD1988" s="239">
        <v>1</v>
      </c>
      <c r="AE1988" s="245">
        <v>7.6899999999999996E-2</v>
      </c>
      <c r="AF1988" s="239">
        <v>7</v>
      </c>
      <c r="AG1988" s="247">
        <v>0.53849999999999998</v>
      </c>
      <c r="AH1988" s="248"/>
      <c r="AI1988" s="243"/>
      <c r="AJ1988" s="248"/>
      <c r="AK1988" s="239"/>
      <c r="AL1988" s="239"/>
      <c r="AM1988" s="243"/>
      <c r="AN1988" s="248"/>
      <c r="AO1988" s="243"/>
      <c r="AP1988" s="248"/>
      <c r="AQ1988" s="239"/>
      <c r="AR1988" s="243"/>
    </row>
    <row r="1989" spans="1:44" x14ac:dyDescent="0.25">
      <c r="A1989" s="622"/>
      <c r="B1989" s="277">
        <v>33118</v>
      </c>
      <c r="C1989" s="232" t="s">
        <v>1974</v>
      </c>
      <c r="D1989" s="233">
        <f t="shared" si="195"/>
        <v>10</v>
      </c>
      <c r="E1989" s="234">
        <v>1043</v>
      </c>
      <c r="F1989" s="235">
        <f t="shared" si="193"/>
        <v>9.5877277085330784E-3</v>
      </c>
      <c r="G1989" s="236">
        <f t="shared" si="196"/>
        <v>0</v>
      </c>
      <c r="H1989" s="237">
        <f t="shared" si="194"/>
        <v>0</v>
      </c>
      <c r="I1989" s="238">
        <v>10</v>
      </c>
      <c r="J1989" s="235">
        <f t="shared" si="197"/>
        <v>1</v>
      </c>
      <c r="K1989" s="239">
        <v>0</v>
      </c>
      <c r="L1989" s="240">
        <f>IFERROR(K1989/G1989,0)</f>
        <v>0</v>
      </c>
      <c r="M1989" s="238">
        <v>4</v>
      </c>
      <c r="N1989" s="241">
        <v>4</v>
      </c>
      <c r="O1989" s="241">
        <v>1</v>
      </c>
      <c r="P1989" s="242">
        <v>1</v>
      </c>
      <c r="Q1989" s="238">
        <v>10</v>
      </c>
      <c r="R1989" s="242">
        <v>0</v>
      </c>
      <c r="S1989" s="238">
        <v>3</v>
      </c>
      <c r="T1989" s="241">
        <v>4</v>
      </c>
      <c r="U1989" s="242">
        <v>3</v>
      </c>
      <c r="V1989" s="233">
        <v>0</v>
      </c>
      <c r="W1989" s="239">
        <v>1</v>
      </c>
      <c r="X1989" s="239">
        <v>3</v>
      </c>
      <c r="Y1989" s="239">
        <v>4</v>
      </c>
      <c r="Z1989" s="239">
        <v>1</v>
      </c>
      <c r="AA1989" s="243">
        <v>1</v>
      </c>
      <c r="AB1989" s="244">
        <v>2</v>
      </c>
      <c r="AC1989" s="245">
        <v>0.2</v>
      </c>
      <c r="AD1989" s="239">
        <v>1</v>
      </c>
      <c r="AE1989" s="245">
        <v>0.1</v>
      </c>
      <c r="AF1989" s="239">
        <v>7</v>
      </c>
      <c r="AG1989" s="247">
        <v>0.7</v>
      </c>
      <c r="AH1989" s="248"/>
      <c r="AI1989" s="243"/>
      <c r="AJ1989" s="248"/>
      <c r="AK1989" s="239"/>
      <c r="AL1989" s="239"/>
      <c r="AM1989" s="243"/>
      <c r="AN1989" s="248"/>
      <c r="AO1989" s="243"/>
      <c r="AP1989" s="248"/>
      <c r="AQ1989" s="239"/>
      <c r="AR1989" s="243"/>
    </row>
    <row r="1990" spans="1:44" x14ac:dyDescent="0.25">
      <c r="A1990" s="622"/>
      <c r="B1990" s="277">
        <v>33119</v>
      </c>
      <c r="C1990" s="232" t="s">
        <v>1975</v>
      </c>
      <c r="D1990" s="233">
        <f t="shared" si="195"/>
        <v>146</v>
      </c>
      <c r="E1990" s="234">
        <v>14485</v>
      </c>
      <c r="F1990" s="235">
        <f t="shared" ref="F1990:F2053" si="199">D1990/E1990</f>
        <v>1.0079392474974112E-2</v>
      </c>
      <c r="G1990" s="236">
        <f t="shared" si="196"/>
        <v>18</v>
      </c>
      <c r="H1990" s="237">
        <f t="shared" ref="H1990:H2053" si="200">G1990/E1990</f>
        <v>1.2426648256817397E-3</v>
      </c>
      <c r="I1990" s="238">
        <v>146</v>
      </c>
      <c r="J1990" s="235">
        <f t="shared" si="197"/>
        <v>1</v>
      </c>
      <c r="K1990" s="239">
        <v>18</v>
      </c>
      <c r="L1990" s="240">
        <f t="shared" si="198"/>
        <v>1</v>
      </c>
      <c r="M1990" s="238">
        <v>57</v>
      </c>
      <c r="N1990" s="241">
        <v>47</v>
      </c>
      <c r="O1990" s="241">
        <v>12</v>
      </c>
      <c r="P1990" s="242">
        <v>30</v>
      </c>
      <c r="Q1990" s="238">
        <v>74</v>
      </c>
      <c r="R1990" s="242">
        <v>72</v>
      </c>
      <c r="S1990" s="238">
        <v>53</v>
      </c>
      <c r="T1990" s="241">
        <v>70</v>
      </c>
      <c r="U1990" s="242">
        <v>23</v>
      </c>
      <c r="V1990" s="233">
        <v>1</v>
      </c>
      <c r="W1990" s="239">
        <v>0</v>
      </c>
      <c r="X1990" s="239">
        <v>48</v>
      </c>
      <c r="Y1990" s="239">
        <v>92</v>
      </c>
      <c r="Z1990" s="239">
        <v>4</v>
      </c>
      <c r="AA1990" s="243">
        <v>1</v>
      </c>
      <c r="AB1990" s="244">
        <v>125</v>
      </c>
      <c r="AC1990" s="245">
        <v>0.85619999999999996</v>
      </c>
      <c r="AD1990" s="239">
        <v>11</v>
      </c>
      <c r="AE1990" s="245">
        <v>7.5300000000000006E-2</v>
      </c>
      <c r="AF1990" s="239">
        <v>10</v>
      </c>
      <c r="AG1990" s="247">
        <v>6.8500000000000005E-2</v>
      </c>
      <c r="AH1990" s="248"/>
      <c r="AI1990" s="243"/>
      <c r="AJ1990" s="248"/>
      <c r="AK1990" s="239"/>
      <c r="AL1990" s="239"/>
      <c r="AM1990" s="243"/>
      <c r="AN1990" s="248"/>
      <c r="AO1990" s="243"/>
      <c r="AP1990" s="248"/>
      <c r="AQ1990" s="239"/>
      <c r="AR1990" s="243"/>
    </row>
    <row r="1991" spans="1:44" x14ac:dyDescent="0.25">
      <c r="A1991" s="622"/>
      <c r="B1991" s="277">
        <v>33120</v>
      </c>
      <c r="C1991" s="232" t="s">
        <v>1976</v>
      </c>
      <c r="D1991" s="233">
        <f t="shared" si="195"/>
        <v>37</v>
      </c>
      <c r="E1991" s="234">
        <v>1068</v>
      </c>
      <c r="F1991" s="235">
        <f t="shared" si="199"/>
        <v>3.4644194756554308E-2</v>
      </c>
      <c r="G1991" s="236">
        <f t="shared" si="196"/>
        <v>17</v>
      </c>
      <c r="H1991" s="237">
        <f t="shared" si="200"/>
        <v>1.5917602996254682E-2</v>
      </c>
      <c r="I1991" s="238">
        <v>37</v>
      </c>
      <c r="J1991" s="235">
        <f t="shared" si="197"/>
        <v>1</v>
      </c>
      <c r="K1991" s="239">
        <v>17</v>
      </c>
      <c r="L1991" s="240">
        <f t="shared" si="198"/>
        <v>1</v>
      </c>
      <c r="M1991" s="238">
        <v>28</v>
      </c>
      <c r="N1991" s="241">
        <v>3</v>
      </c>
      <c r="O1991" s="241">
        <v>2</v>
      </c>
      <c r="P1991" s="242">
        <v>4</v>
      </c>
      <c r="Q1991" s="238">
        <v>31</v>
      </c>
      <c r="R1991" s="242">
        <v>6</v>
      </c>
      <c r="S1991" s="238">
        <v>12</v>
      </c>
      <c r="T1991" s="241">
        <v>21</v>
      </c>
      <c r="U1991" s="242">
        <v>4</v>
      </c>
      <c r="V1991" s="233">
        <v>0</v>
      </c>
      <c r="W1991" s="239">
        <v>0</v>
      </c>
      <c r="X1991" s="239">
        <v>5</v>
      </c>
      <c r="Y1991" s="239">
        <v>24</v>
      </c>
      <c r="Z1991" s="239">
        <v>5</v>
      </c>
      <c r="AA1991" s="243">
        <v>3</v>
      </c>
      <c r="AB1991" s="244">
        <v>18</v>
      </c>
      <c r="AC1991" s="245">
        <v>0.48649999999999999</v>
      </c>
      <c r="AD1991" s="239">
        <v>13</v>
      </c>
      <c r="AE1991" s="245">
        <v>0.35139999999999999</v>
      </c>
      <c r="AF1991" s="239">
        <v>6</v>
      </c>
      <c r="AG1991" s="247">
        <v>0.16220000000000001</v>
      </c>
      <c r="AH1991" s="248"/>
      <c r="AI1991" s="243"/>
      <c r="AJ1991" s="248"/>
      <c r="AK1991" s="239"/>
      <c r="AL1991" s="239"/>
      <c r="AM1991" s="243"/>
      <c r="AN1991" s="248"/>
      <c r="AO1991" s="243"/>
      <c r="AP1991" s="248"/>
      <c r="AQ1991" s="239"/>
      <c r="AR1991" s="243"/>
    </row>
    <row r="1992" spans="1:44" x14ac:dyDescent="0.25">
      <c r="A1992" s="622"/>
      <c r="B1992" s="277">
        <v>33121</v>
      </c>
      <c r="C1992" s="232" t="s">
        <v>1977</v>
      </c>
      <c r="D1992" s="233">
        <f t="shared" si="195"/>
        <v>9</v>
      </c>
      <c r="E1992" s="234">
        <v>102</v>
      </c>
      <c r="F1992" s="235">
        <f t="shared" si="199"/>
        <v>8.8235294117647065E-2</v>
      </c>
      <c r="G1992" s="236">
        <f t="shared" si="196"/>
        <v>7</v>
      </c>
      <c r="H1992" s="237">
        <f t="shared" si="200"/>
        <v>6.8627450980392163E-2</v>
      </c>
      <c r="I1992" s="238">
        <v>9</v>
      </c>
      <c r="J1992" s="235">
        <f t="shared" si="197"/>
        <v>1</v>
      </c>
      <c r="K1992" s="239">
        <v>7</v>
      </c>
      <c r="L1992" s="240">
        <f t="shared" si="198"/>
        <v>1</v>
      </c>
      <c r="M1992" s="238">
        <v>7</v>
      </c>
      <c r="N1992" s="241">
        <v>0</v>
      </c>
      <c r="O1992" s="241">
        <v>0</v>
      </c>
      <c r="P1992" s="242">
        <v>2</v>
      </c>
      <c r="Q1992" s="238">
        <v>9</v>
      </c>
      <c r="R1992" s="242">
        <v>0</v>
      </c>
      <c r="S1992" s="238">
        <v>3</v>
      </c>
      <c r="T1992" s="241">
        <v>5</v>
      </c>
      <c r="U1992" s="242">
        <v>1</v>
      </c>
      <c r="V1992" s="233">
        <v>0</v>
      </c>
      <c r="W1992" s="239">
        <v>0</v>
      </c>
      <c r="X1992" s="239">
        <v>2</v>
      </c>
      <c r="Y1992" s="239">
        <v>5</v>
      </c>
      <c r="Z1992" s="239">
        <v>1</v>
      </c>
      <c r="AA1992" s="243">
        <v>1</v>
      </c>
      <c r="AB1992" s="244">
        <v>1</v>
      </c>
      <c r="AC1992" s="245">
        <v>0.1111</v>
      </c>
      <c r="AD1992" s="239">
        <v>1</v>
      </c>
      <c r="AE1992" s="245">
        <v>0.1111</v>
      </c>
      <c r="AF1992" s="239">
        <v>7</v>
      </c>
      <c r="AG1992" s="247">
        <v>0.77780000000000005</v>
      </c>
      <c r="AH1992" s="248"/>
      <c r="AI1992" s="243"/>
      <c r="AJ1992" s="248"/>
      <c r="AK1992" s="239"/>
      <c r="AL1992" s="239"/>
      <c r="AM1992" s="243"/>
      <c r="AN1992" s="248"/>
      <c r="AO1992" s="243"/>
      <c r="AP1992" s="248"/>
      <c r="AQ1992" s="239"/>
      <c r="AR1992" s="243"/>
    </row>
    <row r="1993" spans="1:44" x14ac:dyDescent="0.25">
      <c r="A1993" s="622"/>
      <c r="B1993" s="277">
        <v>33122</v>
      </c>
      <c r="C1993" s="232" t="s">
        <v>1978</v>
      </c>
      <c r="D1993" s="233">
        <f t="shared" si="195"/>
        <v>69</v>
      </c>
      <c r="E1993" s="234">
        <v>8169</v>
      </c>
      <c r="F1993" s="235">
        <f t="shared" si="199"/>
        <v>8.4465662871832537E-3</v>
      </c>
      <c r="G1993" s="236">
        <f t="shared" si="196"/>
        <v>24</v>
      </c>
      <c r="H1993" s="237">
        <f t="shared" si="200"/>
        <v>2.9379360998898272E-3</v>
      </c>
      <c r="I1993" s="238">
        <v>69</v>
      </c>
      <c r="J1993" s="235">
        <f t="shared" si="197"/>
        <v>1</v>
      </c>
      <c r="K1993" s="239">
        <v>24</v>
      </c>
      <c r="L1993" s="240">
        <f t="shared" si="198"/>
        <v>1</v>
      </c>
      <c r="M1993" s="238">
        <v>22</v>
      </c>
      <c r="N1993" s="241">
        <v>30</v>
      </c>
      <c r="O1993" s="241">
        <v>11</v>
      </c>
      <c r="P1993" s="242">
        <v>6</v>
      </c>
      <c r="Q1993" s="238">
        <v>59</v>
      </c>
      <c r="R1993" s="242">
        <v>10</v>
      </c>
      <c r="S1993" s="238">
        <v>19</v>
      </c>
      <c r="T1993" s="241">
        <v>26</v>
      </c>
      <c r="U1993" s="242">
        <v>24</v>
      </c>
      <c r="V1993" s="233">
        <v>0</v>
      </c>
      <c r="W1993" s="239">
        <v>4</v>
      </c>
      <c r="X1993" s="239">
        <v>27</v>
      </c>
      <c r="Y1993" s="239">
        <v>29</v>
      </c>
      <c r="Z1993" s="239">
        <v>6</v>
      </c>
      <c r="AA1993" s="243">
        <v>3</v>
      </c>
      <c r="AB1993" s="244">
        <v>33</v>
      </c>
      <c r="AC1993" s="245">
        <v>0.4783</v>
      </c>
      <c r="AD1993" s="239">
        <v>10</v>
      </c>
      <c r="AE1993" s="245">
        <v>0.1449</v>
      </c>
      <c r="AF1993" s="239">
        <v>26</v>
      </c>
      <c r="AG1993" s="247">
        <v>0.37680000000000002</v>
      </c>
      <c r="AH1993" s="248"/>
      <c r="AI1993" s="243"/>
      <c r="AJ1993" s="248"/>
      <c r="AK1993" s="239"/>
      <c r="AL1993" s="239"/>
      <c r="AM1993" s="243"/>
      <c r="AN1993" s="248"/>
      <c r="AO1993" s="243"/>
      <c r="AP1993" s="248"/>
      <c r="AQ1993" s="239"/>
      <c r="AR1993" s="243"/>
    </row>
    <row r="1994" spans="1:44" x14ac:dyDescent="0.25">
      <c r="A1994" s="622"/>
      <c r="B1994" s="277">
        <v>33123</v>
      </c>
      <c r="C1994" s="232" t="s">
        <v>1979</v>
      </c>
      <c r="D1994" s="233">
        <f t="shared" si="195"/>
        <v>29</v>
      </c>
      <c r="E1994" s="234">
        <v>1191</v>
      </c>
      <c r="F1994" s="235">
        <f t="shared" si="199"/>
        <v>2.4349286314021831E-2</v>
      </c>
      <c r="G1994" s="236">
        <f t="shared" si="196"/>
        <v>11</v>
      </c>
      <c r="H1994" s="237">
        <f t="shared" si="200"/>
        <v>9.2359361880772466E-3</v>
      </c>
      <c r="I1994" s="238">
        <v>29</v>
      </c>
      <c r="J1994" s="235">
        <f t="shared" si="197"/>
        <v>1</v>
      </c>
      <c r="K1994" s="239">
        <v>11</v>
      </c>
      <c r="L1994" s="240">
        <f t="shared" si="198"/>
        <v>1</v>
      </c>
      <c r="M1994" s="238">
        <v>21</v>
      </c>
      <c r="N1994" s="241">
        <v>0</v>
      </c>
      <c r="O1994" s="241">
        <v>5</v>
      </c>
      <c r="P1994" s="242">
        <v>3</v>
      </c>
      <c r="Q1994" s="238">
        <v>27</v>
      </c>
      <c r="R1994" s="242">
        <v>2</v>
      </c>
      <c r="S1994" s="238">
        <v>16</v>
      </c>
      <c r="T1994" s="241">
        <v>7</v>
      </c>
      <c r="U1994" s="242">
        <v>6</v>
      </c>
      <c r="V1994" s="233">
        <v>0</v>
      </c>
      <c r="W1994" s="239">
        <v>2</v>
      </c>
      <c r="X1994" s="239">
        <v>5</v>
      </c>
      <c r="Y1994" s="239">
        <v>14</v>
      </c>
      <c r="Z1994" s="239">
        <v>7</v>
      </c>
      <c r="AA1994" s="243">
        <v>1</v>
      </c>
      <c r="AB1994" s="244">
        <v>5</v>
      </c>
      <c r="AC1994" s="245">
        <v>0.1724</v>
      </c>
      <c r="AD1994" s="239">
        <v>2</v>
      </c>
      <c r="AE1994" s="245">
        <v>6.9000000000000006E-2</v>
      </c>
      <c r="AF1994" s="239">
        <v>22</v>
      </c>
      <c r="AG1994" s="247">
        <v>0.75860000000000005</v>
      </c>
      <c r="AH1994" s="248"/>
      <c r="AI1994" s="243"/>
      <c r="AJ1994" s="248"/>
      <c r="AK1994" s="239"/>
      <c r="AL1994" s="239"/>
      <c r="AM1994" s="243"/>
      <c r="AN1994" s="248"/>
      <c r="AO1994" s="243"/>
      <c r="AP1994" s="248"/>
      <c r="AQ1994" s="239"/>
      <c r="AR1994" s="243"/>
    </row>
    <row r="1995" spans="1:44" x14ac:dyDescent="0.25">
      <c r="A1995" s="622"/>
      <c r="B1995" s="277">
        <v>33124</v>
      </c>
      <c r="C1995" s="232" t="s">
        <v>1980</v>
      </c>
      <c r="D1995" s="233">
        <f t="shared" si="195"/>
        <v>10</v>
      </c>
      <c r="E1995" s="234">
        <v>354</v>
      </c>
      <c r="F1995" s="235">
        <f t="shared" si="199"/>
        <v>2.8248587570621469E-2</v>
      </c>
      <c r="G1995" s="236">
        <f t="shared" si="196"/>
        <v>5</v>
      </c>
      <c r="H1995" s="237">
        <f t="shared" si="200"/>
        <v>1.4124293785310734E-2</v>
      </c>
      <c r="I1995" s="238">
        <v>10</v>
      </c>
      <c r="J1995" s="235">
        <f t="shared" si="197"/>
        <v>1</v>
      </c>
      <c r="K1995" s="239">
        <v>5</v>
      </c>
      <c r="L1995" s="240">
        <f t="shared" si="198"/>
        <v>1</v>
      </c>
      <c r="M1995" s="238">
        <v>4</v>
      </c>
      <c r="N1995" s="241">
        <v>2</v>
      </c>
      <c r="O1995" s="241">
        <v>3</v>
      </c>
      <c r="P1995" s="242">
        <v>1</v>
      </c>
      <c r="Q1995" s="238">
        <v>10</v>
      </c>
      <c r="R1995" s="242">
        <v>0</v>
      </c>
      <c r="S1995" s="238">
        <v>3</v>
      </c>
      <c r="T1995" s="241">
        <v>7</v>
      </c>
      <c r="U1995" s="242">
        <v>0</v>
      </c>
      <c r="V1995" s="233">
        <v>0</v>
      </c>
      <c r="W1995" s="239">
        <v>0</v>
      </c>
      <c r="X1995" s="239">
        <v>1</v>
      </c>
      <c r="Y1995" s="239">
        <v>9</v>
      </c>
      <c r="Z1995" s="239">
        <v>0</v>
      </c>
      <c r="AA1995" s="243">
        <v>0</v>
      </c>
      <c r="AB1995" s="244"/>
      <c r="AC1995" s="245"/>
      <c r="AD1995" s="239">
        <v>2</v>
      </c>
      <c r="AE1995" s="245">
        <v>0.2</v>
      </c>
      <c r="AF1995" s="239">
        <v>8</v>
      </c>
      <c r="AG1995" s="247">
        <v>0.8</v>
      </c>
      <c r="AH1995" s="248"/>
      <c r="AI1995" s="243"/>
      <c r="AJ1995" s="248"/>
      <c r="AK1995" s="239"/>
      <c r="AL1995" s="239"/>
      <c r="AM1995" s="243"/>
      <c r="AN1995" s="248"/>
      <c r="AO1995" s="243"/>
      <c r="AP1995" s="248"/>
      <c r="AQ1995" s="239"/>
      <c r="AR1995" s="243"/>
    </row>
    <row r="1996" spans="1:44" x14ac:dyDescent="0.25">
      <c r="A1996" s="622"/>
      <c r="B1996" s="277">
        <v>33125</v>
      </c>
      <c r="C1996" s="232" t="s">
        <v>1981</v>
      </c>
      <c r="D1996" s="233">
        <f t="shared" si="195"/>
        <v>52</v>
      </c>
      <c r="E1996" s="234">
        <v>1163</v>
      </c>
      <c r="F1996" s="235">
        <f t="shared" si="199"/>
        <v>4.471195184866724E-2</v>
      </c>
      <c r="G1996" s="236">
        <f t="shared" si="196"/>
        <v>36</v>
      </c>
      <c r="H1996" s="237">
        <f t="shared" si="200"/>
        <v>3.0954428202923472E-2</v>
      </c>
      <c r="I1996" s="238">
        <v>52</v>
      </c>
      <c r="J1996" s="235">
        <f t="shared" si="197"/>
        <v>1</v>
      </c>
      <c r="K1996" s="239">
        <v>36</v>
      </c>
      <c r="L1996" s="240">
        <f t="shared" si="198"/>
        <v>1</v>
      </c>
      <c r="M1996" s="238">
        <v>42</v>
      </c>
      <c r="N1996" s="241">
        <v>4</v>
      </c>
      <c r="O1996" s="241">
        <v>0</v>
      </c>
      <c r="P1996" s="242">
        <v>6</v>
      </c>
      <c r="Q1996" s="238">
        <v>45</v>
      </c>
      <c r="R1996" s="242">
        <v>7</v>
      </c>
      <c r="S1996" s="238">
        <v>20</v>
      </c>
      <c r="T1996" s="241">
        <v>27</v>
      </c>
      <c r="U1996" s="242">
        <v>5</v>
      </c>
      <c r="V1996" s="233">
        <v>0</v>
      </c>
      <c r="W1996" s="239">
        <v>0</v>
      </c>
      <c r="X1996" s="239">
        <v>4</v>
      </c>
      <c r="Y1996" s="239">
        <v>31</v>
      </c>
      <c r="Z1996" s="239">
        <v>10</v>
      </c>
      <c r="AA1996" s="243">
        <v>7</v>
      </c>
      <c r="AB1996" s="244">
        <v>19</v>
      </c>
      <c r="AC1996" s="245">
        <v>0.3654</v>
      </c>
      <c r="AD1996" s="239">
        <v>4</v>
      </c>
      <c r="AE1996" s="245">
        <v>7.6899999999999996E-2</v>
      </c>
      <c r="AF1996" s="239">
        <v>29</v>
      </c>
      <c r="AG1996" s="247">
        <v>0.55769999999999997</v>
      </c>
      <c r="AH1996" s="248"/>
      <c r="AI1996" s="243"/>
      <c r="AJ1996" s="248"/>
      <c r="AK1996" s="239"/>
      <c r="AL1996" s="239"/>
      <c r="AM1996" s="243"/>
      <c r="AN1996" s="248"/>
      <c r="AO1996" s="243"/>
      <c r="AP1996" s="248"/>
      <c r="AQ1996" s="239"/>
      <c r="AR1996" s="243"/>
    </row>
    <row r="1997" spans="1:44" x14ac:dyDescent="0.25">
      <c r="A1997" s="622"/>
      <c r="B1997" s="277">
        <v>33126</v>
      </c>
      <c r="C1997" s="232" t="s">
        <v>1982</v>
      </c>
      <c r="D1997" s="233">
        <f t="shared" si="195"/>
        <v>13</v>
      </c>
      <c r="E1997" s="234">
        <v>390</v>
      </c>
      <c r="F1997" s="235">
        <f t="shared" si="199"/>
        <v>3.3333333333333333E-2</v>
      </c>
      <c r="G1997" s="236">
        <f t="shared" si="196"/>
        <v>5</v>
      </c>
      <c r="H1997" s="237">
        <f t="shared" si="200"/>
        <v>1.282051282051282E-2</v>
      </c>
      <c r="I1997" s="238">
        <v>13</v>
      </c>
      <c r="J1997" s="235">
        <f t="shared" si="197"/>
        <v>1</v>
      </c>
      <c r="K1997" s="239">
        <v>5</v>
      </c>
      <c r="L1997" s="240">
        <f t="shared" si="198"/>
        <v>1</v>
      </c>
      <c r="M1997" s="238">
        <v>11</v>
      </c>
      <c r="N1997" s="241">
        <v>0</v>
      </c>
      <c r="O1997" s="241">
        <v>1</v>
      </c>
      <c r="P1997" s="242">
        <v>1</v>
      </c>
      <c r="Q1997" s="238">
        <v>12</v>
      </c>
      <c r="R1997" s="242">
        <v>1</v>
      </c>
      <c r="S1997" s="238">
        <v>5</v>
      </c>
      <c r="T1997" s="241">
        <v>6</v>
      </c>
      <c r="U1997" s="242">
        <v>2</v>
      </c>
      <c r="V1997" s="233">
        <v>0</v>
      </c>
      <c r="W1997" s="239">
        <v>0</v>
      </c>
      <c r="X1997" s="239">
        <v>2</v>
      </c>
      <c r="Y1997" s="239">
        <v>7</v>
      </c>
      <c r="Z1997" s="239">
        <v>1</v>
      </c>
      <c r="AA1997" s="243">
        <v>3</v>
      </c>
      <c r="AB1997" s="244">
        <v>2</v>
      </c>
      <c r="AC1997" s="245">
        <v>0.15379999999999999</v>
      </c>
      <c r="AD1997" s="239"/>
      <c r="AE1997" s="245"/>
      <c r="AF1997" s="239">
        <v>11</v>
      </c>
      <c r="AG1997" s="247">
        <v>0.84619999999999995</v>
      </c>
      <c r="AH1997" s="248"/>
      <c r="AI1997" s="243"/>
      <c r="AJ1997" s="248"/>
      <c r="AK1997" s="239"/>
      <c r="AL1997" s="239"/>
      <c r="AM1997" s="243"/>
      <c r="AN1997" s="248"/>
      <c r="AO1997" s="243"/>
      <c r="AP1997" s="248"/>
      <c r="AQ1997" s="239"/>
      <c r="AR1997" s="243"/>
    </row>
    <row r="1998" spans="1:44" x14ac:dyDescent="0.25">
      <c r="A1998" s="622"/>
      <c r="B1998" s="277">
        <v>33127</v>
      </c>
      <c r="C1998" s="232" t="s">
        <v>1983</v>
      </c>
      <c r="D1998" s="233">
        <f t="shared" si="195"/>
        <v>4</v>
      </c>
      <c r="E1998" s="234">
        <v>112</v>
      </c>
      <c r="F1998" s="235">
        <f t="shared" si="199"/>
        <v>3.5714285714285712E-2</v>
      </c>
      <c r="G1998" s="236">
        <f t="shared" si="196"/>
        <v>2</v>
      </c>
      <c r="H1998" s="237">
        <f t="shared" si="200"/>
        <v>1.7857142857142856E-2</v>
      </c>
      <c r="I1998" s="238">
        <v>4</v>
      </c>
      <c r="J1998" s="235">
        <f t="shared" si="197"/>
        <v>1</v>
      </c>
      <c r="K1998" s="239">
        <v>2</v>
      </c>
      <c r="L1998" s="240">
        <f t="shared" si="198"/>
        <v>1</v>
      </c>
      <c r="M1998" s="238">
        <v>4</v>
      </c>
      <c r="N1998" s="241">
        <v>0</v>
      </c>
      <c r="O1998" s="241">
        <v>0</v>
      </c>
      <c r="P1998" s="242">
        <v>0</v>
      </c>
      <c r="Q1998" s="238">
        <v>4</v>
      </c>
      <c r="R1998" s="242">
        <v>0</v>
      </c>
      <c r="S1998" s="238">
        <v>0</v>
      </c>
      <c r="T1998" s="241">
        <v>4</v>
      </c>
      <c r="U1998" s="242">
        <v>0</v>
      </c>
      <c r="V1998" s="233">
        <v>0</v>
      </c>
      <c r="W1998" s="239">
        <v>0</v>
      </c>
      <c r="X1998" s="239">
        <v>0</v>
      </c>
      <c r="Y1998" s="239">
        <v>2</v>
      </c>
      <c r="Z1998" s="239">
        <v>2</v>
      </c>
      <c r="AA1998" s="243">
        <v>0</v>
      </c>
      <c r="AB1998" s="244">
        <v>2</v>
      </c>
      <c r="AC1998" s="245">
        <v>0.5</v>
      </c>
      <c r="AD1998" s="239">
        <v>1</v>
      </c>
      <c r="AE1998" s="245">
        <v>0.25</v>
      </c>
      <c r="AF1998" s="239">
        <v>1</v>
      </c>
      <c r="AG1998" s="247">
        <v>0.25</v>
      </c>
      <c r="AH1998" s="248"/>
      <c r="AI1998" s="243"/>
      <c r="AJ1998" s="248"/>
      <c r="AK1998" s="239"/>
      <c r="AL1998" s="239"/>
      <c r="AM1998" s="243"/>
      <c r="AN1998" s="248"/>
      <c r="AO1998" s="243"/>
      <c r="AP1998" s="248"/>
      <c r="AQ1998" s="239"/>
      <c r="AR1998" s="243"/>
    </row>
    <row r="1999" spans="1:44" x14ac:dyDescent="0.25">
      <c r="A1999" s="622"/>
      <c r="B1999" s="277">
        <v>33128</v>
      </c>
      <c r="C1999" s="232" t="s">
        <v>1984</v>
      </c>
      <c r="D1999" s="233">
        <f t="shared" si="195"/>
        <v>21</v>
      </c>
      <c r="E1999" s="234">
        <v>416</v>
      </c>
      <c r="F1999" s="235">
        <f t="shared" si="199"/>
        <v>5.0480769230769232E-2</v>
      </c>
      <c r="G1999" s="236">
        <f t="shared" si="196"/>
        <v>12</v>
      </c>
      <c r="H1999" s="237">
        <f t="shared" si="200"/>
        <v>2.8846153846153848E-2</v>
      </c>
      <c r="I1999" s="238">
        <v>21</v>
      </c>
      <c r="J1999" s="235">
        <f t="shared" si="197"/>
        <v>1</v>
      </c>
      <c r="K1999" s="239">
        <v>12</v>
      </c>
      <c r="L1999" s="240">
        <f t="shared" si="198"/>
        <v>1</v>
      </c>
      <c r="M1999" s="238">
        <v>16</v>
      </c>
      <c r="N1999" s="241">
        <v>1</v>
      </c>
      <c r="O1999" s="241">
        <v>1</v>
      </c>
      <c r="P1999" s="242">
        <v>3</v>
      </c>
      <c r="Q1999" s="238">
        <v>20</v>
      </c>
      <c r="R1999" s="242">
        <v>1</v>
      </c>
      <c r="S1999" s="238">
        <v>9</v>
      </c>
      <c r="T1999" s="241">
        <v>8</v>
      </c>
      <c r="U1999" s="242">
        <v>4</v>
      </c>
      <c r="V1999" s="233">
        <v>0</v>
      </c>
      <c r="W1999" s="239">
        <v>0</v>
      </c>
      <c r="X1999" s="239">
        <v>2</v>
      </c>
      <c r="Y1999" s="239">
        <v>14</v>
      </c>
      <c r="Z1999" s="239">
        <v>4</v>
      </c>
      <c r="AA1999" s="243">
        <v>1</v>
      </c>
      <c r="AB1999" s="244">
        <v>1</v>
      </c>
      <c r="AC1999" s="245">
        <v>4.7600000000000003E-2</v>
      </c>
      <c r="AD1999" s="239">
        <v>3</v>
      </c>
      <c r="AE1999" s="245">
        <v>0.1429</v>
      </c>
      <c r="AF1999" s="239">
        <v>17</v>
      </c>
      <c r="AG1999" s="247">
        <v>0.8095</v>
      </c>
      <c r="AH1999" s="248"/>
      <c r="AI1999" s="243"/>
      <c r="AJ1999" s="248"/>
      <c r="AK1999" s="239"/>
      <c r="AL1999" s="239"/>
      <c r="AM1999" s="243"/>
      <c r="AN1999" s="248"/>
      <c r="AO1999" s="243"/>
      <c r="AP1999" s="248"/>
      <c r="AQ1999" s="239"/>
      <c r="AR1999" s="243"/>
    </row>
    <row r="2000" spans="1:44" x14ac:dyDescent="0.25">
      <c r="A2000" s="622"/>
      <c r="B2000" s="277">
        <v>33129</v>
      </c>
      <c r="C2000" s="232" t="s">
        <v>1985</v>
      </c>
      <c r="D2000" s="233">
        <f t="shared" si="195"/>
        <v>3</v>
      </c>
      <c r="E2000" s="234">
        <v>86</v>
      </c>
      <c r="F2000" s="235">
        <f t="shared" si="199"/>
        <v>3.4883720930232558E-2</v>
      </c>
      <c r="G2000" s="236">
        <f t="shared" si="196"/>
        <v>2</v>
      </c>
      <c r="H2000" s="237">
        <f t="shared" si="200"/>
        <v>2.3255813953488372E-2</v>
      </c>
      <c r="I2000" s="238">
        <v>3</v>
      </c>
      <c r="J2000" s="235">
        <f t="shared" si="197"/>
        <v>1</v>
      </c>
      <c r="K2000" s="239">
        <v>2</v>
      </c>
      <c r="L2000" s="240">
        <f t="shared" si="198"/>
        <v>1</v>
      </c>
      <c r="M2000" s="238">
        <v>3</v>
      </c>
      <c r="N2000" s="241">
        <v>0</v>
      </c>
      <c r="O2000" s="241">
        <v>0</v>
      </c>
      <c r="P2000" s="242">
        <v>0</v>
      </c>
      <c r="Q2000" s="238">
        <v>3</v>
      </c>
      <c r="R2000" s="242">
        <v>0</v>
      </c>
      <c r="S2000" s="238">
        <v>1</v>
      </c>
      <c r="T2000" s="241">
        <v>1</v>
      </c>
      <c r="U2000" s="242">
        <v>1</v>
      </c>
      <c r="V2000" s="233">
        <v>0</v>
      </c>
      <c r="W2000" s="239">
        <v>0</v>
      </c>
      <c r="X2000" s="239">
        <v>0</v>
      </c>
      <c r="Y2000" s="239">
        <v>2</v>
      </c>
      <c r="Z2000" s="239">
        <v>1</v>
      </c>
      <c r="AA2000" s="243">
        <v>0</v>
      </c>
      <c r="AB2000" s="244">
        <v>1</v>
      </c>
      <c r="AC2000" s="245">
        <v>0.33329999999999999</v>
      </c>
      <c r="AD2000" s="239">
        <v>1</v>
      </c>
      <c r="AE2000" s="245">
        <v>0.33329999999999999</v>
      </c>
      <c r="AF2000" s="239">
        <v>1</v>
      </c>
      <c r="AG2000" s="247">
        <v>0.33329999999999999</v>
      </c>
      <c r="AH2000" s="248"/>
      <c r="AI2000" s="243"/>
      <c r="AJ2000" s="248"/>
      <c r="AK2000" s="239"/>
      <c r="AL2000" s="239"/>
      <c r="AM2000" s="243"/>
      <c r="AN2000" s="248"/>
      <c r="AO2000" s="243"/>
      <c r="AP2000" s="248"/>
      <c r="AQ2000" s="239"/>
      <c r="AR2000" s="243"/>
    </row>
    <row r="2001" spans="1:44" x14ac:dyDescent="0.25">
      <c r="A2001" s="622"/>
      <c r="B2001" s="277">
        <v>33130</v>
      </c>
      <c r="C2001" s="232" t="s">
        <v>1986</v>
      </c>
      <c r="D2001" s="233">
        <f t="shared" si="195"/>
        <v>12</v>
      </c>
      <c r="E2001" s="234">
        <v>495</v>
      </c>
      <c r="F2001" s="235">
        <f t="shared" si="199"/>
        <v>2.4242424242424242E-2</v>
      </c>
      <c r="G2001" s="236">
        <f t="shared" si="196"/>
        <v>8</v>
      </c>
      <c r="H2001" s="237">
        <f t="shared" si="200"/>
        <v>1.6161616161616162E-2</v>
      </c>
      <c r="I2001" s="238">
        <v>12</v>
      </c>
      <c r="J2001" s="235">
        <f t="shared" si="197"/>
        <v>1</v>
      </c>
      <c r="K2001" s="239">
        <v>8</v>
      </c>
      <c r="L2001" s="240">
        <f t="shared" si="198"/>
        <v>1</v>
      </c>
      <c r="M2001" s="238">
        <v>9</v>
      </c>
      <c r="N2001" s="241">
        <v>0</v>
      </c>
      <c r="O2001" s="241">
        <v>2</v>
      </c>
      <c r="P2001" s="242">
        <v>1</v>
      </c>
      <c r="Q2001" s="238">
        <v>11</v>
      </c>
      <c r="R2001" s="242">
        <v>1</v>
      </c>
      <c r="S2001" s="238">
        <v>3</v>
      </c>
      <c r="T2001" s="241">
        <v>8</v>
      </c>
      <c r="U2001" s="242">
        <v>1</v>
      </c>
      <c r="V2001" s="233">
        <v>0</v>
      </c>
      <c r="W2001" s="239">
        <v>0</v>
      </c>
      <c r="X2001" s="239">
        <v>4</v>
      </c>
      <c r="Y2001" s="239">
        <v>6</v>
      </c>
      <c r="Z2001" s="239">
        <v>2</v>
      </c>
      <c r="AA2001" s="243">
        <v>0</v>
      </c>
      <c r="AB2001" s="244">
        <v>2</v>
      </c>
      <c r="AC2001" s="245">
        <v>0.16669999999999999</v>
      </c>
      <c r="AD2001" s="239">
        <v>4</v>
      </c>
      <c r="AE2001" s="245">
        <v>0.33329999999999999</v>
      </c>
      <c r="AF2001" s="239">
        <v>6</v>
      </c>
      <c r="AG2001" s="247">
        <v>0.5</v>
      </c>
      <c r="AH2001" s="248"/>
      <c r="AI2001" s="243"/>
      <c r="AJ2001" s="248"/>
      <c r="AK2001" s="239"/>
      <c r="AL2001" s="239"/>
      <c r="AM2001" s="243"/>
      <c r="AN2001" s="248"/>
      <c r="AO2001" s="243"/>
      <c r="AP2001" s="248"/>
      <c r="AQ2001" s="239"/>
      <c r="AR2001" s="243"/>
    </row>
    <row r="2002" spans="1:44" x14ac:dyDescent="0.25">
      <c r="A2002" s="622"/>
      <c r="B2002" s="277">
        <v>33131</v>
      </c>
      <c r="C2002" s="232" t="s">
        <v>1987</v>
      </c>
      <c r="D2002" s="233">
        <f t="shared" si="195"/>
        <v>7</v>
      </c>
      <c r="E2002" s="234">
        <v>119</v>
      </c>
      <c r="F2002" s="235">
        <f t="shared" si="199"/>
        <v>5.8823529411764705E-2</v>
      </c>
      <c r="G2002" s="236">
        <f t="shared" si="196"/>
        <v>6</v>
      </c>
      <c r="H2002" s="237">
        <f t="shared" si="200"/>
        <v>5.0420168067226892E-2</v>
      </c>
      <c r="I2002" s="238">
        <v>7</v>
      </c>
      <c r="J2002" s="235">
        <f t="shared" si="197"/>
        <v>1</v>
      </c>
      <c r="K2002" s="239">
        <v>6</v>
      </c>
      <c r="L2002" s="240">
        <f t="shared" si="198"/>
        <v>1</v>
      </c>
      <c r="M2002" s="238">
        <v>5</v>
      </c>
      <c r="N2002" s="241">
        <v>0</v>
      </c>
      <c r="O2002" s="241">
        <v>1</v>
      </c>
      <c r="P2002" s="242">
        <v>1</v>
      </c>
      <c r="Q2002" s="238">
        <v>6</v>
      </c>
      <c r="R2002" s="242">
        <v>1</v>
      </c>
      <c r="S2002" s="238">
        <v>4</v>
      </c>
      <c r="T2002" s="241">
        <v>3</v>
      </c>
      <c r="U2002" s="242">
        <v>0</v>
      </c>
      <c r="V2002" s="233">
        <v>0</v>
      </c>
      <c r="W2002" s="239">
        <v>0</v>
      </c>
      <c r="X2002" s="239">
        <v>0</v>
      </c>
      <c r="Y2002" s="239">
        <v>4</v>
      </c>
      <c r="Z2002" s="239">
        <v>3</v>
      </c>
      <c r="AA2002" s="243">
        <v>0</v>
      </c>
      <c r="AB2002" s="244">
        <v>2</v>
      </c>
      <c r="AC2002" s="245">
        <v>0.28570000000000001</v>
      </c>
      <c r="AD2002" s="239">
        <v>2</v>
      </c>
      <c r="AE2002" s="245">
        <v>0.28570000000000001</v>
      </c>
      <c r="AF2002" s="239">
        <v>3</v>
      </c>
      <c r="AG2002" s="247">
        <v>0.42859999999999998</v>
      </c>
      <c r="AH2002" s="248"/>
      <c r="AI2002" s="243"/>
      <c r="AJ2002" s="248"/>
      <c r="AK2002" s="239"/>
      <c r="AL2002" s="239"/>
      <c r="AM2002" s="243"/>
      <c r="AN2002" s="248"/>
      <c r="AO2002" s="243"/>
      <c r="AP2002" s="248"/>
      <c r="AQ2002" s="239"/>
      <c r="AR2002" s="243"/>
    </row>
    <row r="2003" spans="1:44" x14ac:dyDescent="0.25">
      <c r="A2003" s="622"/>
      <c r="B2003" s="277">
        <v>33132</v>
      </c>
      <c r="C2003" s="232" t="s">
        <v>1988</v>
      </c>
      <c r="D2003" s="233">
        <f t="shared" ref="D2003:D2066" si="201">I2003+AH2003</f>
        <v>8</v>
      </c>
      <c r="E2003" s="234">
        <v>269</v>
      </c>
      <c r="F2003" s="235">
        <f t="shared" si="199"/>
        <v>2.9739776951672861E-2</v>
      </c>
      <c r="G2003" s="236">
        <f t="shared" ref="G2003:G2066" si="202">K2003+AI2003</f>
        <v>3</v>
      </c>
      <c r="H2003" s="237">
        <f t="shared" si="200"/>
        <v>1.1152416356877323E-2</v>
      </c>
      <c r="I2003" s="238">
        <v>8</v>
      </c>
      <c r="J2003" s="235">
        <f t="shared" si="197"/>
        <v>1</v>
      </c>
      <c r="K2003" s="239">
        <v>3</v>
      </c>
      <c r="L2003" s="240">
        <f t="shared" si="198"/>
        <v>1</v>
      </c>
      <c r="M2003" s="238">
        <v>7</v>
      </c>
      <c r="N2003" s="241">
        <v>0</v>
      </c>
      <c r="O2003" s="241">
        <v>1</v>
      </c>
      <c r="P2003" s="242">
        <v>0</v>
      </c>
      <c r="Q2003" s="238">
        <v>6</v>
      </c>
      <c r="R2003" s="242">
        <v>2</v>
      </c>
      <c r="S2003" s="238">
        <v>3</v>
      </c>
      <c r="T2003" s="241">
        <v>3</v>
      </c>
      <c r="U2003" s="242">
        <v>2</v>
      </c>
      <c r="V2003" s="233">
        <v>0</v>
      </c>
      <c r="W2003" s="239">
        <v>0</v>
      </c>
      <c r="X2003" s="239">
        <v>0</v>
      </c>
      <c r="Y2003" s="239">
        <v>7</v>
      </c>
      <c r="Z2003" s="239">
        <v>0</v>
      </c>
      <c r="AA2003" s="243">
        <v>1</v>
      </c>
      <c r="AB2003" s="244">
        <v>7</v>
      </c>
      <c r="AC2003" s="245">
        <v>0.875</v>
      </c>
      <c r="AD2003" s="239">
        <v>1</v>
      </c>
      <c r="AE2003" s="245">
        <v>0.125</v>
      </c>
      <c r="AF2003" s="239"/>
      <c r="AG2003" s="247"/>
      <c r="AH2003" s="248"/>
      <c r="AI2003" s="243"/>
      <c r="AJ2003" s="248"/>
      <c r="AK2003" s="239"/>
      <c r="AL2003" s="239"/>
      <c r="AM2003" s="243"/>
      <c r="AN2003" s="248"/>
      <c r="AO2003" s="243"/>
      <c r="AP2003" s="248"/>
      <c r="AQ2003" s="239"/>
      <c r="AR2003" s="243"/>
    </row>
    <row r="2004" spans="1:44" x14ac:dyDescent="0.25">
      <c r="A2004" s="622"/>
      <c r="B2004" s="277">
        <v>33133</v>
      </c>
      <c r="C2004" s="232" t="s">
        <v>1989</v>
      </c>
      <c r="D2004" s="233">
        <f t="shared" si="201"/>
        <v>6</v>
      </c>
      <c r="E2004" s="234">
        <v>59</v>
      </c>
      <c r="F2004" s="235">
        <f t="shared" si="199"/>
        <v>0.10169491525423729</v>
      </c>
      <c r="G2004" s="236">
        <f t="shared" si="202"/>
        <v>5</v>
      </c>
      <c r="H2004" s="237">
        <f t="shared" si="200"/>
        <v>8.4745762711864403E-2</v>
      </c>
      <c r="I2004" s="238">
        <v>6</v>
      </c>
      <c r="J2004" s="235">
        <f t="shared" si="197"/>
        <v>1</v>
      </c>
      <c r="K2004" s="239">
        <v>5</v>
      </c>
      <c r="L2004" s="240">
        <f t="shared" si="198"/>
        <v>1</v>
      </c>
      <c r="M2004" s="238">
        <v>4</v>
      </c>
      <c r="N2004" s="241">
        <v>1</v>
      </c>
      <c r="O2004" s="241">
        <v>0</v>
      </c>
      <c r="P2004" s="242">
        <v>1</v>
      </c>
      <c r="Q2004" s="238">
        <v>6</v>
      </c>
      <c r="R2004" s="242">
        <v>0</v>
      </c>
      <c r="S2004" s="238">
        <v>1</v>
      </c>
      <c r="T2004" s="241">
        <v>4</v>
      </c>
      <c r="U2004" s="242">
        <v>1</v>
      </c>
      <c r="V2004" s="233">
        <v>0</v>
      </c>
      <c r="W2004" s="239">
        <v>0</v>
      </c>
      <c r="X2004" s="239">
        <v>2</v>
      </c>
      <c r="Y2004" s="239">
        <v>3</v>
      </c>
      <c r="Z2004" s="239">
        <v>0</v>
      </c>
      <c r="AA2004" s="243">
        <v>1</v>
      </c>
      <c r="AB2004" s="244">
        <v>1</v>
      </c>
      <c r="AC2004" s="245">
        <v>0.16669999999999999</v>
      </c>
      <c r="AD2004" s="239">
        <v>1</v>
      </c>
      <c r="AE2004" s="245">
        <v>0.16669999999999999</v>
      </c>
      <c r="AF2004" s="239">
        <v>4</v>
      </c>
      <c r="AG2004" s="247">
        <v>0.66669999999999996</v>
      </c>
      <c r="AH2004" s="248"/>
      <c r="AI2004" s="243"/>
      <c r="AJ2004" s="248"/>
      <c r="AK2004" s="239"/>
      <c r="AL2004" s="239"/>
      <c r="AM2004" s="243"/>
      <c r="AN2004" s="248"/>
      <c r="AO2004" s="243"/>
      <c r="AP2004" s="248"/>
      <c r="AQ2004" s="239"/>
      <c r="AR2004" s="243"/>
    </row>
    <row r="2005" spans="1:44" x14ac:dyDescent="0.25">
      <c r="A2005" s="622"/>
      <c r="B2005" s="277">
        <v>33134</v>
      </c>
      <c r="C2005" s="232" t="s">
        <v>1990</v>
      </c>
      <c r="D2005" s="233">
        <f t="shared" si="201"/>
        <v>12</v>
      </c>
      <c r="E2005" s="234">
        <v>171</v>
      </c>
      <c r="F2005" s="235">
        <f t="shared" si="199"/>
        <v>7.0175438596491224E-2</v>
      </c>
      <c r="G2005" s="236">
        <f t="shared" si="202"/>
        <v>9</v>
      </c>
      <c r="H2005" s="237">
        <f t="shared" si="200"/>
        <v>5.2631578947368418E-2</v>
      </c>
      <c r="I2005" s="238">
        <v>12</v>
      </c>
      <c r="J2005" s="235">
        <f t="shared" si="197"/>
        <v>1</v>
      </c>
      <c r="K2005" s="239">
        <v>9</v>
      </c>
      <c r="L2005" s="240">
        <f t="shared" si="198"/>
        <v>1</v>
      </c>
      <c r="M2005" s="238">
        <v>6</v>
      </c>
      <c r="N2005" s="241">
        <v>2</v>
      </c>
      <c r="O2005" s="241">
        <v>1</v>
      </c>
      <c r="P2005" s="242">
        <v>3</v>
      </c>
      <c r="Q2005" s="238">
        <v>10</v>
      </c>
      <c r="R2005" s="242">
        <v>2</v>
      </c>
      <c r="S2005" s="238">
        <v>6</v>
      </c>
      <c r="T2005" s="241">
        <v>5</v>
      </c>
      <c r="U2005" s="242">
        <v>1</v>
      </c>
      <c r="V2005" s="233">
        <v>0</v>
      </c>
      <c r="W2005" s="239">
        <v>0</v>
      </c>
      <c r="X2005" s="239">
        <v>0</v>
      </c>
      <c r="Y2005" s="239">
        <v>11</v>
      </c>
      <c r="Z2005" s="239">
        <v>0</v>
      </c>
      <c r="AA2005" s="243">
        <v>1</v>
      </c>
      <c r="AB2005" s="244">
        <v>9</v>
      </c>
      <c r="AC2005" s="245">
        <v>0.75</v>
      </c>
      <c r="AD2005" s="239"/>
      <c r="AE2005" s="245"/>
      <c r="AF2005" s="239">
        <v>3</v>
      </c>
      <c r="AG2005" s="247">
        <v>0.25</v>
      </c>
      <c r="AH2005" s="248"/>
      <c r="AI2005" s="243"/>
      <c r="AJ2005" s="248"/>
      <c r="AK2005" s="239"/>
      <c r="AL2005" s="239"/>
      <c r="AM2005" s="243"/>
      <c r="AN2005" s="248"/>
      <c r="AO2005" s="243"/>
      <c r="AP2005" s="248"/>
      <c r="AQ2005" s="239"/>
      <c r="AR2005" s="243"/>
    </row>
    <row r="2006" spans="1:44" x14ac:dyDescent="0.25">
      <c r="A2006" s="622"/>
      <c r="B2006" s="277">
        <v>33135</v>
      </c>
      <c r="C2006" s="232" t="s">
        <v>1991</v>
      </c>
      <c r="D2006" s="233">
        <f t="shared" si="201"/>
        <v>5</v>
      </c>
      <c r="E2006" s="234">
        <v>65</v>
      </c>
      <c r="F2006" s="235">
        <f t="shared" si="199"/>
        <v>7.6923076923076927E-2</v>
      </c>
      <c r="G2006" s="236">
        <f t="shared" si="202"/>
        <v>5</v>
      </c>
      <c r="H2006" s="237">
        <f t="shared" si="200"/>
        <v>7.6923076923076927E-2</v>
      </c>
      <c r="I2006" s="238">
        <v>5</v>
      </c>
      <c r="J2006" s="235">
        <f t="shared" si="197"/>
        <v>1</v>
      </c>
      <c r="K2006" s="239">
        <v>5</v>
      </c>
      <c r="L2006" s="240">
        <f t="shared" si="198"/>
        <v>1</v>
      </c>
      <c r="M2006" s="238">
        <v>3</v>
      </c>
      <c r="N2006" s="241">
        <v>0</v>
      </c>
      <c r="O2006" s="241">
        <v>1</v>
      </c>
      <c r="P2006" s="242">
        <v>1</v>
      </c>
      <c r="Q2006" s="238">
        <v>5</v>
      </c>
      <c r="R2006" s="242">
        <v>0</v>
      </c>
      <c r="S2006" s="238">
        <v>2</v>
      </c>
      <c r="T2006" s="241">
        <v>1</v>
      </c>
      <c r="U2006" s="242">
        <v>2</v>
      </c>
      <c r="V2006" s="233">
        <v>0</v>
      </c>
      <c r="W2006" s="239">
        <v>1</v>
      </c>
      <c r="X2006" s="239">
        <v>1</v>
      </c>
      <c r="Y2006" s="239">
        <v>1</v>
      </c>
      <c r="Z2006" s="239">
        <v>2</v>
      </c>
      <c r="AA2006" s="243">
        <v>0</v>
      </c>
      <c r="AB2006" s="244">
        <v>3</v>
      </c>
      <c r="AC2006" s="245">
        <v>0.6</v>
      </c>
      <c r="AD2006" s="239"/>
      <c r="AE2006" s="245"/>
      <c r="AF2006" s="239">
        <v>2</v>
      </c>
      <c r="AG2006" s="247">
        <v>0.4</v>
      </c>
      <c r="AH2006" s="248"/>
      <c r="AI2006" s="243"/>
      <c r="AJ2006" s="248"/>
      <c r="AK2006" s="239"/>
      <c r="AL2006" s="239"/>
      <c r="AM2006" s="243"/>
      <c r="AN2006" s="248"/>
      <c r="AO2006" s="243"/>
      <c r="AP2006" s="248"/>
      <c r="AQ2006" s="239"/>
      <c r="AR2006" s="243"/>
    </row>
    <row r="2007" spans="1:44" x14ac:dyDescent="0.25">
      <c r="A2007" s="622"/>
      <c r="B2007" s="277">
        <v>33136</v>
      </c>
      <c r="C2007" s="232" t="s">
        <v>1992</v>
      </c>
      <c r="D2007" s="233">
        <f t="shared" si="201"/>
        <v>7</v>
      </c>
      <c r="E2007" s="234">
        <v>145</v>
      </c>
      <c r="F2007" s="235">
        <f t="shared" si="199"/>
        <v>4.8275862068965517E-2</v>
      </c>
      <c r="G2007" s="236">
        <f t="shared" si="202"/>
        <v>4</v>
      </c>
      <c r="H2007" s="237">
        <f t="shared" si="200"/>
        <v>2.7586206896551724E-2</v>
      </c>
      <c r="I2007" s="238">
        <v>7</v>
      </c>
      <c r="J2007" s="235">
        <f t="shared" si="197"/>
        <v>1</v>
      </c>
      <c r="K2007" s="239">
        <v>4</v>
      </c>
      <c r="L2007" s="240">
        <f t="shared" si="198"/>
        <v>1</v>
      </c>
      <c r="M2007" s="238">
        <v>6</v>
      </c>
      <c r="N2007" s="241">
        <v>1</v>
      </c>
      <c r="O2007" s="241">
        <v>0</v>
      </c>
      <c r="P2007" s="242">
        <v>0</v>
      </c>
      <c r="Q2007" s="238">
        <v>7</v>
      </c>
      <c r="R2007" s="242">
        <v>0</v>
      </c>
      <c r="S2007" s="238">
        <v>3</v>
      </c>
      <c r="T2007" s="241">
        <v>3</v>
      </c>
      <c r="U2007" s="242">
        <v>1</v>
      </c>
      <c r="V2007" s="233">
        <v>0</v>
      </c>
      <c r="W2007" s="239">
        <v>0</v>
      </c>
      <c r="X2007" s="239">
        <v>2</v>
      </c>
      <c r="Y2007" s="239">
        <v>3</v>
      </c>
      <c r="Z2007" s="239">
        <v>1</v>
      </c>
      <c r="AA2007" s="243">
        <v>1</v>
      </c>
      <c r="AB2007" s="244"/>
      <c r="AC2007" s="245"/>
      <c r="AD2007" s="239"/>
      <c r="AE2007" s="245"/>
      <c r="AF2007" s="239">
        <v>7</v>
      </c>
      <c r="AG2007" s="247">
        <v>1</v>
      </c>
      <c r="AH2007" s="248"/>
      <c r="AI2007" s="243"/>
      <c r="AJ2007" s="248"/>
      <c r="AK2007" s="239"/>
      <c r="AL2007" s="239"/>
      <c r="AM2007" s="243"/>
      <c r="AN2007" s="248"/>
      <c r="AO2007" s="243"/>
      <c r="AP2007" s="248"/>
      <c r="AQ2007" s="239"/>
      <c r="AR2007" s="243"/>
    </row>
    <row r="2008" spans="1:44" x14ac:dyDescent="0.25">
      <c r="A2008" s="622"/>
      <c r="B2008" s="277">
        <v>33137</v>
      </c>
      <c r="C2008" s="232" t="s">
        <v>1993</v>
      </c>
      <c r="D2008" s="233">
        <f t="shared" si="201"/>
        <v>8</v>
      </c>
      <c r="E2008" s="234">
        <v>127</v>
      </c>
      <c r="F2008" s="235">
        <f t="shared" si="199"/>
        <v>6.2992125984251968E-2</v>
      </c>
      <c r="G2008" s="236">
        <f t="shared" si="202"/>
        <v>5</v>
      </c>
      <c r="H2008" s="237">
        <f t="shared" si="200"/>
        <v>3.937007874015748E-2</v>
      </c>
      <c r="I2008" s="238">
        <v>8</v>
      </c>
      <c r="J2008" s="235">
        <f t="shared" si="197"/>
        <v>1</v>
      </c>
      <c r="K2008" s="239">
        <v>5</v>
      </c>
      <c r="L2008" s="240">
        <f t="shared" si="198"/>
        <v>1</v>
      </c>
      <c r="M2008" s="238">
        <v>7</v>
      </c>
      <c r="N2008" s="241">
        <v>0</v>
      </c>
      <c r="O2008" s="241">
        <v>1</v>
      </c>
      <c r="P2008" s="242">
        <v>0</v>
      </c>
      <c r="Q2008" s="238">
        <v>8</v>
      </c>
      <c r="R2008" s="242">
        <v>0</v>
      </c>
      <c r="S2008" s="238">
        <v>3</v>
      </c>
      <c r="T2008" s="241">
        <v>3</v>
      </c>
      <c r="U2008" s="242">
        <v>2</v>
      </c>
      <c r="V2008" s="233">
        <v>0</v>
      </c>
      <c r="W2008" s="239">
        <v>1</v>
      </c>
      <c r="X2008" s="239">
        <v>1</v>
      </c>
      <c r="Y2008" s="239">
        <v>2</v>
      </c>
      <c r="Z2008" s="239">
        <v>4</v>
      </c>
      <c r="AA2008" s="243">
        <v>0</v>
      </c>
      <c r="AB2008" s="244">
        <v>3</v>
      </c>
      <c r="AC2008" s="245">
        <v>0.375</v>
      </c>
      <c r="AD2008" s="239"/>
      <c r="AE2008" s="245"/>
      <c r="AF2008" s="239">
        <v>5</v>
      </c>
      <c r="AG2008" s="247">
        <v>0.625</v>
      </c>
      <c r="AH2008" s="248"/>
      <c r="AI2008" s="243"/>
      <c r="AJ2008" s="248"/>
      <c r="AK2008" s="239"/>
      <c r="AL2008" s="239"/>
      <c r="AM2008" s="243"/>
      <c r="AN2008" s="248"/>
      <c r="AO2008" s="243"/>
      <c r="AP2008" s="248"/>
      <c r="AQ2008" s="239"/>
      <c r="AR2008" s="243"/>
    </row>
    <row r="2009" spans="1:44" x14ac:dyDescent="0.25">
      <c r="A2009" s="622"/>
      <c r="B2009" s="277">
        <v>33138</v>
      </c>
      <c r="C2009" s="232" t="s">
        <v>1994</v>
      </c>
      <c r="D2009" s="233">
        <f t="shared" si="201"/>
        <v>154</v>
      </c>
      <c r="E2009" s="234">
        <v>4927</v>
      </c>
      <c r="F2009" s="235">
        <f t="shared" si="199"/>
        <v>3.1256342601989041E-2</v>
      </c>
      <c r="G2009" s="236">
        <f t="shared" si="202"/>
        <v>59</v>
      </c>
      <c r="H2009" s="237">
        <f t="shared" si="200"/>
        <v>1.1974832555307489E-2</v>
      </c>
      <c r="I2009" s="238">
        <v>154</v>
      </c>
      <c r="J2009" s="235">
        <f t="shared" si="197"/>
        <v>1</v>
      </c>
      <c r="K2009" s="239">
        <v>59</v>
      </c>
      <c r="L2009" s="240">
        <f t="shared" si="198"/>
        <v>1</v>
      </c>
      <c r="M2009" s="238">
        <v>91</v>
      </c>
      <c r="N2009" s="241">
        <v>38</v>
      </c>
      <c r="O2009" s="241">
        <v>8</v>
      </c>
      <c r="P2009" s="242">
        <v>17</v>
      </c>
      <c r="Q2009" s="238">
        <v>116</v>
      </c>
      <c r="R2009" s="242">
        <v>38</v>
      </c>
      <c r="S2009" s="238">
        <v>50</v>
      </c>
      <c r="T2009" s="241">
        <v>80</v>
      </c>
      <c r="U2009" s="242">
        <v>24</v>
      </c>
      <c r="V2009" s="233">
        <v>0</v>
      </c>
      <c r="W2009" s="239">
        <v>2</v>
      </c>
      <c r="X2009" s="239">
        <v>25</v>
      </c>
      <c r="Y2009" s="239">
        <v>85</v>
      </c>
      <c r="Z2009" s="239">
        <v>40</v>
      </c>
      <c r="AA2009" s="243">
        <v>2</v>
      </c>
      <c r="AB2009" s="244">
        <v>58</v>
      </c>
      <c r="AC2009" s="245">
        <v>0.37659999999999999</v>
      </c>
      <c r="AD2009" s="239">
        <v>28</v>
      </c>
      <c r="AE2009" s="245">
        <v>0.18179999999999999</v>
      </c>
      <c r="AF2009" s="239">
        <v>68</v>
      </c>
      <c r="AG2009" s="247">
        <v>0.44159999999999999</v>
      </c>
      <c r="AH2009" s="248"/>
      <c r="AI2009" s="243"/>
      <c r="AJ2009" s="248"/>
      <c r="AK2009" s="239"/>
      <c r="AL2009" s="239"/>
      <c r="AM2009" s="243"/>
      <c r="AN2009" s="248"/>
      <c r="AO2009" s="243"/>
      <c r="AP2009" s="248"/>
      <c r="AQ2009" s="239"/>
      <c r="AR2009" s="243"/>
    </row>
    <row r="2010" spans="1:44" x14ac:dyDescent="0.25">
      <c r="A2010" s="622"/>
      <c r="B2010" s="277">
        <v>33139</v>
      </c>
      <c r="C2010" s="232" t="s">
        <v>1489</v>
      </c>
      <c r="D2010" s="233">
        <f t="shared" si="201"/>
        <v>4</v>
      </c>
      <c r="E2010" s="234">
        <v>49</v>
      </c>
      <c r="F2010" s="235">
        <f t="shared" si="199"/>
        <v>8.1632653061224483E-2</v>
      </c>
      <c r="G2010" s="236">
        <f t="shared" si="202"/>
        <v>2</v>
      </c>
      <c r="H2010" s="237">
        <f t="shared" si="200"/>
        <v>4.0816326530612242E-2</v>
      </c>
      <c r="I2010" s="238">
        <v>4</v>
      </c>
      <c r="J2010" s="235">
        <f t="shared" si="197"/>
        <v>1</v>
      </c>
      <c r="K2010" s="239">
        <v>2</v>
      </c>
      <c r="L2010" s="240">
        <f t="shared" si="198"/>
        <v>1</v>
      </c>
      <c r="M2010" s="238">
        <v>2</v>
      </c>
      <c r="N2010" s="241">
        <v>1</v>
      </c>
      <c r="O2010" s="241">
        <v>0</v>
      </c>
      <c r="P2010" s="242">
        <v>1</v>
      </c>
      <c r="Q2010" s="238">
        <v>4</v>
      </c>
      <c r="R2010" s="242">
        <v>0</v>
      </c>
      <c r="S2010" s="238">
        <v>1</v>
      </c>
      <c r="T2010" s="241">
        <v>2</v>
      </c>
      <c r="U2010" s="242">
        <v>1</v>
      </c>
      <c r="V2010" s="233">
        <v>0</v>
      </c>
      <c r="W2010" s="239">
        <v>0</v>
      </c>
      <c r="X2010" s="239">
        <v>2</v>
      </c>
      <c r="Y2010" s="239">
        <v>1</v>
      </c>
      <c r="Z2010" s="239">
        <v>1</v>
      </c>
      <c r="AA2010" s="243">
        <v>0</v>
      </c>
      <c r="AB2010" s="244">
        <v>2</v>
      </c>
      <c r="AC2010" s="245">
        <v>0.5</v>
      </c>
      <c r="AD2010" s="239"/>
      <c r="AE2010" s="245"/>
      <c r="AF2010" s="239">
        <v>2</v>
      </c>
      <c r="AG2010" s="247">
        <v>0.5</v>
      </c>
      <c r="AH2010" s="248"/>
      <c r="AI2010" s="243"/>
      <c r="AJ2010" s="248"/>
      <c r="AK2010" s="239"/>
      <c r="AL2010" s="239"/>
      <c r="AM2010" s="243"/>
      <c r="AN2010" s="248"/>
      <c r="AO2010" s="243"/>
      <c r="AP2010" s="248"/>
      <c r="AQ2010" s="239"/>
      <c r="AR2010" s="243"/>
    </row>
    <row r="2011" spans="1:44" x14ac:dyDescent="0.25">
      <c r="A2011" s="622"/>
      <c r="B2011" s="277">
        <v>33140</v>
      </c>
      <c r="C2011" s="232" t="s">
        <v>1995</v>
      </c>
      <c r="D2011" s="233">
        <f t="shared" si="201"/>
        <v>39</v>
      </c>
      <c r="E2011" s="234">
        <v>2640</v>
      </c>
      <c r="F2011" s="235">
        <f t="shared" si="199"/>
        <v>1.4772727272727272E-2</v>
      </c>
      <c r="G2011" s="236">
        <f t="shared" si="202"/>
        <v>6</v>
      </c>
      <c r="H2011" s="237">
        <f t="shared" si="200"/>
        <v>2.2727272727272726E-3</v>
      </c>
      <c r="I2011" s="238">
        <v>39</v>
      </c>
      <c r="J2011" s="235">
        <f t="shared" si="197"/>
        <v>1</v>
      </c>
      <c r="K2011" s="239">
        <v>6</v>
      </c>
      <c r="L2011" s="240">
        <f t="shared" si="198"/>
        <v>1</v>
      </c>
      <c r="M2011" s="238">
        <v>19</v>
      </c>
      <c r="N2011" s="241">
        <v>4</v>
      </c>
      <c r="O2011" s="241">
        <v>5</v>
      </c>
      <c r="P2011" s="242">
        <v>11</v>
      </c>
      <c r="Q2011" s="238">
        <v>22</v>
      </c>
      <c r="R2011" s="242">
        <v>17</v>
      </c>
      <c r="S2011" s="238">
        <v>21</v>
      </c>
      <c r="T2011" s="241">
        <v>14</v>
      </c>
      <c r="U2011" s="242">
        <v>4</v>
      </c>
      <c r="V2011" s="233">
        <v>0</v>
      </c>
      <c r="W2011" s="239">
        <v>0</v>
      </c>
      <c r="X2011" s="239">
        <v>4</v>
      </c>
      <c r="Y2011" s="239">
        <v>33</v>
      </c>
      <c r="Z2011" s="239">
        <v>2</v>
      </c>
      <c r="AA2011" s="243">
        <v>0</v>
      </c>
      <c r="AB2011" s="244">
        <v>27</v>
      </c>
      <c r="AC2011" s="245">
        <v>0.69230000000000003</v>
      </c>
      <c r="AD2011" s="239">
        <v>3</v>
      </c>
      <c r="AE2011" s="245">
        <v>7.6899999999999996E-2</v>
      </c>
      <c r="AF2011" s="239">
        <v>9</v>
      </c>
      <c r="AG2011" s="247">
        <v>0.23080000000000001</v>
      </c>
      <c r="AH2011" s="248"/>
      <c r="AI2011" s="243"/>
      <c r="AJ2011" s="248"/>
      <c r="AK2011" s="239"/>
      <c r="AL2011" s="239"/>
      <c r="AM2011" s="243"/>
      <c r="AN2011" s="248"/>
      <c r="AO2011" s="243"/>
      <c r="AP2011" s="248"/>
      <c r="AQ2011" s="239"/>
      <c r="AR2011" s="243"/>
    </row>
    <row r="2012" spans="1:44" x14ac:dyDescent="0.25">
      <c r="A2012" s="622"/>
      <c r="B2012" s="277">
        <v>33141</v>
      </c>
      <c r="C2012" s="232" t="s">
        <v>1996</v>
      </c>
      <c r="D2012" s="233">
        <f t="shared" si="201"/>
        <v>15</v>
      </c>
      <c r="E2012" s="234">
        <v>327</v>
      </c>
      <c r="F2012" s="235">
        <f t="shared" si="199"/>
        <v>4.5871559633027525E-2</v>
      </c>
      <c r="G2012" s="236">
        <f t="shared" si="202"/>
        <v>3</v>
      </c>
      <c r="H2012" s="237">
        <f t="shared" si="200"/>
        <v>9.1743119266055051E-3</v>
      </c>
      <c r="I2012" s="238">
        <v>15</v>
      </c>
      <c r="J2012" s="235">
        <f t="shared" si="197"/>
        <v>1</v>
      </c>
      <c r="K2012" s="239">
        <v>3</v>
      </c>
      <c r="L2012" s="240">
        <f t="shared" si="198"/>
        <v>1</v>
      </c>
      <c r="M2012" s="238">
        <v>8</v>
      </c>
      <c r="N2012" s="241">
        <v>1</v>
      </c>
      <c r="O2012" s="241">
        <v>4</v>
      </c>
      <c r="P2012" s="242">
        <v>2</v>
      </c>
      <c r="Q2012" s="238">
        <v>15</v>
      </c>
      <c r="R2012" s="242">
        <v>0</v>
      </c>
      <c r="S2012" s="238">
        <v>4</v>
      </c>
      <c r="T2012" s="241">
        <v>10</v>
      </c>
      <c r="U2012" s="242">
        <v>1</v>
      </c>
      <c r="V2012" s="233">
        <v>0</v>
      </c>
      <c r="W2012" s="239">
        <v>0</v>
      </c>
      <c r="X2012" s="239">
        <v>3</v>
      </c>
      <c r="Y2012" s="239">
        <v>7</v>
      </c>
      <c r="Z2012" s="239">
        <v>3</v>
      </c>
      <c r="AA2012" s="243">
        <v>2</v>
      </c>
      <c r="AB2012" s="244">
        <v>7</v>
      </c>
      <c r="AC2012" s="245">
        <v>0.4667</v>
      </c>
      <c r="AD2012" s="239">
        <v>5</v>
      </c>
      <c r="AE2012" s="245">
        <v>0.33329999999999999</v>
      </c>
      <c r="AF2012" s="239">
        <v>3</v>
      </c>
      <c r="AG2012" s="247">
        <v>0.2</v>
      </c>
      <c r="AH2012" s="248"/>
      <c r="AI2012" s="243"/>
      <c r="AJ2012" s="248"/>
      <c r="AK2012" s="239"/>
      <c r="AL2012" s="239"/>
      <c r="AM2012" s="243"/>
      <c r="AN2012" s="248"/>
      <c r="AO2012" s="243"/>
      <c r="AP2012" s="248"/>
      <c r="AQ2012" s="239"/>
      <c r="AR2012" s="243"/>
    </row>
    <row r="2013" spans="1:44" x14ac:dyDescent="0.25">
      <c r="A2013" s="622"/>
      <c r="B2013" s="277">
        <v>33142</v>
      </c>
      <c r="C2013" s="232" t="s">
        <v>1997</v>
      </c>
      <c r="D2013" s="233">
        <f t="shared" si="201"/>
        <v>24</v>
      </c>
      <c r="E2013" s="234">
        <v>798</v>
      </c>
      <c r="F2013" s="235">
        <f t="shared" si="199"/>
        <v>3.007518796992481E-2</v>
      </c>
      <c r="G2013" s="236">
        <f t="shared" si="202"/>
        <v>8</v>
      </c>
      <c r="H2013" s="237">
        <f t="shared" si="200"/>
        <v>1.0025062656641603E-2</v>
      </c>
      <c r="I2013" s="238">
        <v>24</v>
      </c>
      <c r="J2013" s="235">
        <f t="shared" si="197"/>
        <v>1</v>
      </c>
      <c r="K2013" s="239">
        <v>8</v>
      </c>
      <c r="L2013" s="240">
        <f t="shared" si="198"/>
        <v>1</v>
      </c>
      <c r="M2013" s="238">
        <v>11</v>
      </c>
      <c r="N2013" s="241">
        <v>4</v>
      </c>
      <c r="O2013" s="241">
        <v>5</v>
      </c>
      <c r="P2013" s="242">
        <v>4</v>
      </c>
      <c r="Q2013" s="238">
        <v>21</v>
      </c>
      <c r="R2013" s="242">
        <v>3</v>
      </c>
      <c r="S2013" s="238">
        <v>8</v>
      </c>
      <c r="T2013" s="241">
        <v>8</v>
      </c>
      <c r="U2013" s="242">
        <v>8</v>
      </c>
      <c r="V2013" s="233">
        <v>0</v>
      </c>
      <c r="W2013" s="239">
        <v>0</v>
      </c>
      <c r="X2013" s="239">
        <v>3</v>
      </c>
      <c r="Y2013" s="239">
        <v>16</v>
      </c>
      <c r="Z2013" s="239">
        <v>3</v>
      </c>
      <c r="AA2013" s="243">
        <v>2</v>
      </c>
      <c r="AB2013" s="244">
        <v>7</v>
      </c>
      <c r="AC2013" s="245">
        <v>0.29170000000000001</v>
      </c>
      <c r="AD2013" s="239">
        <v>4</v>
      </c>
      <c r="AE2013" s="245">
        <v>0.16669999999999999</v>
      </c>
      <c r="AF2013" s="239">
        <v>13</v>
      </c>
      <c r="AG2013" s="247">
        <v>0.54169999999999996</v>
      </c>
      <c r="AH2013" s="248"/>
      <c r="AI2013" s="243"/>
      <c r="AJ2013" s="248"/>
      <c r="AK2013" s="239"/>
      <c r="AL2013" s="239"/>
      <c r="AM2013" s="243"/>
      <c r="AN2013" s="248"/>
      <c r="AO2013" s="243"/>
      <c r="AP2013" s="248"/>
      <c r="AQ2013" s="239"/>
      <c r="AR2013" s="243"/>
    </row>
    <row r="2014" spans="1:44" x14ac:dyDescent="0.25">
      <c r="A2014" s="622"/>
      <c r="B2014" s="277">
        <v>33143</v>
      </c>
      <c r="C2014" s="232" t="s">
        <v>1998</v>
      </c>
      <c r="D2014" s="233">
        <f t="shared" si="201"/>
        <v>29</v>
      </c>
      <c r="E2014" s="234">
        <v>1236</v>
      </c>
      <c r="F2014" s="235">
        <f t="shared" si="199"/>
        <v>2.3462783171521034E-2</v>
      </c>
      <c r="G2014" s="236">
        <f t="shared" si="202"/>
        <v>7</v>
      </c>
      <c r="H2014" s="237">
        <f t="shared" si="200"/>
        <v>5.6634304207119745E-3</v>
      </c>
      <c r="I2014" s="238">
        <v>29</v>
      </c>
      <c r="J2014" s="235">
        <f t="shared" si="197"/>
        <v>1</v>
      </c>
      <c r="K2014" s="239">
        <v>7</v>
      </c>
      <c r="L2014" s="240">
        <f t="shared" si="198"/>
        <v>1</v>
      </c>
      <c r="M2014" s="238">
        <v>17</v>
      </c>
      <c r="N2014" s="241">
        <v>7</v>
      </c>
      <c r="O2014" s="241">
        <v>3</v>
      </c>
      <c r="P2014" s="242">
        <v>2</v>
      </c>
      <c r="Q2014" s="238">
        <v>24</v>
      </c>
      <c r="R2014" s="242">
        <v>5</v>
      </c>
      <c r="S2014" s="238">
        <v>10</v>
      </c>
      <c r="T2014" s="241">
        <v>9</v>
      </c>
      <c r="U2014" s="242">
        <v>10</v>
      </c>
      <c r="V2014" s="233">
        <v>0</v>
      </c>
      <c r="W2014" s="239">
        <v>0</v>
      </c>
      <c r="X2014" s="239">
        <v>7</v>
      </c>
      <c r="Y2014" s="239">
        <v>18</v>
      </c>
      <c r="Z2014" s="239">
        <v>4</v>
      </c>
      <c r="AA2014" s="243">
        <v>0</v>
      </c>
      <c r="AB2014" s="244">
        <v>16</v>
      </c>
      <c r="AC2014" s="245">
        <v>0.55169999999999997</v>
      </c>
      <c r="AD2014" s="239">
        <v>9</v>
      </c>
      <c r="AE2014" s="245">
        <v>0.31030000000000002</v>
      </c>
      <c r="AF2014" s="239">
        <v>4</v>
      </c>
      <c r="AG2014" s="247">
        <v>0.13789999999999999</v>
      </c>
      <c r="AH2014" s="248"/>
      <c r="AI2014" s="243"/>
      <c r="AJ2014" s="248"/>
      <c r="AK2014" s="239"/>
      <c r="AL2014" s="239"/>
      <c r="AM2014" s="243"/>
      <c r="AN2014" s="248"/>
      <c r="AO2014" s="243"/>
      <c r="AP2014" s="248"/>
      <c r="AQ2014" s="239"/>
      <c r="AR2014" s="243"/>
    </row>
    <row r="2015" spans="1:44" x14ac:dyDescent="0.25">
      <c r="A2015" s="622"/>
      <c r="B2015" s="277">
        <v>33144</v>
      </c>
      <c r="C2015" s="232" t="s">
        <v>1999</v>
      </c>
      <c r="D2015" s="233">
        <f t="shared" si="201"/>
        <v>8</v>
      </c>
      <c r="E2015" s="234">
        <v>424</v>
      </c>
      <c r="F2015" s="235">
        <f t="shared" si="199"/>
        <v>1.8867924528301886E-2</v>
      </c>
      <c r="G2015" s="236">
        <f t="shared" si="202"/>
        <v>6</v>
      </c>
      <c r="H2015" s="237">
        <f t="shared" si="200"/>
        <v>1.4150943396226415E-2</v>
      </c>
      <c r="I2015" s="238">
        <v>8</v>
      </c>
      <c r="J2015" s="235">
        <f t="shared" si="197"/>
        <v>1</v>
      </c>
      <c r="K2015" s="239">
        <v>6</v>
      </c>
      <c r="L2015" s="240">
        <f t="shared" si="198"/>
        <v>1</v>
      </c>
      <c r="M2015" s="238">
        <v>7</v>
      </c>
      <c r="N2015" s="241">
        <v>1</v>
      </c>
      <c r="O2015" s="241">
        <v>0</v>
      </c>
      <c r="P2015" s="242">
        <v>0</v>
      </c>
      <c r="Q2015" s="238">
        <v>8</v>
      </c>
      <c r="R2015" s="242">
        <v>0</v>
      </c>
      <c r="S2015" s="238">
        <v>2</v>
      </c>
      <c r="T2015" s="241">
        <v>4</v>
      </c>
      <c r="U2015" s="242">
        <v>2</v>
      </c>
      <c r="V2015" s="233">
        <v>0</v>
      </c>
      <c r="W2015" s="239">
        <v>0</v>
      </c>
      <c r="X2015" s="239">
        <v>0</v>
      </c>
      <c r="Y2015" s="239">
        <v>6</v>
      </c>
      <c r="Z2015" s="239">
        <v>2</v>
      </c>
      <c r="AA2015" s="243">
        <v>0</v>
      </c>
      <c r="AB2015" s="244"/>
      <c r="AC2015" s="245"/>
      <c r="AD2015" s="239">
        <v>1</v>
      </c>
      <c r="AE2015" s="245">
        <v>0.125</v>
      </c>
      <c r="AF2015" s="239">
        <v>7</v>
      </c>
      <c r="AG2015" s="247">
        <v>0.875</v>
      </c>
      <c r="AH2015" s="248"/>
      <c r="AI2015" s="243"/>
      <c r="AJ2015" s="248"/>
      <c r="AK2015" s="239"/>
      <c r="AL2015" s="239"/>
      <c r="AM2015" s="243"/>
      <c r="AN2015" s="248"/>
      <c r="AO2015" s="243"/>
      <c r="AP2015" s="248"/>
      <c r="AQ2015" s="239"/>
      <c r="AR2015" s="243"/>
    </row>
    <row r="2016" spans="1:44" x14ac:dyDescent="0.25">
      <c r="A2016" s="622"/>
      <c r="B2016" s="277">
        <v>33145</v>
      </c>
      <c r="C2016" s="232" t="s">
        <v>2000</v>
      </c>
      <c r="D2016" s="233">
        <f t="shared" si="201"/>
        <v>4</v>
      </c>
      <c r="E2016" s="234">
        <v>274</v>
      </c>
      <c r="F2016" s="235">
        <f t="shared" si="199"/>
        <v>1.4598540145985401E-2</v>
      </c>
      <c r="G2016" s="236">
        <f t="shared" si="202"/>
        <v>4</v>
      </c>
      <c r="H2016" s="237">
        <f t="shared" si="200"/>
        <v>1.4598540145985401E-2</v>
      </c>
      <c r="I2016" s="238">
        <v>4</v>
      </c>
      <c r="J2016" s="235">
        <f t="shared" si="197"/>
        <v>1</v>
      </c>
      <c r="K2016" s="239">
        <v>4</v>
      </c>
      <c r="L2016" s="240">
        <f t="shared" si="198"/>
        <v>1</v>
      </c>
      <c r="M2016" s="238">
        <v>2</v>
      </c>
      <c r="N2016" s="241">
        <v>1</v>
      </c>
      <c r="O2016" s="241">
        <v>0</v>
      </c>
      <c r="P2016" s="242">
        <v>1</v>
      </c>
      <c r="Q2016" s="238">
        <v>4</v>
      </c>
      <c r="R2016" s="242">
        <v>0</v>
      </c>
      <c r="S2016" s="238">
        <v>1</v>
      </c>
      <c r="T2016" s="241">
        <v>1</v>
      </c>
      <c r="U2016" s="242">
        <v>2</v>
      </c>
      <c r="V2016" s="233">
        <v>0</v>
      </c>
      <c r="W2016" s="239">
        <v>0</v>
      </c>
      <c r="X2016" s="239">
        <v>1</v>
      </c>
      <c r="Y2016" s="239">
        <v>2</v>
      </c>
      <c r="Z2016" s="239">
        <v>0</v>
      </c>
      <c r="AA2016" s="243">
        <v>1</v>
      </c>
      <c r="AB2016" s="244">
        <v>3</v>
      </c>
      <c r="AC2016" s="245">
        <v>0.75</v>
      </c>
      <c r="AD2016" s="239"/>
      <c r="AE2016" s="245"/>
      <c r="AF2016" s="239">
        <v>1</v>
      </c>
      <c r="AG2016" s="247">
        <v>0.25</v>
      </c>
      <c r="AH2016" s="248"/>
      <c r="AI2016" s="243"/>
      <c r="AJ2016" s="248"/>
      <c r="AK2016" s="239"/>
      <c r="AL2016" s="239"/>
      <c r="AM2016" s="243"/>
      <c r="AN2016" s="248"/>
      <c r="AO2016" s="243"/>
      <c r="AP2016" s="248"/>
      <c r="AQ2016" s="239"/>
      <c r="AR2016" s="243"/>
    </row>
    <row r="2017" spans="1:44" x14ac:dyDescent="0.25">
      <c r="A2017" s="622"/>
      <c r="B2017" s="277">
        <v>33146</v>
      </c>
      <c r="C2017" s="232" t="s">
        <v>2001</v>
      </c>
      <c r="D2017" s="233">
        <f t="shared" si="201"/>
        <v>34</v>
      </c>
      <c r="E2017" s="234">
        <v>1013</v>
      </c>
      <c r="F2017" s="235">
        <f t="shared" si="199"/>
        <v>3.3563672260612042E-2</v>
      </c>
      <c r="G2017" s="236">
        <f t="shared" si="202"/>
        <v>18</v>
      </c>
      <c r="H2017" s="237">
        <f t="shared" si="200"/>
        <v>1.7769002961500493E-2</v>
      </c>
      <c r="I2017" s="238">
        <v>34</v>
      </c>
      <c r="J2017" s="235">
        <f t="shared" si="197"/>
        <v>1</v>
      </c>
      <c r="K2017" s="239">
        <v>18</v>
      </c>
      <c r="L2017" s="240">
        <f t="shared" si="198"/>
        <v>1</v>
      </c>
      <c r="M2017" s="238">
        <v>26</v>
      </c>
      <c r="N2017" s="241">
        <v>4</v>
      </c>
      <c r="O2017" s="241">
        <v>2</v>
      </c>
      <c r="P2017" s="242">
        <v>2</v>
      </c>
      <c r="Q2017" s="238">
        <v>30</v>
      </c>
      <c r="R2017" s="242">
        <v>4</v>
      </c>
      <c r="S2017" s="238">
        <v>10</v>
      </c>
      <c r="T2017" s="241">
        <v>22</v>
      </c>
      <c r="U2017" s="242">
        <v>2</v>
      </c>
      <c r="V2017" s="233">
        <v>0</v>
      </c>
      <c r="W2017" s="239">
        <v>1</v>
      </c>
      <c r="X2017" s="239">
        <v>6</v>
      </c>
      <c r="Y2017" s="239">
        <v>21</v>
      </c>
      <c r="Z2017" s="239">
        <v>5</v>
      </c>
      <c r="AA2017" s="243">
        <v>1</v>
      </c>
      <c r="AB2017" s="244">
        <v>11</v>
      </c>
      <c r="AC2017" s="245">
        <v>0.32350000000000001</v>
      </c>
      <c r="AD2017" s="239">
        <v>10</v>
      </c>
      <c r="AE2017" s="245">
        <v>0.29409999999999997</v>
      </c>
      <c r="AF2017" s="239">
        <v>13</v>
      </c>
      <c r="AG2017" s="247">
        <v>0.38240000000000002</v>
      </c>
      <c r="AH2017" s="248"/>
      <c r="AI2017" s="243"/>
      <c r="AJ2017" s="248"/>
      <c r="AK2017" s="239"/>
      <c r="AL2017" s="239"/>
      <c r="AM2017" s="243"/>
      <c r="AN2017" s="248"/>
      <c r="AO2017" s="243"/>
      <c r="AP2017" s="248"/>
      <c r="AQ2017" s="239"/>
      <c r="AR2017" s="243"/>
    </row>
    <row r="2018" spans="1:44" x14ac:dyDescent="0.25">
      <c r="A2018" s="622"/>
      <c r="B2018" s="277">
        <v>33147</v>
      </c>
      <c r="C2018" s="232" t="s">
        <v>2002</v>
      </c>
      <c r="D2018" s="233">
        <f t="shared" si="201"/>
        <v>15</v>
      </c>
      <c r="E2018" s="234">
        <v>244</v>
      </c>
      <c r="F2018" s="235">
        <f t="shared" si="199"/>
        <v>6.1475409836065573E-2</v>
      </c>
      <c r="G2018" s="236">
        <f t="shared" si="202"/>
        <v>10</v>
      </c>
      <c r="H2018" s="237">
        <f t="shared" si="200"/>
        <v>4.0983606557377046E-2</v>
      </c>
      <c r="I2018" s="238">
        <v>15</v>
      </c>
      <c r="J2018" s="235">
        <f t="shared" si="197"/>
        <v>1</v>
      </c>
      <c r="K2018" s="239">
        <v>10</v>
      </c>
      <c r="L2018" s="240">
        <f t="shared" si="198"/>
        <v>1</v>
      </c>
      <c r="M2018" s="238">
        <v>12</v>
      </c>
      <c r="N2018" s="241">
        <v>1</v>
      </c>
      <c r="O2018" s="241">
        <v>1</v>
      </c>
      <c r="P2018" s="242">
        <v>1</v>
      </c>
      <c r="Q2018" s="238">
        <v>11</v>
      </c>
      <c r="R2018" s="242">
        <v>4</v>
      </c>
      <c r="S2018" s="238">
        <v>9</v>
      </c>
      <c r="T2018" s="241">
        <v>4</v>
      </c>
      <c r="U2018" s="242">
        <v>2</v>
      </c>
      <c r="V2018" s="233">
        <v>0</v>
      </c>
      <c r="W2018" s="239">
        <v>0</v>
      </c>
      <c r="X2018" s="239">
        <v>0</v>
      </c>
      <c r="Y2018" s="239">
        <v>8</v>
      </c>
      <c r="Z2018" s="239">
        <v>3</v>
      </c>
      <c r="AA2018" s="243">
        <v>4</v>
      </c>
      <c r="AB2018" s="244">
        <v>3</v>
      </c>
      <c r="AC2018" s="245">
        <v>0.2</v>
      </c>
      <c r="AD2018" s="239">
        <v>3</v>
      </c>
      <c r="AE2018" s="245">
        <v>0.2</v>
      </c>
      <c r="AF2018" s="239">
        <v>9</v>
      </c>
      <c r="AG2018" s="247">
        <v>0.6</v>
      </c>
      <c r="AH2018" s="248"/>
      <c r="AI2018" s="243"/>
      <c r="AJ2018" s="248"/>
      <c r="AK2018" s="239"/>
      <c r="AL2018" s="239"/>
      <c r="AM2018" s="243"/>
      <c r="AN2018" s="248"/>
      <c r="AO2018" s="243"/>
      <c r="AP2018" s="248"/>
      <c r="AQ2018" s="239"/>
      <c r="AR2018" s="243"/>
    </row>
    <row r="2019" spans="1:44" x14ac:dyDescent="0.25">
      <c r="A2019" s="622"/>
      <c r="B2019" s="277">
        <v>33148</v>
      </c>
      <c r="C2019" s="232" t="s">
        <v>2003</v>
      </c>
      <c r="D2019" s="233">
        <f t="shared" si="201"/>
        <v>4</v>
      </c>
      <c r="E2019" s="234">
        <v>56</v>
      </c>
      <c r="F2019" s="235">
        <f t="shared" si="199"/>
        <v>7.1428571428571425E-2</v>
      </c>
      <c r="G2019" s="236">
        <f t="shared" si="202"/>
        <v>0</v>
      </c>
      <c r="H2019" s="237">
        <f t="shared" si="200"/>
        <v>0</v>
      </c>
      <c r="I2019" s="238">
        <v>4</v>
      </c>
      <c r="J2019" s="235">
        <f t="shared" si="197"/>
        <v>1</v>
      </c>
      <c r="K2019" s="239">
        <v>0</v>
      </c>
      <c r="L2019" s="240">
        <f>IFERROR(K2019/G2019,0)</f>
        <v>0</v>
      </c>
      <c r="M2019" s="238">
        <v>4</v>
      </c>
      <c r="N2019" s="241">
        <v>0</v>
      </c>
      <c r="O2019" s="241">
        <v>0</v>
      </c>
      <c r="P2019" s="242">
        <v>0</v>
      </c>
      <c r="Q2019" s="238">
        <v>4</v>
      </c>
      <c r="R2019" s="242">
        <v>0</v>
      </c>
      <c r="S2019" s="238">
        <v>1</v>
      </c>
      <c r="T2019" s="241">
        <v>1</v>
      </c>
      <c r="U2019" s="242">
        <v>2</v>
      </c>
      <c r="V2019" s="233">
        <v>0</v>
      </c>
      <c r="W2019" s="239">
        <v>0</v>
      </c>
      <c r="X2019" s="239">
        <v>2</v>
      </c>
      <c r="Y2019" s="239">
        <v>1</v>
      </c>
      <c r="Z2019" s="239">
        <v>0</v>
      </c>
      <c r="AA2019" s="243">
        <v>1</v>
      </c>
      <c r="AB2019" s="244"/>
      <c r="AC2019" s="245"/>
      <c r="AD2019" s="239">
        <v>1</v>
      </c>
      <c r="AE2019" s="245">
        <v>0.25</v>
      </c>
      <c r="AF2019" s="239">
        <v>3</v>
      </c>
      <c r="AG2019" s="247">
        <v>0.75</v>
      </c>
      <c r="AH2019" s="248"/>
      <c r="AI2019" s="243"/>
      <c r="AJ2019" s="248"/>
      <c r="AK2019" s="239"/>
      <c r="AL2019" s="239"/>
      <c r="AM2019" s="243"/>
      <c r="AN2019" s="248"/>
      <c r="AO2019" s="243"/>
      <c r="AP2019" s="248"/>
      <c r="AQ2019" s="239"/>
      <c r="AR2019" s="243"/>
    </row>
    <row r="2020" spans="1:44" x14ac:dyDescent="0.25">
      <c r="A2020" s="622"/>
      <c r="B2020" s="277">
        <v>33149</v>
      </c>
      <c r="C2020" s="232" t="s">
        <v>2004</v>
      </c>
      <c r="D2020" s="233">
        <f t="shared" si="201"/>
        <v>9</v>
      </c>
      <c r="E2020" s="234">
        <v>75</v>
      </c>
      <c r="F2020" s="235">
        <f t="shared" si="199"/>
        <v>0.12</v>
      </c>
      <c r="G2020" s="236">
        <f t="shared" si="202"/>
        <v>3</v>
      </c>
      <c r="H2020" s="237">
        <f t="shared" si="200"/>
        <v>0.04</v>
      </c>
      <c r="I2020" s="238">
        <v>9</v>
      </c>
      <c r="J2020" s="235">
        <f t="shared" si="197"/>
        <v>1</v>
      </c>
      <c r="K2020" s="239">
        <v>3</v>
      </c>
      <c r="L2020" s="240">
        <f t="shared" si="198"/>
        <v>1</v>
      </c>
      <c r="M2020" s="238">
        <v>8</v>
      </c>
      <c r="N2020" s="241">
        <v>0</v>
      </c>
      <c r="O2020" s="241">
        <v>0</v>
      </c>
      <c r="P2020" s="242">
        <v>1</v>
      </c>
      <c r="Q2020" s="238">
        <v>9</v>
      </c>
      <c r="R2020" s="242">
        <v>0</v>
      </c>
      <c r="S2020" s="238">
        <v>2</v>
      </c>
      <c r="T2020" s="241">
        <v>6</v>
      </c>
      <c r="U2020" s="242">
        <v>1</v>
      </c>
      <c r="V2020" s="233">
        <v>0</v>
      </c>
      <c r="W2020" s="239">
        <v>0</v>
      </c>
      <c r="X2020" s="239">
        <v>1</v>
      </c>
      <c r="Y2020" s="239">
        <v>6</v>
      </c>
      <c r="Z2020" s="239">
        <v>2</v>
      </c>
      <c r="AA2020" s="243">
        <v>0</v>
      </c>
      <c r="AB2020" s="244">
        <v>1</v>
      </c>
      <c r="AC2020" s="245">
        <v>0.1111</v>
      </c>
      <c r="AD2020" s="239">
        <v>2</v>
      </c>
      <c r="AE2020" s="245">
        <v>0.22220000000000001</v>
      </c>
      <c r="AF2020" s="239">
        <v>6</v>
      </c>
      <c r="AG2020" s="247">
        <v>0.66669999999999996</v>
      </c>
      <c r="AH2020" s="248"/>
      <c r="AI2020" s="243"/>
      <c r="AJ2020" s="248"/>
      <c r="AK2020" s="239"/>
      <c r="AL2020" s="239"/>
      <c r="AM2020" s="243"/>
      <c r="AN2020" s="248"/>
      <c r="AO2020" s="243"/>
      <c r="AP2020" s="248"/>
      <c r="AQ2020" s="239"/>
      <c r="AR2020" s="243"/>
    </row>
    <row r="2021" spans="1:44" x14ac:dyDescent="0.25">
      <c r="A2021" s="622"/>
      <c r="B2021" s="277">
        <v>33150</v>
      </c>
      <c r="C2021" s="232" t="s">
        <v>2005</v>
      </c>
      <c r="D2021" s="233">
        <f t="shared" si="201"/>
        <v>11</v>
      </c>
      <c r="E2021" s="234">
        <v>150</v>
      </c>
      <c r="F2021" s="235">
        <f t="shared" si="199"/>
        <v>7.3333333333333334E-2</v>
      </c>
      <c r="G2021" s="236">
        <f t="shared" si="202"/>
        <v>5</v>
      </c>
      <c r="H2021" s="237">
        <f t="shared" si="200"/>
        <v>3.3333333333333333E-2</v>
      </c>
      <c r="I2021" s="238">
        <v>11</v>
      </c>
      <c r="J2021" s="235">
        <f t="shared" si="197"/>
        <v>1</v>
      </c>
      <c r="K2021" s="239">
        <v>5</v>
      </c>
      <c r="L2021" s="240">
        <f t="shared" si="198"/>
        <v>1</v>
      </c>
      <c r="M2021" s="238">
        <v>10</v>
      </c>
      <c r="N2021" s="241">
        <v>0</v>
      </c>
      <c r="O2021" s="241">
        <v>1</v>
      </c>
      <c r="P2021" s="242">
        <v>0</v>
      </c>
      <c r="Q2021" s="238">
        <v>11</v>
      </c>
      <c r="R2021" s="242">
        <v>0</v>
      </c>
      <c r="S2021" s="238">
        <v>4</v>
      </c>
      <c r="T2021" s="241">
        <v>5</v>
      </c>
      <c r="U2021" s="242">
        <v>2</v>
      </c>
      <c r="V2021" s="233">
        <v>0</v>
      </c>
      <c r="W2021" s="239">
        <v>0</v>
      </c>
      <c r="X2021" s="239">
        <v>2</v>
      </c>
      <c r="Y2021" s="239">
        <v>6</v>
      </c>
      <c r="Z2021" s="239">
        <v>1</v>
      </c>
      <c r="AA2021" s="243">
        <v>2</v>
      </c>
      <c r="AB2021" s="244">
        <v>1</v>
      </c>
      <c r="AC2021" s="245">
        <v>9.0899999999999995E-2</v>
      </c>
      <c r="AD2021" s="239"/>
      <c r="AE2021" s="245"/>
      <c r="AF2021" s="239">
        <v>10</v>
      </c>
      <c r="AG2021" s="247">
        <v>0.90910000000000002</v>
      </c>
      <c r="AH2021" s="248"/>
      <c r="AI2021" s="243"/>
      <c r="AJ2021" s="248"/>
      <c r="AK2021" s="239"/>
      <c r="AL2021" s="239"/>
      <c r="AM2021" s="243"/>
      <c r="AN2021" s="248"/>
      <c r="AO2021" s="243"/>
      <c r="AP2021" s="248"/>
      <c r="AQ2021" s="239"/>
      <c r="AR2021" s="243"/>
    </row>
    <row r="2022" spans="1:44" x14ac:dyDescent="0.25">
      <c r="A2022" s="622"/>
      <c r="B2022" s="277">
        <v>33151</v>
      </c>
      <c r="C2022" s="232" t="s">
        <v>2006</v>
      </c>
      <c r="D2022" s="233">
        <f t="shared" si="201"/>
        <v>30</v>
      </c>
      <c r="E2022" s="234">
        <v>509</v>
      </c>
      <c r="F2022" s="235">
        <f t="shared" si="199"/>
        <v>5.8939096267190572E-2</v>
      </c>
      <c r="G2022" s="236">
        <f t="shared" si="202"/>
        <v>13</v>
      </c>
      <c r="H2022" s="237">
        <f t="shared" si="200"/>
        <v>2.5540275049115914E-2</v>
      </c>
      <c r="I2022" s="238">
        <v>30</v>
      </c>
      <c r="J2022" s="235">
        <f t="shared" si="197"/>
        <v>1</v>
      </c>
      <c r="K2022" s="239">
        <v>13</v>
      </c>
      <c r="L2022" s="240">
        <f t="shared" si="198"/>
        <v>1</v>
      </c>
      <c r="M2022" s="238">
        <v>26</v>
      </c>
      <c r="N2022" s="241">
        <v>4</v>
      </c>
      <c r="O2022" s="241">
        <v>0</v>
      </c>
      <c r="P2022" s="242">
        <v>0</v>
      </c>
      <c r="Q2022" s="238">
        <v>28</v>
      </c>
      <c r="R2022" s="242">
        <v>2</v>
      </c>
      <c r="S2022" s="238">
        <v>16</v>
      </c>
      <c r="T2022" s="241">
        <v>11</v>
      </c>
      <c r="U2022" s="242">
        <v>3</v>
      </c>
      <c r="V2022" s="233">
        <v>0</v>
      </c>
      <c r="W2022" s="239">
        <v>0</v>
      </c>
      <c r="X2022" s="239">
        <v>1</v>
      </c>
      <c r="Y2022" s="239">
        <v>16</v>
      </c>
      <c r="Z2022" s="239">
        <v>11</v>
      </c>
      <c r="AA2022" s="243">
        <v>2</v>
      </c>
      <c r="AB2022" s="244">
        <v>10</v>
      </c>
      <c r="AC2022" s="245">
        <v>0.33329999999999999</v>
      </c>
      <c r="AD2022" s="239">
        <v>1</v>
      </c>
      <c r="AE2022" s="245">
        <v>3.3300000000000003E-2</v>
      </c>
      <c r="AF2022" s="239">
        <v>19</v>
      </c>
      <c r="AG2022" s="247">
        <v>0.63329999999999997</v>
      </c>
      <c r="AH2022" s="248"/>
      <c r="AI2022" s="243"/>
      <c r="AJ2022" s="248"/>
      <c r="AK2022" s="239"/>
      <c r="AL2022" s="239"/>
      <c r="AM2022" s="243"/>
      <c r="AN2022" s="248"/>
      <c r="AO2022" s="243"/>
      <c r="AP2022" s="248"/>
      <c r="AQ2022" s="239"/>
      <c r="AR2022" s="243"/>
    </row>
    <row r="2023" spans="1:44" s="287" customFormat="1" x14ac:dyDescent="0.25">
      <c r="A2023" s="622"/>
      <c r="B2023" s="277">
        <v>33152</v>
      </c>
      <c r="C2023" s="232" t="s">
        <v>2007</v>
      </c>
      <c r="D2023" s="233">
        <f t="shared" si="201"/>
        <v>11</v>
      </c>
      <c r="E2023" s="234">
        <v>89</v>
      </c>
      <c r="F2023" s="235">
        <f t="shared" si="199"/>
        <v>0.12359550561797752</v>
      </c>
      <c r="G2023" s="236">
        <f t="shared" si="202"/>
        <v>6</v>
      </c>
      <c r="H2023" s="237">
        <f t="shared" si="200"/>
        <v>6.741573033707865E-2</v>
      </c>
      <c r="I2023" s="238">
        <v>11</v>
      </c>
      <c r="J2023" s="235">
        <f t="shared" si="197"/>
        <v>1</v>
      </c>
      <c r="K2023" s="239">
        <v>6</v>
      </c>
      <c r="L2023" s="240">
        <f t="shared" si="198"/>
        <v>1</v>
      </c>
      <c r="M2023" s="238">
        <v>11</v>
      </c>
      <c r="N2023" s="241">
        <v>0</v>
      </c>
      <c r="O2023" s="241">
        <v>0</v>
      </c>
      <c r="P2023" s="242">
        <v>0</v>
      </c>
      <c r="Q2023" s="238">
        <v>11</v>
      </c>
      <c r="R2023" s="242">
        <v>0</v>
      </c>
      <c r="S2023" s="238">
        <v>4</v>
      </c>
      <c r="T2023" s="241">
        <v>5</v>
      </c>
      <c r="U2023" s="242">
        <v>2</v>
      </c>
      <c r="V2023" s="233">
        <v>0</v>
      </c>
      <c r="W2023" s="239">
        <v>0</v>
      </c>
      <c r="X2023" s="239">
        <v>4</v>
      </c>
      <c r="Y2023" s="239">
        <v>2</v>
      </c>
      <c r="Z2023" s="239">
        <v>4</v>
      </c>
      <c r="AA2023" s="243">
        <v>1</v>
      </c>
      <c r="AB2023" s="244">
        <v>4</v>
      </c>
      <c r="AC2023" s="245">
        <v>0.36359999999999998</v>
      </c>
      <c r="AD2023" s="239">
        <v>2</v>
      </c>
      <c r="AE2023" s="245">
        <v>0.18179999999999999</v>
      </c>
      <c r="AF2023" s="239">
        <v>5</v>
      </c>
      <c r="AG2023" s="247">
        <v>0.45450000000000002</v>
      </c>
      <c r="AH2023" s="248"/>
      <c r="AI2023" s="243"/>
      <c r="AJ2023" s="248"/>
      <c r="AK2023" s="239"/>
      <c r="AL2023" s="239"/>
      <c r="AM2023" s="243"/>
      <c r="AN2023" s="248"/>
      <c r="AO2023" s="243"/>
      <c r="AP2023" s="248"/>
      <c r="AQ2023" s="239"/>
      <c r="AR2023" s="243"/>
    </row>
    <row r="2024" spans="1:44" x14ac:dyDescent="0.25">
      <c r="A2024" s="622"/>
      <c r="B2024" s="277">
        <v>33153</v>
      </c>
      <c r="C2024" s="232" t="s">
        <v>2008</v>
      </c>
      <c r="D2024" s="233">
        <f t="shared" si="201"/>
        <v>13</v>
      </c>
      <c r="E2024" s="234">
        <v>163</v>
      </c>
      <c r="F2024" s="235">
        <f t="shared" si="199"/>
        <v>7.9754601226993863E-2</v>
      </c>
      <c r="G2024" s="236">
        <f t="shared" si="202"/>
        <v>8</v>
      </c>
      <c r="H2024" s="237">
        <f t="shared" si="200"/>
        <v>4.9079754601226995E-2</v>
      </c>
      <c r="I2024" s="238">
        <v>13</v>
      </c>
      <c r="J2024" s="235">
        <f t="shared" si="197"/>
        <v>1</v>
      </c>
      <c r="K2024" s="239">
        <v>8</v>
      </c>
      <c r="L2024" s="240">
        <f t="shared" si="198"/>
        <v>1</v>
      </c>
      <c r="M2024" s="238">
        <v>10</v>
      </c>
      <c r="N2024" s="241">
        <v>0</v>
      </c>
      <c r="O2024" s="241">
        <v>2</v>
      </c>
      <c r="P2024" s="242">
        <v>1</v>
      </c>
      <c r="Q2024" s="238">
        <v>12</v>
      </c>
      <c r="R2024" s="242">
        <v>1</v>
      </c>
      <c r="S2024" s="238">
        <v>7</v>
      </c>
      <c r="T2024" s="241">
        <v>4</v>
      </c>
      <c r="U2024" s="242">
        <v>2</v>
      </c>
      <c r="V2024" s="233">
        <v>0</v>
      </c>
      <c r="W2024" s="239">
        <v>0</v>
      </c>
      <c r="X2024" s="239">
        <v>2</v>
      </c>
      <c r="Y2024" s="239">
        <v>4</v>
      </c>
      <c r="Z2024" s="239">
        <v>7</v>
      </c>
      <c r="AA2024" s="243">
        <v>0</v>
      </c>
      <c r="AB2024" s="244"/>
      <c r="AC2024" s="245"/>
      <c r="AD2024" s="239">
        <v>2</v>
      </c>
      <c r="AE2024" s="245">
        <v>0.15379999999999999</v>
      </c>
      <c r="AF2024" s="239">
        <v>11</v>
      </c>
      <c r="AG2024" s="247">
        <v>0.84619999999999995</v>
      </c>
      <c r="AH2024" s="248"/>
      <c r="AI2024" s="243"/>
      <c r="AJ2024" s="248"/>
      <c r="AK2024" s="239"/>
      <c r="AL2024" s="239"/>
      <c r="AM2024" s="243"/>
      <c r="AN2024" s="248"/>
      <c r="AO2024" s="243"/>
      <c r="AP2024" s="248"/>
      <c r="AQ2024" s="239"/>
      <c r="AR2024" s="243"/>
    </row>
    <row r="2025" spans="1:44" x14ac:dyDescent="0.25">
      <c r="A2025" s="622"/>
      <c r="B2025" s="277">
        <v>33154</v>
      </c>
      <c r="C2025" s="232" t="s">
        <v>2009</v>
      </c>
      <c r="D2025" s="233">
        <f t="shared" si="201"/>
        <v>65</v>
      </c>
      <c r="E2025" s="234">
        <v>1080</v>
      </c>
      <c r="F2025" s="235">
        <f t="shared" si="199"/>
        <v>6.0185185185185182E-2</v>
      </c>
      <c r="G2025" s="236">
        <f t="shared" si="202"/>
        <v>28</v>
      </c>
      <c r="H2025" s="237">
        <f t="shared" si="200"/>
        <v>2.5925925925925925E-2</v>
      </c>
      <c r="I2025" s="238">
        <v>65</v>
      </c>
      <c r="J2025" s="235">
        <f t="shared" si="197"/>
        <v>1</v>
      </c>
      <c r="K2025" s="239">
        <v>28</v>
      </c>
      <c r="L2025" s="240">
        <f t="shared" si="198"/>
        <v>1</v>
      </c>
      <c r="M2025" s="238">
        <v>36</v>
      </c>
      <c r="N2025" s="241">
        <v>15</v>
      </c>
      <c r="O2025" s="241">
        <v>3</v>
      </c>
      <c r="P2025" s="242">
        <v>11</v>
      </c>
      <c r="Q2025" s="238">
        <v>55</v>
      </c>
      <c r="R2025" s="242">
        <v>10</v>
      </c>
      <c r="S2025" s="238">
        <v>15</v>
      </c>
      <c r="T2025" s="241">
        <v>39</v>
      </c>
      <c r="U2025" s="242">
        <v>11</v>
      </c>
      <c r="V2025" s="233">
        <v>0</v>
      </c>
      <c r="W2025" s="239">
        <v>1</v>
      </c>
      <c r="X2025" s="239">
        <v>12</v>
      </c>
      <c r="Y2025" s="239">
        <v>29</v>
      </c>
      <c r="Z2025" s="239">
        <v>20</v>
      </c>
      <c r="AA2025" s="243">
        <v>3</v>
      </c>
      <c r="AB2025" s="244">
        <v>18</v>
      </c>
      <c r="AC2025" s="245">
        <v>0.27689999999999998</v>
      </c>
      <c r="AD2025" s="239">
        <v>6</v>
      </c>
      <c r="AE2025" s="245">
        <v>9.2299999999999993E-2</v>
      </c>
      <c r="AF2025" s="239">
        <v>41</v>
      </c>
      <c r="AG2025" s="247">
        <v>0.63080000000000003</v>
      </c>
      <c r="AH2025" s="248"/>
      <c r="AI2025" s="243"/>
      <c r="AJ2025" s="248"/>
      <c r="AK2025" s="239"/>
      <c r="AL2025" s="239"/>
      <c r="AM2025" s="243"/>
      <c r="AN2025" s="248"/>
      <c r="AO2025" s="243"/>
      <c r="AP2025" s="248"/>
      <c r="AQ2025" s="239"/>
      <c r="AR2025" s="243"/>
    </row>
    <row r="2026" spans="1:44" x14ac:dyDescent="0.25">
      <c r="A2026" s="622"/>
      <c r="B2026" s="277">
        <v>33155</v>
      </c>
      <c r="C2026" s="232" t="s">
        <v>2010</v>
      </c>
      <c r="D2026" s="233">
        <f t="shared" si="201"/>
        <v>3</v>
      </c>
      <c r="E2026" s="234">
        <v>108</v>
      </c>
      <c r="F2026" s="235">
        <f t="shared" si="199"/>
        <v>2.7777777777777776E-2</v>
      </c>
      <c r="G2026" s="236">
        <f t="shared" si="202"/>
        <v>1</v>
      </c>
      <c r="H2026" s="237">
        <f t="shared" si="200"/>
        <v>9.2592592592592587E-3</v>
      </c>
      <c r="I2026" s="238">
        <v>3</v>
      </c>
      <c r="J2026" s="235">
        <f t="shared" si="197"/>
        <v>1</v>
      </c>
      <c r="K2026" s="239">
        <v>1</v>
      </c>
      <c r="L2026" s="240">
        <f t="shared" si="198"/>
        <v>1</v>
      </c>
      <c r="M2026" s="238">
        <v>2</v>
      </c>
      <c r="N2026" s="241">
        <v>0</v>
      </c>
      <c r="O2026" s="241">
        <v>0</v>
      </c>
      <c r="P2026" s="242">
        <v>1</v>
      </c>
      <c r="Q2026" s="238">
        <v>3</v>
      </c>
      <c r="R2026" s="242">
        <v>0</v>
      </c>
      <c r="S2026" s="238">
        <v>0</v>
      </c>
      <c r="T2026" s="241">
        <v>3</v>
      </c>
      <c r="U2026" s="242">
        <v>0</v>
      </c>
      <c r="V2026" s="233">
        <v>0</v>
      </c>
      <c r="W2026" s="239">
        <v>0</v>
      </c>
      <c r="X2026" s="239">
        <v>0</v>
      </c>
      <c r="Y2026" s="239">
        <v>3</v>
      </c>
      <c r="Z2026" s="239">
        <v>0</v>
      </c>
      <c r="AA2026" s="243">
        <v>0</v>
      </c>
      <c r="AB2026" s="244"/>
      <c r="AC2026" s="245"/>
      <c r="AD2026" s="239">
        <v>1</v>
      </c>
      <c r="AE2026" s="245">
        <v>0.33329999999999999</v>
      </c>
      <c r="AF2026" s="239">
        <v>2</v>
      </c>
      <c r="AG2026" s="247">
        <v>0.66669999999999996</v>
      </c>
      <c r="AH2026" s="248"/>
      <c r="AI2026" s="243"/>
      <c r="AJ2026" s="248"/>
      <c r="AK2026" s="239"/>
      <c r="AL2026" s="239"/>
      <c r="AM2026" s="243"/>
      <c r="AN2026" s="248"/>
      <c r="AO2026" s="243"/>
      <c r="AP2026" s="248"/>
      <c r="AQ2026" s="239"/>
      <c r="AR2026" s="243"/>
    </row>
    <row r="2027" spans="1:44" x14ac:dyDescent="0.25">
      <c r="A2027" s="622"/>
      <c r="B2027" s="277">
        <v>33156</v>
      </c>
      <c r="C2027" s="232" t="s">
        <v>2011</v>
      </c>
      <c r="D2027" s="233">
        <f t="shared" si="201"/>
        <v>10</v>
      </c>
      <c r="E2027" s="234">
        <v>146</v>
      </c>
      <c r="F2027" s="235">
        <f t="shared" si="199"/>
        <v>6.8493150684931503E-2</v>
      </c>
      <c r="G2027" s="236">
        <f t="shared" si="202"/>
        <v>6</v>
      </c>
      <c r="H2027" s="237">
        <f t="shared" si="200"/>
        <v>4.1095890410958902E-2</v>
      </c>
      <c r="I2027" s="238">
        <v>10</v>
      </c>
      <c r="J2027" s="235">
        <f t="shared" si="197"/>
        <v>1</v>
      </c>
      <c r="K2027" s="239">
        <v>6</v>
      </c>
      <c r="L2027" s="240">
        <f t="shared" si="198"/>
        <v>1</v>
      </c>
      <c r="M2027" s="238">
        <v>9</v>
      </c>
      <c r="N2027" s="241">
        <v>1</v>
      </c>
      <c r="O2027" s="241">
        <v>0</v>
      </c>
      <c r="P2027" s="242">
        <v>0</v>
      </c>
      <c r="Q2027" s="238">
        <v>7</v>
      </c>
      <c r="R2027" s="242">
        <v>3</v>
      </c>
      <c r="S2027" s="238">
        <v>3</v>
      </c>
      <c r="T2027" s="241">
        <v>5</v>
      </c>
      <c r="U2027" s="242">
        <v>2</v>
      </c>
      <c r="V2027" s="233">
        <v>0</v>
      </c>
      <c r="W2027" s="239">
        <v>0</v>
      </c>
      <c r="X2027" s="239">
        <v>2</v>
      </c>
      <c r="Y2027" s="239">
        <v>4</v>
      </c>
      <c r="Z2027" s="239">
        <v>4</v>
      </c>
      <c r="AA2027" s="243">
        <v>0</v>
      </c>
      <c r="AB2027" s="244">
        <v>3</v>
      </c>
      <c r="AC2027" s="245">
        <v>0.3</v>
      </c>
      <c r="AD2027" s="239">
        <v>5</v>
      </c>
      <c r="AE2027" s="245">
        <v>0.5</v>
      </c>
      <c r="AF2027" s="239">
        <v>2</v>
      </c>
      <c r="AG2027" s="247">
        <v>0.2</v>
      </c>
      <c r="AH2027" s="248"/>
      <c r="AI2027" s="243"/>
      <c r="AJ2027" s="248"/>
      <c r="AK2027" s="239"/>
      <c r="AL2027" s="239"/>
      <c r="AM2027" s="243"/>
      <c r="AN2027" s="248"/>
      <c r="AO2027" s="243"/>
      <c r="AP2027" s="248"/>
      <c r="AQ2027" s="239"/>
      <c r="AR2027" s="243"/>
    </row>
    <row r="2028" spans="1:44" x14ac:dyDescent="0.25">
      <c r="A2028" s="622"/>
      <c r="B2028" s="277">
        <v>33157</v>
      </c>
      <c r="C2028" s="232" t="s">
        <v>2012</v>
      </c>
      <c r="D2028" s="233">
        <f t="shared" si="201"/>
        <v>13</v>
      </c>
      <c r="E2028" s="234">
        <v>342</v>
      </c>
      <c r="F2028" s="235">
        <f t="shared" si="199"/>
        <v>3.8011695906432746E-2</v>
      </c>
      <c r="G2028" s="236">
        <f t="shared" si="202"/>
        <v>8</v>
      </c>
      <c r="H2028" s="237">
        <f t="shared" si="200"/>
        <v>2.3391812865497075E-2</v>
      </c>
      <c r="I2028" s="238">
        <v>13</v>
      </c>
      <c r="J2028" s="235">
        <f t="shared" si="197"/>
        <v>1</v>
      </c>
      <c r="K2028" s="239">
        <v>8</v>
      </c>
      <c r="L2028" s="240">
        <f t="shared" si="198"/>
        <v>1</v>
      </c>
      <c r="M2028" s="238">
        <v>6</v>
      </c>
      <c r="N2028" s="241">
        <v>1</v>
      </c>
      <c r="O2028" s="241">
        <v>4</v>
      </c>
      <c r="P2028" s="242">
        <v>2</v>
      </c>
      <c r="Q2028" s="238">
        <v>12</v>
      </c>
      <c r="R2028" s="242">
        <v>1</v>
      </c>
      <c r="S2028" s="238">
        <v>4</v>
      </c>
      <c r="T2028" s="241">
        <v>7</v>
      </c>
      <c r="U2028" s="242">
        <v>2</v>
      </c>
      <c r="V2028" s="233">
        <v>0</v>
      </c>
      <c r="W2028" s="239">
        <v>0</v>
      </c>
      <c r="X2028" s="239">
        <v>3</v>
      </c>
      <c r="Y2028" s="239">
        <v>8</v>
      </c>
      <c r="Z2028" s="239">
        <v>1</v>
      </c>
      <c r="AA2028" s="243">
        <v>1</v>
      </c>
      <c r="AB2028" s="244">
        <v>1</v>
      </c>
      <c r="AC2028" s="245">
        <v>7.6899999999999996E-2</v>
      </c>
      <c r="AD2028" s="239">
        <v>4</v>
      </c>
      <c r="AE2028" s="245">
        <v>0.30769999999999997</v>
      </c>
      <c r="AF2028" s="239">
        <v>8</v>
      </c>
      <c r="AG2028" s="247">
        <v>0.61539999999999995</v>
      </c>
      <c r="AH2028" s="248"/>
      <c r="AI2028" s="243"/>
      <c r="AJ2028" s="248"/>
      <c r="AK2028" s="239"/>
      <c r="AL2028" s="239"/>
      <c r="AM2028" s="243"/>
      <c r="AN2028" s="248"/>
      <c r="AO2028" s="243"/>
      <c r="AP2028" s="248"/>
      <c r="AQ2028" s="239"/>
      <c r="AR2028" s="243"/>
    </row>
    <row r="2029" spans="1:44" x14ac:dyDescent="0.25">
      <c r="A2029" s="622"/>
      <c r="B2029" s="277">
        <v>33158</v>
      </c>
      <c r="C2029" s="232" t="s">
        <v>2013</v>
      </c>
      <c r="D2029" s="233">
        <f t="shared" si="201"/>
        <v>6</v>
      </c>
      <c r="E2029" s="234">
        <v>128</v>
      </c>
      <c r="F2029" s="235">
        <f t="shared" si="199"/>
        <v>4.6875E-2</v>
      </c>
      <c r="G2029" s="236">
        <f t="shared" si="202"/>
        <v>3</v>
      </c>
      <c r="H2029" s="237">
        <f t="shared" si="200"/>
        <v>2.34375E-2</v>
      </c>
      <c r="I2029" s="238">
        <v>6</v>
      </c>
      <c r="J2029" s="235">
        <f t="shared" si="197"/>
        <v>1</v>
      </c>
      <c r="K2029" s="239">
        <v>3</v>
      </c>
      <c r="L2029" s="240">
        <f t="shared" si="198"/>
        <v>1</v>
      </c>
      <c r="M2029" s="238">
        <v>6</v>
      </c>
      <c r="N2029" s="241">
        <v>0</v>
      </c>
      <c r="O2029" s="241">
        <v>0</v>
      </c>
      <c r="P2029" s="242">
        <v>0</v>
      </c>
      <c r="Q2029" s="238">
        <v>6</v>
      </c>
      <c r="R2029" s="242">
        <v>0</v>
      </c>
      <c r="S2029" s="238">
        <v>2</v>
      </c>
      <c r="T2029" s="241">
        <v>2</v>
      </c>
      <c r="U2029" s="242">
        <v>2</v>
      </c>
      <c r="V2029" s="233">
        <v>0</v>
      </c>
      <c r="W2029" s="239">
        <v>1</v>
      </c>
      <c r="X2029" s="239">
        <v>1</v>
      </c>
      <c r="Y2029" s="239">
        <v>1</v>
      </c>
      <c r="Z2029" s="239">
        <v>3</v>
      </c>
      <c r="AA2029" s="243">
        <v>0</v>
      </c>
      <c r="AB2029" s="244">
        <v>3</v>
      </c>
      <c r="AC2029" s="245">
        <v>0.5</v>
      </c>
      <c r="AD2029" s="239">
        <v>1</v>
      </c>
      <c r="AE2029" s="245">
        <v>0.16669999999999999</v>
      </c>
      <c r="AF2029" s="239">
        <v>2</v>
      </c>
      <c r="AG2029" s="247">
        <v>0.33329999999999999</v>
      </c>
      <c r="AH2029" s="248"/>
      <c r="AI2029" s="243"/>
      <c r="AJ2029" s="248"/>
      <c r="AK2029" s="239"/>
      <c r="AL2029" s="239"/>
      <c r="AM2029" s="243"/>
      <c r="AN2029" s="248"/>
      <c r="AO2029" s="243"/>
      <c r="AP2029" s="248"/>
      <c r="AQ2029" s="239"/>
      <c r="AR2029" s="243"/>
    </row>
    <row r="2030" spans="1:44" x14ac:dyDescent="0.25">
      <c r="A2030" s="622"/>
      <c r="B2030" s="277">
        <v>33159</v>
      </c>
      <c r="C2030" s="232" t="s">
        <v>2014</v>
      </c>
      <c r="D2030" s="233">
        <f t="shared" si="201"/>
        <v>36</v>
      </c>
      <c r="E2030" s="234">
        <v>972</v>
      </c>
      <c r="F2030" s="235">
        <f t="shared" si="199"/>
        <v>3.7037037037037035E-2</v>
      </c>
      <c r="G2030" s="236">
        <f t="shared" si="202"/>
        <v>17</v>
      </c>
      <c r="H2030" s="237">
        <f t="shared" si="200"/>
        <v>1.7489711934156379E-2</v>
      </c>
      <c r="I2030" s="238">
        <v>36</v>
      </c>
      <c r="J2030" s="235">
        <f t="shared" si="197"/>
        <v>1</v>
      </c>
      <c r="K2030" s="239">
        <v>17</v>
      </c>
      <c r="L2030" s="240">
        <f t="shared" si="198"/>
        <v>1</v>
      </c>
      <c r="M2030" s="238">
        <v>29</v>
      </c>
      <c r="N2030" s="241">
        <v>2</v>
      </c>
      <c r="O2030" s="241">
        <v>2</v>
      </c>
      <c r="P2030" s="242">
        <v>3</v>
      </c>
      <c r="Q2030" s="238">
        <v>29</v>
      </c>
      <c r="R2030" s="242">
        <v>7</v>
      </c>
      <c r="S2030" s="238">
        <v>14</v>
      </c>
      <c r="T2030" s="241">
        <v>14</v>
      </c>
      <c r="U2030" s="242">
        <v>8</v>
      </c>
      <c r="V2030" s="233">
        <v>0</v>
      </c>
      <c r="W2030" s="239">
        <v>0</v>
      </c>
      <c r="X2030" s="239">
        <v>6</v>
      </c>
      <c r="Y2030" s="239">
        <v>21</v>
      </c>
      <c r="Z2030" s="239">
        <v>7</v>
      </c>
      <c r="AA2030" s="243">
        <v>2</v>
      </c>
      <c r="AB2030" s="244">
        <v>18</v>
      </c>
      <c r="AC2030" s="245">
        <v>0.5</v>
      </c>
      <c r="AD2030" s="239">
        <v>6</v>
      </c>
      <c r="AE2030" s="245">
        <v>0.16669999999999999</v>
      </c>
      <c r="AF2030" s="239">
        <v>12</v>
      </c>
      <c r="AG2030" s="247">
        <v>0.33329999999999999</v>
      </c>
      <c r="AH2030" s="248"/>
      <c r="AI2030" s="243"/>
      <c r="AJ2030" s="248"/>
      <c r="AK2030" s="239"/>
      <c r="AL2030" s="239"/>
      <c r="AM2030" s="243"/>
      <c r="AN2030" s="248"/>
      <c r="AO2030" s="243"/>
      <c r="AP2030" s="248"/>
      <c r="AQ2030" s="239"/>
      <c r="AR2030" s="243"/>
    </row>
    <row r="2031" spans="1:44" x14ac:dyDescent="0.25">
      <c r="A2031" s="622"/>
      <c r="B2031" s="277">
        <v>33160</v>
      </c>
      <c r="C2031" s="232" t="s">
        <v>2015</v>
      </c>
      <c r="D2031" s="233">
        <f t="shared" si="201"/>
        <v>19</v>
      </c>
      <c r="E2031" s="234">
        <v>370</v>
      </c>
      <c r="F2031" s="235">
        <f t="shared" si="199"/>
        <v>5.1351351351351354E-2</v>
      </c>
      <c r="G2031" s="236">
        <f t="shared" si="202"/>
        <v>8</v>
      </c>
      <c r="H2031" s="237">
        <f t="shared" si="200"/>
        <v>2.1621621621621623E-2</v>
      </c>
      <c r="I2031" s="238">
        <v>19</v>
      </c>
      <c r="J2031" s="235">
        <f t="shared" si="197"/>
        <v>1</v>
      </c>
      <c r="K2031" s="239">
        <v>8</v>
      </c>
      <c r="L2031" s="240">
        <f t="shared" si="198"/>
        <v>1</v>
      </c>
      <c r="M2031" s="238">
        <v>14</v>
      </c>
      <c r="N2031" s="241">
        <v>2</v>
      </c>
      <c r="O2031" s="241">
        <v>0</v>
      </c>
      <c r="P2031" s="242">
        <v>3</v>
      </c>
      <c r="Q2031" s="238">
        <v>16</v>
      </c>
      <c r="R2031" s="242">
        <v>3</v>
      </c>
      <c r="S2031" s="238">
        <v>6</v>
      </c>
      <c r="T2031" s="241">
        <v>8</v>
      </c>
      <c r="U2031" s="242">
        <v>5</v>
      </c>
      <c r="V2031" s="233">
        <v>0</v>
      </c>
      <c r="W2031" s="239">
        <v>0</v>
      </c>
      <c r="X2031" s="239">
        <v>6</v>
      </c>
      <c r="Y2031" s="239">
        <v>6</v>
      </c>
      <c r="Z2031" s="239">
        <v>7</v>
      </c>
      <c r="AA2031" s="243">
        <v>0</v>
      </c>
      <c r="AB2031" s="244">
        <v>3</v>
      </c>
      <c r="AC2031" s="245">
        <v>0.15790000000000001</v>
      </c>
      <c r="AD2031" s="239">
        <v>4</v>
      </c>
      <c r="AE2031" s="245">
        <v>0.21049999999999999</v>
      </c>
      <c r="AF2031" s="239">
        <v>12</v>
      </c>
      <c r="AG2031" s="247">
        <v>0.63160000000000005</v>
      </c>
      <c r="AH2031" s="248"/>
      <c r="AI2031" s="243"/>
      <c r="AJ2031" s="248"/>
      <c r="AK2031" s="239"/>
      <c r="AL2031" s="239"/>
      <c r="AM2031" s="243"/>
      <c r="AN2031" s="248"/>
      <c r="AO2031" s="243"/>
      <c r="AP2031" s="248"/>
      <c r="AQ2031" s="239"/>
      <c r="AR2031" s="243"/>
    </row>
    <row r="2032" spans="1:44" x14ac:dyDescent="0.25">
      <c r="A2032" s="622"/>
      <c r="B2032" s="277">
        <v>33161</v>
      </c>
      <c r="C2032" s="232" t="s">
        <v>2016</v>
      </c>
      <c r="D2032" s="233">
        <f t="shared" si="201"/>
        <v>29</v>
      </c>
      <c r="E2032" s="234">
        <v>415</v>
      </c>
      <c r="F2032" s="235">
        <f t="shared" si="199"/>
        <v>6.9879518072289162E-2</v>
      </c>
      <c r="G2032" s="236">
        <f t="shared" si="202"/>
        <v>12</v>
      </c>
      <c r="H2032" s="237">
        <f t="shared" si="200"/>
        <v>2.891566265060241E-2</v>
      </c>
      <c r="I2032" s="238">
        <v>29</v>
      </c>
      <c r="J2032" s="235">
        <f t="shared" si="197"/>
        <v>1</v>
      </c>
      <c r="K2032" s="239">
        <v>12</v>
      </c>
      <c r="L2032" s="240">
        <f t="shared" si="198"/>
        <v>1</v>
      </c>
      <c r="M2032" s="238">
        <v>27</v>
      </c>
      <c r="N2032" s="241">
        <v>0</v>
      </c>
      <c r="O2032" s="241">
        <v>0</v>
      </c>
      <c r="P2032" s="242">
        <v>2</v>
      </c>
      <c r="Q2032" s="238">
        <v>26</v>
      </c>
      <c r="R2032" s="242">
        <v>3</v>
      </c>
      <c r="S2032" s="238">
        <v>12</v>
      </c>
      <c r="T2032" s="241">
        <v>14</v>
      </c>
      <c r="U2032" s="242">
        <v>3</v>
      </c>
      <c r="V2032" s="233">
        <v>0</v>
      </c>
      <c r="W2032" s="239">
        <v>0</v>
      </c>
      <c r="X2032" s="239">
        <v>1</v>
      </c>
      <c r="Y2032" s="239">
        <v>23</v>
      </c>
      <c r="Z2032" s="239">
        <v>3</v>
      </c>
      <c r="AA2032" s="243">
        <v>2</v>
      </c>
      <c r="AB2032" s="244">
        <v>6</v>
      </c>
      <c r="AC2032" s="245">
        <v>0.2069</v>
      </c>
      <c r="AD2032" s="239">
        <v>7</v>
      </c>
      <c r="AE2032" s="245">
        <v>0.2414</v>
      </c>
      <c r="AF2032" s="239">
        <v>16</v>
      </c>
      <c r="AG2032" s="247">
        <v>0.55169999999999997</v>
      </c>
      <c r="AH2032" s="248"/>
      <c r="AI2032" s="243"/>
      <c r="AJ2032" s="248"/>
      <c r="AK2032" s="239"/>
      <c r="AL2032" s="239"/>
      <c r="AM2032" s="243"/>
      <c r="AN2032" s="248"/>
      <c r="AO2032" s="243"/>
      <c r="AP2032" s="248"/>
      <c r="AQ2032" s="239"/>
      <c r="AR2032" s="243"/>
    </row>
    <row r="2033" spans="1:44" x14ac:dyDescent="0.25">
      <c r="A2033" s="622"/>
      <c r="B2033" s="277">
        <v>33162</v>
      </c>
      <c r="C2033" s="232" t="s">
        <v>2017</v>
      </c>
      <c r="D2033" s="233">
        <f t="shared" si="201"/>
        <v>89</v>
      </c>
      <c r="E2033" s="234">
        <v>12663</v>
      </c>
      <c r="F2033" s="235">
        <f t="shared" si="199"/>
        <v>7.0283503119324018E-3</v>
      </c>
      <c r="G2033" s="236">
        <f t="shared" si="202"/>
        <v>34</v>
      </c>
      <c r="H2033" s="237">
        <f t="shared" si="200"/>
        <v>2.6849877596146253E-3</v>
      </c>
      <c r="I2033" s="238">
        <v>89</v>
      </c>
      <c r="J2033" s="235">
        <f t="shared" si="197"/>
        <v>1</v>
      </c>
      <c r="K2033" s="239">
        <v>34</v>
      </c>
      <c r="L2033" s="240">
        <f t="shared" si="198"/>
        <v>1</v>
      </c>
      <c r="M2033" s="238">
        <v>24</v>
      </c>
      <c r="N2033" s="241">
        <v>35</v>
      </c>
      <c r="O2033" s="241">
        <v>9</v>
      </c>
      <c r="P2033" s="242">
        <v>21</v>
      </c>
      <c r="Q2033" s="238">
        <v>63</v>
      </c>
      <c r="R2033" s="242">
        <v>26</v>
      </c>
      <c r="S2033" s="238">
        <v>17</v>
      </c>
      <c r="T2033" s="241">
        <v>54</v>
      </c>
      <c r="U2033" s="242">
        <v>18</v>
      </c>
      <c r="V2033" s="233">
        <v>0</v>
      </c>
      <c r="W2033" s="239">
        <v>5</v>
      </c>
      <c r="X2033" s="239">
        <v>31</v>
      </c>
      <c r="Y2033" s="239">
        <v>45</v>
      </c>
      <c r="Z2033" s="239">
        <v>7</v>
      </c>
      <c r="AA2033" s="243">
        <v>1</v>
      </c>
      <c r="AB2033" s="244">
        <v>42</v>
      </c>
      <c r="AC2033" s="245">
        <v>0.47189999999999999</v>
      </c>
      <c r="AD2033" s="239">
        <v>35</v>
      </c>
      <c r="AE2033" s="245">
        <v>0.39329999999999998</v>
      </c>
      <c r="AF2033" s="239">
        <v>12</v>
      </c>
      <c r="AG2033" s="247">
        <v>0.1348</v>
      </c>
      <c r="AH2033" s="248"/>
      <c r="AI2033" s="243"/>
      <c r="AJ2033" s="248"/>
      <c r="AK2033" s="239"/>
      <c r="AL2033" s="239"/>
      <c r="AM2033" s="243"/>
      <c r="AN2033" s="248"/>
      <c r="AO2033" s="243"/>
      <c r="AP2033" s="248"/>
      <c r="AQ2033" s="239"/>
      <c r="AR2033" s="243"/>
    </row>
    <row r="2034" spans="1:44" x14ac:dyDescent="0.25">
      <c r="A2034" s="622"/>
      <c r="B2034" s="277">
        <v>33163</v>
      </c>
      <c r="C2034" s="232" t="s">
        <v>2018</v>
      </c>
      <c r="D2034" s="233">
        <f t="shared" si="201"/>
        <v>10</v>
      </c>
      <c r="E2034" s="234">
        <v>208</v>
      </c>
      <c r="F2034" s="235">
        <f t="shared" si="199"/>
        <v>4.807692307692308E-2</v>
      </c>
      <c r="G2034" s="236">
        <f t="shared" si="202"/>
        <v>6</v>
      </c>
      <c r="H2034" s="237">
        <f t="shared" si="200"/>
        <v>2.8846153846153848E-2</v>
      </c>
      <c r="I2034" s="238">
        <v>10</v>
      </c>
      <c r="J2034" s="235">
        <f t="shared" si="197"/>
        <v>1</v>
      </c>
      <c r="K2034" s="239">
        <v>6</v>
      </c>
      <c r="L2034" s="240">
        <f t="shared" si="198"/>
        <v>1</v>
      </c>
      <c r="M2034" s="238">
        <v>9</v>
      </c>
      <c r="N2034" s="241">
        <v>1</v>
      </c>
      <c r="O2034" s="241">
        <v>0</v>
      </c>
      <c r="P2034" s="242">
        <v>0</v>
      </c>
      <c r="Q2034" s="238">
        <v>10</v>
      </c>
      <c r="R2034" s="242">
        <v>0</v>
      </c>
      <c r="S2034" s="238">
        <v>5</v>
      </c>
      <c r="T2034" s="241">
        <v>3</v>
      </c>
      <c r="U2034" s="242">
        <v>2</v>
      </c>
      <c r="V2034" s="233">
        <v>0</v>
      </c>
      <c r="W2034" s="239">
        <v>0</v>
      </c>
      <c r="X2034" s="239">
        <v>2</v>
      </c>
      <c r="Y2034" s="239">
        <v>3</v>
      </c>
      <c r="Z2034" s="239">
        <v>5</v>
      </c>
      <c r="AA2034" s="243">
        <v>0</v>
      </c>
      <c r="AB2034" s="244">
        <v>3</v>
      </c>
      <c r="AC2034" s="245">
        <v>0.3</v>
      </c>
      <c r="AD2034" s="239">
        <v>1</v>
      </c>
      <c r="AE2034" s="245">
        <v>0.1</v>
      </c>
      <c r="AF2034" s="239">
        <v>6</v>
      </c>
      <c r="AG2034" s="247">
        <v>0.6</v>
      </c>
      <c r="AH2034" s="248"/>
      <c r="AI2034" s="243"/>
      <c r="AJ2034" s="248"/>
      <c r="AK2034" s="239"/>
      <c r="AL2034" s="239"/>
      <c r="AM2034" s="243"/>
      <c r="AN2034" s="248"/>
      <c r="AO2034" s="243"/>
      <c r="AP2034" s="248"/>
      <c r="AQ2034" s="239"/>
      <c r="AR2034" s="243"/>
    </row>
    <row r="2035" spans="1:44" x14ac:dyDescent="0.25">
      <c r="A2035" s="622"/>
      <c r="B2035" s="277">
        <v>33164</v>
      </c>
      <c r="C2035" s="232" t="s">
        <v>2019</v>
      </c>
      <c r="D2035" s="233">
        <f t="shared" si="201"/>
        <v>22</v>
      </c>
      <c r="E2035" s="234">
        <v>793</v>
      </c>
      <c r="F2035" s="235">
        <f t="shared" si="199"/>
        <v>2.7742749054224466E-2</v>
      </c>
      <c r="G2035" s="236">
        <f t="shared" si="202"/>
        <v>12</v>
      </c>
      <c r="H2035" s="237">
        <f t="shared" si="200"/>
        <v>1.5132408575031526E-2</v>
      </c>
      <c r="I2035" s="238">
        <v>22</v>
      </c>
      <c r="J2035" s="235">
        <f t="shared" si="197"/>
        <v>1</v>
      </c>
      <c r="K2035" s="239">
        <v>12</v>
      </c>
      <c r="L2035" s="240">
        <f t="shared" si="198"/>
        <v>1</v>
      </c>
      <c r="M2035" s="238">
        <v>17</v>
      </c>
      <c r="N2035" s="241">
        <v>2</v>
      </c>
      <c r="O2035" s="241">
        <v>1</v>
      </c>
      <c r="P2035" s="242">
        <v>2</v>
      </c>
      <c r="Q2035" s="238">
        <v>22</v>
      </c>
      <c r="R2035" s="242">
        <v>0</v>
      </c>
      <c r="S2035" s="238">
        <v>9</v>
      </c>
      <c r="T2035" s="241">
        <v>10</v>
      </c>
      <c r="U2035" s="242">
        <v>3</v>
      </c>
      <c r="V2035" s="233">
        <v>0</v>
      </c>
      <c r="W2035" s="239">
        <v>0</v>
      </c>
      <c r="X2035" s="239">
        <v>4</v>
      </c>
      <c r="Y2035" s="239">
        <v>11</v>
      </c>
      <c r="Z2035" s="239">
        <v>7</v>
      </c>
      <c r="AA2035" s="243">
        <v>0</v>
      </c>
      <c r="AB2035" s="244">
        <v>2</v>
      </c>
      <c r="AC2035" s="245">
        <v>9.0899999999999995E-2</v>
      </c>
      <c r="AD2035" s="239">
        <v>8</v>
      </c>
      <c r="AE2035" s="245">
        <v>0.36359999999999998</v>
      </c>
      <c r="AF2035" s="239">
        <v>12</v>
      </c>
      <c r="AG2035" s="247">
        <v>0.54549999999999998</v>
      </c>
      <c r="AH2035" s="248"/>
      <c r="AI2035" s="243"/>
      <c r="AJ2035" s="248"/>
      <c r="AK2035" s="239"/>
      <c r="AL2035" s="239"/>
      <c r="AM2035" s="243"/>
      <c r="AN2035" s="248"/>
      <c r="AO2035" s="243"/>
      <c r="AP2035" s="248"/>
      <c r="AQ2035" s="239"/>
      <c r="AR2035" s="243"/>
    </row>
    <row r="2036" spans="1:44" x14ac:dyDescent="0.25">
      <c r="A2036" s="622"/>
      <c r="B2036" s="277">
        <v>33165</v>
      </c>
      <c r="C2036" s="232" t="s">
        <v>2020</v>
      </c>
      <c r="D2036" s="233">
        <f t="shared" si="201"/>
        <v>27</v>
      </c>
      <c r="E2036" s="234">
        <v>1803</v>
      </c>
      <c r="F2036" s="235">
        <f t="shared" si="199"/>
        <v>1.4975041597337771E-2</v>
      </c>
      <c r="G2036" s="236">
        <f t="shared" si="202"/>
        <v>3</v>
      </c>
      <c r="H2036" s="237">
        <f t="shared" si="200"/>
        <v>1.6638935108153079E-3</v>
      </c>
      <c r="I2036" s="238">
        <v>27</v>
      </c>
      <c r="J2036" s="235">
        <f t="shared" ref="J2036:J2099" si="203">I2036/D2036</f>
        <v>1</v>
      </c>
      <c r="K2036" s="239">
        <v>3</v>
      </c>
      <c r="L2036" s="240">
        <f t="shared" ref="L2036:L2099" si="204">K2036/G2036</f>
        <v>1</v>
      </c>
      <c r="M2036" s="238">
        <v>10</v>
      </c>
      <c r="N2036" s="241">
        <v>1</v>
      </c>
      <c r="O2036" s="241">
        <v>3</v>
      </c>
      <c r="P2036" s="242">
        <v>13</v>
      </c>
      <c r="Q2036" s="238">
        <v>17</v>
      </c>
      <c r="R2036" s="242">
        <v>10</v>
      </c>
      <c r="S2036" s="238">
        <v>13</v>
      </c>
      <c r="T2036" s="241">
        <v>10</v>
      </c>
      <c r="U2036" s="242">
        <v>4</v>
      </c>
      <c r="V2036" s="233">
        <v>0</v>
      </c>
      <c r="W2036" s="239">
        <v>1</v>
      </c>
      <c r="X2036" s="239">
        <v>5</v>
      </c>
      <c r="Y2036" s="239">
        <v>15</v>
      </c>
      <c r="Z2036" s="239">
        <v>6</v>
      </c>
      <c r="AA2036" s="243">
        <v>0</v>
      </c>
      <c r="AB2036" s="244">
        <v>20</v>
      </c>
      <c r="AC2036" s="245">
        <v>0.74070000000000003</v>
      </c>
      <c r="AD2036" s="239">
        <v>5</v>
      </c>
      <c r="AE2036" s="245">
        <v>0.1852</v>
      </c>
      <c r="AF2036" s="239">
        <v>2</v>
      </c>
      <c r="AG2036" s="247">
        <v>7.4099999999999999E-2</v>
      </c>
      <c r="AH2036" s="248"/>
      <c r="AI2036" s="243"/>
      <c r="AJ2036" s="248"/>
      <c r="AK2036" s="239"/>
      <c r="AL2036" s="239"/>
      <c r="AM2036" s="243"/>
      <c r="AN2036" s="248"/>
      <c r="AO2036" s="243"/>
      <c r="AP2036" s="248"/>
      <c r="AQ2036" s="239"/>
      <c r="AR2036" s="243"/>
    </row>
    <row r="2037" spans="1:44" x14ac:dyDescent="0.25">
      <c r="A2037" s="622"/>
      <c r="B2037" s="277">
        <v>33166</v>
      </c>
      <c r="C2037" s="232" t="s">
        <v>2021</v>
      </c>
      <c r="D2037" s="233">
        <f t="shared" si="201"/>
        <v>17</v>
      </c>
      <c r="E2037" s="234">
        <v>248</v>
      </c>
      <c r="F2037" s="235">
        <f t="shared" si="199"/>
        <v>6.8548387096774188E-2</v>
      </c>
      <c r="G2037" s="236">
        <f t="shared" si="202"/>
        <v>14</v>
      </c>
      <c r="H2037" s="237">
        <f t="shared" si="200"/>
        <v>5.6451612903225805E-2</v>
      </c>
      <c r="I2037" s="238">
        <v>17</v>
      </c>
      <c r="J2037" s="235">
        <f t="shared" si="203"/>
        <v>1</v>
      </c>
      <c r="K2037" s="239">
        <v>14</v>
      </c>
      <c r="L2037" s="240">
        <f t="shared" si="204"/>
        <v>1</v>
      </c>
      <c r="M2037" s="238">
        <v>13</v>
      </c>
      <c r="N2037" s="241">
        <v>2</v>
      </c>
      <c r="O2037" s="241">
        <v>1</v>
      </c>
      <c r="P2037" s="242">
        <v>1</v>
      </c>
      <c r="Q2037" s="238">
        <v>17</v>
      </c>
      <c r="R2037" s="242">
        <v>0</v>
      </c>
      <c r="S2037" s="238">
        <v>5</v>
      </c>
      <c r="T2037" s="241">
        <v>9</v>
      </c>
      <c r="U2037" s="242">
        <v>3</v>
      </c>
      <c r="V2037" s="233">
        <v>0</v>
      </c>
      <c r="W2037" s="239">
        <v>0</v>
      </c>
      <c r="X2037" s="239">
        <v>1</v>
      </c>
      <c r="Y2037" s="239">
        <v>12</v>
      </c>
      <c r="Z2037" s="239">
        <v>4</v>
      </c>
      <c r="AA2037" s="243">
        <v>0</v>
      </c>
      <c r="AB2037" s="244">
        <v>3</v>
      </c>
      <c r="AC2037" s="245">
        <v>0.17649999999999999</v>
      </c>
      <c r="AD2037" s="239">
        <v>1</v>
      </c>
      <c r="AE2037" s="245">
        <v>5.8799999999999998E-2</v>
      </c>
      <c r="AF2037" s="239">
        <v>13</v>
      </c>
      <c r="AG2037" s="247">
        <v>0.76470000000000005</v>
      </c>
      <c r="AH2037" s="248"/>
      <c r="AI2037" s="243"/>
      <c r="AJ2037" s="248"/>
      <c r="AK2037" s="239"/>
      <c r="AL2037" s="239"/>
      <c r="AM2037" s="243"/>
      <c r="AN2037" s="248"/>
      <c r="AO2037" s="243"/>
      <c r="AP2037" s="248"/>
      <c r="AQ2037" s="239"/>
      <c r="AR2037" s="243"/>
    </row>
    <row r="2038" spans="1:44" x14ac:dyDescent="0.25">
      <c r="A2038" s="622"/>
      <c r="B2038" s="277">
        <v>33167</v>
      </c>
      <c r="C2038" s="232" t="s">
        <v>557</v>
      </c>
      <c r="D2038" s="233">
        <f t="shared" si="201"/>
        <v>83</v>
      </c>
      <c r="E2038" s="234">
        <v>9011</v>
      </c>
      <c r="F2038" s="235">
        <f t="shared" si="199"/>
        <v>9.2109643768727104E-3</v>
      </c>
      <c r="G2038" s="236">
        <f t="shared" si="202"/>
        <v>11</v>
      </c>
      <c r="H2038" s="237">
        <f t="shared" si="200"/>
        <v>1.2207302186216845E-3</v>
      </c>
      <c r="I2038" s="238">
        <v>83</v>
      </c>
      <c r="J2038" s="235">
        <f t="shared" si="203"/>
        <v>1</v>
      </c>
      <c r="K2038" s="239">
        <v>11</v>
      </c>
      <c r="L2038" s="240">
        <f t="shared" si="204"/>
        <v>1</v>
      </c>
      <c r="M2038" s="238">
        <v>43</v>
      </c>
      <c r="N2038" s="241">
        <v>21</v>
      </c>
      <c r="O2038" s="241">
        <v>8</v>
      </c>
      <c r="P2038" s="242">
        <v>11</v>
      </c>
      <c r="Q2038" s="238">
        <v>44</v>
      </c>
      <c r="R2038" s="242">
        <v>39</v>
      </c>
      <c r="S2038" s="238">
        <v>27</v>
      </c>
      <c r="T2038" s="241">
        <v>42</v>
      </c>
      <c r="U2038" s="242">
        <v>14</v>
      </c>
      <c r="V2038" s="233">
        <v>0</v>
      </c>
      <c r="W2038" s="239">
        <v>3</v>
      </c>
      <c r="X2038" s="239">
        <v>25</v>
      </c>
      <c r="Y2038" s="239">
        <v>54</v>
      </c>
      <c r="Z2038" s="239">
        <v>1</v>
      </c>
      <c r="AA2038" s="243">
        <v>0</v>
      </c>
      <c r="AB2038" s="244">
        <v>56</v>
      </c>
      <c r="AC2038" s="245">
        <v>0.67469999999999997</v>
      </c>
      <c r="AD2038" s="239">
        <v>20</v>
      </c>
      <c r="AE2038" s="245">
        <v>0.24099999999999999</v>
      </c>
      <c r="AF2038" s="239">
        <v>7</v>
      </c>
      <c r="AG2038" s="247">
        <v>8.43E-2</v>
      </c>
      <c r="AH2038" s="248"/>
      <c r="AI2038" s="243"/>
      <c r="AJ2038" s="248"/>
      <c r="AK2038" s="239"/>
      <c r="AL2038" s="239"/>
      <c r="AM2038" s="243"/>
      <c r="AN2038" s="248"/>
      <c r="AO2038" s="243"/>
      <c r="AP2038" s="248"/>
      <c r="AQ2038" s="239"/>
      <c r="AR2038" s="243"/>
    </row>
    <row r="2039" spans="1:44" x14ac:dyDescent="0.25">
      <c r="A2039" s="622"/>
      <c r="B2039" s="277">
        <v>33168</v>
      </c>
      <c r="C2039" s="232" t="s">
        <v>2022</v>
      </c>
      <c r="D2039" s="233">
        <f t="shared" si="201"/>
        <v>26</v>
      </c>
      <c r="E2039" s="234">
        <v>335</v>
      </c>
      <c r="F2039" s="235">
        <f t="shared" si="199"/>
        <v>7.7611940298507459E-2</v>
      </c>
      <c r="G2039" s="236">
        <f t="shared" si="202"/>
        <v>13</v>
      </c>
      <c r="H2039" s="237">
        <f t="shared" si="200"/>
        <v>3.880597014925373E-2</v>
      </c>
      <c r="I2039" s="238">
        <v>26</v>
      </c>
      <c r="J2039" s="235">
        <f t="shared" si="203"/>
        <v>1</v>
      </c>
      <c r="K2039" s="239">
        <v>13</v>
      </c>
      <c r="L2039" s="240">
        <f t="shared" si="204"/>
        <v>1</v>
      </c>
      <c r="M2039" s="238">
        <v>14</v>
      </c>
      <c r="N2039" s="241">
        <v>4</v>
      </c>
      <c r="O2039" s="241">
        <v>0</v>
      </c>
      <c r="P2039" s="242">
        <v>8</v>
      </c>
      <c r="Q2039" s="238">
        <v>22</v>
      </c>
      <c r="R2039" s="242">
        <v>4</v>
      </c>
      <c r="S2039" s="238">
        <v>12</v>
      </c>
      <c r="T2039" s="241">
        <v>12</v>
      </c>
      <c r="U2039" s="242">
        <v>2</v>
      </c>
      <c r="V2039" s="233">
        <v>0</v>
      </c>
      <c r="W2039" s="239">
        <v>0</v>
      </c>
      <c r="X2039" s="239">
        <v>1</v>
      </c>
      <c r="Y2039" s="239">
        <v>16</v>
      </c>
      <c r="Z2039" s="239">
        <v>8</v>
      </c>
      <c r="AA2039" s="243">
        <v>1</v>
      </c>
      <c r="AB2039" s="244">
        <v>12</v>
      </c>
      <c r="AC2039" s="245">
        <v>0.46150000000000002</v>
      </c>
      <c r="AD2039" s="239">
        <v>7</v>
      </c>
      <c r="AE2039" s="245">
        <v>0.26919999999999999</v>
      </c>
      <c r="AF2039" s="239">
        <v>7</v>
      </c>
      <c r="AG2039" s="247">
        <v>0.26919999999999999</v>
      </c>
      <c r="AH2039" s="248"/>
      <c r="AI2039" s="243"/>
      <c r="AJ2039" s="248"/>
      <c r="AK2039" s="239"/>
      <c r="AL2039" s="239"/>
      <c r="AM2039" s="243"/>
      <c r="AN2039" s="248"/>
      <c r="AO2039" s="243"/>
      <c r="AP2039" s="248"/>
      <c r="AQ2039" s="239"/>
      <c r="AR2039" s="243"/>
    </row>
    <row r="2040" spans="1:44" x14ac:dyDescent="0.25">
      <c r="A2040" s="622"/>
      <c r="B2040" s="277">
        <v>33169</v>
      </c>
      <c r="C2040" s="232" t="s">
        <v>2023</v>
      </c>
      <c r="D2040" s="233">
        <f t="shared" si="201"/>
        <v>6</v>
      </c>
      <c r="E2040" s="234">
        <v>48</v>
      </c>
      <c r="F2040" s="235">
        <f t="shared" si="199"/>
        <v>0.125</v>
      </c>
      <c r="G2040" s="236">
        <f t="shared" si="202"/>
        <v>2</v>
      </c>
      <c r="H2040" s="237">
        <f t="shared" si="200"/>
        <v>4.1666666666666664E-2</v>
      </c>
      <c r="I2040" s="238">
        <v>6</v>
      </c>
      <c r="J2040" s="235">
        <f t="shared" si="203"/>
        <v>1</v>
      </c>
      <c r="K2040" s="239">
        <v>2</v>
      </c>
      <c r="L2040" s="240">
        <f t="shared" si="204"/>
        <v>1</v>
      </c>
      <c r="M2040" s="238">
        <v>5</v>
      </c>
      <c r="N2040" s="241">
        <v>0</v>
      </c>
      <c r="O2040" s="241">
        <v>1</v>
      </c>
      <c r="P2040" s="242">
        <v>0</v>
      </c>
      <c r="Q2040" s="238">
        <v>6</v>
      </c>
      <c r="R2040" s="242">
        <v>0</v>
      </c>
      <c r="S2040" s="238">
        <v>1</v>
      </c>
      <c r="T2040" s="241">
        <v>4</v>
      </c>
      <c r="U2040" s="242">
        <v>1</v>
      </c>
      <c r="V2040" s="233">
        <v>0</v>
      </c>
      <c r="W2040" s="239">
        <v>0</v>
      </c>
      <c r="X2040" s="239">
        <v>0</v>
      </c>
      <c r="Y2040" s="239">
        <v>5</v>
      </c>
      <c r="Z2040" s="239">
        <v>1</v>
      </c>
      <c r="AA2040" s="243">
        <v>0</v>
      </c>
      <c r="AB2040" s="244">
        <v>4</v>
      </c>
      <c r="AC2040" s="245">
        <v>0.66669999999999996</v>
      </c>
      <c r="AD2040" s="239"/>
      <c r="AE2040" s="245"/>
      <c r="AF2040" s="239">
        <v>2</v>
      </c>
      <c r="AG2040" s="247">
        <v>0.33329999999999999</v>
      </c>
      <c r="AH2040" s="248"/>
      <c r="AI2040" s="243"/>
      <c r="AJ2040" s="248"/>
      <c r="AK2040" s="239"/>
      <c r="AL2040" s="239"/>
      <c r="AM2040" s="243"/>
      <c r="AN2040" s="248"/>
      <c r="AO2040" s="243"/>
      <c r="AP2040" s="248"/>
      <c r="AQ2040" s="239"/>
      <c r="AR2040" s="243"/>
    </row>
    <row r="2041" spans="1:44" x14ac:dyDescent="0.25">
      <c r="A2041" s="622"/>
      <c r="B2041" s="277">
        <v>33170</v>
      </c>
      <c r="C2041" s="232" t="s">
        <v>2024</v>
      </c>
      <c r="D2041" s="233">
        <f t="shared" si="201"/>
        <v>18</v>
      </c>
      <c r="E2041" s="234">
        <v>378</v>
      </c>
      <c r="F2041" s="235">
        <f t="shared" si="199"/>
        <v>4.7619047619047616E-2</v>
      </c>
      <c r="G2041" s="236">
        <f t="shared" si="202"/>
        <v>8</v>
      </c>
      <c r="H2041" s="237">
        <f t="shared" si="200"/>
        <v>2.1164021164021163E-2</v>
      </c>
      <c r="I2041" s="238">
        <v>18</v>
      </c>
      <c r="J2041" s="235">
        <f t="shared" si="203"/>
        <v>1</v>
      </c>
      <c r="K2041" s="239">
        <v>8</v>
      </c>
      <c r="L2041" s="240">
        <f t="shared" si="204"/>
        <v>1</v>
      </c>
      <c r="M2041" s="238">
        <v>14</v>
      </c>
      <c r="N2041" s="241">
        <v>0</v>
      </c>
      <c r="O2041" s="241">
        <v>3</v>
      </c>
      <c r="P2041" s="242">
        <v>1</v>
      </c>
      <c r="Q2041" s="238">
        <v>18</v>
      </c>
      <c r="R2041" s="242">
        <v>0</v>
      </c>
      <c r="S2041" s="238">
        <v>3</v>
      </c>
      <c r="T2041" s="241">
        <v>12</v>
      </c>
      <c r="U2041" s="242">
        <v>3</v>
      </c>
      <c r="V2041" s="233">
        <v>0</v>
      </c>
      <c r="W2041" s="239">
        <v>0</v>
      </c>
      <c r="X2041" s="239">
        <v>3</v>
      </c>
      <c r="Y2041" s="239">
        <v>14</v>
      </c>
      <c r="Z2041" s="239">
        <v>0</v>
      </c>
      <c r="AA2041" s="243">
        <v>1</v>
      </c>
      <c r="AB2041" s="244">
        <v>3</v>
      </c>
      <c r="AC2041" s="245">
        <v>0.16669999999999999</v>
      </c>
      <c r="AD2041" s="239">
        <v>4</v>
      </c>
      <c r="AE2041" s="245">
        <v>0.22220000000000001</v>
      </c>
      <c r="AF2041" s="239">
        <v>11</v>
      </c>
      <c r="AG2041" s="247">
        <v>0.61109999999999998</v>
      </c>
      <c r="AH2041" s="248"/>
      <c r="AI2041" s="243"/>
      <c r="AJ2041" s="248"/>
      <c r="AK2041" s="239"/>
      <c r="AL2041" s="239"/>
      <c r="AM2041" s="243"/>
      <c r="AN2041" s="248"/>
      <c r="AO2041" s="243"/>
      <c r="AP2041" s="248"/>
      <c r="AQ2041" s="239"/>
      <c r="AR2041" s="243"/>
    </row>
    <row r="2042" spans="1:44" x14ac:dyDescent="0.25">
      <c r="A2042" s="622"/>
      <c r="B2042" s="277">
        <v>33171</v>
      </c>
      <c r="C2042" s="232" t="s">
        <v>2025</v>
      </c>
      <c r="D2042" s="233">
        <f t="shared" si="201"/>
        <v>3</v>
      </c>
      <c r="E2042" s="234">
        <v>107</v>
      </c>
      <c r="F2042" s="235">
        <f t="shared" si="199"/>
        <v>2.8037383177570093E-2</v>
      </c>
      <c r="G2042" s="236">
        <f t="shared" si="202"/>
        <v>3</v>
      </c>
      <c r="H2042" s="237">
        <f t="shared" si="200"/>
        <v>2.8037383177570093E-2</v>
      </c>
      <c r="I2042" s="238">
        <v>3</v>
      </c>
      <c r="J2042" s="235">
        <f t="shared" si="203"/>
        <v>1</v>
      </c>
      <c r="K2042" s="239">
        <v>3</v>
      </c>
      <c r="L2042" s="240">
        <f t="shared" si="204"/>
        <v>1</v>
      </c>
      <c r="M2042" s="238">
        <v>2</v>
      </c>
      <c r="N2042" s="241">
        <v>0</v>
      </c>
      <c r="O2042" s="241">
        <v>1</v>
      </c>
      <c r="P2042" s="242">
        <v>0</v>
      </c>
      <c r="Q2042" s="238">
        <v>3</v>
      </c>
      <c r="R2042" s="242">
        <v>0</v>
      </c>
      <c r="S2042" s="238">
        <v>1</v>
      </c>
      <c r="T2042" s="241">
        <v>2</v>
      </c>
      <c r="U2042" s="242">
        <v>0</v>
      </c>
      <c r="V2042" s="233">
        <v>0</v>
      </c>
      <c r="W2042" s="239">
        <v>0</v>
      </c>
      <c r="X2042" s="239">
        <v>0</v>
      </c>
      <c r="Y2042" s="239">
        <v>2</v>
      </c>
      <c r="Z2042" s="239">
        <v>1</v>
      </c>
      <c r="AA2042" s="243">
        <v>0</v>
      </c>
      <c r="AB2042" s="244"/>
      <c r="AC2042" s="245"/>
      <c r="AD2042" s="239">
        <v>1</v>
      </c>
      <c r="AE2042" s="245">
        <v>0.33329999999999999</v>
      </c>
      <c r="AF2042" s="239">
        <v>2</v>
      </c>
      <c r="AG2042" s="247">
        <v>0.66669999999999996</v>
      </c>
      <c r="AH2042" s="248"/>
      <c r="AI2042" s="243"/>
      <c r="AJ2042" s="248"/>
      <c r="AK2042" s="239"/>
      <c r="AL2042" s="239"/>
      <c r="AM2042" s="243"/>
      <c r="AN2042" s="248"/>
      <c r="AO2042" s="243"/>
      <c r="AP2042" s="248"/>
      <c r="AQ2042" s="239"/>
      <c r="AR2042" s="243"/>
    </row>
    <row r="2043" spans="1:44" x14ac:dyDescent="0.25">
      <c r="A2043" s="622"/>
      <c r="B2043" s="277">
        <v>33172</v>
      </c>
      <c r="C2043" s="232" t="s">
        <v>2026</v>
      </c>
      <c r="D2043" s="233">
        <f t="shared" si="201"/>
        <v>9</v>
      </c>
      <c r="E2043" s="234">
        <v>158</v>
      </c>
      <c r="F2043" s="235">
        <f t="shared" si="199"/>
        <v>5.6962025316455694E-2</v>
      </c>
      <c r="G2043" s="236">
        <f t="shared" si="202"/>
        <v>5</v>
      </c>
      <c r="H2043" s="237">
        <f t="shared" si="200"/>
        <v>3.1645569620253167E-2</v>
      </c>
      <c r="I2043" s="238">
        <v>9</v>
      </c>
      <c r="J2043" s="235">
        <f t="shared" si="203"/>
        <v>1</v>
      </c>
      <c r="K2043" s="239">
        <v>5</v>
      </c>
      <c r="L2043" s="240">
        <f t="shared" si="204"/>
        <v>1</v>
      </c>
      <c r="M2043" s="238">
        <v>9</v>
      </c>
      <c r="N2043" s="241">
        <v>0</v>
      </c>
      <c r="O2043" s="241">
        <v>0</v>
      </c>
      <c r="P2043" s="242">
        <v>0</v>
      </c>
      <c r="Q2043" s="238">
        <v>9</v>
      </c>
      <c r="R2043" s="242">
        <v>0</v>
      </c>
      <c r="S2043" s="238">
        <v>2</v>
      </c>
      <c r="T2043" s="241">
        <v>3</v>
      </c>
      <c r="U2043" s="242">
        <v>4</v>
      </c>
      <c r="V2043" s="233">
        <v>0</v>
      </c>
      <c r="W2043" s="239">
        <v>0</v>
      </c>
      <c r="X2043" s="239">
        <v>3</v>
      </c>
      <c r="Y2043" s="239">
        <v>3</v>
      </c>
      <c r="Z2043" s="239">
        <v>2</v>
      </c>
      <c r="AA2043" s="243">
        <v>1</v>
      </c>
      <c r="AB2043" s="244">
        <v>5</v>
      </c>
      <c r="AC2043" s="245">
        <v>0.55559999999999998</v>
      </c>
      <c r="AD2043" s="239">
        <v>2</v>
      </c>
      <c r="AE2043" s="245">
        <v>0.22220000000000001</v>
      </c>
      <c r="AF2043" s="239">
        <v>2</v>
      </c>
      <c r="AG2043" s="247">
        <v>0.22220000000000001</v>
      </c>
      <c r="AH2043" s="248"/>
      <c r="AI2043" s="243"/>
      <c r="AJ2043" s="248"/>
      <c r="AK2043" s="239"/>
      <c r="AL2043" s="239"/>
      <c r="AM2043" s="243"/>
      <c r="AN2043" s="248"/>
      <c r="AO2043" s="243"/>
      <c r="AP2043" s="248"/>
      <c r="AQ2043" s="239"/>
      <c r="AR2043" s="243"/>
    </row>
    <row r="2044" spans="1:44" x14ac:dyDescent="0.25">
      <c r="A2044" s="622"/>
      <c r="B2044" s="277">
        <v>33173</v>
      </c>
      <c r="C2044" s="232" t="s">
        <v>2027</v>
      </c>
      <c r="D2044" s="233">
        <f t="shared" si="201"/>
        <v>11</v>
      </c>
      <c r="E2044" s="234">
        <v>119</v>
      </c>
      <c r="F2044" s="235">
        <f t="shared" si="199"/>
        <v>9.2436974789915971E-2</v>
      </c>
      <c r="G2044" s="236">
        <f t="shared" si="202"/>
        <v>6</v>
      </c>
      <c r="H2044" s="237">
        <f t="shared" si="200"/>
        <v>5.0420168067226892E-2</v>
      </c>
      <c r="I2044" s="238">
        <v>11</v>
      </c>
      <c r="J2044" s="235">
        <f t="shared" si="203"/>
        <v>1</v>
      </c>
      <c r="K2044" s="239">
        <v>6</v>
      </c>
      <c r="L2044" s="240">
        <f t="shared" si="204"/>
        <v>1</v>
      </c>
      <c r="M2044" s="238">
        <v>9</v>
      </c>
      <c r="N2044" s="241">
        <v>1</v>
      </c>
      <c r="O2044" s="241">
        <v>1</v>
      </c>
      <c r="P2044" s="242">
        <v>0</v>
      </c>
      <c r="Q2044" s="238">
        <v>9</v>
      </c>
      <c r="R2044" s="242">
        <v>2</v>
      </c>
      <c r="S2044" s="238">
        <v>4</v>
      </c>
      <c r="T2044" s="241">
        <v>5</v>
      </c>
      <c r="U2044" s="242">
        <v>2</v>
      </c>
      <c r="V2044" s="233">
        <v>0</v>
      </c>
      <c r="W2044" s="239">
        <v>0</v>
      </c>
      <c r="X2044" s="239">
        <v>4</v>
      </c>
      <c r="Y2044" s="239">
        <v>3</v>
      </c>
      <c r="Z2044" s="239">
        <v>4</v>
      </c>
      <c r="AA2044" s="243">
        <v>0</v>
      </c>
      <c r="AB2044" s="244">
        <v>5</v>
      </c>
      <c r="AC2044" s="245">
        <v>0.45450000000000002</v>
      </c>
      <c r="AD2044" s="239">
        <v>3</v>
      </c>
      <c r="AE2044" s="245">
        <v>0.2727</v>
      </c>
      <c r="AF2044" s="239">
        <v>3</v>
      </c>
      <c r="AG2044" s="247">
        <v>0.2727</v>
      </c>
      <c r="AH2044" s="248"/>
      <c r="AI2044" s="243"/>
      <c r="AJ2044" s="248"/>
      <c r="AK2044" s="239"/>
      <c r="AL2044" s="239"/>
      <c r="AM2044" s="243"/>
      <c r="AN2044" s="248"/>
      <c r="AO2044" s="243"/>
      <c r="AP2044" s="248"/>
      <c r="AQ2044" s="239"/>
      <c r="AR2044" s="243"/>
    </row>
    <row r="2045" spans="1:44" x14ac:dyDescent="0.25">
      <c r="A2045" s="622"/>
      <c r="B2045" s="277">
        <v>33174</v>
      </c>
      <c r="C2045" s="232" t="s">
        <v>2028</v>
      </c>
      <c r="D2045" s="233">
        <f t="shared" si="201"/>
        <v>50</v>
      </c>
      <c r="E2045" s="234">
        <v>630</v>
      </c>
      <c r="F2045" s="235">
        <f t="shared" si="199"/>
        <v>7.9365079365079361E-2</v>
      </c>
      <c r="G2045" s="236">
        <f t="shared" si="202"/>
        <v>24</v>
      </c>
      <c r="H2045" s="237">
        <f t="shared" si="200"/>
        <v>3.8095238095238099E-2</v>
      </c>
      <c r="I2045" s="238">
        <v>50</v>
      </c>
      <c r="J2045" s="235">
        <f t="shared" si="203"/>
        <v>1</v>
      </c>
      <c r="K2045" s="239">
        <v>24</v>
      </c>
      <c r="L2045" s="240">
        <f t="shared" si="204"/>
        <v>1</v>
      </c>
      <c r="M2045" s="238">
        <v>39</v>
      </c>
      <c r="N2045" s="241">
        <v>5</v>
      </c>
      <c r="O2045" s="241">
        <v>2</v>
      </c>
      <c r="P2045" s="242">
        <v>4</v>
      </c>
      <c r="Q2045" s="238">
        <v>39</v>
      </c>
      <c r="R2045" s="242">
        <v>11</v>
      </c>
      <c r="S2045" s="238">
        <v>15</v>
      </c>
      <c r="T2045" s="241">
        <v>26</v>
      </c>
      <c r="U2045" s="242">
        <v>9</v>
      </c>
      <c r="V2045" s="233">
        <v>0</v>
      </c>
      <c r="W2045" s="239">
        <v>2</v>
      </c>
      <c r="X2045" s="239">
        <v>9</v>
      </c>
      <c r="Y2045" s="239">
        <v>32</v>
      </c>
      <c r="Z2045" s="239">
        <v>7</v>
      </c>
      <c r="AA2045" s="243">
        <v>0</v>
      </c>
      <c r="AB2045" s="244">
        <v>7</v>
      </c>
      <c r="AC2045" s="245">
        <v>0.14000000000000001</v>
      </c>
      <c r="AD2045" s="239">
        <v>7</v>
      </c>
      <c r="AE2045" s="245">
        <v>0.14000000000000001</v>
      </c>
      <c r="AF2045" s="239">
        <v>36</v>
      </c>
      <c r="AG2045" s="247">
        <v>0.72</v>
      </c>
      <c r="AH2045" s="248"/>
      <c r="AI2045" s="243"/>
      <c r="AJ2045" s="248"/>
      <c r="AK2045" s="239"/>
      <c r="AL2045" s="239"/>
      <c r="AM2045" s="243"/>
      <c r="AN2045" s="248"/>
      <c r="AO2045" s="243"/>
      <c r="AP2045" s="248"/>
      <c r="AQ2045" s="239"/>
      <c r="AR2045" s="243"/>
    </row>
    <row r="2046" spans="1:44" x14ac:dyDescent="0.25">
      <c r="A2046" s="622"/>
      <c r="B2046" s="277">
        <v>33175</v>
      </c>
      <c r="C2046" s="232" t="s">
        <v>2029</v>
      </c>
      <c r="D2046" s="233">
        <f t="shared" si="201"/>
        <v>24</v>
      </c>
      <c r="E2046" s="234">
        <v>408</v>
      </c>
      <c r="F2046" s="235">
        <f t="shared" si="199"/>
        <v>5.8823529411764705E-2</v>
      </c>
      <c r="G2046" s="236">
        <f t="shared" si="202"/>
        <v>14</v>
      </c>
      <c r="H2046" s="237">
        <f t="shared" si="200"/>
        <v>3.4313725490196081E-2</v>
      </c>
      <c r="I2046" s="238">
        <v>24</v>
      </c>
      <c r="J2046" s="235">
        <f t="shared" si="203"/>
        <v>1</v>
      </c>
      <c r="K2046" s="239">
        <v>14</v>
      </c>
      <c r="L2046" s="240">
        <f t="shared" si="204"/>
        <v>1</v>
      </c>
      <c r="M2046" s="238">
        <v>20</v>
      </c>
      <c r="N2046" s="241">
        <v>1</v>
      </c>
      <c r="O2046" s="241">
        <v>0</v>
      </c>
      <c r="P2046" s="242">
        <v>3</v>
      </c>
      <c r="Q2046" s="238">
        <v>24</v>
      </c>
      <c r="R2046" s="242">
        <v>0</v>
      </c>
      <c r="S2046" s="238">
        <v>8</v>
      </c>
      <c r="T2046" s="241">
        <v>10</v>
      </c>
      <c r="U2046" s="242">
        <v>6</v>
      </c>
      <c r="V2046" s="233">
        <v>0</v>
      </c>
      <c r="W2046" s="239">
        <v>0</v>
      </c>
      <c r="X2046" s="239">
        <v>5</v>
      </c>
      <c r="Y2046" s="239">
        <v>8</v>
      </c>
      <c r="Z2046" s="239">
        <v>8</v>
      </c>
      <c r="AA2046" s="243">
        <v>3</v>
      </c>
      <c r="AB2046" s="244">
        <v>1</v>
      </c>
      <c r="AC2046" s="245">
        <v>4.1700000000000001E-2</v>
      </c>
      <c r="AD2046" s="239">
        <v>8</v>
      </c>
      <c r="AE2046" s="245">
        <v>0.33329999999999999</v>
      </c>
      <c r="AF2046" s="239">
        <v>15</v>
      </c>
      <c r="AG2046" s="247">
        <v>0.625</v>
      </c>
      <c r="AH2046" s="248"/>
      <c r="AI2046" s="243"/>
      <c r="AJ2046" s="248"/>
      <c r="AK2046" s="239"/>
      <c r="AL2046" s="239"/>
      <c r="AM2046" s="243"/>
      <c r="AN2046" s="248"/>
      <c r="AO2046" s="243"/>
      <c r="AP2046" s="248"/>
      <c r="AQ2046" s="239"/>
      <c r="AR2046" s="243"/>
    </row>
    <row r="2047" spans="1:44" x14ac:dyDescent="0.25">
      <c r="A2047" s="622"/>
      <c r="B2047" s="277">
        <v>33176</v>
      </c>
      <c r="C2047" s="232" t="s">
        <v>2030</v>
      </c>
      <c r="D2047" s="233">
        <f t="shared" si="201"/>
        <v>13</v>
      </c>
      <c r="E2047" s="234">
        <v>197</v>
      </c>
      <c r="F2047" s="235">
        <f t="shared" si="199"/>
        <v>6.5989847715736044E-2</v>
      </c>
      <c r="G2047" s="236">
        <f t="shared" si="202"/>
        <v>2</v>
      </c>
      <c r="H2047" s="237">
        <f t="shared" si="200"/>
        <v>1.015228426395939E-2</v>
      </c>
      <c r="I2047" s="238">
        <v>13</v>
      </c>
      <c r="J2047" s="235">
        <f t="shared" si="203"/>
        <v>1</v>
      </c>
      <c r="K2047" s="239">
        <v>2</v>
      </c>
      <c r="L2047" s="240">
        <f t="shared" si="204"/>
        <v>1</v>
      </c>
      <c r="M2047" s="238">
        <v>11</v>
      </c>
      <c r="N2047" s="241">
        <v>1</v>
      </c>
      <c r="O2047" s="241">
        <v>0</v>
      </c>
      <c r="P2047" s="242">
        <v>1</v>
      </c>
      <c r="Q2047" s="238">
        <v>13</v>
      </c>
      <c r="R2047" s="242">
        <v>0</v>
      </c>
      <c r="S2047" s="238">
        <v>4</v>
      </c>
      <c r="T2047" s="241">
        <v>6</v>
      </c>
      <c r="U2047" s="242">
        <v>3</v>
      </c>
      <c r="V2047" s="233">
        <v>0</v>
      </c>
      <c r="W2047" s="239">
        <v>0</v>
      </c>
      <c r="X2047" s="239">
        <v>5</v>
      </c>
      <c r="Y2047" s="239">
        <v>6</v>
      </c>
      <c r="Z2047" s="239">
        <v>1</v>
      </c>
      <c r="AA2047" s="243">
        <v>1</v>
      </c>
      <c r="AB2047" s="244">
        <v>6</v>
      </c>
      <c r="AC2047" s="245">
        <v>0.46150000000000002</v>
      </c>
      <c r="AD2047" s="239">
        <v>6</v>
      </c>
      <c r="AE2047" s="245">
        <v>0.46150000000000002</v>
      </c>
      <c r="AF2047" s="239">
        <v>1</v>
      </c>
      <c r="AG2047" s="247">
        <v>7.6899999999999996E-2</v>
      </c>
      <c r="AH2047" s="248"/>
      <c r="AI2047" s="243"/>
      <c r="AJ2047" s="248"/>
      <c r="AK2047" s="239"/>
      <c r="AL2047" s="239"/>
      <c r="AM2047" s="243"/>
      <c r="AN2047" s="248"/>
      <c r="AO2047" s="243"/>
      <c r="AP2047" s="248"/>
      <c r="AQ2047" s="239"/>
      <c r="AR2047" s="243"/>
    </row>
    <row r="2048" spans="1:44" x14ac:dyDescent="0.25">
      <c r="A2048" s="622"/>
      <c r="B2048" s="277">
        <v>33177</v>
      </c>
      <c r="C2048" s="232" t="s">
        <v>2031</v>
      </c>
      <c r="D2048" s="233">
        <f t="shared" si="201"/>
        <v>50</v>
      </c>
      <c r="E2048" s="234">
        <v>1429</v>
      </c>
      <c r="F2048" s="235">
        <f t="shared" si="199"/>
        <v>3.498950314905528E-2</v>
      </c>
      <c r="G2048" s="236">
        <f t="shared" si="202"/>
        <v>25</v>
      </c>
      <c r="H2048" s="237">
        <f t="shared" si="200"/>
        <v>1.749475157452764E-2</v>
      </c>
      <c r="I2048" s="238">
        <v>50</v>
      </c>
      <c r="J2048" s="235">
        <f t="shared" si="203"/>
        <v>1</v>
      </c>
      <c r="K2048" s="239">
        <v>25</v>
      </c>
      <c r="L2048" s="240">
        <f t="shared" si="204"/>
        <v>1</v>
      </c>
      <c r="M2048" s="238">
        <v>33</v>
      </c>
      <c r="N2048" s="241">
        <v>6</v>
      </c>
      <c r="O2048" s="241">
        <v>7</v>
      </c>
      <c r="P2048" s="242">
        <v>4</v>
      </c>
      <c r="Q2048" s="238">
        <v>49</v>
      </c>
      <c r="R2048" s="242">
        <v>1</v>
      </c>
      <c r="S2048" s="238">
        <v>25</v>
      </c>
      <c r="T2048" s="241">
        <v>19</v>
      </c>
      <c r="U2048" s="242">
        <v>6</v>
      </c>
      <c r="V2048" s="233">
        <v>0</v>
      </c>
      <c r="W2048" s="239">
        <v>0</v>
      </c>
      <c r="X2048" s="239">
        <v>7</v>
      </c>
      <c r="Y2048" s="239">
        <v>29</v>
      </c>
      <c r="Z2048" s="239">
        <v>14</v>
      </c>
      <c r="AA2048" s="243">
        <v>0</v>
      </c>
      <c r="AB2048" s="244">
        <v>13</v>
      </c>
      <c r="AC2048" s="245">
        <v>0.26</v>
      </c>
      <c r="AD2048" s="239">
        <v>12</v>
      </c>
      <c r="AE2048" s="245">
        <v>0.24</v>
      </c>
      <c r="AF2048" s="239">
        <v>25</v>
      </c>
      <c r="AG2048" s="247">
        <v>0.5</v>
      </c>
      <c r="AH2048" s="248"/>
      <c r="AI2048" s="243"/>
      <c r="AJ2048" s="248"/>
      <c r="AK2048" s="239"/>
      <c r="AL2048" s="239"/>
      <c r="AM2048" s="243"/>
      <c r="AN2048" s="248"/>
      <c r="AO2048" s="243"/>
      <c r="AP2048" s="248"/>
      <c r="AQ2048" s="239"/>
      <c r="AR2048" s="243"/>
    </row>
    <row r="2049" spans="1:44" x14ac:dyDescent="0.25">
      <c r="A2049" s="622"/>
      <c r="B2049" s="277">
        <v>33178</v>
      </c>
      <c r="C2049" s="232" t="s">
        <v>2032</v>
      </c>
      <c r="D2049" s="233">
        <f t="shared" si="201"/>
        <v>10</v>
      </c>
      <c r="E2049" s="234">
        <v>220</v>
      </c>
      <c r="F2049" s="235">
        <f t="shared" si="199"/>
        <v>4.5454545454545456E-2</v>
      </c>
      <c r="G2049" s="236">
        <f t="shared" si="202"/>
        <v>5</v>
      </c>
      <c r="H2049" s="237">
        <f t="shared" si="200"/>
        <v>2.2727272727272728E-2</v>
      </c>
      <c r="I2049" s="238">
        <v>10</v>
      </c>
      <c r="J2049" s="235">
        <f t="shared" si="203"/>
        <v>1</v>
      </c>
      <c r="K2049" s="239">
        <v>5</v>
      </c>
      <c r="L2049" s="240">
        <f t="shared" si="204"/>
        <v>1</v>
      </c>
      <c r="M2049" s="238">
        <v>9</v>
      </c>
      <c r="N2049" s="241">
        <v>0</v>
      </c>
      <c r="O2049" s="241">
        <v>1</v>
      </c>
      <c r="P2049" s="242">
        <v>0</v>
      </c>
      <c r="Q2049" s="238">
        <v>10</v>
      </c>
      <c r="R2049" s="242">
        <v>0</v>
      </c>
      <c r="S2049" s="238">
        <v>2</v>
      </c>
      <c r="T2049" s="241">
        <v>7</v>
      </c>
      <c r="U2049" s="242">
        <v>1</v>
      </c>
      <c r="V2049" s="233">
        <v>0</v>
      </c>
      <c r="W2049" s="239">
        <v>0</v>
      </c>
      <c r="X2049" s="239">
        <v>1</v>
      </c>
      <c r="Y2049" s="239">
        <v>7</v>
      </c>
      <c r="Z2049" s="239">
        <v>2</v>
      </c>
      <c r="AA2049" s="243">
        <v>0</v>
      </c>
      <c r="AB2049" s="244">
        <v>3</v>
      </c>
      <c r="AC2049" s="245">
        <v>0.3</v>
      </c>
      <c r="AD2049" s="239">
        <v>2</v>
      </c>
      <c r="AE2049" s="245">
        <v>0.2</v>
      </c>
      <c r="AF2049" s="239">
        <v>5</v>
      </c>
      <c r="AG2049" s="247">
        <v>0.5</v>
      </c>
      <c r="AH2049" s="248"/>
      <c r="AI2049" s="243"/>
      <c r="AJ2049" s="248"/>
      <c r="AK2049" s="239"/>
      <c r="AL2049" s="239"/>
      <c r="AM2049" s="243"/>
      <c r="AN2049" s="248"/>
      <c r="AO2049" s="243"/>
      <c r="AP2049" s="248"/>
      <c r="AQ2049" s="239"/>
      <c r="AR2049" s="243"/>
    </row>
    <row r="2050" spans="1:44" x14ac:dyDescent="0.25">
      <c r="A2050" s="622"/>
      <c r="B2050" s="277">
        <v>33179</v>
      </c>
      <c r="C2050" s="232" t="s">
        <v>2033</v>
      </c>
      <c r="D2050" s="233">
        <f t="shared" si="201"/>
        <v>43</v>
      </c>
      <c r="E2050" s="234">
        <v>1627</v>
      </c>
      <c r="F2050" s="235">
        <f t="shared" si="199"/>
        <v>2.6429010448678548E-2</v>
      </c>
      <c r="G2050" s="236">
        <f t="shared" si="202"/>
        <v>13</v>
      </c>
      <c r="H2050" s="237">
        <f t="shared" si="200"/>
        <v>7.9901659496004925E-3</v>
      </c>
      <c r="I2050" s="238">
        <v>43</v>
      </c>
      <c r="J2050" s="235">
        <f t="shared" si="203"/>
        <v>1</v>
      </c>
      <c r="K2050" s="239">
        <v>13</v>
      </c>
      <c r="L2050" s="240">
        <f t="shared" si="204"/>
        <v>1</v>
      </c>
      <c r="M2050" s="238">
        <v>21</v>
      </c>
      <c r="N2050" s="241">
        <v>4</v>
      </c>
      <c r="O2050" s="241">
        <v>2</v>
      </c>
      <c r="P2050" s="242">
        <v>16</v>
      </c>
      <c r="Q2050" s="238">
        <v>31</v>
      </c>
      <c r="R2050" s="242">
        <v>12</v>
      </c>
      <c r="S2050" s="238">
        <v>15</v>
      </c>
      <c r="T2050" s="241">
        <v>19</v>
      </c>
      <c r="U2050" s="242">
        <v>9</v>
      </c>
      <c r="V2050" s="233">
        <v>0</v>
      </c>
      <c r="W2050" s="239">
        <v>0</v>
      </c>
      <c r="X2050" s="239">
        <v>6</v>
      </c>
      <c r="Y2050" s="239">
        <v>29</v>
      </c>
      <c r="Z2050" s="239">
        <v>7</v>
      </c>
      <c r="AA2050" s="243">
        <v>1</v>
      </c>
      <c r="AB2050" s="244">
        <v>16</v>
      </c>
      <c r="AC2050" s="245">
        <v>0.37209999999999999</v>
      </c>
      <c r="AD2050" s="239">
        <v>4</v>
      </c>
      <c r="AE2050" s="245">
        <v>9.2999999999999999E-2</v>
      </c>
      <c r="AF2050" s="239">
        <v>23</v>
      </c>
      <c r="AG2050" s="247">
        <v>0.53490000000000004</v>
      </c>
      <c r="AH2050" s="248"/>
      <c r="AI2050" s="243"/>
      <c r="AJ2050" s="248"/>
      <c r="AK2050" s="239"/>
      <c r="AL2050" s="239"/>
      <c r="AM2050" s="243"/>
      <c r="AN2050" s="248"/>
      <c r="AO2050" s="243"/>
      <c r="AP2050" s="248"/>
      <c r="AQ2050" s="239"/>
      <c r="AR2050" s="243"/>
    </row>
    <row r="2051" spans="1:44" x14ac:dyDescent="0.25">
      <c r="A2051" s="622"/>
      <c r="B2051" s="277">
        <v>33180</v>
      </c>
      <c r="C2051" s="232" t="s">
        <v>2034</v>
      </c>
      <c r="D2051" s="233">
        <f t="shared" si="201"/>
        <v>4</v>
      </c>
      <c r="E2051" s="234">
        <v>108</v>
      </c>
      <c r="F2051" s="235">
        <f t="shared" si="199"/>
        <v>3.7037037037037035E-2</v>
      </c>
      <c r="G2051" s="236">
        <f t="shared" si="202"/>
        <v>4</v>
      </c>
      <c r="H2051" s="237">
        <f t="shared" si="200"/>
        <v>3.7037037037037035E-2</v>
      </c>
      <c r="I2051" s="238">
        <v>4</v>
      </c>
      <c r="J2051" s="235">
        <f t="shared" si="203"/>
        <v>1</v>
      </c>
      <c r="K2051" s="239">
        <v>4</v>
      </c>
      <c r="L2051" s="240">
        <f t="shared" si="204"/>
        <v>1</v>
      </c>
      <c r="M2051" s="238">
        <v>4</v>
      </c>
      <c r="N2051" s="241">
        <v>0</v>
      </c>
      <c r="O2051" s="241">
        <v>0</v>
      </c>
      <c r="P2051" s="242">
        <v>0</v>
      </c>
      <c r="Q2051" s="238">
        <v>4</v>
      </c>
      <c r="R2051" s="242">
        <v>0</v>
      </c>
      <c r="S2051" s="238">
        <v>1</v>
      </c>
      <c r="T2051" s="241">
        <v>3</v>
      </c>
      <c r="U2051" s="242">
        <v>0</v>
      </c>
      <c r="V2051" s="233">
        <v>0</v>
      </c>
      <c r="W2051" s="239">
        <v>0</v>
      </c>
      <c r="X2051" s="239">
        <v>0</v>
      </c>
      <c r="Y2051" s="239">
        <v>0</v>
      </c>
      <c r="Z2051" s="239">
        <v>4</v>
      </c>
      <c r="AA2051" s="243">
        <v>0</v>
      </c>
      <c r="AB2051" s="244"/>
      <c r="AC2051" s="245"/>
      <c r="AD2051" s="239"/>
      <c r="AE2051" s="245"/>
      <c r="AF2051" s="239">
        <v>4</v>
      </c>
      <c r="AG2051" s="247">
        <v>1</v>
      </c>
      <c r="AH2051" s="248"/>
      <c r="AI2051" s="243"/>
      <c r="AJ2051" s="248"/>
      <c r="AK2051" s="239"/>
      <c r="AL2051" s="239"/>
      <c r="AM2051" s="243"/>
      <c r="AN2051" s="248"/>
      <c r="AO2051" s="243"/>
      <c r="AP2051" s="248"/>
      <c r="AQ2051" s="239"/>
      <c r="AR2051" s="243"/>
    </row>
    <row r="2052" spans="1:44" x14ac:dyDescent="0.25">
      <c r="A2052" s="622"/>
      <c r="B2052" s="277">
        <v>33181</v>
      </c>
      <c r="C2052" s="232" t="s">
        <v>2035</v>
      </c>
      <c r="D2052" s="233">
        <f t="shared" si="201"/>
        <v>18</v>
      </c>
      <c r="E2052" s="234">
        <v>175</v>
      </c>
      <c r="F2052" s="235">
        <f t="shared" si="199"/>
        <v>0.10285714285714286</v>
      </c>
      <c r="G2052" s="236">
        <f t="shared" si="202"/>
        <v>13</v>
      </c>
      <c r="H2052" s="237">
        <f t="shared" si="200"/>
        <v>7.4285714285714288E-2</v>
      </c>
      <c r="I2052" s="238">
        <v>18</v>
      </c>
      <c r="J2052" s="235">
        <f t="shared" si="203"/>
        <v>1</v>
      </c>
      <c r="K2052" s="239">
        <v>13</v>
      </c>
      <c r="L2052" s="240">
        <f t="shared" si="204"/>
        <v>1</v>
      </c>
      <c r="M2052" s="238">
        <v>13</v>
      </c>
      <c r="N2052" s="241">
        <v>1</v>
      </c>
      <c r="O2052" s="241">
        <v>1</v>
      </c>
      <c r="P2052" s="242">
        <v>3</v>
      </c>
      <c r="Q2052" s="238">
        <v>18</v>
      </c>
      <c r="R2052" s="242">
        <v>0</v>
      </c>
      <c r="S2052" s="238">
        <v>6</v>
      </c>
      <c r="T2052" s="241">
        <v>10</v>
      </c>
      <c r="U2052" s="242">
        <v>2</v>
      </c>
      <c r="V2052" s="233">
        <v>0</v>
      </c>
      <c r="W2052" s="239">
        <v>0</v>
      </c>
      <c r="X2052" s="239">
        <v>4</v>
      </c>
      <c r="Y2052" s="239">
        <v>7</v>
      </c>
      <c r="Z2052" s="239">
        <v>7</v>
      </c>
      <c r="AA2052" s="243">
        <v>0</v>
      </c>
      <c r="AB2052" s="244">
        <v>9</v>
      </c>
      <c r="AC2052" s="245">
        <v>0.5</v>
      </c>
      <c r="AD2052" s="239">
        <v>3</v>
      </c>
      <c r="AE2052" s="245">
        <v>0.16669999999999999</v>
      </c>
      <c r="AF2052" s="239">
        <v>6</v>
      </c>
      <c r="AG2052" s="247">
        <v>0.33329999999999999</v>
      </c>
      <c r="AH2052" s="248"/>
      <c r="AI2052" s="243"/>
      <c r="AJ2052" s="248"/>
      <c r="AK2052" s="239"/>
      <c r="AL2052" s="239"/>
      <c r="AM2052" s="243"/>
      <c r="AN2052" s="248"/>
      <c r="AO2052" s="243"/>
      <c r="AP2052" s="248"/>
      <c r="AQ2052" s="239"/>
      <c r="AR2052" s="243"/>
    </row>
    <row r="2053" spans="1:44" x14ac:dyDescent="0.25">
      <c r="A2053" s="622"/>
      <c r="B2053" s="277">
        <v>33182</v>
      </c>
      <c r="C2053" s="232" t="s">
        <v>2036</v>
      </c>
      <c r="D2053" s="233">
        <f t="shared" si="201"/>
        <v>36</v>
      </c>
      <c r="E2053" s="234">
        <v>516</v>
      </c>
      <c r="F2053" s="235">
        <f t="shared" si="199"/>
        <v>6.9767441860465115E-2</v>
      </c>
      <c r="G2053" s="236">
        <f t="shared" si="202"/>
        <v>18</v>
      </c>
      <c r="H2053" s="237">
        <f t="shared" si="200"/>
        <v>3.4883720930232558E-2</v>
      </c>
      <c r="I2053" s="238">
        <v>36</v>
      </c>
      <c r="J2053" s="235">
        <f t="shared" si="203"/>
        <v>1</v>
      </c>
      <c r="K2053" s="239">
        <v>18</v>
      </c>
      <c r="L2053" s="240">
        <f t="shared" si="204"/>
        <v>1</v>
      </c>
      <c r="M2053" s="238">
        <v>33</v>
      </c>
      <c r="N2053" s="241">
        <v>2</v>
      </c>
      <c r="O2053" s="241">
        <v>0</v>
      </c>
      <c r="P2053" s="242">
        <v>1</v>
      </c>
      <c r="Q2053" s="238">
        <v>34</v>
      </c>
      <c r="R2053" s="242">
        <v>2</v>
      </c>
      <c r="S2053" s="238">
        <v>10</v>
      </c>
      <c r="T2053" s="241">
        <v>19</v>
      </c>
      <c r="U2053" s="242">
        <v>7</v>
      </c>
      <c r="V2053" s="233">
        <v>0</v>
      </c>
      <c r="W2053" s="239">
        <v>1</v>
      </c>
      <c r="X2053" s="239">
        <v>4</v>
      </c>
      <c r="Y2053" s="239">
        <v>19</v>
      </c>
      <c r="Z2053" s="239">
        <v>12</v>
      </c>
      <c r="AA2053" s="243">
        <v>0</v>
      </c>
      <c r="AB2053" s="244">
        <v>12</v>
      </c>
      <c r="AC2053" s="245">
        <v>0.33329999999999999</v>
      </c>
      <c r="AD2053" s="239">
        <v>10</v>
      </c>
      <c r="AE2053" s="245">
        <v>0.27779999999999999</v>
      </c>
      <c r="AF2053" s="239">
        <v>14</v>
      </c>
      <c r="AG2053" s="247">
        <v>0.38890000000000002</v>
      </c>
      <c r="AH2053" s="248"/>
      <c r="AI2053" s="243"/>
      <c r="AJ2053" s="248"/>
      <c r="AK2053" s="239"/>
      <c r="AL2053" s="239"/>
      <c r="AM2053" s="243"/>
      <c r="AN2053" s="248"/>
      <c r="AO2053" s="243"/>
      <c r="AP2053" s="248"/>
      <c r="AQ2053" s="239"/>
      <c r="AR2053" s="243"/>
    </row>
    <row r="2054" spans="1:44" x14ac:dyDescent="0.25">
      <c r="A2054" s="622"/>
      <c r="B2054" s="277">
        <v>33183</v>
      </c>
      <c r="C2054" s="232" t="s">
        <v>2037</v>
      </c>
      <c r="D2054" s="233">
        <f t="shared" si="201"/>
        <v>20</v>
      </c>
      <c r="E2054" s="234">
        <v>657</v>
      </c>
      <c r="F2054" s="235">
        <f t="shared" ref="F2054:F2117" si="205">D2054/E2054</f>
        <v>3.0441400304414001E-2</v>
      </c>
      <c r="G2054" s="236">
        <f t="shared" si="202"/>
        <v>9</v>
      </c>
      <c r="H2054" s="237">
        <f t="shared" ref="H2054:H2117" si="206">G2054/E2054</f>
        <v>1.3698630136986301E-2</v>
      </c>
      <c r="I2054" s="238">
        <v>20</v>
      </c>
      <c r="J2054" s="235">
        <f t="shared" si="203"/>
        <v>1</v>
      </c>
      <c r="K2054" s="239">
        <v>9</v>
      </c>
      <c r="L2054" s="240">
        <f t="shared" si="204"/>
        <v>1</v>
      </c>
      <c r="M2054" s="238">
        <v>14</v>
      </c>
      <c r="N2054" s="241">
        <v>1</v>
      </c>
      <c r="O2054" s="241">
        <v>3</v>
      </c>
      <c r="P2054" s="242">
        <v>2</v>
      </c>
      <c r="Q2054" s="238">
        <v>18</v>
      </c>
      <c r="R2054" s="242">
        <v>2</v>
      </c>
      <c r="S2054" s="238">
        <v>5</v>
      </c>
      <c r="T2054" s="241">
        <v>10</v>
      </c>
      <c r="U2054" s="242">
        <v>5</v>
      </c>
      <c r="V2054" s="233">
        <v>0</v>
      </c>
      <c r="W2054" s="239">
        <v>0</v>
      </c>
      <c r="X2054" s="239">
        <v>8</v>
      </c>
      <c r="Y2054" s="239">
        <v>10</v>
      </c>
      <c r="Z2054" s="239">
        <v>2</v>
      </c>
      <c r="AA2054" s="243">
        <v>0</v>
      </c>
      <c r="AB2054" s="244">
        <v>9</v>
      </c>
      <c r="AC2054" s="245">
        <v>0.45</v>
      </c>
      <c r="AD2054" s="239"/>
      <c r="AE2054" s="245"/>
      <c r="AF2054" s="239">
        <v>11</v>
      </c>
      <c r="AG2054" s="247">
        <v>0.55000000000000004</v>
      </c>
      <c r="AH2054" s="248"/>
      <c r="AI2054" s="243"/>
      <c r="AJ2054" s="248"/>
      <c r="AK2054" s="239"/>
      <c r="AL2054" s="239"/>
      <c r="AM2054" s="243"/>
      <c r="AN2054" s="248"/>
      <c r="AO2054" s="243"/>
      <c r="AP2054" s="248"/>
      <c r="AQ2054" s="239"/>
      <c r="AR2054" s="243"/>
    </row>
    <row r="2055" spans="1:44" x14ac:dyDescent="0.25">
      <c r="A2055" s="622"/>
      <c r="B2055" s="277">
        <v>33184</v>
      </c>
      <c r="C2055" s="232" t="s">
        <v>2038</v>
      </c>
      <c r="D2055" s="233">
        <f t="shared" si="201"/>
        <v>19</v>
      </c>
      <c r="E2055" s="234">
        <v>303</v>
      </c>
      <c r="F2055" s="235">
        <f t="shared" si="205"/>
        <v>6.2706270627062702E-2</v>
      </c>
      <c r="G2055" s="236">
        <f t="shared" si="202"/>
        <v>9</v>
      </c>
      <c r="H2055" s="237">
        <f t="shared" si="206"/>
        <v>2.9702970297029702E-2</v>
      </c>
      <c r="I2055" s="238">
        <v>19</v>
      </c>
      <c r="J2055" s="235">
        <f t="shared" si="203"/>
        <v>1</v>
      </c>
      <c r="K2055" s="239">
        <v>9</v>
      </c>
      <c r="L2055" s="240">
        <f t="shared" si="204"/>
        <v>1</v>
      </c>
      <c r="M2055" s="238">
        <v>16</v>
      </c>
      <c r="N2055" s="241">
        <v>1</v>
      </c>
      <c r="O2055" s="241">
        <v>0</v>
      </c>
      <c r="P2055" s="242">
        <v>2</v>
      </c>
      <c r="Q2055" s="238">
        <v>19</v>
      </c>
      <c r="R2055" s="242">
        <v>0</v>
      </c>
      <c r="S2055" s="238">
        <v>7</v>
      </c>
      <c r="T2055" s="241">
        <v>7</v>
      </c>
      <c r="U2055" s="242">
        <v>5</v>
      </c>
      <c r="V2055" s="233">
        <v>0</v>
      </c>
      <c r="W2055" s="239">
        <v>1</v>
      </c>
      <c r="X2055" s="239">
        <v>3</v>
      </c>
      <c r="Y2055" s="239">
        <v>10</v>
      </c>
      <c r="Z2055" s="239">
        <v>2</v>
      </c>
      <c r="AA2055" s="243">
        <v>3</v>
      </c>
      <c r="AB2055" s="244">
        <v>3</v>
      </c>
      <c r="AC2055" s="245">
        <v>0.15790000000000001</v>
      </c>
      <c r="AD2055" s="239">
        <v>2</v>
      </c>
      <c r="AE2055" s="245">
        <v>0.1053</v>
      </c>
      <c r="AF2055" s="239">
        <v>14</v>
      </c>
      <c r="AG2055" s="247">
        <v>0.73680000000000001</v>
      </c>
      <c r="AH2055" s="248"/>
      <c r="AI2055" s="243"/>
      <c r="AJ2055" s="248"/>
      <c r="AK2055" s="239"/>
      <c r="AL2055" s="239"/>
      <c r="AM2055" s="243"/>
      <c r="AN2055" s="248"/>
      <c r="AO2055" s="243"/>
      <c r="AP2055" s="248"/>
      <c r="AQ2055" s="239"/>
      <c r="AR2055" s="243"/>
    </row>
    <row r="2056" spans="1:44" x14ac:dyDescent="0.25">
      <c r="A2056" s="622"/>
      <c r="B2056" s="277">
        <v>33185</v>
      </c>
      <c r="C2056" s="232" t="s">
        <v>2039</v>
      </c>
      <c r="D2056" s="233">
        <f t="shared" si="201"/>
        <v>24</v>
      </c>
      <c r="E2056" s="234">
        <v>974</v>
      </c>
      <c r="F2056" s="235">
        <f t="shared" si="205"/>
        <v>2.4640657084188913E-2</v>
      </c>
      <c r="G2056" s="236">
        <f t="shared" si="202"/>
        <v>11</v>
      </c>
      <c r="H2056" s="237">
        <f t="shared" si="206"/>
        <v>1.1293634496919919E-2</v>
      </c>
      <c r="I2056" s="238">
        <v>24</v>
      </c>
      <c r="J2056" s="235">
        <f t="shared" si="203"/>
        <v>1</v>
      </c>
      <c r="K2056" s="239">
        <v>11</v>
      </c>
      <c r="L2056" s="240">
        <f t="shared" si="204"/>
        <v>1</v>
      </c>
      <c r="M2056" s="238">
        <v>21</v>
      </c>
      <c r="N2056" s="241">
        <v>1</v>
      </c>
      <c r="O2056" s="241">
        <v>0</v>
      </c>
      <c r="P2056" s="242">
        <v>2</v>
      </c>
      <c r="Q2056" s="238">
        <v>21</v>
      </c>
      <c r="R2056" s="242">
        <v>3</v>
      </c>
      <c r="S2056" s="238">
        <v>7</v>
      </c>
      <c r="T2056" s="241">
        <v>11</v>
      </c>
      <c r="U2056" s="242">
        <v>6</v>
      </c>
      <c r="V2056" s="233">
        <v>0</v>
      </c>
      <c r="W2056" s="239">
        <v>0</v>
      </c>
      <c r="X2056" s="239">
        <v>3</v>
      </c>
      <c r="Y2056" s="239">
        <v>14</v>
      </c>
      <c r="Z2056" s="239">
        <v>6</v>
      </c>
      <c r="AA2056" s="243">
        <v>1</v>
      </c>
      <c r="AB2056" s="244">
        <v>9</v>
      </c>
      <c r="AC2056" s="245">
        <v>0.375</v>
      </c>
      <c r="AD2056" s="239">
        <v>2</v>
      </c>
      <c r="AE2056" s="245">
        <v>8.3299999999999999E-2</v>
      </c>
      <c r="AF2056" s="239">
        <v>13</v>
      </c>
      <c r="AG2056" s="247">
        <v>0.54169999999999996</v>
      </c>
      <c r="AH2056" s="248"/>
      <c r="AI2056" s="243"/>
      <c r="AJ2056" s="248"/>
      <c r="AK2056" s="239"/>
      <c r="AL2056" s="239"/>
      <c r="AM2056" s="243"/>
      <c r="AN2056" s="248"/>
      <c r="AO2056" s="243"/>
      <c r="AP2056" s="248"/>
      <c r="AQ2056" s="239"/>
      <c r="AR2056" s="243"/>
    </row>
    <row r="2057" spans="1:44" x14ac:dyDescent="0.25">
      <c r="A2057" s="622"/>
      <c r="B2057" s="277">
        <v>33186</v>
      </c>
      <c r="C2057" s="232" t="s">
        <v>2040</v>
      </c>
      <c r="D2057" s="233">
        <f t="shared" si="201"/>
        <v>49</v>
      </c>
      <c r="E2057" s="234">
        <v>544</v>
      </c>
      <c r="F2057" s="235">
        <f t="shared" si="205"/>
        <v>9.0073529411764705E-2</v>
      </c>
      <c r="G2057" s="236">
        <f t="shared" si="202"/>
        <v>28</v>
      </c>
      <c r="H2057" s="237">
        <f t="shared" si="206"/>
        <v>5.1470588235294115E-2</v>
      </c>
      <c r="I2057" s="238">
        <v>49</v>
      </c>
      <c r="J2057" s="235">
        <f t="shared" si="203"/>
        <v>1</v>
      </c>
      <c r="K2057" s="239">
        <v>28</v>
      </c>
      <c r="L2057" s="240">
        <f t="shared" si="204"/>
        <v>1</v>
      </c>
      <c r="M2057" s="238">
        <v>39</v>
      </c>
      <c r="N2057" s="241">
        <v>2</v>
      </c>
      <c r="O2057" s="241">
        <v>6</v>
      </c>
      <c r="P2057" s="242">
        <v>2</v>
      </c>
      <c r="Q2057" s="238">
        <v>36</v>
      </c>
      <c r="R2057" s="242">
        <v>13</v>
      </c>
      <c r="S2057" s="238">
        <v>17</v>
      </c>
      <c r="T2057" s="241">
        <v>26</v>
      </c>
      <c r="U2057" s="242">
        <v>6</v>
      </c>
      <c r="V2057" s="233">
        <v>0</v>
      </c>
      <c r="W2057" s="239">
        <v>0</v>
      </c>
      <c r="X2057" s="239">
        <v>5</v>
      </c>
      <c r="Y2057" s="239">
        <v>32</v>
      </c>
      <c r="Z2057" s="239">
        <v>9</v>
      </c>
      <c r="AA2057" s="243">
        <v>3</v>
      </c>
      <c r="AB2057" s="244">
        <v>35</v>
      </c>
      <c r="AC2057" s="245">
        <v>0.71430000000000005</v>
      </c>
      <c r="AD2057" s="239">
        <v>1</v>
      </c>
      <c r="AE2057" s="245">
        <v>2.0400000000000001E-2</v>
      </c>
      <c r="AF2057" s="239">
        <v>13</v>
      </c>
      <c r="AG2057" s="247">
        <v>0.26529999999999998</v>
      </c>
      <c r="AH2057" s="248"/>
      <c r="AI2057" s="243"/>
      <c r="AJ2057" s="248"/>
      <c r="AK2057" s="239"/>
      <c r="AL2057" s="239"/>
      <c r="AM2057" s="243"/>
      <c r="AN2057" s="248"/>
      <c r="AO2057" s="243"/>
      <c r="AP2057" s="248"/>
      <c r="AQ2057" s="239"/>
      <c r="AR2057" s="243"/>
    </row>
    <row r="2058" spans="1:44" x14ac:dyDescent="0.25">
      <c r="A2058" s="622"/>
      <c r="B2058" s="277">
        <v>33187</v>
      </c>
      <c r="C2058" s="232" t="s">
        <v>2041</v>
      </c>
      <c r="D2058" s="233">
        <f t="shared" si="201"/>
        <v>33</v>
      </c>
      <c r="E2058" s="234">
        <v>717</v>
      </c>
      <c r="F2058" s="235">
        <f t="shared" si="205"/>
        <v>4.6025104602510462E-2</v>
      </c>
      <c r="G2058" s="236">
        <f t="shared" si="202"/>
        <v>13</v>
      </c>
      <c r="H2058" s="237">
        <f t="shared" si="206"/>
        <v>1.813110181311018E-2</v>
      </c>
      <c r="I2058" s="238">
        <v>33</v>
      </c>
      <c r="J2058" s="235">
        <f t="shared" si="203"/>
        <v>1</v>
      </c>
      <c r="K2058" s="239">
        <v>13</v>
      </c>
      <c r="L2058" s="240">
        <f t="shared" si="204"/>
        <v>1</v>
      </c>
      <c r="M2058" s="238">
        <v>21</v>
      </c>
      <c r="N2058" s="241">
        <v>5</v>
      </c>
      <c r="O2058" s="241">
        <v>1</v>
      </c>
      <c r="P2058" s="242">
        <v>6</v>
      </c>
      <c r="Q2058" s="238">
        <v>24</v>
      </c>
      <c r="R2058" s="242">
        <v>9</v>
      </c>
      <c r="S2058" s="238">
        <v>12</v>
      </c>
      <c r="T2058" s="241">
        <v>16</v>
      </c>
      <c r="U2058" s="242">
        <v>5</v>
      </c>
      <c r="V2058" s="233">
        <v>0</v>
      </c>
      <c r="W2058" s="239">
        <v>0</v>
      </c>
      <c r="X2058" s="239">
        <v>7</v>
      </c>
      <c r="Y2058" s="239">
        <v>23</v>
      </c>
      <c r="Z2058" s="239">
        <v>3</v>
      </c>
      <c r="AA2058" s="243">
        <v>0</v>
      </c>
      <c r="AB2058" s="244">
        <v>21</v>
      </c>
      <c r="AC2058" s="245">
        <v>0.63639999999999997</v>
      </c>
      <c r="AD2058" s="239">
        <v>1</v>
      </c>
      <c r="AE2058" s="245">
        <v>3.0300000000000001E-2</v>
      </c>
      <c r="AF2058" s="239">
        <v>11</v>
      </c>
      <c r="AG2058" s="247">
        <v>0.33329999999999999</v>
      </c>
      <c r="AH2058" s="248"/>
      <c r="AI2058" s="243"/>
      <c r="AJ2058" s="248"/>
      <c r="AK2058" s="239"/>
      <c r="AL2058" s="239"/>
      <c r="AM2058" s="243"/>
      <c r="AN2058" s="248"/>
      <c r="AO2058" s="243"/>
      <c r="AP2058" s="248"/>
      <c r="AQ2058" s="239"/>
      <c r="AR2058" s="243"/>
    </row>
    <row r="2059" spans="1:44" x14ac:dyDescent="0.25">
      <c r="A2059" s="622"/>
      <c r="B2059" s="277">
        <v>33188</v>
      </c>
      <c r="C2059" s="232" t="s">
        <v>2042</v>
      </c>
      <c r="D2059" s="233">
        <f t="shared" si="201"/>
        <v>6</v>
      </c>
      <c r="E2059" s="234">
        <v>116</v>
      </c>
      <c r="F2059" s="235">
        <f t="shared" si="205"/>
        <v>5.1724137931034482E-2</v>
      </c>
      <c r="G2059" s="236">
        <f t="shared" si="202"/>
        <v>3</v>
      </c>
      <c r="H2059" s="237">
        <f t="shared" si="206"/>
        <v>2.5862068965517241E-2</v>
      </c>
      <c r="I2059" s="238">
        <v>6</v>
      </c>
      <c r="J2059" s="235">
        <f t="shared" si="203"/>
        <v>1</v>
      </c>
      <c r="K2059" s="239">
        <v>3</v>
      </c>
      <c r="L2059" s="240">
        <f t="shared" si="204"/>
        <v>1</v>
      </c>
      <c r="M2059" s="238">
        <v>6</v>
      </c>
      <c r="N2059" s="241">
        <v>0</v>
      </c>
      <c r="O2059" s="241">
        <v>0</v>
      </c>
      <c r="P2059" s="242">
        <v>0</v>
      </c>
      <c r="Q2059" s="238">
        <v>6</v>
      </c>
      <c r="R2059" s="242">
        <v>0</v>
      </c>
      <c r="S2059" s="238">
        <v>1</v>
      </c>
      <c r="T2059" s="241">
        <v>3</v>
      </c>
      <c r="U2059" s="242">
        <v>2</v>
      </c>
      <c r="V2059" s="233">
        <v>0</v>
      </c>
      <c r="W2059" s="239">
        <v>0</v>
      </c>
      <c r="X2059" s="239">
        <v>0</v>
      </c>
      <c r="Y2059" s="239">
        <v>3</v>
      </c>
      <c r="Z2059" s="239">
        <v>3</v>
      </c>
      <c r="AA2059" s="243">
        <v>0</v>
      </c>
      <c r="AB2059" s="244"/>
      <c r="AC2059" s="245"/>
      <c r="AD2059" s="239"/>
      <c r="AE2059" s="245"/>
      <c r="AF2059" s="239">
        <v>6</v>
      </c>
      <c r="AG2059" s="247">
        <v>1</v>
      </c>
      <c r="AH2059" s="248"/>
      <c r="AI2059" s="243"/>
      <c r="AJ2059" s="248"/>
      <c r="AK2059" s="239"/>
      <c r="AL2059" s="239"/>
      <c r="AM2059" s="243"/>
      <c r="AN2059" s="248"/>
      <c r="AO2059" s="243"/>
      <c r="AP2059" s="248"/>
      <c r="AQ2059" s="239"/>
      <c r="AR2059" s="243"/>
    </row>
    <row r="2060" spans="1:44" x14ac:dyDescent="0.25">
      <c r="A2060" s="622"/>
      <c r="B2060" s="277">
        <v>33189</v>
      </c>
      <c r="C2060" s="232" t="s">
        <v>2043</v>
      </c>
      <c r="D2060" s="233">
        <f t="shared" si="201"/>
        <v>20</v>
      </c>
      <c r="E2060" s="234">
        <v>256</v>
      </c>
      <c r="F2060" s="235">
        <f t="shared" si="205"/>
        <v>7.8125E-2</v>
      </c>
      <c r="G2060" s="236">
        <f t="shared" si="202"/>
        <v>14</v>
      </c>
      <c r="H2060" s="237">
        <f t="shared" si="206"/>
        <v>5.46875E-2</v>
      </c>
      <c r="I2060" s="238">
        <v>20</v>
      </c>
      <c r="J2060" s="235">
        <f t="shared" si="203"/>
        <v>1</v>
      </c>
      <c r="K2060" s="239">
        <v>14</v>
      </c>
      <c r="L2060" s="240">
        <f t="shared" si="204"/>
        <v>1</v>
      </c>
      <c r="M2060" s="238">
        <v>12</v>
      </c>
      <c r="N2060" s="241">
        <v>4</v>
      </c>
      <c r="O2060" s="241">
        <v>1</v>
      </c>
      <c r="P2060" s="242">
        <v>3</v>
      </c>
      <c r="Q2060" s="238">
        <v>19</v>
      </c>
      <c r="R2060" s="242">
        <v>1</v>
      </c>
      <c r="S2060" s="238">
        <v>7</v>
      </c>
      <c r="T2060" s="241">
        <v>7</v>
      </c>
      <c r="U2060" s="242">
        <v>6</v>
      </c>
      <c r="V2060" s="233">
        <v>0</v>
      </c>
      <c r="W2060" s="239">
        <v>1</v>
      </c>
      <c r="X2060" s="239">
        <v>5</v>
      </c>
      <c r="Y2060" s="239">
        <v>6</v>
      </c>
      <c r="Z2060" s="239">
        <v>8</v>
      </c>
      <c r="AA2060" s="243">
        <v>0</v>
      </c>
      <c r="AB2060" s="244">
        <v>5</v>
      </c>
      <c r="AC2060" s="245">
        <v>0.25</v>
      </c>
      <c r="AD2060" s="239">
        <v>1</v>
      </c>
      <c r="AE2060" s="245">
        <v>0.05</v>
      </c>
      <c r="AF2060" s="239">
        <v>14</v>
      </c>
      <c r="AG2060" s="247">
        <v>0.7</v>
      </c>
      <c r="AH2060" s="248"/>
      <c r="AI2060" s="243"/>
      <c r="AJ2060" s="248"/>
      <c r="AK2060" s="239"/>
      <c r="AL2060" s="239"/>
      <c r="AM2060" s="243"/>
      <c r="AN2060" s="248"/>
      <c r="AO2060" s="243"/>
      <c r="AP2060" s="248"/>
      <c r="AQ2060" s="239"/>
      <c r="AR2060" s="243"/>
    </row>
    <row r="2061" spans="1:44" x14ac:dyDescent="0.25">
      <c r="A2061" s="622"/>
      <c r="B2061" s="277">
        <v>33190</v>
      </c>
      <c r="C2061" s="232" t="s">
        <v>2044</v>
      </c>
      <c r="D2061" s="233">
        <f t="shared" si="201"/>
        <v>6</v>
      </c>
      <c r="E2061" s="234">
        <v>73</v>
      </c>
      <c r="F2061" s="235">
        <f t="shared" si="205"/>
        <v>8.2191780821917804E-2</v>
      </c>
      <c r="G2061" s="236">
        <f t="shared" si="202"/>
        <v>3</v>
      </c>
      <c r="H2061" s="237">
        <f t="shared" si="206"/>
        <v>4.1095890410958902E-2</v>
      </c>
      <c r="I2061" s="238">
        <v>6</v>
      </c>
      <c r="J2061" s="235">
        <f t="shared" si="203"/>
        <v>1</v>
      </c>
      <c r="K2061" s="239">
        <v>3</v>
      </c>
      <c r="L2061" s="240">
        <f t="shared" si="204"/>
        <v>1</v>
      </c>
      <c r="M2061" s="238">
        <v>5</v>
      </c>
      <c r="N2061" s="241">
        <v>1</v>
      </c>
      <c r="O2061" s="241">
        <v>0</v>
      </c>
      <c r="P2061" s="242">
        <v>0</v>
      </c>
      <c r="Q2061" s="238">
        <v>6</v>
      </c>
      <c r="R2061" s="242">
        <v>0</v>
      </c>
      <c r="S2061" s="238">
        <v>1</v>
      </c>
      <c r="T2061" s="241">
        <v>4</v>
      </c>
      <c r="U2061" s="242">
        <v>1</v>
      </c>
      <c r="V2061" s="233">
        <v>0</v>
      </c>
      <c r="W2061" s="239">
        <v>0</v>
      </c>
      <c r="X2061" s="239">
        <v>1</v>
      </c>
      <c r="Y2061" s="239">
        <v>3</v>
      </c>
      <c r="Z2061" s="239">
        <v>2</v>
      </c>
      <c r="AA2061" s="243">
        <v>0</v>
      </c>
      <c r="AB2061" s="244">
        <v>2</v>
      </c>
      <c r="AC2061" s="245">
        <v>0.33329999999999999</v>
      </c>
      <c r="AD2061" s="239"/>
      <c r="AE2061" s="245"/>
      <c r="AF2061" s="239">
        <v>4</v>
      </c>
      <c r="AG2061" s="247">
        <v>0.66669999999999996</v>
      </c>
      <c r="AH2061" s="248"/>
      <c r="AI2061" s="243"/>
      <c r="AJ2061" s="248"/>
      <c r="AK2061" s="239"/>
      <c r="AL2061" s="239"/>
      <c r="AM2061" s="243"/>
      <c r="AN2061" s="248"/>
      <c r="AO2061" s="243"/>
      <c r="AP2061" s="248"/>
      <c r="AQ2061" s="239"/>
      <c r="AR2061" s="243"/>
    </row>
    <row r="2062" spans="1:44" x14ac:dyDescent="0.25">
      <c r="A2062" s="622"/>
      <c r="B2062" s="277">
        <v>33191</v>
      </c>
      <c r="C2062" s="232" t="s">
        <v>2045</v>
      </c>
      <c r="D2062" s="233">
        <f t="shared" si="201"/>
        <v>14</v>
      </c>
      <c r="E2062" s="234">
        <v>294</v>
      </c>
      <c r="F2062" s="235">
        <f t="shared" si="205"/>
        <v>4.7619047619047616E-2</v>
      </c>
      <c r="G2062" s="236">
        <f t="shared" si="202"/>
        <v>6</v>
      </c>
      <c r="H2062" s="237">
        <f t="shared" si="206"/>
        <v>2.0408163265306121E-2</v>
      </c>
      <c r="I2062" s="238">
        <v>14</v>
      </c>
      <c r="J2062" s="235">
        <f t="shared" si="203"/>
        <v>1</v>
      </c>
      <c r="K2062" s="239">
        <v>6</v>
      </c>
      <c r="L2062" s="240">
        <f t="shared" si="204"/>
        <v>1</v>
      </c>
      <c r="M2062" s="238">
        <v>11</v>
      </c>
      <c r="N2062" s="241">
        <v>3</v>
      </c>
      <c r="O2062" s="241">
        <v>0</v>
      </c>
      <c r="P2062" s="242">
        <v>0</v>
      </c>
      <c r="Q2062" s="238">
        <v>13</v>
      </c>
      <c r="R2062" s="242">
        <v>1</v>
      </c>
      <c r="S2062" s="238">
        <v>3</v>
      </c>
      <c r="T2062" s="241">
        <v>8</v>
      </c>
      <c r="U2062" s="242">
        <v>3</v>
      </c>
      <c r="V2062" s="233">
        <v>0</v>
      </c>
      <c r="W2062" s="239">
        <v>0</v>
      </c>
      <c r="X2062" s="239">
        <v>2</v>
      </c>
      <c r="Y2062" s="239">
        <v>8</v>
      </c>
      <c r="Z2062" s="239">
        <v>4</v>
      </c>
      <c r="AA2062" s="243">
        <v>0</v>
      </c>
      <c r="AB2062" s="244">
        <v>6</v>
      </c>
      <c r="AC2062" s="245">
        <v>0.42859999999999998</v>
      </c>
      <c r="AD2062" s="239">
        <v>4</v>
      </c>
      <c r="AE2062" s="245">
        <v>0.28570000000000001</v>
      </c>
      <c r="AF2062" s="239">
        <v>4</v>
      </c>
      <c r="AG2062" s="247">
        <v>0.28570000000000001</v>
      </c>
      <c r="AH2062" s="248"/>
      <c r="AI2062" s="243"/>
      <c r="AJ2062" s="248"/>
      <c r="AK2062" s="239"/>
      <c r="AL2062" s="239"/>
      <c r="AM2062" s="243"/>
      <c r="AN2062" s="248"/>
      <c r="AO2062" s="243"/>
      <c r="AP2062" s="248"/>
      <c r="AQ2062" s="239"/>
      <c r="AR2062" s="243"/>
    </row>
    <row r="2063" spans="1:44" x14ac:dyDescent="0.25">
      <c r="A2063" s="622"/>
      <c r="B2063" s="277">
        <v>33192</v>
      </c>
      <c r="C2063" s="232" t="s">
        <v>2046</v>
      </c>
      <c r="D2063" s="233">
        <f t="shared" si="201"/>
        <v>135</v>
      </c>
      <c r="E2063" s="234">
        <v>13772</v>
      </c>
      <c r="F2063" s="235">
        <f t="shared" si="205"/>
        <v>9.8024978216671513E-3</v>
      </c>
      <c r="G2063" s="236">
        <f t="shared" si="202"/>
        <v>44</v>
      </c>
      <c r="H2063" s="237">
        <f t="shared" si="206"/>
        <v>3.1948881789137379E-3</v>
      </c>
      <c r="I2063" s="238">
        <v>135</v>
      </c>
      <c r="J2063" s="235">
        <f t="shared" si="203"/>
        <v>1</v>
      </c>
      <c r="K2063" s="239">
        <v>44</v>
      </c>
      <c r="L2063" s="240">
        <f t="shared" si="204"/>
        <v>1</v>
      </c>
      <c r="M2063" s="238">
        <v>35</v>
      </c>
      <c r="N2063" s="241">
        <v>60</v>
      </c>
      <c r="O2063" s="241">
        <v>19</v>
      </c>
      <c r="P2063" s="242">
        <v>21</v>
      </c>
      <c r="Q2063" s="238">
        <v>72</v>
      </c>
      <c r="R2063" s="242">
        <v>63</v>
      </c>
      <c r="S2063" s="238">
        <v>63</v>
      </c>
      <c r="T2063" s="241">
        <v>50</v>
      </c>
      <c r="U2063" s="242">
        <v>22</v>
      </c>
      <c r="V2063" s="233">
        <v>0</v>
      </c>
      <c r="W2063" s="239">
        <v>2</v>
      </c>
      <c r="X2063" s="239">
        <v>74</v>
      </c>
      <c r="Y2063" s="239">
        <v>50</v>
      </c>
      <c r="Z2063" s="239">
        <v>9</v>
      </c>
      <c r="AA2063" s="243">
        <v>0</v>
      </c>
      <c r="AB2063" s="244">
        <v>68</v>
      </c>
      <c r="AC2063" s="245">
        <v>0.50370000000000004</v>
      </c>
      <c r="AD2063" s="239">
        <v>35</v>
      </c>
      <c r="AE2063" s="245">
        <v>0.25929999999999997</v>
      </c>
      <c r="AF2063" s="239">
        <v>32</v>
      </c>
      <c r="AG2063" s="247">
        <v>0.23699999999999999</v>
      </c>
      <c r="AH2063" s="248"/>
      <c r="AI2063" s="243"/>
      <c r="AJ2063" s="248"/>
      <c r="AK2063" s="239"/>
      <c r="AL2063" s="239"/>
      <c r="AM2063" s="243"/>
      <c r="AN2063" s="248"/>
      <c r="AO2063" s="243"/>
      <c r="AP2063" s="248"/>
      <c r="AQ2063" s="239"/>
      <c r="AR2063" s="243"/>
    </row>
    <row r="2064" spans="1:44" x14ac:dyDescent="0.25">
      <c r="A2064" s="622"/>
      <c r="B2064" s="277">
        <v>33193</v>
      </c>
      <c r="C2064" s="232" t="s">
        <v>2047</v>
      </c>
      <c r="D2064" s="233">
        <f t="shared" si="201"/>
        <v>43</v>
      </c>
      <c r="E2064" s="234">
        <v>2629</v>
      </c>
      <c r="F2064" s="235">
        <f t="shared" si="205"/>
        <v>1.6356028908330163E-2</v>
      </c>
      <c r="G2064" s="236">
        <f t="shared" si="202"/>
        <v>15</v>
      </c>
      <c r="H2064" s="237">
        <f t="shared" si="206"/>
        <v>5.705591479650057E-3</v>
      </c>
      <c r="I2064" s="238">
        <v>43</v>
      </c>
      <c r="J2064" s="235">
        <f t="shared" si="203"/>
        <v>1</v>
      </c>
      <c r="K2064" s="239">
        <v>15</v>
      </c>
      <c r="L2064" s="240">
        <f t="shared" si="204"/>
        <v>1</v>
      </c>
      <c r="M2064" s="238">
        <v>6</v>
      </c>
      <c r="N2064" s="241">
        <v>5</v>
      </c>
      <c r="O2064" s="241">
        <v>15</v>
      </c>
      <c r="P2064" s="242">
        <v>17</v>
      </c>
      <c r="Q2064" s="238">
        <v>43</v>
      </c>
      <c r="R2064" s="242">
        <v>0</v>
      </c>
      <c r="S2064" s="238">
        <v>10</v>
      </c>
      <c r="T2064" s="241">
        <v>29</v>
      </c>
      <c r="U2064" s="242">
        <v>4</v>
      </c>
      <c r="V2064" s="233">
        <v>0</v>
      </c>
      <c r="W2064" s="239">
        <v>0</v>
      </c>
      <c r="X2064" s="239">
        <v>7</v>
      </c>
      <c r="Y2064" s="239">
        <v>33</v>
      </c>
      <c r="Z2064" s="239">
        <v>3</v>
      </c>
      <c r="AA2064" s="243">
        <v>0</v>
      </c>
      <c r="AB2064" s="244">
        <v>13</v>
      </c>
      <c r="AC2064" s="245">
        <v>0.30230000000000001</v>
      </c>
      <c r="AD2064" s="239">
        <v>5</v>
      </c>
      <c r="AE2064" s="245">
        <v>0.1163</v>
      </c>
      <c r="AF2064" s="239">
        <v>25</v>
      </c>
      <c r="AG2064" s="247">
        <v>0.58140000000000003</v>
      </c>
      <c r="AH2064" s="248"/>
      <c r="AI2064" s="243"/>
      <c r="AJ2064" s="248"/>
      <c r="AK2064" s="239"/>
      <c r="AL2064" s="239"/>
      <c r="AM2064" s="243"/>
      <c r="AN2064" s="248"/>
      <c r="AO2064" s="243"/>
      <c r="AP2064" s="248"/>
      <c r="AQ2064" s="239"/>
      <c r="AR2064" s="243"/>
    </row>
    <row r="2065" spans="1:44" x14ac:dyDescent="0.25">
      <c r="A2065" s="622"/>
      <c r="B2065" s="277">
        <v>33194</v>
      </c>
      <c r="C2065" s="232" t="s">
        <v>2048</v>
      </c>
      <c r="D2065" s="233">
        <f t="shared" si="201"/>
        <v>29</v>
      </c>
      <c r="E2065" s="234">
        <v>391</v>
      </c>
      <c r="F2065" s="235">
        <f t="shared" si="205"/>
        <v>7.4168797953964194E-2</v>
      </c>
      <c r="G2065" s="236">
        <f t="shared" si="202"/>
        <v>18</v>
      </c>
      <c r="H2065" s="237">
        <f t="shared" si="206"/>
        <v>4.6035805626598467E-2</v>
      </c>
      <c r="I2065" s="238">
        <v>29</v>
      </c>
      <c r="J2065" s="235">
        <f t="shared" si="203"/>
        <v>1</v>
      </c>
      <c r="K2065" s="239">
        <v>18</v>
      </c>
      <c r="L2065" s="240">
        <f t="shared" si="204"/>
        <v>1</v>
      </c>
      <c r="M2065" s="238">
        <v>25</v>
      </c>
      <c r="N2065" s="241">
        <v>1</v>
      </c>
      <c r="O2065" s="241">
        <v>0</v>
      </c>
      <c r="P2065" s="242">
        <v>3</v>
      </c>
      <c r="Q2065" s="238">
        <v>23</v>
      </c>
      <c r="R2065" s="242">
        <v>6</v>
      </c>
      <c r="S2065" s="238">
        <v>12</v>
      </c>
      <c r="T2065" s="241">
        <v>10</v>
      </c>
      <c r="U2065" s="242">
        <v>7</v>
      </c>
      <c r="V2065" s="233">
        <v>0</v>
      </c>
      <c r="W2065" s="239">
        <v>1</v>
      </c>
      <c r="X2065" s="239">
        <v>4</v>
      </c>
      <c r="Y2065" s="239">
        <v>10</v>
      </c>
      <c r="Z2065" s="239">
        <v>11</v>
      </c>
      <c r="AA2065" s="243">
        <v>3</v>
      </c>
      <c r="AB2065" s="244">
        <v>5</v>
      </c>
      <c r="AC2065" s="245">
        <v>0.1724</v>
      </c>
      <c r="AD2065" s="239">
        <v>7</v>
      </c>
      <c r="AE2065" s="245">
        <v>0.2414</v>
      </c>
      <c r="AF2065" s="239">
        <v>17</v>
      </c>
      <c r="AG2065" s="247">
        <v>0.58620000000000005</v>
      </c>
      <c r="AH2065" s="248"/>
      <c r="AI2065" s="243"/>
      <c r="AJ2065" s="248"/>
      <c r="AK2065" s="239"/>
      <c r="AL2065" s="239"/>
      <c r="AM2065" s="243"/>
      <c r="AN2065" s="248"/>
      <c r="AO2065" s="243"/>
      <c r="AP2065" s="248"/>
      <c r="AQ2065" s="239"/>
      <c r="AR2065" s="243"/>
    </row>
    <row r="2066" spans="1:44" x14ac:dyDescent="0.25">
      <c r="A2066" s="622"/>
      <c r="B2066" s="277">
        <v>33195</v>
      </c>
      <c r="C2066" s="232" t="s">
        <v>1538</v>
      </c>
      <c r="D2066" s="233">
        <f t="shared" si="201"/>
        <v>43</v>
      </c>
      <c r="E2066" s="234">
        <v>780</v>
      </c>
      <c r="F2066" s="235">
        <f t="shared" si="205"/>
        <v>5.5128205128205127E-2</v>
      </c>
      <c r="G2066" s="236">
        <f t="shared" si="202"/>
        <v>24</v>
      </c>
      <c r="H2066" s="237">
        <f t="shared" si="206"/>
        <v>3.0769230769230771E-2</v>
      </c>
      <c r="I2066" s="238">
        <v>43</v>
      </c>
      <c r="J2066" s="235">
        <f t="shared" si="203"/>
        <v>1</v>
      </c>
      <c r="K2066" s="239">
        <v>24</v>
      </c>
      <c r="L2066" s="240">
        <f t="shared" si="204"/>
        <v>1</v>
      </c>
      <c r="M2066" s="238">
        <v>39</v>
      </c>
      <c r="N2066" s="241">
        <v>2</v>
      </c>
      <c r="O2066" s="241">
        <v>2</v>
      </c>
      <c r="P2066" s="242">
        <v>0</v>
      </c>
      <c r="Q2066" s="238">
        <v>29</v>
      </c>
      <c r="R2066" s="242">
        <v>14</v>
      </c>
      <c r="S2066" s="238">
        <v>15</v>
      </c>
      <c r="T2066" s="241">
        <v>21</v>
      </c>
      <c r="U2066" s="242">
        <v>7</v>
      </c>
      <c r="V2066" s="233">
        <v>0</v>
      </c>
      <c r="W2066" s="239">
        <v>0</v>
      </c>
      <c r="X2066" s="239">
        <v>4</v>
      </c>
      <c r="Y2066" s="239">
        <v>32</v>
      </c>
      <c r="Z2066" s="239">
        <v>7</v>
      </c>
      <c r="AA2066" s="243">
        <v>0</v>
      </c>
      <c r="AB2066" s="244">
        <v>33</v>
      </c>
      <c r="AC2066" s="245">
        <v>0.76739999999999997</v>
      </c>
      <c r="AD2066" s="239">
        <v>4</v>
      </c>
      <c r="AE2066" s="245">
        <v>9.2999999999999999E-2</v>
      </c>
      <c r="AF2066" s="239">
        <v>6</v>
      </c>
      <c r="AG2066" s="247">
        <v>0.13950000000000001</v>
      </c>
      <c r="AH2066" s="248"/>
      <c r="AI2066" s="243"/>
      <c r="AJ2066" s="248"/>
      <c r="AK2066" s="239"/>
      <c r="AL2066" s="239"/>
      <c r="AM2066" s="243"/>
      <c r="AN2066" s="248"/>
      <c r="AO2066" s="243"/>
      <c r="AP2066" s="248"/>
      <c r="AQ2066" s="239"/>
      <c r="AR2066" s="243"/>
    </row>
    <row r="2067" spans="1:44" x14ac:dyDescent="0.25">
      <c r="A2067" s="622"/>
      <c r="B2067" s="277">
        <v>33196</v>
      </c>
      <c r="C2067" s="232" t="s">
        <v>2049</v>
      </c>
      <c r="D2067" s="233">
        <f t="shared" ref="D2067:D2130" si="207">I2067+AH2067</f>
        <v>5</v>
      </c>
      <c r="E2067" s="234">
        <v>99</v>
      </c>
      <c r="F2067" s="235">
        <f t="shared" si="205"/>
        <v>5.0505050505050504E-2</v>
      </c>
      <c r="G2067" s="236">
        <f t="shared" ref="G2067:G2130" si="208">K2067+AI2067</f>
        <v>3</v>
      </c>
      <c r="H2067" s="237">
        <f t="shared" si="206"/>
        <v>3.0303030303030304E-2</v>
      </c>
      <c r="I2067" s="238">
        <v>5</v>
      </c>
      <c r="J2067" s="235">
        <f t="shared" si="203"/>
        <v>1</v>
      </c>
      <c r="K2067" s="239">
        <v>3</v>
      </c>
      <c r="L2067" s="240">
        <f t="shared" si="204"/>
        <v>1</v>
      </c>
      <c r="M2067" s="238">
        <v>5</v>
      </c>
      <c r="N2067" s="241">
        <v>0</v>
      </c>
      <c r="O2067" s="241">
        <v>0</v>
      </c>
      <c r="P2067" s="242">
        <v>0</v>
      </c>
      <c r="Q2067" s="238">
        <v>5</v>
      </c>
      <c r="R2067" s="242">
        <v>0</v>
      </c>
      <c r="S2067" s="238">
        <v>3</v>
      </c>
      <c r="T2067" s="241">
        <v>1</v>
      </c>
      <c r="U2067" s="242">
        <v>1</v>
      </c>
      <c r="V2067" s="233">
        <v>0</v>
      </c>
      <c r="W2067" s="239">
        <v>0</v>
      </c>
      <c r="X2067" s="239">
        <v>2</v>
      </c>
      <c r="Y2067" s="239">
        <v>2</v>
      </c>
      <c r="Z2067" s="239">
        <v>1</v>
      </c>
      <c r="AA2067" s="243">
        <v>0</v>
      </c>
      <c r="AB2067" s="244">
        <v>2</v>
      </c>
      <c r="AC2067" s="245">
        <v>0.4</v>
      </c>
      <c r="AD2067" s="239">
        <v>3</v>
      </c>
      <c r="AE2067" s="245">
        <v>0.6</v>
      </c>
      <c r="AF2067" s="239"/>
      <c r="AG2067" s="247"/>
      <c r="AH2067" s="248"/>
      <c r="AI2067" s="243"/>
      <c r="AJ2067" s="248"/>
      <c r="AK2067" s="239"/>
      <c r="AL2067" s="239"/>
      <c r="AM2067" s="243"/>
      <c r="AN2067" s="248"/>
      <c r="AO2067" s="243"/>
      <c r="AP2067" s="248"/>
      <c r="AQ2067" s="239"/>
      <c r="AR2067" s="243"/>
    </row>
    <row r="2068" spans="1:44" x14ac:dyDescent="0.25">
      <c r="A2068" s="622"/>
      <c r="B2068" s="277">
        <v>33197</v>
      </c>
      <c r="C2068" s="232" t="s">
        <v>2050</v>
      </c>
      <c r="D2068" s="233">
        <f t="shared" si="207"/>
        <v>7</v>
      </c>
      <c r="E2068" s="234">
        <v>219</v>
      </c>
      <c r="F2068" s="235">
        <f t="shared" si="205"/>
        <v>3.1963470319634701E-2</v>
      </c>
      <c r="G2068" s="236">
        <f t="shared" si="208"/>
        <v>3</v>
      </c>
      <c r="H2068" s="237">
        <f t="shared" si="206"/>
        <v>1.3698630136986301E-2</v>
      </c>
      <c r="I2068" s="238">
        <v>7</v>
      </c>
      <c r="J2068" s="235">
        <f t="shared" si="203"/>
        <v>1</v>
      </c>
      <c r="K2068" s="239">
        <v>3</v>
      </c>
      <c r="L2068" s="240">
        <f t="shared" si="204"/>
        <v>1</v>
      </c>
      <c r="M2068" s="238">
        <v>6</v>
      </c>
      <c r="N2068" s="241">
        <v>0</v>
      </c>
      <c r="O2068" s="241">
        <v>1</v>
      </c>
      <c r="P2068" s="242">
        <v>0</v>
      </c>
      <c r="Q2068" s="238">
        <v>7</v>
      </c>
      <c r="R2068" s="242">
        <v>0</v>
      </c>
      <c r="S2068" s="238">
        <v>0</v>
      </c>
      <c r="T2068" s="241">
        <v>3</v>
      </c>
      <c r="U2068" s="242">
        <v>4</v>
      </c>
      <c r="V2068" s="233">
        <v>0</v>
      </c>
      <c r="W2068" s="239">
        <v>0</v>
      </c>
      <c r="X2068" s="239">
        <v>0</v>
      </c>
      <c r="Y2068" s="239">
        <v>5</v>
      </c>
      <c r="Z2068" s="239">
        <v>2</v>
      </c>
      <c r="AA2068" s="243">
        <v>0</v>
      </c>
      <c r="AB2068" s="244">
        <v>1</v>
      </c>
      <c r="AC2068" s="245">
        <v>0.1429</v>
      </c>
      <c r="AD2068" s="239">
        <v>4</v>
      </c>
      <c r="AE2068" s="245">
        <v>0.57140000000000002</v>
      </c>
      <c r="AF2068" s="239">
        <v>2</v>
      </c>
      <c r="AG2068" s="247">
        <v>0.28570000000000001</v>
      </c>
      <c r="AH2068" s="248"/>
      <c r="AI2068" s="243"/>
      <c r="AJ2068" s="248"/>
      <c r="AK2068" s="239"/>
      <c r="AL2068" s="239"/>
      <c r="AM2068" s="243"/>
      <c r="AN2068" s="248"/>
      <c r="AO2068" s="243"/>
      <c r="AP2068" s="248"/>
      <c r="AQ2068" s="239"/>
      <c r="AR2068" s="243"/>
    </row>
    <row r="2069" spans="1:44" x14ac:dyDescent="0.25">
      <c r="A2069" s="622"/>
      <c r="B2069" s="277">
        <v>33198</v>
      </c>
      <c r="C2069" s="232" t="s">
        <v>2051</v>
      </c>
      <c r="D2069" s="233">
        <f t="shared" si="207"/>
        <v>51</v>
      </c>
      <c r="E2069" s="234">
        <v>937</v>
      </c>
      <c r="F2069" s="235">
        <f t="shared" si="205"/>
        <v>5.4429028815368194E-2</v>
      </c>
      <c r="G2069" s="236">
        <f t="shared" si="208"/>
        <v>29</v>
      </c>
      <c r="H2069" s="237">
        <f t="shared" si="206"/>
        <v>3.0949839914621132E-2</v>
      </c>
      <c r="I2069" s="238">
        <v>51</v>
      </c>
      <c r="J2069" s="235">
        <f t="shared" si="203"/>
        <v>1</v>
      </c>
      <c r="K2069" s="239">
        <v>29</v>
      </c>
      <c r="L2069" s="240">
        <f t="shared" si="204"/>
        <v>1</v>
      </c>
      <c r="M2069" s="238">
        <v>42</v>
      </c>
      <c r="N2069" s="241">
        <v>3</v>
      </c>
      <c r="O2069" s="241">
        <v>4</v>
      </c>
      <c r="P2069" s="242">
        <v>2</v>
      </c>
      <c r="Q2069" s="238">
        <v>36</v>
      </c>
      <c r="R2069" s="242">
        <v>15</v>
      </c>
      <c r="S2069" s="238">
        <v>20</v>
      </c>
      <c r="T2069" s="241">
        <v>22</v>
      </c>
      <c r="U2069" s="242">
        <v>9</v>
      </c>
      <c r="V2069" s="233">
        <v>0</v>
      </c>
      <c r="W2069" s="239">
        <v>0</v>
      </c>
      <c r="X2069" s="239">
        <v>2</v>
      </c>
      <c r="Y2069" s="239">
        <v>36</v>
      </c>
      <c r="Z2069" s="239">
        <v>11</v>
      </c>
      <c r="AA2069" s="243">
        <v>2</v>
      </c>
      <c r="AB2069" s="244">
        <v>39</v>
      </c>
      <c r="AC2069" s="245">
        <v>0.76470000000000005</v>
      </c>
      <c r="AD2069" s="239">
        <v>6</v>
      </c>
      <c r="AE2069" s="245">
        <v>0.1176</v>
      </c>
      <c r="AF2069" s="239">
        <v>6</v>
      </c>
      <c r="AG2069" s="247">
        <v>0.1176</v>
      </c>
      <c r="AH2069" s="248"/>
      <c r="AI2069" s="243"/>
      <c r="AJ2069" s="248"/>
      <c r="AK2069" s="239"/>
      <c r="AL2069" s="239"/>
      <c r="AM2069" s="243"/>
      <c r="AN2069" s="248"/>
      <c r="AO2069" s="243"/>
      <c r="AP2069" s="248"/>
      <c r="AQ2069" s="239"/>
      <c r="AR2069" s="243"/>
    </row>
    <row r="2070" spans="1:44" x14ac:dyDescent="0.25">
      <c r="A2070" s="622"/>
      <c r="B2070" s="277">
        <v>33199</v>
      </c>
      <c r="C2070" s="232" t="s">
        <v>2052</v>
      </c>
      <c r="D2070" s="233">
        <f t="shared" si="207"/>
        <v>195</v>
      </c>
      <c r="E2070" s="234">
        <v>14301</v>
      </c>
      <c r="F2070" s="235">
        <f t="shared" si="205"/>
        <v>1.3635410111181035E-2</v>
      </c>
      <c r="G2070" s="236">
        <f t="shared" si="208"/>
        <v>25</v>
      </c>
      <c r="H2070" s="237">
        <f t="shared" si="206"/>
        <v>1.7481295014334661E-3</v>
      </c>
      <c r="I2070" s="238">
        <v>195</v>
      </c>
      <c r="J2070" s="235">
        <f t="shared" si="203"/>
        <v>1</v>
      </c>
      <c r="K2070" s="239">
        <v>25</v>
      </c>
      <c r="L2070" s="240">
        <f t="shared" si="204"/>
        <v>1</v>
      </c>
      <c r="M2070" s="238">
        <v>78</v>
      </c>
      <c r="N2070" s="241">
        <v>37</v>
      </c>
      <c r="O2070" s="241">
        <v>49</v>
      </c>
      <c r="P2070" s="242">
        <v>31</v>
      </c>
      <c r="Q2070" s="238">
        <v>149</v>
      </c>
      <c r="R2070" s="242">
        <v>46</v>
      </c>
      <c r="S2070" s="238">
        <v>54</v>
      </c>
      <c r="T2070" s="241">
        <v>111</v>
      </c>
      <c r="U2070" s="242">
        <v>30</v>
      </c>
      <c r="V2070" s="233">
        <v>0</v>
      </c>
      <c r="W2070" s="239">
        <v>5</v>
      </c>
      <c r="X2070" s="239">
        <v>44</v>
      </c>
      <c r="Y2070" s="239">
        <v>126</v>
      </c>
      <c r="Z2070" s="239">
        <v>12</v>
      </c>
      <c r="AA2070" s="243">
        <v>8</v>
      </c>
      <c r="AB2070" s="244">
        <v>131</v>
      </c>
      <c r="AC2070" s="245">
        <v>0.67179999999999995</v>
      </c>
      <c r="AD2070" s="239">
        <v>38</v>
      </c>
      <c r="AE2070" s="245">
        <v>0.19489999999999999</v>
      </c>
      <c r="AF2070" s="239">
        <v>26</v>
      </c>
      <c r="AG2070" s="247">
        <v>0.1333</v>
      </c>
      <c r="AH2070" s="248"/>
      <c r="AI2070" s="243"/>
      <c r="AJ2070" s="248"/>
      <c r="AK2070" s="239"/>
      <c r="AL2070" s="239"/>
      <c r="AM2070" s="243"/>
      <c r="AN2070" s="248"/>
      <c r="AO2070" s="243"/>
      <c r="AP2070" s="248"/>
      <c r="AQ2070" s="239"/>
      <c r="AR2070" s="243"/>
    </row>
    <row r="2071" spans="1:44" x14ac:dyDescent="0.25">
      <c r="A2071" s="622"/>
      <c r="B2071" s="277">
        <v>33200</v>
      </c>
      <c r="C2071" s="232" t="s">
        <v>2053</v>
      </c>
      <c r="D2071" s="233">
        <f t="shared" si="207"/>
        <v>51</v>
      </c>
      <c r="E2071" s="234">
        <v>5892</v>
      </c>
      <c r="F2071" s="235">
        <f t="shared" si="205"/>
        <v>8.6558044806517315E-3</v>
      </c>
      <c r="G2071" s="236">
        <f t="shared" si="208"/>
        <v>3</v>
      </c>
      <c r="H2071" s="237">
        <f t="shared" si="206"/>
        <v>5.0916496945010179E-4</v>
      </c>
      <c r="I2071" s="238">
        <v>51</v>
      </c>
      <c r="J2071" s="235">
        <f t="shared" si="203"/>
        <v>1</v>
      </c>
      <c r="K2071" s="239">
        <v>3</v>
      </c>
      <c r="L2071" s="240">
        <f t="shared" si="204"/>
        <v>1</v>
      </c>
      <c r="M2071" s="238">
        <v>17</v>
      </c>
      <c r="N2071" s="241">
        <v>10</v>
      </c>
      <c r="O2071" s="241">
        <v>11</v>
      </c>
      <c r="P2071" s="242">
        <v>13</v>
      </c>
      <c r="Q2071" s="238">
        <v>30</v>
      </c>
      <c r="R2071" s="242">
        <v>21</v>
      </c>
      <c r="S2071" s="238">
        <v>14</v>
      </c>
      <c r="T2071" s="241">
        <v>27</v>
      </c>
      <c r="U2071" s="242">
        <v>10</v>
      </c>
      <c r="V2071" s="233">
        <v>0</v>
      </c>
      <c r="W2071" s="239">
        <v>6</v>
      </c>
      <c r="X2071" s="239">
        <v>17</v>
      </c>
      <c r="Y2071" s="239">
        <v>25</v>
      </c>
      <c r="Z2071" s="239">
        <v>3</v>
      </c>
      <c r="AA2071" s="243">
        <v>0</v>
      </c>
      <c r="AB2071" s="244">
        <v>30</v>
      </c>
      <c r="AC2071" s="245">
        <v>0.58819999999999995</v>
      </c>
      <c r="AD2071" s="239">
        <v>11</v>
      </c>
      <c r="AE2071" s="245">
        <v>0.2157</v>
      </c>
      <c r="AF2071" s="239">
        <v>10</v>
      </c>
      <c r="AG2071" s="247">
        <v>0.1961</v>
      </c>
      <c r="AH2071" s="248"/>
      <c r="AI2071" s="243"/>
      <c r="AJ2071" s="248"/>
      <c r="AK2071" s="239"/>
      <c r="AL2071" s="239"/>
      <c r="AM2071" s="243"/>
      <c r="AN2071" s="248"/>
      <c r="AO2071" s="243"/>
      <c r="AP2071" s="248"/>
      <c r="AQ2071" s="239"/>
      <c r="AR2071" s="243"/>
    </row>
    <row r="2072" spans="1:44" x14ac:dyDescent="0.25">
      <c r="A2072" s="622"/>
      <c r="B2072" s="277">
        <v>33201</v>
      </c>
      <c r="C2072" s="232" t="s">
        <v>2054</v>
      </c>
      <c r="D2072" s="233">
        <f t="shared" si="207"/>
        <v>21</v>
      </c>
      <c r="E2072" s="234">
        <v>433</v>
      </c>
      <c r="F2072" s="235">
        <f t="shared" si="205"/>
        <v>4.8498845265588918E-2</v>
      </c>
      <c r="G2072" s="236">
        <f t="shared" si="208"/>
        <v>7</v>
      </c>
      <c r="H2072" s="237">
        <f t="shared" si="206"/>
        <v>1.6166281755196306E-2</v>
      </c>
      <c r="I2072" s="238">
        <v>21</v>
      </c>
      <c r="J2072" s="235">
        <f t="shared" si="203"/>
        <v>1</v>
      </c>
      <c r="K2072" s="239">
        <v>7</v>
      </c>
      <c r="L2072" s="240">
        <f t="shared" si="204"/>
        <v>1</v>
      </c>
      <c r="M2072" s="238">
        <v>16</v>
      </c>
      <c r="N2072" s="241">
        <v>2</v>
      </c>
      <c r="O2072" s="241">
        <v>2</v>
      </c>
      <c r="P2072" s="242">
        <v>1</v>
      </c>
      <c r="Q2072" s="238">
        <v>21</v>
      </c>
      <c r="R2072" s="242">
        <v>0</v>
      </c>
      <c r="S2072" s="238">
        <v>6</v>
      </c>
      <c r="T2072" s="241">
        <v>9</v>
      </c>
      <c r="U2072" s="242">
        <v>6</v>
      </c>
      <c r="V2072" s="233">
        <v>0</v>
      </c>
      <c r="W2072" s="239">
        <v>2</v>
      </c>
      <c r="X2072" s="239">
        <v>2</v>
      </c>
      <c r="Y2072" s="239">
        <v>16</v>
      </c>
      <c r="Z2072" s="239">
        <v>1</v>
      </c>
      <c r="AA2072" s="243">
        <v>0</v>
      </c>
      <c r="AB2072" s="244">
        <v>4</v>
      </c>
      <c r="AC2072" s="245">
        <v>0.1905</v>
      </c>
      <c r="AD2072" s="239">
        <v>2</v>
      </c>
      <c r="AE2072" s="245">
        <v>9.5200000000000007E-2</v>
      </c>
      <c r="AF2072" s="239">
        <v>15</v>
      </c>
      <c r="AG2072" s="247">
        <v>0.71430000000000005</v>
      </c>
      <c r="AH2072" s="248"/>
      <c r="AI2072" s="243"/>
      <c r="AJ2072" s="248"/>
      <c r="AK2072" s="239"/>
      <c r="AL2072" s="239"/>
      <c r="AM2072" s="243"/>
      <c r="AN2072" s="248"/>
      <c r="AO2072" s="243"/>
      <c r="AP2072" s="248"/>
      <c r="AQ2072" s="239"/>
      <c r="AR2072" s="243"/>
    </row>
    <row r="2073" spans="1:44" x14ac:dyDescent="0.25">
      <c r="A2073" s="622"/>
      <c r="B2073" s="289">
        <v>33202</v>
      </c>
      <c r="C2073" s="232" t="s">
        <v>2055</v>
      </c>
      <c r="D2073" s="233">
        <f t="shared" si="207"/>
        <v>19</v>
      </c>
      <c r="E2073" s="234">
        <v>875</v>
      </c>
      <c r="F2073" s="235">
        <f t="shared" si="205"/>
        <v>2.1714285714285714E-2</v>
      </c>
      <c r="G2073" s="236">
        <f t="shared" si="208"/>
        <v>9</v>
      </c>
      <c r="H2073" s="237">
        <f t="shared" si="206"/>
        <v>1.0285714285714285E-2</v>
      </c>
      <c r="I2073" s="238">
        <v>19</v>
      </c>
      <c r="J2073" s="235">
        <f t="shared" si="203"/>
        <v>1</v>
      </c>
      <c r="K2073" s="239">
        <v>9</v>
      </c>
      <c r="L2073" s="240">
        <f t="shared" si="204"/>
        <v>1</v>
      </c>
      <c r="M2073" s="238">
        <v>12</v>
      </c>
      <c r="N2073" s="241">
        <v>4</v>
      </c>
      <c r="O2073" s="241">
        <v>0</v>
      </c>
      <c r="P2073" s="242">
        <v>3</v>
      </c>
      <c r="Q2073" s="238">
        <v>18</v>
      </c>
      <c r="R2073" s="242">
        <v>1</v>
      </c>
      <c r="S2073" s="238">
        <v>4</v>
      </c>
      <c r="T2073" s="241">
        <v>12</v>
      </c>
      <c r="U2073" s="242">
        <v>3</v>
      </c>
      <c r="V2073" s="233">
        <v>0</v>
      </c>
      <c r="W2073" s="239">
        <v>0</v>
      </c>
      <c r="X2073" s="239">
        <v>3</v>
      </c>
      <c r="Y2073" s="239">
        <v>11</v>
      </c>
      <c r="Z2073" s="239">
        <v>4</v>
      </c>
      <c r="AA2073" s="243">
        <v>1</v>
      </c>
      <c r="AB2073" s="244">
        <v>9</v>
      </c>
      <c r="AC2073" s="245">
        <v>0.47370000000000001</v>
      </c>
      <c r="AD2073" s="239">
        <v>2</v>
      </c>
      <c r="AE2073" s="245">
        <v>0.1053</v>
      </c>
      <c r="AF2073" s="239">
        <v>8</v>
      </c>
      <c r="AG2073" s="247">
        <v>0.42109999999999997</v>
      </c>
      <c r="AH2073" s="290"/>
      <c r="AI2073" s="291"/>
      <c r="AJ2073" s="290"/>
      <c r="AK2073" s="292"/>
      <c r="AL2073" s="292"/>
      <c r="AM2073" s="291"/>
      <c r="AN2073" s="290"/>
      <c r="AO2073" s="291"/>
      <c r="AP2073" s="290"/>
      <c r="AQ2073" s="292"/>
      <c r="AR2073" s="291"/>
    </row>
    <row r="2074" spans="1:44" x14ac:dyDescent="0.25">
      <c r="A2074" s="622"/>
      <c r="B2074" s="277">
        <v>33203</v>
      </c>
      <c r="C2074" s="232" t="s">
        <v>2056</v>
      </c>
      <c r="D2074" s="233">
        <f t="shared" si="207"/>
        <v>98</v>
      </c>
      <c r="E2074" s="234">
        <v>4219</v>
      </c>
      <c r="F2074" s="235">
        <f t="shared" si="205"/>
        <v>2.3228253140554635E-2</v>
      </c>
      <c r="G2074" s="236">
        <f t="shared" si="208"/>
        <v>23</v>
      </c>
      <c r="H2074" s="237">
        <f t="shared" si="206"/>
        <v>5.4515287982934346E-3</v>
      </c>
      <c r="I2074" s="238">
        <v>98</v>
      </c>
      <c r="J2074" s="235">
        <f t="shared" si="203"/>
        <v>1</v>
      </c>
      <c r="K2074" s="239">
        <v>23</v>
      </c>
      <c r="L2074" s="240">
        <f t="shared" si="204"/>
        <v>1</v>
      </c>
      <c r="M2074" s="238">
        <v>30</v>
      </c>
      <c r="N2074" s="241">
        <v>33</v>
      </c>
      <c r="O2074" s="241">
        <v>20</v>
      </c>
      <c r="P2074" s="242">
        <v>15</v>
      </c>
      <c r="Q2074" s="238">
        <v>75</v>
      </c>
      <c r="R2074" s="242">
        <v>23</v>
      </c>
      <c r="S2074" s="238">
        <v>24</v>
      </c>
      <c r="T2074" s="241">
        <v>61</v>
      </c>
      <c r="U2074" s="242">
        <v>13</v>
      </c>
      <c r="V2074" s="233">
        <v>0</v>
      </c>
      <c r="W2074" s="239">
        <v>0</v>
      </c>
      <c r="X2074" s="239">
        <v>19</v>
      </c>
      <c r="Y2074" s="239">
        <v>58</v>
      </c>
      <c r="Z2074" s="239">
        <v>19</v>
      </c>
      <c r="AA2074" s="243">
        <v>2</v>
      </c>
      <c r="AB2074" s="244">
        <v>33</v>
      </c>
      <c r="AC2074" s="245">
        <v>0.3367</v>
      </c>
      <c r="AD2074" s="239">
        <v>5</v>
      </c>
      <c r="AE2074" s="245">
        <v>5.0999999999999997E-2</v>
      </c>
      <c r="AF2074" s="239">
        <v>60</v>
      </c>
      <c r="AG2074" s="247">
        <v>0.61219999999999997</v>
      </c>
      <c r="AH2074" s="248"/>
      <c r="AI2074" s="243"/>
      <c r="AJ2074" s="248"/>
      <c r="AK2074" s="239"/>
      <c r="AL2074" s="239"/>
      <c r="AM2074" s="243"/>
      <c r="AN2074" s="248"/>
      <c r="AO2074" s="243"/>
      <c r="AP2074" s="248"/>
      <c r="AQ2074" s="239"/>
      <c r="AR2074" s="243"/>
    </row>
    <row r="2075" spans="1:44" x14ac:dyDescent="0.25">
      <c r="A2075" s="622"/>
      <c r="B2075" s="277">
        <v>33204</v>
      </c>
      <c r="C2075" s="232" t="s">
        <v>2057</v>
      </c>
      <c r="D2075" s="233">
        <f t="shared" si="207"/>
        <v>2</v>
      </c>
      <c r="E2075" s="234">
        <v>311</v>
      </c>
      <c r="F2075" s="235">
        <f t="shared" si="205"/>
        <v>6.4308681672025723E-3</v>
      </c>
      <c r="G2075" s="236">
        <f t="shared" si="208"/>
        <v>2</v>
      </c>
      <c r="H2075" s="237">
        <f t="shared" si="206"/>
        <v>6.4308681672025723E-3</v>
      </c>
      <c r="I2075" s="238">
        <v>2</v>
      </c>
      <c r="J2075" s="235">
        <f t="shared" si="203"/>
        <v>1</v>
      </c>
      <c r="K2075" s="239">
        <v>2</v>
      </c>
      <c r="L2075" s="240">
        <f t="shared" si="204"/>
        <v>1</v>
      </c>
      <c r="M2075" s="238">
        <v>2</v>
      </c>
      <c r="N2075" s="241">
        <v>0</v>
      </c>
      <c r="O2075" s="241">
        <v>0</v>
      </c>
      <c r="P2075" s="242">
        <v>0</v>
      </c>
      <c r="Q2075" s="238">
        <v>2</v>
      </c>
      <c r="R2075" s="242">
        <v>0</v>
      </c>
      <c r="S2075" s="238">
        <v>1</v>
      </c>
      <c r="T2075" s="241">
        <v>1</v>
      </c>
      <c r="U2075" s="242">
        <v>0</v>
      </c>
      <c r="V2075" s="233">
        <v>0</v>
      </c>
      <c r="W2075" s="239">
        <v>0</v>
      </c>
      <c r="X2075" s="239">
        <v>0</v>
      </c>
      <c r="Y2075" s="239">
        <v>1</v>
      </c>
      <c r="Z2075" s="239">
        <v>1</v>
      </c>
      <c r="AA2075" s="243">
        <v>0</v>
      </c>
      <c r="AB2075" s="244"/>
      <c r="AC2075" s="245"/>
      <c r="AD2075" s="239"/>
      <c r="AE2075" s="245"/>
      <c r="AF2075" s="239">
        <v>2</v>
      </c>
      <c r="AG2075" s="247">
        <v>1</v>
      </c>
      <c r="AH2075" s="248"/>
      <c r="AI2075" s="243"/>
      <c r="AJ2075" s="248"/>
      <c r="AK2075" s="239"/>
      <c r="AL2075" s="239"/>
      <c r="AM2075" s="243"/>
      <c r="AN2075" s="248"/>
      <c r="AO2075" s="243"/>
      <c r="AP2075" s="248"/>
      <c r="AQ2075" s="239"/>
      <c r="AR2075" s="243"/>
    </row>
    <row r="2076" spans="1:44" x14ac:dyDescent="0.25">
      <c r="A2076" s="622"/>
      <c r="B2076" s="277">
        <v>33205</v>
      </c>
      <c r="C2076" s="232" t="s">
        <v>2058</v>
      </c>
      <c r="D2076" s="233">
        <f t="shared" si="207"/>
        <v>36</v>
      </c>
      <c r="E2076" s="234">
        <v>702</v>
      </c>
      <c r="F2076" s="235">
        <f t="shared" si="205"/>
        <v>5.128205128205128E-2</v>
      </c>
      <c r="G2076" s="236">
        <f t="shared" si="208"/>
        <v>17</v>
      </c>
      <c r="H2076" s="237">
        <f t="shared" si="206"/>
        <v>2.4216524216524215E-2</v>
      </c>
      <c r="I2076" s="238">
        <v>36</v>
      </c>
      <c r="J2076" s="235">
        <f t="shared" si="203"/>
        <v>1</v>
      </c>
      <c r="K2076" s="239">
        <v>17</v>
      </c>
      <c r="L2076" s="240">
        <f t="shared" si="204"/>
        <v>1</v>
      </c>
      <c r="M2076" s="238">
        <v>30</v>
      </c>
      <c r="N2076" s="241">
        <v>1</v>
      </c>
      <c r="O2076" s="241">
        <v>1</v>
      </c>
      <c r="P2076" s="242">
        <v>4</v>
      </c>
      <c r="Q2076" s="238">
        <v>33</v>
      </c>
      <c r="R2076" s="242">
        <v>3</v>
      </c>
      <c r="S2076" s="238">
        <v>13</v>
      </c>
      <c r="T2076" s="241">
        <v>16</v>
      </c>
      <c r="U2076" s="242">
        <v>7</v>
      </c>
      <c r="V2076" s="233">
        <v>0</v>
      </c>
      <c r="W2076" s="239">
        <v>0</v>
      </c>
      <c r="X2076" s="239">
        <v>2</v>
      </c>
      <c r="Y2076" s="239">
        <v>25</v>
      </c>
      <c r="Z2076" s="239">
        <v>7</v>
      </c>
      <c r="AA2076" s="243">
        <v>2</v>
      </c>
      <c r="AB2076" s="244">
        <v>9</v>
      </c>
      <c r="AC2076" s="245">
        <v>0.25</v>
      </c>
      <c r="AD2076" s="239">
        <v>8</v>
      </c>
      <c r="AE2076" s="245">
        <v>0.22220000000000001</v>
      </c>
      <c r="AF2076" s="239">
        <v>19</v>
      </c>
      <c r="AG2076" s="247">
        <v>0.52780000000000005</v>
      </c>
      <c r="AH2076" s="248"/>
      <c r="AI2076" s="243"/>
      <c r="AJ2076" s="248"/>
      <c r="AK2076" s="239"/>
      <c r="AL2076" s="239"/>
      <c r="AM2076" s="243"/>
      <c r="AN2076" s="248"/>
      <c r="AO2076" s="243"/>
      <c r="AP2076" s="248"/>
      <c r="AQ2076" s="239"/>
      <c r="AR2076" s="243"/>
    </row>
    <row r="2077" spans="1:44" x14ac:dyDescent="0.25">
      <c r="A2077" s="622"/>
      <c r="B2077" s="277">
        <v>33206</v>
      </c>
      <c r="C2077" s="232" t="s">
        <v>2059</v>
      </c>
      <c r="D2077" s="233">
        <f t="shared" si="207"/>
        <v>10</v>
      </c>
      <c r="E2077" s="234">
        <v>250</v>
      </c>
      <c r="F2077" s="235">
        <f t="shared" si="205"/>
        <v>0.04</v>
      </c>
      <c r="G2077" s="236">
        <f t="shared" si="208"/>
        <v>3</v>
      </c>
      <c r="H2077" s="237">
        <f t="shared" si="206"/>
        <v>1.2E-2</v>
      </c>
      <c r="I2077" s="238">
        <v>10</v>
      </c>
      <c r="J2077" s="235">
        <f t="shared" si="203"/>
        <v>1</v>
      </c>
      <c r="K2077" s="239">
        <v>3</v>
      </c>
      <c r="L2077" s="240">
        <f t="shared" si="204"/>
        <v>1</v>
      </c>
      <c r="M2077" s="238">
        <v>8</v>
      </c>
      <c r="N2077" s="241">
        <v>0</v>
      </c>
      <c r="O2077" s="241">
        <v>0</v>
      </c>
      <c r="P2077" s="242">
        <v>2</v>
      </c>
      <c r="Q2077" s="238">
        <v>8</v>
      </c>
      <c r="R2077" s="242">
        <v>2</v>
      </c>
      <c r="S2077" s="238">
        <v>1</v>
      </c>
      <c r="T2077" s="241">
        <v>6</v>
      </c>
      <c r="U2077" s="242">
        <v>3</v>
      </c>
      <c r="V2077" s="233">
        <v>0</v>
      </c>
      <c r="W2077" s="239">
        <v>0</v>
      </c>
      <c r="X2077" s="239">
        <v>3</v>
      </c>
      <c r="Y2077" s="239">
        <v>6</v>
      </c>
      <c r="Z2077" s="239">
        <v>1</v>
      </c>
      <c r="AA2077" s="243">
        <v>0</v>
      </c>
      <c r="AB2077" s="244">
        <v>5</v>
      </c>
      <c r="AC2077" s="245">
        <v>0.5</v>
      </c>
      <c r="AD2077" s="239"/>
      <c r="AE2077" s="245"/>
      <c r="AF2077" s="239">
        <v>5</v>
      </c>
      <c r="AG2077" s="247">
        <v>0.5</v>
      </c>
      <c r="AH2077" s="248"/>
      <c r="AI2077" s="243"/>
      <c r="AJ2077" s="248"/>
      <c r="AK2077" s="239"/>
      <c r="AL2077" s="239"/>
      <c r="AM2077" s="243"/>
      <c r="AN2077" s="248"/>
      <c r="AO2077" s="243"/>
      <c r="AP2077" s="248"/>
      <c r="AQ2077" s="239"/>
      <c r="AR2077" s="243"/>
    </row>
    <row r="2078" spans="1:44" x14ac:dyDescent="0.25">
      <c r="A2078" s="622"/>
      <c r="B2078" s="277">
        <v>33207</v>
      </c>
      <c r="C2078" s="232" t="s">
        <v>2060</v>
      </c>
      <c r="D2078" s="233">
        <f t="shared" si="207"/>
        <v>32</v>
      </c>
      <c r="E2078" s="234">
        <v>2758</v>
      </c>
      <c r="F2078" s="235">
        <f t="shared" si="205"/>
        <v>1.1602610587382161E-2</v>
      </c>
      <c r="G2078" s="236">
        <f t="shared" si="208"/>
        <v>13</v>
      </c>
      <c r="H2078" s="237">
        <f t="shared" si="206"/>
        <v>4.7135605511240027E-3</v>
      </c>
      <c r="I2078" s="238">
        <v>32</v>
      </c>
      <c r="J2078" s="235">
        <f t="shared" si="203"/>
        <v>1</v>
      </c>
      <c r="K2078" s="239">
        <v>13</v>
      </c>
      <c r="L2078" s="240">
        <f t="shared" si="204"/>
        <v>1</v>
      </c>
      <c r="M2078" s="238">
        <v>18</v>
      </c>
      <c r="N2078" s="241">
        <v>4</v>
      </c>
      <c r="O2078" s="241">
        <v>5</v>
      </c>
      <c r="P2078" s="242">
        <v>5</v>
      </c>
      <c r="Q2078" s="238">
        <v>31</v>
      </c>
      <c r="R2078" s="242">
        <v>1</v>
      </c>
      <c r="S2078" s="238">
        <v>11</v>
      </c>
      <c r="T2078" s="241">
        <v>16</v>
      </c>
      <c r="U2078" s="242">
        <v>5</v>
      </c>
      <c r="V2078" s="233">
        <v>0</v>
      </c>
      <c r="W2078" s="239">
        <v>0</v>
      </c>
      <c r="X2078" s="239">
        <v>3</v>
      </c>
      <c r="Y2078" s="239">
        <v>22</v>
      </c>
      <c r="Z2078" s="239">
        <v>7</v>
      </c>
      <c r="AA2078" s="243">
        <v>0</v>
      </c>
      <c r="AB2078" s="244">
        <v>7</v>
      </c>
      <c r="AC2078" s="245">
        <v>0.21879999999999999</v>
      </c>
      <c r="AD2078" s="239">
        <v>6</v>
      </c>
      <c r="AE2078" s="245">
        <v>0.1875</v>
      </c>
      <c r="AF2078" s="239">
        <v>19</v>
      </c>
      <c r="AG2078" s="247">
        <v>0.59379999999999999</v>
      </c>
      <c r="AH2078" s="248"/>
      <c r="AI2078" s="243"/>
      <c r="AJ2078" s="248"/>
      <c r="AK2078" s="239"/>
      <c r="AL2078" s="239"/>
      <c r="AM2078" s="243"/>
      <c r="AN2078" s="248"/>
      <c r="AO2078" s="243"/>
      <c r="AP2078" s="248"/>
      <c r="AQ2078" s="239"/>
      <c r="AR2078" s="243"/>
    </row>
    <row r="2079" spans="1:44" x14ac:dyDescent="0.25">
      <c r="A2079" s="622"/>
      <c r="B2079" s="277">
        <v>33208</v>
      </c>
      <c r="C2079" s="232" t="s">
        <v>2061</v>
      </c>
      <c r="D2079" s="233">
        <f t="shared" si="207"/>
        <v>66</v>
      </c>
      <c r="E2079" s="234">
        <v>779</v>
      </c>
      <c r="F2079" s="235">
        <f t="shared" si="205"/>
        <v>8.4724005134788186E-2</v>
      </c>
      <c r="G2079" s="236">
        <f t="shared" si="208"/>
        <v>33</v>
      </c>
      <c r="H2079" s="237">
        <f t="shared" si="206"/>
        <v>4.2362002567394093E-2</v>
      </c>
      <c r="I2079" s="238">
        <v>66</v>
      </c>
      <c r="J2079" s="235">
        <f t="shared" si="203"/>
        <v>1</v>
      </c>
      <c r="K2079" s="239">
        <v>33</v>
      </c>
      <c r="L2079" s="240">
        <f t="shared" si="204"/>
        <v>1</v>
      </c>
      <c r="M2079" s="238">
        <v>50</v>
      </c>
      <c r="N2079" s="241">
        <v>7</v>
      </c>
      <c r="O2079" s="241">
        <v>6</v>
      </c>
      <c r="P2079" s="242">
        <v>3</v>
      </c>
      <c r="Q2079" s="238">
        <v>64</v>
      </c>
      <c r="R2079" s="242">
        <v>2</v>
      </c>
      <c r="S2079" s="238">
        <v>30</v>
      </c>
      <c r="T2079" s="241">
        <v>26</v>
      </c>
      <c r="U2079" s="242">
        <v>10</v>
      </c>
      <c r="V2079" s="233">
        <v>0</v>
      </c>
      <c r="W2079" s="239">
        <v>0</v>
      </c>
      <c r="X2079" s="239">
        <v>5</v>
      </c>
      <c r="Y2079" s="239">
        <v>41</v>
      </c>
      <c r="Z2079" s="239">
        <v>19</v>
      </c>
      <c r="AA2079" s="243">
        <v>1</v>
      </c>
      <c r="AB2079" s="244">
        <v>4</v>
      </c>
      <c r="AC2079" s="245">
        <v>6.0600000000000001E-2</v>
      </c>
      <c r="AD2079" s="239">
        <v>3</v>
      </c>
      <c r="AE2079" s="245">
        <v>4.5499999999999999E-2</v>
      </c>
      <c r="AF2079" s="239">
        <v>59</v>
      </c>
      <c r="AG2079" s="247">
        <v>0.89390000000000003</v>
      </c>
      <c r="AH2079" s="248"/>
      <c r="AI2079" s="243"/>
      <c r="AJ2079" s="248"/>
      <c r="AK2079" s="239"/>
      <c r="AL2079" s="239"/>
      <c r="AM2079" s="243"/>
      <c r="AN2079" s="248"/>
      <c r="AO2079" s="243"/>
      <c r="AP2079" s="248"/>
      <c r="AQ2079" s="239"/>
      <c r="AR2079" s="243"/>
    </row>
    <row r="2080" spans="1:44" x14ac:dyDescent="0.25">
      <c r="A2080" s="622"/>
      <c r="B2080" s="277">
        <v>33209</v>
      </c>
      <c r="C2080" s="232" t="s">
        <v>2062</v>
      </c>
      <c r="D2080" s="233">
        <f t="shared" si="207"/>
        <v>11</v>
      </c>
      <c r="E2080" s="234">
        <v>153</v>
      </c>
      <c r="F2080" s="235">
        <f t="shared" si="205"/>
        <v>7.1895424836601302E-2</v>
      </c>
      <c r="G2080" s="236">
        <f t="shared" si="208"/>
        <v>4</v>
      </c>
      <c r="H2080" s="237">
        <f t="shared" si="206"/>
        <v>2.6143790849673203E-2</v>
      </c>
      <c r="I2080" s="238">
        <v>11</v>
      </c>
      <c r="J2080" s="235">
        <f t="shared" si="203"/>
        <v>1</v>
      </c>
      <c r="K2080" s="239">
        <v>4</v>
      </c>
      <c r="L2080" s="240">
        <f t="shared" si="204"/>
        <v>1</v>
      </c>
      <c r="M2080" s="238">
        <v>9</v>
      </c>
      <c r="N2080" s="241">
        <v>1</v>
      </c>
      <c r="O2080" s="241">
        <v>0</v>
      </c>
      <c r="P2080" s="242">
        <v>1</v>
      </c>
      <c r="Q2080" s="238">
        <v>11</v>
      </c>
      <c r="R2080" s="242">
        <v>0</v>
      </c>
      <c r="S2080" s="238">
        <v>4</v>
      </c>
      <c r="T2080" s="241">
        <v>5</v>
      </c>
      <c r="U2080" s="242">
        <v>2</v>
      </c>
      <c r="V2080" s="233">
        <v>0</v>
      </c>
      <c r="W2080" s="239">
        <v>1</v>
      </c>
      <c r="X2080" s="239">
        <v>1</v>
      </c>
      <c r="Y2080" s="239">
        <v>5</v>
      </c>
      <c r="Z2080" s="239">
        <v>4</v>
      </c>
      <c r="AA2080" s="243">
        <v>0</v>
      </c>
      <c r="AB2080" s="244">
        <v>3</v>
      </c>
      <c r="AC2080" s="245">
        <v>0.2727</v>
      </c>
      <c r="AD2080" s="239">
        <v>5</v>
      </c>
      <c r="AE2080" s="245">
        <v>0.45450000000000002</v>
      </c>
      <c r="AF2080" s="239">
        <v>3</v>
      </c>
      <c r="AG2080" s="247">
        <v>0.2727</v>
      </c>
      <c r="AH2080" s="248"/>
      <c r="AI2080" s="243"/>
      <c r="AJ2080" s="248"/>
      <c r="AK2080" s="239"/>
      <c r="AL2080" s="239"/>
      <c r="AM2080" s="243"/>
      <c r="AN2080" s="248"/>
      <c r="AO2080" s="243"/>
      <c r="AP2080" s="248"/>
      <c r="AQ2080" s="239"/>
      <c r="AR2080" s="243"/>
    </row>
    <row r="2081" spans="1:44" x14ac:dyDescent="0.25">
      <c r="A2081" s="622"/>
      <c r="B2081" s="277">
        <v>33210</v>
      </c>
      <c r="C2081" s="232" t="s">
        <v>944</v>
      </c>
      <c r="D2081" s="233">
        <f t="shared" si="207"/>
        <v>6</v>
      </c>
      <c r="E2081" s="234">
        <v>147</v>
      </c>
      <c r="F2081" s="235">
        <f t="shared" si="205"/>
        <v>4.0816326530612242E-2</v>
      </c>
      <c r="G2081" s="236">
        <f t="shared" si="208"/>
        <v>5</v>
      </c>
      <c r="H2081" s="237">
        <f t="shared" si="206"/>
        <v>3.4013605442176874E-2</v>
      </c>
      <c r="I2081" s="238">
        <v>6</v>
      </c>
      <c r="J2081" s="235">
        <f t="shared" si="203"/>
        <v>1</v>
      </c>
      <c r="K2081" s="239">
        <v>5</v>
      </c>
      <c r="L2081" s="240">
        <f t="shared" si="204"/>
        <v>1</v>
      </c>
      <c r="M2081" s="238">
        <v>4</v>
      </c>
      <c r="N2081" s="241">
        <v>1</v>
      </c>
      <c r="O2081" s="241">
        <v>0</v>
      </c>
      <c r="P2081" s="242">
        <v>1</v>
      </c>
      <c r="Q2081" s="238">
        <v>6</v>
      </c>
      <c r="R2081" s="242">
        <v>0</v>
      </c>
      <c r="S2081" s="238">
        <v>3</v>
      </c>
      <c r="T2081" s="241">
        <v>2</v>
      </c>
      <c r="U2081" s="242">
        <v>1</v>
      </c>
      <c r="V2081" s="233">
        <v>0</v>
      </c>
      <c r="W2081" s="239">
        <v>1</v>
      </c>
      <c r="X2081" s="239">
        <v>1</v>
      </c>
      <c r="Y2081" s="239">
        <v>2</v>
      </c>
      <c r="Z2081" s="239">
        <v>1</v>
      </c>
      <c r="AA2081" s="243">
        <v>1</v>
      </c>
      <c r="AB2081" s="244">
        <v>1</v>
      </c>
      <c r="AC2081" s="245">
        <v>0.16669999999999999</v>
      </c>
      <c r="AD2081" s="239"/>
      <c r="AE2081" s="245"/>
      <c r="AF2081" s="239">
        <v>5</v>
      </c>
      <c r="AG2081" s="247">
        <v>0.83330000000000004</v>
      </c>
      <c r="AH2081" s="248"/>
      <c r="AI2081" s="243"/>
      <c r="AJ2081" s="248"/>
      <c r="AK2081" s="239"/>
      <c r="AL2081" s="239"/>
      <c r="AM2081" s="243"/>
      <c r="AN2081" s="248"/>
      <c r="AO2081" s="243"/>
      <c r="AP2081" s="248"/>
      <c r="AQ2081" s="239"/>
      <c r="AR2081" s="243"/>
    </row>
    <row r="2082" spans="1:44" x14ac:dyDescent="0.25">
      <c r="A2082" s="622"/>
      <c r="B2082" s="277">
        <v>33211</v>
      </c>
      <c r="C2082" s="232" t="s">
        <v>2063</v>
      </c>
      <c r="D2082" s="233">
        <f t="shared" si="207"/>
        <v>9</v>
      </c>
      <c r="E2082" s="234">
        <v>308</v>
      </c>
      <c r="F2082" s="235">
        <f t="shared" si="205"/>
        <v>2.922077922077922E-2</v>
      </c>
      <c r="G2082" s="236">
        <f t="shared" si="208"/>
        <v>4</v>
      </c>
      <c r="H2082" s="237">
        <f t="shared" si="206"/>
        <v>1.2987012987012988E-2</v>
      </c>
      <c r="I2082" s="238">
        <v>9</v>
      </c>
      <c r="J2082" s="235">
        <f t="shared" si="203"/>
        <v>1</v>
      </c>
      <c r="K2082" s="239">
        <v>4</v>
      </c>
      <c r="L2082" s="240">
        <f t="shared" si="204"/>
        <v>1</v>
      </c>
      <c r="M2082" s="238">
        <v>7</v>
      </c>
      <c r="N2082" s="241">
        <v>0</v>
      </c>
      <c r="O2082" s="241">
        <v>0</v>
      </c>
      <c r="P2082" s="242">
        <v>2</v>
      </c>
      <c r="Q2082" s="238">
        <v>5</v>
      </c>
      <c r="R2082" s="242">
        <v>4</v>
      </c>
      <c r="S2082" s="238">
        <v>5</v>
      </c>
      <c r="T2082" s="241">
        <v>4</v>
      </c>
      <c r="U2082" s="242">
        <v>0</v>
      </c>
      <c r="V2082" s="233">
        <v>0</v>
      </c>
      <c r="W2082" s="239">
        <v>0</v>
      </c>
      <c r="X2082" s="239">
        <v>1</v>
      </c>
      <c r="Y2082" s="239">
        <v>7</v>
      </c>
      <c r="Z2082" s="239">
        <v>0</v>
      </c>
      <c r="AA2082" s="243">
        <v>1</v>
      </c>
      <c r="AB2082" s="244">
        <v>3</v>
      </c>
      <c r="AC2082" s="245">
        <v>0.33329999999999999</v>
      </c>
      <c r="AD2082" s="239">
        <v>1</v>
      </c>
      <c r="AE2082" s="245">
        <v>0.1111</v>
      </c>
      <c r="AF2082" s="239">
        <v>5</v>
      </c>
      <c r="AG2082" s="247">
        <v>0.55559999999999998</v>
      </c>
      <c r="AH2082" s="248"/>
      <c r="AI2082" s="243"/>
      <c r="AJ2082" s="248"/>
      <c r="AK2082" s="239"/>
      <c r="AL2082" s="239"/>
      <c r="AM2082" s="243"/>
      <c r="AN2082" s="248"/>
      <c r="AO2082" s="243"/>
      <c r="AP2082" s="248"/>
      <c r="AQ2082" s="239"/>
      <c r="AR2082" s="243"/>
    </row>
    <row r="2083" spans="1:44" x14ac:dyDescent="0.25">
      <c r="A2083" s="622"/>
      <c r="B2083" s="277">
        <v>33212</v>
      </c>
      <c r="C2083" s="232" t="s">
        <v>2064</v>
      </c>
      <c r="D2083" s="233">
        <f t="shared" si="207"/>
        <v>4</v>
      </c>
      <c r="E2083" s="234">
        <v>69</v>
      </c>
      <c r="F2083" s="235">
        <f t="shared" si="205"/>
        <v>5.7971014492753624E-2</v>
      </c>
      <c r="G2083" s="236">
        <f t="shared" si="208"/>
        <v>3</v>
      </c>
      <c r="H2083" s="237">
        <f t="shared" si="206"/>
        <v>4.3478260869565216E-2</v>
      </c>
      <c r="I2083" s="238">
        <v>4</v>
      </c>
      <c r="J2083" s="235">
        <f t="shared" si="203"/>
        <v>1</v>
      </c>
      <c r="K2083" s="239">
        <v>3</v>
      </c>
      <c r="L2083" s="240">
        <f t="shared" si="204"/>
        <v>1</v>
      </c>
      <c r="M2083" s="238">
        <v>4</v>
      </c>
      <c r="N2083" s="241">
        <v>0</v>
      </c>
      <c r="O2083" s="241">
        <v>0</v>
      </c>
      <c r="P2083" s="242">
        <v>0</v>
      </c>
      <c r="Q2083" s="238">
        <v>4</v>
      </c>
      <c r="R2083" s="242">
        <v>0</v>
      </c>
      <c r="S2083" s="238">
        <v>2</v>
      </c>
      <c r="T2083" s="241">
        <v>2</v>
      </c>
      <c r="U2083" s="242">
        <v>0</v>
      </c>
      <c r="V2083" s="233">
        <v>0</v>
      </c>
      <c r="W2083" s="239">
        <v>0</v>
      </c>
      <c r="X2083" s="239">
        <v>0</v>
      </c>
      <c r="Y2083" s="239">
        <v>1</v>
      </c>
      <c r="Z2083" s="239">
        <v>3</v>
      </c>
      <c r="AA2083" s="243">
        <v>0</v>
      </c>
      <c r="AB2083" s="244"/>
      <c r="AC2083" s="245"/>
      <c r="AD2083" s="239">
        <v>2</v>
      </c>
      <c r="AE2083" s="245">
        <v>0.5</v>
      </c>
      <c r="AF2083" s="239">
        <v>2</v>
      </c>
      <c r="AG2083" s="247">
        <v>0.5</v>
      </c>
      <c r="AH2083" s="248"/>
      <c r="AI2083" s="243"/>
      <c r="AJ2083" s="248"/>
      <c r="AK2083" s="239"/>
      <c r="AL2083" s="239"/>
      <c r="AM2083" s="243"/>
      <c r="AN2083" s="248"/>
      <c r="AO2083" s="243"/>
      <c r="AP2083" s="248"/>
      <c r="AQ2083" s="239"/>
      <c r="AR2083" s="243"/>
    </row>
    <row r="2084" spans="1:44" x14ac:dyDescent="0.25">
      <c r="A2084" s="622"/>
      <c r="B2084" s="277">
        <v>33213</v>
      </c>
      <c r="C2084" s="232" t="s">
        <v>2065</v>
      </c>
      <c r="D2084" s="233">
        <f t="shared" si="207"/>
        <v>44</v>
      </c>
      <c r="E2084" s="234">
        <v>2184</v>
      </c>
      <c r="F2084" s="235">
        <f t="shared" si="205"/>
        <v>2.0146520146520148E-2</v>
      </c>
      <c r="G2084" s="236">
        <f t="shared" si="208"/>
        <v>11</v>
      </c>
      <c r="H2084" s="237">
        <f t="shared" si="206"/>
        <v>5.036630036630037E-3</v>
      </c>
      <c r="I2084" s="238">
        <v>44</v>
      </c>
      <c r="J2084" s="235">
        <f t="shared" si="203"/>
        <v>1</v>
      </c>
      <c r="K2084" s="239">
        <v>11</v>
      </c>
      <c r="L2084" s="240">
        <f t="shared" si="204"/>
        <v>1</v>
      </c>
      <c r="M2084" s="238">
        <v>20</v>
      </c>
      <c r="N2084" s="241">
        <v>5</v>
      </c>
      <c r="O2084" s="241">
        <v>7</v>
      </c>
      <c r="P2084" s="242">
        <v>12</v>
      </c>
      <c r="Q2084" s="238">
        <v>27</v>
      </c>
      <c r="R2084" s="242">
        <v>17</v>
      </c>
      <c r="S2084" s="238">
        <v>12</v>
      </c>
      <c r="T2084" s="241">
        <v>23</v>
      </c>
      <c r="U2084" s="242">
        <v>9</v>
      </c>
      <c r="V2084" s="233">
        <v>0</v>
      </c>
      <c r="W2084" s="239">
        <v>3</v>
      </c>
      <c r="X2084" s="239">
        <v>17</v>
      </c>
      <c r="Y2084" s="239">
        <v>23</v>
      </c>
      <c r="Z2084" s="239">
        <v>0</v>
      </c>
      <c r="AA2084" s="243">
        <v>1</v>
      </c>
      <c r="AB2084" s="244">
        <v>16</v>
      </c>
      <c r="AC2084" s="245">
        <v>0.36359999999999998</v>
      </c>
      <c r="AD2084" s="239">
        <v>8</v>
      </c>
      <c r="AE2084" s="245">
        <v>0.18179999999999999</v>
      </c>
      <c r="AF2084" s="239">
        <v>20</v>
      </c>
      <c r="AG2084" s="247">
        <v>0.45450000000000002</v>
      </c>
      <c r="AH2084" s="248"/>
      <c r="AI2084" s="243"/>
      <c r="AJ2084" s="248"/>
      <c r="AK2084" s="239"/>
      <c r="AL2084" s="239"/>
      <c r="AM2084" s="243"/>
      <c r="AN2084" s="248"/>
      <c r="AO2084" s="243"/>
      <c r="AP2084" s="248"/>
      <c r="AQ2084" s="239"/>
      <c r="AR2084" s="243"/>
    </row>
    <row r="2085" spans="1:44" x14ac:dyDescent="0.25">
      <c r="A2085" s="622"/>
      <c r="B2085" s="277">
        <v>33214</v>
      </c>
      <c r="C2085" s="232" t="s">
        <v>2066</v>
      </c>
      <c r="D2085" s="233">
        <f t="shared" si="207"/>
        <v>153</v>
      </c>
      <c r="E2085" s="234">
        <v>9878</v>
      </c>
      <c r="F2085" s="235">
        <f t="shared" si="205"/>
        <v>1.5488965377606804E-2</v>
      </c>
      <c r="G2085" s="236">
        <f t="shared" si="208"/>
        <v>33</v>
      </c>
      <c r="H2085" s="237">
        <f t="shared" si="206"/>
        <v>3.3407572383073497E-3</v>
      </c>
      <c r="I2085" s="238">
        <v>153</v>
      </c>
      <c r="J2085" s="235">
        <f t="shared" si="203"/>
        <v>1</v>
      </c>
      <c r="K2085" s="239">
        <v>33</v>
      </c>
      <c r="L2085" s="240">
        <f t="shared" si="204"/>
        <v>1</v>
      </c>
      <c r="M2085" s="238">
        <v>29</v>
      </c>
      <c r="N2085" s="241">
        <v>35</v>
      </c>
      <c r="O2085" s="241">
        <v>47</v>
      </c>
      <c r="P2085" s="242">
        <v>42</v>
      </c>
      <c r="Q2085" s="238">
        <v>99</v>
      </c>
      <c r="R2085" s="242">
        <v>54</v>
      </c>
      <c r="S2085" s="238">
        <v>61</v>
      </c>
      <c r="T2085" s="241">
        <v>63</v>
      </c>
      <c r="U2085" s="242">
        <v>29</v>
      </c>
      <c r="V2085" s="233">
        <v>0</v>
      </c>
      <c r="W2085" s="239">
        <v>5</v>
      </c>
      <c r="X2085" s="239">
        <v>48</v>
      </c>
      <c r="Y2085" s="239">
        <v>96</v>
      </c>
      <c r="Z2085" s="239">
        <v>4</v>
      </c>
      <c r="AA2085" s="243">
        <v>0</v>
      </c>
      <c r="AB2085" s="244">
        <v>66</v>
      </c>
      <c r="AC2085" s="245">
        <v>0.43140000000000001</v>
      </c>
      <c r="AD2085" s="239">
        <v>25</v>
      </c>
      <c r="AE2085" s="245">
        <v>0.16339999999999999</v>
      </c>
      <c r="AF2085" s="239">
        <v>62</v>
      </c>
      <c r="AG2085" s="247">
        <v>0.4052</v>
      </c>
      <c r="AH2085" s="248"/>
      <c r="AI2085" s="243"/>
      <c r="AJ2085" s="248"/>
      <c r="AK2085" s="239"/>
      <c r="AL2085" s="239"/>
      <c r="AM2085" s="243"/>
      <c r="AN2085" s="248"/>
      <c r="AO2085" s="243"/>
      <c r="AP2085" s="248"/>
      <c r="AQ2085" s="239"/>
      <c r="AR2085" s="243"/>
    </row>
    <row r="2086" spans="1:44" x14ac:dyDescent="0.25">
      <c r="A2086" s="622"/>
      <c r="B2086" s="277">
        <v>33215</v>
      </c>
      <c r="C2086" s="232" t="s">
        <v>2067</v>
      </c>
      <c r="D2086" s="233">
        <f t="shared" si="207"/>
        <v>5</v>
      </c>
      <c r="E2086" s="234">
        <v>104</v>
      </c>
      <c r="F2086" s="235">
        <f t="shared" si="205"/>
        <v>4.807692307692308E-2</v>
      </c>
      <c r="G2086" s="236">
        <f t="shared" si="208"/>
        <v>5</v>
      </c>
      <c r="H2086" s="237">
        <f t="shared" si="206"/>
        <v>4.807692307692308E-2</v>
      </c>
      <c r="I2086" s="238">
        <v>5</v>
      </c>
      <c r="J2086" s="235">
        <f t="shared" si="203"/>
        <v>1</v>
      </c>
      <c r="K2086" s="239">
        <v>5</v>
      </c>
      <c r="L2086" s="240">
        <f t="shared" si="204"/>
        <v>1</v>
      </c>
      <c r="M2086" s="238">
        <v>4</v>
      </c>
      <c r="N2086" s="241">
        <v>0</v>
      </c>
      <c r="O2086" s="241">
        <v>0</v>
      </c>
      <c r="P2086" s="242">
        <v>1</v>
      </c>
      <c r="Q2086" s="238">
        <v>5</v>
      </c>
      <c r="R2086" s="242">
        <v>0</v>
      </c>
      <c r="S2086" s="238">
        <v>1</v>
      </c>
      <c r="T2086" s="241">
        <v>2</v>
      </c>
      <c r="U2086" s="242">
        <v>2</v>
      </c>
      <c r="V2086" s="233">
        <v>0</v>
      </c>
      <c r="W2086" s="239">
        <v>0</v>
      </c>
      <c r="X2086" s="239">
        <v>1</v>
      </c>
      <c r="Y2086" s="239">
        <v>4</v>
      </c>
      <c r="Z2086" s="239">
        <v>0</v>
      </c>
      <c r="AA2086" s="243">
        <v>0</v>
      </c>
      <c r="AB2086" s="244"/>
      <c r="AC2086" s="245"/>
      <c r="AD2086" s="239">
        <v>3</v>
      </c>
      <c r="AE2086" s="245">
        <v>0.6</v>
      </c>
      <c r="AF2086" s="239">
        <v>2</v>
      </c>
      <c r="AG2086" s="247">
        <v>0.4</v>
      </c>
      <c r="AH2086" s="248"/>
      <c r="AI2086" s="243"/>
      <c r="AJ2086" s="248"/>
      <c r="AK2086" s="239"/>
      <c r="AL2086" s="239"/>
      <c r="AM2086" s="243"/>
      <c r="AN2086" s="248"/>
      <c r="AO2086" s="243"/>
      <c r="AP2086" s="248"/>
      <c r="AQ2086" s="239"/>
      <c r="AR2086" s="243"/>
    </row>
    <row r="2087" spans="1:44" x14ac:dyDescent="0.25">
      <c r="A2087" s="622"/>
      <c r="B2087" s="277">
        <v>33216</v>
      </c>
      <c r="C2087" s="232" t="s">
        <v>2068</v>
      </c>
      <c r="D2087" s="233">
        <f t="shared" si="207"/>
        <v>5</v>
      </c>
      <c r="E2087" s="234">
        <v>86</v>
      </c>
      <c r="F2087" s="235">
        <f t="shared" si="205"/>
        <v>5.8139534883720929E-2</v>
      </c>
      <c r="G2087" s="236">
        <f t="shared" si="208"/>
        <v>1</v>
      </c>
      <c r="H2087" s="237">
        <f t="shared" si="206"/>
        <v>1.1627906976744186E-2</v>
      </c>
      <c r="I2087" s="238">
        <v>5</v>
      </c>
      <c r="J2087" s="235">
        <f t="shared" si="203"/>
        <v>1</v>
      </c>
      <c r="K2087" s="239">
        <v>1</v>
      </c>
      <c r="L2087" s="240">
        <f t="shared" si="204"/>
        <v>1</v>
      </c>
      <c r="M2087" s="238">
        <v>5</v>
      </c>
      <c r="N2087" s="241">
        <v>0</v>
      </c>
      <c r="O2087" s="241">
        <v>0</v>
      </c>
      <c r="P2087" s="242">
        <v>0</v>
      </c>
      <c r="Q2087" s="238">
        <v>5</v>
      </c>
      <c r="R2087" s="242">
        <v>0</v>
      </c>
      <c r="S2087" s="238">
        <v>1</v>
      </c>
      <c r="T2087" s="241">
        <v>4</v>
      </c>
      <c r="U2087" s="242">
        <v>0</v>
      </c>
      <c r="V2087" s="233">
        <v>0</v>
      </c>
      <c r="W2087" s="239">
        <v>0</v>
      </c>
      <c r="X2087" s="239">
        <v>0</v>
      </c>
      <c r="Y2087" s="239">
        <v>4</v>
      </c>
      <c r="Z2087" s="239">
        <v>1</v>
      </c>
      <c r="AA2087" s="243">
        <v>0</v>
      </c>
      <c r="AB2087" s="244">
        <v>1</v>
      </c>
      <c r="AC2087" s="245">
        <v>0.2</v>
      </c>
      <c r="AD2087" s="239"/>
      <c r="AE2087" s="245"/>
      <c r="AF2087" s="239">
        <v>4</v>
      </c>
      <c r="AG2087" s="247">
        <v>0.8</v>
      </c>
      <c r="AH2087" s="248"/>
      <c r="AI2087" s="243"/>
      <c r="AJ2087" s="248"/>
      <c r="AK2087" s="239"/>
      <c r="AL2087" s="239"/>
      <c r="AM2087" s="243"/>
      <c r="AN2087" s="248"/>
      <c r="AO2087" s="243"/>
      <c r="AP2087" s="248"/>
      <c r="AQ2087" s="239"/>
      <c r="AR2087" s="243"/>
    </row>
    <row r="2088" spans="1:44" x14ac:dyDescent="0.25">
      <c r="A2088" s="622"/>
      <c r="B2088" s="277">
        <v>33218</v>
      </c>
      <c r="C2088" s="232" t="s">
        <v>2069</v>
      </c>
      <c r="D2088" s="233">
        <f t="shared" si="207"/>
        <v>41</v>
      </c>
      <c r="E2088" s="234">
        <v>824</v>
      </c>
      <c r="F2088" s="235">
        <f t="shared" si="205"/>
        <v>4.9757281553398057E-2</v>
      </c>
      <c r="G2088" s="236">
        <f t="shared" si="208"/>
        <v>26</v>
      </c>
      <c r="H2088" s="237">
        <f t="shared" si="206"/>
        <v>3.1553398058252427E-2</v>
      </c>
      <c r="I2088" s="238">
        <v>41</v>
      </c>
      <c r="J2088" s="235">
        <f t="shared" si="203"/>
        <v>1</v>
      </c>
      <c r="K2088" s="239">
        <v>26</v>
      </c>
      <c r="L2088" s="240">
        <f t="shared" si="204"/>
        <v>1</v>
      </c>
      <c r="M2088" s="238">
        <v>29</v>
      </c>
      <c r="N2088" s="241">
        <v>6</v>
      </c>
      <c r="O2088" s="241">
        <v>4</v>
      </c>
      <c r="P2088" s="242">
        <v>2</v>
      </c>
      <c r="Q2088" s="238">
        <v>39</v>
      </c>
      <c r="R2088" s="242">
        <v>2</v>
      </c>
      <c r="S2088" s="238">
        <v>22</v>
      </c>
      <c r="T2088" s="241">
        <v>11</v>
      </c>
      <c r="U2088" s="242">
        <v>8</v>
      </c>
      <c r="V2088" s="233">
        <v>0</v>
      </c>
      <c r="W2088" s="239">
        <v>0</v>
      </c>
      <c r="X2088" s="239">
        <v>8</v>
      </c>
      <c r="Y2088" s="239">
        <v>20</v>
      </c>
      <c r="Z2088" s="239">
        <v>11</v>
      </c>
      <c r="AA2088" s="243">
        <v>2</v>
      </c>
      <c r="AB2088" s="244">
        <v>3</v>
      </c>
      <c r="AC2088" s="245">
        <v>7.3200000000000001E-2</v>
      </c>
      <c r="AD2088" s="239">
        <v>9</v>
      </c>
      <c r="AE2088" s="245">
        <v>0.2195</v>
      </c>
      <c r="AF2088" s="239">
        <v>29</v>
      </c>
      <c r="AG2088" s="247">
        <v>0.70730000000000004</v>
      </c>
      <c r="AH2088" s="248"/>
      <c r="AI2088" s="243"/>
      <c r="AJ2088" s="248"/>
      <c r="AK2088" s="239"/>
      <c r="AL2088" s="239"/>
      <c r="AM2088" s="243"/>
      <c r="AN2088" s="248"/>
      <c r="AO2088" s="243"/>
      <c r="AP2088" s="248"/>
      <c r="AQ2088" s="239"/>
      <c r="AR2088" s="243"/>
    </row>
    <row r="2089" spans="1:44" x14ac:dyDescent="0.25">
      <c r="A2089" s="622"/>
      <c r="B2089" s="277">
        <v>33219</v>
      </c>
      <c r="C2089" s="232" t="s">
        <v>2070</v>
      </c>
      <c r="D2089" s="233">
        <f t="shared" si="207"/>
        <v>26</v>
      </c>
      <c r="E2089" s="234">
        <v>1141</v>
      </c>
      <c r="F2089" s="235">
        <f t="shared" si="205"/>
        <v>2.2787028921998246E-2</v>
      </c>
      <c r="G2089" s="236">
        <f t="shared" si="208"/>
        <v>10</v>
      </c>
      <c r="H2089" s="237">
        <f t="shared" si="206"/>
        <v>8.7642418930762491E-3</v>
      </c>
      <c r="I2089" s="238">
        <v>26</v>
      </c>
      <c r="J2089" s="235">
        <f t="shared" si="203"/>
        <v>1</v>
      </c>
      <c r="K2089" s="239">
        <v>10</v>
      </c>
      <c r="L2089" s="240">
        <f t="shared" si="204"/>
        <v>1</v>
      </c>
      <c r="M2089" s="238">
        <v>13</v>
      </c>
      <c r="N2089" s="241">
        <v>4</v>
      </c>
      <c r="O2089" s="241">
        <v>5</v>
      </c>
      <c r="P2089" s="242">
        <v>4</v>
      </c>
      <c r="Q2089" s="238">
        <v>22</v>
      </c>
      <c r="R2089" s="242">
        <v>4</v>
      </c>
      <c r="S2089" s="238">
        <v>8</v>
      </c>
      <c r="T2089" s="241">
        <v>9</v>
      </c>
      <c r="U2089" s="242">
        <v>9</v>
      </c>
      <c r="V2089" s="233">
        <v>0</v>
      </c>
      <c r="W2089" s="239">
        <v>0</v>
      </c>
      <c r="X2089" s="239">
        <v>7</v>
      </c>
      <c r="Y2089" s="239">
        <v>13</v>
      </c>
      <c r="Z2089" s="239">
        <v>5</v>
      </c>
      <c r="AA2089" s="243">
        <v>1</v>
      </c>
      <c r="AB2089" s="244">
        <v>6</v>
      </c>
      <c r="AC2089" s="245">
        <v>0.23080000000000001</v>
      </c>
      <c r="AD2089" s="239">
        <v>6</v>
      </c>
      <c r="AE2089" s="245">
        <v>0.23080000000000001</v>
      </c>
      <c r="AF2089" s="239">
        <v>14</v>
      </c>
      <c r="AG2089" s="247">
        <v>0.53849999999999998</v>
      </c>
      <c r="AH2089" s="248"/>
      <c r="AI2089" s="243"/>
      <c r="AJ2089" s="248"/>
      <c r="AK2089" s="239"/>
      <c r="AL2089" s="239"/>
      <c r="AM2089" s="243"/>
      <c r="AN2089" s="248"/>
      <c r="AO2089" s="243"/>
      <c r="AP2089" s="248"/>
      <c r="AQ2089" s="239"/>
      <c r="AR2089" s="243"/>
    </row>
    <row r="2090" spans="1:44" x14ac:dyDescent="0.25">
      <c r="A2090" s="622"/>
      <c r="B2090" s="277">
        <v>33220</v>
      </c>
      <c r="C2090" s="232" t="s">
        <v>2071</v>
      </c>
      <c r="D2090" s="233">
        <f t="shared" si="207"/>
        <v>22</v>
      </c>
      <c r="E2090" s="234">
        <v>650</v>
      </c>
      <c r="F2090" s="235">
        <f t="shared" si="205"/>
        <v>3.3846153846153845E-2</v>
      </c>
      <c r="G2090" s="236">
        <f t="shared" si="208"/>
        <v>13</v>
      </c>
      <c r="H2090" s="237">
        <f t="shared" si="206"/>
        <v>0.02</v>
      </c>
      <c r="I2090" s="238">
        <v>22</v>
      </c>
      <c r="J2090" s="235">
        <f t="shared" si="203"/>
        <v>1</v>
      </c>
      <c r="K2090" s="239">
        <v>13</v>
      </c>
      <c r="L2090" s="240">
        <f t="shared" si="204"/>
        <v>1</v>
      </c>
      <c r="M2090" s="238">
        <v>17</v>
      </c>
      <c r="N2090" s="241">
        <v>1</v>
      </c>
      <c r="O2090" s="241">
        <v>1</v>
      </c>
      <c r="P2090" s="242">
        <v>3</v>
      </c>
      <c r="Q2090" s="238">
        <v>20</v>
      </c>
      <c r="R2090" s="242">
        <v>2</v>
      </c>
      <c r="S2090" s="238">
        <v>3</v>
      </c>
      <c r="T2090" s="241">
        <v>16</v>
      </c>
      <c r="U2090" s="242">
        <v>3</v>
      </c>
      <c r="V2090" s="233">
        <v>0</v>
      </c>
      <c r="W2090" s="239">
        <v>2</v>
      </c>
      <c r="X2090" s="239">
        <v>8</v>
      </c>
      <c r="Y2090" s="239">
        <v>10</v>
      </c>
      <c r="Z2090" s="239">
        <v>2</v>
      </c>
      <c r="AA2090" s="243">
        <v>0</v>
      </c>
      <c r="AB2090" s="244">
        <v>16</v>
      </c>
      <c r="AC2090" s="245">
        <v>0.72729999999999995</v>
      </c>
      <c r="AD2090" s="239">
        <v>1</v>
      </c>
      <c r="AE2090" s="245">
        <v>4.5499999999999999E-2</v>
      </c>
      <c r="AF2090" s="239">
        <v>5</v>
      </c>
      <c r="AG2090" s="247">
        <v>0.2273</v>
      </c>
      <c r="AH2090" s="248"/>
      <c r="AI2090" s="243"/>
      <c r="AJ2090" s="248"/>
      <c r="AK2090" s="239"/>
      <c r="AL2090" s="239"/>
      <c r="AM2090" s="243"/>
      <c r="AN2090" s="248"/>
      <c r="AO2090" s="243"/>
      <c r="AP2090" s="248"/>
      <c r="AQ2090" s="239"/>
      <c r="AR2090" s="243"/>
    </row>
    <row r="2091" spans="1:44" x14ac:dyDescent="0.25">
      <c r="A2091" s="622"/>
      <c r="B2091" s="277">
        <v>33221</v>
      </c>
      <c r="C2091" s="232" t="s">
        <v>2072</v>
      </c>
      <c r="D2091" s="233">
        <f t="shared" si="207"/>
        <v>34</v>
      </c>
      <c r="E2091" s="234">
        <v>577</v>
      </c>
      <c r="F2091" s="235">
        <f t="shared" si="205"/>
        <v>5.8925476603119586E-2</v>
      </c>
      <c r="G2091" s="236">
        <f t="shared" si="208"/>
        <v>15</v>
      </c>
      <c r="H2091" s="237">
        <f t="shared" si="206"/>
        <v>2.5996533795493933E-2</v>
      </c>
      <c r="I2091" s="238">
        <v>34</v>
      </c>
      <c r="J2091" s="235">
        <f t="shared" si="203"/>
        <v>1</v>
      </c>
      <c r="K2091" s="239">
        <v>15</v>
      </c>
      <c r="L2091" s="240">
        <f t="shared" si="204"/>
        <v>1</v>
      </c>
      <c r="M2091" s="238">
        <v>19</v>
      </c>
      <c r="N2091" s="241">
        <v>9</v>
      </c>
      <c r="O2091" s="241">
        <v>2</v>
      </c>
      <c r="P2091" s="242">
        <v>4</v>
      </c>
      <c r="Q2091" s="238">
        <v>33</v>
      </c>
      <c r="R2091" s="242">
        <v>1</v>
      </c>
      <c r="S2091" s="238">
        <v>6</v>
      </c>
      <c r="T2091" s="241">
        <v>21</v>
      </c>
      <c r="U2091" s="242">
        <v>7</v>
      </c>
      <c r="V2091" s="233">
        <v>0</v>
      </c>
      <c r="W2091" s="239">
        <v>0</v>
      </c>
      <c r="X2091" s="239">
        <v>7</v>
      </c>
      <c r="Y2091" s="239">
        <v>23</v>
      </c>
      <c r="Z2091" s="239">
        <v>4</v>
      </c>
      <c r="AA2091" s="243">
        <v>0</v>
      </c>
      <c r="AB2091" s="244">
        <v>21</v>
      </c>
      <c r="AC2091" s="245">
        <v>0.61760000000000004</v>
      </c>
      <c r="AD2091" s="239">
        <v>9</v>
      </c>
      <c r="AE2091" s="245">
        <v>0.26469999999999999</v>
      </c>
      <c r="AF2091" s="239">
        <v>4</v>
      </c>
      <c r="AG2091" s="247">
        <v>0.1176</v>
      </c>
      <c r="AH2091" s="248"/>
      <c r="AI2091" s="243"/>
      <c r="AJ2091" s="248"/>
      <c r="AK2091" s="239"/>
      <c r="AL2091" s="239"/>
      <c r="AM2091" s="243"/>
      <c r="AN2091" s="248"/>
      <c r="AO2091" s="243"/>
      <c r="AP2091" s="248"/>
      <c r="AQ2091" s="239"/>
      <c r="AR2091" s="243"/>
    </row>
    <row r="2092" spans="1:44" x14ac:dyDescent="0.25">
      <c r="A2092" s="622"/>
      <c r="B2092" s="277">
        <v>33222</v>
      </c>
      <c r="C2092" s="232" t="s">
        <v>2073</v>
      </c>
      <c r="D2092" s="233">
        <f t="shared" si="207"/>
        <v>26</v>
      </c>
      <c r="E2092" s="234">
        <v>335</v>
      </c>
      <c r="F2092" s="235">
        <f t="shared" si="205"/>
        <v>7.7611940298507459E-2</v>
      </c>
      <c r="G2092" s="236">
        <f t="shared" si="208"/>
        <v>17</v>
      </c>
      <c r="H2092" s="237">
        <f t="shared" si="206"/>
        <v>5.0746268656716415E-2</v>
      </c>
      <c r="I2092" s="238">
        <v>26</v>
      </c>
      <c r="J2092" s="235">
        <f t="shared" si="203"/>
        <v>1</v>
      </c>
      <c r="K2092" s="239">
        <v>17</v>
      </c>
      <c r="L2092" s="240">
        <f t="shared" si="204"/>
        <v>1</v>
      </c>
      <c r="M2092" s="238">
        <v>15</v>
      </c>
      <c r="N2092" s="241">
        <v>9</v>
      </c>
      <c r="O2092" s="241">
        <v>1</v>
      </c>
      <c r="P2092" s="242">
        <v>1</v>
      </c>
      <c r="Q2092" s="238">
        <v>26</v>
      </c>
      <c r="R2092" s="242">
        <v>0</v>
      </c>
      <c r="S2092" s="238">
        <v>7</v>
      </c>
      <c r="T2092" s="241">
        <v>12</v>
      </c>
      <c r="U2092" s="242">
        <v>7</v>
      </c>
      <c r="V2092" s="233">
        <v>0</v>
      </c>
      <c r="W2092" s="239">
        <v>1</v>
      </c>
      <c r="X2092" s="239">
        <v>9</v>
      </c>
      <c r="Y2092" s="239">
        <v>9</v>
      </c>
      <c r="Z2092" s="239">
        <v>7</v>
      </c>
      <c r="AA2092" s="243">
        <v>0</v>
      </c>
      <c r="AB2092" s="244">
        <v>7</v>
      </c>
      <c r="AC2092" s="245">
        <v>0.26919999999999999</v>
      </c>
      <c r="AD2092" s="239">
        <v>5</v>
      </c>
      <c r="AE2092" s="245">
        <v>0.1923</v>
      </c>
      <c r="AF2092" s="239">
        <v>14</v>
      </c>
      <c r="AG2092" s="247">
        <v>0.53849999999999998</v>
      </c>
      <c r="AH2092" s="248"/>
      <c r="AI2092" s="243"/>
      <c r="AJ2092" s="248"/>
      <c r="AK2092" s="239"/>
      <c r="AL2092" s="239"/>
      <c r="AM2092" s="243"/>
      <c r="AN2092" s="248"/>
      <c r="AO2092" s="243"/>
      <c r="AP2092" s="248"/>
      <c r="AQ2092" s="239"/>
      <c r="AR2092" s="243"/>
    </row>
    <row r="2093" spans="1:44" x14ac:dyDescent="0.25">
      <c r="A2093" s="622"/>
      <c r="B2093" s="277">
        <v>33223</v>
      </c>
      <c r="C2093" s="232" t="s">
        <v>2074</v>
      </c>
      <c r="D2093" s="233">
        <f t="shared" si="207"/>
        <v>2</v>
      </c>
      <c r="E2093" s="234">
        <v>106</v>
      </c>
      <c r="F2093" s="235">
        <f t="shared" si="205"/>
        <v>1.8867924528301886E-2</v>
      </c>
      <c r="G2093" s="236">
        <f t="shared" si="208"/>
        <v>1</v>
      </c>
      <c r="H2093" s="237">
        <f t="shared" si="206"/>
        <v>9.433962264150943E-3</v>
      </c>
      <c r="I2093" s="238">
        <v>2</v>
      </c>
      <c r="J2093" s="235">
        <f t="shared" si="203"/>
        <v>1</v>
      </c>
      <c r="K2093" s="239">
        <v>1</v>
      </c>
      <c r="L2093" s="240">
        <f t="shared" si="204"/>
        <v>1</v>
      </c>
      <c r="M2093" s="238">
        <v>2</v>
      </c>
      <c r="N2093" s="241">
        <v>0</v>
      </c>
      <c r="O2093" s="241">
        <v>0</v>
      </c>
      <c r="P2093" s="242">
        <v>0</v>
      </c>
      <c r="Q2093" s="238">
        <v>2</v>
      </c>
      <c r="R2093" s="242">
        <v>0</v>
      </c>
      <c r="S2093" s="238">
        <v>0</v>
      </c>
      <c r="T2093" s="241">
        <v>0</v>
      </c>
      <c r="U2093" s="242">
        <v>2</v>
      </c>
      <c r="V2093" s="233">
        <v>0</v>
      </c>
      <c r="W2093" s="239">
        <v>0</v>
      </c>
      <c r="X2093" s="239">
        <v>0</v>
      </c>
      <c r="Y2093" s="239">
        <v>1</v>
      </c>
      <c r="Z2093" s="239">
        <v>1</v>
      </c>
      <c r="AA2093" s="243">
        <v>0</v>
      </c>
      <c r="AB2093" s="244">
        <v>2</v>
      </c>
      <c r="AC2093" s="245">
        <v>1</v>
      </c>
      <c r="AD2093" s="239"/>
      <c r="AE2093" s="245"/>
      <c r="AF2093" s="239"/>
      <c r="AG2093" s="247"/>
      <c r="AH2093" s="248"/>
      <c r="AI2093" s="243"/>
      <c r="AJ2093" s="248"/>
      <c r="AK2093" s="239"/>
      <c r="AL2093" s="239"/>
      <c r="AM2093" s="243"/>
      <c r="AN2093" s="248"/>
      <c r="AO2093" s="243"/>
      <c r="AP2093" s="248"/>
      <c r="AQ2093" s="239"/>
      <c r="AR2093" s="243"/>
    </row>
    <row r="2094" spans="1:44" x14ac:dyDescent="0.25">
      <c r="A2094" s="622"/>
      <c r="B2094" s="277">
        <v>33224</v>
      </c>
      <c r="C2094" s="232" t="s">
        <v>2075</v>
      </c>
      <c r="D2094" s="233">
        <f t="shared" si="207"/>
        <v>6</v>
      </c>
      <c r="E2094" s="234">
        <v>62</v>
      </c>
      <c r="F2094" s="235">
        <f t="shared" si="205"/>
        <v>9.6774193548387094E-2</v>
      </c>
      <c r="G2094" s="236">
        <f t="shared" si="208"/>
        <v>5</v>
      </c>
      <c r="H2094" s="237">
        <f t="shared" si="206"/>
        <v>8.0645161290322578E-2</v>
      </c>
      <c r="I2094" s="238">
        <v>6</v>
      </c>
      <c r="J2094" s="235">
        <f t="shared" si="203"/>
        <v>1</v>
      </c>
      <c r="K2094" s="239">
        <v>5</v>
      </c>
      <c r="L2094" s="240">
        <f t="shared" si="204"/>
        <v>1</v>
      </c>
      <c r="M2094" s="238">
        <v>6</v>
      </c>
      <c r="N2094" s="241">
        <v>0</v>
      </c>
      <c r="O2094" s="241">
        <v>0</v>
      </c>
      <c r="P2094" s="242">
        <v>0</v>
      </c>
      <c r="Q2094" s="238">
        <v>6</v>
      </c>
      <c r="R2094" s="242">
        <v>0</v>
      </c>
      <c r="S2094" s="238">
        <v>2</v>
      </c>
      <c r="T2094" s="241">
        <v>2</v>
      </c>
      <c r="U2094" s="242">
        <v>2</v>
      </c>
      <c r="V2094" s="233">
        <v>0</v>
      </c>
      <c r="W2094" s="239">
        <v>0</v>
      </c>
      <c r="X2094" s="239">
        <v>1</v>
      </c>
      <c r="Y2094" s="239">
        <v>2</v>
      </c>
      <c r="Z2094" s="239">
        <v>1</v>
      </c>
      <c r="AA2094" s="243">
        <v>2</v>
      </c>
      <c r="AB2094" s="244">
        <v>1</v>
      </c>
      <c r="AC2094" s="245">
        <v>0.16669999999999999</v>
      </c>
      <c r="AD2094" s="239">
        <v>1</v>
      </c>
      <c r="AE2094" s="245">
        <v>0.16669999999999999</v>
      </c>
      <c r="AF2094" s="239">
        <v>4</v>
      </c>
      <c r="AG2094" s="247">
        <v>0.66669999999999996</v>
      </c>
      <c r="AH2094" s="248"/>
      <c r="AI2094" s="243"/>
      <c r="AJ2094" s="248"/>
      <c r="AK2094" s="239"/>
      <c r="AL2094" s="239"/>
      <c r="AM2094" s="243"/>
      <c r="AN2094" s="248"/>
      <c r="AO2094" s="243"/>
      <c r="AP2094" s="248"/>
      <c r="AQ2094" s="239"/>
      <c r="AR2094" s="243"/>
    </row>
    <row r="2095" spans="1:44" x14ac:dyDescent="0.25">
      <c r="A2095" s="622"/>
      <c r="B2095" s="277">
        <v>33225</v>
      </c>
      <c r="C2095" s="232" t="s">
        <v>2076</v>
      </c>
      <c r="D2095" s="233">
        <f t="shared" si="207"/>
        <v>39</v>
      </c>
      <c r="E2095" s="234">
        <v>1163</v>
      </c>
      <c r="F2095" s="235">
        <f t="shared" si="205"/>
        <v>3.3533963886500429E-2</v>
      </c>
      <c r="G2095" s="236">
        <f t="shared" si="208"/>
        <v>22</v>
      </c>
      <c r="H2095" s="237">
        <f t="shared" si="206"/>
        <v>1.8916595012897677E-2</v>
      </c>
      <c r="I2095" s="238">
        <v>39</v>
      </c>
      <c r="J2095" s="235">
        <f t="shared" si="203"/>
        <v>1</v>
      </c>
      <c r="K2095" s="239">
        <v>22</v>
      </c>
      <c r="L2095" s="240">
        <f t="shared" si="204"/>
        <v>1</v>
      </c>
      <c r="M2095" s="238">
        <v>29</v>
      </c>
      <c r="N2095" s="241">
        <v>2</v>
      </c>
      <c r="O2095" s="241">
        <v>4</v>
      </c>
      <c r="P2095" s="242">
        <v>4</v>
      </c>
      <c r="Q2095" s="238">
        <v>36</v>
      </c>
      <c r="R2095" s="242">
        <v>3</v>
      </c>
      <c r="S2095" s="238">
        <v>17</v>
      </c>
      <c r="T2095" s="241">
        <v>17</v>
      </c>
      <c r="U2095" s="242">
        <v>5</v>
      </c>
      <c r="V2095" s="233">
        <v>0</v>
      </c>
      <c r="W2095" s="239">
        <v>0</v>
      </c>
      <c r="X2095" s="239">
        <v>4</v>
      </c>
      <c r="Y2095" s="239">
        <v>20</v>
      </c>
      <c r="Z2095" s="239">
        <v>12</v>
      </c>
      <c r="AA2095" s="243">
        <v>3</v>
      </c>
      <c r="AB2095" s="244">
        <v>17</v>
      </c>
      <c r="AC2095" s="245">
        <v>0.43590000000000001</v>
      </c>
      <c r="AD2095" s="239">
        <v>2</v>
      </c>
      <c r="AE2095" s="245">
        <v>5.1299999999999998E-2</v>
      </c>
      <c r="AF2095" s="239">
        <v>20</v>
      </c>
      <c r="AG2095" s="247">
        <v>0.51280000000000003</v>
      </c>
      <c r="AH2095" s="248"/>
      <c r="AI2095" s="243"/>
      <c r="AJ2095" s="248"/>
      <c r="AK2095" s="239"/>
      <c r="AL2095" s="239"/>
      <c r="AM2095" s="243"/>
      <c r="AN2095" s="248"/>
      <c r="AO2095" s="243"/>
      <c r="AP2095" s="248"/>
      <c r="AQ2095" s="239"/>
      <c r="AR2095" s="243"/>
    </row>
    <row r="2096" spans="1:44" x14ac:dyDescent="0.25">
      <c r="A2096" s="622"/>
      <c r="B2096" s="277">
        <v>33226</v>
      </c>
      <c r="C2096" s="232" t="s">
        <v>2077</v>
      </c>
      <c r="D2096" s="233">
        <f t="shared" si="207"/>
        <v>51</v>
      </c>
      <c r="E2096" s="234">
        <v>1228</v>
      </c>
      <c r="F2096" s="235">
        <f t="shared" si="205"/>
        <v>4.1530944625407164E-2</v>
      </c>
      <c r="G2096" s="236">
        <f t="shared" si="208"/>
        <v>23</v>
      </c>
      <c r="H2096" s="237">
        <f t="shared" si="206"/>
        <v>1.8729641693811076E-2</v>
      </c>
      <c r="I2096" s="238">
        <v>51</v>
      </c>
      <c r="J2096" s="235">
        <f t="shared" si="203"/>
        <v>1</v>
      </c>
      <c r="K2096" s="239">
        <v>23</v>
      </c>
      <c r="L2096" s="240">
        <f t="shared" si="204"/>
        <v>1</v>
      </c>
      <c r="M2096" s="238">
        <v>43</v>
      </c>
      <c r="N2096" s="241">
        <v>2</v>
      </c>
      <c r="O2096" s="241">
        <v>2</v>
      </c>
      <c r="P2096" s="242">
        <v>4</v>
      </c>
      <c r="Q2096" s="238">
        <v>38</v>
      </c>
      <c r="R2096" s="242">
        <v>13</v>
      </c>
      <c r="S2096" s="238">
        <v>18</v>
      </c>
      <c r="T2096" s="241">
        <v>26</v>
      </c>
      <c r="U2096" s="242">
        <v>7</v>
      </c>
      <c r="V2096" s="233">
        <v>0</v>
      </c>
      <c r="W2096" s="239">
        <v>2</v>
      </c>
      <c r="X2096" s="239">
        <v>8</v>
      </c>
      <c r="Y2096" s="239">
        <v>32</v>
      </c>
      <c r="Z2096" s="239">
        <v>8</v>
      </c>
      <c r="AA2096" s="243">
        <v>1</v>
      </c>
      <c r="AB2096" s="244">
        <v>29</v>
      </c>
      <c r="AC2096" s="245">
        <v>0.56859999999999999</v>
      </c>
      <c r="AD2096" s="239">
        <v>8</v>
      </c>
      <c r="AE2096" s="245">
        <v>0.15690000000000001</v>
      </c>
      <c r="AF2096" s="239">
        <v>14</v>
      </c>
      <c r="AG2096" s="247">
        <v>0.27450000000000002</v>
      </c>
      <c r="AH2096" s="248"/>
      <c r="AI2096" s="243"/>
      <c r="AJ2096" s="248"/>
      <c r="AK2096" s="239"/>
      <c r="AL2096" s="239"/>
      <c r="AM2096" s="243"/>
      <c r="AN2096" s="248"/>
      <c r="AO2096" s="243"/>
      <c r="AP2096" s="248"/>
      <c r="AQ2096" s="239"/>
      <c r="AR2096" s="243"/>
    </row>
    <row r="2097" spans="1:44" x14ac:dyDescent="0.25">
      <c r="A2097" s="622"/>
      <c r="B2097" s="277">
        <v>33227</v>
      </c>
      <c r="C2097" s="232" t="s">
        <v>2078</v>
      </c>
      <c r="D2097" s="233">
        <f t="shared" si="207"/>
        <v>189</v>
      </c>
      <c r="E2097" s="234">
        <v>4930</v>
      </c>
      <c r="F2097" s="235">
        <f t="shared" si="205"/>
        <v>3.8336713995943204E-2</v>
      </c>
      <c r="G2097" s="236">
        <f t="shared" si="208"/>
        <v>74</v>
      </c>
      <c r="H2097" s="237">
        <f t="shared" si="206"/>
        <v>1.5010141987829614E-2</v>
      </c>
      <c r="I2097" s="238">
        <v>189</v>
      </c>
      <c r="J2097" s="235">
        <f t="shared" si="203"/>
        <v>1</v>
      </c>
      <c r="K2097" s="239">
        <v>74</v>
      </c>
      <c r="L2097" s="240">
        <f t="shared" si="204"/>
        <v>1</v>
      </c>
      <c r="M2097" s="238">
        <v>139</v>
      </c>
      <c r="N2097" s="241">
        <v>21</v>
      </c>
      <c r="O2097" s="241">
        <v>7</v>
      </c>
      <c r="P2097" s="242">
        <v>22</v>
      </c>
      <c r="Q2097" s="238">
        <v>89</v>
      </c>
      <c r="R2097" s="242">
        <v>100</v>
      </c>
      <c r="S2097" s="238">
        <v>94</v>
      </c>
      <c r="T2097" s="241">
        <v>72</v>
      </c>
      <c r="U2097" s="242">
        <v>23</v>
      </c>
      <c r="V2097" s="233">
        <v>0</v>
      </c>
      <c r="W2097" s="239">
        <v>7</v>
      </c>
      <c r="X2097" s="239">
        <v>41</v>
      </c>
      <c r="Y2097" s="239">
        <v>131</v>
      </c>
      <c r="Z2097" s="239">
        <v>10</v>
      </c>
      <c r="AA2097" s="243">
        <v>0</v>
      </c>
      <c r="AB2097" s="244">
        <v>137</v>
      </c>
      <c r="AC2097" s="245">
        <v>0.72489999999999999</v>
      </c>
      <c r="AD2097" s="239">
        <v>21</v>
      </c>
      <c r="AE2097" s="245">
        <v>0.1111</v>
      </c>
      <c r="AF2097" s="239">
        <v>31</v>
      </c>
      <c r="AG2097" s="247">
        <v>0.16400000000000001</v>
      </c>
      <c r="AH2097" s="248"/>
      <c r="AI2097" s="243"/>
      <c r="AJ2097" s="248"/>
      <c r="AK2097" s="239"/>
      <c r="AL2097" s="239"/>
      <c r="AM2097" s="243"/>
      <c r="AN2097" s="248"/>
      <c r="AO2097" s="243"/>
      <c r="AP2097" s="248"/>
      <c r="AQ2097" s="239"/>
      <c r="AR2097" s="243"/>
    </row>
    <row r="2098" spans="1:44" x14ac:dyDescent="0.25">
      <c r="A2098" s="622"/>
      <c r="B2098" s="277">
        <v>33228</v>
      </c>
      <c r="C2098" s="232" t="s">
        <v>2079</v>
      </c>
      <c r="D2098" s="233">
        <f t="shared" si="207"/>
        <v>20</v>
      </c>
      <c r="E2098" s="234">
        <v>345</v>
      </c>
      <c r="F2098" s="235">
        <f t="shared" si="205"/>
        <v>5.7971014492753624E-2</v>
      </c>
      <c r="G2098" s="236">
        <f t="shared" si="208"/>
        <v>11</v>
      </c>
      <c r="H2098" s="237">
        <f t="shared" si="206"/>
        <v>3.1884057971014491E-2</v>
      </c>
      <c r="I2098" s="238">
        <v>20</v>
      </c>
      <c r="J2098" s="235">
        <f t="shared" si="203"/>
        <v>1</v>
      </c>
      <c r="K2098" s="239">
        <v>11</v>
      </c>
      <c r="L2098" s="240">
        <f t="shared" si="204"/>
        <v>1</v>
      </c>
      <c r="M2098" s="238">
        <v>19</v>
      </c>
      <c r="N2098" s="241">
        <v>0</v>
      </c>
      <c r="O2098" s="241">
        <v>0</v>
      </c>
      <c r="P2098" s="242">
        <v>1</v>
      </c>
      <c r="Q2098" s="238">
        <v>18</v>
      </c>
      <c r="R2098" s="242">
        <v>2</v>
      </c>
      <c r="S2098" s="238">
        <v>5</v>
      </c>
      <c r="T2098" s="241">
        <v>8</v>
      </c>
      <c r="U2098" s="242">
        <v>7</v>
      </c>
      <c r="V2098" s="233">
        <v>0</v>
      </c>
      <c r="W2098" s="239">
        <v>0</v>
      </c>
      <c r="X2098" s="239">
        <v>5</v>
      </c>
      <c r="Y2098" s="239">
        <v>11</v>
      </c>
      <c r="Z2098" s="239">
        <v>2</v>
      </c>
      <c r="AA2098" s="243">
        <v>2</v>
      </c>
      <c r="AB2098" s="244">
        <v>4</v>
      </c>
      <c r="AC2098" s="245">
        <v>0.2</v>
      </c>
      <c r="AD2098" s="239">
        <v>6</v>
      </c>
      <c r="AE2098" s="245">
        <v>0.3</v>
      </c>
      <c r="AF2098" s="239">
        <v>10</v>
      </c>
      <c r="AG2098" s="247">
        <v>0.5</v>
      </c>
      <c r="AH2098" s="248"/>
      <c r="AI2098" s="243"/>
      <c r="AJ2098" s="248"/>
      <c r="AK2098" s="239"/>
      <c r="AL2098" s="239"/>
      <c r="AM2098" s="243"/>
      <c r="AN2098" s="248"/>
      <c r="AO2098" s="243"/>
      <c r="AP2098" s="248"/>
      <c r="AQ2098" s="239"/>
      <c r="AR2098" s="243"/>
    </row>
    <row r="2099" spans="1:44" x14ac:dyDescent="0.25">
      <c r="A2099" s="622"/>
      <c r="B2099" s="277">
        <v>33229</v>
      </c>
      <c r="C2099" s="232" t="s">
        <v>2080</v>
      </c>
      <c r="D2099" s="233">
        <f t="shared" si="207"/>
        <v>90</v>
      </c>
      <c r="E2099" s="234">
        <v>5274</v>
      </c>
      <c r="F2099" s="235">
        <f t="shared" si="205"/>
        <v>1.7064846416382253E-2</v>
      </c>
      <c r="G2099" s="236">
        <f t="shared" si="208"/>
        <v>27</v>
      </c>
      <c r="H2099" s="237">
        <f t="shared" si="206"/>
        <v>5.1194539249146756E-3</v>
      </c>
      <c r="I2099" s="238">
        <v>90</v>
      </c>
      <c r="J2099" s="235">
        <f t="shared" si="203"/>
        <v>1</v>
      </c>
      <c r="K2099" s="239">
        <v>27</v>
      </c>
      <c r="L2099" s="240">
        <f t="shared" si="204"/>
        <v>1</v>
      </c>
      <c r="M2099" s="238">
        <v>24</v>
      </c>
      <c r="N2099" s="241">
        <v>21</v>
      </c>
      <c r="O2099" s="241">
        <v>19</v>
      </c>
      <c r="P2099" s="242">
        <v>26</v>
      </c>
      <c r="Q2099" s="238">
        <v>66</v>
      </c>
      <c r="R2099" s="242">
        <v>24</v>
      </c>
      <c r="S2099" s="238">
        <v>19</v>
      </c>
      <c r="T2099" s="241">
        <v>55</v>
      </c>
      <c r="U2099" s="242">
        <v>16</v>
      </c>
      <c r="V2099" s="233">
        <v>0</v>
      </c>
      <c r="W2099" s="239">
        <v>1</v>
      </c>
      <c r="X2099" s="239">
        <v>28</v>
      </c>
      <c r="Y2099" s="239">
        <v>39</v>
      </c>
      <c r="Z2099" s="239">
        <v>19</v>
      </c>
      <c r="AA2099" s="243">
        <v>3</v>
      </c>
      <c r="AB2099" s="244">
        <v>28</v>
      </c>
      <c r="AC2099" s="245">
        <v>0.31109999999999999</v>
      </c>
      <c r="AD2099" s="239">
        <v>41</v>
      </c>
      <c r="AE2099" s="245">
        <v>0.4556</v>
      </c>
      <c r="AF2099" s="239">
        <v>21</v>
      </c>
      <c r="AG2099" s="247">
        <v>0.23330000000000001</v>
      </c>
      <c r="AH2099" s="248"/>
      <c r="AI2099" s="243"/>
      <c r="AJ2099" s="248"/>
      <c r="AK2099" s="239"/>
      <c r="AL2099" s="239"/>
      <c r="AM2099" s="243"/>
      <c r="AN2099" s="248"/>
      <c r="AO2099" s="243"/>
      <c r="AP2099" s="248"/>
      <c r="AQ2099" s="239"/>
      <c r="AR2099" s="243"/>
    </row>
    <row r="2100" spans="1:44" x14ac:dyDescent="0.25">
      <c r="A2100" s="622"/>
      <c r="B2100" s="277">
        <v>33230</v>
      </c>
      <c r="C2100" s="232" t="s">
        <v>2081</v>
      </c>
      <c r="D2100" s="233">
        <f t="shared" si="207"/>
        <v>13</v>
      </c>
      <c r="E2100" s="234">
        <v>279</v>
      </c>
      <c r="F2100" s="235">
        <f t="shared" si="205"/>
        <v>4.6594982078853049E-2</v>
      </c>
      <c r="G2100" s="236">
        <f t="shared" si="208"/>
        <v>9</v>
      </c>
      <c r="H2100" s="237">
        <f t="shared" si="206"/>
        <v>3.2258064516129031E-2</v>
      </c>
      <c r="I2100" s="238">
        <v>13</v>
      </c>
      <c r="J2100" s="235">
        <f t="shared" ref="J2100:J2163" si="209">I2100/D2100</f>
        <v>1</v>
      </c>
      <c r="K2100" s="239">
        <v>9</v>
      </c>
      <c r="L2100" s="240">
        <f t="shared" ref="L2100:L2163" si="210">K2100/G2100</f>
        <v>1</v>
      </c>
      <c r="M2100" s="238">
        <v>9</v>
      </c>
      <c r="N2100" s="241">
        <v>2</v>
      </c>
      <c r="O2100" s="241">
        <v>1</v>
      </c>
      <c r="P2100" s="242">
        <v>1</v>
      </c>
      <c r="Q2100" s="238">
        <v>11</v>
      </c>
      <c r="R2100" s="242">
        <v>2</v>
      </c>
      <c r="S2100" s="238">
        <v>4</v>
      </c>
      <c r="T2100" s="241">
        <v>6</v>
      </c>
      <c r="U2100" s="242">
        <v>3</v>
      </c>
      <c r="V2100" s="233">
        <v>0</v>
      </c>
      <c r="W2100" s="239">
        <v>0</v>
      </c>
      <c r="X2100" s="239">
        <v>4</v>
      </c>
      <c r="Y2100" s="239">
        <v>4</v>
      </c>
      <c r="Z2100" s="239">
        <v>4</v>
      </c>
      <c r="AA2100" s="243">
        <v>1</v>
      </c>
      <c r="AB2100" s="244">
        <v>3</v>
      </c>
      <c r="AC2100" s="245">
        <v>0.23080000000000001</v>
      </c>
      <c r="AD2100" s="239">
        <v>2</v>
      </c>
      <c r="AE2100" s="245">
        <v>0.15379999999999999</v>
      </c>
      <c r="AF2100" s="239">
        <v>8</v>
      </c>
      <c r="AG2100" s="247">
        <v>0.61539999999999995</v>
      </c>
      <c r="AH2100" s="248"/>
      <c r="AI2100" s="243"/>
      <c r="AJ2100" s="248"/>
      <c r="AK2100" s="239"/>
      <c r="AL2100" s="239"/>
      <c r="AM2100" s="243"/>
      <c r="AN2100" s="248"/>
      <c r="AO2100" s="243"/>
      <c r="AP2100" s="248"/>
      <c r="AQ2100" s="239"/>
      <c r="AR2100" s="243"/>
    </row>
    <row r="2101" spans="1:44" x14ac:dyDescent="0.25">
      <c r="A2101" s="622"/>
      <c r="B2101" s="277">
        <v>33231</v>
      </c>
      <c r="C2101" s="232" t="s">
        <v>2082</v>
      </c>
      <c r="D2101" s="233">
        <f t="shared" si="207"/>
        <v>6</v>
      </c>
      <c r="E2101" s="234">
        <v>153</v>
      </c>
      <c r="F2101" s="235">
        <f t="shared" si="205"/>
        <v>3.9215686274509803E-2</v>
      </c>
      <c r="G2101" s="236">
        <f t="shared" si="208"/>
        <v>2</v>
      </c>
      <c r="H2101" s="237">
        <f t="shared" si="206"/>
        <v>1.3071895424836602E-2</v>
      </c>
      <c r="I2101" s="238">
        <v>6</v>
      </c>
      <c r="J2101" s="235">
        <f t="shared" si="209"/>
        <v>1</v>
      </c>
      <c r="K2101" s="239">
        <v>2</v>
      </c>
      <c r="L2101" s="240">
        <f t="shared" si="210"/>
        <v>1</v>
      </c>
      <c r="M2101" s="238">
        <v>6</v>
      </c>
      <c r="N2101" s="241">
        <v>0</v>
      </c>
      <c r="O2101" s="241">
        <v>0</v>
      </c>
      <c r="P2101" s="242">
        <v>0</v>
      </c>
      <c r="Q2101" s="238">
        <v>6</v>
      </c>
      <c r="R2101" s="242">
        <v>0</v>
      </c>
      <c r="S2101" s="238">
        <v>1</v>
      </c>
      <c r="T2101" s="241">
        <v>4</v>
      </c>
      <c r="U2101" s="242">
        <v>1</v>
      </c>
      <c r="V2101" s="233">
        <v>0</v>
      </c>
      <c r="W2101" s="239">
        <v>1</v>
      </c>
      <c r="X2101" s="239">
        <v>1</v>
      </c>
      <c r="Y2101" s="239">
        <v>3</v>
      </c>
      <c r="Z2101" s="239">
        <v>1</v>
      </c>
      <c r="AA2101" s="243">
        <v>0</v>
      </c>
      <c r="AB2101" s="244">
        <v>6</v>
      </c>
      <c r="AC2101" s="245">
        <v>1</v>
      </c>
      <c r="AD2101" s="239"/>
      <c r="AE2101" s="245"/>
      <c r="AF2101" s="239"/>
      <c r="AG2101" s="247"/>
      <c r="AH2101" s="248"/>
      <c r="AI2101" s="243"/>
      <c r="AJ2101" s="248"/>
      <c r="AK2101" s="239"/>
      <c r="AL2101" s="239"/>
      <c r="AM2101" s="243"/>
      <c r="AN2101" s="248"/>
      <c r="AO2101" s="243"/>
      <c r="AP2101" s="248"/>
      <c r="AQ2101" s="239"/>
      <c r="AR2101" s="243"/>
    </row>
    <row r="2102" spans="1:44" x14ac:dyDescent="0.25">
      <c r="A2102" s="622"/>
      <c r="B2102" s="277">
        <v>33232</v>
      </c>
      <c r="C2102" s="232" t="s">
        <v>2083</v>
      </c>
      <c r="D2102" s="233">
        <f t="shared" si="207"/>
        <v>3</v>
      </c>
      <c r="E2102" s="234">
        <v>43</v>
      </c>
      <c r="F2102" s="235">
        <f t="shared" si="205"/>
        <v>6.9767441860465115E-2</v>
      </c>
      <c r="G2102" s="236">
        <f t="shared" si="208"/>
        <v>2</v>
      </c>
      <c r="H2102" s="237">
        <f t="shared" si="206"/>
        <v>4.6511627906976744E-2</v>
      </c>
      <c r="I2102" s="238">
        <v>3</v>
      </c>
      <c r="J2102" s="235">
        <f t="shared" si="209"/>
        <v>1</v>
      </c>
      <c r="K2102" s="239">
        <v>2</v>
      </c>
      <c r="L2102" s="240">
        <f t="shared" si="210"/>
        <v>1</v>
      </c>
      <c r="M2102" s="238">
        <v>2</v>
      </c>
      <c r="N2102" s="241">
        <v>1</v>
      </c>
      <c r="O2102" s="241">
        <v>0</v>
      </c>
      <c r="P2102" s="242">
        <v>0</v>
      </c>
      <c r="Q2102" s="238">
        <v>3</v>
      </c>
      <c r="R2102" s="242">
        <v>0</v>
      </c>
      <c r="S2102" s="238">
        <v>0</v>
      </c>
      <c r="T2102" s="241">
        <v>2</v>
      </c>
      <c r="U2102" s="242">
        <v>1</v>
      </c>
      <c r="V2102" s="233">
        <v>0</v>
      </c>
      <c r="W2102" s="239">
        <v>0</v>
      </c>
      <c r="X2102" s="239">
        <v>0</v>
      </c>
      <c r="Y2102" s="239">
        <v>2</v>
      </c>
      <c r="Z2102" s="239">
        <v>1</v>
      </c>
      <c r="AA2102" s="243">
        <v>0</v>
      </c>
      <c r="AB2102" s="244"/>
      <c r="AC2102" s="245"/>
      <c r="AD2102" s="239">
        <v>1</v>
      </c>
      <c r="AE2102" s="245">
        <v>0.33329999999999999</v>
      </c>
      <c r="AF2102" s="239">
        <v>2</v>
      </c>
      <c r="AG2102" s="247">
        <v>0.66669999999999996</v>
      </c>
      <c r="AH2102" s="248"/>
      <c r="AI2102" s="243"/>
      <c r="AJ2102" s="248"/>
      <c r="AK2102" s="239"/>
      <c r="AL2102" s="239"/>
      <c r="AM2102" s="243"/>
      <c r="AN2102" s="248"/>
      <c r="AO2102" s="243"/>
      <c r="AP2102" s="248"/>
      <c r="AQ2102" s="239"/>
      <c r="AR2102" s="243"/>
    </row>
    <row r="2103" spans="1:44" x14ac:dyDescent="0.25">
      <c r="A2103" s="622"/>
      <c r="B2103" s="277">
        <v>33233</v>
      </c>
      <c r="C2103" s="232" t="s">
        <v>2084</v>
      </c>
      <c r="D2103" s="233">
        <f t="shared" si="207"/>
        <v>57</v>
      </c>
      <c r="E2103" s="234">
        <v>1262</v>
      </c>
      <c r="F2103" s="235">
        <f t="shared" si="205"/>
        <v>4.5166402535657686E-2</v>
      </c>
      <c r="G2103" s="236">
        <f t="shared" si="208"/>
        <v>30</v>
      </c>
      <c r="H2103" s="237">
        <f t="shared" si="206"/>
        <v>2.3771790808240888E-2</v>
      </c>
      <c r="I2103" s="238">
        <v>57</v>
      </c>
      <c r="J2103" s="235">
        <f t="shared" si="209"/>
        <v>1</v>
      </c>
      <c r="K2103" s="239">
        <v>30</v>
      </c>
      <c r="L2103" s="240">
        <f t="shared" si="210"/>
        <v>1</v>
      </c>
      <c r="M2103" s="238">
        <v>40</v>
      </c>
      <c r="N2103" s="241">
        <v>5</v>
      </c>
      <c r="O2103" s="241">
        <v>5</v>
      </c>
      <c r="P2103" s="242">
        <v>7</v>
      </c>
      <c r="Q2103" s="238">
        <v>53</v>
      </c>
      <c r="R2103" s="242">
        <v>4</v>
      </c>
      <c r="S2103" s="238">
        <v>17</v>
      </c>
      <c r="T2103" s="241">
        <v>29</v>
      </c>
      <c r="U2103" s="242">
        <v>11</v>
      </c>
      <c r="V2103" s="233">
        <v>0</v>
      </c>
      <c r="W2103" s="239">
        <v>0</v>
      </c>
      <c r="X2103" s="239">
        <v>12</v>
      </c>
      <c r="Y2103" s="239">
        <v>32</v>
      </c>
      <c r="Z2103" s="239">
        <v>8</v>
      </c>
      <c r="AA2103" s="243">
        <v>5</v>
      </c>
      <c r="AB2103" s="244">
        <v>10</v>
      </c>
      <c r="AC2103" s="245">
        <v>0.1754</v>
      </c>
      <c r="AD2103" s="239">
        <v>1</v>
      </c>
      <c r="AE2103" s="245">
        <v>1.7500000000000002E-2</v>
      </c>
      <c r="AF2103" s="239">
        <v>46</v>
      </c>
      <c r="AG2103" s="247">
        <v>0.80700000000000005</v>
      </c>
      <c r="AH2103" s="248"/>
      <c r="AI2103" s="243"/>
      <c r="AJ2103" s="248"/>
      <c r="AK2103" s="239"/>
      <c r="AL2103" s="239"/>
      <c r="AM2103" s="243"/>
      <c r="AN2103" s="248"/>
      <c r="AO2103" s="243"/>
      <c r="AP2103" s="248"/>
      <c r="AQ2103" s="239"/>
      <c r="AR2103" s="243"/>
    </row>
    <row r="2104" spans="1:44" x14ac:dyDescent="0.25">
      <c r="A2104" s="622"/>
      <c r="B2104" s="277">
        <v>33234</v>
      </c>
      <c r="C2104" s="232" t="s">
        <v>2085</v>
      </c>
      <c r="D2104" s="233">
        <f t="shared" si="207"/>
        <v>48</v>
      </c>
      <c r="E2104" s="234">
        <v>1881</v>
      </c>
      <c r="F2104" s="235">
        <f t="shared" si="205"/>
        <v>2.5518341307814992E-2</v>
      </c>
      <c r="G2104" s="236">
        <f t="shared" si="208"/>
        <v>15</v>
      </c>
      <c r="H2104" s="237">
        <f t="shared" si="206"/>
        <v>7.9744816586921844E-3</v>
      </c>
      <c r="I2104" s="238">
        <v>48</v>
      </c>
      <c r="J2104" s="235">
        <f t="shared" si="209"/>
        <v>1</v>
      </c>
      <c r="K2104" s="239">
        <v>15</v>
      </c>
      <c r="L2104" s="240">
        <f t="shared" si="210"/>
        <v>1</v>
      </c>
      <c r="M2104" s="238">
        <v>35</v>
      </c>
      <c r="N2104" s="241">
        <v>8</v>
      </c>
      <c r="O2104" s="241">
        <v>1</v>
      </c>
      <c r="P2104" s="242">
        <v>4</v>
      </c>
      <c r="Q2104" s="238">
        <v>36</v>
      </c>
      <c r="R2104" s="242">
        <v>12</v>
      </c>
      <c r="S2104" s="238">
        <v>19</v>
      </c>
      <c r="T2104" s="241">
        <v>25</v>
      </c>
      <c r="U2104" s="242">
        <v>4</v>
      </c>
      <c r="V2104" s="233">
        <v>0</v>
      </c>
      <c r="W2104" s="239">
        <v>1</v>
      </c>
      <c r="X2104" s="239">
        <v>9</v>
      </c>
      <c r="Y2104" s="239">
        <v>28</v>
      </c>
      <c r="Z2104" s="239">
        <v>10</v>
      </c>
      <c r="AA2104" s="243">
        <v>0</v>
      </c>
      <c r="AB2104" s="244">
        <v>15</v>
      </c>
      <c r="AC2104" s="245">
        <v>0.3125</v>
      </c>
      <c r="AD2104" s="239">
        <v>6</v>
      </c>
      <c r="AE2104" s="245">
        <v>0.125</v>
      </c>
      <c r="AF2104" s="239">
        <v>27</v>
      </c>
      <c r="AG2104" s="247">
        <v>0.5625</v>
      </c>
      <c r="AH2104" s="248"/>
      <c r="AI2104" s="243"/>
      <c r="AJ2104" s="248"/>
      <c r="AK2104" s="239"/>
      <c r="AL2104" s="239"/>
      <c r="AM2104" s="243"/>
      <c r="AN2104" s="248"/>
      <c r="AO2104" s="243"/>
      <c r="AP2104" s="248"/>
      <c r="AQ2104" s="239"/>
      <c r="AR2104" s="243"/>
    </row>
    <row r="2105" spans="1:44" x14ac:dyDescent="0.25">
      <c r="A2105" s="622"/>
      <c r="B2105" s="277">
        <v>33235</v>
      </c>
      <c r="C2105" s="232" t="s">
        <v>2086</v>
      </c>
      <c r="D2105" s="233">
        <f t="shared" si="207"/>
        <v>9</v>
      </c>
      <c r="E2105" s="234">
        <v>125</v>
      </c>
      <c r="F2105" s="235">
        <f t="shared" si="205"/>
        <v>7.1999999999999995E-2</v>
      </c>
      <c r="G2105" s="236">
        <f t="shared" si="208"/>
        <v>7</v>
      </c>
      <c r="H2105" s="237">
        <f t="shared" si="206"/>
        <v>5.6000000000000001E-2</v>
      </c>
      <c r="I2105" s="238">
        <v>9</v>
      </c>
      <c r="J2105" s="235">
        <f t="shared" si="209"/>
        <v>1</v>
      </c>
      <c r="K2105" s="239">
        <v>7</v>
      </c>
      <c r="L2105" s="240">
        <f t="shared" si="210"/>
        <v>1</v>
      </c>
      <c r="M2105" s="238">
        <v>7</v>
      </c>
      <c r="N2105" s="241">
        <v>0</v>
      </c>
      <c r="O2105" s="241">
        <v>0</v>
      </c>
      <c r="P2105" s="242">
        <v>2</v>
      </c>
      <c r="Q2105" s="238">
        <v>9</v>
      </c>
      <c r="R2105" s="242">
        <v>0</v>
      </c>
      <c r="S2105" s="238">
        <v>3</v>
      </c>
      <c r="T2105" s="241">
        <v>5</v>
      </c>
      <c r="U2105" s="242">
        <v>1</v>
      </c>
      <c r="V2105" s="233">
        <v>0</v>
      </c>
      <c r="W2105" s="239">
        <v>0</v>
      </c>
      <c r="X2105" s="239">
        <v>0</v>
      </c>
      <c r="Y2105" s="239">
        <v>6</v>
      </c>
      <c r="Z2105" s="239">
        <v>3</v>
      </c>
      <c r="AA2105" s="243">
        <v>0</v>
      </c>
      <c r="AB2105" s="244">
        <v>1</v>
      </c>
      <c r="AC2105" s="245">
        <v>0.1111</v>
      </c>
      <c r="AD2105" s="239">
        <v>1</v>
      </c>
      <c r="AE2105" s="245">
        <v>0.1111</v>
      </c>
      <c r="AF2105" s="239">
        <v>7</v>
      </c>
      <c r="AG2105" s="247">
        <v>0.77780000000000005</v>
      </c>
      <c r="AH2105" s="248"/>
      <c r="AI2105" s="243"/>
      <c r="AJ2105" s="248"/>
      <c r="AK2105" s="239"/>
      <c r="AL2105" s="239"/>
      <c r="AM2105" s="243"/>
      <c r="AN2105" s="248"/>
      <c r="AO2105" s="243"/>
      <c r="AP2105" s="248"/>
      <c r="AQ2105" s="239"/>
      <c r="AR2105" s="243"/>
    </row>
    <row r="2106" spans="1:44" x14ac:dyDescent="0.25">
      <c r="A2106" s="622"/>
      <c r="B2106" s="277">
        <v>33236</v>
      </c>
      <c r="C2106" s="232" t="s">
        <v>2087</v>
      </c>
      <c r="D2106" s="233">
        <f t="shared" si="207"/>
        <v>225</v>
      </c>
      <c r="E2106" s="234">
        <v>12414</v>
      </c>
      <c r="F2106" s="235">
        <f t="shared" si="205"/>
        <v>1.8124697921701304E-2</v>
      </c>
      <c r="G2106" s="236">
        <f t="shared" si="208"/>
        <v>45</v>
      </c>
      <c r="H2106" s="237">
        <f t="shared" si="206"/>
        <v>3.6249395843402608E-3</v>
      </c>
      <c r="I2106" s="238">
        <v>224</v>
      </c>
      <c r="J2106" s="235">
        <f t="shared" si="209"/>
        <v>0.99555555555555553</v>
      </c>
      <c r="K2106" s="239">
        <v>45</v>
      </c>
      <c r="L2106" s="240">
        <f t="shared" si="210"/>
        <v>1</v>
      </c>
      <c r="M2106" s="238">
        <v>51</v>
      </c>
      <c r="N2106" s="241">
        <v>84</v>
      </c>
      <c r="O2106" s="241">
        <v>41</v>
      </c>
      <c r="P2106" s="242">
        <v>48</v>
      </c>
      <c r="Q2106" s="238">
        <v>174</v>
      </c>
      <c r="R2106" s="242">
        <v>50</v>
      </c>
      <c r="S2106" s="238">
        <v>42</v>
      </c>
      <c r="T2106" s="241">
        <v>101</v>
      </c>
      <c r="U2106" s="242">
        <v>81</v>
      </c>
      <c r="V2106" s="233">
        <v>7</v>
      </c>
      <c r="W2106" s="239">
        <v>20</v>
      </c>
      <c r="X2106" s="239">
        <v>66</v>
      </c>
      <c r="Y2106" s="239">
        <v>126</v>
      </c>
      <c r="Z2106" s="239">
        <v>3</v>
      </c>
      <c r="AA2106" s="243">
        <v>2</v>
      </c>
      <c r="AB2106" s="244">
        <v>95</v>
      </c>
      <c r="AC2106" s="245">
        <v>0.42409999999999998</v>
      </c>
      <c r="AD2106" s="239">
        <v>59</v>
      </c>
      <c r="AE2106" s="245">
        <v>0.26340000000000002</v>
      </c>
      <c r="AF2106" s="239">
        <v>70</v>
      </c>
      <c r="AG2106" s="247">
        <v>0.3125</v>
      </c>
      <c r="AH2106" s="248">
        <v>1</v>
      </c>
      <c r="AI2106" s="243"/>
      <c r="AJ2106" s="248"/>
      <c r="AK2106" s="239"/>
      <c r="AL2106" s="239">
        <v>1</v>
      </c>
      <c r="AM2106" s="243"/>
      <c r="AN2106" s="248">
        <v>1</v>
      </c>
      <c r="AO2106" s="243"/>
      <c r="AP2106" s="248"/>
      <c r="AQ2106" s="239">
        <v>1</v>
      </c>
      <c r="AR2106" s="243"/>
    </row>
    <row r="2107" spans="1:44" x14ac:dyDescent="0.25">
      <c r="A2107" s="622"/>
      <c r="B2107" s="277">
        <v>33237</v>
      </c>
      <c r="C2107" s="232" t="s">
        <v>2088</v>
      </c>
      <c r="D2107" s="233">
        <f t="shared" si="207"/>
        <v>16</v>
      </c>
      <c r="E2107" s="234">
        <v>446</v>
      </c>
      <c r="F2107" s="235">
        <f t="shared" si="205"/>
        <v>3.5874439461883408E-2</v>
      </c>
      <c r="G2107" s="236">
        <f t="shared" si="208"/>
        <v>5</v>
      </c>
      <c r="H2107" s="237">
        <f t="shared" si="206"/>
        <v>1.1210762331838564E-2</v>
      </c>
      <c r="I2107" s="238">
        <v>16</v>
      </c>
      <c r="J2107" s="235">
        <f t="shared" si="209"/>
        <v>1</v>
      </c>
      <c r="K2107" s="239">
        <v>5</v>
      </c>
      <c r="L2107" s="240">
        <f t="shared" si="210"/>
        <v>1</v>
      </c>
      <c r="M2107" s="238">
        <v>12</v>
      </c>
      <c r="N2107" s="241">
        <v>1</v>
      </c>
      <c r="O2107" s="241">
        <v>1</v>
      </c>
      <c r="P2107" s="242">
        <v>2</v>
      </c>
      <c r="Q2107" s="238">
        <v>16</v>
      </c>
      <c r="R2107" s="242">
        <v>0</v>
      </c>
      <c r="S2107" s="238">
        <v>3</v>
      </c>
      <c r="T2107" s="241">
        <v>10</v>
      </c>
      <c r="U2107" s="242">
        <v>3</v>
      </c>
      <c r="V2107" s="233">
        <v>0</v>
      </c>
      <c r="W2107" s="239">
        <v>0</v>
      </c>
      <c r="X2107" s="239">
        <v>6</v>
      </c>
      <c r="Y2107" s="239">
        <v>10</v>
      </c>
      <c r="Z2107" s="239">
        <v>0</v>
      </c>
      <c r="AA2107" s="243">
        <v>0</v>
      </c>
      <c r="AB2107" s="244">
        <v>2</v>
      </c>
      <c r="AC2107" s="245">
        <v>0.125</v>
      </c>
      <c r="AD2107" s="239"/>
      <c r="AE2107" s="245"/>
      <c r="AF2107" s="239">
        <v>14</v>
      </c>
      <c r="AG2107" s="247">
        <v>0.875</v>
      </c>
      <c r="AH2107" s="248"/>
      <c r="AI2107" s="243"/>
      <c r="AJ2107" s="248"/>
      <c r="AK2107" s="239"/>
      <c r="AL2107" s="239"/>
      <c r="AM2107" s="243"/>
      <c r="AN2107" s="248"/>
      <c r="AO2107" s="243"/>
      <c r="AP2107" s="248"/>
      <c r="AQ2107" s="239"/>
      <c r="AR2107" s="243"/>
    </row>
    <row r="2108" spans="1:44" x14ac:dyDescent="0.25">
      <c r="A2108" s="622"/>
      <c r="B2108" s="277">
        <v>33238</v>
      </c>
      <c r="C2108" s="232" t="s">
        <v>2089</v>
      </c>
      <c r="D2108" s="233">
        <f t="shared" si="207"/>
        <v>91</v>
      </c>
      <c r="E2108" s="234">
        <v>5230</v>
      </c>
      <c r="F2108" s="235">
        <f t="shared" si="205"/>
        <v>1.7399617590822179E-2</v>
      </c>
      <c r="G2108" s="236">
        <f t="shared" si="208"/>
        <v>33</v>
      </c>
      <c r="H2108" s="237">
        <f t="shared" si="206"/>
        <v>6.3097514340344166E-3</v>
      </c>
      <c r="I2108" s="238">
        <v>91</v>
      </c>
      <c r="J2108" s="235">
        <f t="shared" si="209"/>
        <v>1</v>
      </c>
      <c r="K2108" s="239">
        <v>33</v>
      </c>
      <c r="L2108" s="240">
        <f t="shared" si="210"/>
        <v>1</v>
      </c>
      <c r="M2108" s="238">
        <v>44</v>
      </c>
      <c r="N2108" s="241">
        <v>18</v>
      </c>
      <c r="O2108" s="241">
        <v>14</v>
      </c>
      <c r="P2108" s="242">
        <v>15</v>
      </c>
      <c r="Q2108" s="238">
        <v>77</v>
      </c>
      <c r="R2108" s="242">
        <v>14</v>
      </c>
      <c r="S2108" s="238">
        <v>22</v>
      </c>
      <c r="T2108" s="241">
        <v>54</v>
      </c>
      <c r="U2108" s="242">
        <v>15</v>
      </c>
      <c r="V2108" s="233">
        <v>0</v>
      </c>
      <c r="W2108" s="239">
        <v>7</v>
      </c>
      <c r="X2108" s="239">
        <v>27</v>
      </c>
      <c r="Y2108" s="239">
        <v>46</v>
      </c>
      <c r="Z2108" s="239">
        <v>11</v>
      </c>
      <c r="AA2108" s="243">
        <v>0</v>
      </c>
      <c r="AB2108" s="244">
        <v>11</v>
      </c>
      <c r="AC2108" s="245">
        <v>0.12089999999999999</v>
      </c>
      <c r="AD2108" s="239">
        <v>16</v>
      </c>
      <c r="AE2108" s="245">
        <v>0.17580000000000001</v>
      </c>
      <c r="AF2108" s="239">
        <v>64</v>
      </c>
      <c r="AG2108" s="247">
        <v>0.70330000000000004</v>
      </c>
      <c r="AH2108" s="248"/>
      <c r="AI2108" s="243"/>
      <c r="AJ2108" s="248"/>
      <c r="AK2108" s="239"/>
      <c r="AL2108" s="239"/>
      <c r="AM2108" s="243"/>
      <c r="AN2108" s="248"/>
      <c r="AO2108" s="243"/>
      <c r="AP2108" s="248"/>
      <c r="AQ2108" s="239"/>
      <c r="AR2108" s="243"/>
    </row>
    <row r="2109" spans="1:44" x14ac:dyDescent="0.25">
      <c r="A2109" s="622"/>
      <c r="B2109" s="277">
        <v>33239</v>
      </c>
      <c r="C2109" s="232" t="s">
        <v>2090</v>
      </c>
      <c r="D2109" s="233">
        <f t="shared" si="207"/>
        <v>10</v>
      </c>
      <c r="E2109" s="234">
        <v>293</v>
      </c>
      <c r="F2109" s="235">
        <f t="shared" si="205"/>
        <v>3.4129692832764506E-2</v>
      </c>
      <c r="G2109" s="236">
        <f t="shared" si="208"/>
        <v>4</v>
      </c>
      <c r="H2109" s="237">
        <f t="shared" si="206"/>
        <v>1.3651877133105802E-2</v>
      </c>
      <c r="I2109" s="238">
        <v>10</v>
      </c>
      <c r="J2109" s="235">
        <f t="shared" si="209"/>
        <v>1</v>
      </c>
      <c r="K2109" s="239">
        <v>4</v>
      </c>
      <c r="L2109" s="240">
        <f t="shared" si="210"/>
        <v>1</v>
      </c>
      <c r="M2109" s="238">
        <v>8</v>
      </c>
      <c r="N2109" s="241">
        <v>0</v>
      </c>
      <c r="O2109" s="241">
        <v>1</v>
      </c>
      <c r="P2109" s="242">
        <v>1</v>
      </c>
      <c r="Q2109" s="238">
        <v>10</v>
      </c>
      <c r="R2109" s="242">
        <v>0</v>
      </c>
      <c r="S2109" s="238">
        <v>3</v>
      </c>
      <c r="T2109" s="241">
        <v>4</v>
      </c>
      <c r="U2109" s="242">
        <v>3</v>
      </c>
      <c r="V2109" s="233">
        <v>0</v>
      </c>
      <c r="W2109" s="239">
        <v>0</v>
      </c>
      <c r="X2109" s="239">
        <v>1</v>
      </c>
      <c r="Y2109" s="239">
        <v>4</v>
      </c>
      <c r="Z2109" s="239">
        <v>5</v>
      </c>
      <c r="AA2109" s="243">
        <v>0</v>
      </c>
      <c r="AB2109" s="244">
        <v>2</v>
      </c>
      <c r="AC2109" s="245">
        <v>0.2</v>
      </c>
      <c r="AD2109" s="239">
        <v>1</v>
      </c>
      <c r="AE2109" s="245">
        <v>0.1</v>
      </c>
      <c r="AF2109" s="239">
        <v>7</v>
      </c>
      <c r="AG2109" s="247">
        <v>0.7</v>
      </c>
      <c r="AH2109" s="248"/>
      <c r="AI2109" s="243"/>
      <c r="AJ2109" s="248"/>
      <c r="AK2109" s="239"/>
      <c r="AL2109" s="239"/>
      <c r="AM2109" s="243"/>
      <c r="AN2109" s="248"/>
      <c r="AO2109" s="243"/>
      <c r="AP2109" s="248"/>
      <c r="AQ2109" s="239"/>
      <c r="AR2109" s="243"/>
    </row>
    <row r="2110" spans="1:44" x14ac:dyDescent="0.25">
      <c r="A2110" s="622"/>
      <c r="B2110" s="277">
        <v>33240</v>
      </c>
      <c r="C2110" s="232" t="s">
        <v>2091</v>
      </c>
      <c r="D2110" s="233">
        <f t="shared" si="207"/>
        <v>226</v>
      </c>
      <c r="E2110" s="234">
        <v>3648</v>
      </c>
      <c r="F2110" s="235">
        <f t="shared" si="205"/>
        <v>6.1951754385964911E-2</v>
      </c>
      <c r="G2110" s="236">
        <f t="shared" si="208"/>
        <v>101</v>
      </c>
      <c r="H2110" s="237">
        <f t="shared" si="206"/>
        <v>2.7686403508771929E-2</v>
      </c>
      <c r="I2110" s="238">
        <v>226</v>
      </c>
      <c r="J2110" s="235">
        <f t="shared" si="209"/>
        <v>1</v>
      </c>
      <c r="K2110" s="239">
        <v>101</v>
      </c>
      <c r="L2110" s="240">
        <f t="shared" si="210"/>
        <v>1</v>
      </c>
      <c r="M2110" s="238">
        <v>162</v>
      </c>
      <c r="N2110" s="241">
        <v>29</v>
      </c>
      <c r="O2110" s="241">
        <v>18</v>
      </c>
      <c r="P2110" s="242">
        <v>17</v>
      </c>
      <c r="Q2110" s="238">
        <v>128</v>
      </c>
      <c r="R2110" s="242">
        <v>98</v>
      </c>
      <c r="S2110" s="238">
        <v>94</v>
      </c>
      <c r="T2110" s="241">
        <v>100</v>
      </c>
      <c r="U2110" s="242">
        <v>32</v>
      </c>
      <c r="V2110" s="233">
        <v>0</v>
      </c>
      <c r="W2110" s="239">
        <v>6</v>
      </c>
      <c r="X2110" s="239">
        <v>45</v>
      </c>
      <c r="Y2110" s="239">
        <v>153</v>
      </c>
      <c r="Z2110" s="239">
        <v>21</v>
      </c>
      <c r="AA2110" s="243">
        <v>1</v>
      </c>
      <c r="AB2110" s="244">
        <v>161</v>
      </c>
      <c r="AC2110" s="245">
        <v>0.71240000000000003</v>
      </c>
      <c r="AD2110" s="239">
        <v>27</v>
      </c>
      <c r="AE2110" s="245">
        <v>0.1195</v>
      </c>
      <c r="AF2110" s="239">
        <v>38</v>
      </c>
      <c r="AG2110" s="247">
        <v>0.1681</v>
      </c>
      <c r="AH2110" s="248"/>
      <c r="AI2110" s="243"/>
      <c r="AJ2110" s="248"/>
      <c r="AK2110" s="239"/>
      <c r="AL2110" s="239"/>
      <c r="AM2110" s="243"/>
      <c r="AN2110" s="248"/>
      <c r="AO2110" s="243"/>
      <c r="AP2110" s="248"/>
      <c r="AQ2110" s="239"/>
      <c r="AR2110" s="243"/>
    </row>
    <row r="2111" spans="1:44" x14ac:dyDescent="0.25">
      <c r="A2111" s="622"/>
      <c r="B2111" s="277">
        <v>33241</v>
      </c>
      <c r="C2111" s="232" t="s">
        <v>2092</v>
      </c>
      <c r="D2111" s="233">
        <f t="shared" si="207"/>
        <v>9</v>
      </c>
      <c r="E2111" s="234">
        <v>304</v>
      </c>
      <c r="F2111" s="235">
        <f t="shared" si="205"/>
        <v>2.9605263157894735E-2</v>
      </c>
      <c r="G2111" s="236">
        <f t="shared" si="208"/>
        <v>5</v>
      </c>
      <c r="H2111" s="237">
        <f t="shared" si="206"/>
        <v>1.6447368421052631E-2</v>
      </c>
      <c r="I2111" s="238">
        <v>9</v>
      </c>
      <c r="J2111" s="235">
        <f t="shared" si="209"/>
        <v>1</v>
      </c>
      <c r="K2111" s="239">
        <v>5</v>
      </c>
      <c r="L2111" s="240">
        <f t="shared" si="210"/>
        <v>1</v>
      </c>
      <c r="M2111" s="238">
        <v>9</v>
      </c>
      <c r="N2111" s="241">
        <v>0</v>
      </c>
      <c r="O2111" s="241">
        <v>0</v>
      </c>
      <c r="P2111" s="242">
        <v>0</v>
      </c>
      <c r="Q2111" s="238">
        <v>7</v>
      </c>
      <c r="R2111" s="242">
        <v>2</v>
      </c>
      <c r="S2111" s="238">
        <v>6</v>
      </c>
      <c r="T2111" s="241">
        <v>3</v>
      </c>
      <c r="U2111" s="242">
        <v>0</v>
      </c>
      <c r="V2111" s="233">
        <v>0</v>
      </c>
      <c r="W2111" s="239">
        <v>0</v>
      </c>
      <c r="X2111" s="239">
        <v>1</v>
      </c>
      <c r="Y2111" s="239">
        <v>7</v>
      </c>
      <c r="Z2111" s="239">
        <v>0</v>
      </c>
      <c r="AA2111" s="243">
        <v>1</v>
      </c>
      <c r="AB2111" s="244">
        <v>7</v>
      </c>
      <c r="AC2111" s="245">
        <v>0.77780000000000005</v>
      </c>
      <c r="AD2111" s="239">
        <v>1</v>
      </c>
      <c r="AE2111" s="245">
        <v>0.1111</v>
      </c>
      <c r="AF2111" s="239">
        <v>1</v>
      </c>
      <c r="AG2111" s="247">
        <v>0.1111</v>
      </c>
      <c r="AH2111" s="248"/>
      <c r="AI2111" s="243"/>
      <c r="AJ2111" s="248"/>
      <c r="AK2111" s="239"/>
      <c r="AL2111" s="239"/>
      <c r="AM2111" s="243"/>
      <c r="AN2111" s="248"/>
      <c r="AO2111" s="243"/>
      <c r="AP2111" s="248"/>
      <c r="AQ2111" s="239"/>
      <c r="AR2111" s="243"/>
    </row>
    <row r="2112" spans="1:44" x14ac:dyDescent="0.25">
      <c r="A2112" s="622"/>
      <c r="B2112" s="277">
        <v>33242</v>
      </c>
      <c r="C2112" s="232" t="s">
        <v>2093</v>
      </c>
      <c r="D2112" s="233">
        <f t="shared" si="207"/>
        <v>20</v>
      </c>
      <c r="E2112" s="234">
        <v>340</v>
      </c>
      <c r="F2112" s="235">
        <f t="shared" si="205"/>
        <v>5.8823529411764705E-2</v>
      </c>
      <c r="G2112" s="236">
        <f t="shared" si="208"/>
        <v>11</v>
      </c>
      <c r="H2112" s="237">
        <f t="shared" si="206"/>
        <v>3.2352941176470591E-2</v>
      </c>
      <c r="I2112" s="238">
        <v>20</v>
      </c>
      <c r="J2112" s="235">
        <f t="shared" si="209"/>
        <v>1</v>
      </c>
      <c r="K2112" s="239">
        <v>11</v>
      </c>
      <c r="L2112" s="240">
        <f t="shared" si="210"/>
        <v>1</v>
      </c>
      <c r="M2112" s="238">
        <v>18</v>
      </c>
      <c r="N2112" s="241">
        <v>0</v>
      </c>
      <c r="O2112" s="241">
        <v>0</v>
      </c>
      <c r="P2112" s="242">
        <v>2</v>
      </c>
      <c r="Q2112" s="238">
        <v>19</v>
      </c>
      <c r="R2112" s="242">
        <v>1</v>
      </c>
      <c r="S2112" s="238">
        <v>9</v>
      </c>
      <c r="T2112" s="241">
        <v>9</v>
      </c>
      <c r="U2112" s="242">
        <v>2</v>
      </c>
      <c r="V2112" s="233">
        <v>0</v>
      </c>
      <c r="W2112" s="239">
        <v>1</v>
      </c>
      <c r="X2112" s="239">
        <v>2</v>
      </c>
      <c r="Y2112" s="239">
        <v>7</v>
      </c>
      <c r="Z2112" s="239">
        <v>8</v>
      </c>
      <c r="AA2112" s="243">
        <v>2</v>
      </c>
      <c r="AB2112" s="244">
        <v>5</v>
      </c>
      <c r="AC2112" s="245">
        <v>0.25</v>
      </c>
      <c r="AD2112" s="239">
        <v>5</v>
      </c>
      <c r="AE2112" s="245">
        <v>0.25</v>
      </c>
      <c r="AF2112" s="239">
        <v>10</v>
      </c>
      <c r="AG2112" s="247">
        <v>0.5</v>
      </c>
      <c r="AH2112" s="248"/>
      <c r="AI2112" s="243"/>
      <c r="AJ2112" s="248"/>
      <c r="AK2112" s="239"/>
      <c r="AL2112" s="239"/>
      <c r="AM2112" s="243"/>
      <c r="AN2112" s="248"/>
      <c r="AO2112" s="243"/>
      <c r="AP2112" s="248"/>
      <c r="AQ2112" s="239"/>
      <c r="AR2112" s="243"/>
    </row>
    <row r="2113" spans="1:44" x14ac:dyDescent="0.25">
      <c r="A2113" s="622"/>
      <c r="B2113" s="277">
        <v>33243</v>
      </c>
      <c r="C2113" s="232" t="s">
        <v>2094</v>
      </c>
      <c r="D2113" s="233">
        <f t="shared" si="207"/>
        <v>609</v>
      </c>
      <c r="E2113" s="234">
        <v>15059</v>
      </c>
      <c r="F2113" s="235">
        <f t="shared" si="205"/>
        <v>4.0440932332824225E-2</v>
      </c>
      <c r="G2113" s="236">
        <f t="shared" si="208"/>
        <v>177</v>
      </c>
      <c r="H2113" s="237">
        <f t="shared" si="206"/>
        <v>1.1753768510525267E-2</v>
      </c>
      <c r="I2113" s="238">
        <v>609</v>
      </c>
      <c r="J2113" s="235">
        <f t="shared" si="209"/>
        <v>1</v>
      </c>
      <c r="K2113" s="239">
        <v>177</v>
      </c>
      <c r="L2113" s="240">
        <f t="shared" si="210"/>
        <v>1</v>
      </c>
      <c r="M2113" s="238">
        <v>405</v>
      </c>
      <c r="N2113" s="241">
        <v>104</v>
      </c>
      <c r="O2113" s="241">
        <v>37</v>
      </c>
      <c r="P2113" s="242">
        <v>63</v>
      </c>
      <c r="Q2113" s="238">
        <v>277</v>
      </c>
      <c r="R2113" s="242">
        <v>332</v>
      </c>
      <c r="S2113" s="238">
        <v>294</v>
      </c>
      <c r="T2113" s="241">
        <v>242</v>
      </c>
      <c r="U2113" s="242">
        <v>73</v>
      </c>
      <c r="V2113" s="233">
        <v>0</v>
      </c>
      <c r="W2113" s="239">
        <v>12</v>
      </c>
      <c r="X2113" s="239">
        <v>188</v>
      </c>
      <c r="Y2113" s="239">
        <v>368</v>
      </c>
      <c r="Z2113" s="239">
        <v>39</v>
      </c>
      <c r="AA2113" s="243">
        <v>2</v>
      </c>
      <c r="AB2113" s="244">
        <v>488</v>
      </c>
      <c r="AC2113" s="245">
        <v>0.80130000000000001</v>
      </c>
      <c r="AD2113" s="239">
        <v>72</v>
      </c>
      <c r="AE2113" s="245">
        <v>0.1182</v>
      </c>
      <c r="AF2113" s="239">
        <v>49</v>
      </c>
      <c r="AG2113" s="247">
        <v>8.0500000000000002E-2</v>
      </c>
      <c r="AH2113" s="248"/>
      <c r="AI2113" s="243"/>
      <c r="AJ2113" s="248"/>
      <c r="AK2113" s="239"/>
      <c r="AL2113" s="239"/>
      <c r="AM2113" s="243"/>
      <c r="AN2113" s="248"/>
      <c r="AO2113" s="243"/>
      <c r="AP2113" s="248"/>
      <c r="AQ2113" s="239"/>
      <c r="AR2113" s="243"/>
    </row>
    <row r="2114" spans="1:44" x14ac:dyDescent="0.25">
      <c r="A2114" s="622"/>
      <c r="B2114" s="277">
        <v>33244</v>
      </c>
      <c r="C2114" s="232" t="s">
        <v>2095</v>
      </c>
      <c r="D2114" s="233">
        <f t="shared" si="207"/>
        <v>6</v>
      </c>
      <c r="E2114" s="234">
        <v>191</v>
      </c>
      <c r="F2114" s="235">
        <f t="shared" si="205"/>
        <v>3.1413612565445025E-2</v>
      </c>
      <c r="G2114" s="236">
        <f t="shared" si="208"/>
        <v>4</v>
      </c>
      <c r="H2114" s="237">
        <f t="shared" si="206"/>
        <v>2.0942408376963352E-2</v>
      </c>
      <c r="I2114" s="238">
        <v>6</v>
      </c>
      <c r="J2114" s="235">
        <f t="shared" si="209"/>
        <v>1</v>
      </c>
      <c r="K2114" s="239">
        <v>4</v>
      </c>
      <c r="L2114" s="240">
        <f t="shared" si="210"/>
        <v>1</v>
      </c>
      <c r="M2114" s="238">
        <v>4</v>
      </c>
      <c r="N2114" s="241">
        <v>0</v>
      </c>
      <c r="O2114" s="241">
        <v>1</v>
      </c>
      <c r="P2114" s="242">
        <v>1</v>
      </c>
      <c r="Q2114" s="238">
        <v>6</v>
      </c>
      <c r="R2114" s="242">
        <v>0</v>
      </c>
      <c r="S2114" s="238">
        <v>1</v>
      </c>
      <c r="T2114" s="241">
        <v>4</v>
      </c>
      <c r="U2114" s="242">
        <v>1</v>
      </c>
      <c r="V2114" s="233">
        <v>0</v>
      </c>
      <c r="W2114" s="239">
        <v>0</v>
      </c>
      <c r="X2114" s="239">
        <v>0</v>
      </c>
      <c r="Y2114" s="239">
        <v>5</v>
      </c>
      <c r="Z2114" s="239">
        <v>1</v>
      </c>
      <c r="AA2114" s="243">
        <v>0</v>
      </c>
      <c r="AB2114" s="244"/>
      <c r="AC2114" s="245"/>
      <c r="AD2114" s="239"/>
      <c r="AE2114" s="245"/>
      <c r="AF2114" s="239">
        <v>6</v>
      </c>
      <c r="AG2114" s="247">
        <v>1</v>
      </c>
      <c r="AH2114" s="248"/>
      <c r="AI2114" s="243"/>
      <c r="AJ2114" s="248"/>
      <c r="AK2114" s="239"/>
      <c r="AL2114" s="239"/>
      <c r="AM2114" s="243"/>
      <c r="AN2114" s="248"/>
      <c r="AO2114" s="243"/>
      <c r="AP2114" s="248"/>
      <c r="AQ2114" s="239"/>
      <c r="AR2114" s="243"/>
    </row>
    <row r="2115" spans="1:44" x14ac:dyDescent="0.25">
      <c r="A2115" s="622"/>
      <c r="B2115" s="277">
        <v>33245</v>
      </c>
      <c r="C2115" s="232" t="s">
        <v>2096</v>
      </c>
      <c r="D2115" s="233">
        <f t="shared" si="207"/>
        <v>16</v>
      </c>
      <c r="E2115" s="234">
        <v>405</v>
      </c>
      <c r="F2115" s="235">
        <f t="shared" si="205"/>
        <v>3.9506172839506172E-2</v>
      </c>
      <c r="G2115" s="236">
        <f t="shared" si="208"/>
        <v>7</v>
      </c>
      <c r="H2115" s="237">
        <f t="shared" si="206"/>
        <v>1.7283950617283949E-2</v>
      </c>
      <c r="I2115" s="238">
        <v>16</v>
      </c>
      <c r="J2115" s="235">
        <f t="shared" si="209"/>
        <v>1</v>
      </c>
      <c r="K2115" s="239">
        <v>7</v>
      </c>
      <c r="L2115" s="240">
        <f t="shared" si="210"/>
        <v>1</v>
      </c>
      <c r="M2115" s="238">
        <v>14</v>
      </c>
      <c r="N2115" s="241">
        <v>2</v>
      </c>
      <c r="O2115" s="241">
        <v>0</v>
      </c>
      <c r="P2115" s="242">
        <v>0</v>
      </c>
      <c r="Q2115" s="238">
        <v>14</v>
      </c>
      <c r="R2115" s="242">
        <v>2</v>
      </c>
      <c r="S2115" s="238">
        <v>3</v>
      </c>
      <c r="T2115" s="241">
        <v>10</v>
      </c>
      <c r="U2115" s="242">
        <v>3</v>
      </c>
      <c r="V2115" s="233">
        <v>0</v>
      </c>
      <c r="W2115" s="239">
        <v>0</v>
      </c>
      <c r="X2115" s="239">
        <v>3</v>
      </c>
      <c r="Y2115" s="239">
        <v>10</v>
      </c>
      <c r="Z2115" s="239">
        <v>3</v>
      </c>
      <c r="AA2115" s="243">
        <v>0</v>
      </c>
      <c r="AB2115" s="244">
        <v>8</v>
      </c>
      <c r="AC2115" s="245">
        <v>0.5</v>
      </c>
      <c r="AD2115" s="239">
        <v>1</v>
      </c>
      <c r="AE2115" s="245">
        <v>6.25E-2</v>
      </c>
      <c r="AF2115" s="239">
        <v>7</v>
      </c>
      <c r="AG2115" s="247">
        <v>0.4375</v>
      </c>
      <c r="AH2115" s="248"/>
      <c r="AI2115" s="243"/>
      <c r="AJ2115" s="248"/>
      <c r="AK2115" s="239"/>
      <c r="AL2115" s="239"/>
      <c r="AM2115" s="243"/>
      <c r="AN2115" s="248"/>
      <c r="AO2115" s="243"/>
      <c r="AP2115" s="248"/>
      <c r="AQ2115" s="239"/>
      <c r="AR2115" s="243"/>
    </row>
    <row r="2116" spans="1:44" x14ac:dyDescent="0.25">
      <c r="A2116" s="622"/>
      <c r="B2116" s="277">
        <v>33246</v>
      </c>
      <c r="C2116" s="232" t="s">
        <v>2097</v>
      </c>
      <c r="D2116" s="233">
        <f t="shared" si="207"/>
        <v>7</v>
      </c>
      <c r="E2116" s="234">
        <v>90</v>
      </c>
      <c r="F2116" s="235">
        <f t="shared" si="205"/>
        <v>7.7777777777777779E-2</v>
      </c>
      <c r="G2116" s="236">
        <f t="shared" si="208"/>
        <v>6</v>
      </c>
      <c r="H2116" s="237">
        <f t="shared" si="206"/>
        <v>6.6666666666666666E-2</v>
      </c>
      <c r="I2116" s="238">
        <v>7</v>
      </c>
      <c r="J2116" s="235">
        <f t="shared" si="209"/>
        <v>1</v>
      </c>
      <c r="K2116" s="239">
        <v>6</v>
      </c>
      <c r="L2116" s="240">
        <f t="shared" si="210"/>
        <v>1</v>
      </c>
      <c r="M2116" s="238">
        <v>6</v>
      </c>
      <c r="N2116" s="241">
        <v>1</v>
      </c>
      <c r="O2116" s="241">
        <v>0</v>
      </c>
      <c r="P2116" s="242">
        <v>0</v>
      </c>
      <c r="Q2116" s="238">
        <v>7</v>
      </c>
      <c r="R2116" s="242">
        <v>0</v>
      </c>
      <c r="S2116" s="238">
        <v>0</v>
      </c>
      <c r="T2116" s="241">
        <v>5</v>
      </c>
      <c r="U2116" s="242">
        <v>2</v>
      </c>
      <c r="V2116" s="233">
        <v>0</v>
      </c>
      <c r="W2116" s="239">
        <v>0</v>
      </c>
      <c r="X2116" s="239">
        <v>1</v>
      </c>
      <c r="Y2116" s="239">
        <v>2</v>
      </c>
      <c r="Z2116" s="239">
        <v>2</v>
      </c>
      <c r="AA2116" s="243">
        <v>2</v>
      </c>
      <c r="AB2116" s="244">
        <v>1</v>
      </c>
      <c r="AC2116" s="245">
        <v>0.1429</v>
      </c>
      <c r="AD2116" s="239">
        <v>3</v>
      </c>
      <c r="AE2116" s="245">
        <v>0.42859999999999998</v>
      </c>
      <c r="AF2116" s="239">
        <v>3</v>
      </c>
      <c r="AG2116" s="247">
        <v>0.42859999999999998</v>
      </c>
      <c r="AH2116" s="248"/>
      <c r="AI2116" s="243"/>
      <c r="AJ2116" s="248"/>
      <c r="AK2116" s="239"/>
      <c r="AL2116" s="239"/>
      <c r="AM2116" s="243"/>
      <c r="AN2116" s="248"/>
      <c r="AO2116" s="243"/>
      <c r="AP2116" s="248"/>
      <c r="AQ2116" s="239"/>
      <c r="AR2116" s="243"/>
    </row>
    <row r="2117" spans="1:44" x14ac:dyDescent="0.25">
      <c r="A2117" s="622"/>
      <c r="B2117" s="277">
        <v>33247</v>
      </c>
      <c r="C2117" s="232" t="s">
        <v>2098</v>
      </c>
      <c r="D2117" s="233">
        <f t="shared" si="207"/>
        <v>9</v>
      </c>
      <c r="E2117" s="234">
        <v>86</v>
      </c>
      <c r="F2117" s="235">
        <f t="shared" si="205"/>
        <v>0.10465116279069768</v>
      </c>
      <c r="G2117" s="236">
        <f t="shared" si="208"/>
        <v>8</v>
      </c>
      <c r="H2117" s="237">
        <f t="shared" si="206"/>
        <v>9.3023255813953487E-2</v>
      </c>
      <c r="I2117" s="238">
        <v>9</v>
      </c>
      <c r="J2117" s="235">
        <f t="shared" si="209"/>
        <v>1</v>
      </c>
      <c r="K2117" s="239">
        <v>8</v>
      </c>
      <c r="L2117" s="240">
        <f t="shared" si="210"/>
        <v>1</v>
      </c>
      <c r="M2117" s="238">
        <v>5</v>
      </c>
      <c r="N2117" s="241">
        <v>2</v>
      </c>
      <c r="O2117" s="241">
        <v>1</v>
      </c>
      <c r="P2117" s="242">
        <v>1</v>
      </c>
      <c r="Q2117" s="238">
        <v>9</v>
      </c>
      <c r="R2117" s="242">
        <v>0</v>
      </c>
      <c r="S2117" s="238">
        <v>5</v>
      </c>
      <c r="T2117" s="241">
        <v>3</v>
      </c>
      <c r="U2117" s="242">
        <v>1</v>
      </c>
      <c r="V2117" s="233">
        <v>0</v>
      </c>
      <c r="W2117" s="239">
        <v>0</v>
      </c>
      <c r="X2117" s="239">
        <v>1</v>
      </c>
      <c r="Y2117" s="239">
        <v>5</v>
      </c>
      <c r="Z2117" s="239">
        <v>3</v>
      </c>
      <c r="AA2117" s="243">
        <v>0</v>
      </c>
      <c r="AB2117" s="244">
        <v>1</v>
      </c>
      <c r="AC2117" s="245">
        <v>0.1111</v>
      </c>
      <c r="AD2117" s="239">
        <v>1</v>
      </c>
      <c r="AE2117" s="245">
        <v>0.1111</v>
      </c>
      <c r="AF2117" s="239">
        <v>7</v>
      </c>
      <c r="AG2117" s="247">
        <v>0.77780000000000005</v>
      </c>
      <c r="AH2117" s="248"/>
      <c r="AI2117" s="243"/>
      <c r="AJ2117" s="248"/>
      <c r="AK2117" s="239"/>
      <c r="AL2117" s="239"/>
      <c r="AM2117" s="243"/>
      <c r="AN2117" s="248"/>
      <c r="AO2117" s="243"/>
      <c r="AP2117" s="248"/>
      <c r="AQ2117" s="239"/>
      <c r="AR2117" s="243"/>
    </row>
    <row r="2118" spans="1:44" x14ac:dyDescent="0.25">
      <c r="A2118" s="622"/>
      <c r="B2118" s="277">
        <v>33248</v>
      </c>
      <c r="C2118" s="232" t="s">
        <v>2099</v>
      </c>
      <c r="D2118" s="233">
        <f t="shared" si="207"/>
        <v>61</v>
      </c>
      <c r="E2118" s="234">
        <v>1432</v>
      </c>
      <c r="F2118" s="235">
        <f t="shared" ref="F2118:F2181" si="211">D2118/E2118</f>
        <v>4.2597765363128488E-2</v>
      </c>
      <c r="G2118" s="236">
        <f t="shared" si="208"/>
        <v>33</v>
      </c>
      <c r="H2118" s="237">
        <f t="shared" ref="H2118:H2181" si="212">G2118/E2118</f>
        <v>2.3044692737430168E-2</v>
      </c>
      <c r="I2118" s="238">
        <v>61</v>
      </c>
      <c r="J2118" s="235">
        <f t="shared" si="209"/>
        <v>1</v>
      </c>
      <c r="K2118" s="239">
        <v>33</v>
      </c>
      <c r="L2118" s="240">
        <f t="shared" si="210"/>
        <v>1</v>
      </c>
      <c r="M2118" s="238">
        <v>49</v>
      </c>
      <c r="N2118" s="241">
        <v>9</v>
      </c>
      <c r="O2118" s="241">
        <v>0</v>
      </c>
      <c r="P2118" s="242">
        <v>3</v>
      </c>
      <c r="Q2118" s="238">
        <v>52</v>
      </c>
      <c r="R2118" s="242">
        <v>9</v>
      </c>
      <c r="S2118" s="238">
        <v>15</v>
      </c>
      <c r="T2118" s="241">
        <v>38</v>
      </c>
      <c r="U2118" s="242">
        <v>8</v>
      </c>
      <c r="V2118" s="233">
        <v>0</v>
      </c>
      <c r="W2118" s="239">
        <v>1</v>
      </c>
      <c r="X2118" s="239">
        <v>11</v>
      </c>
      <c r="Y2118" s="239">
        <v>29</v>
      </c>
      <c r="Z2118" s="239">
        <v>18</v>
      </c>
      <c r="AA2118" s="243">
        <v>2</v>
      </c>
      <c r="AB2118" s="244">
        <v>12</v>
      </c>
      <c r="AC2118" s="245">
        <v>0.19670000000000001</v>
      </c>
      <c r="AD2118" s="239">
        <v>3</v>
      </c>
      <c r="AE2118" s="245">
        <v>4.9200000000000001E-2</v>
      </c>
      <c r="AF2118" s="239">
        <v>46</v>
      </c>
      <c r="AG2118" s="247">
        <v>0.75409999999999999</v>
      </c>
      <c r="AH2118" s="248"/>
      <c r="AI2118" s="243"/>
      <c r="AJ2118" s="248"/>
      <c r="AK2118" s="239"/>
      <c r="AL2118" s="239"/>
      <c r="AM2118" s="243"/>
      <c r="AN2118" s="248"/>
      <c r="AO2118" s="243"/>
      <c r="AP2118" s="248"/>
      <c r="AQ2118" s="239"/>
      <c r="AR2118" s="243"/>
    </row>
    <row r="2119" spans="1:44" x14ac:dyDescent="0.25">
      <c r="A2119" s="622"/>
      <c r="B2119" s="277">
        <v>33249</v>
      </c>
      <c r="C2119" s="232" t="s">
        <v>2100</v>
      </c>
      <c r="D2119" s="233">
        <f t="shared" si="207"/>
        <v>141</v>
      </c>
      <c r="E2119" s="234">
        <v>13408</v>
      </c>
      <c r="F2119" s="235">
        <f t="shared" si="211"/>
        <v>1.0516109785202864E-2</v>
      </c>
      <c r="G2119" s="236">
        <f t="shared" si="208"/>
        <v>29</v>
      </c>
      <c r="H2119" s="237">
        <f t="shared" si="212"/>
        <v>2.162887828162291E-3</v>
      </c>
      <c r="I2119" s="238">
        <v>141</v>
      </c>
      <c r="J2119" s="235">
        <f t="shared" si="209"/>
        <v>1</v>
      </c>
      <c r="K2119" s="239">
        <v>29</v>
      </c>
      <c r="L2119" s="240">
        <f t="shared" si="210"/>
        <v>1</v>
      </c>
      <c r="M2119" s="238">
        <v>57</v>
      </c>
      <c r="N2119" s="241">
        <v>31</v>
      </c>
      <c r="O2119" s="241">
        <v>12</v>
      </c>
      <c r="P2119" s="242">
        <v>41</v>
      </c>
      <c r="Q2119" s="238">
        <v>63</v>
      </c>
      <c r="R2119" s="242">
        <v>78</v>
      </c>
      <c r="S2119" s="238">
        <v>63</v>
      </c>
      <c r="T2119" s="241">
        <v>60</v>
      </c>
      <c r="U2119" s="242">
        <v>18</v>
      </c>
      <c r="V2119" s="233">
        <v>0</v>
      </c>
      <c r="W2119" s="239">
        <v>3</v>
      </c>
      <c r="X2119" s="239">
        <v>65</v>
      </c>
      <c r="Y2119" s="239">
        <v>69</v>
      </c>
      <c r="Z2119" s="239">
        <v>3</v>
      </c>
      <c r="AA2119" s="243">
        <v>1</v>
      </c>
      <c r="AB2119" s="244">
        <v>114</v>
      </c>
      <c r="AC2119" s="245">
        <v>0.8085</v>
      </c>
      <c r="AD2119" s="239">
        <v>14</v>
      </c>
      <c r="AE2119" s="245">
        <v>9.9299999999999999E-2</v>
      </c>
      <c r="AF2119" s="239">
        <v>13</v>
      </c>
      <c r="AG2119" s="247">
        <v>9.2200000000000004E-2</v>
      </c>
      <c r="AH2119" s="248"/>
      <c r="AI2119" s="243"/>
      <c r="AJ2119" s="248"/>
      <c r="AK2119" s="239"/>
      <c r="AL2119" s="239"/>
      <c r="AM2119" s="243"/>
      <c r="AN2119" s="248"/>
      <c r="AO2119" s="243"/>
      <c r="AP2119" s="248"/>
      <c r="AQ2119" s="239"/>
      <c r="AR2119" s="243"/>
    </row>
    <row r="2120" spans="1:44" x14ac:dyDescent="0.25">
      <c r="A2120" s="622"/>
      <c r="B2120" s="277">
        <v>33250</v>
      </c>
      <c r="C2120" s="232" t="s">
        <v>2101</v>
      </c>
      <c r="D2120" s="233">
        <f t="shared" si="207"/>
        <v>5</v>
      </c>
      <c r="E2120" s="234">
        <v>158</v>
      </c>
      <c r="F2120" s="235">
        <f t="shared" si="211"/>
        <v>3.1645569620253167E-2</v>
      </c>
      <c r="G2120" s="236">
        <f t="shared" si="208"/>
        <v>2</v>
      </c>
      <c r="H2120" s="237">
        <f t="shared" si="212"/>
        <v>1.2658227848101266E-2</v>
      </c>
      <c r="I2120" s="238">
        <v>5</v>
      </c>
      <c r="J2120" s="235">
        <f t="shared" si="209"/>
        <v>1</v>
      </c>
      <c r="K2120" s="239">
        <v>2</v>
      </c>
      <c r="L2120" s="240">
        <f t="shared" si="210"/>
        <v>1</v>
      </c>
      <c r="M2120" s="238">
        <v>1</v>
      </c>
      <c r="N2120" s="241">
        <v>1</v>
      </c>
      <c r="O2120" s="241">
        <v>1</v>
      </c>
      <c r="P2120" s="242">
        <v>2</v>
      </c>
      <c r="Q2120" s="238">
        <v>5</v>
      </c>
      <c r="R2120" s="242">
        <v>0</v>
      </c>
      <c r="S2120" s="238">
        <v>1</v>
      </c>
      <c r="T2120" s="241">
        <v>1</v>
      </c>
      <c r="U2120" s="242">
        <v>3</v>
      </c>
      <c r="V2120" s="233">
        <v>0</v>
      </c>
      <c r="W2120" s="239">
        <v>0</v>
      </c>
      <c r="X2120" s="239">
        <v>2</v>
      </c>
      <c r="Y2120" s="239">
        <v>3</v>
      </c>
      <c r="Z2120" s="239">
        <v>0</v>
      </c>
      <c r="AA2120" s="243">
        <v>0</v>
      </c>
      <c r="AB2120" s="244">
        <v>2</v>
      </c>
      <c r="AC2120" s="245">
        <v>0.4</v>
      </c>
      <c r="AD2120" s="239"/>
      <c r="AE2120" s="245"/>
      <c r="AF2120" s="239">
        <v>3</v>
      </c>
      <c r="AG2120" s="247">
        <v>0.6</v>
      </c>
      <c r="AH2120" s="248"/>
      <c r="AI2120" s="243"/>
      <c r="AJ2120" s="248"/>
      <c r="AK2120" s="239"/>
      <c r="AL2120" s="239"/>
      <c r="AM2120" s="243"/>
      <c r="AN2120" s="248"/>
      <c r="AO2120" s="243"/>
      <c r="AP2120" s="248"/>
      <c r="AQ2120" s="239"/>
      <c r="AR2120" s="243"/>
    </row>
    <row r="2121" spans="1:44" x14ac:dyDescent="0.25">
      <c r="A2121" s="622"/>
      <c r="B2121" s="277">
        <v>33251</v>
      </c>
      <c r="C2121" s="232" t="s">
        <v>2102</v>
      </c>
      <c r="D2121" s="233">
        <f t="shared" si="207"/>
        <v>10</v>
      </c>
      <c r="E2121" s="234">
        <v>329</v>
      </c>
      <c r="F2121" s="235">
        <f t="shared" si="211"/>
        <v>3.0395136778115502E-2</v>
      </c>
      <c r="G2121" s="236">
        <f t="shared" si="208"/>
        <v>4</v>
      </c>
      <c r="H2121" s="237">
        <f t="shared" si="212"/>
        <v>1.2158054711246201E-2</v>
      </c>
      <c r="I2121" s="238">
        <v>10</v>
      </c>
      <c r="J2121" s="235">
        <f t="shared" si="209"/>
        <v>1</v>
      </c>
      <c r="K2121" s="239">
        <v>4</v>
      </c>
      <c r="L2121" s="240">
        <f t="shared" si="210"/>
        <v>1</v>
      </c>
      <c r="M2121" s="238">
        <v>7</v>
      </c>
      <c r="N2121" s="241">
        <v>0</v>
      </c>
      <c r="O2121" s="241">
        <v>1</v>
      </c>
      <c r="P2121" s="242">
        <v>2</v>
      </c>
      <c r="Q2121" s="238">
        <v>7</v>
      </c>
      <c r="R2121" s="242">
        <v>3</v>
      </c>
      <c r="S2121" s="238">
        <v>2</v>
      </c>
      <c r="T2121" s="241">
        <v>7</v>
      </c>
      <c r="U2121" s="242">
        <v>1</v>
      </c>
      <c r="V2121" s="233">
        <v>0</v>
      </c>
      <c r="W2121" s="239">
        <v>0</v>
      </c>
      <c r="X2121" s="239">
        <v>1</v>
      </c>
      <c r="Y2121" s="239">
        <v>6</v>
      </c>
      <c r="Z2121" s="239">
        <v>3</v>
      </c>
      <c r="AA2121" s="243">
        <v>0</v>
      </c>
      <c r="AB2121" s="244">
        <v>3</v>
      </c>
      <c r="AC2121" s="245">
        <v>0.3</v>
      </c>
      <c r="AD2121" s="239"/>
      <c r="AE2121" s="245"/>
      <c r="AF2121" s="239">
        <v>7</v>
      </c>
      <c r="AG2121" s="247">
        <v>0.7</v>
      </c>
      <c r="AH2121" s="248"/>
      <c r="AI2121" s="243"/>
      <c r="AJ2121" s="248"/>
      <c r="AK2121" s="239"/>
      <c r="AL2121" s="239"/>
      <c r="AM2121" s="243"/>
      <c r="AN2121" s="248"/>
      <c r="AO2121" s="243"/>
      <c r="AP2121" s="248"/>
      <c r="AQ2121" s="239"/>
      <c r="AR2121" s="243"/>
    </row>
    <row r="2122" spans="1:44" x14ac:dyDescent="0.25">
      <c r="A2122" s="622"/>
      <c r="B2122" s="277">
        <v>33252</v>
      </c>
      <c r="C2122" s="232" t="s">
        <v>2103</v>
      </c>
      <c r="D2122" s="233">
        <f t="shared" si="207"/>
        <v>5</v>
      </c>
      <c r="E2122" s="234">
        <v>394</v>
      </c>
      <c r="F2122" s="235">
        <f t="shared" si="211"/>
        <v>1.2690355329949238E-2</v>
      </c>
      <c r="G2122" s="236">
        <f t="shared" si="208"/>
        <v>0</v>
      </c>
      <c r="H2122" s="237">
        <f t="shared" si="212"/>
        <v>0</v>
      </c>
      <c r="I2122" s="238">
        <v>5</v>
      </c>
      <c r="J2122" s="235">
        <f t="shared" si="209"/>
        <v>1</v>
      </c>
      <c r="K2122" s="239">
        <v>0</v>
      </c>
      <c r="L2122" s="240">
        <f>IFERROR(K2122/G2122,0)</f>
        <v>0</v>
      </c>
      <c r="M2122" s="238">
        <v>2</v>
      </c>
      <c r="N2122" s="241">
        <v>1</v>
      </c>
      <c r="O2122" s="241">
        <v>1</v>
      </c>
      <c r="P2122" s="242">
        <v>1</v>
      </c>
      <c r="Q2122" s="238">
        <v>5</v>
      </c>
      <c r="R2122" s="242">
        <v>0</v>
      </c>
      <c r="S2122" s="238">
        <v>0</v>
      </c>
      <c r="T2122" s="241">
        <v>4</v>
      </c>
      <c r="U2122" s="242">
        <v>1</v>
      </c>
      <c r="V2122" s="233">
        <v>0</v>
      </c>
      <c r="W2122" s="239">
        <v>0</v>
      </c>
      <c r="X2122" s="239">
        <v>1</v>
      </c>
      <c r="Y2122" s="239">
        <v>3</v>
      </c>
      <c r="Z2122" s="239">
        <v>1</v>
      </c>
      <c r="AA2122" s="243">
        <v>0</v>
      </c>
      <c r="AB2122" s="244">
        <v>1</v>
      </c>
      <c r="AC2122" s="245">
        <v>0.2</v>
      </c>
      <c r="AD2122" s="239">
        <v>1</v>
      </c>
      <c r="AE2122" s="245">
        <v>0.2</v>
      </c>
      <c r="AF2122" s="239">
        <v>3</v>
      </c>
      <c r="AG2122" s="247">
        <v>0.6</v>
      </c>
      <c r="AH2122" s="248"/>
      <c r="AI2122" s="243"/>
      <c r="AJ2122" s="248"/>
      <c r="AK2122" s="239"/>
      <c r="AL2122" s="239"/>
      <c r="AM2122" s="243"/>
      <c r="AN2122" s="248"/>
      <c r="AO2122" s="243"/>
      <c r="AP2122" s="248"/>
      <c r="AQ2122" s="239"/>
      <c r="AR2122" s="243"/>
    </row>
    <row r="2123" spans="1:44" x14ac:dyDescent="0.25">
      <c r="A2123" s="622"/>
      <c r="B2123" s="277">
        <v>33253</v>
      </c>
      <c r="C2123" s="232" t="s">
        <v>2104</v>
      </c>
      <c r="D2123" s="233">
        <f t="shared" si="207"/>
        <v>24</v>
      </c>
      <c r="E2123" s="234">
        <v>596</v>
      </c>
      <c r="F2123" s="235">
        <f t="shared" si="211"/>
        <v>4.0268456375838924E-2</v>
      </c>
      <c r="G2123" s="236">
        <f t="shared" si="208"/>
        <v>10</v>
      </c>
      <c r="H2123" s="237">
        <f t="shared" si="212"/>
        <v>1.6778523489932886E-2</v>
      </c>
      <c r="I2123" s="238">
        <v>24</v>
      </c>
      <c r="J2123" s="235">
        <f t="shared" si="209"/>
        <v>1</v>
      </c>
      <c r="K2123" s="239">
        <v>10</v>
      </c>
      <c r="L2123" s="240">
        <f t="shared" si="210"/>
        <v>1</v>
      </c>
      <c r="M2123" s="238">
        <v>20</v>
      </c>
      <c r="N2123" s="241">
        <v>2</v>
      </c>
      <c r="O2123" s="241">
        <v>1</v>
      </c>
      <c r="P2123" s="242">
        <v>1</v>
      </c>
      <c r="Q2123" s="238">
        <v>21</v>
      </c>
      <c r="R2123" s="242">
        <v>3</v>
      </c>
      <c r="S2123" s="238">
        <v>9</v>
      </c>
      <c r="T2123" s="241">
        <v>11</v>
      </c>
      <c r="U2123" s="242">
        <v>4</v>
      </c>
      <c r="V2123" s="233">
        <v>0</v>
      </c>
      <c r="W2123" s="239">
        <v>0</v>
      </c>
      <c r="X2123" s="239">
        <v>5</v>
      </c>
      <c r="Y2123" s="239">
        <v>10</v>
      </c>
      <c r="Z2123" s="239">
        <v>9</v>
      </c>
      <c r="AA2123" s="243">
        <v>0</v>
      </c>
      <c r="AB2123" s="244">
        <v>7</v>
      </c>
      <c r="AC2123" s="245">
        <v>0.29170000000000001</v>
      </c>
      <c r="AD2123" s="239">
        <v>6</v>
      </c>
      <c r="AE2123" s="245">
        <v>0.25</v>
      </c>
      <c r="AF2123" s="239">
        <v>11</v>
      </c>
      <c r="AG2123" s="247">
        <v>0.45829999999999999</v>
      </c>
      <c r="AH2123" s="248"/>
      <c r="AI2123" s="243"/>
      <c r="AJ2123" s="248"/>
      <c r="AK2123" s="239"/>
      <c r="AL2123" s="239"/>
      <c r="AM2123" s="243"/>
      <c r="AN2123" s="248"/>
      <c r="AO2123" s="243"/>
      <c r="AP2123" s="248"/>
      <c r="AQ2123" s="239"/>
      <c r="AR2123" s="243"/>
    </row>
    <row r="2124" spans="1:44" x14ac:dyDescent="0.25">
      <c r="A2124" s="622"/>
      <c r="B2124" s="277">
        <v>33254</v>
      </c>
      <c r="C2124" s="232" t="s">
        <v>2105</v>
      </c>
      <c r="D2124" s="233">
        <f t="shared" si="207"/>
        <v>9</v>
      </c>
      <c r="E2124" s="234">
        <v>232</v>
      </c>
      <c r="F2124" s="235">
        <f t="shared" si="211"/>
        <v>3.8793103448275863E-2</v>
      </c>
      <c r="G2124" s="236">
        <f t="shared" si="208"/>
        <v>3</v>
      </c>
      <c r="H2124" s="237">
        <f t="shared" si="212"/>
        <v>1.2931034482758621E-2</v>
      </c>
      <c r="I2124" s="238">
        <v>9</v>
      </c>
      <c r="J2124" s="235">
        <f t="shared" si="209"/>
        <v>1</v>
      </c>
      <c r="K2124" s="239">
        <v>3</v>
      </c>
      <c r="L2124" s="240">
        <f t="shared" si="210"/>
        <v>1</v>
      </c>
      <c r="M2124" s="238">
        <v>6</v>
      </c>
      <c r="N2124" s="241">
        <v>0</v>
      </c>
      <c r="O2124" s="241">
        <v>2</v>
      </c>
      <c r="P2124" s="242">
        <v>1</v>
      </c>
      <c r="Q2124" s="238">
        <v>7</v>
      </c>
      <c r="R2124" s="242">
        <v>2</v>
      </c>
      <c r="S2124" s="238">
        <v>2</v>
      </c>
      <c r="T2124" s="241">
        <v>4</v>
      </c>
      <c r="U2124" s="242">
        <v>3</v>
      </c>
      <c r="V2124" s="233">
        <v>0</v>
      </c>
      <c r="W2124" s="239">
        <v>0</v>
      </c>
      <c r="X2124" s="239">
        <v>2</v>
      </c>
      <c r="Y2124" s="239">
        <v>7</v>
      </c>
      <c r="Z2124" s="239">
        <v>0</v>
      </c>
      <c r="AA2124" s="243">
        <v>0</v>
      </c>
      <c r="AB2124" s="244">
        <v>1</v>
      </c>
      <c r="AC2124" s="245">
        <v>0.1111</v>
      </c>
      <c r="AD2124" s="239">
        <v>2</v>
      </c>
      <c r="AE2124" s="245">
        <v>0.22220000000000001</v>
      </c>
      <c r="AF2124" s="239">
        <v>6</v>
      </c>
      <c r="AG2124" s="247">
        <v>0.66669999999999996</v>
      </c>
      <c r="AH2124" s="248"/>
      <c r="AI2124" s="243"/>
      <c r="AJ2124" s="248"/>
      <c r="AK2124" s="239"/>
      <c r="AL2124" s="239"/>
      <c r="AM2124" s="243"/>
      <c r="AN2124" s="248"/>
      <c r="AO2124" s="243"/>
      <c r="AP2124" s="248"/>
      <c r="AQ2124" s="239"/>
      <c r="AR2124" s="243"/>
    </row>
    <row r="2125" spans="1:44" x14ac:dyDescent="0.25">
      <c r="A2125" s="622"/>
      <c r="B2125" s="277">
        <v>33255</v>
      </c>
      <c r="C2125" s="232" t="s">
        <v>2106</v>
      </c>
      <c r="D2125" s="233">
        <f t="shared" si="207"/>
        <v>14</v>
      </c>
      <c r="E2125" s="234">
        <v>152</v>
      </c>
      <c r="F2125" s="235">
        <f t="shared" si="211"/>
        <v>9.2105263157894732E-2</v>
      </c>
      <c r="G2125" s="236">
        <f t="shared" si="208"/>
        <v>6</v>
      </c>
      <c r="H2125" s="237">
        <f t="shared" si="212"/>
        <v>3.9473684210526314E-2</v>
      </c>
      <c r="I2125" s="238">
        <v>14</v>
      </c>
      <c r="J2125" s="235">
        <f t="shared" si="209"/>
        <v>1</v>
      </c>
      <c r="K2125" s="239">
        <v>6</v>
      </c>
      <c r="L2125" s="240">
        <f t="shared" si="210"/>
        <v>1</v>
      </c>
      <c r="M2125" s="238">
        <v>14</v>
      </c>
      <c r="N2125" s="241">
        <v>0</v>
      </c>
      <c r="O2125" s="241">
        <v>0</v>
      </c>
      <c r="P2125" s="242">
        <v>0</v>
      </c>
      <c r="Q2125" s="238">
        <v>14</v>
      </c>
      <c r="R2125" s="242">
        <v>0</v>
      </c>
      <c r="S2125" s="238">
        <v>3</v>
      </c>
      <c r="T2125" s="241">
        <v>10</v>
      </c>
      <c r="U2125" s="242">
        <v>1</v>
      </c>
      <c r="V2125" s="233">
        <v>0</v>
      </c>
      <c r="W2125" s="239">
        <v>0</v>
      </c>
      <c r="X2125" s="239">
        <v>1</v>
      </c>
      <c r="Y2125" s="239">
        <v>4</v>
      </c>
      <c r="Z2125" s="239">
        <v>9</v>
      </c>
      <c r="AA2125" s="243">
        <v>0</v>
      </c>
      <c r="AB2125" s="244">
        <v>3</v>
      </c>
      <c r="AC2125" s="245">
        <v>0.21429999999999999</v>
      </c>
      <c r="AD2125" s="239"/>
      <c r="AE2125" s="245"/>
      <c r="AF2125" s="239">
        <v>11</v>
      </c>
      <c r="AG2125" s="247">
        <v>0.78569999999999995</v>
      </c>
      <c r="AH2125" s="248"/>
      <c r="AI2125" s="243"/>
      <c r="AJ2125" s="248"/>
      <c r="AK2125" s="239"/>
      <c r="AL2125" s="239"/>
      <c r="AM2125" s="243"/>
      <c r="AN2125" s="248"/>
      <c r="AO2125" s="243"/>
      <c r="AP2125" s="248"/>
      <c r="AQ2125" s="239"/>
      <c r="AR2125" s="243"/>
    </row>
    <row r="2126" spans="1:44" x14ac:dyDescent="0.25">
      <c r="A2126" s="622"/>
      <c r="B2126" s="277">
        <v>33256</v>
      </c>
      <c r="C2126" s="232" t="s">
        <v>2107</v>
      </c>
      <c r="D2126" s="233">
        <f t="shared" si="207"/>
        <v>53</v>
      </c>
      <c r="E2126" s="234">
        <v>2484</v>
      </c>
      <c r="F2126" s="235">
        <f t="shared" si="211"/>
        <v>2.1336553945249599E-2</v>
      </c>
      <c r="G2126" s="236">
        <f t="shared" si="208"/>
        <v>21</v>
      </c>
      <c r="H2126" s="237">
        <f t="shared" si="212"/>
        <v>8.4541062801932361E-3</v>
      </c>
      <c r="I2126" s="238">
        <v>53</v>
      </c>
      <c r="J2126" s="235">
        <f t="shared" si="209"/>
        <v>1</v>
      </c>
      <c r="K2126" s="239">
        <v>21</v>
      </c>
      <c r="L2126" s="240">
        <f t="shared" si="210"/>
        <v>1</v>
      </c>
      <c r="M2126" s="238">
        <v>24</v>
      </c>
      <c r="N2126" s="241">
        <v>6</v>
      </c>
      <c r="O2126" s="241">
        <v>11</v>
      </c>
      <c r="P2126" s="242">
        <v>12</v>
      </c>
      <c r="Q2126" s="238">
        <v>30</v>
      </c>
      <c r="R2126" s="242">
        <v>23</v>
      </c>
      <c r="S2126" s="238">
        <v>22</v>
      </c>
      <c r="T2126" s="241">
        <v>19</v>
      </c>
      <c r="U2126" s="242">
        <v>12</v>
      </c>
      <c r="V2126" s="233">
        <v>0</v>
      </c>
      <c r="W2126" s="239">
        <v>1</v>
      </c>
      <c r="X2126" s="239">
        <v>13</v>
      </c>
      <c r="Y2126" s="239">
        <v>35</v>
      </c>
      <c r="Z2126" s="239">
        <v>2</v>
      </c>
      <c r="AA2126" s="243">
        <v>2</v>
      </c>
      <c r="AB2126" s="244">
        <v>12</v>
      </c>
      <c r="AC2126" s="245">
        <v>0.22639999999999999</v>
      </c>
      <c r="AD2126" s="239">
        <v>6</v>
      </c>
      <c r="AE2126" s="245">
        <v>0.1132</v>
      </c>
      <c r="AF2126" s="239">
        <v>35</v>
      </c>
      <c r="AG2126" s="247">
        <v>0.66039999999999999</v>
      </c>
      <c r="AH2126" s="248"/>
      <c r="AI2126" s="243"/>
      <c r="AJ2126" s="248"/>
      <c r="AK2126" s="239"/>
      <c r="AL2126" s="239"/>
      <c r="AM2126" s="243"/>
      <c r="AN2126" s="248"/>
      <c r="AO2126" s="243"/>
      <c r="AP2126" s="248"/>
      <c r="AQ2126" s="239"/>
      <c r="AR2126" s="243"/>
    </row>
    <row r="2127" spans="1:44" x14ac:dyDescent="0.25">
      <c r="A2127" s="622"/>
      <c r="B2127" s="277">
        <v>33257</v>
      </c>
      <c r="C2127" s="232" t="s">
        <v>2108</v>
      </c>
      <c r="D2127" s="233">
        <f t="shared" si="207"/>
        <v>9</v>
      </c>
      <c r="E2127" s="234">
        <v>218</v>
      </c>
      <c r="F2127" s="235">
        <f t="shared" si="211"/>
        <v>4.1284403669724773E-2</v>
      </c>
      <c r="G2127" s="236">
        <f t="shared" si="208"/>
        <v>4</v>
      </c>
      <c r="H2127" s="237">
        <f t="shared" si="212"/>
        <v>1.834862385321101E-2</v>
      </c>
      <c r="I2127" s="238">
        <v>9</v>
      </c>
      <c r="J2127" s="235">
        <f t="shared" si="209"/>
        <v>1</v>
      </c>
      <c r="K2127" s="239">
        <v>4</v>
      </c>
      <c r="L2127" s="240">
        <f t="shared" si="210"/>
        <v>1</v>
      </c>
      <c r="M2127" s="238">
        <v>6</v>
      </c>
      <c r="N2127" s="241">
        <v>1</v>
      </c>
      <c r="O2127" s="241">
        <v>0</v>
      </c>
      <c r="P2127" s="242">
        <v>2</v>
      </c>
      <c r="Q2127" s="238">
        <v>9</v>
      </c>
      <c r="R2127" s="242">
        <v>0</v>
      </c>
      <c r="S2127" s="238">
        <v>1</v>
      </c>
      <c r="T2127" s="241">
        <v>7</v>
      </c>
      <c r="U2127" s="242">
        <v>1</v>
      </c>
      <c r="V2127" s="233">
        <v>0</v>
      </c>
      <c r="W2127" s="239">
        <v>0</v>
      </c>
      <c r="X2127" s="239">
        <v>2</v>
      </c>
      <c r="Y2127" s="239">
        <v>4</v>
      </c>
      <c r="Z2127" s="239">
        <v>3</v>
      </c>
      <c r="AA2127" s="243">
        <v>0</v>
      </c>
      <c r="AB2127" s="244">
        <v>1</v>
      </c>
      <c r="AC2127" s="245">
        <v>0.1111</v>
      </c>
      <c r="AD2127" s="239">
        <v>6</v>
      </c>
      <c r="AE2127" s="245">
        <v>0.66669999999999996</v>
      </c>
      <c r="AF2127" s="239">
        <v>2</v>
      </c>
      <c r="AG2127" s="247">
        <v>0.22220000000000001</v>
      </c>
      <c r="AH2127" s="248"/>
      <c r="AI2127" s="243"/>
      <c r="AJ2127" s="248"/>
      <c r="AK2127" s="239"/>
      <c r="AL2127" s="239"/>
      <c r="AM2127" s="243"/>
      <c r="AN2127" s="248"/>
      <c r="AO2127" s="243"/>
      <c r="AP2127" s="248"/>
      <c r="AQ2127" s="239"/>
      <c r="AR2127" s="243"/>
    </row>
    <row r="2128" spans="1:44" x14ac:dyDescent="0.25">
      <c r="A2128" s="622"/>
      <c r="B2128" s="277">
        <v>33258</v>
      </c>
      <c r="C2128" s="232" t="s">
        <v>2109</v>
      </c>
      <c r="D2128" s="233">
        <f t="shared" si="207"/>
        <v>10</v>
      </c>
      <c r="E2128" s="234">
        <v>172</v>
      </c>
      <c r="F2128" s="235">
        <f t="shared" si="211"/>
        <v>5.8139534883720929E-2</v>
      </c>
      <c r="G2128" s="236">
        <f t="shared" si="208"/>
        <v>4</v>
      </c>
      <c r="H2128" s="237">
        <f t="shared" si="212"/>
        <v>2.3255813953488372E-2</v>
      </c>
      <c r="I2128" s="238">
        <v>10</v>
      </c>
      <c r="J2128" s="235">
        <f t="shared" si="209"/>
        <v>1</v>
      </c>
      <c r="K2128" s="239">
        <v>4</v>
      </c>
      <c r="L2128" s="240">
        <f t="shared" si="210"/>
        <v>1</v>
      </c>
      <c r="M2128" s="238">
        <v>9</v>
      </c>
      <c r="N2128" s="241">
        <v>0</v>
      </c>
      <c r="O2128" s="241">
        <v>1</v>
      </c>
      <c r="P2128" s="242">
        <v>0</v>
      </c>
      <c r="Q2128" s="238">
        <v>8</v>
      </c>
      <c r="R2128" s="242">
        <v>2</v>
      </c>
      <c r="S2128" s="238">
        <v>5</v>
      </c>
      <c r="T2128" s="241">
        <v>2</v>
      </c>
      <c r="U2128" s="242">
        <v>3</v>
      </c>
      <c r="V2128" s="233">
        <v>0</v>
      </c>
      <c r="W2128" s="239">
        <v>0</v>
      </c>
      <c r="X2128" s="239">
        <v>0</v>
      </c>
      <c r="Y2128" s="239">
        <v>8</v>
      </c>
      <c r="Z2128" s="239">
        <v>2</v>
      </c>
      <c r="AA2128" s="243">
        <v>0</v>
      </c>
      <c r="AB2128" s="244">
        <v>1</v>
      </c>
      <c r="AC2128" s="245">
        <v>0.1</v>
      </c>
      <c r="AD2128" s="239">
        <v>2</v>
      </c>
      <c r="AE2128" s="245">
        <v>0.2</v>
      </c>
      <c r="AF2128" s="239">
        <v>7</v>
      </c>
      <c r="AG2128" s="247">
        <v>0.7</v>
      </c>
      <c r="AH2128" s="248"/>
      <c r="AI2128" s="243"/>
      <c r="AJ2128" s="248"/>
      <c r="AK2128" s="239"/>
      <c r="AL2128" s="239"/>
      <c r="AM2128" s="243"/>
      <c r="AN2128" s="248"/>
      <c r="AO2128" s="243"/>
      <c r="AP2128" s="248"/>
      <c r="AQ2128" s="239"/>
      <c r="AR2128" s="243"/>
    </row>
    <row r="2129" spans="1:44" x14ac:dyDescent="0.25">
      <c r="A2129" s="622"/>
      <c r="B2129" s="277">
        <v>33259</v>
      </c>
      <c r="C2129" s="232" t="s">
        <v>2110</v>
      </c>
      <c r="D2129" s="233">
        <f t="shared" si="207"/>
        <v>33</v>
      </c>
      <c r="E2129" s="234">
        <v>670</v>
      </c>
      <c r="F2129" s="235">
        <f t="shared" si="211"/>
        <v>4.9253731343283584E-2</v>
      </c>
      <c r="G2129" s="236">
        <f t="shared" si="208"/>
        <v>14</v>
      </c>
      <c r="H2129" s="237">
        <f t="shared" si="212"/>
        <v>2.0895522388059702E-2</v>
      </c>
      <c r="I2129" s="238">
        <v>33</v>
      </c>
      <c r="J2129" s="235">
        <f t="shared" si="209"/>
        <v>1</v>
      </c>
      <c r="K2129" s="239">
        <v>14</v>
      </c>
      <c r="L2129" s="240">
        <f t="shared" si="210"/>
        <v>1</v>
      </c>
      <c r="M2129" s="238">
        <v>21</v>
      </c>
      <c r="N2129" s="241">
        <v>5</v>
      </c>
      <c r="O2129" s="241">
        <v>1</v>
      </c>
      <c r="P2129" s="242">
        <v>6</v>
      </c>
      <c r="Q2129" s="238">
        <v>28</v>
      </c>
      <c r="R2129" s="242">
        <v>5</v>
      </c>
      <c r="S2129" s="238">
        <v>9</v>
      </c>
      <c r="T2129" s="241">
        <v>15</v>
      </c>
      <c r="U2129" s="242">
        <v>9</v>
      </c>
      <c r="V2129" s="233">
        <v>0</v>
      </c>
      <c r="W2129" s="239">
        <v>1</v>
      </c>
      <c r="X2129" s="239">
        <v>10</v>
      </c>
      <c r="Y2129" s="239">
        <v>19</v>
      </c>
      <c r="Z2129" s="239">
        <v>2</v>
      </c>
      <c r="AA2129" s="243">
        <v>1</v>
      </c>
      <c r="AB2129" s="244">
        <v>20</v>
      </c>
      <c r="AC2129" s="245">
        <v>0.60609999999999997</v>
      </c>
      <c r="AD2129" s="239">
        <v>3</v>
      </c>
      <c r="AE2129" s="245">
        <v>9.0899999999999995E-2</v>
      </c>
      <c r="AF2129" s="239">
        <v>10</v>
      </c>
      <c r="AG2129" s="247">
        <v>0.30299999999999999</v>
      </c>
      <c r="AH2129" s="248"/>
      <c r="AI2129" s="243"/>
      <c r="AJ2129" s="248"/>
      <c r="AK2129" s="239"/>
      <c r="AL2129" s="239"/>
      <c r="AM2129" s="243"/>
      <c r="AN2129" s="248"/>
      <c r="AO2129" s="243"/>
      <c r="AP2129" s="248"/>
      <c r="AQ2129" s="239"/>
      <c r="AR2129" s="243"/>
    </row>
    <row r="2130" spans="1:44" x14ac:dyDescent="0.25">
      <c r="A2130" s="622"/>
      <c r="B2130" s="277">
        <v>33260</v>
      </c>
      <c r="C2130" s="232" t="s">
        <v>2111</v>
      </c>
      <c r="D2130" s="233">
        <f t="shared" si="207"/>
        <v>13</v>
      </c>
      <c r="E2130" s="234">
        <v>564</v>
      </c>
      <c r="F2130" s="235">
        <f t="shared" si="211"/>
        <v>2.3049645390070921E-2</v>
      </c>
      <c r="G2130" s="236">
        <f t="shared" si="208"/>
        <v>7</v>
      </c>
      <c r="H2130" s="237">
        <f t="shared" si="212"/>
        <v>1.2411347517730497E-2</v>
      </c>
      <c r="I2130" s="238">
        <v>13</v>
      </c>
      <c r="J2130" s="235">
        <f t="shared" si="209"/>
        <v>1</v>
      </c>
      <c r="K2130" s="239">
        <v>7</v>
      </c>
      <c r="L2130" s="240">
        <f t="shared" si="210"/>
        <v>1</v>
      </c>
      <c r="M2130" s="238">
        <v>7</v>
      </c>
      <c r="N2130" s="241">
        <v>1</v>
      </c>
      <c r="O2130" s="241">
        <v>3</v>
      </c>
      <c r="P2130" s="242">
        <v>2</v>
      </c>
      <c r="Q2130" s="238">
        <v>6</v>
      </c>
      <c r="R2130" s="242">
        <v>7</v>
      </c>
      <c r="S2130" s="238">
        <v>5</v>
      </c>
      <c r="T2130" s="241">
        <v>6</v>
      </c>
      <c r="U2130" s="242">
        <v>2</v>
      </c>
      <c r="V2130" s="233">
        <v>0</v>
      </c>
      <c r="W2130" s="239">
        <v>0</v>
      </c>
      <c r="X2130" s="239">
        <v>4</v>
      </c>
      <c r="Y2130" s="239">
        <v>6</v>
      </c>
      <c r="Z2130" s="239">
        <v>3</v>
      </c>
      <c r="AA2130" s="243">
        <v>0</v>
      </c>
      <c r="AB2130" s="244">
        <v>4</v>
      </c>
      <c r="AC2130" s="245">
        <v>0.30769999999999997</v>
      </c>
      <c r="AD2130" s="239">
        <v>2</v>
      </c>
      <c r="AE2130" s="245">
        <v>0.15379999999999999</v>
      </c>
      <c r="AF2130" s="239">
        <v>7</v>
      </c>
      <c r="AG2130" s="247">
        <v>0.53849999999999998</v>
      </c>
      <c r="AH2130" s="248"/>
      <c r="AI2130" s="243"/>
      <c r="AJ2130" s="248"/>
      <c r="AK2130" s="239"/>
      <c r="AL2130" s="239"/>
      <c r="AM2130" s="243"/>
      <c r="AN2130" s="248"/>
      <c r="AO2130" s="243"/>
      <c r="AP2130" s="248"/>
      <c r="AQ2130" s="239"/>
      <c r="AR2130" s="243"/>
    </row>
    <row r="2131" spans="1:44" x14ac:dyDescent="0.25">
      <c r="A2131" s="622"/>
      <c r="B2131" s="277">
        <v>33261</v>
      </c>
      <c r="C2131" s="232" t="s">
        <v>221</v>
      </c>
      <c r="D2131" s="233">
        <f t="shared" ref="D2131:D2194" si="213">I2131+AH2131</f>
        <v>96</v>
      </c>
      <c r="E2131" s="234">
        <v>770</v>
      </c>
      <c r="F2131" s="235">
        <f t="shared" si="211"/>
        <v>0.12467532467532468</v>
      </c>
      <c r="G2131" s="236">
        <f t="shared" ref="G2131:G2194" si="214">K2131+AI2131</f>
        <v>68</v>
      </c>
      <c r="H2131" s="237">
        <f t="shared" si="212"/>
        <v>8.8311688311688313E-2</v>
      </c>
      <c r="I2131" s="238">
        <v>96</v>
      </c>
      <c r="J2131" s="235">
        <f t="shared" si="209"/>
        <v>1</v>
      </c>
      <c r="K2131" s="239">
        <v>68</v>
      </c>
      <c r="L2131" s="240">
        <f t="shared" si="210"/>
        <v>1</v>
      </c>
      <c r="M2131" s="238">
        <v>80</v>
      </c>
      <c r="N2131" s="241">
        <v>9</v>
      </c>
      <c r="O2131" s="241">
        <v>5</v>
      </c>
      <c r="P2131" s="242">
        <v>2</v>
      </c>
      <c r="Q2131" s="238">
        <v>81</v>
      </c>
      <c r="R2131" s="242">
        <v>15</v>
      </c>
      <c r="S2131" s="238">
        <v>42</v>
      </c>
      <c r="T2131" s="241">
        <v>36</v>
      </c>
      <c r="U2131" s="242">
        <v>18</v>
      </c>
      <c r="V2131" s="233">
        <v>0</v>
      </c>
      <c r="W2131" s="239">
        <v>4</v>
      </c>
      <c r="X2131" s="239">
        <v>13</v>
      </c>
      <c r="Y2131" s="239">
        <v>53</v>
      </c>
      <c r="Z2131" s="239">
        <v>21</v>
      </c>
      <c r="AA2131" s="243">
        <v>5</v>
      </c>
      <c r="AB2131" s="244">
        <v>26</v>
      </c>
      <c r="AC2131" s="245">
        <v>0.27079999999999999</v>
      </c>
      <c r="AD2131" s="239">
        <v>19</v>
      </c>
      <c r="AE2131" s="245">
        <v>0.19789999999999999</v>
      </c>
      <c r="AF2131" s="239">
        <v>51</v>
      </c>
      <c r="AG2131" s="247">
        <v>0.53120000000000001</v>
      </c>
      <c r="AH2131" s="248"/>
      <c r="AI2131" s="243"/>
      <c r="AJ2131" s="248"/>
      <c r="AK2131" s="239"/>
      <c r="AL2131" s="239"/>
      <c r="AM2131" s="243"/>
      <c r="AN2131" s="248"/>
      <c r="AO2131" s="243"/>
      <c r="AP2131" s="248"/>
      <c r="AQ2131" s="239"/>
      <c r="AR2131" s="243"/>
    </row>
    <row r="2132" spans="1:44" x14ac:dyDescent="0.25">
      <c r="A2132" s="622"/>
      <c r="B2132" s="277">
        <v>33262</v>
      </c>
      <c r="C2132" s="232" t="s">
        <v>2112</v>
      </c>
      <c r="D2132" s="233">
        <f t="shared" si="213"/>
        <v>48</v>
      </c>
      <c r="E2132" s="234">
        <v>2059</v>
      </c>
      <c r="F2132" s="235">
        <f t="shared" si="211"/>
        <v>2.3312287518212724E-2</v>
      </c>
      <c r="G2132" s="236">
        <f t="shared" si="214"/>
        <v>22</v>
      </c>
      <c r="H2132" s="237">
        <f t="shared" si="212"/>
        <v>1.0684798445847498E-2</v>
      </c>
      <c r="I2132" s="238">
        <v>48</v>
      </c>
      <c r="J2132" s="235">
        <f t="shared" si="209"/>
        <v>1</v>
      </c>
      <c r="K2132" s="239">
        <v>22</v>
      </c>
      <c r="L2132" s="240">
        <f t="shared" si="210"/>
        <v>1</v>
      </c>
      <c r="M2132" s="238">
        <v>27</v>
      </c>
      <c r="N2132" s="241">
        <v>10</v>
      </c>
      <c r="O2132" s="241">
        <v>5</v>
      </c>
      <c r="P2132" s="242">
        <v>6</v>
      </c>
      <c r="Q2132" s="238">
        <v>38</v>
      </c>
      <c r="R2132" s="242">
        <v>10</v>
      </c>
      <c r="S2132" s="238">
        <v>16</v>
      </c>
      <c r="T2132" s="241">
        <v>26</v>
      </c>
      <c r="U2132" s="242">
        <v>6</v>
      </c>
      <c r="V2132" s="233">
        <v>0</v>
      </c>
      <c r="W2132" s="239">
        <v>2</v>
      </c>
      <c r="X2132" s="239">
        <v>10</v>
      </c>
      <c r="Y2132" s="239">
        <v>24</v>
      </c>
      <c r="Z2132" s="239">
        <v>11</v>
      </c>
      <c r="AA2132" s="243">
        <v>1</v>
      </c>
      <c r="AB2132" s="244">
        <v>17</v>
      </c>
      <c r="AC2132" s="245">
        <v>0.35420000000000001</v>
      </c>
      <c r="AD2132" s="239">
        <v>8</v>
      </c>
      <c r="AE2132" s="245">
        <v>0.16669999999999999</v>
      </c>
      <c r="AF2132" s="239">
        <v>23</v>
      </c>
      <c r="AG2132" s="247">
        <v>0.47920000000000001</v>
      </c>
      <c r="AH2132" s="248"/>
      <c r="AI2132" s="243"/>
      <c r="AJ2132" s="248"/>
      <c r="AK2132" s="239"/>
      <c r="AL2132" s="239"/>
      <c r="AM2132" s="243"/>
      <c r="AN2132" s="248"/>
      <c r="AO2132" s="243"/>
      <c r="AP2132" s="248"/>
      <c r="AQ2132" s="239"/>
      <c r="AR2132" s="243"/>
    </row>
    <row r="2133" spans="1:44" x14ac:dyDescent="0.25">
      <c r="A2133" s="622"/>
      <c r="B2133" s="277">
        <v>33263</v>
      </c>
      <c r="C2133" s="232" t="s">
        <v>2113</v>
      </c>
      <c r="D2133" s="233">
        <f t="shared" si="213"/>
        <v>1</v>
      </c>
      <c r="E2133" s="234">
        <v>140</v>
      </c>
      <c r="F2133" s="235">
        <f t="shared" si="211"/>
        <v>7.1428571428571426E-3</v>
      </c>
      <c r="G2133" s="236">
        <f t="shared" si="214"/>
        <v>0</v>
      </c>
      <c r="H2133" s="237">
        <f t="shared" si="212"/>
        <v>0</v>
      </c>
      <c r="I2133" s="238">
        <v>1</v>
      </c>
      <c r="J2133" s="235">
        <f t="shared" si="209"/>
        <v>1</v>
      </c>
      <c r="K2133" s="239">
        <v>0</v>
      </c>
      <c r="L2133" s="240">
        <f>IFERROR(K2133/G2133,0)</f>
        <v>0</v>
      </c>
      <c r="M2133" s="238">
        <v>1</v>
      </c>
      <c r="N2133" s="241">
        <v>0</v>
      </c>
      <c r="O2133" s="241">
        <v>0</v>
      </c>
      <c r="P2133" s="242">
        <v>0</v>
      </c>
      <c r="Q2133" s="238">
        <v>0</v>
      </c>
      <c r="R2133" s="242">
        <v>1</v>
      </c>
      <c r="S2133" s="238">
        <v>0</v>
      </c>
      <c r="T2133" s="241">
        <v>1</v>
      </c>
      <c r="U2133" s="242">
        <v>0</v>
      </c>
      <c r="V2133" s="233">
        <v>0</v>
      </c>
      <c r="W2133" s="239">
        <v>0</v>
      </c>
      <c r="X2133" s="239">
        <v>0</v>
      </c>
      <c r="Y2133" s="239">
        <v>1</v>
      </c>
      <c r="Z2133" s="239">
        <v>0</v>
      </c>
      <c r="AA2133" s="243">
        <v>0</v>
      </c>
      <c r="AB2133" s="244">
        <v>1</v>
      </c>
      <c r="AC2133" s="245">
        <v>1</v>
      </c>
      <c r="AD2133" s="239"/>
      <c r="AE2133" s="245"/>
      <c r="AF2133" s="239"/>
      <c r="AG2133" s="247"/>
      <c r="AH2133" s="248"/>
      <c r="AI2133" s="243"/>
      <c r="AJ2133" s="248"/>
      <c r="AK2133" s="239"/>
      <c r="AL2133" s="239"/>
      <c r="AM2133" s="243"/>
      <c r="AN2133" s="248"/>
      <c r="AO2133" s="243"/>
      <c r="AP2133" s="248"/>
      <c r="AQ2133" s="239"/>
      <c r="AR2133" s="243"/>
    </row>
    <row r="2134" spans="1:44" x14ac:dyDescent="0.25">
      <c r="A2134" s="622"/>
      <c r="B2134" s="277">
        <v>33264</v>
      </c>
      <c r="C2134" s="232" t="s">
        <v>2114</v>
      </c>
      <c r="D2134" s="233">
        <f t="shared" si="213"/>
        <v>30</v>
      </c>
      <c r="E2134" s="234">
        <v>518</v>
      </c>
      <c r="F2134" s="235">
        <f t="shared" si="211"/>
        <v>5.7915057915057917E-2</v>
      </c>
      <c r="G2134" s="236">
        <f t="shared" si="214"/>
        <v>17</v>
      </c>
      <c r="H2134" s="237">
        <f t="shared" si="212"/>
        <v>3.2818532818532815E-2</v>
      </c>
      <c r="I2134" s="238">
        <v>30</v>
      </c>
      <c r="J2134" s="235">
        <f t="shared" si="209"/>
        <v>1</v>
      </c>
      <c r="K2134" s="239">
        <v>17</v>
      </c>
      <c r="L2134" s="240">
        <f t="shared" si="210"/>
        <v>1</v>
      </c>
      <c r="M2134" s="238">
        <v>22</v>
      </c>
      <c r="N2134" s="241">
        <v>1</v>
      </c>
      <c r="O2134" s="241">
        <v>2</v>
      </c>
      <c r="P2134" s="242">
        <v>5</v>
      </c>
      <c r="Q2134" s="238">
        <v>27</v>
      </c>
      <c r="R2134" s="242">
        <v>3</v>
      </c>
      <c r="S2134" s="238">
        <v>17</v>
      </c>
      <c r="T2134" s="241">
        <v>6</v>
      </c>
      <c r="U2134" s="242">
        <v>7</v>
      </c>
      <c r="V2134" s="233">
        <v>0</v>
      </c>
      <c r="W2134" s="239">
        <v>2</v>
      </c>
      <c r="X2134" s="239">
        <v>4</v>
      </c>
      <c r="Y2134" s="239">
        <v>13</v>
      </c>
      <c r="Z2134" s="239">
        <v>9</v>
      </c>
      <c r="AA2134" s="243">
        <v>2</v>
      </c>
      <c r="AB2134" s="244"/>
      <c r="AC2134" s="245"/>
      <c r="AD2134" s="239">
        <v>4</v>
      </c>
      <c r="AE2134" s="245">
        <v>0.1333</v>
      </c>
      <c r="AF2134" s="239">
        <v>26</v>
      </c>
      <c r="AG2134" s="247">
        <v>0.86670000000000003</v>
      </c>
      <c r="AH2134" s="248"/>
      <c r="AI2134" s="243"/>
      <c r="AJ2134" s="248"/>
      <c r="AK2134" s="239"/>
      <c r="AL2134" s="239"/>
      <c r="AM2134" s="243"/>
      <c r="AN2134" s="248"/>
      <c r="AO2134" s="243"/>
      <c r="AP2134" s="248"/>
      <c r="AQ2134" s="239"/>
      <c r="AR2134" s="243"/>
    </row>
    <row r="2135" spans="1:44" x14ac:dyDescent="0.25">
      <c r="A2135" s="622"/>
      <c r="B2135" s="277">
        <v>33266</v>
      </c>
      <c r="C2135" s="232" t="s">
        <v>2115</v>
      </c>
      <c r="D2135" s="233">
        <f t="shared" si="213"/>
        <v>24</v>
      </c>
      <c r="E2135" s="234">
        <v>380</v>
      </c>
      <c r="F2135" s="235">
        <f t="shared" si="211"/>
        <v>6.3157894736842107E-2</v>
      </c>
      <c r="G2135" s="236">
        <f t="shared" si="214"/>
        <v>8</v>
      </c>
      <c r="H2135" s="237">
        <f t="shared" si="212"/>
        <v>2.1052631578947368E-2</v>
      </c>
      <c r="I2135" s="238">
        <v>24</v>
      </c>
      <c r="J2135" s="235">
        <f t="shared" si="209"/>
        <v>1</v>
      </c>
      <c r="K2135" s="239">
        <v>8</v>
      </c>
      <c r="L2135" s="240">
        <f t="shared" si="210"/>
        <v>1</v>
      </c>
      <c r="M2135" s="238">
        <v>22</v>
      </c>
      <c r="N2135" s="241">
        <v>0</v>
      </c>
      <c r="O2135" s="241">
        <v>1</v>
      </c>
      <c r="P2135" s="242">
        <v>1</v>
      </c>
      <c r="Q2135" s="238">
        <v>14</v>
      </c>
      <c r="R2135" s="242">
        <v>10</v>
      </c>
      <c r="S2135" s="238">
        <v>15</v>
      </c>
      <c r="T2135" s="241">
        <v>7</v>
      </c>
      <c r="U2135" s="242">
        <v>2</v>
      </c>
      <c r="V2135" s="233">
        <v>0</v>
      </c>
      <c r="W2135" s="239">
        <v>0</v>
      </c>
      <c r="X2135" s="239">
        <v>2</v>
      </c>
      <c r="Y2135" s="239">
        <v>13</v>
      </c>
      <c r="Z2135" s="239">
        <v>8</v>
      </c>
      <c r="AA2135" s="243">
        <v>1</v>
      </c>
      <c r="AB2135" s="244">
        <v>1</v>
      </c>
      <c r="AC2135" s="245">
        <v>4.1700000000000001E-2</v>
      </c>
      <c r="AD2135" s="239">
        <v>4</v>
      </c>
      <c r="AE2135" s="245">
        <v>0.16669999999999999</v>
      </c>
      <c r="AF2135" s="239">
        <v>19</v>
      </c>
      <c r="AG2135" s="247">
        <v>0.79169999999999996</v>
      </c>
      <c r="AH2135" s="248"/>
      <c r="AI2135" s="243"/>
      <c r="AJ2135" s="248"/>
      <c r="AK2135" s="239"/>
      <c r="AL2135" s="239"/>
      <c r="AM2135" s="243"/>
      <c r="AN2135" s="248"/>
      <c r="AO2135" s="243"/>
      <c r="AP2135" s="248"/>
      <c r="AQ2135" s="239"/>
      <c r="AR2135" s="243"/>
    </row>
    <row r="2136" spans="1:44" x14ac:dyDescent="0.25">
      <c r="A2136" s="622"/>
      <c r="B2136" s="277">
        <v>33268</v>
      </c>
      <c r="C2136" s="232" t="s">
        <v>2116</v>
      </c>
      <c r="D2136" s="233">
        <f t="shared" si="213"/>
        <v>83</v>
      </c>
      <c r="E2136" s="234">
        <v>1567</v>
      </c>
      <c r="F2136" s="235">
        <f t="shared" si="211"/>
        <v>5.2967453733248245E-2</v>
      </c>
      <c r="G2136" s="236">
        <f t="shared" si="214"/>
        <v>45</v>
      </c>
      <c r="H2136" s="237">
        <f t="shared" si="212"/>
        <v>2.8717294192724951E-2</v>
      </c>
      <c r="I2136" s="238">
        <v>83</v>
      </c>
      <c r="J2136" s="235">
        <f t="shared" si="209"/>
        <v>1</v>
      </c>
      <c r="K2136" s="239">
        <v>45</v>
      </c>
      <c r="L2136" s="240">
        <f t="shared" si="210"/>
        <v>1</v>
      </c>
      <c r="M2136" s="238">
        <v>61</v>
      </c>
      <c r="N2136" s="241">
        <v>10</v>
      </c>
      <c r="O2136" s="241">
        <v>7</v>
      </c>
      <c r="P2136" s="242">
        <v>5</v>
      </c>
      <c r="Q2136" s="238">
        <v>67</v>
      </c>
      <c r="R2136" s="242">
        <v>16</v>
      </c>
      <c r="S2136" s="238">
        <v>20</v>
      </c>
      <c r="T2136" s="241">
        <v>52</v>
      </c>
      <c r="U2136" s="242">
        <v>11</v>
      </c>
      <c r="V2136" s="233">
        <v>0</v>
      </c>
      <c r="W2136" s="239">
        <v>3</v>
      </c>
      <c r="X2136" s="239">
        <v>17</v>
      </c>
      <c r="Y2136" s="239">
        <v>52</v>
      </c>
      <c r="Z2136" s="239">
        <v>10</v>
      </c>
      <c r="AA2136" s="243">
        <v>1</v>
      </c>
      <c r="AB2136" s="244">
        <v>43</v>
      </c>
      <c r="AC2136" s="245">
        <v>0.5181</v>
      </c>
      <c r="AD2136" s="239">
        <v>18</v>
      </c>
      <c r="AE2136" s="245">
        <v>0.21690000000000001</v>
      </c>
      <c r="AF2136" s="239">
        <v>22</v>
      </c>
      <c r="AG2136" s="247">
        <v>0.2651</v>
      </c>
      <c r="AH2136" s="248"/>
      <c r="AI2136" s="243"/>
      <c r="AJ2136" s="248"/>
      <c r="AK2136" s="239"/>
      <c r="AL2136" s="239"/>
      <c r="AM2136" s="243"/>
      <c r="AN2136" s="248"/>
      <c r="AO2136" s="243"/>
      <c r="AP2136" s="248"/>
      <c r="AQ2136" s="239"/>
      <c r="AR2136" s="243"/>
    </row>
    <row r="2137" spans="1:44" x14ac:dyDescent="0.25">
      <c r="A2137" s="622"/>
      <c r="B2137" s="277">
        <v>33269</v>
      </c>
      <c r="C2137" s="232" t="s">
        <v>2117</v>
      </c>
      <c r="D2137" s="233">
        <f t="shared" si="213"/>
        <v>11</v>
      </c>
      <c r="E2137" s="234">
        <v>246</v>
      </c>
      <c r="F2137" s="235">
        <f t="shared" si="211"/>
        <v>4.4715447154471545E-2</v>
      </c>
      <c r="G2137" s="236">
        <f t="shared" si="214"/>
        <v>9</v>
      </c>
      <c r="H2137" s="237">
        <f t="shared" si="212"/>
        <v>3.6585365853658534E-2</v>
      </c>
      <c r="I2137" s="238">
        <v>11</v>
      </c>
      <c r="J2137" s="235">
        <f t="shared" si="209"/>
        <v>1</v>
      </c>
      <c r="K2137" s="239">
        <v>9</v>
      </c>
      <c r="L2137" s="240">
        <f t="shared" si="210"/>
        <v>1</v>
      </c>
      <c r="M2137" s="238">
        <v>7</v>
      </c>
      <c r="N2137" s="241">
        <v>3</v>
      </c>
      <c r="O2137" s="241">
        <v>1</v>
      </c>
      <c r="P2137" s="242">
        <v>0</v>
      </c>
      <c r="Q2137" s="238">
        <v>11</v>
      </c>
      <c r="R2137" s="242">
        <v>0</v>
      </c>
      <c r="S2137" s="238">
        <v>6</v>
      </c>
      <c r="T2137" s="241">
        <v>4</v>
      </c>
      <c r="U2137" s="242">
        <v>1</v>
      </c>
      <c r="V2137" s="233">
        <v>0</v>
      </c>
      <c r="W2137" s="239">
        <v>0</v>
      </c>
      <c r="X2137" s="239">
        <v>2</v>
      </c>
      <c r="Y2137" s="239">
        <v>3</v>
      </c>
      <c r="Z2137" s="239">
        <v>5</v>
      </c>
      <c r="AA2137" s="243">
        <v>1</v>
      </c>
      <c r="AB2137" s="244">
        <v>3</v>
      </c>
      <c r="AC2137" s="245">
        <v>0.2727</v>
      </c>
      <c r="AD2137" s="239">
        <v>2</v>
      </c>
      <c r="AE2137" s="245">
        <v>0.18179999999999999</v>
      </c>
      <c r="AF2137" s="239">
        <v>6</v>
      </c>
      <c r="AG2137" s="247">
        <v>0.54549999999999998</v>
      </c>
      <c r="AH2137" s="248"/>
      <c r="AI2137" s="243"/>
      <c r="AJ2137" s="248"/>
      <c r="AK2137" s="239"/>
      <c r="AL2137" s="239"/>
      <c r="AM2137" s="243"/>
      <c r="AN2137" s="248"/>
      <c r="AO2137" s="243"/>
      <c r="AP2137" s="248"/>
      <c r="AQ2137" s="239"/>
      <c r="AR2137" s="243"/>
    </row>
    <row r="2138" spans="1:44" x14ac:dyDescent="0.25">
      <c r="A2138" s="622"/>
      <c r="B2138" s="277">
        <v>33270</v>
      </c>
      <c r="C2138" s="232" t="s">
        <v>2118</v>
      </c>
      <c r="D2138" s="233">
        <f t="shared" si="213"/>
        <v>3</v>
      </c>
      <c r="E2138" s="234">
        <v>87</v>
      </c>
      <c r="F2138" s="235">
        <f t="shared" si="211"/>
        <v>3.4482758620689655E-2</v>
      </c>
      <c r="G2138" s="236">
        <f t="shared" si="214"/>
        <v>3</v>
      </c>
      <c r="H2138" s="237">
        <f t="shared" si="212"/>
        <v>3.4482758620689655E-2</v>
      </c>
      <c r="I2138" s="238">
        <v>3</v>
      </c>
      <c r="J2138" s="235">
        <f t="shared" si="209"/>
        <v>1</v>
      </c>
      <c r="K2138" s="239">
        <v>3</v>
      </c>
      <c r="L2138" s="240">
        <f t="shared" si="210"/>
        <v>1</v>
      </c>
      <c r="M2138" s="238">
        <v>2</v>
      </c>
      <c r="N2138" s="241">
        <v>1</v>
      </c>
      <c r="O2138" s="241">
        <v>0</v>
      </c>
      <c r="P2138" s="242">
        <v>0</v>
      </c>
      <c r="Q2138" s="238">
        <v>2</v>
      </c>
      <c r="R2138" s="242">
        <v>1</v>
      </c>
      <c r="S2138" s="238">
        <v>2</v>
      </c>
      <c r="T2138" s="241">
        <v>1</v>
      </c>
      <c r="U2138" s="242">
        <v>0</v>
      </c>
      <c r="V2138" s="233">
        <v>0</v>
      </c>
      <c r="W2138" s="239">
        <v>0</v>
      </c>
      <c r="X2138" s="239">
        <v>0</v>
      </c>
      <c r="Y2138" s="239">
        <v>1</v>
      </c>
      <c r="Z2138" s="239">
        <v>2</v>
      </c>
      <c r="AA2138" s="243">
        <v>0</v>
      </c>
      <c r="AB2138" s="244"/>
      <c r="AC2138" s="245"/>
      <c r="AD2138" s="239">
        <v>1</v>
      </c>
      <c r="AE2138" s="245">
        <v>0.33329999999999999</v>
      </c>
      <c r="AF2138" s="239">
        <v>2</v>
      </c>
      <c r="AG2138" s="247">
        <v>0.66669999999999996</v>
      </c>
      <c r="AH2138" s="248"/>
      <c r="AI2138" s="243"/>
      <c r="AJ2138" s="248"/>
      <c r="AK2138" s="239"/>
      <c r="AL2138" s="239"/>
      <c r="AM2138" s="243"/>
      <c r="AN2138" s="248"/>
      <c r="AO2138" s="243"/>
      <c r="AP2138" s="248"/>
      <c r="AQ2138" s="239"/>
      <c r="AR2138" s="243"/>
    </row>
    <row r="2139" spans="1:44" x14ac:dyDescent="0.25">
      <c r="A2139" s="622"/>
      <c r="B2139" s="277">
        <v>33271</v>
      </c>
      <c r="C2139" s="232" t="s">
        <v>2119</v>
      </c>
      <c r="D2139" s="233">
        <f t="shared" si="213"/>
        <v>8</v>
      </c>
      <c r="E2139" s="234">
        <v>124</v>
      </c>
      <c r="F2139" s="235">
        <f t="shared" si="211"/>
        <v>6.4516129032258063E-2</v>
      </c>
      <c r="G2139" s="236">
        <f t="shared" si="214"/>
        <v>4</v>
      </c>
      <c r="H2139" s="237">
        <f t="shared" si="212"/>
        <v>3.2258064516129031E-2</v>
      </c>
      <c r="I2139" s="238">
        <v>8</v>
      </c>
      <c r="J2139" s="235">
        <f t="shared" si="209"/>
        <v>1</v>
      </c>
      <c r="K2139" s="239">
        <v>4</v>
      </c>
      <c r="L2139" s="240">
        <f t="shared" si="210"/>
        <v>1</v>
      </c>
      <c r="M2139" s="238">
        <v>6</v>
      </c>
      <c r="N2139" s="241">
        <v>0</v>
      </c>
      <c r="O2139" s="241">
        <v>1</v>
      </c>
      <c r="P2139" s="242">
        <v>1</v>
      </c>
      <c r="Q2139" s="238">
        <v>7</v>
      </c>
      <c r="R2139" s="242">
        <v>1</v>
      </c>
      <c r="S2139" s="238">
        <v>1</v>
      </c>
      <c r="T2139" s="241">
        <v>7</v>
      </c>
      <c r="U2139" s="242">
        <v>0</v>
      </c>
      <c r="V2139" s="233">
        <v>0</v>
      </c>
      <c r="W2139" s="239">
        <v>0</v>
      </c>
      <c r="X2139" s="239">
        <v>0</v>
      </c>
      <c r="Y2139" s="239">
        <v>6</v>
      </c>
      <c r="Z2139" s="239">
        <v>2</v>
      </c>
      <c r="AA2139" s="243">
        <v>0</v>
      </c>
      <c r="AB2139" s="244">
        <v>2</v>
      </c>
      <c r="AC2139" s="245">
        <v>0.25</v>
      </c>
      <c r="AD2139" s="239"/>
      <c r="AE2139" s="245"/>
      <c r="AF2139" s="239">
        <v>6</v>
      </c>
      <c r="AG2139" s="247">
        <v>0.75</v>
      </c>
      <c r="AH2139" s="248"/>
      <c r="AI2139" s="243"/>
      <c r="AJ2139" s="248"/>
      <c r="AK2139" s="239"/>
      <c r="AL2139" s="239"/>
      <c r="AM2139" s="243"/>
      <c r="AN2139" s="248"/>
      <c r="AO2139" s="243"/>
      <c r="AP2139" s="248"/>
      <c r="AQ2139" s="239"/>
      <c r="AR2139" s="243"/>
    </row>
    <row r="2140" spans="1:44" x14ac:dyDescent="0.25">
      <c r="A2140" s="622"/>
      <c r="B2140" s="277">
        <v>33272</v>
      </c>
      <c r="C2140" s="232" t="s">
        <v>2120</v>
      </c>
      <c r="D2140" s="233">
        <f t="shared" si="213"/>
        <v>13</v>
      </c>
      <c r="E2140" s="234">
        <v>548</v>
      </c>
      <c r="F2140" s="235">
        <f t="shared" si="211"/>
        <v>2.3722627737226276E-2</v>
      </c>
      <c r="G2140" s="236">
        <f t="shared" si="214"/>
        <v>3</v>
      </c>
      <c r="H2140" s="237">
        <f t="shared" si="212"/>
        <v>5.4744525547445258E-3</v>
      </c>
      <c r="I2140" s="238">
        <v>13</v>
      </c>
      <c r="J2140" s="235">
        <f t="shared" si="209"/>
        <v>1</v>
      </c>
      <c r="K2140" s="239">
        <v>3</v>
      </c>
      <c r="L2140" s="240">
        <f t="shared" si="210"/>
        <v>1</v>
      </c>
      <c r="M2140" s="238">
        <v>8</v>
      </c>
      <c r="N2140" s="241">
        <v>1</v>
      </c>
      <c r="O2140" s="241">
        <v>2</v>
      </c>
      <c r="P2140" s="242">
        <v>2</v>
      </c>
      <c r="Q2140" s="238">
        <v>12</v>
      </c>
      <c r="R2140" s="242">
        <v>1</v>
      </c>
      <c r="S2140" s="238">
        <v>3</v>
      </c>
      <c r="T2140" s="241">
        <v>6</v>
      </c>
      <c r="U2140" s="242">
        <v>4</v>
      </c>
      <c r="V2140" s="233">
        <v>0</v>
      </c>
      <c r="W2140" s="239">
        <v>0</v>
      </c>
      <c r="X2140" s="239">
        <v>1</v>
      </c>
      <c r="Y2140" s="239">
        <v>8</v>
      </c>
      <c r="Z2140" s="239">
        <v>3</v>
      </c>
      <c r="AA2140" s="243">
        <v>1</v>
      </c>
      <c r="AB2140" s="244"/>
      <c r="AC2140" s="245"/>
      <c r="AD2140" s="239">
        <v>6</v>
      </c>
      <c r="AE2140" s="245">
        <v>0.46150000000000002</v>
      </c>
      <c r="AF2140" s="239">
        <v>7</v>
      </c>
      <c r="AG2140" s="247">
        <v>0.53849999999999998</v>
      </c>
      <c r="AH2140" s="248"/>
      <c r="AI2140" s="243"/>
      <c r="AJ2140" s="248"/>
      <c r="AK2140" s="239"/>
      <c r="AL2140" s="239"/>
      <c r="AM2140" s="243"/>
      <c r="AN2140" s="248"/>
      <c r="AO2140" s="243"/>
      <c r="AP2140" s="248"/>
      <c r="AQ2140" s="239"/>
      <c r="AR2140" s="243"/>
    </row>
    <row r="2141" spans="1:44" x14ac:dyDescent="0.25">
      <c r="A2141" s="622"/>
      <c r="B2141" s="277">
        <v>33273</v>
      </c>
      <c r="C2141" s="232" t="s">
        <v>2121</v>
      </c>
      <c r="D2141" s="233">
        <f t="shared" si="213"/>
        <v>22</v>
      </c>
      <c r="E2141" s="234">
        <v>3776</v>
      </c>
      <c r="F2141" s="235">
        <f t="shared" si="211"/>
        <v>5.8262711864406781E-3</v>
      </c>
      <c r="G2141" s="236">
        <f t="shared" si="214"/>
        <v>4</v>
      </c>
      <c r="H2141" s="237">
        <f t="shared" si="212"/>
        <v>1.0593220338983051E-3</v>
      </c>
      <c r="I2141" s="238">
        <v>22</v>
      </c>
      <c r="J2141" s="235">
        <f t="shared" si="209"/>
        <v>1</v>
      </c>
      <c r="K2141" s="239">
        <v>4</v>
      </c>
      <c r="L2141" s="240">
        <f t="shared" si="210"/>
        <v>1</v>
      </c>
      <c r="M2141" s="238">
        <v>5</v>
      </c>
      <c r="N2141" s="241">
        <v>4</v>
      </c>
      <c r="O2141" s="241">
        <v>6</v>
      </c>
      <c r="P2141" s="242">
        <v>7</v>
      </c>
      <c r="Q2141" s="238">
        <v>16</v>
      </c>
      <c r="R2141" s="242">
        <v>6</v>
      </c>
      <c r="S2141" s="238">
        <v>10</v>
      </c>
      <c r="T2141" s="241">
        <v>6</v>
      </c>
      <c r="U2141" s="242">
        <v>6</v>
      </c>
      <c r="V2141" s="233">
        <v>0</v>
      </c>
      <c r="W2141" s="239">
        <v>2</v>
      </c>
      <c r="X2141" s="239">
        <v>6</v>
      </c>
      <c r="Y2141" s="239">
        <v>12</v>
      </c>
      <c r="Z2141" s="239">
        <v>2</v>
      </c>
      <c r="AA2141" s="243">
        <v>0</v>
      </c>
      <c r="AB2141" s="244">
        <v>11</v>
      </c>
      <c r="AC2141" s="245">
        <v>0.5</v>
      </c>
      <c r="AD2141" s="239">
        <v>5</v>
      </c>
      <c r="AE2141" s="245">
        <v>0.2273</v>
      </c>
      <c r="AF2141" s="239">
        <v>6</v>
      </c>
      <c r="AG2141" s="247">
        <v>0.2727</v>
      </c>
      <c r="AH2141" s="248"/>
      <c r="AI2141" s="243"/>
      <c r="AJ2141" s="248"/>
      <c r="AK2141" s="239"/>
      <c r="AL2141" s="239"/>
      <c r="AM2141" s="243"/>
      <c r="AN2141" s="248"/>
      <c r="AO2141" s="243"/>
      <c r="AP2141" s="248"/>
      <c r="AQ2141" s="239"/>
      <c r="AR2141" s="243"/>
    </row>
    <row r="2142" spans="1:44" x14ac:dyDescent="0.25">
      <c r="A2142" s="622"/>
      <c r="B2142" s="277">
        <v>33274</v>
      </c>
      <c r="C2142" s="232" t="s">
        <v>2122</v>
      </c>
      <c r="D2142" s="233">
        <f t="shared" si="213"/>
        <v>26</v>
      </c>
      <c r="E2142" s="234">
        <v>1669</v>
      </c>
      <c r="F2142" s="235">
        <f t="shared" si="211"/>
        <v>1.5578190533253445E-2</v>
      </c>
      <c r="G2142" s="236">
        <f t="shared" si="214"/>
        <v>11</v>
      </c>
      <c r="H2142" s="237">
        <f t="shared" si="212"/>
        <v>6.5907729179149194E-3</v>
      </c>
      <c r="I2142" s="238">
        <v>26</v>
      </c>
      <c r="J2142" s="235">
        <f t="shared" si="209"/>
        <v>1</v>
      </c>
      <c r="K2142" s="239">
        <v>11</v>
      </c>
      <c r="L2142" s="240">
        <f t="shared" si="210"/>
        <v>1</v>
      </c>
      <c r="M2142" s="238">
        <v>20</v>
      </c>
      <c r="N2142" s="241">
        <v>2</v>
      </c>
      <c r="O2142" s="241">
        <v>1</v>
      </c>
      <c r="P2142" s="242">
        <v>3</v>
      </c>
      <c r="Q2142" s="238">
        <v>18</v>
      </c>
      <c r="R2142" s="242">
        <v>8</v>
      </c>
      <c r="S2142" s="238">
        <v>12</v>
      </c>
      <c r="T2142" s="241">
        <v>10</v>
      </c>
      <c r="U2142" s="242">
        <v>4</v>
      </c>
      <c r="V2142" s="233">
        <v>0</v>
      </c>
      <c r="W2142" s="239">
        <v>4</v>
      </c>
      <c r="X2142" s="239">
        <v>4</v>
      </c>
      <c r="Y2142" s="239">
        <v>12</v>
      </c>
      <c r="Z2142" s="239">
        <v>2</v>
      </c>
      <c r="AA2142" s="243">
        <v>4</v>
      </c>
      <c r="AB2142" s="244">
        <v>5</v>
      </c>
      <c r="AC2142" s="245">
        <v>0.1923</v>
      </c>
      <c r="AD2142" s="239">
        <v>10</v>
      </c>
      <c r="AE2142" s="245">
        <v>0.3846</v>
      </c>
      <c r="AF2142" s="239">
        <v>11</v>
      </c>
      <c r="AG2142" s="247">
        <v>0.42309999999999998</v>
      </c>
      <c r="AH2142" s="248"/>
      <c r="AI2142" s="243"/>
      <c r="AJ2142" s="248"/>
      <c r="AK2142" s="239"/>
      <c r="AL2142" s="239"/>
      <c r="AM2142" s="243"/>
      <c r="AN2142" s="248"/>
      <c r="AO2142" s="243"/>
      <c r="AP2142" s="248"/>
      <c r="AQ2142" s="239"/>
      <c r="AR2142" s="243"/>
    </row>
    <row r="2143" spans="1:44" x14ac:dyDescent="0.25">
      <c r="A2143" s="622"/>
      <c r="B2143" s="277">
        <v>33275</v>
      </c>
      <c r="C2143" s="232" t="s">
        <v>2123</v>
      </c>
      <c r="D2143" s="233">
        <f t="shared" si="213"/>
        <v>2</v>
      </c>
      <c r="E2143" s="234">
        <v>61</v>
      </c>
      <c r="F2143" s="235">
        <f t="shared" si="211"/>
        <v>3.2786885245901641E-2</v>
      </c>
      <c r="G2143" s="236">
        <f t="shared" si="214"/>
        <v>0</v>
      </c>
      <c r="H2143" s="237">
        <f t="shared" si="212"/>
        <v>0</v>
      </c>
      <c r="I2143" s="238">
        <v>2</v>
      </c>
      <c r="J2143" s="235">
        <f t="shared" si="209"/>
        <v>1</v>
      </c>
      <c r="K2143" s="239">
        <v>0</v>
      </c>
      <c r="L2143" s="240">
        <f>IFERROR(K2143/G2143,0)</f>
        <v>0</v>
      </c>
      <c r="M2143" s="238">
        <v>2</v>
      </c>
      <c r="N2143" s="241">
        <v>0</v>
      </c>
      <c r="O2143" s="241">
        <v>0</v>
      </c>
      <c r="P2143" s="242">
        <v>0</v>
      </c>
      <c r="Q2143" s="238">
        <v>2</v>
      </c>
      <c r="R2143" s="242">
        <v>0</v>
      </c>
      <c r="S2143" s="238">
        <v>0</v>
      </c>
      <c r="T2143" s="241">
        <v>2</v>
      </c>
      <c r="U2143" s="242">
        <v>0</v>
      </c>
      <c r="V2143" s="233">
        <v>0</v>
      </c>
      <c r="W2143" s="239">
        <v>0</v>
      </c>
      <c r="X2143" s="239">
        <v>0</v>
      </c>
      <c r="Y2143" s="239">
        <v>2</v>
      </c>
      <c r="Z2143" s="239">
        <v>0</v>
      </c>
      <c r="AA2143" s="243">
        <v>0</v>
      </c>
      <c r="AB2143" s="244">
        <v>1</v>
      </c>
      <c r="AC2143" s="245">
        <v>0.5</v>
      </c>
      <c r="AD2143" s="239">
        <v>1</v>
      </c>
      <c r="AE2143" s="245">
        <v>0.5</v>
      </c>
      <c r="AF2143" s="239"/>
      <c r="AG2143" s="247"/>
      <c r="AH2143" s="248"/>
      <c r="AI2143" s="243"/>
      <c r="AJ2143" s="248"/>
      <c r="AK2143" s="239"/>
      <c r="AL2143" s="239"/>
      <c r="AM2143" s="243"/>
      <c r="AN2143" s="248"/>
      <c r="AO2143" s="243"/>
      <c r="AP2143" s="248"/>
      <c r="AQ2143" s="239"/>
      <c r="AR2143" s="243"/>
    </row>
    <row r="2144" spans="1:44" x14ac:dyDescent="0.25">
      <c r="A2144" s="622"/>
      <c r="B2144" s="277">
        <v>33276</v>
      </c>
      <c r="C2144" s="232" t="s">
        <v>2124</v>
      </c>
      <c r="D2144" s="233">
        <f t="shared" si="213"/>
        <v>1</v>
      </c>
      <c r="E2144" s="234">
        <v>67</v>
      </c>
      <c r="F2144" s="235">
        <f t="shared" si="211"/>
        <v>1.4925373134328358E-2</v>
      </c>
      <c r="G2144" s="236">
        <f t="shared" si="214"/>
        <v>0</v>
      </c>
      <c r="H2144" s="237">
        <f t="shared" si="212"/>
        <v>0</v>
      </c>
      <c r="I2144" s="238">
        <v>1</v>
      </c>
      <c r="J2144" s="235">
        <f t="shared" si="209"/>
        <v>1</v>
      </c>
      <c r="K2144" s="239">
        <v>0</v>
      </c>
      <c r="L2144" s="240">
        <f>IFERROR(K2144/G2144,0)</f>
        <v>0</v>
      </c>
      <c r="M2144" s="238">
        <v>1</v>
      </c>
      <c r="N2144" s="241">
        <v>0</v>
      </c>
      <c r="O2144" s="241">
        <v>0</v>
      </c>
      <c r="P2144" s="242">
        <v>0</v>
      </c>
      <c r="Q2144" s="238">
        <v>1</v>
      </c>
      <c r="R2144" s="242">
        <v>0</v>
      </c>
      <c r="S2144" s="238">
        <v>0</v>
      </c>
      <c r="T2144" s="241">
        <v>1</v>
      </c>
      <c r="U2144" s="242">
        <v>0</v>
      </c>
      <c r="V2144" s="233">
        <v>0</v>
      </c>
      <c r="W2144" s="239">
        <v>0</v>
      </c>
      <c r="X2144" s="239">
        <v>0</v>
      </c>
      <c r="Y2144" s="239">
        <v>1</v>
      </c>
      <c r="Z2144" s="239">
        <v>0</v>
      </c>
      <c r="AA2144" s="243">
        <v>0</v>
      </c>
      <c r="AB2144" s="244"/>
      <c r="AC2144" s="245"/>
      <c r="AD2144" s="239">
        <v>1</v>
      </c>
      <c r="AE2144" s="245">
        <v>1</v>
      </c>
      <c r="AF2144" s="239"/>
      <c r="AG2144" s="247"/>
      <c r="AH2144" s="248"/>
      <c r="AI2144" s="243"/>
      <c r="AJ2144" s="248"/>
      <c r="AK2144" s="239"/>
      <c r="AL2144" s="239"/>
      <c r="AM2144" s="243"/>
      <c r="AN2144" s="248"/>
      <c r="AO2144" s="243"/>
      <c r="AP2144" s="248"/>
      <c r="AQ2144" s="239"/>
      <c r="AR2144" s="243"/>
    </row>
    <row r="2145" spans="1:44" x14ac:dyDescent="0.25">
      <c r="A2145" s="622"/>
      <c r="B2145" s="277">
        <v>33277</v>
      </c>
      <c r="C2145" s="232" t="s">
        <v>2125</v>
      </c>
      <c r="D2145" s="233">
        <f t="shared" si="213"/>
        <v>17</v>
      </c>
      <c r="E2145" s="234">
        <v>158</v>
      </c>
      <c r="F2145" s="235">
        <f t="shared" si="211"/>
        <v>0.10759493670886076</v>
      </c>
      <c r="G2145" s="236">
        <f t="shared" si="214"/>
        <v>13</v>
      </c>
      <c r="H2145" s="237">
        <f t="shared" si="212"/>
        <v>8.2278481012658222E-2</v>
      </c>
      <c r="I2145" s="238">
        <v>17</v>
      </c>
      <c r="J2145" s="235">
        <f t="shared" si="209"/>
        <v>1</v>
      </c>
      <c r="K2145" s="239">
        <v>13</v>
      </c>
      <c r="L2145" s="240">
        <f t="shared" si="210"/>
        <v>1</v>
      </c>
      <c r="M2145" s="238">
        <v>15</v>
      </c>
      <c r="N2145" s="241">
        <v>1</v>
      </c>
      <c r="O2145" s="241">
        <v>0</v>
      </c>
      <c r="P2145" s="242">
        <v>1</v>
      </c>
      <c r="Q2145" s="238">
        <v>17</v>
      </c>
      <c r="R2145" s="242">
        <v>0</v>
      </c>
      <c r="S2145" s="238">
        <v>9</v>
      </c>
      <c r="T2145" s="241">
        <v>4</v>
      </c>
      <c r="U2145" s="242">
        <v>4</v>
      </c>
      <c r="V2145" s="233">
        <v>0</v>
      </c>
      <c r="W2145" s="239">
        <v>0</v>
      </c>
      <c r="X2145" s="239">
        <v>3</v>
      </c>
      <c r="Y2145" s="239">
        <v>8</v>
      </c>
      <c r="Z2145" s="239">
        <v>6</v>
      </c>
      <c r="AA2145" s="243">
        <v>0</v>
      </c>
      <c r="AB2145" s="244">
        <v>1</v>
      </c>
      <c r="AC2145" s="245">
        <v>5.8799999999999998E-2</v>
      </c>
      <c r="AD2145" s="239">
        <v>7</v>
      </c>
      <c r="AE2145" s="245">
        <v>0.4118</v>
      </c>
      <c r="AF2145" s="239">
        <v>9</v>
      </c>
      <c r="AG2145" s="247">
        <v>0.52939999999999998</v>
      </c>
      <c r="AH2145" s="248"/>
      <c r="AI2145" s="243"/>
      <c r="AJ2145" s="248"/>
      <c r="AK2145" s="239"/>
      <c r="AL2145" s="239"/>
      <c r="AM2145" s="243"/>
      <c r="AN2145" s="248"/>
      <c r="AO2145" s="243"/>
      <c r="AP2145" s="248"/>
      <c r="AQ2145" s="239"/>
      <c r="AR2145" s="243"/>
    </row>
    <row r="2146" spans="1:44" x14ac:dyDescent="0.25">
      <c r="A2146" s="622"/>
      <c r="B2146" s="277">
        <v>33278</v>
      </c>
      <c r="C2146" s="232" t="s">
        <v>2126</v>
      </c>
      <c r="D2146" s="233">
        <f t="shared" si="213"/>
        <v>14</v>
      </c>
      <c r="E2146" s="234">
        <v>149</v>
      </c>
      <c r="F2146" s="235">
        <f t="shared" si="211"/>
        <v>9.3959731543624164E-2</v>
      </c>
      <c r="G2146" s="236">
        <f t="shared" si="214"/>
        <v>7</v>
      </c>
      <c r="H2146" s="237">
        <f t="shared" si="212"/>
        <v>4.6979865771812082E-2</v>
      </c>
      <c r="I2146" s="238">
        <v>14</v>
      </c>
      <c r="J2146" s="235">
        <f t="shared" si="209"/>
        <v>1</v>
      </c>
      <c r="K2146" s="239">
        <v>7</v>
      </c>
      <c r="L2146" s="240">
        <f t="shared" si="210"/>
        <v>1</v>
      </c>
      <c r="M2146" s="238">
        <v>14</v>
      </c>
      <c r="N2146" s="241">
        <v>0</v>
      </c>
      <c r="O2146" s="241">
        <v>0</v>
      </c>
      <c r="P2146" s="242">
        <v>0</v>
      </c>
      <c r="Q2146" s="238">
        <v>12</v>
      </c>
      <c r="R2146" s="242">
        <v>2</v>
      </c>
      <c r="S2146" s="238">
        <v>5</v>
      </c>
      <c r="T2146" s="241">
        <v>5</v>
      </c>
      <c r="U2146" s="242">
        <v>4</v>
      </c>
      <c r="V2146" s="233">
        <v>0</v>
      </c>
      <c r="W2146" s="239">
        <v>2</v>
      </c>
      <c r="X2146" s="239">
        <v>3</v>
      </c>
      <c r="Y2146" s="239">
        <v>8</v>
      </c>
      <c r="Z2146" s="239">
        <v>0</v>
      </c>
      <c r="AA2146" s="243">
        <v>1</v>
      </c>
      <c r="AB2146" s="244">
        <v>1</v>
      </c>
      <c r="AC2146" s="245">
        <v>7.1400000000000005E-2</v>
      </c>
      <c r="AD2146" s="239"/>
      <c r="AE2146" s="245"/>
      <c r="AF2146" s="239">
        <v>13</v>
      </c>
      <c r="AG2146" s="247">
        <v>0.92859999999999998</v>
      </c>
      <c r="AH2146" s="248"/>
      <c r="AI2146" s="243"/>
      <c r="AJ2146" s="248"/>
      <c r="AK2146" s="239"/>
      <c r="AL2146" s="239"/>
      <c r="AM2146" s="243"/>
      <c r="AN2146" s="248"/>
      <c r="AO2146" s="243"/>
      <c r="AP2146" s="248"/>
      <c r="AQ2146" s="239"/>
      <c r="AR2146" s="243"/>
    </row>
    <row r="2147" spans="1:44" x14ac:dyDescent="0.25">
      <c r="A2147" s="622"/>
      <c r="B2147" s="277">
        <v>33279</v>
      </c>
      <c r="C2147" s="232" t="s">
        <v>2127</v>
      </c>
      <c r="D2147" s="233">
        <f t="shared" si="213"/>
        <v>12</v>
      </c>
      <c r="E2147" s="234">
        <v>371</v>
      </c>
      <c r="F2147" s="235">
        <f t="shared" si="211"/>
        <v>3.2345013477088951E-2</v>
      </c>
      <c r="G2147" s="236">
        <f t="shared" si="214"/>
        <v>7</v>
      </c>
      <c r="H2147" s="237">
        <f t="shared" si="212"/>
        <v>1.8867924528301886E-2</v>
      </c>
      <c r="I2147" s="238">
        <v>12</v>
      </c>
      <c r="J2147" s="235">
        <f t="shared" si="209"/>
        <v>1</v>
      </c>
      <c r="K2147" s="239">
        <v>7</v>
      </c>
      <c r="L2147" s="240">
        <f t="shared" si="210"/>
        <v>1</v>
      </c>
      <c r="M2147" s="238">
        <v>10</v>
      </c>
      <c r="N2147" s="241">
        <v>1</v>
      </c>
      <c r="O2147" s="241">
        <v>0</v>
      </c>
      <c r="P2147" s="242">
        <v>1</v>
      </c>
      <c r="Q2147" s="238">
        <v>11</v>
      </c>
      <c r="R2147" s="242">
        <v>1</v>
      </c>
      <c r="S2147" s="238">
        <v>1</v>
      </c>
      <c r="T2147" s="241">
        <v>10</v>
      </c>
      <c r="U2147" s="242">
        <v>1</v>
      </c>
      <c r="V2147" s="233">
        <v>0</v>
      </c>
      <c r="W2147" s="239">
        <v>0</v>
      </c>
      <c r="X2147" s="239">
        <v>4</v>
      </c>
      <c r="Y2147" s="239">
        <v>4</v>
      </c>
      <c r="Z2147" s="239">
        <v>4</v>
      </c>
      <c r="AA2147" s="243">
        <v>0</v>
      </c>
      <c r="AB2147" s="244">
        <v>4</v>
      </c>
      <c r="AC2147" s="245">
        <v>0.33329999999999999</v>
      </c>
      <c r="AD2147" s="239">
        <v>2</v>
      </c>
      <c r="AE2147" s="245">
        <v>0.16669999999999999</v>
      </c>
      <c r="AF2147" s="239">
        <v>6</v>
      </c>
      <c r="AG2147" s="247">
        <v>0.5</v>
      </c>
      <c r="AH2147" s="248"/>
      <c r="AI2147" s="243"/>
      <c r="AJ2147" s="248"/>
      <c r="AK2147" s="239"/>
      <c r="AL2147" s="239"/>
      <c r="AM2147" s="243"/>
      <c r="AN2147" s="248"/>
      <c r="AO2147" s="243"/>
      <c r="AP2147" s="248"/>
      <c r="AQ2147" s="239"/>
      <c r="AR2147" s="243"/>
    </row>
    <row r="2148" spans="1:44" x14ac:dyDescent="0.25">
      <c r="A2148" s="622"/>
      <c r="B2148" s="277">
        <v>33280</v>
      </c>
      <c r="C2148" s="232" t="s">
        <v>2128</v>
      </c>
      <c r="D2148" s="233">
        <f t="shared" si="213"/>
        <v>9</v>
      </c>
      <c r="E2148" s="234">
        <v>290</v>
      </c>
      <c r="F2148" s="235">
        <f t="shared" si="211"/>
        <v>3.1034482758620689E-2</v>
      </c>
      <c r="G2148" s="236">
        <f t="shared" si="214"/>
        <v>2</v>
      </c>
      <c r="H2148" s="237">
        <f t="shared" si="212"/>
        <v>6.8965517241379309E-3</v>
      </c>
      <c r="I2148" s="238">
        <v>9</v>
      </c>
      <c r="J2148" s="235">
        <f t="shared" si="209"/>
        <v>1</v>
      </c>
      <c r="K2148" s="239">
        <v>2</v>
      </c>
      <c r="L2148" s="240">
        <f t="shared" si="210"/>
        <v>1</v>
      </c>
      <c r="M2148" s="238">
        <v>8</v>
      </c>
      <c r="N2148" s="241">
        <v>0</v>
      </c>
      <c r="O2148" s="241">
        <v>1</v>
      </c>
      <c r="P2148" s="242">
        <v>0</v>
      </c>
      <c r="Q2148" s="238">
        <v>9</v>
      </c>
      <c r="R2148" s="242">
        <v>0</v>
      </c>
      <c r="S2148" s="238">
        <v>1</v>
      </c>
      <c r="T2148" s="241">
        <v>6</v>
      </c>
      <c r="U2148" s="242">
        <v>2</v>
      </c>
      <c r="V2148" s="233">
        <v>0</v>
      </c>
      <c r="W2148" s="239">
        <v>0</v>
      </c>
      <c r="X2148" s="239">
        <v>2</v>
      </c>
      <c r="Y2148" s="239">
        <v>5</v>
      </c>
      <c r="Z2148" s="239">
        <v>1</v>
      </c>
      <c r="AA2148" s="243">
        <v>1</v>
      </c>
      <c r="AB2148" s="244">
        <v>2</v>
      </c>
      <c r="AC2148" s="245">
        <v>0.22220000000000001</v>
      </c>
      <c r="AD2148" s="239">
        <v>1</v>
      </c>
      <c r="AE2148" s="245">
        <v>0.1111</v>
      </c>
      <c r="AF2148" s="239">
        <v>6</v>
      </c>
      <c r="AG2148" s="247">
        <v>0.66669999999999996</v>
      </c>
      <c r="AH2148" s="248"/>
      <c r="AI2148" s="243"/>
      <c r="AJ2148" s="248"/>
      <c r="AK2148" s="239"/>
      <c r="AL2148" s="239"/>
      <c r="AM2148" s="243"/>
      <c r="AN2148" s="248"/>
      <c r="AO2148" s="243"/>
      <c r="AP2148" s="248"/>
      <c r="AQ2148" s="239"/>
      <c r="AR2148" s="243"/>
    </row>
    <row r="2149" spans="1:44" x14ac:dyDescent="0.25">
      <c r="A2149" s="622"/>
      <c r="B2149" s="277">
        <v>33281</v>
      </c>
      <c r="C2149" s="232" t="s">
        <v>239</v>
      </c>
      <c r="D2149" s="233">
        <f t="shared" si="213"/>
        <v>363</v>
      </c>
      <c r="E2149" s="234">
        <v>42300</v>
      </c>
      <c r="F2149" s="235">
        <f t="shared" si="211"/>
        <v>8.5815602836879432E-3</v>
      </c>
      <c r="G2149" s="236">
        <f t="shared" si="214"/>
        <v>78</v>
      </c>
      <c r="H2149" s="237">
        <f t="shared" si="212"/>
        <v>1.8439716312056737E-3</v>
      </c>
      <c r="I2149" s="238">
        <v>363</v>
      </c>
      <c r="J2149" s="235">
        <f t="shared" si="209"/>
        <v>1</v>
      </c>
      <c r="K2149" s="239">
        <v>78</v>
      </c>
      <c r="L2149" s="240">
        <f t="shared" si="210"/>
        <v>1</v>
      </c>
      <c r="M2149" s="238">
        <v>97</v>
      </c>
      <c r="N2149" s="241">
        <v>155</v>
      </c>
      <c r="O2149" s="241">
        <v>51</v>
      </c>
      <c r="P2149" s="242">
        <v>60</v>
      </c>
      <c r="Q2149" s="238">
        <v>170</v>
      </c>
      <c r="R2149" s="242">
        <v>193</v>
      </c>
      <c r="S2149" s="238">
        <v>120</v>
      </c>
      <c r="T2149" s="241">
        <v>191</v>
      </c>
      <c r="U2149" s="242">
        <v>52</v>
      </c>
      <c r="V2149" s="233">
        <v>0</v>
      </c>
      <c r="W2149" s="239">
        <v>10</v>
      </c>
      <c r="X2149" s="239">
        <v>157</v>
      </c>
      <c r="Y2149" s="239">
        <v>180</v>
      </c>
      <c r="Z2149" s="239">
        <v>12</v>
      </c>
      <c r="AA2149" s="243">
        <v>4</v>
      </c>
      <c r="AB2149" s="244">
        <v>227</v>
      </c>
      <c r="AC2149" s="245">
        <v>0.62529999999999997</v>
      </c>
      <c r="AD2149" s="239">
        <v>73</v>
      </c>
      <c r="AE2149" s="245">
        <v>0.2011</v>
      </c>
      <c r="AF2149" s="239">
        <v>63</v>
      </c>
      <c r="AG2149" s="247">
        <v>0.1736</v>
      </c>
      <c r="AH2149" s="248"/>
      <c r="AI2149" s="243"/>
      <c r="AJ2149" s="248"/>
      <c r="AK2149" s="239"/>
      <c r="AL2149" s="239"/>
      <c r="AM2149" s="243"/>
      <c r="AN2149" s="248"/>
      <c r="AO2149" s="243"/>
      <c r="AP2149" s="248"/>
      <c r="AQ2149" s="239"/>
      <c r="AR2149" s="243"/>
    </row>
    <row r="2150" spans="1:44" x14ac:dyDescent="0.25">
      <c r="A2150" s="622"/>
      <c r="B2150" s="277">
        <v>33282</v>
      </c>
      <c r="C2150" s="232" t="s">
        <v>2129</v>
      </c>
      <c r="D2150" s="233">
        <f t="shared" si="213"/>
        <v>6</v>
      </c>
      <c r="E2150" s="234">
        <v>169</v>
      </c>
      <c r="F2150" s="235">
        <f t="shared" si="211"/>
        <v>3.5502958579881658E-2</v>
      </c>
      <c r="G2150" s="236">
        <f t="shared" si="214"/>
        <v>4</v>
      </c>
      <c r="H2150" s="237">
        <f t="shared" si="212"/>
        <v>2.3668639053254437E-2</v>
      </c>
      <c r="I2150" s="238">
        <v>6</v>
      </c>
      <c r="J2150" s="235">
        <f t="shared" si="209"/>
        <v>1</v>
      </c>
      <c r="K2150" s="239">
        <v>4</v>
      </c>
      <c r="L2150" s="240">
        <f t="shared" si="210"/>
        <v>1</v>
      </c>
      <c r="M2150" s="238">
        <v>4</v>
      </c>
      <c r="N2150" s="241">
        <v>0</v>
      </c>
      <c r="O2150" s="241">
        <v>2</v>
      </c>
      <c r="P2150" s="242">
        <v>0</v>
      </c>
      <c r="Q2150" s="238">
        <v>6</v>
      </c>
      <c r="R2150" s="242">
        <v>0</v>
      </c>
      <c r="S2150" s="238">
        <v>3</v>
      </c>
      <c r="T2150" s="241">
        <v>1</v>
      </c>
      <c r="U2150" s="242">
        <v>2</v>
      </c>
      <c r="V2150" s="233">
        <v>0</v>
      </c>
      <c r="W2150" s="239">
        <v>0</v>
      </c>
      <c r="X2150" s="239">
        <v>0</v>
      </c>
      <c r="Y2150" s="239">
        <v>2</v>
      </c>
      <c r="Z2150" s="239">
        <v>4</v>
      </c>
      <c r="AA2150" s="243">
        <v>0</v>
      </c>
      <c r="AB2150" s="244"/>
      <c r="AC2150" s="245"/>
      <c r="AD2150" s="239">
        <v>1</v>
      </c>
      <c r="AE2150" s="245">
        <v>0.16669999999999999</v>
      </c>
      <c r="AF2150" s="239">
        <v>5</v>
      </c>
      <c r="AG2150" s="247">
        <v>0.83330000000000004</v>
      </c>
      <c r="AH2150" s="248"/>
      <c r="AI2150" s="243"/>
      <c r="AJ2150" s="248"/>
      <c r="AK2150" s="239"/>
      <c r="AL2150" s="239"/>
      <c r="AM2150" s="243"/>
      <c r="AN2150" s="248"/>
      <c r="AO2150" s="243"/>
      <c r="AP2150" s="248"/>
      <c r="AQ2150" s="239"/>
      <c r="AR2150" s="243"/>
    </row>
    <row r="2151" spans="1:44" x14ac:dyDescent="0.25">
      <c r="A2151" s="622"/>
      <c r="B2151" s="277">
        <v>33283</v>
      </c>
      <c r="C2151" s="232" t="s">
        <v>2130</v>
      </c>
      <c r="D2151" s="233">
        <f t="shared" si="213"/>
        <v>9</v>
      </c>
      <c r="E2151" s="234">
        <v>120</v>
      </c>
      <c r="F2151" s="235">
        <f t="shared" si="211"/>
        <v>7.4999999999999997E-2</v>
      </c>
      <c r="G2151" s="236">
        <f t="shared" si="214"/>
        <v>4</v>
      </c>
      <c r="H2151" s="237">
        <f t="shared" si="212"/>
        <v>3.3333333333333333E-2</v>
      </c>
      <c r="I2151" s="238">
        <v>9</v>
      </c>
      <c r="J2151" s="235">
        <f t="shared" si="209"/>
        <v>1</v>
      </c>
      <c r="K2151" s="239">
        <v>4</v>
      </c>
      <c r="L2151" s="240">
        <f t="shared" si="210"/>
        <v>1</v>
      </c>
      <c r="M2151" s="238">
        <v>8</v>
      </c>
      <c r="N2151" s="241">
        <v>1</v>
      </c>
      <c r="O2151" s="241">
        <v>0</v>
      </c>
      <c r="P2151" s="242">
        <v>0</v>
      </c>
      <c r="Q2151" s="238">
        <v>8</v>
      </c>
      <c r="R2151" s="242">
        <v>1</v>
      </c>
      <c r="S2151" s="238">
        <v>3</v>
      </c>
      <c r="T2151" s="241">
        <v>5</v>
      </c>
      <c r="U2151" s="242">
        <v>1</v>
      </c>
      <c r="V2151" s="233">
        <v>0</v>
      </c>
      <c r="W2151" s="239">
        <v>0</v>
      </c>
      <c r="X2151" s="239">
        <v>1</v>
      </c>
      <c r="Y2151" s="239">
        <v>8</v>
      </c>
      <c r="Z2151" s="239">
        <v>0</v>
      </c>
      <c r="AA2151" s="243">
        <v>0</v>
      </c>
      <c r="AB2151" s="244">
        <v>4</v>
      </c>
      <c r="AC2151" s="245">
        <v>0.44440000000000002</v>
      </c>
      <c r="AD2151" s="239">
        <v>5</v>
      </c>
      <c r="AE2151" s="245">
        <v>0.55559999999999998</v>
      </c>
      <c r="AF2151" s="239"/>
      <c r="AG2151" s="247"/>
      <c r="AH2151" s="248"/>
      <c r="AI2151" s="243"/>
      <c r="AJ2151" s="248"/>
      <c r="AK2151" s="239"/>
      <c r="AL2151" s="239"/>
      <c r="AM2151" s="243"/>
      <c r="AN2151" s="248"/>
      <c r="AO2151" s="243"/>
      <c r="AP2151" s="248"/>
      <c r="AQ2151" s="239"/>
      <c r="AR2151" s="243"/>
    </row>
    <row r="2152" spans="1:44" x14ac:dyDescent="0.25">
      <c r="A2152" s="622"/>
      <c r="B2152" s="277">
        <v>33284</v>
      </c>
      <c r="C2152" s="232" t="s">
        <v>2131</v>
      </c>
      <c r="D2152" s="233">
        <f t="shared" si="213"/>
        <v>50</v>
      </c>
      <c r="E2152" s="234">
        <v>5324</v>
      </c>
      <c r="F2152" s="235">
        <f t="shared" si="211"/>
        <v>9.3914350112697213E-3</v>
      </c>
      <c r="G2152" s="236">
        <f t="shared" si="214"/>
        <v>9</v>
      </c>
      <c r="H2152" s="237">
        <f t="shared" si="212"/>
        <v>1.6904583020285499E-3</v>
      </c>
      <c r="I2152" s="238">
        <v>50</v>
      </c>
      <c r="J2152" s="235">
        <f t="shared" si="209"/>
        <v>1</v>
      </c>
      <c r="K2152" s="239">
        <v>9</v>
      </c>
      <c r="L2152" s="240">
        <f t="shared" si="210"/>
        <v>1</v>
      </c>
      <c r="M2152" s="238">
        <v>18</v>
      </c>
      <c r="N2152" s="241">
        <v>7</v>
      </c>
      <c r="O2152" s="241">
        <v>7</v>
      </c>
      <c r="P2152" s="242">
        <v>18</v>
      </c>
      <c r="Q2152" s="238">
        <v>43</v>
      </c>
      <c r="R2152" s="242">
        <v>7</v>
      </c>
      <c r="S2152" s="238">
        <v>12</v>
      </c>
      <c r="T2152" s="241">
        <v>26</v>
      </c>
      <c r="U2152" s="242">
        <v>12</v>
      </c>
      <c r="V2152" s="233">
        <v>0</v>
      </c>
      <c r="W2152" s="239">
        <v>0</v>
      </c>
      <c r="X2152" s="239">
        <v>17</v>
      </c>
      <c r="Y2152" s="239">
        <v>29</v>
      </c>
      <c r="Z2152" s="239">
        <v>2</v>
      </c>
      <c r="AA2152" s="243">
        <v>2</v>
      </c>
      <c r="AB2152" s="244">
        <v>19</v>
      </c>
      <c r="AC2152" s="245">
        <v>0.38</v>
      </c>
      <c r="AD2152" s="239">
        <v>12</v>
      </c>
      <c r="AE2152" s="245">
        <v>0.24</v>
      </c>
      <c r="AF2152" s="239">
        <v>19</v>
      </c>
      <c r="AG2152" s="247">
        <v>0.38</v>
      </c>
      <c r="AH2152" s="248"/>
      <c r="AI2152" s="243"/>
      <c r="AJ2152" s="248"/>
      <c r="AK2152" s="239"/>
      <c r="AL2152" s="239"/>
      <c r="AM2152" s="243"/>
      <c r="AN2152" s="248"/>
      <c r="AO2152" s="243"/>
      <c r="AP2152" s="248"/>
      <c r="AQ2152" s="239"/>
      <c r="AR2152" s="243"/>
    </row>
    <row r="2153" spans="1:44" x14ac:dyDescent="0.25">
      <c r="A2153" s="622"/>
      <c r="B2153" s="277">
        <v>33285</v>
      </c>
      <c r="C2153" s="232" t="s">
        <v>2132</v>
      </c>
      <c r="D2153" s="233">
        <f t="shared" si="213"/>
        <v>11</v>
      </c>
      <c r="E2153" s="234">
        <v>234</v>
      </c>
      <c r="F2153" s="235">
        <f t="shared" si="211"/>
        <v>4.7008547008547008E-2</v>
      </c>
      <c r="G2153" s="236">
        <f t="shared" si="214"/>
        <v>3</v>
      </c>
      <c r="H2153" s="237">
        <f t="shared" si="212"/>
        <v>1.282051282051282E-2</v>
      </c>
      <c r="I2153" s="238">
        <v>11</v>
      </c>
      <c r="J2153" s="235">
        <f t="shared" si="209"/>
        <v>1</v>
      </c>
      <c r="K2153" s="239">
        <v>3</v>
      </c>
      <c r="L2153" s="240">
        <f t="shared" si="210"/>
        <v>1</v>
      </c>
      <c r="M2153" s="238">
        <v>9</v>
      </c>
      <c r="N2153" s="241">
        <v>0</v>
      </c>
      <c r="O2153" s="241">
        <v>1</v>
      </c>
      <c r="P2153" s="242">
        <v>1</v>
      </c>
      <c r="Q2153" s="238">
        <v>10</v>
      </c>
      <c r="R2153" s="242">
        <v>1</v>
      </c>
      <c r="S2153" s="238">
        <v>2</v>
      </c>
      <c r="T2153" s="241">
        <v>7</v>
      </c>
      <c r="U2153" s="242">
        <v>2</v>
      </c>
      <c r="V2153" s="233">
        <v>0</v>
      </c>
      <c r="W2153" s="239">
        <v>0</v>
      </c>
      <c r="X2153" s="239">
        <v>1</v>
      </c>
      <c r="Y2153" s="239">
        <v>7</v>
      </c>
      <c r="Z2153" s="239">
        <v>3</v>
      </c>
      <c r="AA2153" s="243">
        <v>0</v>
      </c>
      <c r="AB2153" s="244">
        <v>4</v>
      </c>
      <c r="AC2153" s="245">
        <v>0.36359999999999998</v>
      </c>
      <c r="AD2153" s="239">
        <v>4</v>
      </c>
      <c r="AE2153" s="245">
        <v>0.36359999999999998</v>
      </c>
      <c r="AF2153" s="239">
        <v>3</v>
      </c>
      <c r="AG2153" s="247">
        <v>0.2727</v>
      </c>
      <c r="AH2153" s="248"/>
      <c r="AI2153" s="243"/>
      <c r="AJ2153" s="248"/>
      <c r="AK2153" s="239"/>
      <c r="AL2153" s="239"/>
      <c r="AM2153" s="243"/>
      <c r="AN2153" s="248"/>
      <c r="AO2153" s="243"/>
      <c r="AP2153" s="248"/>
      <c r="AQ2153" s="239"/>
      <c r="AR2153" s="243"/>
    </row>
    <row r="2154" spans="1:44" x14ac:dyDescent="0.25">
      <c r="A2154" s="622"/>
      <c r="B2154" s="277">
        <v>33287</v>
      </c>
      <c r="C2154" s="232" t="s">
        <v>2133</v>
      </c>
      <c r="D2154" s="233">
        <f t="shared" si="213"/>
        <v>14</v>
      </c>
      <c r="E2154" s="234">
        <v>326</v>
      </c>
      <c r="F2154" s="235">
        <f t="shared" si="211"/>
        <v>4.2944785276073622E-2</v>
      </c>
      <c r="G2154" s="236">
        <f t="shared" si="214"/>
        <v>8</v>
      </c>
      <c r="H2154" s="237">
        <f t="shared" si="212"/>
        <v>2.4539877300613498E-2</v>
      </c>
      <c r="I2154" s="238">
        <v>14</v>
      </c>
      <c r="J2154" s="235">
        <f t="shared" si="209"/>
        <v>1</v>
      </c>
      <c r="K2154" s="239">
        <v>8</v>
      </c>
      <c r="L2154" s="240">
        <f t="shared" si="210"/>
        <v>1</v>
      </c>
      <c r="M2154" s="238">
        <v>12</v>
      </c>
      <c r="N2154" s="241">
        <v>1</v>
      </c>
      <c r="O2154" s="241">
        <v>0</v>
      </c>
      <c r="P2154" s="242">
        <v>1</v>
      </c>
      <c r="Q2154" s="238">
        <v>13</v>
      </c>
      <c r="R2154" s="242">
        <v>1</v>
      </c>
      <c r="S2154" s="238">
        <v>3</v>
      </c>
      <c r="T2154" s="241">
        <v>8</v>
      </c>
      <c r="U2154" s="242">
        <v>3</v>
      </c>
      <c r="V2154" s="233">
        <v>0</v>
      </c>
      <c r="W2154" s="239">
        <v>0</v>
      </c>
      <c r="X2154" s="239">
        <v>2</v>
      </c>
      <c r="Y2154" s="239">
        <v>10</v>
      </c>
      <c r="Z2154" s="239">
        <v>2</v>
      </c>
      <c r="AA2154" s="243">
        <v>0</v>
      </c>
      <c r="AB2154" s="244">
        <v>8</v>
      </c>
      <c r="AC2154" s="245">
        <v>0.57140000000000002</v>
      </c>
      <c r="AD2154" s="239">
        <v>1</v>
      </c>
      <c r="AE2154" s="245">
        <v>7.1400000000000005E-2</v>
      </c>
      <c r="AF2154" s="239">
        <v>5</v>
      </c>
      <c r="AG2154" s="247">
        <v>0.35709999999999997</v>
      </c>
      <c r="AH2154" s="248"/>
      <c r="AI2154" s="243"/>
      <c r="AJ2154" s="248"/>
      <c r="AK2154" s="239"/>
      <c r="AL2154" s="239"/>
      <c r="AM2154" s="243"/>
      <c r="AN2154" s="248"/>
      <c r="AO2154" s="243"/>
      <c r="AP2154" s="248"/>
      <c r="AQ2154" s="239"/>
      <c r="AR2154" s="243"/>
    </row>
    <row r="2155" spans="1:44" x14ac:dyDescent="0.25">
      <c r="A2155" s="622"/>
      <c r="B2155" s="277">
        <v>33288</v>
      </c>
      <c r="C2155" s="232" t="s">
        <v>2134</v>
      </c>
      <c r="D2155" s="233">
        <f t="shared" si="213"/>
        <v>12</v>
      </c>
      <c r="E2155" s="234">
        <v>169</v>
      </c>
      <c r="F2155" s="235">
        <f t="shared" si="211"/>
        <v>7.1005917159763315E-2</v>
      </c>
      <c r="G2155" s="236">
        <f t="shared" si="214"/>
        <v>2</v>
      </c>
      <c r="H2155" s="237">
        <f t="shared" si="212"/>
        <v>1.1834319526627219E-2</v>
      </c>
      <c r="I2155" s="238">
        <v>12</v>
      </c>
      <c r="J2155" s="235">
        <f t="shared" si="209"/>
        <v>1</v>
      </c>
      <c r="K2155" s="239">
        <v>2</v>
      </c>
      <c r="L2155" s="240">
        <f t="shared" si="210"/>
        <v>1</v>
      </c>
      <c r="M2155" s="238">
        <v>10</v>
      </c>
      <c r="N2155" s="241">
        <v>0</v>
      </c>
      <c r="O2155" s="241">
        <v>0</v>
      </c>
      <c r="P2155" s="242">
        <v>2</v>
      </c>
      <c r="Q2155" s="238">
        <v>12</v>
      </c>
      <c r="R2155" s="242">
        <v>0</v>
      </c>
      <c r="S2155" s="238">
        <v>4</v>
      </c>
      <c r="T2155" s="241">
        <v>6</v>
      </c>
      <c r="U2155" s="242">
        <v>2</v>
      </c>
      <c r="V2155" s="233">
        <v>0</v>
      </c>
      <c r="W2155" s="239">
        <v>0</v>
      </c>
      <c r="X2155" s="239">
        <v>0</v>
      </c>
      <c r="Y2155" s="239">
        <v>8</v>
      </c>
      <c r="Z2155" s="239">
        <v>3</v>
      </c>
      <c r="AA2155" s="243">
        <v>1</v>
      </c>
      <c r="AB2155" s="244">
        <v>8</v>
      </c>
      <c r="AC2155" s="245">
        <v>0.66669999999999996</v>
      </c>
      <c r="AD2155" s="239">
        <v>1</v>
      </c>
      <c r="AE2155" s="245">
        <v>8.3299999999999999E-2</v>
      </c>
      <c r="AF2155" s="239">
        <v>3</v>
      </c>
      <c r="AG2155" s="247">
        <v>0.25</v>
      </c>
      <c r="AH2155" s="248"/>
      <c r="AI2155" s="243"/>
      <c r="AJ2155" s="248"/>
      <c r="AK2155" s="239"/>
      <c r="AL2155" s="239"/>
      <c r="AM2155" s="243"/>
      <c r="AN2155" s="248"/>
      <c r="AO2155" s="243"/>
      <c r="AP2155" s="248"/>
      <c r="AQ2155" s="239"/>
      <c r="AR2155" s="243"/>
    </row>
    <row r="2156" spans="1:44" x14ac:dyDescent="0.25">
      <c r="A2156" s="622"/>
      <c r="B2156" s="277">
        <v>33289</v>
      </c>
      <c r="C2156" s="232" t="s">
        <v>2135</v>
      </c>
      <c r="D2156" s="233">
        <f t="shared" si="213"/>
        <v>68</v>
      </c>
      <c r="E2156" s="234">
        <v>962</v>
      </c>
      <c r="F2156" s="235">
        <f t="shared" si="211"/>
        <v>7.068607068607069E-2</v>
      </c>
      <c r="G2156" s="236">
        <f t="shared" si="214"/>
        <v>40</v>
      </c>
      <c r="H2156" s="237">
        <f t="shared" si="212"/>
        <v>4.1580041580041582E-2</v>
      </c>
      <c r="I2156" s="238">
        <v>68</v>
      </c>
      <c r="J2156" s="235">
        <f t="shared" si="209"/>
        <v>1</v>
      </c>
      <c r="K2156" s="239">
        <v>40</v>
      </c>
      <c r="L2156" s="240">
        <f t="shared" si="210"/>
        <v>1</v>
      </c>
      <c r="M2156" s="238">
        <v>58</v>
      </c>
      <c r="N2156" s="241">
        <v>6</v>
      </c>
      <c r="O2156" s="241">
        <v>0</v>
      </c>
      <c r="P2156" s="242">
        <v>4</v>
      </c>
      <c r="Q2156" s="238">
        <v>60</v>
      </c>
      <c r="R2156" s="242">
        <v>8</v>
      </c>
      <c r="S2156" s="238">
        <v>23</v>
      </c>
      <c r="T2156" s="241">
        <v>31</v>
      </c>
      <c r="U2156" s="242">
        <v>14</v>
      </c>
      <c r="V2156" s="233">
        <v>0</v>
      </c>
      <c r="W2156" s="239">
        <v>0</v>
      </c>
      <c r="X2156" s="239">
        <v>9</v>
      </c>
      <c r="Y2156" s="239">
        <v>41</v>
      </c>
      <c r="Z2156" s="239">
        <v>16</v>
      </c>
      <c r="AA2156" s="243">
        <v>2</v>
      </c>
      <c r="AB2156" s="244">
        <v>55</v>
      </c>
      <c r="AC2156" s="245">
        <v>0.80879999999999996</v>
      </c>
      <c r="AD2156" s="239">
        <v>3</v>
      </c>
      <c r="AE2156" s="245">
        <v>4.41E-2</v>
      </c>
      <c r="AF2156" s="239">
        <v>10</v>
      </c>
      <c r="AG2156" s="247">
        <v>0.14710000000000001</v>
      </c>
      <c r="AH2156" s="248"/>
      <c r="AI2156" s="243"/>
      <c r="AJ2156" s="248"/>
      <c r="AK2156" s="239"/>
      <c r="AL2156" s="239"/>
      <c r="AM2156" s="243"/>
      <c r="AN2156" s="248"/>
      <c r="AO2156" s="243"/>
      <c r="AP2156" s="248"/>
      <c r="AQ2156" s="239"/>
      <c r="AR2156" s="243"/>
    </row>
    <row r="2157" spans="1:44" x14ac:dyDescent="0.25">
      <c r="A2157" s="622"/>
      <c r="B2157" s="277">
        <v>33290</v>
      </c>
      <c r="C2157" s="232" t="s">
        <v>2136</v>
      </c>
      <c r="D2157" s="233">
        <f t="shared" si="213"/>
        <v>116</v>
      </c>
      <c r="E2157" s="234">
        <v>935</v>
      </c>
      <c r="F2157" s="235">
        <f t="shared" si="211"/>
        <v>0.12406417112299466</v>
      </c>
      <c r="G2157" s="236">
        <f t="shared" si="214"/>
        <v>79</v>
      </c>
      <c r="H2157" s="237">
        <f t="shared" si="212"/>
        <v>8.4491978609625665E-2</v>
      </c>
      <c r="I2157" s="238">
        <v>116</v>
      </c>
      <c r="J2157" s="235">
        <f t="shared" si="209"/>
        <v>1</v>
      </c>
      <c r="K2157" s="239">
        <v>79</v>
      </c>
      <c r="L2157" s="240">
        <f t="shared" si="210"/>
        <v>1</v>
      </c>
      <c r="M2157" s="238">
        <v>100</v>
      </c>
      <c r="N2157" s="241">
        <v>8</v>
      </c>
      <c r="O2157" s="241">
        <v>4</v>
      </c>
      <c r="P2157" s="242">
        <v>4</v>
      </c>
      <c r="Q2157" s="238">
        <v>99</v>
      </c>
      <c r="R2157" s="242">
        <v>17</v>
      </c>
      <c r="S2157" s="238">
        <v>45</v>
      </c>
      <c r="T2157" s="241">
        <v>51</v>
      </c>
      <c r="U2157" s="242">
        <v>20</v>
      </c>
      <c r="V2157" s="233">
        <v>0</v>
      </c>
      <c r="W2157" s="239">
        <v>2</v>
      </c>
      <c r="X2157" s="239">
        <v>32</v>
      </c>
      <c r="Y2157" s="239">
        <v>47</v>
      </c>
      <c r="Z2157" s="239">
        <v>32</v>
      </c>
      <c r="AA2157" s="243">
        <v>3</v>
      </c>
      <c r="AB2157" s="244">
        <v>28</v>
      </c>
      <c r="AC2157" s="245">
        <v>0.2414</v>
      </c>
      <c r="AD2157" s="239">
        <v>12</v>
      </c>
      <c r="AE2157" s="245">
        <v>0.10340000000000001</v>
      </c>
      <c r="AF2157" s="239">
        <v>76</v>
      </c>
      <c r="AG2157" s="247">
        <v>0.6552</v>
      </c>
      <c r="AH2157" s="248"/>
      <c r="AI2157" s="243"/>
      <c r="AJ2157" s="248"/>
      <c r="AK2157" s="239"/>
      <c r="AL2157" s="239"/>
      <c r="AM2157" s="243"/>
      <c r="AN2157" s="248"/>
      <c r="AO2157" s="243"/>
      <c r="AP2157" s="248"/>
      <c r="AQ2157" s="239"/>
      <c r="AR2157" s="243"/>
    </row>
    <row r="2158" spans="1:44" x14ac:dyDescent="0.25">
      <c r="A2158" s="622"/>
      <c r="B2158" s="277">
        <v>33291</v>
      </c>
      <c r="C2158" s="232" t="s">
        <v>2137</v>
      </c>
      <c r="D2158" s="233">
        <f t="shared" si="213"/>
        <v>5</v>
      </c>
      <c r="E2158" s="234">
        <v>88</v>
      </c>
      <c r="F2158" s="235">
        <f t="shared" si="211"/>
        <v>5.6818181818181816E-2</v>
      </c>
      <c r="G2158" s="236">
        <f t="shared" si="214"/>
        <v>1</v>
      </c>
      <c r="H2158" s="237">
        <f t="shared" si="212"/>
        <v>1.1363636363636364E-2</v>
      </c>
      <c r="I2158" s="238">
        <v>5</v>
      </c>
      <c r="J2158" s="235">
        <f t="shared" si="209"/>
        <v>1</v>
      </c>
      <c r="K2158" s="239">
        <v>1</v>
      </c>
      <c r="L2158" s="240">
        <f t="shared" si="210"/>
        <v>1</v>
      </c>
      <c r="M2158" s="238">
        <v>3</v>
      </c>
      <c r="N2158" s="241">
        <v>1</v>
      </c>
      <c r="O2158" s="241">
        <v>0</v>
      </c>
      <c r="P2158" s="242">
        <v>1</v>
      </c>
      <c r="Q2158" s="238">
        <v>5</v>
      </c>
      <c r="R2158" s="242">
        <v>0</v>
      </c>
      <c r="S2158" s="238">
        <v>1</v>
      </c>
      <c r="T2158" s="241">
        <v>2</v>
      </c>
      <c r="U2158" s="242">
        <v>2</v>
      </c>
      <c r="V2158" s="233">
        <v>0</v>
      </c>
      <c r="W2158" s="239">
        <v>0</v>
      </c>
      <c r="X2158" s="239">
        <v>2</v>
      </c>
      <c r="Y2158" s="239">
        <v>3</v>
      </c>
      <c r="Z2158" s="239">
        <v>0</v>
      </c>
      <c r="AA2158" s="243">
        <v>0</v>
      </c>
      <c r="AB2158" s="244"/>
      <c r="AC2158" s="245"/>
      <c r="AD2158" s="239">
        <v>3</v>
      </c>
      <c r="AE2158" s="245">
        <v>0.6</v>
      </c>
      <c r="AF2158" s="239">
        <v>2</v>
      </c>
      <c r="AG2158" s="247">
        <v>0.4</v>
      </c>
      <c r="AH2158" s="248"/>
      <c r="AI2158" s="243"/>
      <c r="AJ2158" s="248"/>
      <c r="AK2158" s="239"/>
      <c r="AL2158" s="239"/>
      <c r="AM2158" s="243"/>
      <c r="AN2158" s="248"/>
      <c r="AO2158" s="243"/>
      <c r="AP2158" s="248"/>
      <c r="AQ2158" s="239"/>
      <c r="AR2158" s="243"/>
    </row>
    <row r="2159" spans="1:44" x14ac:dyDescent="0.25">
      <c r="A2159" s="622"/>
      <c r="B2159" s="277">
        <v>33292</v>
      </c>
      <c r="C2159" s="232" t="s">
        <v>1613</v>
      </c>
      <c r="D2159" s="233">
        <f t="shared" si="213"/>
        <v>5</v>
      </c>
      <c r="E2159" s="234">
        <v>79</v>
      </c>
      <c r="F2159" s="235">
        <f t="shared" si="211"/>
        <v>6.3291139240506333E-2</v>
      </c>
      <c r="G2159" s="236">
        <f t="shared" si="214"/>
        <v>5</v>
      </c>
      <c r="H2159" s="237">
        <f t="shared" si="212"/>
        <v>6.3291139240506333E-2</v>
      </c>
      <c r="I2159" s="238">
        <v>5</v>
      </c>
      <c r="J2159" s="235">
        <f t="shared" si="209"/>
        <v>1</v>
      </c>
      <c r="K2159" s="239">
        <v>5</v>
      </c>
      <c r="L2159" s="240">
        <f t="shared" si="210"/>
        <v>1</v>
      </c>
      <c r="M2159" s="238">
        <v>4</v>
      </c>
      <c r="N2159" s="241">
        <v>1</v>
      </c>
      <c r="O2159" s="241">
        <v>0</v>
      </c>
      <c r="P2159" s="242">
        <v>0</v>
      </c>
      <c r="Q2159" s="238">
        <v>5</v>
      </c>
      <c r="R2159" s="242">
        <v>0</v>
      </c>
      <c r="S2159" s="238">
        <v>2</v>
      </c>
      <c r="T2159" s="241">
        <v>2</v>
      </c>
      <c r="U2159" s="242">
        <v>1</v>
      </c>
      <c r="V2159" s="233">
        <v>0</v>
      </c>
      <c r="W2159" s="239">
        <v>0</v>
      </c>
      <c r="X2159" s="239">
        <v>1</v>
      </c>
      <c r="Y2159" s="239">
        <v>0</v>
      </c>
      <c r="Z2159" s="239">
        <v>4</v>
      </c>
      <c r="AA2159" s="243">
        <v>0</v>
      </c>
      <c r="AB2159" s="244"/>
      <c r="AC2159" s="245"/>
      <c r="AD2159" s="239">
        <v>2</v>
      </c>
      <c r="AE2159" s="245">
        <v>0.4</v>
      </c>
      <c r="AF2159" s="239">
        <v>3</v>
      </c>
      <c r="AG2159" s="247">
        <v>0.6</v>
      </c>
      <c r="AH2159" s="248"/>
      <c r="AI2159" s="243"/>
      <c r="AJ2159" s="248"/>
      <c r="AK2159" s="239"/>
      <c r="AL2159" s="239"/>
      <c r="AM2159" s="243"/>
      <c r="AN2159" s="248"/>
      <c r="AO2159" s="243"/>
      <c r="AP2159" s="248"/>
      <c r="AQ2159" s="239"/>
      <c r="AR2159" s="243"/>
    </row>
    <row r="2160" spans="1:44" x14ac:dyDescent="0.25">
      <c r="A2160" s="622"/>
      <c r="B2160" s="277">
        <v>33293</v>
      </c>
      <c r="C2160" s="232" t="s">
        <v>2138</v>
      </c>
      <c r="D2160" s="233">
        <f t="shared" si="213"/>
        <v>43</v>
      </c>
      <c r="E2160" s="234">
        <v>1759</v>
      </c>
      <c r="F2160" s="235">
        <f t="shared" si="211"/>
        <v>2.4445707788516201E-2</v>
      </c>
      <c r="G2160" s="236">
        <f t="shared" si="214"/>
        <v>19</v>
      </c>
      <c r="H2160" s="237">
        <f t="shared" si="212"/>
        <v>1.0801591813530414E-2</v>
      </c>
      <c r="I2160" s="238">
        <v>43</v>
      </c>
      <c r="J2160" s="235">
        <f t="shared" si="209"/>
        <v>1</v>
      </c>
      <c r="K2160" s="239">
        <v>19</v>
      </c>
      <c r="L2160" s="240">
        <f t="shared" si="210"/>
        <v>1</v>
      </c>
      <c r="M2160" s="238">
        <v>24</v>
      </c>
      <c r="N2160" s="241">
        <v>12</v>
      </c>
      <c r="O2160" s="241">
        <v>0</v>
      </c>
      <c r="P2160" s="242">
        <v>7</v>
      </c>
      <c r="Q2160" s="238">
        <v>34</v>
      </c>
      <c r="R2160" s="242">
        <v>9</v>
      </c>
      <c r="S2160" s="238">
        <v>14</v>
      </c>
      <c r="T2160" s="241">
        <v>20</v>
      </c>
      <c r="U2160" s="242">
        <v>9</v>
      </c>
      <c r="V2160" s="233">
        <v>0</v>
      </c>
      <c r="W2160" s="239">
        <v>2</v>
      </c>
      <c r="X2160" s="239">
        <v>10</v>
      </c>
      <c r="Y2160" s="239">
        <v>23</v>
      </c>
      <c r="Z2160" s="239">
        <v>8</v>
      </c>
      <c r="AA2160" s="243">
        <v>0</v>
      </c>
      <c r="AB2160" s="244">
        <v>4</v>
      </c>
      <c r="AC2160" s="245">
        <v>9.2999999999999999E-2</v>
      </c>
      <c r="AD2160" s="239">
        <v>27</v>
      </c>
      <c r="AE2160" s="245">
        <v>0.62790000000000001</v>
      </c>
      <c r="AF2160" s="239">
        <v>12</v>
      </c>
      <c r="AG2160" s="247">
        <v>0.27910000000000001</v>
      </c>
      <c r="AH2160" s="248"/>
      <c r="AI2160" s="243"/>
      <c r="AJ2160" s="248"/>
      <c r="AK2160" s="239"/>
      <c r="AL2160" s="239"/>
      <c r="AM2160" s="243"/>
      <c r="AN2160" s="248"/>
      <c r="AO2160" s="243"/>
      <c r="AP2160" s="248"/>
      <c r="AQ2160" s="239"/>
      <c r="AR2160" s="243"/>
    </row>
    <row r="2161" spans="1:44" x14ac:dyDescent="0.25">
      <c r="A2161" s="622"/>
      <c r="B2161" s="277">
        <v>33294</v>
      </c>
      <c r="C2161" s="232" t="s">
        <v>2139</v>
      </c>
      <c r="D2161" s="233">
        <f t="shared" si="213"/>
        <v>14</v>
      </c>
      <c r="E2161" s="234">
        <v>287</v>
      </c>
      <c r="F2161" s="235">
        <f t="shared" si="211"/>
        <v>4.878048780487805E-2</v>
      </c>
      <c r="G2161" s="236">
        <f t="shared" si="214"/>
        <v>12</v>
      </c>
      <c r="H2161" s="237">
        <f t="shared" si="212"/>
        <v>4.1811846689895474E-2</v>
      </c>
      <c r="I2161" s="238">
        <v>14</v>
      </c>
      <c r="J2161" s="235">
        <f t="shared" si="209"/>
        <v>1</v>
      </c>
      <c r="K2161" s="239">
        <v>12</v>
      </c>
      <c r="L2161" s="240">
        <f t="shared" si="210"/>
        <v>1</v>
      </c>
      <c r="M2161" s="238">
        <v>12</v>
      </c>
      <c r="N2161" s="241">
        <v>2</v>
      </c>
      <c r="O2161" s="241">
        <v>0</v>
      </c>
      <c r="P2161" s="242">
        <v>0</v>
      </c>
      <c r="Q2161" s="238">
        <v>12</v>
      </c>
      <c r="R2161" s="242">
        <v>2</v>
      </c>
      <c r="S2161" s="238">
        <v>7</v>
      </c>
      <c r="T2161" s="241">
        <v>6</v>
      </c>
      <c r="U2161" s="242">
        <v>1</v>
      </c>
      <c r="V2161" s="233">
        <v>0</v>
      </c>
      <c r="W2161" s="239">
        <v>0</v>
      </c>
      <c r="X2161" s="239">
        <v>1</v>
      </c>
      <c r="Y2161" s="239">
        <v>8</v>
      </c>
      <c r="Z2161" s="239">
        <v>4</v>
      </c>
      <c r="AA2161" s="243">
        <v>1</v>
      </c>
      <c r="AB2161" s="244">
        <v>5</v>
      </c>
      <c r="AC2161" s="245">
        <v>0.35709999999999997</v>
      </c>
      <c r="AD2161" s="239">
        <v>5</v>
      </c>
      <c r="AE2161" s="245">
        <v>0.35709999999999997</v>
      </c>
      <c r="AF2161" s="239">
        <v>4</v>
      </c>
      <c r="AG2161" s="247">
        <v>0.28570000000000001</v>
      </c>
      <c r="AH2161" s="248"/>
      <c r="AI2161" s="243"/>
      <c r="AJ2161" s="248"/>
      <c r="AK2161" s="239"/>
      <c r="AL2161" s="239"/>
      <c r="AM2161" s="243"/>
      <c r="AN2161" s="248"/>
      <c r="AO2161" s="243"/>
      <c r="AP2161" s="248"/>
      <c r="AQ2161" s="239"/>
      <c r="AR2161" s="243"/>
    </row>
    <row r="2162" spans="1:44" x14ac:dyDescent="0.25">
      <c r="A2162" s="622"/>
      <c r="B2162" s="277">
        <v>33295</v>
      </c>
      <c r="C2162" s="232" t="s">
        <v>2140</v>
      </c>
      <c r="D2162" s="233">
        <f t="shared" si="213"/>
        <v>0</v>
      </c>
      <c r="E2162" s="234">
        <v>44</v>
      </c>
      <c r="F2162" s="235">
        <f t="shared" si="211"/>
        <v>0</v>
      </c>
      <c r="G2162" s="236">
        <f t="shared" si="214"/>
        <v>0</v>
      </c>
      <c r="H2162" s="237">
        <f t="shared" si="212"/>
        <v>0</v>
      </c>
      <c r="I2162" s="238">
        <v>0</v>
      </c>
      <c r="J2162" s="235" t="e">
        <f t="shared" si="209"/>
        <v>#DIV/0!</v>
      </c>
      <c r="K2162" s="239">
        <v>0</v>
      </c>
      <c r="L2162" s="240">
        <f>IFERROR(K2162/G2162,0)</f>
        <v>0</v>
      </c>
      <c r="M2162" s="233">
        <v>0</v>
      </c>
      <c r="N2162" s="239">
        <v>0</v>
      </c>
      <c r="O2162" s="239">
        <v>0</v>
      </c>
      <c r="P2162" s="243">
        <v>0</v>
      </c>
      <c r="Q2162" s="233">
        <v>0</v>
      </c>
      <c r="R2162" s="243">
        <v>0</v>
      </c>
      <c r="S2162" s="233">
        <v>0</v>
      </c>
      <c r="T2162" s="239">
        <v>0</v>
      </c>
      <c r="U2162" s="243">
        <v>0</v>
      </c>
      <c r="V2162" s="233">
        <v>0</v>
      </c>
      <c r="W2162" s="293">
        <v>0</v>
      </c>
      <c r="X2162" s="239">
        <v>0</v>
      </c>
      <c r="Y2162" s="293">
        <v>0</v>
      </c>
      <c r="Z2162" s="239">
        <v>0</v>
      </c>
      <c r="AA2162" s="294">
        <v>0</v>
      </c>
      <c r="AB2162" s="244"/>
      <c r="AC2162" s="245"/>
      <c r="AD2162" s="239"/>
      <c r="AE2162" s="245"/>
      <c r="AF2162" s="239"/>
      <c r="AG2162" s="247"/>
      <c r="AH2162" s="248"/>
      <c r="AI2162" s="243"/>
      <c r="AJ2162" s="248"/>
      <c r="AK2162" s="239"/>
      <c r="AL2162" s="239"/>
      <c r="AM2162" s="243"/>
      <c r="AN2162" s="248"/>
      <c r="AO2162" s="243"/>
      <c r="AP2162" s="248"/>
      <c r="AQ2162" s="239"/>
      <c r="AR2162" s="243"/>
    </row>
    <row r="2163" spans="1:44" x14ac:dyDescent="0.25">
      <c r="A2163" s="622"/>
      <c r="B2163" s="277">
        <v>33296</v>
      </c>
      <c r="C2163" s="232" t="s">
        <v>2141</v>
      </c>
      <c r="D2163" s="233">
        <f t="shared" si="213"/>
        <v>35</v>
      </c>
      <c r="E2163" s="234">
        <v>545</v>
      </c>
      <c r="F2163" s="235">
        <f t="shared" si="211"/>
        <v>6.4220183486238536E-2</v>
      </c>
      <c r="G2163" s="236">
        <f t="shared" si="214"/>
        <v>25</v>
      </c>
      <c r="H2163" s="237">
        <f t="shared" si="212"/>
        <v>4.5871559633027525E-2</v>
      </c>
      <c r="I2163" s="238">
        <v>35</v>
      </c>
      <c r="J2163" s="235">
        <f t="shared" si="209"/>
        <v>1</v>
      </c>
      <c r="K2163" s="239">
        <v>25</v>
      </c>
      <c r="L2163" s="240">
        <f t="shared" si="210"/>
        <v>1</v>
      </c>
      <c r="M2163" s="238">
        <v>25</v>
      </c>
      <c r="N2163" s="241">
        <v>3</v>
      </c>
      <c r="O2163" s="241">
        <v>3</v>
      </c>
      <c r="P2163" s="242">
        <v>4</v>
      </c>
      <c r="Q2163" s="238">
        <v>23</v>
      </c>
      <c r="R2163" s="242">
        <v>12</v>
      </c>
      <c r="S2163" s="238">
        <v>16</v>
      </c>
      <c r="T2163" s="241">
        <v>17</v>
      </c>
      <c r="U2163" s="242">
        <v>2</v>
      </c>
      <c r="V2163" s="233">
        <v>0</v>
      </c>
      <c r="W2163" s="239">
        <v>0</v>
      </c>
      <c r="X2163" s="239">
        <v>11</v>
      </c>
      <c r="Y2163" s="239">
        <v>15</v>
      </c>
      <c r="Z2163" s="239">
        <v>7</v>
      </c>
      <c r="AA2163" s="243">
        <v>2</v>
      </c>
      <c r="AB2163" s="244">
        <v>15</v>
      </c>
      <c r="AC2163" s="245">
        <v>0.42859999999999998</v>
      </c>
      <c r="AD2163" s="239">
        <v>6</v>
      </c>
      <c r="AE2163" s="245">
        <v>0.1714</v>
      </c>
      <c r="AF2163" s="239">
        <v>14</v>
      </c>
      <c r="AG2163" s="247">
        <v>0.4</v>
      </c>
      <c r="AH2163" s="248"/>
      <c r="AI2163" s="243"/>
      <c r="AJ2163" s="248"/>
      <c r="AK2163" s="239"/>
      <c r="AL2163" s="239"/>
      <c r="AM2163" s="243"/>
      <c r="AN2163" s="248"/>
      <c r="AO2163" s="243"/>
      <c r="AP2163" s="248"/>
      <c r="AQ2163" s="239"/>
      <c r="AR2163" s="243"/>
    </row>
    <row r="2164" spans="1:44" x14ac:dyDescent="0.25">
      <c r="A2164" s="622"/>
      <c r="B2164" s="277">
        <v>33297</v>
      </c>
      <c r="C2164" s="232" t="s">
        <v>2142</v>
      </c>
      <c r="D2164" s="233">
        <f t="shared" si="213"/>
        <v>67</v>
      </c>
      <c r="E2164" s="234">
        <v>952</v>
      </c>
      <c r="F2164" s="235">
        <f t="shared" si="211"/>
        <v>7.0378151260504201E-2</v>
      </c>
      <c r="G2164" s="236">
        <f t="shared" si="214"/>
        <v>43</v>
      </c>
      <c r="H2164" s="237">
        <f t="shared" si="212"/>
        <v>4.5168067226890755E-2</v>
      </c>
      <c r="I2164" s="238">
        <v>67</v>
      </c>
      <c r="J2164" s="235">
        <f t="shared" ref="J2164:J2227" si="215">I2164/D2164</f>
        <v>1</v>
      </c>
      <c r="K2164" s="239">
        <v>43</v>
      </c>
      <c r="L2164" s="240">
        <f t="shared" ref="L2164:L2227" si="216">K2164/G2164</f>
        <v>1</v>
      </c>
      <c r="M2164" s="238">
        <v>50</v>
      </c>
      <c r="N2164" s="241">
        <v>9</v>
      </c>
      <c r="O2164" s="241">
        <v>3</v>
      </c>
      <c r="P2164" s="242">
        <v>5</v>
      </c>
      <c r="Q2164" s="238">
        <v>54</v>
      </c>
      <c r="R2164" s="242">
        <v>13</v>
      </c>
      <c r="S2164" s="238">
        <v>17</v>
      </c>
      <c r="T2164" s="241">
        <v>37</v>
      </c>
      <c r="U2164" s="242">
        <v>13</v>
      </c>
      <c r="V2164" s="233">
        <v>0</v>
      </c>
      <c r="W2164" s="239">
        <v>1</v>
      </c>
      <c r="X2164" s="239">
        <v>14</v>
      </c>
      <c r="Y2164" s="239">
        <v>38</v>
      </c>
      <c r="Z2164" s="239">
        <v>10</v>
      </c>
      <c r="AA2164" s="243">
        <v>4</v>
      </c>
      <c r="AB2164" s="244">
        <v>27</v>
      </c>
      <c r="AC2164" s="245">
        <v>0.40300000000000002</v>
      </c>
      <c r="AD2164" s="239">
        <v>8</v>
      </c>
      <c r="AE2164" s="245">
        <v>0.11940000000000001</v>
      </c>
      <c r="AF2164" s="239">
        <v>32</v>
      </c>
      <c r="AG2164" s="247">
        <v>0.47760000000000002</v>
      </c>
      <c r="AH2164" s="248"/>
      <c r="AI2164" s="243"/>
      <c r="AJ2164" s="248"/>
      <c r="AK2164" s="239"/>
      <c r="AL2164" s="239"/>
      <c r="AM2164" s="243"/>
      <c r="AN2164" s="248"/>
      <c r="AO2164" s="243"/>
      <c r="AP2164" s="248"/>
      <c r="AQ2164" s="239"/>
      <c r="AR2164" s="243"/>
    </row>
    <row r="2165" spans="1:44" x14ac:dyDescent="0.25">
      <c r="A2165" s="622"/>
      <c r="B2165" s="277">
        <v>33298</v>
      </c>
      <c r="C2165" s="232" t="s">
        <v>2143</v>
      </c>
      <c r="D2165" s="233">
        <f t="shared" si="213"/>
        <v>30</v>
      </c>
      <c r="E2165" s="234">
        <v>537</v>
      </c>
      <c r="F2165" s="235">
        <f t="shared" si="211"/>
        <v>5.5865921787709494E-2</v>
      </c>
      <c r="G2165" s="236">
        <f t="shared" si="214"/>
        <v>7</v>
      </c>
      <c r="H2165" s="237">
        <f t="shared" si="212"/>
        <v>1.3035381750465549E-2</v>
      </c>
      <c r="I2165" s="238">
        <v>30</v>
      </c>
      <c r="J2165" s="235">
        <f t="shared" si="215"/>
        <v>1</v>
      </c>
      <c r="K2165" s="239">
        <v>7</v>
      </c>
      <c r="L2165" s="240">
        <f t="shared" si="216"/>
        <v>1</v>
      </c>
      <c r="M2165" s="238">
        <v>26</v>
      </c>
      <c r="N2165" s="241">
        <v>1</v>
      </c>
      <c r="O2165" s="241">
        <v>1</v>
      </c>
      <c r="P2165" s="242">
        <v>2</v>
      </c>
      <c r="Q2165" s="238">
        <v>25</v>
      </c>
      <c r="R2165" s="242">
        <v>5</v>
      </c>
      <c r="S2165" s="238">
        <v>5</v>
      </c>
      <c r="T2165" s="241">
        <v>17</v>
      </c>
      <c r="U2165" s="242">
        <v>8</v>
      </c>
      <c r="V2165" s="233">
        <v>0</v>
      </c>
      <c r="W2165" s="239">
        <v>0</v>
      </c>
      <c r="X2165" s="239">
        <v>13</v>
      </c>
      <c r="Y2165" s="239">
        <v>13</v>
      </c>
      <c r="Z2165" s="239">
        <v>2</v>
      </c>
      <c r="AA2165" s="243">
        <v>2</v>
      </c>
      <c r="AB2165" s="244">
        <v>11</v>
      </c>
      <c r="AC2165" s="245">
        <v>0.36670000000000003</v>
      </c>
      <c r="AD2165" s="239">
        <v>2</v>
      </c>
      <c r="AE2165" s="245">
        <v>6.6699999999999995E-2</v>
      </c>
      <c r="AF2165" s="239">
        <v>17</v>
      </c>
      <c r="AG2165" s="247">
        <v>0.56669999999999998</v>
      </c>
      <c r="AH2165" s="248"/>
      <c r="AI2165" s="243"/>
      <c r="AJ2165" s="248"/>
      <c r="AK2165" s="239"/>
      <c r="AL2165" s="239"/>
      <c r="AM2165" s="243"/>
      <c r="AN2165" s="248"/>
      <c r="AO2165" s="243"/>
      <c r="AP2165" s="248"/>
      <c r="AQ2165" s="239"/>
      <c r="AR2165" s="243"/>
    </row>
    <row r="2166" spans="1:44" x14ac:dyDescent="0.25">
      <c r="A2166" s="622"/>
      <c r="B2166" s="277">
        <v>33299</v>
      </c>
      <c r="C2166" s="232" t="s">
        <v>2144</v>
      </c>
      <c r="D2166" s="233">
        <f t="shared" si="213"/>
        <v>12</v>
      </c>
      <c r="E2166" s="234">
        <v>195</v>
      </c>
      <c r="F2166" s="235">
        <f t="shared" si="211"/>
        <v>6.1538461538461542E-2</v>
      </c>
      <c r="G2166" s="236">
        <f t="shared" si="214"/>
        <v>9</v>
      </c>
      <c r="H2166" s="237">
        <f t="shared" si="212"/>
        <v>4.6153846153846156E-2</v>
      </c>
      <c r="I2166" s="238">
        <v>12</v>
      </c>
      <c r="J2166" s="235">
        <f t="shared" si="215"/>
        <v>1</v>
      </c>
      <c r="K2166" s="239">
        <v>9</v>
      </c>
      <c r="L2166" s="240">
        <f t="shared" si="216"/>
        <v>1</v>
      </c>
      <c r="M2166" s="238">
        <v>12</v>
      </c>
      <c r="N2166" s="241">
        <v>0</v>
      </c>
      <c r="O2166" s="241">
        <v>0</v>
      </c>
      <c r="P2166" s="242">
        <v>0</v>
      </c>
      <c r="Q2166" s="238">
        <v>11</v>
      </c>
      <c r="R2166" s="242">
        <v>1</v>
      </c>
      <c r="S2166" s="238">
        <v>2</v>
      </c>
      <c r="T2166" s="241">
        <v>6</v>
      </c>
      <c r="U2166" s="242">
        <v>4</v>
      </c>
      <c r="V2166" s="233">
        <v>0</v>
      </c>
      <c r="W2166" s="239">
        <v>0</v>
      </c>
      <c r="X2166" s="239">
        <v>2</v>
      </c>
      <c r="Y2166" s="239">
        <v>5</v>
      </c>
      <c r="Z2166" s="239">
        <v>4</v>
      </c>
      <c r="AA2166" s="243">
        <v>1</v>
      </c>
      <c r="AB2166" s="244">
        <v>1</v>
      </c>
      <c r="AC2166" s="245">
        <v>8.3299999999999999E-2</v>
      </c>
      <c r="AD2166" s="239">
        <v>5</v>
      </c>
      <c r="AE2166" s="245">
        <v>0.41670000000000001</v>
      </c>
      <c r="AF2166" s="239">
        <v>6</v>
      </c>
      <c r="AG2166" s="247">
        <v>0.5</v>
      </c>
      <c r="AH2166" s="248"/>
      <c r="AI2166" s="243"/>
      <c r="AJ2166" s="248"/>
      <c r="AK2166" s="239"/>
      <c r="AL2166" s="239"/>
      <c r="AM2166" s="243"/>
      <c r="AN2166" s="248"/>
      <c r="AO2166" s="243"/>
      <c r="AP2166" s="248"/>
      <c r="AQ2166" s="239"/>
      <c r="AR2166" s="243"/>
    </row>
    <row r="2167" spans="1:44" x14ac:dyDescent="0.25">
      <c r="A2167" s="622"/>
      <c r="B2167" s="277">
        <v>33300</v>
      </c>
      <c r="C2167" s="232" t="s">
        <v>2145</v>
      </c>
      <c r="D2167" s="233">
        <f t="shared" si="213"/>
        <v>27</v>
      </c>
      <c r="E2167" s="234">
        <v>732</v>
      </c>
      <c r="F2167" s="235">
        <f t="shared" si="211"/>
        <v>3.6885245901639344E-2</v>
      </c>
      <c r="G2167" s="236">
        <f t="shared" si="214"/>
        <v>15</v>
      </c>
      <c r="H2167" s="237">
        <f t="shared" si="212"/>
        <v>2.0491803278688523E-2</v>
      </c>
      <c r="I2167" s="238">
        <v>27</v>
      </c>
      <c r="J2167" s="235">
        <f t="shared" si="215"/>
        <v>1</v>
      </c>
      <c r="K2167" s="239">
        <v>15</v>
      </c>
      <c r="L2167" s="240">
        <f t="shared" si="216"/>
        <v>1</v>
      </c>
      <c r="M2167" s="238">
        <v>12</v>
      </c>
      <c r="N2167" s="241">
        <v>6</v>
      </c>
      <c r="O2167" s="241">
        <v>8</v>
      </c>
      <c r="P2167" s="242">
        <v>1</v>
      </c>
      <c r="Q2167" s="238">
        <v>27</v>
      </c>
      <c r="R2167" s="242">
        <v>0</v>
      </c>
      <c r="S2167" s="238">
        <v>8</v>
      </c>
      <c r="T2167" s="241">
        <v>16</v>
      </c>
      <c r="U2167" s="242">
        <v>3</v>
      </c>
      <c r="V2167" s="233">
        <v>0</v>
      </c>
      <c r="W2167" s="239">
        <v>0</v>
      </c>
      <c r="X2167" s="239">
        <v>3</v>
      </c>
      <c r="Y2167" s="239">
        <v>18</v>
      </c>
      <c r="Z2167" s="239">
        <v>6</v>
      </c>
      <c r="AA2167" s="243">
        <v>0</v>
      </c>
      <c r="AB2167" s="244">
        <v>3</v>
      </c>
      <c r="AC2167" s="245">
        <v>0.1111</v>
      </c>
      <c r="AD2167" s="239">
        <v>1</v>
      </c>
      <c r="AE2167" s="245">
        <v>3.6999999999999998E-2</v>
      </c>
      <c r="AF2167" s="239">
        <v>23</v>
      </c>
      <c r="AG2167" s="247">
        <v>0.85189999999999999</v>
      </c>
      <c r="AH2167" s="248"/>
      <c r="AI2167" s="243"/>
      <c r="AJ2167" s="248"/>
      <c r="AK2167" s="239"/>
      <c r="AL2167" s="239"/>
      <c r="AM2167" s="243"/>
      <c r="AN2167" s="248"/>
      <c r="AO2167" s="243"/>
      <c r="AP2167" s="248"/>
      <c r="AQ2167" s="239"/>
      <c r="AR2167" s="243"/>
    </row>
    <row r="2168" spans="1:44" x14ac:dyDescent="0.25">
      <c r="A2168" s="622"/>
      <c r="B2168" s="277">
        <v>33301</v>
      </c>
      <c r="C2168" s="232" t="s">
        <v>2146</v>
      </c>
      <c r="D2168" s="233">
        <f t="shared" si="213"/>
        <v>16</v>
      </c>
      <c r="E2168" s="234">
        <v>304</v>
      </c>
      <c r="F2168" s="235">
        <f t="shared" si="211"/>
        <v>5.2631578947368418E-2</v>
      </c>
      <c r="G2168" s="236">
        <f t="shared" si="214"/>
        <v>11</v>
      </c>
      <c r="H2168" s="237">
        <f t="shared" si="212"/>
        <v>3.6184210526315791E-2</v>
      </c>
      <c r="I2168" s="238">
        <v>16</v>
      </c>
      <c r="J2168" s="235">
        <f t="shared" si="215"/>
        <v>1</v>
      </c>
      <c r="K2168" s="239">
        <v>11</v>
      </c>
      <c r="L2168" s="240">
        <f t="shared" si="216"/>
        <v>1</v>
      </c>
      <c r="M2168" s="238">
        <v>12</v>
      </c>
      <c r="N2168" s="241">
        <v>1</v>
      </c>
      <c r="O2168" s="241">
        <v>0</v>
      </c>
      <c r="P2168" s="242">
        <v>3</v>
      </c>
      <c r="Q2168" s="238">
        <v>14</v>
      </c>
      <c r="R2168" s="242">
        <v>2</v>
      </c>
      <c r="S2168" s="238">
        <v>6</v>
      </c>
      <c r="T2168" s="241">
        <v>5</v>
      </c>
      <c r="U2168" s="242">
        <v>5</v>
      </c>
      <c r="V2168" s="233">
        <v>0</v>
      </c>
      <c r="W2168" s="239">
        <v>1</v>
      </c>
      <c r="X2168" s="239">
        <v>4</v>
      </c>
      <c r="Y2168" s="239">
        <v>5</v>
      </c>
      <c r="Z2168" s="239">
        <v>5</v>
      </c>
      <c r="AA2168" s="243">
        <v>1</v>
      </c>
      <c r="AB2168" s="244">
        <v>3</v>
      </c>
      <c r="AC2168" s="245">
        <v>0.1875</v>
      </c>
      <c r="AD2168" s="239">
        <v>1</v>
      </c>
      <c r="AE2168" s="245">
        <v>6.25E-2</v>
      </c>
      <c r="AF2168" s="239">
        <v>12</v>
      </c>
      <c r="AG2168" s="247">
        <v>0.75</v>
      </c>
      <c r="AH2168" s="248"/>
      <c r="AI2168" s="243"/>
      <c r="AJ2168" s="248"/>
      <c r="AK2168" s="239"/>
      <c r="AL2168" s="239"/>
      <c r="AM2168" s="243"/>
      <c r="AN2168" s="248"/>
      <c r="AO2168" s="243"/>
      <c r="AP2168" s="248"/>
      <c r="AQ2168" s="239"/>
      <c r="AR2168" s="243"/>
    </row>
    <row r="2169" spans="1:44" x14ac:dyDescent="0.25">
      <c r="A2169" s="622"/>
      <c r="B2169" s="277">
        <v>33302</v>
      </c>
      <c r="C2169" s="232" t="s">
        <v>2147</v>
      </c>
      <c r="D2169" s="233">
        <f t="shared" si="213"/>
        <v>30</v>
      </c>
      <c r="E2169" s="234">
        <v>238</v>
      </c>
      <c r="F2169" s="235">
        <f t="shared" si="211"/>
        <v>0.12605042016806722</v>
      </c>
      <c r="G2169" s="236">
        <f t="shared" si="214"/>
        <v>19</v>
      </c>
      <c r="H2169" s="237">
        <f t="shared" si="212"/>
        <v>7.9831932773109238E-2</v>
      </c>
      <c r="I2169" s="238">
        <v>30</v>
      </c>
      <c r="J2169" s="235">
        <f t="shared" si="215"/>
        <v>1</v>
      </c>
      <c r="K2169" s="239">
        <v>19</v>
      </c>
      <c r="L2169" s="240">
        <f t="shared" si="216"/>
        <v>1</v>
      </c>
      <c r="M2169" s="238">
        <v>21</v>
      </c>
      <c r="N2169" s="241">
        <v>7</v>
      </c>
      <c r="O2169" s="241">
        <v>0</v>
      </c>
      <c r="P2169" s="242">
        <v>2</v>
      </c>
      <c r="Q2169" s="238">
        <v>30</v>
      </c>
      <c r="R2169" s="242">
        <v>0</v>
      </c>
      <c r="S2169" s="238">
        <v>11</v>
      </c>
      <c r="T2169" s="241">
        <v>14</v>
      </c>
      <c r="U2169" s="242">
        <v>5</v>
      </c>
      <c r="V2169" s="233">
        <v>1</v>
      </c>
      <c r="W2169" s="239">
        <v>2</v>
      </c>
      <c r="X2169" s="239">
        <v>2</v>
      </c>
      <c r="Y2169" s="239">
        <v>17</v>
      </c>
      <c r="Z2169" s="239">
        <v>8</v>
      </c>
      <c r="AA2169" s="243">
        <v>0</v>
      </c>
      <c r="AB2169" s="244">
        <v>3</v>
      </c>
      <c r="AC2169" s="245">
        <v>0.1</v>
      </c>
      <c r="AD2169" s="239">
        <v>8</v>
      </c>
      <c r="AE2169" s="245">
        <v>0.26669999999999999</v>
      </c>
      <c r="AF2169" s="239">
        <v>19</v>
      </c>
      <c r="AG2169" s="247">
        <v>0.63329999999999997</v>
      </c>
      <c r="AH2169" s="248"/>
      <c r="AI2169" s="243"/>
      <c r="AJ2169" s="248"/>
      <c r="AK2169" s="239"/>
      <c r="AL2169" s="239"/>
      <c r="AM2169" s="243"/>
      <c r="AN2169" s="248"/>
      <c r="AO2169" s="243"/>
      <c r="AP2169" s="248"/>
      <c r="AQ2169" s="239"/>
      <c r="AR2169" s="243"/>
    </row>
    <row r="2170" spans="1:44" x14ac:dyDescent="0.25">
      <c r="A2170" s="622"/>
      <c r="B2170" s="277">
        <v>33303</v>
      </c>
      <c r="C2170" s="232" t="s">
        <v>2148</v>
      </c>
      <c r="D2170" s="233">
        <f t="shared" si="213"/>
        <v>15</v>
      </c>
      <c r="E2170" s="234">
        <v>424</v>
      </c>
      <c r="F2170" s="235">
        <f t="shared" si="211"/>
        <v>3.5377358490566037E-2</v>
      </c>
      <c r="G2170" s="236">
        <f t="shared" si="214"/>
        <v>5</v>
      </c>
      <c r="H2170" s="237">
        <f t="shared" si="212"/>
        <v>1.179245283018868E-2</v>
      </c>
      <c r="I2170" s="238">
        <v>15</v>
      </c>
      <c r="J2170" s="235">
        <f t="shared" si="215"/>
        <v>1</v>
      </c>
      <c r="K2170" s="239">
        <v>5</v>
      </c>
      <c r="L2170" s="240">
        <f t="shared" si="216"/>
        <v>1</v>
      </c>
      <c r="M2170" s="238">
        <v>11</v>
      </c>
      <c r="N2170" s="241">
        <v>1</v>
      </c>
      <c r="O2170" s="241">
        <v>2</v>
      </c>
      <c r="P2170" s="242">
        <v>1</v>
      </c>
      <c r="Q2170" s="238">
        <v>9</v>
      </c>
      <c r="R2170" s="242">
        <v>6</v>
      </c>
      <c r="S2170" s="238">
        <v>6</v>
      </c>
      <c r="T2170" s="241">
        <v>7</v>
      </c>
      <c r="U2170" s="242">
        <v>2</v>
      </c>
      <c r="V2170" s="233">
        <v>0</v>
      </c>
      <c r="W2170" s="239">
        <v>0</v>
      </c>
      <c r="X2170" s="239">
        <v>2</v>
      </c>
      <c r="Y2170" s="239">
        <v>12</v>
      </c>
      <c r="Z2170" s="239">
        <v>1</v>
      </c>
      <c r="AA2170" s="243">
        <v>0</v>
      </c>
      <c r="AB2170" s="244">
        <v>4</v>
      </c>
      <c r="AC2170" s="245">
        <v>0.26669999999999999</v>
      </c>
      <c r="AD2170" s="239">
        <v>6</v>
      </c>
      <c r="AE2170" s="245">
        <v>0.4</v>
      </c>
      <c r="AF2170" s="239">
        <v>5</v>
      </c>
      <c r="AG2170" s="247">
        <v>0.33329999999999999</v>
      </c>
      <c r="AH2170" s="248"/>
      <c r="AI2170" s="243"/>
      <c r="AJ2170" s="248"/>
      <c r="AK2170" s="239"/>
      <c r="AL2170" s="239"/>
      <c r="AM2170" s="243"/>
      <c r="AN2170" s="248"/>
      <c r="AO2170" s="243"/>
      <c r="AP2170" s="248"/>
      <c r="AQ2170" s="239"/>
      <c r="AR2170" s="243"/>
    </row>
    <row r="2171" spans="1:44" x14ac:dyDescent="0.25">
      <c r="A2171" s="622"/>
      <c r="B2171" s="277">
        <v>33304</v>
      </c>
      <c r="C2171" s="232" t="s">
        <v>2149</v>
      </c>
      <c r="D2171" s="233">
        <f t="shared" si="213"/>
        <v>8</v>
      </c>
      <c r="E2171" s="234">
        <v>95</v>
      </c>
      <c r="F2171" s="235">
        <f t="shared" si="211"/>
        <v>8.4210526315789472E-2</v>
      </c>
      <c r="G2171" s="236">
        <f t="shared" si="214"/>
        <v>4</v>
      </c>
      <c r="H2171" s="237">
        <f t="shared" si="212"/>
        <v>4.2105263157894736E-2</v>
      </c>
      <c r="I2171" s="238">
        <v>8</v>
      </c>
      <c r="J2171" s="235">
        <f t="shared" si="215"/>
        <v>1</v>
      </c>
      <c r="K2171" s="239">
        <v>4</v>
      </c>
      <c r="L2171" s="240">
        <f t="shared" si="216"/>
        <v>1</v>
      </c>
      <c r="M2171" s="238">
        <v>8</v>
      </c>
      <c r="N2171" s="241">
        <v>0</v>
      </c>
      <c r="O2171" s="241">
        <v>0</v>
      </c>
      <c r="P2171" s="242">
        <v>0</v>
      </c>
      <c r="Q2171" s="238">
        <v>8</v>
      </c>
      <c r="R2171" s="242">
        <v>0</v>
      </c>
      <c r="S2171" s="238">
        <v>1</v>
      </c>
      <c r="T2171" s="241">
        <v>3</v>
      </c>
      <c r="U2171" s="242">
        <v>4</v>
      </c>
      <c r="V2171" s="233">
        <v>0</v>
      </c>
      <c r="W2171" s="239">
        <v>0</v>
      </c>
      <c r="X2171" s="239">
        <v>2</v>
      </c>
      <c r="Y2171" s="239">
        <v>5</v>
      </c>
      <c r="Z2171" s="239">
        <v>0</v>
      </c>
      <c r="AA2171" s="243">
        <v>1</v>
      </c>
      <c r="AB2171" s="244">
        <v>3</v>
      </c>
      <c r="AC2171" s="245">
        <v>0.375</v>
      </c>
      <c r="AD2171" s="239">
        <v>2</v>
      </c>
      <c r="AE2171" s="245">
        <v>0.25</v>
      </c>
      <c r="AF2171" s="239">
        <v>3</v>
      </c>
      <c r="AG2171" s="247">
        <v>0.375</v>
      </c>
      <c r="AH2171" s="248"/>
      <c r="AI2171" s="243"/>
      <c r="AJ2171" s="248"/>
      <c r="AK2171" s="239"/>
      <c r="AL2171" s="239"/>
      <c r="AM2171" s="243"/>
      <c r="AN2171" s="248"/>
      <c r="AO2171" s="243"/>
      <c r="AP2171" s="248"/>
      <c r="AQ2171" s="239"/>
      <c r="AR2171" s="243"/>
    </row>
    <row r="2172" spans="1:44" x14ac:dyDescent="0.25">
      <c r="A2172" s="622"/>
      <c r="B2172" s="277">
        <v>33305</v>
      </c>
      <c r="C2172" s="232" t="s">
        <v>2150</v>
      </c>
      <c r="D2172" s="233">
        <f t="shared" si="213"/>
        <v>9</v>
      </c>
      <c r="E2172" s="234">
        <v>259</v>
      </c>
      <c r="F2172" s="235">
        <f t="shared" si="211"/>
        <v>3.4749034749034749E-2</v>
      </c>
      <c r="G2172" s="236">
        <f t="shared" si="214"/>
        <v>7</v>
      </c>
      <c r="H2172" s="237">
        <f t="shared" si="212"/>
        <v>2.7027027027027029E-2</v>
      </c>
      <c r="I2172" s="238">
        <v>9</v>
      </c>
      <c r="J2172" s="235">
        <f t="shared" si="215"/>
        <v>1</v>
      </c>
      <c r="K2172" s="239">
        <v>7</v>
      </c>
      <c r="L2172" s="240">
        <f t="shared" si="216"/>
        <v>1</v>
      </c>
      <c r="M2172" s="238">
        <v>7</v>
      </c>
      <c r="N2172" s="241">
        <v>0</v>
      </c>
      <c r="O2172" s="241">
        <v>1</v>
      </c>
      <c r="P2172" s="242">
        <v>1</v>
      </c>
      <c r="Q2172" s="238">
        <v>9</v>
      </c>
      <c r="R2172" s="242">
        <v>0</v>
      </c>
      <c r="S2172" s="238">
        <v>7</v>
      </c>
      <c r="T2172" s="241">
        <v>2</v>
      </c>
      <c r="U2172" s="242">
        <v>0</v>
      </c>
      <c r="V2172" s="233">
        <v>0</v>
      </c>
      <c r="W2172" s="239">
        <v>0</v>
      </c>
      <c r="X2172" s="239">
        <v>0</v>
      </c>
      <c r="Y2172" s="239">
        <v>2</v>
      </c>
      <c r="Z2172" s="239">
        <v>7</v>
      </c>
      <c r="AA2172" s="243">
        <v>0</v>
      </c>
      <c r="AB2172" s="244"/>
      <c r="AC2172" s="245"/>
      <c r="AD2172" s="239"/>
      <c r="AE2172" s="245"/>
      <c r="AF2172" s="239">
        <v>9</v>
      </c>
      <c r="AG2172" s="247">
        <v>1</v>
      </c>
      <c r="AH2172" s="248"/>
      <c r="AI2172" s="243"/>
      <c r="AJ2172" s="248"/>
      <c r="AK2172" s="239"/>
      <c r="AL2172" s="239"/>
      <c r="AM2172" s="243"/>
      <c r="AN2172" s="248"/>
      <c r="AO2172" s="243"/>
      <c r="AP2172" s="248"/>
      <c r="AQ2172" s="239"/>
      <c r="AR2172" s="243"/>
    </row>
    <row r="2173" spans="1:44" x14ac:dyDescent="0.25">
      <c r="A2173" s="622"/>
      <c r="B2173" s="277">
        <v>33306</v>
      </c>
      <c r="C2173" s="232" t="s">
        <v>2151</v>
      </c>
      <c r="D2173" s="233">
        <f t="shared" si="213"/>
        <v>9</v>
      </c>
      <c r="E2173" s="234">
        <v>249</v>
      </c>
      <c r="F2173" s="235">
        <f t="shared" si="211"/>
        <v>3.614457831325301E-2</v>
      </c>
      <c r="G2173" s="236">
        <f t="shared" si="214"/>
        <v>7</v>
      </c>
      <c r="H2173" s="237">
        <f t="shared" si="212"/>
        <v>2.8112449799196786E-2</v>
      </c>
      <c r="I2173" s="238">
        <v>9</v>
      </c>
      <c r="J2173" s="235">
        <f t="shared" si="215"/>
        <v>1</v>
      </c>
      <c r="K2173" s="239">
        <v>7</v>
      </c>
      <c r="L2173" s="240">
        <f t="shared" si="216"/>
        <v>1</v>
      </c>
      <c r="M2173" s="238">
        <v>6</v>
      </c>
      <c r="N2173" s="241">
        <v>0</v>
      </c>
      <c r="O2173" s="241">
        <v>1</v>
      </c>
      <c r="P2173" s="242">
        <v>2</v>
      </c>
      <c r="Q2173" s="238">
        <v>9</v>
      </c>
      <c r="R2173" s="242">
        <v>0</v>
      </c>
      <c r="S2173" s="238">
        <v>4</v>
      </c>
      <c r="T2173" s="241">
        <v>4</v>
      </c>
      <c r="U2173" s="242">
        <v>1</v>
      </c>
      <c r="V2173" s="233">
        <v>0</v>
      </c>
      <c r="W2173" s="239">
        <v>0</v>
      </c>
      <c r="X2173" s="239">
        <v>2</v>
      </c>
      <c r="Y2173" s="239">
        <v>5</v>
      </c>
      <c r="Z2173" s="239">
        <v>2</v>
      </c>
      <c r="AA2173" s="243">
        <v>0</v>
      </c>
      <c r="AB2173" s="244"/>
      <c r="AC2173" s="245"/>
      <c r="AD2173" s="239">
        <v>2</v>
      </c>
      <c r="AE2173" s="245">
        <v>0.22220000000000001</v>
      </c>
      <c r="AF2173" s="239">
        <v>7</v>
      </c>
      <c r="AG2173" s="247">
        <v>0.77780000000000005</v>
      </c>
      <c r="AH2173" s="248"/>
      <c r="AI2173" s="243"/>
      <c r="AJ2173" s="248"/>
      <c r="AK2173" s="239"/>
      <c r="AL2173" s="239"/>
      <c r="AM2173" s="243"/>
      <c r="AN2173" s="248"/>
      <c r="AO2173" s="243"/>
      <c r="AP2173" s="248"/>
      <c r="AQ2173" s="239"/>
      <c r="AR2173" s="243"/>
    </row>
    <row r="2174" spans="1:44" x14ac:dyDescent="0.25">
      <c r="A2174" s="622"/>
      <c r="B2174" s="277">
        <v>33307</v>
      </c>
      <c r="C2174" s="232" t="s">
        <v>2152</v>
      </c>
      <c r="D2174" s="233">
        <f t="shared" si="213"/>
        <v>20</v>
      </c>
      <c r="E2174" s="234">
        <v>871</v>
      </c>
      <c r="F2174" s="235">
        <f t="shared" si="211"/>
        <v>2.2962112514351322E-2</v>
      </c>
      <c r="G2174" s="236">
        <f t="shared" si="214"/>
        <v>7</v>
      </c>
      <c r="H2174" s="237">
        <f t="shared" si="212"/>
        <v>8.0367393800229621E-3</v>
      </c>
      <c r="I2174" s="238">
        <v>20</v>
      </c>
      <c r="J2174" s="235">
        <f t="shared" si="215"/>
        <v>1</v>
      </c>
      <c r="K2174" s="239">
        <v>7</v>
      </c>
      <c r="L2174" s="240">
        <f t="shared" si="216"/>
        <v>1</v>
      </c>
      <c r="M2174" s="238">
        <v>17</v>
      </c>
      <c r="N2174" s="241">
        <v>0</v>
      </c>
      <c r="O2174" s="241">
        <v>1</v>
      </c>
      <c r="P2174" s="242">
        <v>2</v>
      </c>
      <c r="Q2174" s="238">
        <v>20</v>
      </c>
      <c r="R2174" s="242">
        <v>0</v>
      </c>
      <c r="S2174" s="238">
        <v>7</v>
      </c>
      <c r="T2174" s="241">
        <v>10</v>
      </c>
      <c r="U2174" s="242">
        <v>3</v>
      </c>
      <c r="V2174" s="233">
        <v>0</v>
      </c>
      <c r="W2174" s="239">
        <v>0</v>
      </c>
      <c r="X2174" s="239">
        <v>1</v>
      </c>
      <c r="Y2174" s="239">
        <v>14</v>
      </c>
      <c r="Z2174" s="239">
        <v>5</v>
      </c>
      <c r="AA2174" s="243">
        <v>0</v>
      </c>
      <c r="AB2174" s="244">
        <v>2</v>
      </c>
      <c r="AC2174" s="245">
        <v>0.1</v>
      </c>
      <c r="AD2174" s="239">
        <v>2</v>
      </c>
      <c r="AE2174" s="245">
        <v>0.1</v>
      </c>
      <c r="AF2174" s="239">
        <v>16</v>
      </c>
      <c r="AG2174" s="247">
        <v>0.8</v>
      </c>
      <c r="AH2174" s="248"/>
      <c r="AI2174" s="243"/>
      <c r="AJ2174" s="248"/>
      <c r="AK2174" s="239"/>
      <c r="AL2174" s="239"/>
      <c r="AM2174" s="243"/>
      <c r="AN2174" s="248"/>
      <c r="AO2174" s="243"/>
      <c r="AP2174" s="248"/>
      <c r="AQ2174" s="239"/>
      <c r="AR2174" s="243"/>
    </row>
    <row r="2175" spans="1:44" x14ac:dyDescent="0.25">
      <c r="A2175" s="622"/>
      <c r="B2175" s="277">
        <v>33308</v>
      </c>
      <c r="C2175" s="232" t="s">
        <v>2153</v>
      </c>
      <c r="D2175" s="233">
        <f t="shared" si="213"/>
        <v>6</v>
      </c>
      <c r="E2175" s="234">
        <v>144</v>
      </c>
      <c r="F2175" s="235">
        <f t="shared" si="211"/>
        <v>4.1666666666666664E-2</v>
      </c>
      <c r="G2175" s="236">
        <f t="shared" si="214"/>
        <v>2</v>
      </c>
      <c r="H2175" s="237">
        <f t="shared" si="212"/>
        <v>1.3888888888888888E-2</v>
      </c>
      <c r="I2175" s="238">
        <v>6</v>
      </c>
      <c r="J2175" s="235">
        <f t="shared" si="215"/>
        <v>1</v>
      </c>
      <c r="K2175" s="239">
        <v>2</v>
      </c>
      <c r="L2175" s="240">
        <f t="shared" si="216"/>
        <v>1</v>
      </c>
      <c r="M2175" s="238">
        <v>6</v>
      </c>
      <c r="N2175" s="241">
        <v>0</v>
      </c>
      <c r="O2175" s="241">
        <v>0</v>
      </c>
      <c r="P2175" s="242">
        <v>0</v>
      </c>
      <c r="Q2175" s="238">
        <v>6</v>
      </c>
      <c r="R2175" s="242">
        <v>0</v>
      </c>
      <c r="S2175" s="238">
        <v>2</v>
      </c>
      <c r="T2175" s="241">
        <v>1</v>
      </c>
      <c r="U2175" s="242">
        <v>3</v>
      </c>
      <c r="V2175" s="233">
        <v>0</v>
      </c>
      <c r="W2175" s="239">
        <v>0</v>
      </c>
      <c r="X2175" s="239">
        <v>1</v>
      </c>
      <c r="Y2175" s="239">
        <v>4</v>
      </c>
      <c r="Z2175" s="239">
        <v>1</v>
      </c>
      <c r="AA2175" s="243">
        <v>0</v>
      </c>
      <c r="AB2175" s="244">
        <v>5</v>
      </c>
      <c r="AC2175" s="245">
        <v>0.83330000000000004</v>
      </c>
      <c r="AD2175" s="239">
        <v>1</v>
      </c>
      <c r="AE2175" s="245">
        <v>0.16669999999999999</v>
      </c>
      <c r="AF2175" s="239"/>
      <c r="AG2175" s="247"/>
      <c r="AH2175" s="248"/>
      <c r="AI2175" s="243"/>
      <c r="AJ2175" s="248"/>
      <c r="AK2175" s="239"/>
      <c r="AL2175" s="239"/>
      <c r="AM2175" s="243"/>
      <c r="AN2175" s="248"/>
      <c r="AO2175" s="243"/>
      <c r="AP2175" s="248"/>
      <c r="AQ2175" s="239"/>
      <c r="AR2175" s="243"/>
    </row>
    <row r="2176" spans="1:44" x14ac:dyDescent="0.25">
      <c r="A2176" s="622"/>
      <c r="B2176" s="277">
        <v>33309</v>
      </c>
      <c r="C2176" s="232" t="s">
        <v>2154</v>
      </c>
      <c r="D2176" s="233">
        <f t="shared" si="213"/>
        <v>17</v>
      </c>
      <c r="E2176" s="234">
        <v>277</v>
      </c>
      <c r="F2176" s="235">
        <f t="shared" si="211"/>
        <v>6.1371841155234655E-2</v>
      </c>
      <c r="G2176" s="236">
        <f t="shared" si="214"/>
        <v>8</v>
      </c>
      <c r="H2176" s="237">
        <f t="shared" si="212"/>
        <v>2.8880866425992781E-2</v>
      </c>
      <c r="I2176" s="238">
        <v>17</v>
      </c>
      <c r="J2176" s="235">
        <f t="shared" si="215"/>
        <v>1</v>
      </c>
      <c r="K2176" s="239">
        <v>8</v>
      </c>
      <c r="L2176" s="240">
        <f t="shared" si="216"/>
        <v>1</v>
      </c>
      <c r="M2176" s="238">
        <v>11</v>
      </c>
      <c r="N2176" s="241">
        <v>2</v>
      </c>
      <c r="O2176" s="241">
        <v>3</v>
      </c>
      <c r="P2176" s="242">
        <v>1</v>
      </c>
      <c r="Q2176" s="238">
        <v>17</v>
      </c>
      <c r="R2176" s="242">
        <v>0</v>
      </c>
      <c r="S2176" s="238">
        <v>6</v>
      </c>
      <c r="T2176" s="241">
        <v>7</v>
      </c>
      <c r="U2176" s="242">
        <v>4</v>
      </c>
      <c r="V2176" s="233">
        <v>0</v>
      </c>
      <c r="W2176" s="239">
        <v>0</v>
      </c>
      <c r="X2176" s="239">
        <v>1</v>
      </c>
      <c r="Y2176" s="239">
        <v>12</v>
      </c>
      <c r="Z2176" s="239">
        <v>3</v>
      </c>
      <c r="AA2176" s="243">
        <v>1</v>
      </c>
      <c r="AB2176" s="244">
        <v>4</v>
      </c>
      <c r="AC2176" s="245">
        <v>0.23530000000000001</v>
      </c>
      <c r="AD2176" s="239">
        <v>7</v>
      </c>
      <c r="AE2176" s="245">
        <v>0.4118</v>
      </c>
      <c r="AF2176" s="239">
        <v>6</v>
      </c>
      <c r="AG2176" s="247">
        <v>0.35289999999999999</v>
      </c>
      <c r="AH2176" s="248"/>
      <c r="AI2176" s="243"/>
      <c r="AJ2176" s="248"/>
      <c r="AK2176" s="239"/>
      <c r="AL2176" s="239"/>
      <c r="AM2176" s="243"/>
      <c r="AN2176" s="248"/>
      <c r="AO2176" s="243"/>
      <c r="AP2176" s="248"/>
      <c r="AQ2176" s="239"/>
      <c r="AR2176" s="243"/>
    </row>
    <row r="2177" spans="1:44" x14ac:dyDescent="0.25">
      <c r="A2177" s="622"/>
      <c r="B2177" s="277">
        <v>33310</v>
      </c>
      <c r="C2177" s="232" t="s">
        <v>2155</v>
      </c>
      <c r="D2177" s="233">
        <f t="shared" si="213"/>
        <v>3</v>
      </c>
      <c r="E2177" s="234">
        <v>97</v>
      </c>
      <c r="F2177" s="235">
        <f t="shared" si="211"/>
        <v>3.0927835051546393E-2</v>
      </c>
      <c r="G2177" s="236">
        <f t="shared" si="214"/>
        <v>3</v>
      </c>
      <c r="H2177" s="237">
        <f t="shared" si="212"/>
        <v>3.0927835051546393E-2</v>
      </c>
      <c r="I2177" s="238">
        <v>3</v>
      </c>
      <c r="J2177" s="235">
        <f t="shared" si="215"/>
        <v>1</v>
      </c>
      <c r="K2177" s="239">
        <v>3</v>
      </c>
      <c r="L2177" s="240">
        <f t="shared" si="216"/>
        <v>1</v>
      </c>
      <c r="M2177" s="238">
        <v>1</v>
      </c>
      <c r="N2177" s="241">
        <v>1</v>
      </c>
      <c r="O2177" s="241">
        <v>0</v>
      </c>
      <c r="P2177" s="242">
        <v>1</v>
      </c>
      <c r="Q2177" s="238">
        <v>3</v>
      </c>
      <c r="R2177" s="242">
        <v>0</v>
      </c>
      <c r="S2177" s="238">
        <v>1</v>
      </c>
      <c r="T2177" s="241">
        <v>2</v>
      </c>
      <c r="U2177" s="242">
        <v>0</v>
      </c>
      <c r="V2177" s="233">
        <v>0</v>
      </c>
      <c r="W2177" s="239">
        <v>0</v>
      </c>
      <c r="X2177" s="239">
        <v>1</v>
      </c>
      <c r="Y2177" s="239">
        <v>1</v>
      </c>
      <c r="Z2177" s="239">
        <v>1</v>
      </c>
      <c r="AA2177" s="243">
        <v>0</v>
      </c>
      <c r="AB2177" s="244"/>
      <c r="AC2177" s="245"/>
      <c r="AD2177" s="239"/>
      <c r="AE2177" s="245"/>
      <c r="AF2177" s="239">
        <v>3</v>
      </c>
      <c r="AG2177" s="247">
        <v>1</v>
      </c>
      <c r="AH2177" s="248"/>
      <c r="AI2177" s="243"/>
      <c r="AJ2177" s="248"/>
      <c r="AK2177" s="239"/>
      <c r="AL2177" s="239"/>
      <c r="AM2177" s="243"/>
      <c r="AN2177" s="248"/>
      <c r="AO2177" s="243"/>
      <c r="AP2177" s="248"/>
      <c r="AQ2177" s="239"/>
      <c r="AR2177" s="243"/>
    </row>
    <row r="2178" spans="1:44" x14ac:dyDescent="0.25">
      <c r="A2178" s="622"/>
      <c r="B2178" s="277">
        <v>33311</v>
      </c>
      <c r="C2178" s="232" t="s">
        <v>2156</v>
      </c>
      <c r="D2178" s="233">
        <f t="shared" si="213"/>
        <v>24</v>
      </c>
      <c r="E2178" s="234">
        <v>627</v>
      </c>
      <c r="F2178" s="235">
        <f t="shared" si="211"/>
        <v>3.8277511961722487E-2</v>
      </c>
      <c r="G2178" s="236">
        <f t="shared" si="214"/>
        <v>9</v>
      </c>
      <c r="H2178" s="237">
        <f t="shared" si="212"/>
        <v>1.4354066985645933E-2</v>
      </c>
      <c r="I2178" s="238">
        <v>24</v>
      </c>
      <c r="J2178" s="235">
        <f t="shared" si="215"/>
        <v>1</v>
      </c>
      <c r="K2178" s="239">
        <v>9</v>
      </c>
      <c r="L2178" s="240">
        <f t="shared" si="216"/>
        <v>1</v>
      </c>
      <c r="M2178" s="238">
        <v>19</v>
      </c>
      <c r="N2178" s="241">
        <v>1</v>
      </c>
      <c r="O2178" s="241">
        <v>0</v>
      </c>
      <c r="P2178" s="242">
        <v>4</v>
      </c>
      <c r="Q2178" s="238">
        <v>19</v>
      </c>
      <c r="R2178" s="242">
        <v>5</v>
      </c>
      <c r="S2178" s="238">
        <v>9</v>
      </c>
      <c r="T2178" s="241">
        <v>9</v>
      </c>
      <c r="U2178" s="242">
        <v>6</v>
      </c>
      <c r="V2178" s="233">
        <v>0</v>
      </c>
      <c r="W2178" s="239">
        <v>0</v>
      </c>
      <c r="X2178" s="239">
        <v>6</v>
      </c>
      <c r="Y2178" s="239">
        <v>14</v>
      </c>
      <c r="Z2178" s="239">
        <v>4</v>
      </c>
      <c r="AA2178" s="243">
        <v>0</v>
      </c>
      <c r="AB2178" s="244">
        <v>13</v>
      </c>
      <c r="AC2178" s="245">
        <v>0.54169999999999996</v>
      </c>
      <c r="AD2178" s="239">
        <v>6</v>
      </c>
      <c r="AE2178" s="245">
        <v>0.25</v>
      </c>
      <c r="AF2178" s="239">
        <v>5</v>
      </c>
      <c r="AG2178" s="247">
        <v>0.20830000000000001</v>
      </c>
      <c r="AH2178" s="248"/>
      <c r="AI2178" s="243"/>
      <c r="AJ2178" s="248"/>
      <c r="AK2178" s="239"/>
      <c r="AL2178" s="239"/>
      <c r="AM2178" s="243"/>
      <c r="AN2178" s="248"/>
      <c r="AO2178" s="243"/>
      <c r="AP2178" s="248"/>
      <c r="AQ2178" s="239"/>
      <c r="AR2178" s="243"/>
    </row>
    <row r="2179" spans="1:44" x14ac:dyDescent="0.25">
      <c r="A2179" s="622"/>
      <c r="B2179" s="277">
        <v>33312</v>
      </c>
      <c r="C2179" s="232" t="s">
        <v>2157</v>
      </c>
      <c r="D2179" s="233">
        <f t="shared" si="213"/>
        <v>48</v>
      </c>
      <c r="E2179" s="234">
        <v>5333</v>
      </c>
      <c r="F2179" s="235">
        <f t="shared" si="211"/>
        <v>9.0005625351584472E-3</v>
      </c>
      <c r="G2179" s="236">
        <f t="shared" si="214"/>
        <v>12</v>
      </c>
      <c r="H2179" s="237">
        <f t="shared" si="212"/>
        <v>2.2501406337896118E-3</v>
      </c>
      <c r="I2179" s="238">
        <v>48</v>
      </c>
      <c r="J2179" s="235">
        <f t="shared" si="215"/>
        <v>1</v>
      </c>
      <c r="K2179" s="239">
        <v>12</v>
      </c>
      <c r="L2179" s="240">
        <f t="shared" si="216"/>
        <v>1</v>
      </c>
      <c r="M2179" s="238">
        <v>22</v>
      </c>
      <c r="N2179" s="241">
        <v>11</v>
      </c>
      <c r="O2179" s="241">
        <v>6</v>
      </c>
      <c r="P2179" s="242">
        <v>9</v>
      </c>
      <c r="Q2179" s="238">
        <v>39</v>
      </c>
      <c r="R2179" s="242">
        <v>9</v>
      </c>
      <c r="S2179" s="238">
        <v>16</v>
      </c>
      <c r="T2179" s="241">
        <v>20</v>
      </c>
      <c r="U2179" s="242">
        <v>12</v>
      </c>
      <c r="V2179" s="233">
        <v>0</v>
      </c>
      <c r="W2179" s="239">
        <v>3</v>
      </c>
      <c r="X2179" s="239">
        <v>10</v>
      </c>
      <c r="Y2179" s="239">
        <v>27</v>
      </c>
      <c r="Z2179" s="239">
        <v>7</v>
      </c>
      <c r="AA2179" s="243">
        <v>1</v>
      </c>
      <c r="AB2179" s="244">
        <v>20</v>
      </c>
      <c r="AC2179" s="245">
        <v>0.41670000000000001</v>
      </c>
      <c r="AD2179" s="239">
        <v>16</v>
      </c>
      <c r="AE2179" s="245">
        <v>0.33329999999999999</v>
      </c>
      <c r="AF2179" s="239">
        <v>12</v>
      </c>
      <c r="AG2179" s="247">
        <v>0.25</v>
      </c>
      <c r="AH2179" s="248"/>
      <c r="AI2179" s="243"/>
      <c r="AJ2179" s="248"/>
      <c r="AK2179" s="239"/>
      <c r="AL2179" s="239"/>
      <c r="AM2179" s="243"/>
      <c r="AN2179" s="248"/>
      <c r="AO2179" s="243"/>
      <c r="AP2179" s="248"/>
      <c r="AQ2179" s="239"/>
      <c r="AR2179" s="243"/>
    </row>
    <row r="2180" spans="1:44" x14ac:dyDescent="0.25">
      <c r="A2180" s="622"/>
      <c r="B2180" s="277">
        <v>33314</v>
      </c>
      <c r="C2180" s="232" t="s">
        <v>2158</v>
      </c>
      <c r="D2180" s="233">
        <f t="shared" si="213"/>
        <v>210</v>
      </c>
      <c r="E2180" s="234">
        <v>2870</v>
      </c>
      <c r="F2180" s="235">
        <f t="shared" si="211"/>
        <v>7.3170731707317069E-2</v>
      </c>
      <c r="G2180" s="236">
        <f t="shared" si="214"/>
        <v>112</v>
      </c>
      <c r="H2180" s="237">
        <f t="shared" si="212"/>
        <v>3.9024390243902439E-2</v>
      </c>
      <c r="I2180" s="238">
        <v>210</v>
      </c>
      <c r="J2180" s="235">
        <f t="shared" si="215"/>
        <v>1</v>
      </c>
      <c r="K2180" s="239">
        <v>112</v>
      </c>
      <c r="L2180" s="240">
        <f t="shared" si="216"/>
        <v>1</v>
      </c>
      <c r="M2180" s="238">
        <v>160</v>
      </c>
      <c r="N2180" s="241">
        <v>13</v>
      </c>
      <c r="O2180" s="241">
        <v>6</v>
      </c>
      <c r="P2180" s="242">
        <v>31</v>
      </c>
      <c r="Q2180" s="238">
        <v>126</v>
      </c>
      <c r="R2180" s="242">
        <v>84</v>
      </c>
      <c r="S2180" s="238">
        <v>102</v>
      </c>
      <c r="T2180" s="241">
        <v>92</v>
      </c>
      <c r="U2180" s="242">
        <v>16</v>
      </c>
      <c r="V2180" s="233">
        <v>0</v>
      </c>
      <c r="W2180" s="239">
        <v>1</v>
      </c>
      <c r="X2180" s="239">
        <v>16</v>
      </c>
      <c r="Y2180" s="239">
        <v>151</v>
      </c>
      <c r="Z2180" s="239">
        <v>42</v>
      </c>
      <c r="AA2180" s="243">
        <v>0</v>
      </c>
      <c r="AB2180" s="244">
        <v>120</v>
      </c>
      <c r="AC2180" s="245">
        <v>0.57140000000000002</v>
      </c>
      <c r="AD2180" s="239">
        <v>71</v>
      </c>
      <c r="AE2180" s="245">
        <v>0.33810000000000001</v>
      </c>
      <c r="AF2180" s="239">
        <v>19</v>
      </c>
      <c r="AG2180" s="247">
        <v>9.0499999999999997E-2</v>
      </c>
      <c r="AH2180" s="248"/>
      <c r="AI2180" s="243"/>
      <c r="AJ2180" s="248"/>
      <c r="AK2180" s="239"/>
      <c r="AL2180" s="239"/>
      <c r="AM2180" s="243"/>
      <c r="AN2180" s="248"/>
      <c r="AO2180" s="243"/>
      <c r="AP2180" s="248"/>
      <c r="AQ2180" s="239"/>
      <c r="AR2180" s="243"/>
    </row>
    <row r="2181" spans="1:44" x14ac:dyDescent="0.25">
      <c r="A2181" s="622"/>
      <c r="B2181" s="277">
        <v>33315</v>
      </c>
      <c r="C2181" s="232" t="s">
        <v>2159</v>
      </c>
      <c r="D2181" s="233">
        <f t="shared" si="213"/>
        <v>28</v>
      </c>
      <c r="E2181" s="234">
        <v>802</v>
      </c>
      <c r="F2181" s="235">
        <f t="shared" si="211"/>
        <v>3.4912718204488775E-2</v>
      </c>
      <c r="G2181" s="236">
        <f t="shared" si="214"/>
        <v>13</v>
      </c>
      <c r="H2181" s="237">
        <f t="shared" si="212"/>
        <v>1.6209476309226933E-2</v>
      </c>
      <c r="I2181" s="238">
        <v>28</v>
      </c>
      <c r="J2181" s="235">
        <f t="shared" si="215"/>
        <v>1</v>
      </c>
      <c r="K2181" s="239">
        <v>13</v>
      </c>
      <c r="L2181" s="240">
        <f t="shared" si="216"/>
        <v>1</v>
      </c>
      <c r="M2181" s="238">
        <v>21</v>
      </c>
      <c r="N2181" s="241">
        <v>4</v>
      </c>
      <c r="O2181" s="241">
        <v>2</v>
      </c>
      <c r="P2181" s="242">
        <v>1</v>
      </c>
      <c r="Q2181" s="238">
        <v>24</v>
      </c>
      <c r="R2181" s="242">
        <v>4</v>
      </c>
      <c r="S2181" s="238">
        <v>10</v>
      </c>
      <c r="T2181" s="241">
        <v>16</v>
      </c>
      <c r="U2181" s="242">
        <v>2</v>
      </c>
      <c r="V2181" s="233">
        <v>0</v>
      </c>
      <c r="W2181" s="239">
        <v>0</v>
      </c>
      <c r="X2181" s="239">
        <v>4</v>
      </c>
      <c r="Y2181" s="239">
        <v>15</v>
      </c>
      <c r="Z2181" s="239">
        <v>7</v>
      </c>
      <c r="AA2181" s="243">
        <v>2</v>
      </c>
      <c r="AB2181" s="244">
        <v>7</v>
      </c>
      <c r="AC2181" s="245">
        <v>0.25</v>
      </c>
      <c r="AD2181" s="239">
        <v>3</v>
      </c>
      <c r="AE2181" s="245">
        <v>0.1071</v>
      </c>
      <c r="AF2181" s="239">
        <v>18</v>
      </c>
      <c r="AG2181" s="247">
        <v>0.64290000000000003</v>
      </c>
      <c r="AH2181" s="248"/>
      <c r="AI2181" s="243"/>
      <c r="AJ2181" s="248"/>
      <c r="AK2181" s="239"/>
      <c r="AL2181" s="239"/>
      <c r="AM2181" s="243"/>
      <c r="AN2181" s="248"/>
      <c r="AO2181" s="243"/>
      <c r="AP2181" s="248"/>
      <c r="AQ2181" s="239"/>
      <c r="AR2181" s="243"/>
    </row>
    <row r="2182" spans="1:44" x14ac:dyDescent="0.25">
      <c r="A2182" s="622"/>
      <c r="B2182" s="277">
        <v>33316</v>
      </c>
      <c r="C2182" s="232" t="s">
        <v>2160</v>
      </c>
      <c r="D2182" s="233">
        <f t="shared" si="213"/>
        <v>55</v>
      </c>
      <c r="E2182" s="234">
        <v>646</v>
      </c>
      <c r="F2182" s="235">
        <f t="shared" ref="F2182:F2245" si="217">D2182/E2182</f>
        <v>8.5139318885448914E-2</v>
      </c>
      <c r="G2182" s="236">
        <f t="shared" si="214"/>
        <v>41</v>
      </c>
      <c r="H2182" s="237">
        <f t="shared" ref="H2182:H2245" si="218">G2182/E2182</f>
        <v>6.3467492260061917E-2</v>
      </c>
      <c r="I2182" s="238">
        <v>55</v>
      </c>
      <c r="J2182" s="235">
        <f t="shared" si="215"/>
        <v>1</v>
      </c>
      <c r="K2182" s="239">
        <v>41</v>
      </c>
      <c r="L2182" s="240">
        <f t="shared" si="216"/>
        <v>1</v>
      </c>
      <c r="M2182" s="238">
        <v>43</v>
      </c>
      <c r="N2182" s="241">
        <v>8</v>
      </c>
      <c r="O2182" s="241">
        <v>1</v>
      </c>
      <c r="P2182" s="242">
        <v>3</v>
      </c>
      <c r="Q2182" s="238">
        <v>51</v>
      </c>
      <c r="R2182" s="242">
        <v>4</v>
      </c>
      <c r="S2182" s="238">
        <v>17</v>
      </c>
      <c r="T2182" s="241">
        <v>23</v>
      </c>
      <c r="U2182" s="242">
        <v>15</v>
      </c>
      <c r="V2182" s="233">
        <v>0</v>
      </c>
      <c r="W2182" s="239">
        <v>3</v>
      </c>
      <c r="X2182" s="239">
        <v>12</v>
      </c>
      <c r="Y2182" s="239">
        <v>23</v>
      </c>
      <c r="Z2182" s="239">
        <v>15</v>
      </c>
      <c r="AA2182" s="243">
        <v>2</v>
      </c>
      <c r="AB2182" s="244">
        <v>16</v>
      </c>
      <c r="AC2182" s="245">
        <v>0.29089999999999999</v>
      </c>
      <c r="AD2182" s="239">
        <v>7</v>
      </c>
      <c r="AE2182" s="245">
        <v>0.1273</v>
      </c>
      <c r="AF2182" s="239">
        <v>32</v>
      </c>
      <c r="AG2182" s="247">
        <v>0.58179999999999998</v>
      </c>
      <c r="AH2182" s="248"/>
      <c r="AI2182" s="243"/>
      <c r="AJ2182" s="248"/>
      <c r="AK2182" s="239"/>
      <c r="AL2182" s="239"/>
      <c r="AM2182" s="243"/>
      <c r="AN2182" s="248"/>
      <c r="AO2182" s="243"/>
      <c r="AP2182" s="248"/>
      <c r="AQ2182" s="239"/>
      <c r="AR2182" s="243"/>
    </row>
    <row r="2183" spans="1:44" x14ac:dyDescent="0.25">
      <c r="A2183" s="622"/>
      <c r="B2183" s="277">
        <v>33317</v>
      </c>
      <c r="C2183" s="232" t="s">
        <v>2161</v>
      </c>
      <c r="D2183" s="233">
        <f t="shared" si="213"/>
        <v>21</v>
      </c>
      <c r="E2183" s="234">
        <v>573</v>
      </c>
      <c r="F2183" s="235">
        <f t="shared" si="217"/>
        <v>3.6649214659685861E-2</v>
      </c>
      <c r="G2183" s="236">
        <f t="shared" si="214"/>
        <v>11</v>
      </c>
      <c r="H2183" s="237">
        <f t="shared" si="218"/>
        <v>1.9197207678883072E-2</v>
      </c>
      <c r="I2183" s="238">
        <v>21</v>
      </c>
      <c r="J2183" s="235">
        <f t="shared" si="215"/>
        <v>1</v>
      </c>
      <c r="K2183" s="239">
        <v>11</v>
      </c>
      <c r="L2183" s="240">
        <f t="shared" si="216"/>
        <v>1</v>
      </c>
      <c r="M2183" s="238">
        <v>14</v>
      </c>
      <c r="N2183" s="241">
        <v>3</v>
      </c>
      <c r="O2183" s="241">
        <v>1</v>
      </c>
      <c r="P2183" s="242">
        <v>3</v>
      </c>
      <c r="Q2183" s="238">
        <v>20</v>
      </c>
      <c r="R2183" s="242">
        <v>1</v>
      </c>
      <c r="S2183" s="238">
        <v>5</v>
      </c>
      <c r="T2183" s="241">
        <v>12</v>
      </c>
      <c r="U2183" s="242">
        <v>4</v>
      </c>
      <c r="V2183" s="233">
        <v>0</v>
      </c>
      <c r="W2183" s="239">
        <v>0</v>
      </c>
      <c r="X2183" s="239">
        <v>6</v>
      </c>
      <c r="Y2183" s="239">
        <v>7</v>
      </c>
      <c r="Z2183" s="239">
        <v>4</v>
      </c>
      <c r="AA2183" s="243">
        <v>4</v>
      </c>
      <c r="AB2183" s="244">
        <v>4</v>
      </c>
      <c r="AC2183" s="245">
        <v>0.1905</v>
      </c>
      <c r="AD2183" s="239">
        <v>1</v>
      </c>
      <c r="AE2183" s="245">
        <v>4.7600000000000003E-2</v>
      </c>
      <c r="AF2183" s="239">
        <v>16</v>
      </c>
      <c r="AG2183" s="247">
        <v>0.76190000000000002</v>
      </c>
      <c r="AH2183" s="248"/>
      <c r="AI2183" s="243"/>
      <c r="AJ2183" s="248"/>
      <c r="AK2183" s="239"/>
      <c r="AL2183" s="239"/>
      <c r="AM2183" s="243"/>
      <c r="AN2183" s="248"/>
      <c r="AO2183" s="243"/>
      <c r="AP2183" s="248"/>
      <c r="AQ2183" s="239"/>
      <c r="AR2183" s="243"/>
    </row>
    <row r="2184" spans="1:44" x14ac:dyDescent="0.25">
      <c r="A2184" s="622"/>
      <c r="B2184" s="277">
        <v>33318</v>
      </c>
      <c r="C2184" s="232" t="s">
        <v>2162</v>
      </c>
      <c r="D2184" s="233">
        <f t="shared" si="213"/>
        <v>299</v>
      </c>
      <c r="E2184" s="234">
        <v>34754</v>
      </c>
      <c r="F2184" s="235">
        <f t="shared" si="217"/>
        <v>8.6033262358289689E-3</v>
      </c>
      <c r="G2184" s="236">
        <f t="shared" si="214"/>
        <v>71</v>
      </c>
      <c r="H2184" s="237">
        <f t="shared" si="218"/>
        <v>2.042930310180123E-3</v>
      </c>
      <c r="I2184" s="238">
        <v>299</v>
      </c>
      <c r="J2184" s="235">
        <f t="shared" si="215"/>
        <v>1</v>
      </c>
      <c r="K2184" s="239">
        <v>71</v>
      </c>
      <c r="L2184" s="240">
        <f t="shared" si="216"/>
        <v>1</v>
      </c>
      <c r="M2184" s="238">
        <v>78</v>
      </c>
      <c r="N2184" s="241">
        <v>131</v>
      </c>
      <c r="O2184" s="241">
        <v>51</v>
      </c>
      <c r="P2184" s="242">
        <v>39</v>
      </c>
      <c r="Q2184" s="238">
        <v>176</v>
      </c>
      <c r="R2184" s="242">
        <v>123</v>
      </c>
      <c r="S2184" s="238">
        <v>111</v>
      </c>
      <c r="T2184" s="241">
        <v>130</v>
      </c>
      <c r="U2184" s="242">
        <v>58</v>
      </c>
      <c r="V2184" s="233">
        <v>3</v>
      </c>
      <c r="W2184" s="239">
        <v>17</v>
      </c>
      <c r="X2184" s="239">
        <v>107</v>
      </c>
      <c r="Y2184" s="239">
        <v>163</v>
      </c>
      <c r="Z2184" s="239">
        <v>8</v>
      </c>
      <c r="AA2184" s="243">
        <v>1</v>
      </c>
      <c r="AB2184" s="244">
        <v>168</v>
      </c>
      <c r="AC2184" s="245">
        <v>0.56189999999999996</v>
      </c>
      <c r="AD2184" s="239">
        <v>88</v>
      </c>
      <c r="AE2184" s="245">
        <v>0.29430000000000001</v>
      </c>
      <c r="AF2184" s="239">
        <v>43</v>
      </c>
      <c r="AG2184" s="247">
        <v>0.14380000000000001</v>
      </c>
      <c r="AH2184" s="248"/>
      <c r="AI2184" s="243"/>
      <c r="AJ2184" s="248"/>
      <c r="AK2184" s="239"/>
      <c r="AL2184" s="239"/>
      <c r="AM2184" s="243"/>
      <c r="AN2184" s="248"/>
      <c r="AO2184" s="243"/>
      <c r="AP2184" s="248"/>
      <c r="AQ2184" s="239"/>
      <c r="AR2184" s="243"/>
    </row>
    <row r="2185" spans="1:44" x14ac:dyDescent="0.25">
      <c r="A2185" s="622"/>
      <c r="B2185" s="277">
        <v>33319</v>
      </c>
      <c r="C2185" s="232" t="s">
        <v>2163</v>
      </c>
      <c r="D2185" s="233">
        <f t="shared" si="213"/>
        <v>38</v>
      </c>
      <c r="E2185" s="234">
        <v>327</v>
      </c>
      <c r="F2185" s="235">
        <f t="shared" si="217"/>
        <v>0.11620795107033639</v>
      </c>
      <c r="G2185" s="236">
        <f t="shared" si="214"/>
        <v>24</v>
      </c>
      <c r="H2185" s="237">
        <f t="shared" si="218"/>
        <v>7.3394495412844041E-2</v>
      </c>
      <c r="I2185" s="238">
        <v>38</v>
      </c>
      <c r="J2185" s="235">
        <f t="shared" si="215"/>
        <v>1</v>
      </c>
      <c r="K2185" s="239">
        <v>24</v>
      </c>
      <c r="L2185" s="240">
        <f t="shared" si="216"/>
        <v>1</v>
      </c>
      <c r="M2185" s="238">
        <v>35</v>
      </c>
      <c r="N2185" s="241">
        <v>2</v>
      </c>
      <c r="O2185" s="241">
        <v>1</v>
      </c>
      <c r="P2185" s="242">
        <v>0</v>
      </c>
      <c r="Q2185" s="238">
        <v>30</v>
      </c>
      <c r="R2185" s="242">
        <v>8</v>
      </c>
      <c r="S2185" s="238">
        <v>14</v>
      </c>
      <c r="T2185" s="241">
        <v>15</v>
      </c>
      <c r="U2185" s="242">
        <v>9</v>
      </c>
      <c r="V2185" s="233">
        <v>0</v>
      </c>
      <c r="W2185" s="239">
        <v>4</v>
      </c>
      <c r="X2185" s="239">
        <v>2</v>
      </c>
      <c r="Y2185" s="239">
        <v>24</v>
      </c>
      <c r="Z2185" s="239">
        <v>7</v>
      </c>
      <c r="AA2185" s="243">
        <v>1</v>
      </c>
      <c r="AB2185" s="244">
        <v>19</v>
      </c>
      <c r="AC2185" s="245">
        <v>0.5</v>
      </c>
      <c r="AD2185" s="239">
        <v>4</v>
      </c>
      <c r="AE2185" s="245">
        <v>0.1053</v>
      </c>
      <c r="AF2185" s="239">
        <v>15</v>
      </c>
      <c r="AG2185" s="247">
        <v>0.3947</v>
      </c>
      <c r="AH2185" s="248"/>
      <c r="AI2185" s="243"/>
      <c r="AJ2185" s="248"/>
      <c r="AK2185" s="239"/>
      <c r="AL2185" s="239"/>
      <c r="AM2185" s="243"/>
      <c r="AN2185" s="248"/>
      <c r="AO2185" s="243"/>
      <c r="AP2185" s="248"/>
      <c r="AQ2185" s="239"/>
      <c r="AR2185" s="243"/>
    </row>
    <row r="2186" spans="1:44" x14ac:dyDescent="0.25">
      <c r="A2186" s="622"/>
      <c r="B2186" s="277">
        <v>33320</v>
      </c>
      <c r="C2186" s="232" t="s">
        <v>2164</v>
      </c>
      <c r="D2186" s="233">
        <f t="shared" si="213"/>
        <v>25</v>
      </c>
      <c r="E2186" s="234">
        <v>352</v>
      </c>
      <c r="F2186" s="235">
        <f t="shared" si="217"/>
        <v>7.1022727272727279E-2</v>
      </c>
      <c r="G2186" s="236">
        <f t="shared" si="214"/>
        <v>17</v>
      </c>
      <c r="H2186" s="237">
        <f t="shared" si="218"/>
        <v>4.8295454545454544E-2</v>
      </c>
      <c r="I2186" s="238">
        <v>25</v>
      </c>
      <c r="J2186" s="235">
        <f t="shared" si="215"/>
        <v>1</v>
      </c>
      <c r="K2186" s="239">
        <v>17</v>
      </c>
      <c r="L2186" s="240">
        <f t="shared" si="216"/>
        <v>1</v>
      </c>
      <c r="M2186" s="238">
        <v>22</v>
      </c>
      <c r="N2186" s="241">
        <v>1</v>
      </c>
      <c r="O2186" s="241">
        <v>1</v>
      </c>
      <c r="P2186" s="242">
        <v>1</v>
      </c>
      <c r="Q2186" s="238">
        <v>22</v>
      </c>
      <c r="R2186" s="242">
        <v>3</v>
      </c>
      <c r="S2186" s="238">
        <v>16</v>
      </c>
      <c r="T2186" s="241">
        <v>5</v>
      </c>
      <c r="U2186" s="242">
        <v>4</v>
      </c>
      <c r="V2186" s="233">
        <v>0</v>
      </c>
      <c r="W2186" s="239">
        <v>0</v>
      </c>
      <c r="X2186" s="239">
        <v>3</v>
      </c>
      <c r="Y2186" s="239">
        <v>11</v>
      </c>
      <c r="Z2186" s="239">
        <v>8</v>
      </c>
      <c r="AA2186" s="243">
        <v>3</v>
      </c>
      <c r="AB2186" s="244">
        <v>3</v>
      </c>
      <c r="AC2186" s="245">
        <v>0.12</v>
      </c>
      <c r="AD2186" s="239">
        <v>5</v>
      </c>
      <c r="AE2186" s="245">
        <v>0.2</v>
      </c>
      <c r="AF2186" s="239">
        <v>17</v>
      </c>
      <c r="AG2186" s="247">
        <v>0.68</v>
      </c>
      <c r="AH2186" s="248"/>
      <c r="AI2186" s="243"/>
      <c r="AJ2186" s="248"/>
      <c r="AK2186" s="239"/>
      <c r="AL2186" s="239"/>
      <c r="AM2186" s="243"/>
      <c r="AN2186" s="248"/>
      <c r="AO2186" s="243"/>
      <c r="AP2186" s="248"/>
      <c r="AQ2186" s="239"/>
      <c r="AR2186" s="243"/>
    </row>
    <row r="2187" spans="1:44" x14ac:dyDescent="0.25">
      <c r="A2187" s="622"/>
      <c r="B2187" s="277">
        <v>33321</v>
      </c>
      <c r="C2187" s="232" t="s">
        <v>2165</v>
      </c>
      <c r="D2187" s="233">
        <f t="shared" si="213"/>
        <v>29</v>
      </c>
      <c r="E2187" s="234">
        <v>907</v>
      </c>
      <c r="F2187" s="235">
        <f t="shared" si="217"/>
        <v>3.1973539140022052E-2</v>
      </c>
      <c r="G2187" s="236">
        <f t="shared" si="214"/>
        <v>11</v>
      </c>
      <c r="H2187" s="237">
        <f t="shared" si="218"/>
        <v>1.2127894156560088E-2</v>
      </c>
      <c r="I2187" s="238">
        <v>29</v>
      </c>
      <c r="J2187" s="235">
        <f t="shared" si="215"/>
        <v>1</v>
      </c>
      <c r="K2187" s="239">
        <v>11</v>
      </c>
      <c r="L2187" s="240">
        <f t="shared" si="216"/>
        <v>1</v>
      </c>
      <c r="M2187" s="238">
        <v>18</v>
      </c>
      <c r="N2187" s="241">
        <v>3</v>
      </c>
      <c r="O2187" s="241">
        <v>3</v>
      </c>
      <c r="P2187" s="242">
        <v>5</v>
      </c>
      <c r="Q2187" s="238">
        <v>25</v>
      </c>
      <c r="R2187" s="242">
        <v>4</v>
      </c>
      <c r="S2187" s="238">
        <v>9</v>
      </c>
      <c r="T2187" s="241">
        <v>14</v>
      </c>
      <c r="U2187" s="242">
        <v>6</v>
      </c>
      <c r="V2187" s="233">
        <v>0</v>
      </c>
      <c r="W2187" s="239">
        <v>0</v>
      </c>
      <c r="X2187" s="239">
        <v>7</v>
      </c>
      <c r="Y2187" s="239">
        <v>14</v>
      </c>
      <c r="Z2187" s="239">
        <v>8</v>
      </c>
      <c r="AA2187" s="243">
        <v>0</v>
      </c>
      <c r="AB2187" s="244">
        <v>6</v>
      </c>
      <c r="AC2187" s="245">
        <v>0.2069</v>
      </c>
      <c r="AD2187" s="239">
        <v>6</v>
      </c>
      <c r="AE2187" s="245">
        <v>0.2069</v>
      </c>
      <c r="AF2187" s="239">
        <v>17</v>
      </c>
      <c r="AG2187" s="247">
        <v>0.58620000000000005</v>
      </c>
      <c r="AH2187" s="248"/>
      <c r="AI2187" s="243"/>
      <c r="AJ2187" s="248"/>
      <c r="AK2187" s="239"/>
      <c r="AL2187" s="239"/>
      <c r="AM2187" s="243"/>
      <c r="AN2187" s="248"/>
      <c r="AO2187" s="243"/>
      <c r="AP2187" s="248"/>
      <c r="AQ2187" s="239"/>
      <c r="AR2187" s="243"/>
    </row>
    <row r="2188" spans="1:44" x14ac:dyDescent="0.25">
      <c r="A2188" s="622"/>
      <c r="B2188" s="277">
        <v>33322</v>
      </c>
      <c r="C2188" s="232" t="s">
        <v>2166</v>
      </c>
      <c r="D2188" s="233">
        <f t="shared" si="213"/>
        <v>29</v>
      </c>
      <c r="E2188" s="234">
        <v>3041</v>
      </c>
      <c r="F2188" s="235">
        <f t="shared" si="217"/>
        <v>9.5363367313383747E-3</v>
      </c>
      <c r="G2188" s="236">
        <f t="shared" si="214"/>
        <v>13</v>
      </c>
      <c r="H2188" s="237">
        <f t="shared" si="218"/>
        <v>4.274909569220651E-3</v>
      </c>
      <c r="I2188" s="238">
        <v>29</v>
      </c>
      <c r="J2188" s="235">
        <f t="shared" si="215"/>
        <v>1</v>
      </c>
      <c r="K2188" s="239">
        <v>13</v>
      </c>
      <c r="L2188" s="240">
        <f t="shared" si="216"/>
        <v>1</v>
      </c>
      <c r="M2188" s="238">
        <v>15</v>
      </c>
      <c r="N2188" s="241">
        <v>4</v>
      </c>
      <c r="O2188" s="241">
        <v>4</v>
      </c>
      <c r="P2188" s="242">
        <v>6</v>
      </c>
      <c r="Q2188" s="238">
        <v>27</v>
      </c>
      <c r="R2188" s="242">
        <v>2</v>
      </c>
      <c r="S2188" s="238">
        <v>8</v>
      </c>
      <c r="T2188" s="241">
        <v>18</v>
      </c>
      <c r="U2188" s="242">
        <v>3</v>
      </c>
      <c r="V2188" s="233">
        <v>0</v>
      </c>
      <c r="W2188" s="239">
        <v>4</v>
      </c>
      <c r="X2188" s="239">
        <v>5</v>
      </c>
      <c r="Y2188" s="239">
        <v>15</v>
      </c>
      <c r="Z2188" s="239">
        <v>5</v>
      </c>
      <c r="AA2188" s="243">
        <v>0</v>
      </c>
      <c r="AB2188" s="244">
        <v>3</v>
      </c>
      <c r="AC2188" s="245">
        <v>0.10340000000000001</v>
      </c>
      <c r="AD2188" s="239">
        <v>6</v>
      </c>
      <c r="AE2188" s="245">
        <v>0.2069</v>
      </c>
      <c r="AF2188" s="239">
        <v>20</v>
      </c>
      <c r="AG2188" s="247">
        <v>0.68969999999999998</v>
      </c>
      <c r="AH2188" s="248"/>
      <c r="AI2188" s="243"/>
      <c r="AJ2188" s="248"/>
      <c r="AK2188" s="239"/>
      <c r="AL2188" s="239"/>
      <c r="AM2188" s="243"/>
      <c r="AN2188" s="248"/>
      <c r="AO2188" s="243"/>
      <c r="AP2188" s="248"/>
      <c r="AQ2188" s="239"/>
      <c r="AR2188" s="243"/>
    </row>
    <row r="2189" spans="1:44" x14ac:dyDescent="0.25">
      <c r="A2189" s="622"/>
      <c r="B2189" s="277">
        <v>33323</v>
      </c>
      <c r="C2189" s="232" t="s">
        <v>2167</v>
      </c>
      <c r="D2189" s="233">
        <f t="shared" si="213"/>
        <v>7</v>
      </c>
      <c r="E2189" s="234">
        <v>460</v>
      </c>
      <c r="F2189" s="235">
        <f t="shared" si="217"/>
        <v>1.5217391304347827E-2</v>
      </c>
      <c r="G2189" s="236">
        <f t="shared" si="214"/>
        <v>5</v>
      </c>
      <c r="H2189" s="237">
        <f t="shared" si="218"/>
        <v>1.0869565217391304E-2</v>
      </c>
      <c r="I2189" s="238">
        <v>7</v>
      </c>
      <c r="J2189" s="235">
        <f t="shared" si="215"/>
        <v>1</v>
      </c>
      <c r="K2189" s="239">
        <v>5</v>
      </c>
      <c r="L2189" s="240">
        <f t="shared" si="216"/>
        <v>1</v>
      </c>
      <c r="M2189" s="238">
        <v>7</v>
      </c>
      <c r="N2189" s="241">
        <v>0</v>
      </c>
      <c r="O2189" s="241">
        <v>0</v>
      </c>
      <c r="P2189" s="242">
        <v>0</v>
      </c>
      <c r="Q2189" s="238">
        <v>6</v>
      </c>
      <c r="R2189" s="242">
        <v>1</v>
      </c>
      <c r="S2189" s="238">
        <v>2</v>
      </c>
      <c r="T2189" s="241">
        <v>3</v>
      </c>
      <c r="U2189" s="242">
        <v>2</v>
      </c>
      <c r="V2189" s="233">
        <v>0</v>
      </c>
      <c r="W2189" s="239">
        <v>1</v>
      </c>
      <c r="X2189" s="239">
        <v>1</v>
      </c>
      <c r="Y2189" s="239">
        <v>4</v>
      </c>
      <c r="Z2189" s="239">
        <v>0</v>
      </c>
      <c r="AA2189" s="243">
        <v>1</v>
      </c>
      <c r="AB2189" s="244">
        <v>3</v>
      </c>
      <c r="AC2189" s="245">
        <v>0.42859999999999998</v>
      </c>
      <c r="AD2189" s="239">
        <v>3</v>
      </c>
      <c r="AE2189" s="245">
        <v>0.42859999999999998</v>
      </c>
      <c r="AF2189" s="239">
        <v>1</v>
      </c>
      <c r="AG2189" s="247">
        <v>0.1429</v>
      </c>
      <c r="AH2189" s="248"/>
      <c r="AI2189" s="243"/>
      <c r="AJ2189" s="248"/>
      <c r="AK2189" s="239"/>
      <c r="AL2189" s="239"/>
      <c r="AM2189" s="243"/>
      <c r="AN2189" s="248"/>
      <c r="AO2189" s="243"/>
      <c r="AP2189" s="248"/>
      <c r="AQ2189" s="239"/>
      <c r="AR2189" s="243"/>
    </row>
    <row r="2190" spans="1:44" x14ac:dyDescent="0.25">
      <c r="A2190" s="622"/>
      <c r="B2190" s="277">
        <v>33324</v>
      </c>
      <c r="C2190" s="232" t="s">
        <v>2168</v>
      </c>
      <c r="D2190" s="233">
        <f t="shared" si="213"/>
        <v>89</v>
      </c>
      <c r="E2190" s="234">
        <v>2598</v>
      </c>
      <c r="F2190" s="235">
        <f t="shared" si="217"/>
        <v>3.4257120862201694E-2</v>
      </c>
      <c r="G2190" s="236">
        <f t="shared" si="214"/>
        <v>39</v>
      </c>
      <c r="H2190" s="237">
        <f t="shared" si="218"/>
        <v>1.5011547344110854E-2</v>
      </c>
      <c r="I2190" s="238">
        <v>89</v>
      </c>
      <c r="J2190" s="235">
        <f t="shared" si="215"/>
        <v>1</v>
      </c>
      <c r="K2190" s="239">
        <v>39</v>
      </c>
      <c r="L2190" s="240">
        <f t="shared" si="216"/>
        <v>1</v>
      </c>
      <c r="M2190" s="238">
        <v>46</v>
      </c>
      <c r="N2190" s="241">
        <v>26</v>
      </c>
      <c r="O2190" s="241">
        <v>7</v>
      </c>
      <c r="P2190" s="242">
        <v>10</v>
      </c>
      <c r="Q2190" s="238">
        <v>73</v>
      </c>
      <c r="R2190" s="242">
        <v>16</v>
      </c>
      <c r="S2190" s="238">
        <v>23</v>
      </c>
      <c r="T2190" s="241">
        <v>44</v>
      </c>
      <c r="U2190" s="242">
        <v>22</v>
      </c>
      <c r="V2190" s="233">
        <v>0</v>
      </c>
      <c r="W2190" s="239">
        <v>2</v>
      </c>
      <c r="X2190" s="239">
        <v>25</v>
      </c>
      <c r="Y2190" s="239">
        <v>40</v>
      </c>
      <c r="Z2190" s="239">
        <v>14</v>
      </c>
      <c r="AA2190" s="243">
        <v>8</v>
      </c>
      <c r="AB2190" s="244">
        <v>15</v>
      </c>
      <c r="AC2190" s="245">
        <v>0.16850000000000001</v>
      </c>
      <c r="AD2190" s="239">
        <v>32</v>
      </c>
      <c r="AE2190" s="245">
        <v>0.35959999999999998</v>
      </c>
      <c r="AF2190" s="239">
        <v>42</v>
      </c>
      <c r="AG2190" s="247">
        <v>0.47189999999999999</v>
      </c>
      <c r="AH2190" s="248"/>
      <c r="AI2190" s="243"/>
      <c r="AJ2190" s="248"/>
      <c r="AK2190" s="239"/>
      <c r="AL2190" s="239"/>
      <c r="AM2190" s="243"/>
      <c r="AN2190" s="248"/>
      <c r="AO2190" s="243"/>
      <c r="AP2190" s="248"/>
      <c r="AQ2190" s="239"/>
      <c r="AR2190" s="243"/>
    </row>
    <row r="2191" spans="1:44" x14ac:dyDescent="0.25">
      <c r="A2191" s="622"/>
      <c r="B2191" s="277">
        <v>33325</v>
      </c>
      <c r="C2191" s="232" t="s">
        <v>664</v>
      </c>
      <c r="D2191" s="233">
        <f t="shared" si="213"/>
        <v>47</v>
      </c>
      <c r="E2191" s="234">
        <v>553</v>
      </c>
      <c r="F2191" s="235">
        <f t="shared" si="217"/>
        <v>8.4990958408679929E-2</v>
      </c>
      <c r="G2191" s="236">
        <f t="shared" si="214"/>
        <v>24</v>
      </c>
      <c r="H2191" s="237">
        <f t="shared" si="218"/>
        <v>4.3399638336347197E-2</v>
      </c>
      <c r="I2191" s="238">
        <v>47</v>
      </c>
      <c r="J2191" s="235">
        <f t="shared" si="215"/>
        <v>1</v>
      </c>
      <c r="K2191" s="239">
        <v>24</v>
      </c>
      <c r="L2191" s="240">
        <f t="shared" si="216"/>
        <v>1</v>
      </c>
      <c r="M2191" s="238">
        <v>45</v>
      </c>
      <c r="N2191" s="241">
        <v>1</v>
      </c>
      <c r="O2191" s="241">
        <v>1</v>
      </c>
      <c r="P2191" s="242">
        <v>0</v>
      </c>
      <c r="Q2191" s="238">
        <v>43</v>
      </c>
      <c r="R2191" s="242">
        <v>4</v>
      </c>
      <c r="S2191" s="238">
        <v>14</v>
      </c>
      <c r="T2191" s="241">
        <v>24</v>
      </c>
      <c r="U2191" s="242">
        <v>9</v>
      </c>
      <c r="V2191" s="233">
        <v>0</v>
      </c>
      <c r="W2191" s="239">
        <v>0</v>
      </c>
      <c r="X2191" s="239">
        <v>10</v>
      </c>
      <c r="Y2191" s="239">
        <v>19</v>
      </c>
      <c r="Z2191" s="239">
        <v>17</v>
      </c>
      <c r="AA2191" s="243">
        <v>1</v>
      </c>
      <c r="AB2191" s="244">
        <v>20</v>
      </c>
      <c r="AC2191" s="245">
        <v>0.42549999999999999</v>
      </c>
      <c r="AD2191" s="239">
        <v>5</v>
      </c>
      <c r="AE2191" s="245">
        <v>0.10639999999999999</v>
      </c>
      <c r="AF2191" s="239">
        <v>22</v>
      </c>
      <c r="AG2191" s="247">
        <v>0.46810000000000002</v>
      </c>
      <c r="AH2191" s="248"/>
      <c r="AI2191" s="243"/>
      <c r="AJ2191" s="248"/>
      <c r="AK2191" s="239"/>
      <c r="AL2191" s="239"/>
      <c r="AM2191" s="243"/>
      <c r="AN2191" s="248"/>
      <c r="AO2191" s="243"/>
      <c r="AP2191" s="248"/>
      <c r="AQ2191" s="239"/>
      <c r="AR2191" s="243"/>
    </row>
    <row r="2192" spans="1:44" x14ac:dyDescent="0.25">
      <c r="A2192" s="622"/>
      <c r="B2192" s="277">
        <v>33326</v>
      </c>
      <c r="C2192" s="232" t="s">
        <v>2169</v>
      </c>
      <c r="D2192" s="233">
        <f t="shared" si="213"/>
        <v>7</v>
      </c>
      <c r="E2192" s="234">
        <v>128</v>
      </c>
      <c r="F2192" s="235">
        <f t="shared" si="217"/>
        <v>5.46875E-2</v>
      </c>
      <c r="G2192" s="236">
        <f t="shared" si="214"/>
        <v>3</v>
      </c>
      <c r="H2192" s="237">
        <f t="shared" si="218"/>
        <v>2.34375E-2</v>
      </c>
      <c r="I2192" s="238">
        <v>7</v>
      </c>
      <c r="J2192" s="235">
        <f t="shared" si="215"/>
        <v>1</v>
      </c>
      <c r="K2192" s="239">
        <v>3</v>
      </c>
      <c r="L2192" s="240">
        <f t="shared" si="216"/>
        <v>1</v>
      </c>
      <c r="M2192" s="238">
        <v>3</v>
      </c>
      <c r="N2192" s="241">
        <v>4</v>
      </c>
      <c r="O2192" s="241">
        <v>0</v>
      </c>
      <c r="P2192" s="242">
        <v>0</v>
      </c>
      <c r="Q2192" s="238">
        <v>7</v>
      </c>
      <c r="R2192" s="242">
        <v>0</v>
      </c>
      <c r="S2192" s="238">
        <v>1</v>
      </c>
      <c r="T2192" s="241">
        <v>5</v>
      </c>
      <c r="U2192" s="242">
        <v>1</v>
      </c>
      <c r="V2192" s="233">
        <v>0</v>
      </c>
      <c r="W2192" s="239">
        <v>0</v>
      </c>
      <c r="X2192" s="239">
        <v>1</v>
      </c>
      <c r="Y2192" s="239">
        <v>6</v>
      </c>
      <c r="Z2192" s="239">
        <v>0</v>
      </c>
      <c r="AA2192" s="243">
        <v>0</v>
      </c>
      <c r="AB2192" s="244"/>
      <c r="AC2192" s="245"/>
      <c r="AD2192" s="239"/>
      <c r="AE2192" s="245"/>
      <c r="AF2192" s="239">
        <v>7</v>
      </c>
      <c r="AG2192" s="247">
        <v>1</v>
      </c>
      <c r="AH2192" s="248"/>
      <c r="AI2192" s="243"/>
      <c r="AJ2192" s="248"/>
      <c r="AK2192" s="239"/>
      <c r="AL2192" s="239"/>
      <c r="AM2192" s="243"/>
      <c r="AN2192" s="248"/>
      <c r="AO2192" s="243"/>
      <c r="AP2192" s="248"/>
      <c r="AQ2192" s="239"/>
      <c r="AR2192" s="243"/>
    </row>
    <row r="2193" spans="1:44" x14ac:dyDescent="0.25">
      <c r="A2193" s="622"/>
      <c r="B2193" s="277">
        <v>33327</v>
      </c>
      <c r="C2193" s="232" t="s">
        <v>2170</v>
      </c>
      <c r="D2193" s="233">
        <f t="shared" si="213"/>
        <v>44</v>
      </c>
      <c r="E2193" s="234">
        <v>1425</v>
      </c>
      <c r="F2193" s="235">
        <f t="shared" si="217"/>
        <v>3.0877192982456142E-2</v>
      </c>
      <c r="G2193" s="236">
        <f t="shared" si="214"/>
        <v>15</v>
      </c>
      <c r="H2193" s="237">
        <f t="shared" si="218"/>
        <v>1.0526315789473684E-2</v>
      </c>
      <c r="I2193" s="238">
        <v>44</v>
      </c>
      <c r="J2193" s="235">
        <f t="shared" si="215"/>
        <v>1</v>
      </c>
      <c r="K2193" s="239">
        <v>15</v>
      </c>
      <c r="L2193" s="240">
        <f t="shared" si="216"/>
        <v>1</v>
      </c>
      <c r="M2193" s="238">
        <v>29</v>
      </c>
      <c r="N2193" s="241">
        <v>3</v>
      </c>
      <c r="O2193" s="241">
        <v>5</v>
      </c>
      <c r="P2193" s="242">
        <v>7</v>
      </c>
      <c r="Q2193" s="238">
        <v>36</v>
      </c>
      <c r="R2193" s="242">
        <v>8</v>
      </c>
      <c r="S2193" s="238">
        <v>15</v>
      </c>
      <c r="T2193" s="241">
        <v>22</v>
      </c>
      <c r="U2193" s="242">
        <v>7</v>
      </c>
      <c r="V2193" s="233">
        <v>0</v>
      </c>
      <c r="W2193" s="239">
        <v>0</v>
      </c>
      <c r="X2193" s="239">
        <v>4</v>
      </c>
      <c r="Y2193" s="239">
        <v>32</v>
      </c>
      <c r="Z2193" s="239">
        <v>7</v>
      </c>
      <c r="AA2193" s="243">
        <v>1</v>
      </c>
      <c r="AB2193" s="244">
        <v>30</v>
      </c>
      <c r="AC2193" s="245">
        <v>0.68179999999999996</v>
      </c>
      <c r="AD2193" s="239">
        <v>10</v>
      </c>
      <c r="AE2193" s="245">
        <v>0.2273</v>
      </c>
      <c r="AF2193" s="239">
        <v>4</v>
      </c>
      <c r="AG2193" s="247">
        <v>9.0899999999999995E-2</v>
      </c>
      <c r="AH2193" s="248"/>
      <c r="AI2193" s="243"/>
      <c r="AJ2193" s="248"/>
      <c r="AK2193" s="239"/>
      <c r="AL2193" s="239"/>
      <c r="AM2193" s="243"/>
      <c r="AN2193" s="248"/>
      <c r="AO2193" s="243"/>
      <c r="AP2193" s="248"/>
      <c r="AQ2193" s="239"/>
      <c r="AR2193" s="243"/>
    </row>
    <row r="2194" spans="1:44" x14ac:dyDescent="0.25">
      <c r="A2194" s="622"/>
      <c r="B2194" s="277">
        <v>33328</v>
      </c>
      <c r="C2194" s="232" t="s">
        <v>2171</v>
      </c>
      <c r="D2194" s="233">
        <f t="shared" si="213"/>
        <v>51</v>
      </c>
      <c r="E2194" s="234">
        <v>398</v>
      </c>
      <c r="F2194" s="235">
        <f t="shared" si="217"/>
        <v>0.12814070351758794</v>
      </c>
      <c r="G2194" s="236">
        <f t="shared" si="214"/>
        <v>31</v>
      </c>
      <c r="H2194" s="237">
        <f t="shared" si="218"/>
        <v>7.7889447236180909E-2</v>
      </c>
      <c r="I2194" s="238">
        <v>51</v>
      </c>
      <c r="J2194" s="235">
        <f t="shared" si="215"/>
        <v>1</v>
      </c>
      <c r="K2194" s="239">
        <v>31</v>
      </c>
      <c r="L2194" s="240">
        <f t="shared" si="216"/>
        <v>1</v>
      </c>
      <c r="M2194" s="238">
        <v>40</v>
      </c>
      <c r="N2194" s="241">
        <v>5</v>
      </c>
      <c r="O2194" s="241">
        <v>3</v>
      </c>
      <c r="P2194" s="242">
        <v>3</v>
      </c>
      <c r="Q2194" s="238">
        <v>49</v>
      </c>
      <c r="R2194" s="242">
        <v>2</v>
      </c>
      <c r="S2194" s="238">
        <v>9</v>
      </c>
      <c r="T2194" s="241">
        <v>26</v>
      </c>
      <c r="U2194" s="242">
        <v>16</v>
      </c>
      <c r="V2194" s="233">
        <v>0</v>
      </c>
      <c r="W2194" s="239">
        <v>3</v>
      </c>
      <c r="X2194" s="239">
        <v>18</v>
      </c>
      <c r="Y2194" s="239">
        <v>20</v>
      </c>
      <c r="Z2194" s="239">
        <v>10</v>
      </c>
      <c r="AA2194" s="243">
        <v>0</v>
      </c>
      <c r="AB2194" s="244">
        <v>7</v>
      </c>
      <c r="AC2194" s="245">
        <v>0.13730000000000001</v>
      </c>
      <c r="AD2194" s="239">
        <v>14</v>
      </c>
      <c r="AE2194" s="245">
        <v>0.27450000000000002</v>
      </c>
      <c r="AF2194" s="239">
        <v>30</v>
      </c>
      <c r="AG2194" s="247">
        <v>0.58819999999999995</v>
      </c>
      <c r="AH2194" s="248"/>
      <c r="AI2194" s="243"/>
      <c r="AJ2194" s="248"/>
      <c r="AK2194" s="239"/>
      <c r="AL2194" s="239"/>
      <c r="AM2194" s="243"/>
      <c r="AN2194" s="248"/>
      <c r="AO2194" s="243"/>
      <c r="AP2194" s="248"/>
      <c r="AQ2194" s="239"/>
      <c r="AR2194" s="243"/>
    </row>
    <row r="2195" spans="1:44" x14ac:dyDescent="0.25">
      <c r="A2195" s="622"/>
      <c r="B2195" s="277">
        <v>33329</v>
      </c>
      <c r="C2195" s="232" t="s">
        <v>2172</v>
      </c>
      <c r="D2195" s="233">
        <f t="shared" ref="D2195:D2258" si="219">I2195+AH2195</f>
        <v>6</v>
      </c>
      <c r="E2195" s="234">
        <v>140</v>
      </c>
      <c r="F2195" s="235">
        <f t="shared" si="217"/>
        <v>4.2857142857142858E-2</v>
      </c>
      <c r="G2195" s="236">
        <f t="shared" ref="G2195:G2258" si="220">K2195+AI2195</f>
        <v>4</v>
      </c>
      <c r="H2195" s="237">
        <f t="shared" si="218"/>
        <v>2.8571428571428571E-2</v>
      </c>
      <c r="I2195" s="238">
        <v>6</v>
      </c>
      <c r="J2195" s="235">
        <f t="shared" si="215"/>
        <v>1</v>
      </c>
      <c r="K2195" s="239">
        <v>4</v>
      </c>
      <c r="L2195" s="240">
        <f t="shared" si="216"/>
        <v>1</v>
      </c>
      <c r="M2195" s="238">
        <v>5</v>
      </c>
      <c r="N2195" s="241">
        <v>0</v>
      </c>
      <c r="O2195" s="241">
        <v>0</v>
      </c>
      <c r="P2195" s="242">
        <v>1</v>
      </c>
      <c r="Q2195" s="238">
        <v>6</v>
      </c>
      <c r="R2195" s="242">
        <v>0</v>
      </c>
      <c r="S2195" s="238">
        <v>0</v>
      </c>
      <c r="T2195" s="241">
        <v>4</v>
      </c>
      <c r="U2195" s="242">
        <v>2</v>
      </c>
      <c r="V2195" s="233">
        <v>0</v>
      </c>
      <c r="W2195" s="239">
        <v>0</v>
      </c>
      <c r="X2195" s="239">
        <v>0</v>
      </c>
      <c r="Y2195" s="239">
        <v>5</v>
      </c>
      <c r="Z2195" s="239">
        <v>1</v>
      </c>
      <c r="AA2195" s="243">
        <v>0</v>
      </c>
      <c r="AB2195" s="244">
        <v>1</v>
      </c>
      <c r="AC2195" s="245">
        <v>0.16669999999999999</v>
      </c>
      <c r="AD2195" s="239"/>
      <c r="AE2195" s="245"/>
      <c r="AF2195" s="239">
        <v>5</v>
      </c>
      <c r="AG2195" s="247">
        <v>0.83330000000000004</v>
      </c>
      <c r="AH2195" s="248"/>
      <c r="AI2195" s="243"/>
      <c r="AJ2195" s="248"/>
      <c r="AK2195" s="239"/>
      <c r="AL2195" s="239"/>
      <c r="AM2195" s="243"/>
      <c r="AN2195" s="248"/>
      <c r="AO2195" s="243"/>
      <c r="AP2195" s="248"/>
      <c r="AQ2195" s="239"/>
      <c r="AR2195" s="243"/>
    </row>
    <row r="2196" spans="1:44" x14ac:dyDescent="0.25">
      <c r="A2196" s="622"/>
      <c r="B2196" s="277">
        <v>33330</v>
      </c>
      <c r="C2196" s="232" t="s">
        <v>2173</v>
      </c>
      <c r="D2196" s="233">
        <f t="shared" si="219"/>
        <v>28</v>
      </c>
      <c r="E2196" s="234">
        <v>1634</v>
      </c>
      <c r="F2196" s="235">
        <f t="shared" si="217"/>
        <v>1.7135862913096694E-2</v>
      </c>
      <c r="G2196" s="236">
        <f t="shared" si="220"/>
        <v>12</v>
      </c>
      <c r="H2196" s="237">
        <f t="shared" si="218"/>
        <v>7.3439412484700125E-3</v>
      </c>
      <c r="I2196" s="238">
        <v>28</v>
      </c>
      <c r="J2196" s="235">
        <f t="shared" si="215"/>
        <v>1</v>
      </c>
      <c r="K2196" s="239">
        <v>12</v>
      </c>
      <c r="L2196" s="240">
        <f t="shared" si="216"/>
        <v>1</v>
      </c>
      <c r="M2196" s="238">
        <v>16</v>
      </c>
      <c r="N2196" s="241">
        <v>5</v>
      </c>
      <c r="O2196" s="241">
        <v>2</v>
      </c>
      <c r="P2196" s="242">
        <v>5</v>
      </c>
      <c r="Q2196" s="238">
        <v>16</v>
      </c>
      <c r="R2196" s="242">
        <v>12</v>
      </c>
      <c r="S2196" s="238">
        <v>11</v>
      </c>
      <c r="T2196" s="241">
        <v>10</v>
      </c>
      <c r="U2196" s="242">
        <v>7</v>
      </c>
      <c r="V2196" s="233">
        <v>0</v>
      </c>
      <c r="W2196" s="239">
        <v>1</v>
      </c>
      <c r="X2196" s="239">
        <v>11</v>
      </c>
      <c r="Y2196" s="239">
        <v>9</v>
      </c>
      <c r="Z2196" s="239">
        <v>7</v>
      </c>
      <c r="AA2196" s="243">
        <v>0</v>
      </c>
      <c r="AB2196" s="244">
        <v>4</v>
      </c>
      <c r="AC2196" s="245">
        <v>0.1429</v>
      </c>
      <c r="AD2196" s="239">
        <v>2</v>
      </c>
      <c r="AE2196" s="245">
        <v>7.1400000000000005E-2</v>
      </c>
      <c r="AF2196" s="239">
        <v>22</v>
      </c>
      <c r="AG2196" s="247">
        <v>0.78569999999999995</v>
      </c>
      <c r="AH2196" s="248"/>
      <c r="AI2196" s="243"/>
      <c r="AJ2196" s="248"/>
      <c r="AK2196" s="239"/>
      <c r="AL2196" s="239"/>
      <c r="AM2196" s="243"/>
      <c r="AN2196" s="248"/>
      <c r="AO2196" s="243"/>
      <c r="AP2196" s="248"/>
      <c r="AQ2196" s="239"/>
      <c r="AR2196" s="243"/>
    </row>
    <row r="2197" spans="1:44" x14ac:dyDescent="0.25">
      <c r="A2197" s="622"/>
      <c r="B2197" s="277">
        <v>33331</v>
      </c>
      <c r="C2197" s="232" t="s">
        <v>2174</v>
      </c>
      <c r="D2197" s="233">
        <f t="shared" si="219"/>
        <v>7</v>
      </c>
      <c r="E2197" s="234">
        <v>225</v>
      </c>
      <c r="F2197" s="235">
        <f t="shared" si="217"/>
        <v>3.111111111111111E-2</v>
      </c>
      <c r="G2197" s="236">
        <f t="shared" si="220"/>
        <v>3</v>
      </c>
      <c r="H2197" s="237">
        <f t="shared" si="218"/>
        <v>1.3333333333333334E-2</v>
      </c>
      <c r="I2197" s="238">
        <v>7</v>
      </c>
      <c r="J2197" s="235">
        <f t="shared" si="215"/>
        <v>1</v>
      </c>
      <c r="K2197" s="239">
        <v>3</v>
      </c>
      <c r="L2197" s="240">
        <f t="shared" si="216"/>
        <v>1</v>
      </c>
      <c r="M2197" s="238">
        <v>6</v>
      </c>
      <c r="N2197" s="241">
        <v>0</v>
      </c>
      <c r="O2197" s="241">
        <v>0</v>
      </c>
      <c r="P2197" s="242">
        <v>1</v>
      </c>
      <c r="Q2197" s="238">
        <v>7</v>
      </c>
      <c r="R2197" s="242">
        <v>0</v>
      </c>
      <c r="S2197" s="238">
        <v>2</v>
      </c>
      <c r="T2197" s="241">
        <v>2</v>
      </c>
      <c r="U2197" s="242">
        <v>3</v>
      </c>
      <c r="V2197" s="233">
        <v>0</v>
      </c>
      <c r="W2197" s="239">
        <v>0</v>
      </c>
      <c r="X2197" s="239">
        <v>1</v>
      </c>
      <c r="Y2197" s="239">
        <v>4</v>
      </c>
      <c r="Z2197" s="239">
        <v>2</v>
      </c>
      <c r="AA2197" s="243">
        <v>0</v>
      </c>
      <c r="AB2197" s="244">
        <v>2</v>
      </c>
      <c r="AC2197" s="245">
        <v>0.28570000000000001</v>
      </c>
      <c r="AD2197" s="239">
        <v>2</v>
      </c>
      <c r="AE2197" s="245">
        <v>0.28570000000000001</v>
      </c>
      <c r="AF2197" s="239">
        <v>3</v>
      </c>
      <c r="AG2197" s="247">
        <v>0.42859999999999998</v>
      </c>
      <c r="AH2197" s="248"/>
      <c r="AI2197" s="243"/>
      <c r="AJ2197" s="248"/>
      <c r="AK2197" s="239"/>
      <c r="AL2197" s="239"/>
      <c r="AM2197" s="243"/>
      <c r="AN2197" s="248"/>
      <c r="AO2197" s="243"/>
      <c r="AP2197" s="248"/>
      <c r="AQ2197" s="239"/>
      <c r="AR2197" s="243"/>
    </row>
    <row r="2198" spans="1:44" x14ac:dyDescent="0.25">
      <c r="A2198" s="622"/>
      <c r="B2198" s="277">
        <v>33332</v>
      </c>
      <c r="C2198" s="232" t="s">
        <v>2175</v>
      </c>
      <c r="D2198" s="233">
        <f t="shared" si="219"/>
        <v>13</v>
      </c>
      <c r="E2198" s="234">
        <v>450</v>
      </c>
      <c r="F2198" s="235">
        <f t="shared" si="217"/>
        <v>2.8888888888888888E-2</v>
      </c>
      <c r="G2198" s="236">
        <f t="shared" si="220"/>
        <v>5</v>
      </c>
      <c r="H2198" s="237">
        <f t="shared" si="218"/>
        <v>1.1111111111111112E-2</v>
      </c>
      <c r="I2198" s="238">
        <v>13</v>
      </c>
      <c r="J2198" s="235">
        <f t="shared" si="215"/>
        <v>1</v>
      </c>
      <c r="K2198" s="239">
        <v>5</v>
      </c>
      <c r="L2198" s="240">
        <f t="shared" si="216"/>
        <v>1</v>
      </c>
      <c r="M2198" s="238">
        <v>9</v>
      </c>
      <c r="N2198" s="241">
        <v>2</v>
      </c>
      <c r="O2198" s="241">
        <v>2</v>
      </c>
      <c r="P2198" s="242">
        <v>0</v>
      </c>
      <c r="Q2198" s="238">
        <v>13</v>
      </c>
      <c r="R2198" s="242">
        <v>0</v>
      </c>
      <c r="S2198" s="238">
        <v>5</v>
      </c>
      <c r="T2198" s="241">
        <v>5</v>
      </c>
      <c r="U2198" s="242">
        <v>3</v>
      </c>
      <c r="V2198" s="233">
        <v>0</v>
      </c>
      <c r="W2198" s="239">
        <v>0</v>
      </c>
      <c r="X2198" s="239">
        <v>4</v>
      </c>
      <c r="Y2198" s="239">
        <v>3</v>
      </c>
      <c r="Z2198" s="239">
        <v>6</v>
      </c>
      <c r="AA2198" s="243">
        <v>0</v>
      </c>
      <c r="AB2198" s="244">
        <v>1</v>
      </c>
      <c r="AC2198" s="245">
        <v>7.6899999999999996E-2</v>
      </c>
      <c r="AD2198" s="239">
        <v>1</v>
      </c>
      <c r="AE2198" s="245">
        <v>7.6899999999999996E-2</v>
      </c>
      <c r="AF2198" s="239">
        <v>11</v>
      </c>
      <c r="AG2198" s="247">
        <v>0.84619999999999995</v>
      </c>
      <c r="AH2198" s="248"/>
      <c r="AI2198" s="243"/>
      <c r="AJ2198" s="248"/>
      <c r="AK2198" s="239"/>
      <c r="AL2198" s="239"/>
      <c r="AM2198" s="243"/>
      <c r="AN2198" s="248"/>
      <c r="AO2198" s="243"/>
      <c r="AP2198" s="248"/>
      <c r="AQ2198" s="239"/>
      <c r="AR2198" s="243"/>
    </row>
    <row r="2199" spans="1:44" x14ac:dyDescent="0.25">
      <c r="A2199" s="622"/>
      <c r="B2199" s="277">
        <v>33333</v>
      </c>
      <c r="C2199" s="232" t="s">
        <v>2176</v>
      </c>
      <c r="D2199" s="233">
        <f t="shared" si="219"/>
        <v>53</v>
      </c>
      <c r="E2199" s="234">
        <v>2619</v>
      </c>
      <c r="F2199" s="235">
        <f t="shared" si="217"/>
        <v>2.0236731576937762E-2</v>
      </c>
      <c r="G2199" s="236">
        <f t="shared" si="220"/>
        <v>33</v>
      </c>
      <c r="H2199" s="237">
        <f t="shared" si="218"/>
        <v>1.2600229095074456E-2</v>
      </c>
      <c r="I2199" s="238">
        <v>53</v>
      </c>
      <c r="J2199" s="235">
        <f t="shared" si="215"/>
        <v>1</v>
      </c>
      <c r="K2199" s="239">
        <v>33</v>
      </c>
      <c r="L2199" s="240">
        <f t="shared" si="216"/>
        <v>1</v>
      </c>
      <c r="M2199" s="238">
        <v>23</v>
      </c>
      <c r="N2199" s="241">
        <v>5</v>
      </c>
      <c r="O2199" s="241">
        <v>10</v>
      </c>
      <c r="P2199" s="242">
        <v>15</v>
      </c>
      <c r="Q2199" s="238">
        <v>36</v>
      </c>
      <c r="R2199" s="242">
        <v>17</v>
      </c>
      <c r="S2199" s="238">
        <v>20</v>
      </c>
      <c r="T2199" s="241">
        <v>21</v>
      </c>
      <c r="U2199" s="242">
        <v>12</v>
      </c>
      <c r="V2199" s="233">
        <v>0</v>
      </c>
      <c r="W2199" s="239">
        <v>0</v>
      </c>
      <c r="X2199" s="239">
        <v>9</v>
      </c>
      <c r="Y2199" s="239">
        <v>37</v>
      </c>
      <c r="Z2199" s="239">
        <v>6</v>
      </c>
      <c r="AA2199" s="243">
        <v>1</v>
      </c>
      <c r="AB2199" s="244">
        <v>20</v>
      </c>
      <c r="AC2199" s="245">
        <v>0.37740000000000001</v>
      </c>
      <c r="AD2199" s="239">
        <v>8</v>
      </c>
      <c r="AE2199" s="245">
        <v>0.15090000000000001</v>
      </c>
      <c r="AF2199" s="239">
        <v>25</v>
      </c>
      <c r="AG2199" s="247">
        <v>0.47170000000000001</v>
      </c>
      <c r="AH2199" s="248"/>
      <c r="AI2199" s="243"/>
      <c r="AJ2199" s="248"/>
      <c r="AK2199" s="239"/>
      <c r="AL2199" s="239"/>
      <c r="AM2199" s="243"/>
      <c r="AN2199" s="248"/>
      <c r="AO2199" s="243"/>
      <c r="AP2199" s="248"/>
      <c r="AQ2199" s="239"/>
      <c r="AR2199" s="243"/>
    </row>
    <row r="2200" spans="1:44" x14ac:dyDescent="0.25">
      <c r="A2200" s="622"/>
      <c r="B2200" s="277">
        <v>33334</v>
      </c>
      <c r="C2200" s="232" t="s">
        <v>2177</v>
      </c>
      <c r="D2200" s="233">
        <f t="shared" si="219"/>
        <v>52</v>
      </c>
      <c r="E2200" s="234">
        <v>1336</v>
      </c>
      <c r="F2200" s="235">
        <f t="shared" si="217"/>
        <v>3.8922155688622756E-2</v>
      </c>
      <c r="G2200" s="236">
        <f t="shared" si="220"/>
        <v>24</v>
      </c>
      <c r="H2200" s="237">
        <f t="shared" si="218"/>
        <v>1.7964071856287425E-2</v>
      </c>
      <c r="I2200" s="238">
        <v>52</v>
      </c>
      <c r="J2200" s="235">
        <f t="shared" si="215"/>
        <v>1</v>
      </c>
      <c r="K2200" s="239">
        <v>24</v>
      </c>
      <c r="L2200" s="240">
        <f t="shared" si="216"/>
        <v>1</v>
      </c>
      <c r="M2200" s="238">
        <v>39</v>
      </c>
      <c r="N2200" s="241">
        <v>4</v>
      </c>
      <c r="O2200" s="241">
        <v>2</v>
      </c>
      <c r="P2200" s="242">
        <v>7</v>
      </c>
      <c r="Q2200" s="238">
        <v>46</v>
      </c>
      <c r="R2200" s="242">
        <v>6</v>
      </c>
      <c r="S2200" s="238">
        <v>17</v>
      </c>
      <c r="T2200" s="241">
        <v>28</v>
      </c>
      <c r="U2200" s="242">
        <v>7</v>
      </c>
      <c r="V2200" s="233">
        <v>0</v>
      </c>
      <c r="W2200" s="239">
        <v>0</v>
      </c>
      <c r="X2200" s="239">
        <v>3</v>
      </c>
      <c r="Y2200" s="239">
        <v>40</v>
      </c>
      <c r="Z2200" s="239">
        <v>7</v>
      </c>
      <c r="AA2200" s="243">
        <v>2</v>
      </c>
      <c r="AB2200" s="244">
        <v>18</v>
      </c>
      <c r="AC2200" s="245">
        <v>0.34620000000000001</v>
      </c>
      <c r="AD2200" s="239">
        <v>8</v>
      </c>
      <c r="AE2200" s="245">
        <v>0.15379999999999999</v>
      </c>
      <c r="AF2200" s="239">
        <v>26</v>
      </c>
      <c r="AG2200" s="247">
        <v>0.5</v>
      </c>
      <c r="AH2200" s="248"/>
      <c r="AI2200" s="243"/>
      <c r="AJ2200" s="248"/>
      <c r="AK2200" s="239"/>
      <c r="AL2200" s="239"/>
      <c r="AM2200" s="243"/>
      <c r="AN2200" s="248"/>
      <c r="AO2200" s="243"/>
      <c r="AP2200" s="248"/>
      <c r="AQ2200" s="239"/>
      <c r="AR2200" s="243"/>
    </row>
    <row r="2201" spans="1:44" x14ac:dyDescent="0.25">
      <c r="A2201" s="622"/>
      <c r="B2201" s="277">
        <v>33335</v>
      </c>
      <c r="C2201" s="232" t="s">
        <v>2178</v>
      </c>
      <c r="D2201" s="233">
        <f t="shared" si="219"/>
        <v>5</v>
      </c>
      <c r="E2201" s="234">
        <v>257</v>
      </c>
      <c r="F2201" s="235">
        <f t="shared" si="217"/>
        <v>1.9455252918287938E-2</v>
      </c>
      <c r="G2201" s="236">
        <f t="shared" si="220"/>
        <v>3</v>
      </c>
      <c r="H2201" s="237">
        <f t="shared" si="218"/>
        <v>1.1673151750972763E-2</v>
      </c>
      <c r="I2201" s="238">
        <v>5</v>
      </c>
      <c r="J2201" s="235">
        <f t="shared" si="215"/>
        <v>1</v>
      </c>
      <c r="K2201" s="239">
        <v>3</v>
      </c>
      <c r="L2201" s="240">
        <f t="shared" si="216"/>
        <v>1</v>
      </c>
      <c r="M2201" s="238">
        <v>3</v>
      </c>
      <c r="N2201" s="241">
        <v>1</v>
      </c>
      <c r="O2201" s="241">
        <v>0</v>
      </c>
      <c r="P2201" s="242">
        <v>1</v>
      </c>
      <c r="Q2201" s="238">
        <v>4</v>
      </c>
      <c r="R2201" s="242">
        <v>1</v>
      </c>
      <c r="S2201" s="238">
        <v>1</v>
      </c>
      <c r="T2201" s="241">
        <v>2</v>
      </c>
      <c r="U2201" s="242">
        <v>2</v>
      </c>
      <c r="V2201" s="233">
        <v>0</v>
      </c>
      <c r="W2201" s="239">
        <v>1</v>
      </c>
      <c r="X2201" s="239">
        <v>2</v>
      </c>
      <c r="Y2201" s="239">
        <v>1</v>
      </c>
      <c r="Z2201" s="239">
        <v>1</v>
      </c>
      <c r="AA2201" s="243">
        <v>0</v>
      </c>
      <c r="AB2201" s="244">
        <v>1</v>
      </c>
      <c r="AC2201" s="245">
        <v>0.2</v>
      </c>
      <c r="AD2201" s="239">
        <v>4</v>
      </c>
      <c r="AE2201" s="245">
        <v>0.8</v>
      </c>
      <c r="AF2201" s="239"/>
      <c r="AG2201" s="247"/>
      <c r="AH2201" s="248"/>
      <c r="AI2201" s="243"/>
      <c r="AJ2201" s="248"/>
      <c r="AK2201" s="239"/>
      <c r="AL2201" s="239"/>
      <c r="AM2201" s="243"/>
      <c r="AN2201" s="248"/>
      <c r="AO2201" s="243"/>
      <c r="AP2201" s="248"/>
      <c r="AQ2201" s="239"/>
      <c r="AR2201" s="243"/>
    </row>
    <row r="2202" spans="1:44" x14ac:dyDescent="0.25">
      <c r="A2202" s="622"/>
      <c r="B2202" s="277">
        <v>33336</v>
      </c>
      <c r="C2202" s="232" t="s">
        <v>2179</v>
      </c>
      <c r="D2202" s="233">
        <f t="shared" si="219"/>
        <v>27</v>
      </c>
      <c r="E2202" s="234">
        <v>654</v>
      </c>
      <c r="F2202" s="235">
        <f t="shared" si="217"/>
        <v>4.1284403669724773E-2</v>
      </c>
      <c r="G2202" s="236">
        <f t="shared" si="220"/>
        <v>15</v>
      </c>
      <c r="H2202" s="237">
        <f t="shared" si="218"/>
        <v>2.2935779816513763E-2</v>
      </c>
      <c r="I2202" s="238">
        <v>27</v>
      </c>
      <c r="J2202" s="235">
        <f t="shared" si="215"/>
        <v>1</v>
      </c>
      <c r="K2202" s="239">
        <v>15</v>
      </c>
      <c r="L2202" s="240">
        <f t="shared" si="216"/>
        <v>1</v>
      </c>
      <c r="M2202" s="238">
        <v>22</v>
      </c>
      <c r="N2202" s="241">
        <v>1</v>
      </c>
      <c r="O2202" s="241">
        <v>2</v>
      </c>
      <c r="P2202" s="242">
        <v>2</v>
      </c>
      <c r="Q2202" s="238">
        <v>25</v>
      </c>
      <c r="R2202" s="242">
        <v>2</v>
      </c>
      <c r="S2202" s="238">
        <v>7</v>
      </c>
      <c r="T2202" s="241">
        <v>13</v>
      </c>
      <c r="U2202" s="242">
        <v>7</v>
      </c>
      <c r="V2202" s="233">
        <v>0</v>
      </c>
      <c r="W2202" s="239">
        <v>0</v>
      </c>
      <c r="X2202" s="239">
        <v>3</v>
      </c>
      <c r="Y2202" s="239">
        <v>19</v>
      </c>
      <c r="Z2202" s="239">
        <v>4</v>
      </c>
      <c r="AA2202" s="243">
        <v>1</v>
      </c>
      <c r="AB2202" s="244">
        <v>9</v>
      </c>
      <c r="AC2202" s="245">
        <v>0.33329999999999999</v>
      </c>
      <c r="AD2202" s="239">
        <v>1</v>
      </c>
      <c r="AE2202" s="245">
        <v>3.6999999999999998E-2</v>
      </c>
      <c r="AF2202" s="239">
        <v>17</v>
      </c>
      <c r="AG2202" s="247">
        <v>0.62960000000000005</v>
      </c>
      <c r="AH2202" s="248"/>
      <c r="AI2202" s="243"/>
      <c r="AJ2202" s="248"/>
      <c r="AK2202" s="239"/>
      <c r="AL2202" s="239"/>
      <c r="AM2202" s="243"/>
      <c r="AN2202" s="248"/>
      <c r="AO2202" s="243"/>
      <c r="AP2202" s="248"/>
      <c r="AQ2202" s="239"/>
      <c r="AR2202" s="243"/>
    </row>
    <row r="2203" spans="1:44" x14ac:dyDescent="0.25">
      <c r="A2203" s="622"/>
      <c r="B2203" s="277">
        <v>33337</v>
      </c>
      <c r="C2203" s="232" t="s">
        <v>2180</v>
      </c>
      <c r="D2203" s="233">
        <f t="shared" si="219"/>
        <v>61</v>
      </c>
      <c r="E2203" s="234">
        <v>1199</v>
      </c>
      <c r="F2203" s="235">
        <f t="shared" si="217"/>
        <v>5.0875729774812341E-2</v>
      </c>
      <c r="G2203" s="236">
        <f t="shared" si="220"/>
        <v>30</v>
      </c>
      <c r="H2203" s="237">
        <f t="shared" si="218"/>
        <v>2.5020850708924104E-2</v>
      </c>
      <c r="I2203" s="238">
        <v>61</v>
      </c>
      <c r="J2203" s="235">
        <f t="shared" si="215"/>
        <v>1</v>
      </c>
      <c r="K2203" s="239">
        <v>30</v>
      </c>
      <c r="L2203" s="240">
        <f t="shared" si="216"/>
        <v>1</v>
      </c>
      <c r="M2203" s="238">
        <v>54</v>
      </c>
      <c r="N2203" s="241">
        <v>4</v>
      </c>
      <c r="O2203" s="241">
        <v>2</v>
      </c>
      <c r="P2203" s="242">
        <v>1</v>
      </c>
      <c r="Q2203" s="238">
        <v>54</v>
      </c>
      <c r="R2203" s="242">
        <v>7</v>
      </c>
      <c r="S2203" s="238">
        <v>18</v>
      </c>
      <c r="T2203" s="241">
        <v>29</v>
      </c>
      <c r="U2203" s="242">
        <v>14</v>
      </c>
      <c r="V2203" s="233">
        <v>0</v>
      </c>
      <c r="W2203" s="239">
        <v>0</v>
      </c>
      <c r="X2203" s="239">
        <v>8</v>
      </c>
      <c r="Y2203" s="239">
        <v>39</v>
      </c>
      <c r="Z2203" s="239">
        <v>14</v>
      </c>
      <c r="AA2203" s="243">
        <v>0</v>
      </c>
      <c r="AB2203" s="244">
        <v>27</v>
      </c>
      <c r="AC2203" s="245">
        <v>0.44259999999999999</v>
      </c>
      <c r="AD2203" s="239">
        <v>12</v>
      </c>
      <c r="AE2203" s="245">
        <v>0.19670000000000001</v>
      </c>
      <c r="AF2203" s="239">
        <v>22</v>
      </c>
      <c r="AG2203" s="247">
        <v>0.36070000000000002</v>
      </c>
      <c r="AH2203" s="248"/>
      <c r="AI2203" s="243"/>
      <c r="AJ2203" s="248"/>
      <c r="AK2203" s="239"/>
      <c r="AL2203" s="239"/>
      <c r="AM2203" s="243"/>
      <c r="AN2203" s="248"/>
      <c r="AO2203" s="243"/>
      <c r="AP2203" s="248"/>
      <c r="AQ2203" s="239"/>
      <c r="AR2203" s="243"/>
    </row>
    <row r="2204" spans="1:44" x14ac:dyDescent="0.25">
      <c r="A2204" s="622"/>
      <c r="B2204" s="277">
        <v>33339</v>
      </c>
      <c r="C2204" s="232" t="s">
        <v>2181</v>
      </c>
      <c r="D2204" s="233">
        <f t="shared" si="219"/>
        <v>36</v>
      </c>
      <c r="E2204" s="234">
        <v>759</v>
      </c>
      <c r="F2204" s="235">
        <f t="shared" si="217"/>
        <v>4.7430830039525688E-2</v>
      </c>
      <c r="G2204" s="236">
        <f t="shared" si="220"/>
        <v>11</v>
      </c>
      <c r="H2204" s="237">
        <f t="shared" si="218"/>
        <v>1.4492753623188406E-2</v>
      </c>
      <c r="I2204" s="238">
        <v>36</v>
      </c>
      <c r="J2204" s="235">
        <f t="shared" si="215"/>
        <v>1</v>
      </c>
      <c r="K2204" s="239">
        <v>11</v>
      </c>
      <c r="L2204" s="240">
        <f t="shared" si="216"/>
        <v>1</v>
      </c>
      <c r="M2204" s="238">
        <v>29</v>
      </c>
      <c r="N2204" s="241">
        <v>2</v>
      </c>
      <c r="O2204" s="241">
        <v>4</v>
      </c>
      <c r="P2204" s="242">
        <v>1</v>
      </c>
      <c r="Q2204" s="238">
        <v>28</v>
      </c>
      <c r="R2204" s="242">
        <v>8</v>
      </c>
      <c r="S2204" s="238">
        <v>14</v>
      </c>
      <c r="T2204" s="241">
        <v>15</v>
      </c>
      <c r="U2204" s="242">
        <v>7</v>
      </c>
      <c r="V2204" s="233">
        <v>0</v>
      </c>
      <c r="W2204" s="239">
        <v>0</v>
      </c>
      <c r="X2204" s="239">
        <v>12</v>
      </c>
      <c r="Y2204" s="239">
        <v>12</v>
      </c>
      <c r="Z2204" s="239">
        <v>12</v>
      </c>
      <c r="AA2204" s="243">
        <v>0</v>
      </c>
      <c r="AB2204" s="244">
        <v>19</v>
      </c>
      <c r="AC2204" s="245">
        <v>0.52780000000000005</v>
      </c>
      <c r="AD2204" s="239">
        <v>6</v>
      </c>
      <c r="AE2204" s="245">
        <v>0.16669999999999999</v>
      </c>
      <c r="AF2204" s="239">
        <v>11</v>
      </c>
      <c r="AG2204" s="247">
        <v>0.30559999999999998</v>
      </c>
      <c r="AH2204" s="248"/>
      <c r="AI2204" s="243"/>
      <c r="AJ2204" s="248"/>
      <c r="AK2204" s="239"/>
      <c r="AL2204" s="239"/>
      <c r="AM2204" s="243"/>
      <c r="AN2204" s="248"/>
      <c r="AO2204" s="243"/>
      <c r="AP2204" s="248"/>
      <c r="AQ2204" s="239"/>
      <c r="AR2204" s="243"/>
    </row>
    <row r="2205" spans="1:44" x14ac:dyDescent="0.25">
      <c r="A2205" s="622"/>
      <c r="B2205" s="277">
        <v>33341</v>
      </c>
      <c r="C2205" s="232" t="s">
        <v>2182</v>
      </c>
      <c r="D2205" s="233">
        <f t="shared" si="219"/>
        <v>50</v>
      </c>
      <c r="E2205" s="234">
        <v>1222</v>
      </c>
      <c r="F2205" s="235">
        <f t="shared" si="217"/>
        <v>4.0916530278232409E-2</v>
      </c>
      <c r="G2205" s="236">
        <f t="shared" si="220"/>
        <v>21</v>
      </c>
      <c r="H2205" s="237">
        <f t="shared" si="218"/>
        <v>1.718494271685761E-2</v>
      </c>
      <c r="I2205" s="238">
        <v>50</v>
      </c>
      <c r="J2205" s="235">
        <f t="shared" si="215"/>
        <v>1</v>
      </c>
      <c r="K2205" s="239">
        <v>21</v>
      </c>
      <c r="L2205" s="240">
        <f t="shared" si="216"/>
        <v>1</v>
      </c>
      <c r="M2205" s="238">
        <v>34</v>
      </c>
      <c r="N2205" s="241">
        <v>8</v>
      </c>
      <c r="O2205" s="241">
        <v>3</v>
      </c>
      <c r="P2205" s="242">
        <v>5</v>
      </c>
      <c r="Q2205" s="238">
        <v>42</v>
      </c>
      <c r="R2205" s="242">
        <v>8</v>
      </c>
      <c r="S2205" s="238">
        <v>23</v>
      </c>
      <c r="T2205" s="241">
        <v>17</v>
      </c>
      <c r="U2205" s="242">
        <v>10</v>
      </c>
      <c r="V2205" s="233">
        <v>0</v>
      </c>
      <c r="W2205" s="239">
        <v>1</v>
      </c>
      <c r="X2205" s="239">
        <v>9</v>
      </c>
      <c r="Y2205" s="239">
        <v>27</v>
      </c>
      <c r="Z2205" s="239">
        <v>8</v>
      </c>
      <c r="AA2205" s="243">
        <v>5</v>
      </c>
      <c r="AB2205" s="244">
        <v>14</v>
      </c>
      <c r="AC2205" s="245">
        <v>0.28000000000000003</v>
      </c>
      <c r="AD2205" s="239">
        <v>13</v>
      </c>
      <c r="AE2205" s="245">
        <v>0.26</v>
      </c>
      <c r="AF2205" s="239">
        <v>23</v>
      </c>
      <c r="AG2205" s="247">
        <v>0.46</v>
      </c>
      <c r="AH2205" s="248"/>
      <c r="AI2205" s="243"/>
      <c r="AJ2205" s="248"/>
      <c r="AK2205" s="239"/>
      <c r="AL2205" s="239"/>
      <c r="AM2205" s="243"/>
      <c r="AN2205" s="248"/>
      <c r="AO2205" s="243"/>
      <c r="AP2205" s="248"/>
      <c r="AQ2205" s="239"/>
      <c r="AR2205" s="243"/>
    </row>
    <row r="2206" spans="1:44" x14ac:dyDescent="0.25">
      <c r="A2206" s="622"/>
      <c r="B2206" s="277">
        <v>33342</v>
      </c>
      <c r="C2206" s="232" t="s">
        <v>2183</v>
      </c>
      <c r="D2206" s="233">
        <f t="shared" si="219"/>
        <v>91</v>
      </c>
      <c r="E2206" s="234">
        <v>567</v>
      </c>
      <c r="F2206" s="235">
        <f t="shared" si="217"/>
        <v>0.16049382716049382</v>
      </c>
      <c r="G2206" s="236">
        <f t="shared" si="220"/>
        <v>69</v>
      </c>
      <c r="H2206" s="237">
        <f t="shared" si="218"/>
        <v>0.12169312169312169</v>
      </c>
      <c r="I2206" s="238">
        <v>91</v>
      </c>
      <c r="J2206" s="235">
        <f t="shared" si="215"/>
        <v>1</v>
      </c>
      <c r="K2206" s="239">
        <v>69</v>
      </c>
      <c r="L2206" s="240">
        <f t="shared" si="216"/>
        <v>1</v>
      </c>
      <c r="M2206" s="238">
        <v>74</v>
      </c>
      <c r="N2206" s="241">
        <v>7</v>
      </c>
      <c r="O2206" s="241">
        <v>7</v>
      </c>
      <c r="P2206" s="242">
        <v>3</v>
      </c>
      <c r="Q2206" s="238">
        <v>74</v>
      </c>
      <c r="R2206" s="242">
        <v>17</v>
      </c>
      <c r="S2206" s="238">
        <v>29</v>
      </c>
      <c r="T2206" s="241">
        <v>44</v>
      </c>
      <c r="U2206" s="242">
        <v>18</v>
      </c>
      <c r="V2206" s="233">
        <v>0</v>
      </c>
      <c r="W2206" s="239">
        <v>7</v>
      </c>
      <c r="X2206" s="239">
        <v>15</v>
      </c>
      <c r="Y2206" s="239">
        <v>39</v>
      </c>
      <c r="Z2206" s="239">
        <v>22</v>
      </c>
      <c r="AA2206" s="243">
        <v>8</v>
      </c>
      <c r="AB2206" s="244">
        <v>17</v>
      </c>
      <c r="AC2206" s="245">
        <v>0.18679999999999999</v>
      </c>
      <c r="AD2206" s="239">
        <v>22</v>
      </c>
      <c r="AE2206" s="245">
        <v>0.24179999999999999</v>
      </c>
      <c r="AF2206" s="239">
        <v>52</v>
      </c>
      <c r="AG2206" s="247">
        <v>0.57140000000000002</v>
      </c>
      <c r="AH2206" s="248"/>
      <c r="AI2206" s="243"/>
      <c r="AJ2206" s="248"/>
      <c r="AK2206" s="239"/>
      <c r="AL2206" s="239"/>
      <c r="AM2206" s="243"/>
      <c r="AN2206" s="248"/>
      <c r="AO2206" s="243"/>
      <c r="AP2206" s="248"/>
      <c r="AQ2206" s="239"/>
      <c r="AR2206" s="243"/>
    </row>
    <row r="2207" spans="1:44" x14ac:dyDescent="0.25">
      <c r="A2207" s="622"/>
      <c r="B2207" s="277">
        <v>33343</v>
      </c>
      <c r="C2207" s="232" t="s">
        <v>2184</v>
      </c>
      <c r="D2207" s="233">
        <f t="shared" si="219"/>
        <v>14</v>
      </c>
      <c r="E2207" s="234">
        <v>491</v>
      </c>
      <c r="F2207" s="235">
        <f t="shared" si="217"/>
        <v>2.8513238289205704E-2</v>
      </c>
      <c r="G2207" s="236">
        <f t="shared" si="220"/>
        <v>7</v>
      </c>
      <c r="H2207" s="237">
        <f t="shared" si="218"/>
        <v>1.4256619144602852E-2</v>
      </c>
      <c r="I2207" s="238">
        <v>14</v>
      </c>
      <c r="J2207" s="235">
        <f t="shared" si="215"/>
        <v>1</v>
      </c>
      <c r="K2207" s="239">
        <v>7</v>
      </c>
      <c r="L2207" s="240">
        <f t="shared" si="216"/>
        <v>1</v>
      </c>
      <c r="M2207" s="238">
        <v>10</v>
      </c>
      <c r="N2207" s="241">
        <v>1</v>
      </c>
      <c r="O2207" s="241">
        <v>0</v>
      </c>
      <c r="P2207" s="242">
        <v>3</v>
      </c>
      <c r="Q2207" s="238">
        <v>14</v>
      </c>
      <c r="R2207" s="242">
        <v>0</v>
      </c>
      <c r="S2207" s="238">
        <v>4</v>
      </c>
      <c r="T2207" s="241">
        <v>9</v>
      </c>
      <c r="U2207" s="242">
        <v>1</v>
      </c>
      <c r="V2207" s="233">
        <v>0</v>
      </c>
      <c r="W2207" s="239">
        <v>0</v>
      </c>
      <c r="X2207" s="239">
        <v>3</v>
      </c>
      <c r="Y2207" s="239">
        <v>10</v>
      </c>
      <c r="Z2207" s="239">
        <v>1</v>
      </c>
      <c r="AA2207" s="243">
        <v>0</v>
      </c>
      <c r="AB2207" s="244">
        <v>4</v>
      </c>
      <c r="AC2207" s="245">
        <v>0.28570000000000001</v>
      </c>
      <c r="AD2207" s="239">
        <v>1</v>
      </c>
      <c r="AE2207" s="245">
        <v>7.1400000000000005E-2</v>
      </c>
      <c r="AF2207" s="239">
        <v>9</v>
      </c>
      <c r="AG2207" s="247">
        <v>0.64290000000000003</v>
      </c>
      <c r="AH2207" s="248"/>
      <c r="AI2207" s="243"/>
      <c r="AJ2207" s="248"/>
      <c r="AK2207" s="239"/>
      <c r="AL2207" s="239"/>
      <c r="AM2207" s="243"/>
      <c r="AN2207" s="248"/>
      <c r="AO2207" s="243"/>
      <c r="AP2207" s="248"/>
      <c r="AQ2207" s="239"/>
      <c r="AR2207" s="243"/>
    </row>
    <row r="2208" spans="1:44" x14ac:dyDescent="0.25">
      <c r="A2208" s="622"/>
      <c r="B2208" s="277">
        <v>33344</v>
      </c>
      <c r="C2208" s="232" t="s">
        <v>2185</v>
      </c>
      <c r="D2208" s="233">
        <f t="shared" si="219"/>
        <v>31</v>
      </c>
      <c r="E2208" s="234">
        <v>362</v>
      </c>
      <c r="F2208" s="235">
        <f t="shared" si="217"/>
        <v>8.5635359116022103E-2</v>
      </c>
      <c r="G2208" s="236">
        <f t="shared" si="220"/>
        <v>18</v>
      </c>
      <c r="H2208" s="237">
        <f t="shared" si="218"/>
        <v>4.9723756906077346E-2</v>
      </c>
      <c r="I2208" s="238">
        <v>31</v>
      </c>
      <c r="J2208" s="235">
        <f t="shared" si="215"/>
        <v>1</v>
      </c>
      <c r="K2208" s="239">
        <v>18</v>
      </c>
      <c r="L2208" s="240">
        <f t="shared" si="216"/>
        <v>1</v>
      </c>
      <c r="M2208" s="238">
        <v>27</v>
      </c>
      <c r="N2208" s="241">
        <v>3</v>
      </c>
      <c r="O2208" s="241">
        <v>1</v>
      </c>
      <c r="P2208" s="242">
        <v>0</v>
      </c>
      <c r="Q2208" s="238">
        <v>28</v>
      </c>
      <c r="R2208" s="242">
        <v>3</v>
      </c>
      <c r="S2208" s="238">
        <v>13</v>
      </c>
      <c r="T2208" s="241">
        <v>13</v>
      </c>
      <c r="U2208" s="242">
        <v>5</v>
      </c>
      <c r="V2208" s="233">
        <v>0</v>
      </c>
      <c r="W2208" s="239">
        <v>0</v>
      </c>
      <c r="X2208" s="239">
        <v>6</v>
      </c>
      <c r="Y2208" s="239">
        <v>15</v>
      </c>
      <c r="Z2208" s="239">
        <v>8</v>
      </c>
      <c r="AA2208" s="243">
        <v>2</v>
      </c>
      <c r="AB2208" s="244">
        <v>11</v>
      </c>
      <c r="AC2208" s="245">
        <v>0.3548</v>
      </c>
      <c r="AD2208" s="239">
        <v>8</v>
      </c>
      <c r="AE2208" s="245">
        <v>0.2581</v>
      </c>
      <c r="AF2208" s="239">
        <v>12</v>
      </c>
      <c r="AG2208" s="247">
        <v>0.3871</v>
      </c>
      <c r="AH2208" s="248"/>
      <c r="AI2208" s="243"/>
      <c r="AJ2208" s="248"/>
      <c r="AK2208" s="239"/>
      <c r="AL2208" s="239"/>
      <c r="AM2208" s="243"/>
      <c r="AN2208" s="248"/>
      <c r="AO2208" s="243"/>
      <c r="AP2208" s="248"/>
      <c r="AQ2208" s="239"/>
      <c r="AR2208" s="243"/>
    </row>
    <row r="2209" spans="1:44" x14ac:dyDescent="0.25">
      <c r="A2209" s="622"/>
      <c r="B2209" s="277">
        <v>33345</v>
      </c>
      <c r="C2209" s="232" t="s">
        <v>2186</v>
      </c>
      <c r="D2209" s="233">
        <f t="shared" si="219"/>
        <v>17</v>
      </c>
      <c r="E2209" s="234">
        <v>228</v>
      </c>
      <c r="F2209" s="235">
        <f t="shared" si="217"/>
        <v>7.4561403508771926E-2</v>
      </c>
      <c r="G2209" s="236">
        <f t="shared" si="220"/>
        <v>10</v>
      </c>
      <c r="H2209" s="237">
        <f t="shared" si="218"/>
        <v>4.3859649122807015E-2</v>
      </c>
      <c r="I2209" s="238">
        <v>17</v>
      </c>
      <c r="J2209" s="235">
        <f t="shared" si="215"/>
        <v>1</v>
      </c>
      <c r="K2209" s="239">
        <v>10</v>
      </c>
      <c r="L2209" s="240">
        <f t="shared" si="216"/>
        <v>1</v>
      </c>
      <c r="M2209" s="238">
        <v>9</v>
      </c>
      <c r="N2209" s="241">
        <v>1</v>
      </c>
      <c r="O2209" s="241">
        <v>2</v>
      </c>
      <c r="P2209" s="242">
        <v>5</v>
      </c>
      <c r="Q2209" s="238">
        <v>16</v>
      </c>
      <c r="R2209" s="242">
        <v>1</v>
      </c>
      <c r="S2209" s="238">
        <v>8</v>
      </c>
      <c r="T2209" s="241">
        <v>8</v>
      </c>
      <c r="U2209" s="242">
        <v>1</v>
      </c>
      <c r="V2209" s="233">
        <v>0</v>
      </c>
      <c r="W2209" s="239">
        <v>0</v>
      </c>
      <c r="X2209" s="239">
        <v>5</v>
      </c>
      <c r="Y2209" s="239">
        <v>7</v>
      </c>
      <c r="Z2209" s="239">
        <v>3</v>
      </c>
      <c r="AA2209" s="243">
        <v>2</v>
      </c>
      <c r="AB2209" s="244">
        <v>6</v>
      </c>
      <c r="AC2209" s="245">
        <v>0.35289999999999999</v>
      </c>
      <c r="AD2209" s="239">
        <v>1</v>
      </c>
      <c r="AE2209" s="245">
        <v>5.8799999999999998E-2</v>
      </c>
      <c r="AF2209" s="239">
        <v>10</v>
      </c>
      <c r="AG2209" s="247">
        <v>0.58819999999999995</v>
      </c>
      <c r="AH2209" s="248"/>
      <c r="AI2209" s="243"/>
      <c r="AJ2209" s="248"/>
      <c r="AK2209" s="239"/>
      <c r="AL2209" s="239"/>
      <c r="AM2209" s="243"/>
      <c r="AN2209" s="248"/>
      <c r="AO2209" s="243"/>
      <c r="AP2209" s="248"/>
      <c r="AQ2209" s="239"/>
      <c r="AR2209" s="243"/>
    </row>
    <row r="2210" spans="1:44" x14ac:dyDescent="0.25">
      <c r="A2210" s="622"/>
      <c r="B2210" s="277">
        <v>33346</v>
      </c>
      <c r="C2210" s="232" t="s">
        <v>2187</v>
      </c>
      <c r="D2210" s="233">
        <f t="shared" si="219"/>
        <v>11</v>
      </c>
      <c r="E2210" s="234">
        <v>200</v>
      </c>
      <c r="F2210" s="235">
        <f t="shared" si="217"/>
        <v>5.5E-2</v>
      </c>
      <c r="G2210" s="236">
        <f t="shared" si="220"/>
        <v>1</v>
      </c>
      <c r="H2210" s="237">
        <f t="shared" si="218"/>
        <v>5.0000000000000001E-3</v>
      </c>
      <c r="I2210" s="238">
        <v>11</v>
      </c>
      <c r="J2210" s="235">
        <f t="shared" si="215"/>
        <v>1</v>
      </c>
      <c r="K2210" s="239">
        <v>1</v>
      </c>
      <c r="L2210" s="240">
        <f t="shared" si="216"/>
        <v>1</v>
      </c>
      <c r="M2210" s="238">
        <v>8</v>
      </c>
      <c r="N2210" s="241">
        <v>0</v>
      </c>
      <c r="O2210" s="241">
        <v>1</v>
      </c>
      <c r="P2210" s="242">
        <v>2</v>
      </c>
      <c r="Q2210" s="238">
        <v>11</v>
      </c>
      <c r="R2210" s="242">
        <v>0</v>
      </c>
      <c r="S2210" s="238">
        <v>4</v>
      </c>
      <c r="T2210" s="241">
        <v>5</v>
      </c>
      <c r="U2210" s="242">
        <v>2</v>
      </c>
      <c r="V2210" s="233">
        <v>0</v>
      </c>
      <c r="W2210" s="239">
        <v>0</v>
      </c>
      <c r="X2210" s="239">
        <v>2</v>
      </c>
      <c r="Y2210" s="239">
        <v>4</v>
      </c>
      <c r="Z2210" s="239">
        <v>5</v>
      </c>
      <c r="AA2210" s="243">
        <v>0</v>
      </c>
      <c r="AB2210" s="244">
        <v>4</v>
      </c>
      <c r="AC2210" s="245">
        <v>0.36359999999999998</v>
      </c>
      <c r="AD2210" s="239">
        <v>1</v>
      </c>
      <c r="AE2210" s="245">
        <v>9.0899999999999995E-2</v>
      </c>
      <c r="AF2210" s="239">
        <v>6</v>
      </c>
      <c r="AG2210" s="247">
        <v>0.54549999999999998</v>
      </c>
      <c r="AH2210" s="248"/>
      <c r="AI2210" s="243"/>
      <c r="AJ2210" s="248"/>
      <c r="AK2210" s="239"/>
      <c r="AL2210" s="239"/>
      <c r="AM2210" s="243"/>
      <c r="AN2210" s="248"/>
      <c r="AO2210" s="243"/>
      <c r="AP2210" s="248"/>
      <c r="AQ2210" s="239"/>
      <c r="AR2210" s="243"/>
    </row>
    <row r="2211" spans="1:44" x14ac:dyDescent="0.25">
      <c r="A2211" s="622"/>
      <c r="B2211" s="277">
        <v>33347</v>
      </c>
      <c r="C2211" s="232" t="s">
        <v>2188</v>
      </c>
      <c r="D2211" s="233">
        <f t="shared" si="219"/>
        <v>11</v>
      </c>
      <c r="E2211" s="234">
        <v>182</v>
      </c>
      <c r="F2211" s="235">
        <f t="shared" si="217"/>
        <v>6.043956043956044E-2</v>
      </c>
      <c r="G2211" s="236">
        <f t="shared" si="220"/>
        <v>5</v>
      </c>
      <c r="H2211" s="237">
        <f t="shared" si="218"/>
        <v>2.7472527472527472E-2</v>
      </c>
      <c r="I2211" s="238">
        <v>11</v>
      </c>
      <c r="J2211" s="235">
        <f t="shared" si="215"/>
        <v>1</v>
      </c>
      <c r="K2211" s="239">
        <v>5</v>
      </c>
      <c r="L2211" s="240">
        <f t="shared" si="216"/>
        <v>1</v>
      </c>
      <c r="M2211" s="238">
        <v>8</v>
      </c>
      <c r="N2211" s="241">
        <v>1</v>
      </c>
      <c r="O2211" s="241">
        <v>0</v>
      </c>
      <c r="P2211" s="242">
        <v>2</v>
      </c>
      <c r="Q2211" s="238">
        <v>9</v>
      </c>
      <c r="R2211" s="242">
        <v>2</v>
      </c>
      <c r="S2211" s="238">
        <v>6</v>
      </c>
      <c r="T2211" s="241">
        <v>3</v>
      </c>
      <c r="U2211" s="242">
        <v>2</v>
      </c>
      <c r="V2211" s="233">
        <v>0</v>
      </c>
      <c r="W2211" s="239">
        <v>0</v>
      </c>
      <c r="X2211" s="239">
        <v>2</v>
      </c>
      <c r="Y2211" s="239">
        <v>8</v>
      </c>
      <c r="Z2211" s="239">
        <v>1</v>
      </c>
      <c r="AA2211" s="243">
        <v>0</v>
      </c>
      <c r="AB2211" s="244">
        <v>7</v>
      </c>
      <c r="AC2211" s="245">
        <v>0.63639999999999997</v>
      </c>
      <c r="AD2211" s="239">
        <v>3</v>
      </c>
      <c r="AE2211" s="245">
        <v>0.2727</v>
      </c>
      <c r="AF2211" s="239">
        <v>1</v>
      </c>
      <c r="AG2211" s="247">
        <v>9.0899999999999995E-2</v>
      </c>
      <c r="AH2211" s="248"/>
      <c r="AI2211" s="243"/>
      <c r="AJ2211" s="248"/>
      <c r="AK2211" s="239"/>
      <c r="AL2211" s="239"/>
      <c r="AM2211" s="243"/>
      <c r="AN2211" s="248"/>
      <c r="AO2211" s="243"/>
      <c r="AP2211" s="248"/>
      <c r="AQ2211" s="239"/>
      <c r="AR2211" s="243"/>
    </row>
    <row r="2212" spans="1:44" x14ac:dyDescent="0.25">
      <c r="A2212" s="622"/>
      <c r="B2212" s="277">
        <v>33348</v>
      </c>
      <c r="C2212" s="232" t="s">
        <v>2189</v>
      </c>
      <c r="D2212" s="233">
        <f t="shared" si="219"/>
        <v>47</v>
      </c>
      <c r="E2212" s="234">
        <v>953</v>
      </c>
      <c r="F2212" s="235">
        <f t="shared" si="217"/>
        <v>4.9317943336831059E-2</v>
      </c>
      <c r="G2212" s="236">
        <f t="shared" si="220"/>
        <v>27</v>
      </c>
      <c r="H2212" s="237">
        <f t="shared" si="218"/>
        <v>2.8331584470094439E-2</v>
      </c>
      <c r="I2212" s="238">
        <v>47</v>
      </c>
      <c r="J2212" s="235">
        <f t="shared" si="215"/>
        <v>1</v>
      </c>
      <c r="K2212" s="239">
        <v>27</v>
      </c>
      <c r="L2212" s="240">
        <f t="shared" si="216"/>
        <v>1</v>
      </c>
      <c r="M2212" s="238">
        <v>36</v>
      </c>
      <c r="N2212" s="241">
        <v>6</v>
      </c>
      <c r="O2212" s="241">
        <v>0</v>
      </c>
      <c r="P2212" s="242">
        <v>5</v>
      </c>
      <c r="Q2212" s="238">
        <v>43</v>
      </c>
      <c r="R2212" s="242">
        <v>4</v>
      </c>
      <c r="S2212" s="238">
        <v>23</v>
      </c>
      <c r="T2212" s="241">
        <v>18</v>
      </c>
      <c r="U2212" s="242">
        <v>6</v>
      </c>
      <c r="V2212" s="233">
        <v>0</v>
      </c>
      <c r="W2212" s="239">
        <v>0</v>
      </c>
      <c r="X2212" s="239">
        <v>5</v>
      </c>
      <c r="Y2212" s="239">
        <v>29</v>
      </c>
      <c r="Z2212" s="239">
        <v>13</v>
      </c>
      <c r="AA2212" s="243">
        <v>0</v>
      </c>
      <c r="AB2212" s="244">
        <v>17</v>
      </c>
      <c r="AC2212" s="245">
        <v>0.36170000000000002</v>
      </c>
      <c r="AD2212" s="239">
        <v>4</v>
      </c>
      <c r="AE2212" s="245">
        <v>8.5099999999999995E-2</v>
      </c>
      <c r="AF2212" s="239">
        <v>26</v>
      </c>
      <c r="AG2212" s="247">
        <v>0.55320000000000003</v>
      </c>
      <c r="AH2212" s="248"/>
      <c r="AI2212" s="243"/>
      <c r="AJ2212" s="248"/>
      <c r="AK2212" s="239"/>
      <c r="AL2212" s="239"/>
      <c r="AM2212" s="243"/>
      <c r="AN2212" s="248"/>
      <c r="AO2212" s="243"/>
      <c r="AP2212" s="248"/>
      <c r="AQ2212" s="239"/>
      <c r="AR2212" s="243"/>
    </row>
    <row r="2213" spans="1:44" x14ac:dyDescent="0.25">
      <c r="A2213" s="622"/>
      <c r="B2213" s="277">
        <v>33349</v>
      </c>
      <c r="C2213" s="232" t="s">
        <v>1658</v>
      </c>
      <c r="D2213" s="233">
        <f t="shared" si="219"/>
        <v>32</v>
      </c>
      <c r="E2213" s="234">
        <v>1048</v>
      </c>
      <c r="F2213" s="235">
        <f t="shared" si="217"/>
        <v>3.0534351145038167E-2</v>
      </c>
      <c r="G2213" s="236">
        <f t="shared" si="220"/>
        <v>12</v>
      </c>
      <c r="H2213" s="237">
        <f t="shared" si="218"/>
        <v>1.1450381679389313E-2</v>
      </c>
      <c r="I2213" s="238">
        <v>32</v>
      </c>
      <c r="J2213" s="235">
        <f t="shared" si="215"/>
        <v>1</v>
      </c>
      <c r="K2213" s="239">
        <v>12</v>
      </c>
      <c r="L2213" s="240">
        <f t="shared" si="216"/>
        <v>1</v>
      </c>
      <c r="M2213" s="238">
        <v>24</v>
      </c>
      <c r="N2213" s="241">
        <v>4</v>
      </c>
      <c r="O2213" s="241">
        <v>2</v>
      </c>
      <c r="P2213" s="242">
        <v>2</v>
      </c>
      <c r="Q2213" s="238">
        <v>27</v>
      </c>
      <c r="R2213" s="242">
        <v>5</v>
      </c>
      <c r="S2213" s="238">
        <v>9</v>
      </c>
      <c r="T2213" s="241">
        <v>16</v>
      </c>
      <c r="U2213" s="242">
        <v>7</v>
      </c>
      <c r="V2213" s="233">
        <v>0</v>
      </c>
      <c r="W2213" s="239">
        <v>5</v>
      </c>
      <c r="X2213" s="239">
        <v>9</v>
      </c>
      <c r="Y2213" s="239">
        <v>11</v>
      </c>
      <c r="Z2213" s="239">
        <v>7</v>
      </c>
      <c r="AA2213" s="243">
        <v>0</v>
      </c>
      <c r="AB2213" s="244">
        <v>14</v>
      </c>
      <c r="AC2213" s="245">
        <v>0.4375</v>
      </c>
      <c r="AD2213" s="239">
        <v>6</v>
      </c>
      <c r="AE2213" s="245">
        <v>0.1875</v>
      </c>
      <c r="AF2213" s="239">
        <v>12</v>
      </c>
      <c r="AG2213" s="247">
        <v>0.375</v>
      </c>
      <c r="AH2213" s="248"/>
      <c r="AI2213" s="243"/>
      <c r="AJ2213" s="248"/>
      <c r="AK2213" s="239"/>
      <c r="AL2213" s="239"/>
      <c r="AM2213" s="243"/>
      <c r="AN2213" s="248"/>
      <c r="AO2213" s="243"/>
      <c r="AP2213" s="248"/>
      <c r="AQ2213" s="239"/>
      <c r="AR2213" s="243"/>
    </row>
    <row r="2214" spans="1:44" x14ac:dyDescent="0.25">
      <c r="A2214" s="622"/>
      <c r="B2214" s="277">
        <v>33350</v>
      </c>
      <c r="C2214" s="232" t="s">
        <v>2190</v>
      </c>
      <c r="D2214" s="233">
        <f t="shared" si="219"/>
        <v>38</v>
      </c>
      <c r="E2214" s="234">
        <v>692</v>
      </c>
      <c r="F2214" s="235">
        <f t="shared" si="217"/>
        <v>5.4913294797687862E-2</v>
      </c>
      <c r="G2214" s="236">
        <f t="shared" si="220"/>
        <v>22</v>
      </c>
      <c r="H2214" s="237">
        <f t="shared" si="218"/>
        <v>3.1791907514450865E-2</v>
      </c>
      <c r="I2214" s="238">
        <v>38</v>
      </c>
      <c r="J2214" s="235">
        <f t="shared" si="215"/>
        <v>1</v>
      </c>
      <c r="K2214" s="239">
        <v>22</v>
      </c>
      <c r="L2214" s="240">
        <f t="shared" si="216"/>
        <v>1</v>
      </c>
      <c r="M2214" s="238">
        <v>32</v>
      </c>
      <c r="N2214" s="241">
        <v>2</v>
      </c>
      <c r="O2214" s="241">
        <v>1</v>
      </c>
      <c r="P2214" s="242">
        <v>3</v>
      </c>
      <c r="Q2214" s="238">
        <v>32</v>
      </c>
      <c r="R2214" s="242">
        <v>6</v>
      </c>
      <c r="S2214" s="238">
        <v>12</v>
      </c>
      <c r="T2214" s="241">
        <v>16</v>
      </c>
      <c r="U2214" s="242">
        <v>10</v>
      </c>
      <c r="V2214" s="233">
        <v>0</v>
      </c>
      <c r="W2214" s="239">
        <v>3</v>
      </c>
      <c r="X2214" s="239">
        <v>6</v>
      </c>
      <c r="Y2214" s="239">
        <v>16</v>
      </c>
      <c r="Z2214" s="239">
        <v>10</v>
      </c>
      <c r="AA2214" s="243">
        <v>3</v>
      </c>
      <c r="AB2214" s="244">
        <v>15</v>
      </c>
      <c r="AC2214" s="245">
        <v>0.3947</v>
      </c>
      <c r="AD2214" s="239">
        <v>1</v>
      </c>
      <c r="AE2214" s="245">
        <v>2.63E-2</v>
      </c>
      <c r="AF2214" s="239">
        <v>22</v>
      </c>
      <c r="AG2214" s="247">
        <v>0.57889999999999997</v>
      </c>
      <c r="AH2214" s="248"/>
      <c r="AI2214" s="243"/>
      <c r="AJ2214" s="248"/>
      <c r="AK2214" s="239"/>
      <c r="AL2214" s="239"/>
      <c r="AM2214" s="243"/>
      <c r="AN2214" s="248"/>
      <c r="AO2214" s="243"/>
      <c r="AP2214" s="248"/>
      <c r="AQ2214" s="239"/>
      <c r="AR2214" s="243"/>
    </row>
    <row r="2215" spans="1:44" x14ac:dyDescent="0.25">
      <c r="A2215" s="622"/>
      <c r="B2215" s="277">
        <v>33351</v>
      </c>
      <c r="C2215" s="232" t="s">
        <v>289</v>
      </c>
      <c r="D2215" s="233">
        <f t="shared" si="219"/>
        <v>55</v>
      </c>
      <c r="E2215" s="234">
        <v>911</v>
      </c>
      <c r="F2215" s="235">
        <f t="shared" si="217"/>
        <v>6.0373216245883647E-2</v>
      </c>
      <c r="G2215" s="236">
        <f t="shared" si="220"/>
        <v>19</v>
      </c>
      <c r="H2215" s="237">
        <f t="shared" si="218"/>
        <v>2.0856201975850714E-2</v>
      </c>
      <c r="I2215" s="238">
        <v>55</v>
      </c>
      <c r="J2215" s="235">
        <f t="shared" si="215"/>
        <v>1</v>
      </c>
      <c r="K2215" s="239">
        <v>19</v>
      </c>
      <c r="L2215" s="240">
        <f t="shared" si="216"/>
        <v>1</v>
      </c>
      <c r="M2215" s="238">
        <v>50</v>
      </c>
      <c r="N2215" s="241">
        <v>4</v>
      </c>
      <c r="O2215" s="241">
        <v>0</v>
      </c>
      <c r="P2215" s="242">
        <v>1</v>
      </c>
      <c r="Q2215" s="238">
        <v>49</v>
      </c>
      <c r="R2215" s="242">
        <v>6</v>
      </c>
      <c r="S2215" s="238">
        <v>22</v>
      </c>
      <c r="T2215" s="241">
        <v>27</v>
      </c>
      <c r="U2215" s="242">
        <v>6</v>
      </c>
      <c r="V2215" s="233">
        <v>0</v>
      </c>
      <c r="W2215" s="239">
        <v>0</v>
      </c>
      <c r="X2215" s="239">
        <v>8</v>
      </c>
      <c r="Y2215" s="239">
        <v>29</v>
      </c>
      <c r="Z2215" s="239">
        <v>15</v>
      </c>
      <c r="AA2215" s="243">
        <v>3</v>
      </c>
      <c r="AB2215" s="244">
        <v>20</v>
      </c>
      <c r="AC2215" s="245">
        <v>0.36359999999999998</v>
      </c>
      <c r="AD2215" s="239">
        <v>3</v>
      </c>
      <c r="AE2215" s="245">
        <v>5.45E-2</v>
      </c>
      <c r="AF2215" s="239">
        <v>32</v>
      </c>
      <c r="AG2215" s="247">
        <v>0.58179999999999998</v>
      </c>
      <c r="AH2215" s="248"/>
      <c r="AI2215" s="243"/>
      <c r="AJ2215" s="248"/>
      <c r="AK2215" s="239"/>
      <c r="AL2215" s="239"/>
      <c r="AM2215" s="243"/>
      <c r="AN2215" s="248"/>
      <c r="AO2215" s="243"/>
      <c r="AP2215" s="248"/>
      <c r="AQ2215" s="239"/>
      <c r="AR2215" s="243"/>
    </row>
    <row r="2216" spans="1:44" x14ac:dyDescent="0.25">
      <c r="A2216" s="622"/>
      <c r="B2216" s="277">
        <v>33352</v>
      </c>
      <c r="C2216" s="232" t="s">
        <v>2191</v>
      </c>
      <c r="D2216" s="233">
        <f t="shared" si="219"/>
        <v>167</v>
      </c>
      <c r="E2216" s="234">
        <v>2686</v>
      </c>
      <c r="F2216" s="235">
        <f t="shared" si="217"/>
        <v>6.2174236783320923E-2</v>
      </c>
      <c r="G2216" s="236">
        <f t="shared" si="220"/>
        <v>76</v>
      </c>
      <c r="H2216" s="237">
        <f t="shared" si="218"/>
        <v>2.8294862248696945E-2</v>
      </c>
      <c r="I2216" s="238">
        <v>167</v>
      </c>
      <c r="J2216" s="235">
        <f t="shared" si="215"/>
        <v>1</v>
      </c>
      <c r="K2216" s="239">
        <v>76</v>
      </c>
      <c r="L2216" s="240">
        <f t="shared" si="216"/>
        <v>1</v>
      </c>
      <c r="M2216" s="238">
        <v>139</v>
      </c>
      <c r="N2216" s="241">
        <v>10</v>
      </c>
      <c r="O2216" s="241">
        <v>5</v>
      </c>
      <c r="P2216" s="242">
        <v>13</v>
      </c>
      <c r="Q2216" s="238">
        <v>94</v>
      </c>
      <c r="R2216" s="242">
        <v>73</v>
      </c>
      <c r="S2216" s="238">
        <v>66</v>
      </c>
      <c r="T2216" s="241">
        <v>77</v>
      </c>
      <c r="U2216" s="242">
        <v>24</v>
      </c>
      <c r="V2216" s="233">
        <v>0</v>
      </c>
      <c r="W2216" s="239">
        <v>3</v>
      </c>
      <c r="X2216" s="239">
        <v>20</v>
      </c>
      <c r="Y2216" s="239">
        <v>126</v>
      </c>
      <c r="Z2216" s="239">
        <v>11</v>
      </c>
      <c r="AA2216" s="243">
        <v>7</v>
      </c>
      <c r="AB2216" s="244">
        <v>118</v>
      </c>
      <c r="AC2216" s="245">
        <v>0.70660000000000001</v>
      </c>
      <c r="AD2216" s="239">
        <v>32</v>
      </c>
      <c r="AE2216" s="245">
        <v>0.19159999999999999</v>
      </c>
      <c r="AF2216" s="239">
        <v>17</v>
      </c>
      <c r="AG2216" s="247">
        <v>0.1018</v>
      </c>
      <c r="AH2216" s="248"/>
      <c r="AI2216" s="243"/>
      <c r="AJ2216" s="248"/>
      <c r="AK2216" s="239"/>
      <c r="AL2216" s="239"/>
      <c r="AM2216" s="243"/>
      <c r="AN2216" s="248"/>
      <c r="AO2216" s="243"/>
      <c r="AP2216" s="248"/>
      <c r="AQ2216" s="239"/>
      <c r="AR2216" s="243"/>
    </row>
    <row r="2217" spans="1:44" x14ac:dyDescent="0.25">
      <c r="A2217" s="622"/>
      <c r="B2217" s="277">
        <v>33353</v>
      </c>
      <c r="C2217" s="232" t="s">
        <v>2192</v>
      </c>
      <c r="D2217" s="233">
        <f t="shared" si="219"/>
        <v>11</v>
      </c>
      <c r="E2217" s="234">
        <v>124</v>
      </c>
      <c r="F2217" s="235">
        <f t="shared" si="217"/>
        <v>8.8709677419354843E-2</v>
      </c>
      <c r="G2217" s="236">
        <f t="shared" si="220"/>
        <v>9</v>
      </c>
      <c r="H2217" s="237">
        <f t="shared" si="218"/>
        <v>7.2580645161290328E-2</v>
      </c>
      <c r="I2217" s="238">
        <v>11</v>
      </c>
      <c r="J2217" s="235">
        <f t="shared" si="215"/>
        <v>1</v>
      </c>
      <c r="K2217" s="239">
        <v>9</v>
      </c>
      <c r="L2217" s="240">
        <f t="shared" si="216"/>
        <v>1</v>
      </c>
      <c r="M2217" s="238">
        <v>11</v>
      </c>
      <c r="N2217" s="241">
        <v>0</v>
      </c>
      <c r="O2217" s="241">
        <v>0</v>
      </c>
      <c r="P2217" s="242">
        <v>0</v>
      </c>
      <c r="Q2217" s="238">
        <v>11</v>
      </c>
      <c r="R2217" s="242">
        <v>0</v>
      </c>
      <c r="S2217" s="238">
        <v>6</v>
      </c>
      <c r="T2217" s="241">
        <v>3</v>
      </c>
      <c r="U2217" s="242">
        <v>2</v>
      </c>
      <c r="V2217" s="233">
        <v>0</v>
      </c>
      <c r="W2217" s="239">
        <v>0</v>
      </c>
      <c r="X2217" s="239">
        <v>3</v>
      </c>
      <c r="Y2217" s="239">
        <v>5</v>
      </c>
      <c r="Z2217" s="239">
        <v>3</v>
      </c>
      <c r="AA2217" s="243">
        <v>0</v>
      </c>
      <c r="AB2217" s="244">
        <v>1</v>
      </c>
      <c r="AC2217" s="245">
        <v>9.0899999999999995E-2</v>
      </c>
      <c r="AD2217" s="239">
        <v>4</v>
      </c>
      <c r="AE2217" s="245">
        <v>0.36359999999999998</v>
      </c>
      <c r="AF2217" s="239">
        <v>6</v>
      </c>
      <c r="AG2217" s="247">
        <v>0.54549999999999998</v>
      </c>
      <c r="AH2217" s="248"/>
      <c r="AI2217" s="243"/>
      <c r="AJ2217" s="248"/>
      <c r="AK2217" s="239"/>
      <c r="AL2217" s="239"/>
      <c r="AM2217" s="243"/>
      <c r="AN2217" s="248"/>
      <c r="AO2217" s="243"/>
      <c r="AP2217" s="248"/>
      <c r="AQ2217" s="239"/>
      <c r="AR2217" s="243"/>
    </row>
    <row r="2218" spans="1:44" x14ac:dyDescent="0.25">
      <c r="A2218" s="622"/>
      <c r="B2218" s="277">
        <v>33354</v>
      </c>
      <c r="C2218" s="232" t="s">
        <v>2193</v>
      </c>
      <c r="D2218" s="233">
        <f t="shared" si="219"/>
        <v>9</v>
      </c>
      <c r="E2218" s="234">
        <v>101</v>
      </c>
      <c r="F2218" s="235">
        <f t="shared" si="217"/>
        <v>8.9108910891089105E-2</v>
      </c>
      <c r="G2218" s="236">
        <f t="shared" si="220"/>
        <v>7</v>
      </c>
      <c r="H2218" s="237">
        <f t="shared" si="218"/>
        <v>6.9306930693069313E-2</v>
      </c>
      <c r="I2218" s="238">
        <v>9</v>
      </c>
      <c r="J2218" s="235">
        <f t="shared" si="215"/>
        <v>1</v>
      </c>
      <c r="K2218" s="239">
        <v>7</v>
      </c>
      <c r="L2218" s="240">
        <f t="shared" si="216"/>
        <v>1</v>
      </c>
      <c r="M2218" s="238">
        <v>9</v>
      </c>
      <c r="N2218" s="241">
        <v>0</v>
      </c>
      <c r="O2218" s="241">
        <v>0</v>
      </c>
      <c r="P2218" s="242">
        <v>0</v>
      </c>
      <c r="Q2218" s="238">
        <v>9</v>
      </c>
      <c r="R2218" s="242">
        <v>0</v>
      </c>
      <c r="S2218" s="238">
        <v>4</v>
      </c>
      <c r="T2218" s="241">
        <v>3</v>
      </c>
      <c r="U2218" s="242">
        <v>2</v>
      </c>
      <c r="V2218" s="233">
        <v>0</v>
      </c>
      <c r="W2218" s="239">
        <v>0</v>
      </c>
      <c r="X2218" s="239">
        <v>1</v>
      </c>
      <c r="Y2218" s="239">
        <v>2</v>
      </c>
      <c r="Z2218" s="239">
        <v>5</v>
      </c>
      <c r="AA2218" s="243">
        <v>1</v>
      </c>
      <c r="AB2218" s="244">
        <v>1</v>
      </c>
      <c r="AC2218" s="245">
        <v>0.1111</v>
      </c>
      <c r="AD2218" s="239"/>
      <c r="AE2218" s="245"/>
      <c r="AF2218" s="239">
        <v>8</v>
      </c>
      <c r="AG2218" s="247">
        <v>0.88890000000000002</v>
      </c>
      <c r="AH2218" s="248"/>
      <c r="AI2218" s="243"/>
      <c r="AJ2218" s="248"/>
      <c r="AK2218" s="239"/>
      <c r="AL2218" s="239"/>
      <c r="AM2218" s="243"/>
      <c r="AN2218" s="248"/>
      <c r="AO2218" s="243"/>
      <c r="AP2218" s="248"/>
      <c r="AQ2218" s="239"/>
      <c r="AR2218" s="243"/>
    </row>
    <row r="2219" spans="1:44" x14ac:dyDescent="0.25">
      <c r="A2219" s="622"/>
      <c r="B2219" s="277">
        <v>33355</v>
      </c>
      <c r="C2219" s="232" t="s">
        <v>2194</v>
      </c>
      <c r="D2219" s="233">
        <f t="shared" si="219"/>
        <v>27</v>
      </c>
      <c r="E2219" s="234">
        <v>822</v>
      </c>
      <c r="F2219" s="235">
        <f t="shared" si="217"/>
        <v>3.2846715328467155E-2</v>
      </c>
      <c r="G2219" s="236">
        <f t="shared" si="220"/>
        <v>14</v>
      </c>
      <c r="H2219" s="237">
        <f t="shared" si="218"/>
        <v>1.7031630170316302E-2</v>
      </c>
      <c r="I2219" s="238">
        <v>27</v>
      </c>
      <c r="J2219" s="235">
        <f t="shared" si="215"/>
        <v>1</v>
      </c>
      <c r="K2219" s="239">
        <v>14</v>
      </c>
      <c r="L2219" s="240">
        <f t="shared" si="216"/>
        <v>1</v>
      </c>
      <c r="M2219" s="238">
        <v>21</v>
      </c>
      <c r="N2219" s="241">
        <v>4</v>
      </c>
      <c r="O2219" s="241">
        <v>1</v>
      </c>
      <c r="P2219" s="242">
        <v>1</v>
      </c>
      <c r="Q2219" s="238">
        <v>27</v>
      </c>
      <c r="R2219" s="242">
        <v>0</v>
      </c>
      <c r="S2219" s="238">
        <v>2</v>
      </c>
      <c r="T2219" s="241">
        <v>23</v>
      </c>
      <c r="U2219" s="242">
        <v>2</v>
      </c>
      <c r="V2219" s="233">
        <v>0</v>
      </c>
      <c r="W2219" s="239">
        <v>0</v>
      </c>
      <c r="X2219" s="239">
        <v>3</v>
      </c>
      <c r="Y2219" s="239">
        <v>17</v>
      </c>
      <c r="Z2219" s="239">
        <v>5</v>
      </c>
      <c r="AA2219" s="243">
        <v>2</v>
      </c>
      <c r="AB2219" s="244">
        <v>12</v>
      </c>
      <c r="AC2219" s="245">
        <v>0.44440000000000002</v>
      </c>
      <c r="AD2219" s="239">
        <v>5</v>
      </c>
      <c r="AE2219" s="245">
        <v>0.1852</v>
      </c>
      <c r="AF2219" s="239">
        <v>10</v>
      </c>
      <c r="AG2219" s="247">
        <v>0.37040000000000001</v>
      </c>
      <c r="AH2219" s="248"/>
      <c r="AI2219" s="243"/>
      <c r="AJ2219" s="248"/>
      <c r="AK2219" s="239"/>
      <c r="AL2219" s="239"/>
      <c r="AM2219" s="243"/>
      <c r="AN2219" s="248"/>
      <c r="AO2219" s="243"/>
      <c r="AP2219" s="248"/>
      <c r="AQ2219" s="239"/>
      <c r="AR2219" s="243"/>
    </row>
    <row r="2220" spans="1:44" x14ac:dyDescent="0.25">
      <c r="A2220" s="622"/>
      <c r="B2220" s="277">
        <v>33356</v>
      </c>
      <c r="C2220" s="232" t="s">
        <v>2195</v>
      </c>
      <c r="D2220" s="233">
        <f t="shared" si="219"/>
        <v>9</v>
      </c>
      <c r="E2220" s="234">
        <v>207</v>
      </c>
      <c r="F2220" s="235">
        <f t="shared" si="217"/>
        <v>4.3478260869565216E-2</v>
      </c>
      <c r="G2220" s="236">
        <f t="shared" si="220"/>
        <v>7</v>
      </c>
      <c r="H2220" s="237">
        <f t="shared" si="218"/>
        <v>3.3816425120772944E-2</v>
      </c>
      <c r="I2220" s="238">
        <v>9</v>
      </c>
      <c r="J2220" s="235">
        <f t="shared" si="215"/>
        <v>1</v>
      </c>
      <c r="K2220" s="239">
        <v>7</v>
      </c>
      <c r="L2220" s="240">
        <f t="shared" si="216"/>
        <v>1</v>
      </c>
      <c r="M2220" s="238">
        <v>9</v>
      </c>
      <c r="N2220" s="241">
        <v>0</v>
      </c>
      <c r="O2220" s="241">
        <v>0</v>
      </c>
      <c r="P2220" s="242">
        <v>0</v>
      </c>
      <c r="Q2220" s="238">
        <v>9</v>
      </c>
      <c r="R2220" s="242">
        <v>0</v>
      </c>
      <c r="S2220" s="238">
        <v>2</v>
      </c>
      <c r="T2220" s="241">
        <v>6</v>
      </c>
      <c r="U2220" s="242">
        <v>1</v>
      </c>
      <c r="V2220" s="233">
        <v>0</v>
      </c>
      <c r="W2220" s="239">
        <v>0</v>
      </c>
      <c r="X2220" s="239">
        <v>1</v>
      </c>
      <c r="Y2220" s="239">
        <v>6</v>
      </c>
      <c r="Z2220" s="239">
        <v>1</v>
      </c>
      <c r="AA2220" s="243">
        <v>1</v>
      </c>
      <c r="AB2220" s="244">
        <v>3</v>
      </c>
      <c r="AC2220" s="245">
        <v>0.33329999999999999</v>
      </c>
      <c r="AD2220" s="239">
        <v>4</v>
      </c>
      <c r="AE2220" s="245">
        <v>0.44440000000000002</v>
      </c>
      <c r="AF2220" s="239">
        <v>2</v>
      </c>
      <c r="AG2220" s="247">
        <v>0.22220000000000001</v>
      </c>
      <c r="AH2220" s="248"/>
      <c r="AI2220" s="243"/>
      <c r="AJ2220" s="248"/>
      <c r="AK2220" s="239"/>
      <c r="AL2220" s="239"/>
      <c r="AM2220" s="243"/>
      <c r="AN2220" s="248"/>
      <c r="AO2220" s="243"/>
      <c r="AP2220" s="248"/>
      <c r="AQ2220" s="239"/>
      <c r="AR2220" s="243"/>
    </row>
    <row r="2221" spans="1:44" x14ac:dyDescent="0.25">
      <c r="A2221" s="622"/>
      <c r="B2221" s="277">
        <v>33357</v>
      </c>
      <c r="C2221" s="232" t="s">
        <v>2196</v>
      </c>
      <c r="D2221" s="233">
        <f t="shared" si="219"/>
        <v>21</v>
      </c>
      <c r="E2221" s="234">
        <v>818</v>
      </c>
      <c r="F2221" s="235">
        <f t="shared" si="217"/>
        <v>2.567237163814181E-2</v>
      </c>
      <c r="G2221" s="236">
        <f t="shared" si="220"/>
        <v>15</v>
      </c>
      <c r="H2221" s="237">
        <f t="shared" si="218"/>
        <v>1.8337408312958436E-2</v>
      </c>
      <c r="I2221" s="238">
        <v>21</v>
      </c>
      <c r="J2221" s="235">
        <f t="shared" si="215"/>
        <v>1</v>
      </c>
      <c r="K2221" s="239">
        <v>15</v>
      </c>
      <c r="L2221" s="240">
        <f t="shared" si="216"/>
        <v>1</v>
      </c>
      <c r="M2221" s="238">
        <v>16</v>
      </c>
      <c r="N2221" s="241">
        <v>1</v>
      </c>
      <c r="O2221" s="241">
        <v>3</v>
      </c>
      <c r="P2221" s="242">
        <v>1</v>
      </c>
      <c r="Q2221" s="238">
        <v>19</v>
      </c>
      <c r="R2221" s="242">
        <v>2</v>
      </c>
      <c r="S2221" s="238">
        <v>8</v>
      </c>
      <c r="T2221" s="241">
        <v>8</v>
      </c>
      <c r="U2221" s="242">
        <v>5</v>
      </c>
      <c r="V2221" s="233">
        <v>0</v>
      </c>
      <c r="W2221" s="239">
        <v>1</v>
      </c>
      <c r="X2221" s="239">
        <v>8</v>
      </c>
      <c r="Y2221" s="239">
        <v>6</v>
      </c>
      <c r="Z2221" s="239">
        <v>6</v>
      </c>
      <c r="AA2221" s="243">
        <v>0</v>
      </c>
      <c r="AB2221" s="244">
        <v>3</v>
      </c>
      <c r="AC2221" s="245">
        <v>0.1429</v>
      </c>
      <c r="AD2221" s="239">
        <v>2</v>
      </c>
      <c r="AE2221" s="245">
        <v>9.5200000000000007E-2</v>
      </c>
      <c r="AF2221" s="239">
        <v>16</v>
      </c>
      <c r="AG2221" s="247">
        <v>0.76190000000000002</v>
      </c>
      <c r="AH2221" s="248"/>
      <c r="AI2221" s="243"/>
      <c r="AJ2221" s="248"/>
      <c r="AK2221" s="239"/>
      <c r="AL2221" s="239"/>
      <c r="AM2221" s="243"/>
      <c r="AN2221" s="248"/>
      <c r="AO2221" s="243"/>
      <c r="AP2221" s="248"/>
      <c r="AQ2221" s="239"/>
      <c r="AR2221" s="243"/>
    </row>
    <row r="2222" spans="1:44" x14ac:dyDescent="0.25">
      <c r="A2222" s="622"/>
      <c r="B2222" s="277">
        <v>33358</v>
      </c>
      <c r="C2222" s="232" t="s">
        <v>2197</v>
      </c>
      <c r="D2222" s="233">
        <f t="shared" si="219"/>
        <v>9</v>
      </c>
      <c r="E2222" s="234">
        <v>233</v>
      </c>
      <c r="F2222" s="235">
        <f t="shared" si="217"/>
        <v>3.8626609442060089E-2</v>
      </c>
      <c r="G2222" s="236">
        <f t="shared" si="220"/>
        <v>8</v>
      </c>
      <c r="H2222" s="237">
        <f t="shared" si="218"/>
        <v>3.4334763948497854E-2</v>
      </c>
      <c r="I2222" s="238">
        <v>9</v>
      </c>
      <c r="J2222" s="235">
        <f t="shared" si="215"/>
        <v>1</v>
      </c>
      <c r="K2222" s="239">
        <v>8</v>
      </c>
      <c r="L2222" s="240">
        <f t="shared" si="216"/>
        <v>1</v>
      </c>
      <c r="M2222" s="238">
        <v>8</v>
      </c>
      <c r="N2222" s="241">
        <v>1</v>
      </c>
      <c r="O2222" s="241">
        <v>0</v>
      </c>
      <c r="P2222" s="242">
        <v>0</v>
      </c>
      <c r="Q2222" s="238">
        <v>9</v>
      </c>
      <c r="R2222" s="242">
        <v>0</v>
      </c>
      <c r="S2222" s="238">
        <v>6</v>
      </c>
      <c r="T2222" s="241">
        <v>3</v>
      </c>
      <c r="U2222" s="242">
        <v>0</v>
      </c>
      <c r="V2222" s="233">
        <v>0</v>
      </c>
      <c r="W2222" s="239">
        <v>0</v>
      </c>
      <c r="X2222" s="239">
        <v>0</v>
      </c>
      <c r="Y2222" s="239">
        <v>3</v>
      </c>
      <c r="Z2222" s="239">
        <v>5</v>
      </c>
      <c r="AA2222" s="243">
        <v>1</v>
      </c>
      <c r="AB2222" s="244">
        <v>5</v>
      </c>
      <c r="AC2222" s="245">
        <v>0.55559999999999998</v>
      </c>
      <c r="AD2222" s="239"/>
      <c r="AE2222" s="245"/>
      <c r="AF2222" s="239">
        <v>4</v>
      </c>
      <c r="AG2222" s="247">
        <v>0.44440000000000002</v>
      </c>
      <c r="AH2222" s="248"/>
      <c r="AI2222" s="243"/>
      <c r="AJ2222" s="248"/>
      <c r="AK2222" s="239"/>
      <c r="AL2222" s="239"/>
      <c r="AM2222" s="243"/>
      <c r="AN2222" s="248"/>
      <c r="AO2222" s="243"/>
      <c r="AP2222" s="248"/>
      <c r="AQ2222" s="239"/>
      <c r="AR2222" s="243"/>
    </row>
    <row r="2223" spans="1:44" x14ac:dyDescent="0.25">
      <c r="A2223" s="622"/>
      <c r="B2223" s="277">
        <v>33359</v>
      </c>
      <c r="C2223" s="232" t="s">
        <v>2198</v>
      </c>
      <c r="D2223" s="233">
        <f t="shared" si="219"/>
        <v>5</v>
      </c>
      <c r="E2223" s="234">
        <v>137</v>
      </c>
      <c r="F2223" s="235">
        <f t="shared" si="217"/>
        <v>3.6496350364963501E-2</v>
      </c>
      <c r="G2223" s="236">
        <f t="shared" si="220"/>
        <v>4</v>
      </c>
      <c r="H2223" s="237">
        <f t="shared" si="218"/>
        <v>2.9197080291970802E-2</v>
      </c>
      <c r="I2223" s="238">
        <v>5</v>
      </c>
      <c r="J2223" s="235">
        <f t="shared" si="215"/>
        <v>1</v>
      </c>
      <c r="K2223" s="239">
        <v>4</v>
      </c>
      <c r="L2223" s="240">
        <f t="shared" si="216"/>
        <v>1</v>
      </c>
      <c r="M2223" s="238">
        <v>4</v>
      </c>
      <c r="N2223" s="241">
        <v>0</v>
      </c>
      <c r="O2223" s="241">
        <v>0</v>
      </c>
      <c r="P2223" s="242">
        <v>1</v>
      </c>
      <c r="Q2223" s="238">
        <v>4</v>
      </c>
      <c r="R2223" s="242">
        <v>1</v>
      </c>
      <c r="S2223" s="238">
        <v>4</v>
      </c>
      <c r="T2223" s="241">
        <v>0</v>
      </c>
      <c r="U2223" s="242">
        <v>1</v>
      </c>
      <c r="V2223" s="233">
        <v>0</v>
      </c>
      <c r="W2223" s="239">
        <v>0</v>
      </c>
      <c r="X2223" s="239">
        <v>2</v>
      </c>
      <c r="Y2223" s="239">
        <v>2</v>
      </c>
      <c r="Z2223" s="239">
        <v>1</v>
      </c>
      <c r="AA2223" s="243">
        <v>0</v>
      </c>
      <c r="AB2223" s="244">
        <v>1</v>
      </c>
      <c r="AC2223" s="245">
        <v>0.2</v>
      </c>
      <c r="AD2223" s="239">
        <v>1</v>
      </c>
      <c r="AE2223" s="245">
        <v>0.2</v>
      </c>
      <c r="AF2223" s="239">
        <v>3</v>
      </c>
      <c r="AG2223" s="247">
        <v>0.6</v>
      </c>
      <c r="AH2223" s="248"/>
      <c r="AI2223" s="243"/>
      <c r="AJ2223" s="248"/>
      <c r="AK2223" s="239"/>
      <c r="AL2223" s="239"/>
      <c r="AM2223" s="243"/>
      <c r="AN2223" s="248"/>
      <c r="AO2223" s="243"/>
      <c r="AP2223" s="248"/>
      <c r="AQ2223" s="239"/>
      <c r="AR2223" s="243"/>
    </row>
    <row r="2224" spans="1:44" x14ac:dyDescent="0.25">
      <c r="A2224" s="622"/>
      <c r="B2224" s="277">
        <v>33360</v>
      </c>
      <c r="C2224" s="232" t="s">
        <v>2199</v>
      </c>
      <c r="D2224" s="233">
        <f t="shared" si="219"/>
        <v>12</v>
      </c>
      <c r="E2224" s="234">
        <v>184</v>
      </c>
      <c r="F2224" s="235">
        <f t="shared" si="217"/>
        <v>6.5217391304347824E-2</v>
      </c>
      <c r="G2224" s="236">
        <f t="shared" si="220"/>
        <v>6</v>
      </c>
      <c r="H2224" s="237">
        <f t="shared" si="218"/>
        <v>3.2608695652173912E-2</v>
      </c>
      <c r="I2224" s="238">
        <v>12</v>
      </c>
      <c r="J2224" s="235">
        <f t="shared" si="215"/>
        <v>1</v>
      </c>
      <c r="K2224" s="239">
        <v>6</v>
      </c>
      <c r="L2224" s="240">
        <f t="shared" si="216"/>
        <v>1</v>
      </c>
      <c r="M2224" s="238">
        <v>6</v>
      </c>
      <c r="N2224" s="241">
        <v>2</v>
      </c>
      <c r="O2224" s="241">
        <v>1</v>
      </c>
      <c r="P2224" s="242">
        <v>3</v>
      </c>
      <c r="Q2224" s="238">
        <v>10</v>
      </c>
      <c r="R2224" s="242">
        <v>2</v>
      </c>
      <c r="S2224" s="238">
        <v>7</v>
      </c>
      <c r="T2224" s="241">
        <v>4</v>
      </c>
      <c r="U2224" s="242">
        <v>1</v>
      </c>
      <c r="V2224" s="233">
        <v>0</v>
      </c>
      <c r="W2224" s="239">
        <v>0</v>
      </c>
      <c r="X2224" s="239">
        <v>2</v>
      </c>
      <c r="Y2224" s="239">
        <v>3</v>
      </c>
      <c r="Z2224" s="239">
        <v>6</v>
      </c>
      <c r="AA2224" s="243">
        <v>1</v>
      </c>
      <c r="AB2224" s="244">
        <v>7</v>
      </c>
      <c r="AC2224" s="245">
        <v>0.58330000000000004</v>
      </c>
      <c r="AD2224" s="239">
        <v>1</v>
      </c>
      <c r="AE2224" s="245">
        <v>8.3299999999999999E-2</v>
      </c>
      <c r="AF2224" s="239">
        <v>4</v>
      </c>
      <c r="AG2224" s="247">
        <v>0.33329999999999999</v>
      </c>
      <c r="AH2224" s="248"/>
      <c r="AI2224" s="243"/>
      <c r="AJ2224" s="248"/>
      <c r="AK2224" s="239"/>
      <c r="AL2224" s="239"/>
      <c r="AM2224" s="243"/>
      <c r="AN2224" s="248"/>
      <c r="AO2224" s="243"/>
      <c r="AP2224" s="248"/>
      <c r="AQ2224" s="239"/>
      <c r="AR2224" s="243"/>
    </row>
    <row r="2225" spans="1:44" x14ac:dyDescent="0.25">
      <c r="A2225" s="622"/>
      <c r="B2225" s="277">
        <v>33361</v>
      </c>
      <c r="C2225" s="232" t="s">
        <v>2200</v>
      </c>
      <c r="D2225" s="233">
        <f t="shared" si="219"/>
        <v>21</v>
      </c>
      <c r="E2225" s="234">
        <v>332</v>
      </c>
      <c r="F2225" s="235">
        <f t="shared" si="217"/>
        <v>6.3253012048192767E-2</v>
      </c>
      <c r="G2225" s="236">
        <f t="shared" si="220"/>
        <v>11</v>
      </c>
      <c r="H2225" s="237">
        <f t="shared" si="218"/>
        <v>3.313253012048193E-2</v>
      </c>
      <c r="I2225" s="238">
        <v>21</v>
      </c>
      <c r="J2225" s="235">
        <f t="shared" si="215"/>
        <v>1</v>
      </c>
      <c r="K2225" s="239">
        <v>11</v>
      </c>
      <c r="L2225" s="240">
        <f t="shared" si="216"/>
        <v>1</v>
      </c>
      <c r="M2225" s="238">
        <v>20</v>
      </c>
      <c r="N2225" s="241">
        <v>0</v>
      </c>
      <c r="O2225" s="241">
        <v>0</v>
      </c>
      <c r="P2225" s="242">
        <v>1</v>
      </c>
      <c r="Q2225" s="238">
        <v>17</v>
      </c>
      <c r="R2225" s="242">
        <v>4</v>
      </c>
      <c r="S2225" s="238">
        <v>5</v>
      </c>
      <c r="T2225" s="241">
        <v>12</v>
      </c>
      <c r="U2225" s="242">
        <v>4</v>
      </c>
      <c r="V2225" s="233">
        <v>0</v>
      </c>
      <c r="W2225" s="239">
        <v>1</v>
      </c>
      <c r="X2225" s="239">
        <v>6</v>
      </c>
      <c r="Y2225" s="239">
        <v>10</v>
      </c>
      <c r="Z2225" s="239">
        <v>3</v>
      </c>
      <c r="AA2225" s="243">
        <v>1</v>
      </c>
      <c r="AB2225" s="244">
        <v>3</v>
      </c>
      <c r="AC2225" s="245">
        <v>0.1429</v>
      </c>
      <c r="AD2225" s="239">
        <v>1</v>
      </c>
      <c r="AE2225" s="245">
        <v>4.7600000000000003E-2</v>
      </c>
      <c r="AF2225" s="239">
        <v>17</v>
      </c>
      <c r="AG2225" s="247">
        <v>0.8095</v>
      </c>
      <c r="AH2225" s="248"/>
      <c r="AI2225" s="243"/>
      <c r="AJ2225" s="248"/>
      <c r="AK2225" s="239"/>
      <c r="AL2225" s="239"/>
      <c r="AM2225" s="243"/>
      <c r="AN2225" s="248"/>
      <c r="AO2225" s="243"/>
      <c r="AP2225" s="248"/>
      <c r="AQ2225" s="239"/>
      <c r="AR2225" s="243"/>
    </row>
    <row r="2226" spans="1:44" x14ac:dyDescent="0.25">
      <c r="A2226" s="622"/>
      <c r="B2226" s="277">
        <v>33362</v>
      </c>
      <c r="C2226" s="232" t="s">
        <v>2201</v>
      </c>
      <c r="D2226" s="233">
        <f t="shared" si="219"/>
        <v>26</v>
      </c>
      <c r="E2226" s="234">
        <v>609</v>
      </c>
      <c r="F2226" s="235">
        <f t="shared" si="217"/>
        <v>4.2692939244663386E-2</v>
      </c>
      <c r="G2226" s="236">
        <f t="shared" si="220"/>
        <v>13</v>
      </c>
      <c r="H2226" s="237">
        <f t="shared" si="218"/>
        <v>2.1346469622331693E-2</v>
      </c>
      <c r="I2226" s="238">
        <v>26</v>
      </c>
      <c r="J2226" s="235">
        <f t="shared" si="215"/>
        <v>1</v>
      </c>
      <c r="K2226" s="239">
        <v>13</v>
      </c>
      <c r="L2226" s="240">
        <f t="shared" si="216"/>
        <v>1</v>
      </c>
      <c r="M2226" s="238">
        <v>19</v>
      </c>
      <c r="N2226" s="241">
        <v>5</v>
      </c>
      <c r="O2226" s="241">
        <v>0</v>
      </c>
      <c r="P2226" s="242">
        <v>2</v>
      </c>
      <c r="Q2226" s="238">
        <v>26</v>
      </c>
      <c r="R2226" s="242">
        <v>0</v>
      </c>
      <c r="S2226" s="238">
        <v>14</v>
      </c>
      <c r="T2226" s="241">
        <v>9</v>
      </c>
      <c r="U2226" s="242">
        <v>3</v>
      </c>
      <c r="V2226" s="233">
        <v>0</v>
      </c>
      <c r="W2226" s="239">
        <v>0</v>
      </c>
      <c r="X2226" s="239">
        <v>3</v>
      </c>
      <c r="Y2226" s="239">
        <v>15</v>
      </c>
      <c r="Z2226" s="239">
        <v>8</v>
      </c>
      <c r="AA2226" s="243">
        <v>0</v>
      </c>
      <c r="AB2226" s="244">
        <v>3</v>
      </c>
      <c r="AC2226" s="245">
        <v>0.1154</v>
      </c>
      <c r="AD2226" s="239">
        <v>6</v>
      </c>
      <c r="AE2226" s="245">
        <v>0.23080000000000001</v>
      </c>
      <c r="AF2226" s="239">
        <v>17</v>
      </c>
      <c r="AG2226" s="247">
        <v>0.65380000000000005</v>
      </c>
      <c r="AH2226" s="248"/>
      <c r="AI2226" s="243"/>
      <c r="AJ2226" s="248"/>
      <c r="AK2226" s="239"/>
      <c r="AL2226" s="239"/>
      <c r="AM2226" s="243"/>
      <c r="AN2226" s="248"/>
      <c r="AO2226" s="243"/>
      <c r="AP2226" s="248"/>
      <c r="AQ2226" s="239"/>
      <c r="AR2226" s="243"/>
    </row>
    <row r="2227" spans="1:44" x14ac:dyDescent="0.25">
      <c r="A2227" s="622"/>
      <c r="B2227" s="277">
        <v>33363</v>
      </c>
      <c r="C2227" s="232" t="s">
        <v>2202</v>
      </c>
      <c r="D2227" s="233">
        <f t="shared" si="219"/>
        <v>40</v>
      </c>
      <c r="E2227" s="234">
        <v>2073</v>
      </c>
      <c r="F2227" s="235">
        <f t="shared" si="217"/>
        <v>1.929570670525808E-2</v>
      </c>
      <c r="G2227" s="236">
        <f t="shared" si="220"/>
        <v>10</v>
      </c>
      <c r="H2227" s="237">
        <f t="shared" si="218"/>
        <v>4.8239266763145201E-3</v>
      </c>
      <c r="I2227" s="238">
        <v>40</v>
      </c>
      <c r="J2227" s="235">
        <f t="shared" si="215"/>
        <v>1</v>
      </c>
      <c r="K2227" s="239">
        <v>10</v>
      </c>
      <c r="L2227" s="240">
        <f t="shared" si="216"/>
        <v>1</v>
      </c>
      <c r="M2227" s="238">
        <v>24</v>
      </c>
      <c r="N2227" s="241">
        <v>6</v>
      </c>
      <c r="O2227" s="241">
        <v>3</v>
      </c>
      <c r="P2227" s="242">
        <v>7</v>
      </c>
      <c r="Q2227" s="238">
        <v>35</v>
      </c>
      <c r="R2227" s="242">
        <v>5</v>
      </c>
      <c r="S2227" s="238">
        <v>15</v>
      </c>
      <c r="T2227" s="241">
        <v>20</v>
      </c>
      <c r="U2227" s="242">
        <v>5</v>
      </c>
      <c r="V2227" s="233">
        <v>0</v>
      </c>
      <c r="W2227" s="239">
        <v>2</v>
      </c>
      <c r="X2227" s="239">
        <v>10</v>
      </c>
      <c r="Y2227" s="239">
        <v>16</v>
      </c>
      <c r="Z2227" s="239">
        <v>9</v>
      </c>
      <c r="AA2227" s="243">
        <v>3</v>
      </c>
      <c r="AB2227" s="244">
        <v>5</v>
      </c>
      <c r="AC2227" s="245">
        <v>0.125</v>
      </c>
      <c r="AD2227" s="239">
        <v>9</v>
      </c>
      <c r="AE2227" s="245">
        <v>0.22500000000000001</v>
      </c>
      <c r="AF2227" s="239">
        <v>26</v>
      </c>
      <c r="AG2227" s="247">
        <v>0.65</v>
      </c>
      <c r="AH2227" s="248"/>
      <c r="AI2227" s="243"/>
      <c r="AJ2227" s="248"/>
      <c r="AK2227" s="239"/>
      <c r="AL2227" s="239"/>
      <c r="AM2227" s="243"/>
      <c r="AN2227" s="248"/>
      <c r="AO2227" s="243"/>
      <c r="AP2227" s="248"/>
      <c r="AQ2227" s="239"/>
      <c r="AR2227" s="243"/>
    </row>
    <row r="2228" spans="1:44" x14ac:dyDescent="0.25">
      <c r="A2228" s="622"/>
      <c r="B2228" s="277">
        <v>33364</v>
      </c>
      <c r="C2228" s="232" t="s">
        <v>2203</v>
      </c>
      <c r="D2228" s="233">
        <f t="shared" si="219"/>
        <v>23</v>
      </c>
      <c r="E2228" s="234">
        <v>207</v>
      </c>
      <c r="F2228" s="235">
        <f t="shared" si="217"/>
        <v>0.1111111111111111</v>
      </c>
      <c r="G2228" s="236">
        <f t="shared" si="220"/>
        <v>17</v>
      </c>
      <c r="H2228" s="237">
        <f t="shared" si="218"/>
        <v>8.2125603864734303E-2</v>
      </c>
      <c r="I2228" s="238">
        <v>23</v>
      </c>
      <c r="J2228" s="235">
        <f t="shared" ref="J2228:J2291" si="221">I2228/D2228</f>
        <v>1</v>
      </c>
      <c r="K2228" s="239">
        <v>17</v>
      </c>
      <c r="L2228" s="240">
        <f t="shared" ref="L2228:L2291" si="222">K2228/G2228</f>
        <v>1</v>
      </c>
      <c r="M2228" s="238">
        <v>21</v>
      </c>
      <c r="N2228" s="241">
        <v>0</v>
      </c>
      <c r="O2228" s="241">
        <v>2</v>
      </c>
      <c r="P2228" s="242">
        <v>0</v>
      </c>
      <c r="Q2228" s="238">
        <v>22</v>
      </c>
      <c r="R2228" s="242">
        <v>1</v>
      </c>
      <c r="S2228" s="238">
        <v>5</v>
      </c>
      <c r="T2228" s="241">
        <v>13</v>
      </c>
      <c r="U2228" s="242">
        <v>5</v>
      </c>
      <c r="V2228" s="233">
        <v>0</v>
      </c>
      <c r="W2228" s="239">
        <v>2</v>
      </c>
      <c r="X2228" s="239">
        <v>5</v>
      </c>
      <c r="Y2228" s="239">
        <v>9</v>
      </c>
      <c r="Z2228" s="239">
        <v>6</v>
      </c>
      <c r="AA2228" s="243">
        <v>1</v>
      </c>
      <c r="AB2228" s="244">
        <v>6</v>
      </c>
      <c r="AC2228" s="245">
        <v>0.26090000000000002</v>
      </c>
      <c r="AD2228" s="239">
        <v>7</v>
      </c>
      <c r="AE2228" s="245">
        <v>0.30430000000000001</v>
      </c>
      <c r="AF2228" s="239">
        <v>10</v>
      </c>
      <c r="AG2228" s="247">
        <v>0.43480000000000002</v>
      </c>
      <c r="AH2228" s="248"/>
      <c r="AI2228" s="243"/>
      <c r="AJ2228" s="248"/>
      <c r="AK2228" s="239"/>
      <c r="AL2228" s="239"/>
      <c r="AM2228" s="243"/>
      <c r="AN2228" s="248"/>
      <c r="AO2228" s="243"/>
      <c r="AP2228" s="248"/>
      <c r="AQ2228" s="239"/>
      <c r="AR2228" s="243"/>
    </row>
    <row r="2229" spans="1:44" x14ac:dyDescent="0.25">
      <c r="A2229" s="622"/>
      <c r="B2229" s="277">
        <v>33365</v>
      </c>
      <c r="C2229" s="232" t="s">
        <v>2204</v>
      </c>
      <c r="D2229" s="233">
        <f t="shared" si="219"/>
        <v>4</v>
      </c>
      <c r="E2229" s="234">
        <v>119</v>
      </c>
      <c r="F2229" s="235">
        <f t="shared" si="217"/>
        <v>3.3613445378151259E-2</v>
      </c>
      <c r="G2229" s="236">
        <f t="shared" si="220"/>
        <v>1</v>
      </c>
      <c r="H2229" s="237">
        <f t="shared" si="218"/>
        <v>8.4033613445378148E-3</v>
      </c>
      <c r="I2229" s="238">
        <v>4</v>
      </c>
      <c r="J2229" s="235">
        <f t="shared" si="221"/>
        <v>1</v>
      </c>
      <c r="K2229" s="239">
        <v>1</v>
      </c>
      <c r="L2229" s="240">
        <f t="shared" si="222"/>
        <v>1</v>
      </c>
      <c r="M2229" s="238">
        <v>4</v>
      </c>
      <c r="N2229" s="241">
        <v>0</v>
      </c>
      <c r="O2229" s="241">
        <v>0</v>
      </c>
      <c r="P2229" s="242">
        <v>0</v>
      </c>
      <c r="Q2229" s="238">
        <v>4</v>
      </c>
      <c r="R2229" s="242">
        <v>0</v>
      </c>
      <c r="S2229" s="238">
        <v>2</v>
      </c>
      <c r="T2229" s="241">
        <v>1</v>
      </c>
      <c r="U2229" s="242">
        <v>1</v>
      </c>
      <c r="V2229" s="233">
        <v>0</v>
      </c>
      <c r="W2229" s="239">
        <v>0</v>
      </c>
      <c r="X2229" s="239">
        <v>0</v>
      </c>
      <c r="Y2229" s="239">
        <v>3</v>
      </c>
      <c r="Z2229" s="239">
        <v>1</v>
      </c>
      <c r="AA2229" s="243">
        <v>0</v>
      </c>
      <c r="AB2229" s="244">
        <v>2</v>
      </c>
      <c r="AC2229" s="245">
        <v>0.5</v>
      </c>
      <c r="AD2229" s="239"/>
      <c r="AE2229" s="245"/>
      <c r="AF2229" s="239">
        <v>2</v>
      </c>
      <c r="AG2229" s="247">
        <v>0.5</v>
      </c>
      <c r="AH2229" s="248"/>
      <c r="AI2229" s="243"/>
      <c r="AJ2229" s="248"/>
      <c r="AK2229" s="239"/>
      <c r="AL2229" s="239"/>
      <c r="AM2229" s="243"/>
      <c r="AN2229" s="248"/>
      <c r="AO2229" s="243"/>
      <c r="AP2229" s="248"/>
      <c r="AQ2229" s="239"/>
      <c r="AR2229" s="243"/>
    </row>
    <row r="2230" spans="1:44" x14ac:dyDescent="0.25">
      <c r="A2230" s="622"/>
      <c r="B2230" s="277">
        <v>33366</v>
      </c>
      <c r="C2230" s="232" t="s">
        <v>2205</v>
      </c>
      <c r="D2230" s="233">
        <f t="shared" si="219"/>
        <v>144</v>
      </c>
      <c r="E2230" s="234">
        <v>6459</v>
      </c>
      <c r="F2230" s="235">
        <f t="shared" si="217"/>
        <v>2.2294472828611241E-2</v>
      </c>
      <c r="G2230" s="236">
        <f t="shared" si="220"/>
        <v>55</v>
      </c>
      <c r="H2230" s="237">
        <f t="shared" si="218"/>
        <v>8.5152500387056813E-3</v>
      </c>
      <c r="I2230" s="238">
        <v>144</v>
      </c>
      <c r="J2230" s="235">
        <f t="shared" si="221"/>
        <v>1</v>
      </c>
      <c r="K2230" s="239">
        <v>55</v>
      </c>
      <c r="L2230" s="240">
        <f t="shared" si="222"/>
        <v>1</v>
      </c>
      <c r="M2230" s="238">
        <v>95</v>
      </c>
      <c r="N2230" s="241">
        <v>8</v>
      </c>
      <c r="O2230" s="241">
        <v>8</v>
      </c>
      <c r="P2230" s="242">
        <v>33</v>
      </c>
      <c r="Q2230" s="238">
        <v>83</v>
      </c>
      <c r="R2230" s="242">
        <v>61</v>
      </c>
      <c r="S2230" s="238">
        <v>57</v>
      </c>
      <c r="T2230" s="241">
        <v>72</v>
      </c>
      <c r="U2230" s="242">
        <v>15</v>
      </c>
      <c r="V2230" s="233">
        <v>0</v>
      </c>
      <c r="W2230" s="239">
        <v>1</v>
      </c>
      <c r="X2230" s="239">
        <v>30</v>
      </c>
      <c r="Y2230" s="239">
        <v>95</v>
      </c>
      <c r="Z2230" s="239">
        <v>16</v>
      </c>
      <c r="AA2230" s="243">
        <v>2</v>
      </c>
      <c r="AB2230" s="244">
        <v>88</v>
      </c>
      <c r="AC2230" s="245">
        <v>0.61109999999999998</v>
      </c>
      <c r="AD2230" s="239">
        <v>15</v>
      </c>
      <c r="AE2230" s="245">
        <v>0.1042</v>
      </c>
      <c r="AF2230" s="239">
        <v>41</v>
      </c>
      <c r="AG2230" s="247">
        <v>0.28470000000000001</v>
      </c>
      <c r="AH2230" s="248"/>
      <c r="AI2230" s="243"/>
      <c r="AJ2230" s="248"/>
      <c r="AK2230" s="239"/>
      <c r="AL2230" s="239"/>
      <c r="AM2230" s="243"/>
      <c r="AN2230" s="248"/>
      <c r="AO2230" s="243"/>
      <c r="AP2230" s="248"/>
      <c r="AQ2230" s="239"/>
      <c r="AR2230" s="243"/>
    </row>
    <row r="2231" spans="1:44" x14ac:dyDescent="0.25">
      <c r="A2231" s="622"/>
      <c r="B2231" s="277">
        <v>33367</v>
      </c>
      <c r="C2231" s="232" t="s">
        <v>2206</v>
      </c>
      <c r="D2231" s="233">
        <f t="shared" si="219"/>
        <v>10</v>
      </c>
      <c r="E2231" s="234">
        <v>237</v>
      </c>
      <c r="F2231" s="235">
        <f t="shared" si="217"/>
        <v>4.2194092827004218E-2</v>
      </c>
      <c r="G2231" s="236">
        <f t="shared" si="220"/>
        <v>5</v>
      </c>
      <c r="H2231" s="237">
        <f t="shared" si="218"/>
        <v>2.1097046413502109E-2</v>
      </c>
      <c r="I2231" s="238">
        <v>10</v>
      </c>
      <c r="J2231" s="235">
        <f t="shared" si="221"/>
        <v>1</v>
      </c>
      <c r="K2231" s="239">
        <v>5</v>
      </c>
      <c r="L2231" s="240">
        <f t="shared" si="222"/>
        <v>1</v>
      </c>
      <c r="M2231" s="238">
        <v>10</v>
      </c>
      <c r="N2231" s="241">
        <v>0</v>
      </c>
      <c r="O2231" s="241">
        <v>0</v>
      </c>
      <c r="P2231" s="242">
        <v>0</v>
      </c>
      <c r="Q2231" s="238">
        <v>8</v>
      </c>
      <c r="R2231" s="242">
        <v>2</v>
      </c>
      <c r="S2231" s="238">
        <v>3</v>
      </c>
      <c r="T2231" s="241">
        <v>4</v>
      </c>
      <c r="U2231" s="242">
        <v>3</v>
      </c>
      <c r="V2231" s="233">
        <v>0</v>
      </c>
      <c r="W2231" s="239">
        <v>0</v>
      </c>
      <c r="X2231" s="239">
        <v>4</v>
      </c>
      <c r="Y2231" s="239">
        <v>4</v>
      </c>
      <c r="Z2231" s="239">
        <v>2</v>
      </c>
      <c r="AA2231" s="243">
        <v>0</v>
      </c>
      <c r="AB2231" s="244">
        <v>2</v>
      </c>
      <c r="AC2231" s="245">
        <v>0.2</v>
      </c>
      <c r="AD2231" s="239">
        <v>2</v>
      </c>
      <c r="AE2231" s="245">
        <v>0.2</v>
      </c>
      <c r="AF2231" s="239">
        <v>6</v>
      </c>
      <c r="AG2231" s="247">
        <v>0.6</v>
      </c>
      <c r="AH2231" s="248"/>
      <c r="AI2231" s="243"/>
      <c r="AJ2231" s="248"/>
      <c r="AK2231" s="239"/>
      <c r="AL2231" s="239"/>
      <c r="AM2231" s="243"/>
      <c r="AN2231" s="248"/>
      <c r="AO2231" s="243"/>
      <c r="AP2231" s="248"/>
      <c r="AQ2231" s="239"/>
      <c r="AR2231" s="243"/>
    </row>
    <row r="2232" spans="1:44" x14ac:dyDescent="0.25">
      <c r="A2232" s="622"/>
      <c r="B2232" s="277">
        <v>33369</v>
      </c>
      <c r="C2232" s="232" t="s">
        <v>2207</v>
      </c>
      <c r="D2232" s="233">
        <f t="shared" si="219"/>
        <v>28</v>
      </c>
      <c r="E2232" s="234">
        <v>393</v>
      </c>
      <c r="F2232" s="235">
        <f t="shared" si="217"/>
        <v>7.124681933842239E-2</v>
      </c>
      <c r="G2232" s="236">
        <f t="shared" si="220"/>
        <v>8</v>
      </c>
      <c r="H2232" s="237">
        <f t="shared" si="218"/>
        <v>2.0356234096692113E-2</v>
      </c>
      <c r="I2232" s="238">
        <v>28</v>
      </c>
      <c r="J2232" s="235">
        <f t="shared" si="221"/>
        <v>1</v>
      </c>
      <c r="K2232" s="239">
        <v>8</v>
      </c>
      <c r="L2232" s="240">
        <f t="shared" si="222"/>
        <v>1</v>
      </c>
      <c r="M2232" s="238">
        <v>20</v>
      </c>
      <c r="N2232" s="241">
        <v>6</v>
      </c>
      <c r="O2232" s="241">
        <v>1</v>
      </c>
      <c r="P2232" s="242">
        <v>1</v>
      </c>
      <c r="Q2232" s="238">
        <v>26</v>
      </c>
      <c r="R2232" s="242">
        <v>2</v>
      </c>
      <c r="S2232" s="238">
        <v>9</v>
      </c>
      <c r="T2232" s="241">
        <v>12</v>
      </c>
      <c r="U2232" s="242">
        <v>7</v>
      </c>
      <c r="V2232" s="233">
        <v>0</v>
      </c>
      <c r="W2232" s="239">
        <v>1</v>
      </c>
      <c r="X2232" s="239">
        <v>7</v>
      </c>
      <c r="Y2232" s="239">
        <v>11</v>
      </c>
      <c r="Z2232" s="239">
        <v>7</v>
      </c>
      <c r="AA2232" s="243">
        <v>2</v>
      </c>
      <c r="AB2232" s="244">
        <v>4</v>
      </c>
      <c r="AC2232" s="245">
        <v>0.1429</v>
      </c>
      <c r="AD2232" s="239">
        <v>9</v>
      </c>
      <c r="AE2232" s="245">
        <v>0.32140000000000002</v>
      </c>
      <c r="AF2232" s="239">
        <v>15</v>
      </c>
      <c r="AG2232" s="247">
        <v>0.53569999999999995</v>
      </c>
      <c r="AH2232" s="248"/>
      <c r="AI2232" s="243"/>
      <c r="AJ2232" s="248"/>
      <c r="AK2232" s="239"/>
      <c r="AL2232" s="239"/>
      <c r="AM2232" s="243"/>
      <c r="AN2232" s="248"/>
      <c r="AO2232" s="243"/>
      <c r="AP2232" s="248"/>
      <c r="AQ2232" s="239"/>
      <c r="AR2232" s="243"/>
    </row>
    <row r="2233" spans="1:44" x14ac:dyDescent="0.25">
      <c r="A2233" s="622"/>
      <c r="B2233" s="277">
        <v>33370</v>
      </c>
      <c r="C2233" s="232" t="s">
        <v>2208</v>
      </c>
      <c r="D2233" s="233">
        <f t="shared" si="219"/>
        <v>31</v>
      </c>
      <c r="E2233" s="234">
        <v>336</v>
      </c>
      <c r="F2233" s="235">
        <f t="shared" si="217"/>
        <v>9.2261904761904767E-2</v>
      </c>
      <c r="G2233" s="236">
        <f t="shared" si="220"/>
        <v>16</v>
      </c>
      <c r="H2233" s="237">
        <f t="shared" si="218"/>
        <v>4.7619047619047616E-2</v>
      </c>
      <c r="I2233" s="238">
        <v>31</v>
      </c>
      <c r="J2233" s="235">
        <f t="shared" si="221"/>
        <v>1</v>
      </c>
      <c r="K2233" s="239">
        <v>16</v>
      </c>
      <c r="L2233" s="240">
        <f t="shared" si="222"/>
        <v>1</v>
      </c>
      <c r="M2233" s="238">
        <v>29</v>
      </c>
      <c r="N2233" s="241">
        <v>0</v>
      </c>
      <c r="O2233" s="241">
        <v>0</v>
      </c>
      <c r="P2233" s="242">
        <v>2</v>
      </c>
      <c r="Q2233" s="238">
        <v>27</v>
      </c>
      <c r="R2233" s="242">
        <v>4</v>
      </c>
      <c r="S2233" s="238">
        <v>12</v>
      </c>
      <c r="T2233" s="241">
        <v>14</v>
      </c>
      <c r="U2233" s="242">
        <v>5</v>
      </c>
      <c r="V2233" s="233">
        <v>0</v>
      </c>
      <c r="W2233" s="239">
        <v>0</v>
      </c>
      <c r="X2233" s="239">
        <v>3</v>
      </c>
      <c r="Y2233" s="239">
        <v>18</v>
      </c>
      <c r="Z2233" s="239">
        <v>10</v>
      </c>
      <c r="AA2233" s="243">
        <v>0</v>
      </c>
      <c r="AB2233" s="244">
        <v>9</v>
      </c>
      <c r="AC2233" s="245">
        <v>0.2903</v>
      </c>
      <c r="AD2233" s="239">
        <v>5</v>
      </c>
      <c r="AE2233" s="245">
        <v>0.1613</v>
      </c>
      <c r="AF2233" s="239">
        <v>17</v>
      </c>
      <c r="AG2233" s="247">
        <v>0.5484</v>
      </c>
      <c r="AH2233" s="248"/>
      <c r="AI2233" s="243"/>
      <c r="AJ2233" s="248"/>
      <c r="AK2233" s="239"/>
      <c r="AL2233" s="239"/>
      <c r="AM2233" s="243"/>
      <c r="AN2233" s="248"/>
      <c r="AO2233" s="243"/>
      <c r="AP2233" s="248"/>
      <c r="AQ2233" s="239"/>
      <c r="AR2233" s="243"/>
    </row>
    <row r="2234" spans="1:44" x14ac:dyDescent="0.25">
      <c r="A2234" s="622"/>
      <c r="B2234" s="277">
        <v>33372</v>
      </c>
      <c r="C2234" s="232" t="s">
        <v>2209</v>
      </c>
      <c r="D2234" s="233">
        <f t="shared" si="219"/>
        <v>14</v>
      </c>
      <c r="E2234" s="234">
        <v>48</v>
      </c>
      <c r="F2234" s="235">
        <f t="shared" si="217"/>
        <v>0.29166666666666669</v>
      </c>
      <c r="G2234" s="236">
        <f t="shared" si="220"/>
        <v>8</v>
      </c>
      <c r="H2234" s="237">
        <f t="shared" si="218"/>
        <v>0.16666666666666666</v>
      </c>
      <c r="I2234" s="238">
        <v>14</v>
      </c>
      <c r="J2234" s="235">
        <f t="shared" si="221"/>
        <v>1</v>
      </c>
      <c r="K2234" s="239">
        <v>8</v>
      </c>
      <c r="L2234" s="240">
        <f t="shared" si="222"/>
        <v>1</v>
      </c>
      <c r="M2234" s="238">
        <v>13</v>
      </c>
      <c r="N2234" s="241">
        <v>1</v>
      </c>
      <c r="O2234" s="241">
        <v>0</v>
      </c>
      <c r="P2234" s="242">
        <v>0</v>
      </c>
      <c r="Q2234" s="238">
        <v>14</v>
      </c>
      <c r="R2234" s="242">
        <v>0</v>
      </c>
      <c r="S2234" s="238">
        <v>6</v>
      </c>
      <c r="T2234" s="241">
        <v>2</v>
      </c>
      <c r="U2234" s="242">
        <v>6</v>
      </c>
      <c r="V2234" s="233">
        <v>0</v>
      </c>
      <c r="W2234" s="239">
        <v>1</v>
      </c>
      <c r="X2234" s="239">
        <v>5</v>
      </c>
      <c r="Y2234" s="239">
        <v>3</v>
      </c>
      <c r="Z2234" s="239">
        <v>3</v>
      </c>
      <c r="AA2234" s="243">
        <v>2</v>
      </c>
      <c r="AB2234" s="244">
        <v>3</v>
      </c>
      <c r="AC2234" s="245">
        <v>0.21429999999999999</v>
      </c>
      <c r="AD2234" s="239">
        <v>1</v>
      </c>
      <c r="AE2234" s="245">
        <v>7.1400000000000005E-2</v>
      </c>
      <c r="AF2234" s="239">
        <v>10</v>
      </c>
      <c r="AG2234" s="247">
        <v>0.71430000000000005</v>
      </c>
      <c r="AH2234" s="248"/>
      <c r="AI2234" s="243"/>
      <c r="AJ2234" s="248"/>
      <c r="AK2234" s="239"/>
      <c r="AL2234" s="239"/>
      <c r="AM2234" s="243"/>
      <c r="AN2234" s="248"/>
      <c r="AO2234" s="243"/>
      <c r="AP2234" s="248"/>
      <c r="AQ2234" s="239"/>
      <c r="AR2234" s="243"/>
    </row>
    <row r="2235" spans="1:44" x14ac:dyDescent="0.25">
      <c r="A2235" s="622"/>
      <c r="B2235" s="277">
        <v>33373</v>
      </c>
      <c r="C2235" s="232" t="s">
        <v>2210</v>
      </c>
      <c r="D2235" s="233">
        <f t="shared" si="219"/>
        <v>18</v>
      </c>
      <c r="E2235" s="234">
        <v>338</v>
      </c>
      <c r="F2235" s="235">
        <f t="shared" si="217"/>
        <v>5.3254437869822487E-2</v>
      </c>
      <c r="G2235" s="236">
        <f t="shared" si="220"/>
        <v>12</v>
      </c>
      <c r="H2235" s="237">
        <f t="shared" si="218"/>
        <v>3.5502958579881658E-2</v>
      </c>
      <c r="I2235" s="238">
        <v>18</v>
      </c>
      <c r="J2235" s="235">
        <f t="shared" si="221"/>
        <v>1</v>
      </c>
      <c r="K2235" s="239">
        <v>12</v>
      </c>
      <c r="L2235" s="240">
        <f t="shared" si="222"/>
        <v>1</v>
      </c>
      <c r="M2235" s="238">
        <v>12</v>
      </c>
      <c r="N2235" s="241">
        <v>4</v>
      </c>
      <c r="O2235" s="241">
        <v>2</v>
      </c>
      <c r="P2235" s="242">
        <v>0</v>
      </c>
      <c r="Q2235" s="238">
        <v>18</v>
      </c>
      <c r="R2235" s="242">
        <v>0</v>
      </c>
      <c r="S2235" s="238">
        <v>10</v>
      </c>
      <c r="T2235" s="241">
        <v>6</v>
      </c>
      <c r="U2235" s="242">
        <v>2</v>
      </c>
      <c r="V2235" s="233">
        <v>0</v>
      </c>
      <c r="W2235" s="239">
        <v>0</v>
      </c>
      <c r="X2235" s="239">
        <v>0</v>
      </c>
      <c r="Y2235" s="239">
        <v>10</v>
      </c>
      <c r="Z2235" s="239">
        <v>5</v>
      </c>
      <c r="AA2235" s="243">
        <v>3</v>
      </c>
      <c r="AB2235" s="244">
        <v>5</v>
      </c>
      <c r="AC2235" s="245">
        <v>0.27779999999999999</v>
      </c>
      <c r="AD2235" s="239"/>
      <c r="AE2235" s="245"/>
      <c r="AF2235" s="239">
        <v>13</v>
      </c>
      <c r="AG2235" s="247">
        <v>0.72219999999999995</v>
      </c>
      <c r="AH2235" s="248"/>
      <c r="AI2235" s="243"/>
      <c r="AJ2235" s="248"/>
      <c r="AK2235" s="239"/>
      <c r="AL2235" s="239"/>
      <c r="AM2235" s="243"/>
      <c r="AN2235" s="248"/>
      <c r="AO2235" s="243"/>
      <c r="AP2235" s="248"/>
      <c r="AQ2235" s="239"/>
      <c r="AR2235" s="243"/>
    </row>
    <row r="2236" spans="1:44" x14ac:dyDescent="0.25">
      <c r="A2236" s="622"/>
      <c r="B2236" s="277">
        <v>33374</v>
      </c>
      <c r="C2236" s="232" t="s">
        <v>2211</v>
      </c>
      <c r="D2236" s="233">
        <f t="shared" si="219"/>
        <v>31</v>
      </c>
      <c r="E2236" s="234">
        <v>456</v>
      </c>
      <c r="F2236" s="235">
        <f t="shared" si="217"/>
        <v>6.798245614035088E-2</v>
      </c>
      <c r="G2236" s="236">
        <f t="shared" si="220"/>
        <v>23</v>
      </c>
      <c r="H2236" s="237">
        <f t="shared" si="218"/>
        <v>5.0438596491228067E-2</v>
      </c>
      <c r="I2236" s="238">
        <v>31</v>
      </c>
      <c r="J2236" s="235">
        <f t="shared" si="221"/>
        <v>1</v>
      </c>
      <c r="K2236" s="239">
        <v>23</v>
      </c>
      <c r="L2236" s="240">
        <f t="shared" si="222"/>
        <v>1</v>
      </c>
      <c r="M2236" s="238">
        <v>24</v>
      </c>
      <c r="N2236" s="241">
        <v>2</v>
      </c>
      <c r="O2236" s="241">
        <v>2</v>
      </c>
      <c r="P2236" s="242">
        <v>3</v>
      </c>
      <c r="Q2236" s="238">
        <v>31</v>
      </c>
      <c r="R2236" s="242">
        <v>0</v>
      </c>
      <c r="S2236" s="238">
        <v>15</v>
      </c>
      <c r="T2236" s="241">
        <v>13</v>
      </c>
      <c r="U2236" s="242">
        <v>3</v>
      </c>
      <c r="V2236" s="233">
        <v>0</v>
      </c>
      <c r="W2236" s="239">
        <v>0</v>
      </c>
      <c r="X2236" s="239">
        <v>3</v>
      </c>
      <c r="Y2236" s="239">
        <v>11</v>
      </c>
      <c r="Z2236" s="239">
        <v>9</v>
      </c>
      <c r="AA2236" s="243">
        <v>8</v>
      </c>
      <c r="AB2236" s="244">
        <v>8</v>
      </c>
      <c r="AC2236" s="245">
        <v>0.2581</v>
      </c>
      <c r="AD2236" s="239">
        <v>11</v>
      </c>
      <c r="AE2236" s="245">
        <v>0.3548</v>
      </c>
      <c r="AF2236" s="239">
        <v>12</v>
      </c>
      <c r="AG2236" s="247">
        <v>0.3871</v>
      </c>
      <c r="AH2236" s="248"/>
      <c r="AI2236" s="243"/>
      <c r="AJ2236" s="248"/>
      <c r="AK2236" s="239"/>
      <c r="AL2236" s="239"/>
      <c r="AM2236" s="243"/>
      <c r="AN2236" s="248"/>
      <c r="AO2236" s="243"/>
      <c r="AP2236" s="248"/>
      <c r="AQ2236" s="239"/>
      <c r="AR2236" s="243"/>
    </row>
    <row r="2237" spans="1:44" x14ac:dyDescent="0.25">
      <c r="A2237" s="622"/>
      <c r="B2237" s="277">
        <v>33375</v>
      </c>
      <c r="C2237" s="232" t="s">
        <v>2212</v>
      </c>
      <c r="D2237" s="233">
        <f t="shared" si="219"/>
        <v>16</v>
      </c>
      <c r="E2237" s="234">
        <v>210</v>
      </c>
      <c r="F2237" s="235">
        <f t="shared" si="217"/>
        <v>7.6190476190476197E-2</v>
      </c>
      <c r="G2237" s="236">
        <f t="shared" si="220"/>
        <v>5</v>
      </c>
      <c r="H2237" s="237">
        <f t="shared" si="218"/>
        <v>2.3809523809523808E-2</v>
      </c>
      <c r="I2237" s="238">
        <v>16</v>
      </c>
      <c r="J2237" s="235">
        <f t="shared" si="221"/>
        <v>1</v>
      </c>
      <c r="K2237" s="239">
        <v>5</v>
      </c>
      <c r="L2237" s="240">
        <f t="shared" si="222"/>
        <v>1</v>
      </c>
      <c r="M2237" s="238">
        <v>8</v>
      </c>
      <c r="N2237" s="241">
        <v>1</v>
      </c>
      <c r="O2237" s="241">
        <v>4</v>
      </c>
      <c r="P2237" s="242">
        <v>3</v>
      </c>
      <c r="Q2237" s="238">
        <v>16</v>
      </c>
      <c r="R2237" s="242">
        <v>0</v>
      </c>
      <c r="S2237" s="238">
        <v>5</v>
      </c>
      <c r="T2237" s="241">
        <v>8</v>
      </c>
      <c r="U2237" s="242">
        <v>3</v>
      </c>
      <c r="V2237" s="233">
        <v>0</v>
      </c>
      <c r="W2237" s="239">
        <v>2</v>
      </c>
      <c r="X2237" s="239">
        <v>4</v>
      </c>
      <c r="Y2237" s="239">
        <v>6</v>
      </c>
      <c r="Z2237" s="239">
        <v>4</v>
      </c>
      <c r="AA2237" s="243">
        <v>0</v>
      </c>
      <c r="AB2237" s="244">
        <v>2</v>
      </c>
      <c r="AC2237" s="245">
        <v>0.125</v>
      </c>
      <c r="AD2237" s="239">
        <v>6</v>
      </c>
      <c r="AE2237" s="245">
        <v>0.375</v>
      </c>
      <c r="AF2237" s="239">
        <v>8</v>
      </c>
      <c r="AG2237" s="247">
        <v>0.5</v>
      </c>
      <c r="AH2237" s="248"/>
      <c r="AI2237" s="243"/>
      <c r="AJ2237" s="248"/>
      <c r="AK2237" s="239"/>
      <c r="AL2237" s="239"/>
      <c r="AM2237" s="243"/>
      <c r="AN2237" s="248"/>
      <c r="AO2237" s="243"/>
      <c r="AP2237" s="248"/>
      <c r="AQ2237" s="239"/>
      <c r="AR2237" s="243"/>
    </row>
    <row r="2238" spans="1:44" x14ac:dyDescent="0.25">
      <c r="A2238" s="622"/>
      <c r="B2238" s="277">
        <v>33376</v>
      </c>
      <c r="C2238" s="232" t="s">
        <v>2213</v>
      </c>
      <c r="D2238" s="233">
        <f t="shared" si="219"/>
        <v>14</v>
      </c>
      <c r="E2238" s="234">
        <v>3381</v>
      </c>
      <c r="F2238" s="235">
        <f t="shared" si="217"/>
        <v>4.140786749482402E-3</v>
      </c>
      <c r="G2238" s="236">
        <f t="shared" si="220"/>
        <v>3</v>
      </c>
      <c r="H2238" s="237">
        <f t="shared" si="218"/>
        <v>8.8731144631765753E-4</v>
      </c>
      <c r="I2238" s="238">
        <v>14</v>
      </c>
      <c r="J2238" s="235">
        <f t="shared" si="221"/>
        <v>1</v>
      </c>
      <c r="K2238" s="239">
        <v>3</v>
      </c>
      <c r="L2238" s="240">
        <f t="shared" si="222"/>
        <v>1</v>
      </c>
      <c r="M2238" s="238">
        <v>5</v>
      </c>
      <c r="N2238" s="241">
        <v>4</v>
      </c>
      <c r="O2238" s="241">
        <v>0</v>
      </c>
      <c r="P2238" s="242">
        <v>5</v>
      </c>
      <c r="Q2238" s="238">
        <v>13</v>
      </c>
      <c r="R2238" s="242">
        <v>1</v>
      </c>
      <c r="S2238" s="238">
        <v>2</v>
      </c>
      <c r="T2238" s="241">
        <v>8</v>
      </c>
      <c r="U2238" s="242">
        <v>4</v>
      </c>
      <c r="V2238" s="233">
        <v>0</v>
      </c>
      <c r="W2238" s="239">
        <v>2</v>
      </c>
      <c r="X2238" s="239">
        <v>7</v>
      </c>
      <c r="Y2238" s="239">
        <v>4</v>
      </c>
      <c r="Z2238" s="239">
        <v>1</v>
      </c>
      <c r="AA2238" s="243">
        <v>0</v>
      </c>
      <c r="AB2238" s="244">
        <v>6</v>
      </c>
      <c r="AC2238" s="245">
        <v>0.42859999999999998</v>
      </c>
      <c r="AD2238" s="239">
        <v>2</v>
      </c>
      <c r="AE2238" s="245">
        <v>0.1429</v>
      </c>
      <c r="AF2238" s="239">
        <v>6</v>
      </c>
      <c r="AG2238" s="247">
        <v>0.42859999999999998</v>
      </c>
      <c r="AH2238" s="248"/>
      <c r="AI2238" s="243"/>
      <c r="AJ2238" s="248"/>
      <c r="AK2238" s="239"/>
      <c r="AL2238" s="239"/>
      <c r="AM2238" s="243"/>
      <c r="AN2238" s="248"/>
      <c r="AO2238" s="243"/>
      <c r="AP2238" s="248"/>
      <c r="AQ2238" s="239"/>
      <c r="AR2238" s="243"/>
    </row>
    <row r="2239" spans="1:44" x14ac:dyDescent="0.25">
      <c r="A2239" s="622"/>
      <c r="B2239" s="277">
        <v>33377</v>
      </c>
      <c r="C2239" s="232" t="s">
        <v>2214</v>
      </c>
      <c r="D2239" s="233">
        <f t="shared" si="219"/>
        <v>1</v>
      </c>
      <c r="E2239" s="234">
        <v>51</v>
      </c>
      <c r="F2239" s="235">
        <f t="shared" si="217"/>
        <v>1.9607843137254902E-2</v>
      </c>
      <c r="G2239" s="236">
        <f t="shared" si="220"/>
        <v>0</v>
      </c>
      <c r="H2239" s="237">
        <f t="shared" si="218"/>
        <v>0</v>
      </c>
      <c r="I2239" s="238">
        <v>1</v>
      </c>
      <c r="J2239" s="235">
        <f t="shared" si="221"/>
        <v>1</v>
      </c>
      <c r="K2239" s="239">
        <v>0</v>
      </c>
      <c r="L2239" s="240">
        <f>IFERROR(K2239/G2239,0)</f>
        <v>0</v>
      </c>
      <c r="M2239" s="238">
        <v>1</v>
      </c>
      <c r="N2239" s="241">
        <v>0</v>
      </c>
      <c r="O2239" s="241">
        <v>0</v>
      </c>
      <c r="P2239" s="242">
        <v>0</v>
      </c>
      <c r="Q2239" s="238">
        <v>1</v>
      </c>
      <c r="R2239" s="242">
        <v>0</v>
      </c>
      <c r="S2239" s="238">
        <v>0</v>
      </c>
      <c r="T2239" s="241">
        <v>1</v>
      </c>
      <c r="U2239" s="242">
        <v>0</v>
      </c>
      <c r="V2239" s="233">
        <v>0</v>
      </c>
      <c r="W2239" s="239">
        <v>0</v>
      </c>
      <c r="X2239" s="239">
        <v>1</v>
      </c>
      <c r="Y2239" s="239">
        <v>0</v>
      </c>
      <c r="Z2239" s="239">
        <v>0</v>
      </c>
      <c r="AA2239" s="243">
        <v>0</v>
      </c>
      <c r="AB2239" s="244"/>
      <c r="AC2239" s="245"/>
      <c r="AD2239" s="239"/>
      <c r="AE2239" s="245"/>
      <c r="AF2239" s="239">
        <v>1</v>
      </c>
      <c r="AG2239" s="247">
        <v>1</v>
      </c>
      <c r="AH2239" s="248"/>
      <c r="AI2239" s="243"/>
      <c r="AJ2239" s="248"/>
      <c r="AK2239" s="239"/>
      <c r="AL2239" s="239"/>
      <c r="AM2239" s="243"/>
      <c r="AN2239" s="248"/>
      <c r="AO2239" s="243"/>
      <c r="AP2239" s="248"/>
      <c r="AQ2239" s="239"/>
      <c r="AR2239" s="243"/>
    </row>
    <row r="2240" spans="1:44" x14ac:dyDescent="0.25">
      <c r="A2240" s="622"/>
      <c r="B2240" s="277">
        <v>33378</v>
      </c>
      <c r="C2240" s="232" t="s">
        <v>2215</v>
      </c>
      <c r="D2240" s="233">
        <f t="shared" si="219"/>
        <v>25</v>
      </c>
      <c r="E2240" s="234">
        <v>765</v>
      </c>
      <c r="F2240" s="235">
        <f t="shared" si="217"/>
        <v>3.2679738562091505E-2</v>
      </c>
      <c r="G2240" s="236">
        <f t="shared" si="220"/>
        <v>12</v>
      </c>
      <c r="H2240" s="237">
        <f t="shared" si="218"/>
        <v>1.5686274509803921E-2</v>
      </c>
      <c r="I2240" s="238">
        <v>25</v>
      </c>
      <c r="J2240" s="235">
        <f t="shared" si="221"/>
        <v>1</v>
      </c>
      <c r="K2240" s="239">
        <v>12</v>
      </c>
      <c r="L2240" s="240">
        <f t="shared" si="222"/>
        <v>1</v>
      </c>
      <c r="M2240" s="238">
        <v>12</v>
      </c>
      <c r="N2240" s="241">
        <v>7</v>
      </c>
      <c r="O2240" s="241">
        <v>3</v>
      </c>
      <c r="P2240" s="242">
        <v>3</v>
      </c>
      <c r="Q2240" s="238">
        <v>25</v>
      </c>
      <c r="R2240" s="242">
        <v>0</v>
      </c>
      <c r="S2240" s="238">
        <v>6</v>
      </c>
      <c r="T2240" s="241">
        <v>11</v>
      </c>
      <c r="U2240" s="242">
        <v>8</v>
      </c>
      <c r="V2240" s="233">
        <v>0</v>
      </c>
      <c r="W2240" s="239">
        <v>1</v>
      </c>
      <c r="X2240" s="239">
        <v>8</v>
      </c>
      <c r="Y2240" s="239">
        <v>14</v>
      </c>
      <c r="Z2240" s="239">
        <v>2</v>
      </c>
      <c r="AA2240" s="243">
        <v>0</v>
      </c>
      <c r="AB2240" s="244">
        <v>4</v>
      </c>
      <c r="AC2240" s="245">
        <v>0.16</v>
      </c>
      <c r="AD2240" s="239">
        <v>5</v>
      </c>
      <c r="AE2240" s="245">
        <v>0.2</v>
      </c>
      <c r="AF2240" s="239">
        <v>16</v>
      </c>
      <c r="AG2240" s="247">
        <v>0.64</v>
      </c>
      <c r="AH2240" s="248"/>
      <c r="AI2240" s="243"/>
      <c r="AJ2240" s="248"/>
      <c r="AK2240" s="239"/>
      <c r="AL2240" s="239"/>
      <c r="AM2240" s="243"/>
      <c r="AN2240" s="248"/>
      <c r="AO2240" s="243"/>
      <c r="AP2240" s="248"/>
      <c r="AQ2240" s="239"/>
      <c r="AR2240" s="243"/>
    </row>
    <row r="2241" spans="1:44" x14ac:dyDescent="0.25">
      <c r="A2241" s="622"/>
      <c r="B2241" s="277">
        <v>33379</v>
      </c>
      <c r="C2241" s="232" t="s">
        <v>312</v>
      </c>
      <c r="D2241" s="233">
        <f t="shared" si="219"/>
        <v>7</v>
      </c>
      <c r="E2241" s="234">
        <v>154</v>
      </c>
      <c r="F2241" s="235">
        <f t="shared" si="217"/>
        <v>4.5454545454545456E-2</v>
      </c>
      <c r="G2241" s="236">
        <f t="shared" si="220"/>
        <v>2</v>
      </c>
      <c r="H2241" s="237">
        <f t="shared" si="218"/>
        <v>1.2987012987012988E-2</v>
      </c>
      <c r="I2241" s="238">
        <v>7</v>
      </c>
      <c r="J2241" s="235">
        <f t="shared" si="221"/>
        <v>1</v>
      </c>
      <c r="K2241" s="239">
        <v>2</v>
      </c>
      <c r="L2241" s="240">
        <f t="shared" si="222"/>
        <v>1</v>
      </c>
      <c r="M2241" s="238">
        <v>7</v>
      </c>
      <c r="N2241" s="241">
        <v>0</v>
      </c>
      <c r="O2241" s="241">
        <v>0</v>
      </c>
      <c r="P2241" s="242">
        <v>0</v>
      </c>
      <c r="Q2241" s="238">
        <v>6</v>
      </c>
      <c r="R2241" s="242">
        <v>1</v>
      </c>
      <c r="S2241" s="238">
        <v>2</v>
      </c>
      <c r="T2241" s="241">
        <v>4</v>
      </c>
      <c r="U2241" s="242">
        <v>1</v>
      </c>
      <c r="V2241" s="233">
        <v>0</v>
      </c>
      <c r="W2241" s="239">
        <v>0</v>
      </c>
      <c r="X2241" s="239">
        <v>0</v>
      </c>
      <c r="Y2241" s="239">
        <v>5</v>
      </c>
      <c r="Z2241" s="239">
        <v>2</v>
      </c>
      <c r="AA2241" s="243">
        <v>0</v>
      </c>
      <c r="AB2241" s="244">
        <v>3</v>
      </c>
      <c r="AC2241" s="245">
        <v>0.42859999999999998</v>
      </c>
      <c r="AD2241" s="239">
        <v>1</v>
      </c>
      <c r="AE2241" s="245">
        <v>0.1429</v>
      </c>
      <c r="AF2241" s="239">
        <v>3</v>
      </c>
      <c r="AG2241" s="247">
        <v>0.42859999999999998</v>
      </c>
      <c r="AH2241" s="248"/>
      <c r="AI2241" s="243"/>
      <c r="AJ2241" s="248"/>
      <c r="AK2241" s="239"/>
      <c r="AL2241" s="239"/>
      <c r="AM2241" s="243"/>
      <c r="AN2241" s="248"/>
      <c r="AO2241" s="243"/>
      <c r="AP2241" s="248"/>
      <c r="AQ2241" s="239"/>
      <c r="AR2241" s="243"/>
    </row>
    <row r="2242" spans="1:44" x14ac:dyDescent="0.25">
      <c r="A2242" s="622"/>
      <c r="B2242" s="277">
        <v>33380</v>
      </c>
      <c r="C2242" s="232" t="s">
        <v>2216</v>
      </c>
      <c r="D2242" s="233">
        <f t="shared" si="219"/>
        <v>63</v>
      </c>
      <c r="E2242" s="234">
        <v>1025</v>
      </c>
      <c r="F2242" s="235">
        <f t="shared" si="217"/>
        <v>6.1463414634146341E-2</v>
      </c>
      <c r="G2242" s="236">
        <f t="shared" si="220"/>
        <v>33</v>
      </c>
      <c r="H2242" s="237">
        <f t="shared" si="218"/>
        <v>3.2195121951219513E-2</v>
      </c>
      <c r="I2242" s="238">
        <v>63</v>
      </c>
      <c r="J2242" s="235">
        <f t="shared" si="221"/>
        <v>1</v>
      </c>
      <c r="K2242" s="239">
        <v>33</v>
      </c>
      <c r="L2242" s="240">
        <f t="shared" si="222"/>
        <v>1</v>
      </c>
      <c r="M2242" s="238">
        <v>52</v>
      </c>
      <c r="N2242" s="241">
        <v>5</v>
      </c>
      <c r="O2242" s="241">
        <v>3</v>
      </c>
      <c r="P2242" s="242">
        <v>3</v>
      </c>
      <c r="Q2242" s="238">
        <v>59</v>
      </c>
      <c r="R2242" s="242">
        <v>4</v>
      </c>
      <c r="S2242" s="238">
        <v>26</v>
      </c>
      <c r="T2242" s="241">
        <v>32</v>
      </c>
      <c r="U2242" s="242">
        <v>5</v>
      </c>
      <c r="V2242" s="233">
        <v>0</v>
      </c>
      <c r="W2242" s="239">
        <v>0</v>
      </c>
      <c r="X2242" s="239">
        <v>9</v>
      </c>
      <c r="Y2242" s="239">
        <v>24</v>
      </c>
      <c r="Z2242" s="239">
        <v>24</v>
      </c>
      <c r="AA2242" s="243">
        <v>6</v>
      </c>
      <c r="AB2242" s="244">
        <v>8</v>
      </c>
      <c r="AC2242" s="245">
        <v>0.127</v>
      </c>
      <c r="AD2242" s="239">
        <v>9</v>
      </c>
      <c r="AE2242" s="245">
        <v>0.1429</v>
      </c>
      <c r="AF2242" s="239">
        <v>46</v>
      </c>
      <c r="AG2242" s="247">
        <v>0.73019999999999996</v>
      </c>
      <c r="AH2242" s="248"/>
      <c r="AI2242" s="243"/>
      <c r="AJ2242" s="248"/>
      <c r="AK2242" s="239"/>
      <c r="AL2242" s="239"/>
      <c r="AM2242" s="243"/>
      <c r="AN2242" s="248"/>
      <c r="AO2242" s="243"/>
      <c r="AP2242" s="248"/>
      <c r="AQ2242" s="239"/>
      <c r="AR2242" s="243"/>
    </row>
    <row r="2243" spans="1:44" x14ac:dyDescent="0.25">
      <c r="A2243" s="622"/>
      <c r="B2243" s="277">
        <v>33381</v>
      </c>
      <c r="C2243" s="232" t="s">
        <v>2217</v>
      </c>
      <c r="D2243" s="233">
        <f t="shared" si="219"/>
        <v>29</v>
      </c>
      <c r="E2243" s="234">
        <v>1599</v>
      </c>
      <c r="F2243" s="235">
        <f t="shared" si="217"/>
        <v>1.813633520950594E-2</v>
      </c>
      <c r="G2243" s="236">
        <f t="shared" si="220"/>
        <v>9</v>
      </c>
      <c r="H2243" s="237">
        <f t="shared" si="218"/>
        <v>5.6285178236397749E-3</v>
      </c>
      <c r="I2243" s="238">
        <v>29</v>
      </c>
      <c r="J2243" s="235">
        <f t="shared" si="221"/>
        <v>1</v>
      </c>
      <c r="K2243" s="239">
        <v>9</v>
      </c>
      <c r="L2243" s="240">
        <f t="shared" si="222"/>
        <v>1</v>
      </c>
      <c r="M2243" s="238">
        <v>16</v>
      </c>
      <c r="N2243" s="241">
        <v>6</v>
      </c>
      <c r="O2243" s="241">
        <v>5</v>
      </c>
      <c r="P2243" s="242">
        <v>2</v>
      </c>
      <c r="Q2243" s="238">
        <v>16</v>
      </c>
      <c r="R2243" s="242">
        <v>13</v>
      </c>
      <c r="S2243" s="238">
        <v>7</v>
      </c>
      <c r="T2243" s="241">
        <v>19</v>
      </c>
      <c r="U2243" s="242">
        <v>3</v>
      </c>
      <c r="V2243" s="233">
        <v>0</v>
      </c>
      <c r="W2243" s="239">
        <v>0</v>
      </c>
      <c r="X2243" s="239">
        <v>6</v>
      </c>
      <c r="Y2243" s="239">
        <v>22</v>
      </c>
      <c r="Z2243" s="239">
        <v>1</v>
      </c>
      <c r="AA2243" s="243">
        <v>0</v>
      </c>
      <c r="AB2243" s="244">
        <v>9</v>
      </c>
      <c r="AC2243" s="245">
        <v>0.31030000000000002</v>
      </c>
      <c r="AD2243" s="239">
        <v>7</v>
      </c>
      <c r="AE2243" s="245">
        <v>0.2414</v>
      </c>
      <c r="AF2243" s="239">
        <v>13</v>
      </c>
      <c r="AG2243" s="247">
        <v>0.44829999999999998</v>
      </c>
      <c r="AH2243" s="248"/>
      <c r="AI2243" s="243"/>
      <c r="AJ2243" s="248"/>
      <c r="AK2243" s="239"/>
      <c r="AL2243" s="239"/>
      <c r="AM2243" s="243"/>
      <c r="AN2243" s="248"/>
      <c r="AO2243" s="243"/>
      <c r="AP2243" s="248"/>
      <c r="AQ2243" s="239"/>
      <c r="AR2243" s="243"/>
    </row>
    <row r="2244" spans="1:44" x14ac:dyDescent="0.25">
      <c r="A2244" s="622"/>
      <c r="B2244" s="277">
        <v>33382</v>
      </c>
      <c r="C2244" s="232" t="s">
        <v>2218</v>
      </c>
      <c r="D2244" s="233">
        <f t="shared" si="219"/>
        <v>81</v>
      </c>
      <c r="E2244" s="234">
        <v>1040</v>
      </c>
      <c r="F2244" s="235">
        <f t="shared" si="217"/>
        <v>7.7884615384615385E-2</v>
      </c>
      <c r="G2244" s="236">
        <f t="shared" si="220"/>
        <v>40</v>
      </c>
      <c r="H2244" s="237">
        <f t="shared" si="218"/>
        <v>3.8461538461538464E-2</v>
      </c>
      <c r="I2244" s="238">
        <v>81</v>
      </c>
      <c r="J2244" s="235">
        <f t="shared" si="221"/>
        <v>1</v>
      </c>
      <c r="K2244" s="239">
        <v>40</v>
      </c>
      <c r="L2244" s="240">
        <f t="shared" si="222"/>
        <v>1</v>
      </c>
      <c r="M2244" s="238">
        <v>68</v>
      </c>
      <c r="N2244" s="241">
        <v>4</v>
      </c>
      <c r="O2244" s="241">
        <v>7</v>
      </c>
      <c r="P2244" s="242">
        <v>2</v>
      </c>
      <c r="Q2244" s="238">
        <v>59</v>
      </c>
      <c r="R2244" s="242">
        <v>22</v>
      </c>
      <c r="S2244" s="238">
        <v>37</v>
      </c>
      <c r="T2244" s="241">
        <v>30</v>
      </c>
      <c r="U2244" s="242">
        <v>14</v>
      </c>
      <c r="V2244" s="233">
        <v>0</v>
      </c>
      <c r="W2244" s="239">
        <v>1</v>
      </c>
      <c r="X2244" s="239">
        <v>18</v>
      </c>
      <c r="Y2244" s="239">
        <v>34</v>
      </c>
      <c r="Z2244" s="239">
        <v>20</v>
      </c>
      <c r="AA2244" s="243">
        <v>8</v>
      </c>
      <c r="AB2244" s="244">
        <v>39</v>
      </c>
      <c r="AC2244" s="245">
        <v>0.48149999999999998</v>
      </c>
      <c r="AD2244" s="239">
        <v>4</v>
      </c>
      <c r="AE2244" s="245">
        <v>4.9399999999999999E-2</v>
      </c>
      <c r="AF2244" s="239">
        <v>38</v>
      </c>
      <c r="AG2244" s="247">
        <v>0.46910000000000002</v>
      </c>
      <c r="AH2244" s="248"/>
      <c r="AI2244" s="243"/>
      <c r="AJ2244" s="248"/>
      <c r="AK2244" s="239"/>
      <c r="AL2244" s="239"/>
      <c r="AM2244" s="243"/>
      <c r="AN2244" s="248"/>
      <c r="AO2244" s="243"/>
      <c r="AP2244" s="248"/>
      <c r="AQ2244" s="239"/>
      <c r="AR2244" s="243"/>
    </row>
    <row r="2245" spans="1:44" x14ac:dyDescent="0.25">
      <c r="A2245" s="622"/>
      <c r="B2245" s="277">
        <v>33383</v>
      </c>
      <c r="C2245" s="232" t="s">
        <v>2219</v>
      </c>
      <c r="D2245" s="233">
        <f t="shared" si="219"/>
        <v>26</v>
      </c>
      <c r="E2245" s="234">
        <v>239</v>
      </c>
      <c r="F2245" s="235">
        <f t="shared" si="217"/>
        <v>0.10878661087866109</v>
      </c>
      <c r="G2245" s="236">
        <f t="shared" si="220"/>
        <v>16</v>
      </c>
      <c r="H2245" s="237">
        <f t="shared" si="218"/>
        <v>6.6945606694560664E-2</v>
      </c>
      <c r="I2245" s="238">
        <v>26</v>
      </c>
      <c r="J2245" s="235">
        <f t="shared" si="221"/>
        <v>1</v>
      </c>
      <c r="K2245" s="239">
        <v>16</v>
      </c>
      <c r="L2245" s="240">
        <f t="shared" si="222"/>
        <v>1</v>
      </c>
      <c r="M2245" s="238">
        <v>24</v>
      </c>
      <c r="N2245" s="241">
        <v>1</v>
      </c>
      <c r="O2245" s="241">
        <v>0</v>
      </c>
      <c r="P2245" s="242">
        <v>1</v>
      </c>
      <c r="Q2245" s="238">
        <v>26</v>
      </c>
      <c r="R2245" s="242">
        <v>0</v>
      </c>
      <c r="S2245" s="238">
        <v>13</v>
      </c>
      <c r="T2245" s="241">
        <v>11</v>
      </c>
      <c r="U2245" s="242">
        <v>2</v>
      </c>
      <c r="V2245" s="233">
        <v>0</v>
      </c>
      <c r="W2245" s="239">
        <v>0</v>
      </c>
      <c r="X2245" s="239">
        <v>3</v>
      </c>
      <c r="Y2245" s="239">
        <v>11</v>
      </c>
      <c r="Z2245" s="239">
        <v>9</v>
      </c>
      <c r="AA2245" s="243">
        <v>3</v>
      </c>
      <c r="AB2245" s="244">
        <v>22</v>
      </c>
      <c r="AC2245" s="245">
        <v>0.84619999999999995</v>
      </c>
      <c r="AD2245" s="239">
        <v>1</v>
      </c>
      <c r="AE2245" s="245">
        <v>3.85E-2</v>
      </c>
      <c r="AF2245" s="239">
        <v>3</v>
      </c>
      <c r="AG2245" s="247">
        <v>0.1154</v>
      </c>
      <c r="AH2245" s="248"/>
      <c r="AI2245" s="243"/>
      <c r="AJ2245" s="248"/>
      <c r="AK2245" s="239"/>
      <c r="AL2245" s="239"/>
      <c r="AM2245" s="243"/>
      <c r="AN2245" s="248"/>
      <c r="AO2245" s="243"/>
      <c r="AP2245" s="248"/>
      <c r="AQ2245" s="239"/>
      <c r="AR2245" s="243"/>
    </row>
    <row r="2246" spans="1:44" x14ac:dyDescent="0.25">
      <c r="A2246" s="622"/>
      <c r="B2246" s="277">
        <v>33384</v>
      </c>
      <c r="C2246" s="232" t="s">
        <v>2220</v>
      </c>
      <c r="D2246" s="233">
        <f t="shared" si="219"/>
        <v>34</v>
      </c>
      <c r="E2246" s="234">
        <v>276</v>
      </c>
      <c r="F2246" s="235">
        <f t="shared" ref="F2246:F2309" si="223">D2246/E2246</f>
        <v>0.12318840579710146</v>
      </c>
      <c r="G2246" s="236">
        <f t="shared" si="220"/>
        <v>26</v>
      </c>
      <c r="H2246" s="237">
        <f t="shared" ref="H2246:H2309" si="224">G2246/E2246</f>
        <v>9.420289855072464E-2</v>
      </c>
      <c r="I2246" s="238">
        <v>34</v>
      </c>
      <c r="J2246" s="235">
        <f t="shared" si="221"/>
        <v>1</v>
      </c>
      <c r="K2246" s="239">
        <v>26</v>
      </c>
      <c r="L2246" s="240">
        <f t="shared" si="222"/>
        <v>1</v>
      </c>
      <c r="M2246" s="238">
        <v>34</v>
      </c>
      <c r="N2246" s="241">
        <v>0</v>
      </c>
      <c r="O2246" s="241">
        <v>0</v>
      </c>
      <c r="P2246" s="242">
        <v>0</v>
      </c>
      <c r="Q2246" s="238">
        <v>32</v>
      </c>
      <c r="R2246" s="242">
        <v>2</v>
      </c>
      <c r="S2246" s="238">
        <v>12</v>
      </c>
      <c r="T2246" s="241">
        <v>15</v>
      </c>
      <c r="U2246" s="242">
        <v>7</v>
      </c>
      <c r="V2246" s="233">
        <v>0</v>
      </c>
      <c r="W2246" s="239">
        <v>0</v>
      </c>
      <c r="X2246" s="239">
        <v>2</v>
      </c>
      <c r="Y2246" s="239">
        <v>18</v>
      </c>
      <c r="Z2246" s="239">
        <v>14</v>
      </c>
      <c r="AA2246" s="243">
        <v>0</v>
      </c>
      <c r="AB2246" s="244">
        <v>12</v>
      </c>
      <c r="AC2246" s="245">
        <v>0.35289999999999999</v>
      </c>
      <c r="AD2246" s="239">
        <v>9</v>
      </c>
      <c r="AE2246" s="245">
        <v>0.26469999999999999</v>
      </c>
      <c r="AF2246" s="239">
        <v>13</v>
      </c>
      <c r="AG2246" s="247">
        <v>0.38240000000000002</v>
      </c>
      <c r="AH2246" s="248"/>
      <c r="AI2246" s="243"/>
      <c r="AJ2246" s="248"/>
      <c r="AK2246" s="239"/>
      <c r="AL2246" s="239"/>
      <c r="AM2246" s="243"/>
      <c r="AN2246" s="248"/>
      <c r="AO2246" s="243"/>
      <c r="AP2246" s="248"/>
      <c r="AQ2246" s="239"/>
      <c r="AR2246" s="243"/>
    </row>
    <row r="2247" spans="1:44" x14ac:dyDescent="0.25">
      <c r="A2247" s="622"/>
      <c r="B2247" s="277">
        <v>33385</v>
      </c>
      <c r="C2247" s="232" t="s">
        <v>2221</v>
      </c>
      <c r="D2247" s="233">
        <f t="shared" si="219"/>
        <v>22</v>
      </c>
      <c r="E2247" s="234">
        <v>357</v>
      </c>
      <c r="F2247" s="235">
        <f t="shared" si="223"/>
        <v>6.1624649859943981E-2</v>
      </c>
      <c r="G2247" s="236">
        <f t="shared" si="220"/>
        <v>12</v>
      </c>
      <c r="H2247" s="237">
        <f t="shared" si="224"/>
        <v>3.3613445378151259E-2</v>
      </c>
      <c r="I2247" s="238">
        <v>22</v>
      </c>
      <c r="J2247" s="235">
        <f t="shared" si="221"/>
        <v>1</v>
      </c>
      <c r="K2247" s="239">
        <v>12</v>
      </c>
      <c r="L2247" s="240">
        <f t="shared" si="222"/>
        <v>1</v>
      </c>
      <c r="M2247" s="238">
        <v>15</v>
      </c>
      <c r="N2247" s="241">
        <v>5</v>
      </c>
      <c r="O2247" s="241">
        <v>2</v>
      </c>
      <c r="P2247" s="242">
        <v>0</v>
      </c>
      <c r="Q2247" s="238">
        <v>20</v>
      </c>
      <c r="R2247" s="242">
        <v>2</v>
      </c>
      <c r="S2247" s="238">
        <v>8</v>
      </c>
      <c r="T2247" s="241">
        <v>6</v>
      </c>
      <c r="U2247" s="242">
        <v>8</v>
      </c>
      <c r="V2247" s="233">
        <v>0</v>
      </c>
      <c r="W2247" s="239">
        <v>0</v>
      </c>
      <c r="X2247" s="239">
        <v>6</v>
      </c>
      <c r="Y2247" s="239">
        <v>9</v>
      </c>
      <c r="Z2247" s="239">
        <v>7</v>
      </c>
      <c r="AA2247" s="243">
        <v>0</v>
      </c>
      <c r="AB2247" s="244">
        <v>2</v>
      </c>
      <c r="AC2247" s="245">
        <v>9.0899999999999995E-2</v>
      </c>
      <c r="AD2247" s="239">
        <v>1</v>
      </c>
      <c r="AE2247" s="245">
        <v>4.5499999999999999E-2</v>
      </c>
      <c r="AF2247" s="239">
        <v>19</v>
      </c>
      <c r="AG2247" s="247">
        <v>0.86360000000000003</v>
      </c>
      <c r="AH2247" s="248"/>
      <c r="AI2247" s="243"/>
      <c r="AJ2247" s="248"/>
      <c r="AK2247" s="239"/>
      <c r="AL2247" s="239"/>
      <c r="AM2247" s="243"/>
      <c r="AN2247" s="248"/>
      <c r="AO2247" s="243"/>
      <c r="AP2247" s="248"/>
      <c r="AQ2247" s="239"/>
      <c r="AR2247" s="243"/>
    </row>
    <row r="2248" spans="1:44" x14ac:dyDescent="0.25">
      <c r="A2248" s="622"/>
      <c r="B2248" s="277">
        <v>33386</v>
      </c>
      <c r="C2248" s="232" t="s">
        <v>2222</v>
      </c>
      <c r="D2248" s="233">
        <f t="shared" si="219"/>
        <v>10</v>
      </c>
      <c r="E2248" s="234">
        <v>112</v>
      </c>
      <c r="F2248" s="235">
        <f t="shared" si="223"/>
        <v>8.9285714285714288E-2</v>
      </c>
      <c r="G2248" s="236">
        <f t="shared" si="220"/>
        <v>7</v>
      </c>
      <c r="H2248" s="237">
        <f t="shared" si="224"/>
        <v>6.25E-2</v>
      </c>
      <c r="I2248" s="238">
        <v>10</v>
      </c>
      <c r="J2248" s="235">
        <f t="shared" si="221"/>
        <v>1</v>
      </c>
      <c r="K2248" s="239">
        <v>7</v>
      </c>
      <c r="L2248" s="240">
        <f t="shared" si="222"/>
        <v>1</v>
      </c>
      <c r="M2248" s="238">
        <v>8</v>
      </c>
      <c r="N2248" s="241">
        <v>0</v>
      </c>
      <c r="O2248" s="241">
        <v>2</v>
      </c>
      <c r="P2248" s="242">
        <v>0</v>
      </c>
      <c r="Q2248" s="238">
        <v>7</v>
      </c>
      <c r="R2248" s="242">
        <v>3</v>
      </c>
      <c r="S2248" s="238">
        <v>5</v>
      </c>
      <c r="T2248" s="241">
        <v>5</v>
      </c>
      <c r="U2248" s="242">
        <v>0</v>
      </c>
      <c r="V2248" s="233">
        <v>0</v>
      </c>
      <c r="W2248" s="239">
        <v>0</v>
      </c>
      <c r="X2248" s="239">
        <v>0</v>
      </c>
      <c r="Y2248" s="239">
        <v>3</v>
      </c>
      <c r="Z2248" s="239">
        <v>5</v>
      </c>
      <c r="AA2248" s="243">
        <v>2</v>
      </c>
      <c r="AB2248" s="244">
        <v>2</v>
      </c>
      <c r="AC2248" s="245">
        <v>0.2</v>
      </c>
      <c r="AD2248" s="239">
        <v>4</v>
      </c>
      <c r="AE2248" s="245">
        <v>0.4</v>
      </c>
      <c r="AF2248" s="239">
        <v>4</v>
      </c>
      <c r="AG2248" s="247">
        <v>0.4</v>
      </c>
      <c r="AH2248" s="248"/>
      <c r="AI2248" s="243"/>
      <c r="AJ2248" s="248"/>
      <c r="AK2248" s="239"/>
      <c r="AL2248" s="239"/>
      <c r="AM2248" s="243"/>
      <c r="AN2248" s="248"/>
      <c r="AO2248" s="243"/>
      <c r="AP2248" s="248"/>
      <c r="AQ2248" s="239"/>
      <c r="AR2248" s="243"/>
    </row>
    <row r="2249" spans="1:44" x14ac:dyDescent="0.25">
      <c r="A2249" s="622"/>
      <c r="B2249" s="277">
        <v>33387</v>
      </c>
      <c r="C2249" s="232" t="s">
        <v>2223</v>
      </c>
      <c r="D2249" s="233">
        <f t="shared" si="219"/>
        <v>19</v>
      </c>
      <c r="E2249" s="234">
        <v>663</v>
      </c>
      <c r="F2249" s="235">
        <f t="shared" si="223"/>
        <v>2.8657616892911009E-2</v>
      </c>
      <c r="G2249" s="236">
        <f t="shared" si="220"/>
        <v>9</v>
      </c>
      <c r="H2249" s="237">
        <f t="shared" si="224"/>
        <v>1.3574660633484163E-2</v>
      </c>
      <c r="I2249" s="238">
        <v>19</v>
      </c>
      <c r="J2249" s="235">
        <f t="shared" si="221"/>
        <v>1</v>
      </c>
      <c r="K2249" s="239">
        <v>9</v>
      </c>
      <c r="L2249" s="240">
        <f t="shared" si="222"/>
        <v>1</v>
      </c>
      <c r="M2249" s="238">
        <v>11</v>
      </c>
      <c r="N2249" s="241">
        <v>4</v>
      </c>
      <c r="O2249" s="241">
        <v>3</v>
      </c>
      <c r="P2249" s="242">
        <v>1</v>
      </c>
      <c r="Q2249" s="238">
        <v>18</v>
      </c>
      <c r="R2249" s="242">
        <v>1</v>
      </c>
      <c r="S2249" s="238">
        <v>3</v>
      </c>
      <c r="T2249" s="241">
        <v>12</v>
      </c>
      <c r="U2249" s="242">
        <v>4</v>
      </c>
      <c r="V2249" s="233">
        <v>0</v>
      </c>
      <c r="W2249" s="239">
        <v>0</v>
      </c>
      <c r="X2249" s="239">
        <v>2</v>
      </c>
      <c r="Y2249" s="239">
        <v>9</v>
      </c>
      <c r="Z2249" s="239">
        <v>8</v>
      </c>
      <c r="AA2249" s="243">
        <v>0</v>
      </c>
      <c r="AB2249" s="244">
        <v>3</v>
      </c>
      <c r="AC2249" s="245">
        <v>0.15790000000000001</v>
      </c>
      <c r="AD2249" s="239">
        <v>1</v>
      </c>
      <c r="AE2249" s="245">
        <v>5.2600000000000001E-2</v>
      </c>
      <c r="AF2249" s="239">
        <v>15</v>
      </c>
      <c r="AG2249" s="247">
        <v>0.78949999999999998</v>
      </c>
      <c r="AH2249" s="248"/>
      <c r="AI2249" s="243"/>
      <c r="AJ2249" s="248"/>
      <c r="AK2249" s="239"/>
      <c r="AL2249" s="239"/>
      <c r="AM2249" s="243"/>
      <c r="AN2249" s="248"/>
      <c r="AO2249" s="243"/>
      <c r="AP2249" s="248"/>
      <c r="AQ2249" s="239"/>
      <c r="AR2249" s="243"/>
    </row>
    <row r="2250" spans="1:44" x14ac:dyDescent="0.25">
      <c r="A2250" s="622"/>
      <c r="B2250" s="277">
        <v>33388</v>
      </c>
      <c r="C2250" s="232" t="s">
        <v>2224</v>
      </c>
      <c r="D2250" s="233">
        <f t="shared" si="219"/>
        <v>28</v>
      </c>
      <c r="E2250" s="234">
        <v>414</v>
      </c>
      <c r="F2250" s="235">
        <f t="shared" si="223"/>
        <v>6.7632850241545889E-2</v>
      </c>
      <c r="G2250" s="236">
        <f t="shared" si="220"/>
        <v>8</v>
      </c>
      <c r="H2250" s="237">
        <f t="shared" si="224"/>
        <v>1.932367149758454E-2</v>
      </c>
      <c r="I2250" s="238">
        <v>28</v>
      </c>
      <c r="J2250" s="235">
        <f t="shared" si="221"/>
        <v>1</v>
      </c>
      <c r="K2250" s="239">
        <v>8</v>
      </c>
      <c r="L2250" s="240">
        <f t="shared" si="222"/>
        <v>1</v>
      </c>
      <c r="M2250" s="238">
        <v>24</v>
      </c>
      <c r="N2250" s="241">
        <v>1</v>
      </c>
      <c r="O2250" s="241">
        <v>2</v>
      </c>
      <c r="P2250" s="242">
        <v>1</v>
      </c>
      <c r="Q2250" s="238">
        <v>25</v>
      </c>
      <c r="R2250" s="242">
        <v>3</v>
      </c>
      <c r="S2250" s="238">
        <v>11</v>
      </c>
      <c r="T2250" s="241">
        <v>7</v>
      </c>
      <c r="U2250" s="242">
        <v>10</v>
      </c>
      <c r="V2250" s="233">
        <v>0</v>
      </c>
      <c r="W2250" s="239">
        <v>0</v>
      </c>
      <c r="X2250" s="239">
        <v>9</v>
      </c>
      <c r="Y2250" s="239">
        <v>13</v>
      </c>
      <c r="Z2250" s="239">
        <v>5</v>
      </c>
      <c r="AA2250" s="243">
        <v>1</v>
      </c>
      <c r="AB2250" s="244">
        <v>3</v>
      </c>
      <c r="AC2250" s="245">
        <v>0.1071</v>
      </c>
      <c r="AD2250" s="239">
        <v>3</v>
      </c>
      <c r="AE2250" s="245">
        <v>0.1071</v>
      </c>
      <c r="AF2250" s="239">
        <v>22</v>
      </c>
      <c r="AG2250" s="247">
        <v>0.78569999999999995</v>
      </c>
      <c r="AH2250" s="248"/>
      <c r="AI2250" s="243"/>
      <c r="AJ2250" s="248"/>
      <c r="AK2250" s="239"/>
      <c r="AL2250" s="239"/>
      <c r="AM2250" s="243"/>
      <c r="AN2250" s="248"/>
      <c r="AO2250" s="243"/>
      <c r="AP2250" s="248"/>
      <c r="AQ2250" s="239"/>
      <c r="AR2250" s="243"/>
    </row>
    <row r="2251" spans="1:44" x14ac:dyDescent="0.25">
      <c r="A2251" s="622"/>
      <c r="B2251" s="277">
        <v>33389</v>
      </c>
      <c r="C2251" s="232" t="s">
        <v>2225</v>
      </c>
      <c r="D2251" s="233">
        <f t="shared" si="219"/>
        <v>108</v>
      </c>
      <c r="E2251" s="234">
        <v>1777</v>
      </c>
      <c r="F2251" s="235">
        <f t="shared" si="223"/>
        <v>6.0776589758019132E-2</v>
      </c>
      <c r="G2251" s="236">
        <f t="shared" si="220"/>
        <v>60</v>
      </c>
      <c r="H2251" s="237">
        <f t="shared" si="224"/>
        <v>3.3764772087788407E-2</v>
      </c>
      <c r="I2251" s="238">
        <v>108</v>
      </c>
      <c r="J2251" s="235">
        <f t="shared" si="221"/>
        <v>1</v>
      </c>
      <c r="K2251" s="239">
        <v>60</v>
      </c>
      <c r="L2251" s="240">
        <f t="shared" si="222"/>
        <v>1</v>
      </c>
      <c r="M2251" s="238">
        <v>85</v>
      </c>
      <c r="N2251" s="241">
        <v>12</v>
      </c>
      <c r="O2251" s="241">
        <v>7</v>
      </c>
      <c r="P2251" s="242">
        <v>4</v>
      </c>
      <c r="Q2251" s="238">
        <v>97</v>
      </c>
      <c r="R2251" s="242">
        <v>11</v>
      </c>
      <c r="S2251" s="238">
        <v>58</v>
      </c>
      <c r="T2251" s="241">
        <v>37</v>
      </c>
      <c r="U2251" s="242">
        <v>13</v>
      </c>
      <c r="V2251" s="233">
        <v>0</v>
      </c>
      <c r="W2251" s="239">
        <v>0</v>
      </c>
      <c r="X2251" s="239">
        <v>6</v>
      </c>
      <c r="Y2251" s="239">
        <v>59</v>
      </c>
      <c r="Z2251" s="239">
        <v>30</v>
      </c>
      <c r="AA2251" s="243">
        <v>13</v>
      </c>
      <c r="AB2251" s="244">
        <v>34</v>
      </c>
      <c r="AC2251" s="245">
        <v>0.31480000000000002</v>
      </c>
      <c r="AD2251" s="239">
        <v>9</v>
      </c>
      <c r="AE2251" s="245">
        <v>8.3299999999999999E-2</v>
      </c>
      <c r="AF2251" s="239">
        <v>65</v>
      </c>
      <c r="AG2251" s="247">
        <v>0.60189999999999999</v>
      </c>
      <c r="AH2251" s="248"/>
      <c r="AI2251" s="243"/>
      <c r="AJ2251" s="248"/>
      <c r="AK2251" s="239"/>
      <c r="AL2251" s="239"/>
      <c r="AM2251" s="243"/>
      <c r="AN2251" s="248"/>
      <c r="AO2251" s="243"/>
      <c r="AP2251" s="248"/>
      <c r="AQ2251" s="239"/>
      <c r="AR2251" s="243"/>
    </row>
    <row r="2252" spans="1:44" x14ac:dyDescent="0.25">
      <c r="A2252" s="622"/>
      <c r="B2252" s="277">
        <v>33390</v>
      </c>
      <c r="C2252" s="232" t="s">
        <v>702</v>
      </c>
      <c r="D2252" s="233">
        <f t="shared" si="219"/>
        <v>19</v>
      </c>
      <c r="E2252" s="234">
        <v>230</v>
      </c>
      <c r="F2252" s="235">
        <f t="shared" si="223"/>
        <v>8.2608695652173908E-2</v>
      </c>
      <c r="G2252" s="236">
        <f t="shared" si="220"/>
        <v>12</v>
      </c>
      <c r="H2252" s="237">
        <f t="shared" si="224"/>
        <v>5.2173913043478258E-2</v>
      </c>
      <c r="I2252" s="238">
        <v>19</v>
      </c>
      <c r="J2252" s="235">
        <f t="shared" si="221"/>
        <v>1</v>
      </c>
      <c r="K2252" s="239">
        <v>12</v>
      </c>
      <c r="L2252" s="240">
        <f t="shared" si="222"/>
        <v>1</v>
      </c>
      <c r="M2252" s="238">
        <v>14</v>
      </c>
      <c r="N2252" s="241">
        <v>1</v>
      </c>
      <c r="O2252" s="241">
        <v>2</v>
      </c>
      <c r="P2252" s="242">
        <v>2</v>
      </c>
      <c r="Q2252" s="238">
        <v>19</v>
      </c>
      <c r="R2252" s="242">
        <v>0</v>
      </c>
      <c r="S2252" s="238">
        <v>5</v>
      </c>
      <c r="T2252" s="241">
        <v>8</v>
      </c>
      <c r="U2252" s="242">
        <v>6</v>
      </c>
      <c r="V2252" s="233">
        <v>0</v>
      </c>
      <c r="W2252" s="239">
        <v>1</v>
      </c>
      <c r="X2252" s="239">
        <v>6</v>
      </c>
      <c r="Y2252" s="239">
        <v>6</v>
      </c>
      <c r="Z2252" s="239">
        <v>5</v>
      </c>
      <c r="AA2252" s="243">
        <v>1</v>
      </c>
      <c r="AB2252" s="244">
        <v>4</v>
      </c>
      <c r="AC2252" s="245">
        <v>0.21049999999999999</v>
      </c>
      <c r="AD2252" s="239">
        <v>4</v>
      </c>
      <c r="AE2252" s="245">
        <v>0.21049999999999999</v>
      </c>
      <c r="AF2252" s="239">
        <v>11</v>
      </c>
      <c r="AG2252" s="247">
        <v>0.57889999999999997</v>
      </c>
      <c r="AH2252" s="248"/>
      <c r="AI2252" s="243"/>
      <c r="AJ2252" s="248"/>
      <c r="AK2252" s="239"/>
      <c r="AL2252" s="239"/>
      <c r="AM2252" s="243"/>
      <c r="AN2252" s="248"/>
      <c r="AO2252" s="243"/>
      <c r="AP2252" s="248"/>
      <c r="AQ2252" s="239"/>
      <c r="AR2252" s="243"/>
    </row>
    <row r="2253" spans="1:44" x14ac:dyDescent="0.25">
      <c r="A2253" s="622"/>
      <c r="B2253" s="277">
        <v>33391</v>
      </c>
      <c r="C2253" s="232" t="s">
        <v>2226</v>
      </c>
      <c r="D2253" s="233">
        <f t="shared" si="219"/>
        <v>4</v>
      </c>
      <c r="E2253" s="234">
        <v>171</v>
      </c>
      <c r="F2253" s="235">
        <f t="shared" si="223"/>
        <v>2.3391812865497075E-2</v>
      </c>
      <c r="G2253" s="236">
        <f t="shared" si="220"/>
        <v>4</v>
      </c>
      <c r="H2253" s="237">
        <f t="shared" si="224"/>
        <v>2.3391812865497075E-2</v>
      </c>
      <c r="I2253" s="238">
        <v>4</v>
      </c>
      <c r="J2253" s="235">
        <f t="shared" si="221"/>
        <v>1</v>
      </c>
      <c r="K2253" s="239">
        <v>4</v>
      </c>
      <c r="L2253" s="240">
        <f t="shared" si="222"/>
        <v>1</v>
      </c>
      <c r="M2253" s="238">
        <v>4</v>
      </c>
      <c r="N2253" s="241">
        <v>0</v>
      </c>
      <c r="O2253" s="241">
        <v>0</v>
      </c>
      <c r="P2253" s="242">
        <v>0</v>
      </c>
      <c r="Q2253" s="238">
        <v>4</v>
      </c>
      <c r="R2253" s="242">
        <v>0</v>
      </c>
      <c r="S2253" s="238">
        <v>2</v>
      </c>
      <c r="T2253" s="241">
        <v>1</v>
      </c>
      <c r="U2253" s="242">
        <v>1</v>
      </c>
      <c r="V2253" s="233">
        <v>0</v>
      </c>
      <c r="W2253" s="239">
        <v>1</v>
      </c>
      <c r="X2253" s="239">
        <v>0</v>
      </c>
      <c r="Y2253" s="239">
        <v>1</v>
      </c>
      <c r="Z2253" s="239">
        <v>2</v>
      </c>
      <c r="AA2253" s="243">
        <v>0</v>
      </c>
      <c r="AB2253" s="244"/>
      <c r="AC2253" s="245"/>
      <c r="AD2253" s="239">
        <v>2</v>
      </c>
      <c r="AE2253" s="245">
        <v>0.5</v>
      </c>
      <c r="AF2253" s="239">
        <v>2</v>
      </c>
      <c r="AG2253" s="247">
        <v>0.5</v>
      </c>
      <c r="AH2253" s="248"/>
      <c r="AI2253" s="243"/>
      <c r="AJ2253" s="248"/>
      <c r="AK2253" s="239"/>
      <c r="AL2253" s="239"/>
      <c r="AM2253" s="243"/>
      <c r="AN2253" s="248"/>
      <c r="AO2253" s="243"/>
      <c r="AP2253" s="248"/>
      <c r="AQ2253" s="239"/>
      <c r="AR2253" s="243"/>
    </row>
    <row r="2254" spans="1:44" x14ac:dyDescent="0.25">
      <c r="A2254" s="622"/>
      <c r="B2254" s="277">
        <v>33392</v>
      </c>
      <c r="C2254" s="232" t="s">
        <v>2227</v>
      </c>
      <c r="D2254" s="233">
        <f t="shared" si="219"/>
        <v>43</v>
      </c>
      <c r="E2254" s="234">
        <v>490</v>
      </c>
      <c r="F2254" s="235">
        <f t="shared" si="223"/>
        <v>8.7755102040816324E-2</v>
      </c>
      <c r="G2254" s="236">
        <f t="shared" si="220"/>
        <v>27</v>
      </c>
      <c r="H2254" s="237">
        <f t="shared" si="224"/>
        <v>5.5102040816326532E-2</v>
      </c>
      <c r="I2254" s="238">
        <v>43</v>
      </c>
      <c r="J2254" s="235">
        <f t="shared" si="221"/>
        <v>1</v>
      </c>
      <c r="K2254" s="239">
        <v>27</v>
      </c>
      <c r="L2254" s="240">
        <f t="shared" si="222"/>
        <v>1</v>
      </c>
      <c r="M2254" s="238">
        <v>39</v>
      </c>
      <c r="N2254" s="241">
        <v>2</v>
      </c>
      <c r="O2254" s="241">
        <v>0</v>
      </c>
      <c r="P2254" s="242">
        <v>2</v>
      </c>
      <c r="Q2254" s="238">
        <v>28</v>
      </c>
      <c r="R2254" s="242">
        <v>15</v>
      </c>
      <c r="S2254" s="238">
        <v>10</v>
      </c>
      <c r="T2254" s="241">
        <v>20</v>
      </c>
      <c r="U2254" s="242">
        <v>13</v>
      </c>
      <c r="V2254" s="233">
        <v>0</v>
      </c>
      <c r="W2254" s="239">
        <v>0</v>
      </c>
      <c r="X2254" s="239">
        <v>14</v>
      </c>
      <c r="Y2254" s="239">
        <v>13</v>
      </c>
      <c r="Z2254" s="239">
        <v>16</v>
      </c>
      <c r="AA2254" s="243">
        <v>0</v>
      </c>
      <c r="AB2254" s="244">
        <v>10</v>
      </c>
      <c r="AC2254" s="245">
        <v>0.2326</v>
      </c>
      <c r="AD2254" s="239">
        <v>13</v>
      </c>
      <c r="AE2254" s="245">
        <v>0.30230000000000001</v>
      </c>
      <c r="AF2254" s="239">
        <v>20</v>
      </c>
      <c r="AG2254" s="247">
        <v>0.46510000000000001</v>
      </c>
      <c r="AH2254" s="248"/>
      <c r="AI2254" s="243"/>
      <c r="AJ2254" s="248"/>
      <c r="AK2254" s="239"/>
      <c r="AL2254" s="239"/>
      <c r="AM2254" s="243"/>
      <c r="AN2254" s="248"/>
      <c r="AO2254" s="243"/>
      <c r="AP2254" s="248"/>
      <c r="AQ2254" s="239"/>
      <c r="AR2254" s="243"/>
    </row>
    <row r="2255" spans="1:44" x14ac:dyDescent="0.25">
      <c r="A2255" s="622"/>
      <c r="B2255" s="277">
        <v>33393</v>
      </c>
      <c r="C2255" s="232" t="s">
        <v>2228</v>
      </c>
      <c r="D2255" s="233">
        <f t="shared" si="219"/>
        <v>60</v>
      </c>
      <c r="E2255" s="234">
        <v>2655</v>
      </c>
      <c r="F2255" s="235">
        <f t="shared" si="223"/>
        <v>2.2598870056497175E-2</v>
      </c>
      <c r="G2255" s="236">
        <f t="shared" si="220"/>
        <v>24</v>
      </c>
      <c r="H2255" s="237">
        <f t="shared" si="224"/>
        <v>9.0395480225988704E-3</v>
      </c>
      <c r="I2255" s="238">
        <v>60</v>
      </c>
      <c r="J2255" s="235">
        <f t="shared" si="221"/>
        <v>1</v>
      </c>
      <c r="K2255" s="239">
        <v>24</v>
      </c>
      <c r="L2255" s="240">
        <f t="shared" si="222"/>
        <v>1</v>
      </c>
      <c r="M2255" s="238">
        <v>44</v>
      </c>
      <c r="N2255" s="241">
        <v>8</v>
      </c>
      <c r="O2255" s="241">
        <v>2</v>
      </c>
      <c r="P2255" s="242">
        <v>6</v>
      </c>
      <c r="Q2255" s="238">
        <v>49</v>
      </c>
      <c r="R2255" s="242">
        <v>11</v>
      </c>
      <c r="S2255" s="238">
        <v>19</v>
      </c>
      <c r="T2255" s="241">
        <v>31</v>
      </c>
      <c r="U2255" s="242">
        <v>10</v>
      </c>
      <c r="V2255" s="233">
        <v>0</v>
      </c>
      <c r="W2255" s="239">
        <v>0</v>
      </c>
      <c r="X2255" s="239">
        <v>10</v>
      </c>
      <c r="Y2255" s="239">
        <v>38</v>
      </c>
      <c r="Z2255" s="239">
        <v>10</v>
      </c>
      <c r="AA2255" s="243">
        <v>2</v>
      </c>
      <c r="AB2255" s="244">
        <v>15</v>
      </c>
      <c r="AC2255" s="245">
        <v>0.25</v>
      </c>
      <c r="AD2255" s="239">
        <v>7</v>
      </c>
      <c r="AE2255" s="245">
        <v>0.1167</v>
      </c>
      <c r="AF2255" s="239">
        <v>38</v>
      </c>
      <c r="AG2255" s="247">
        <v>0.63329999999999997</v>
      </c>
      <c r="AH2255" s="248"/>
      <c r="AI2255" s="243"/>
      <c r="AJ2255" s="248"/>
      <c r="AK2255" s="239"/>
      <c r="AL2255" s="239"/>
      <c r="AM2255" s="243"/>
      <c r="AN2255" s="248"/>
      <c r="AO2255" s="243"/>
      <c r="AP2255" s="248"/>
      <c r="AQ2255" s="239"/>
      <c r="AR2255" s="243"/>
    </row>
    <row r="2256" spans="1:44" x14ac:dyDescent="0.25">
      <c r="A2256" s="622"/>
      <c r="B2256" s="277">
        <v>33394</v>
      </c>
      <c r="C2256" s="232" t="s">
        <v>2229</v>
      </c>
      <c r="D2256" s="233">
        <f t="shared" si="219"/>
        <v>218</v>
      </c>
      <c r="E2256" s="234">
        <v>1277</v>
      </c>
      <c r="F2256" s="235">
        <f t="shared" si="223"/>
        <v>0.17071260767423649</v>
      </c>
      <c r="G2256" s="236">
        <f t="shared" si="220"/>
        <v>149</v>
      </c>
      <c r="H2256" s="237">
        <f t="shared" si="224"/>
        <v>0.11667971808927173</v>
      </c>
      <c r="I2256" s="238">
        <v>218</v>
      </c>
      <c r="J2256" s="235">
        <f t="shared" si="221"/>
        <v>1</v>
      </c>
      <c r="K2256" s="239">
        <v>149</v>
      </c>
      <c r="L2256" s="240">
        <f t="shared" si="222"/>
        <v>1</v>
      </c>
      <c r="M2256" s="238">
        <v>193</v>
      </c>
      <c r="N2256" s="241">
        <v>11</v>
      </c>
      <c r="O2256" s="241">
        <v>4</v>
      </c>
      <c r="P2256" s="242">
        <v>10</v>
      </c>
      <c r="Q2256" s="238">
        <v>151</v>
      </c>
      <c r="R2256" s="242">
        <v>67</v>
      </c>
      <c r="S2256" s="238">
        <v>63</v>
      </c>
      <c r="T2256" s="241">
        <v>109</v>
      </c>
      <c r="U2256" s="242">
        <v>46</v>
      </c>
      <c r="V2256" s="233">
        <v>0</v>
      </c>
      <c r="W2256" s="239">
        <v>8</v>
      </c>
      <c r="X2256" s="239">
        <v>43</v>
      </c>
      <c r="Y2256" s="239">
        <v>106</v>
      </c>
      <c r="Z2256" s="239">
        <v>58</v>
      </c>
      <c r="AA2256" s="243">
        <v>3</v>
      </c>
      <c r="AB2256" s="244">
        <v>72</v>
      </c>
      <c r="AC2256" s="245">
        <v>0.33029999999999998</v>
      </c>
      <c r="AD2256" s="239">
        <v>17</v>
      </c>
      <c r="AE2256" s="245">
        <v>7.8E-2</v>
      </c>
      <c r="AF2256" s="239">
        <v>129</v>
      </c>
      <c r="AG2256" s="247">
        <v>0.5917</v>
      </c>
      <c r="AH2256" s="248"/>
      <c r="AI2256" s="243"/>
      <c r="AJ2256" s="248"/>
      <c r="AK2256" s="239"/>
      <c r="AL2256" s="239"/>
      <c r="AM2256" s="243"/>
      <c r="AN2256" s="248"/>
      <c r="AO2256" s="243"/>
      <c r="AP2256" s="248"/>
      <c r="AQ2256" s="239"/>
      <c r="AR2256" s="243"/>
    </row>
    <row r="2257" spans="1:44" x14ac:dyDescent="0.25">
      <c r="A2257" s="622"/>
      <c r="B2257" s="277">
        <v>33395</v>
      </c>
      <c r="C2257" s="232" t="s">
        <v>1702</v>
      </c>
      <c r="D2257" s="233">
        <f t="shared" si="219"/>
        <v>104</v>
      </c>
      <c r="E2257" s="234">
        <v>1078</v>
      </c>
      <c r="F2257" s="235">
        <f t="shared" si="223"/>
        <v>9.6474953617810763E-2</v>
      </c>
      <c r="G2257" s="236">
        <f t="shared" si="220"/>
        <v>58</v>
      </c>
      <c r="H2257" s="237">
        <f t="shared" si="224"/>
        <v>5.3803339517625233E-2</v>
      </c>
      <c r="I2257" s="238">
        <v>104</v>
      </c>
      <c r="J2257" s="235">
        <f t="shared" si="221"/>
        <v>1</v>
      </c>
      <c r="K2257" s="239">
        <v>58</v>
      </c>
      <c r="L2257" s="240">
        <f t="shared" si="222"/>
        <v>1</v>
      </c>
      <c r="M2257" s="238">
        <v>88</v>
      </c>
      <c r="N2257" s="241">
        <v>4</v>
      </c>
      <c r="O2257" s="241">
        <v>4</v>
      </c>
      <c r="P2257" s="242">
        <v>8</v>
      </c>
      <c r="Q2257" s="238">
        <v>100</v>
      </c>
      <c r="R2257" s="242">
        <v>4</v>
      </c>
      <c r="S2257" s="238">
        <v>39</v>
      </c>
      <c r="T2257" s="241">
        <v>52</v>
      </c>
      <c r="U2257" s="242">
        <v>13</v>
      </c>
      <c r="V2257" s="233">
        <v>1</v>
      </c>
      <c r="W2257" s="239">
        <v>0</v>
      </c>
      <c r="X2257" s="239">
        <v>8</v>
      </c>
      <c r="Y2257" s="239">
        <v>53</v>
      </c>
      <c r="Z2257" s="239">
        <v>37</v>
      </c>
      <c r="AA2257" s="243">
        <v>5</v>
      </c>
      <c r="AB2257" s="244">
        <v>28</v>
      </c>
      <c r="AC2257" s="245">
        <v>0.26919999999999999</v>
      </c>
      <c r="AD2257" s="239">
        <v>3</v>
      </c>
      <c r="AE2257" s="245">
        <v>2.8799999999999999E-2</v>
      </c>
      <c r="AF2257" s="239">
        <v>73</v>
      </c>
      <c r="AG2257" s="247">
        <v>0.70189999999999997</v>
      </c>
      <c r="AH2257" s="248"/>
      <c r="AI2257" s="243"/>
      <c r="AJ2257" s="248"/>
      <c r="AK2257" s="239"/>
      <c r="AL2257" s="239"/>
      <c r="AM2257" s="243"/>
      <c r="AN2257" s="248"/>
      <c r="AO2257" s="243"/>
      <c r="AP2257" s="248"/>
      <c r="AQ2257" s="239"/>
      <c r="AR2257" s="243"/>
    </row>
    <row r="2258" spans="1:44" x14ac:dyDescent="0.25">
      <c r="A2258" s="622"/>
      <c r="B2258" s="277">
        <v>33396</v>
      </c>
      <c r="C2258" s="232" t="s">
        <v>2230</v>
      </c>
      <c r="D2258" s="233">
        <f t="shared" si="219"/>
        <v>44</v>
      </c>
      <c r="E2258" s="234">
        <v>164</v>
      </c>
      <c r="F2258" s="235">
        <f t="shared" si="223"/>
        <v>0.26829268292682928</v>
      </c>
      <c r="G2258" s="236">
        <f t="shared" si="220"/>
        <v>26</v>
      </c>
      <c r="H2258" s="237">
        <f t="shared" si="224"/>
        <v>0.15853658536585366</v>
      </c>
      <c r="I2258" s="238">
        <v>44</v>
      </c>
      <c r="J2258" s="235">
        <f t="shared" si="221"/>
        <v>1</v>
      </c>
      <c r="K2258" s="239">
        <v>26</v>
      </c>
      <c r="L2258" s="240">
        <f t="shared" si="222"/>
        <v>1</v>
      </c>
      <c r="M2258" s="238">
        <v>37</v>
      </c>
      <c r="N2258" s="241">
        <v>6</v>
      </c>
      <c r="O2258" s="241">
        <v>0</v>
      </c>
      <c r="P2258" s="242">
        <v>1</v>
      </c>
      <c r="Q2258" s="238">
        <v>42</v>
      </c>
      <c r="R2258" s="242">
        <v>2</v>
      </c>
      <c r="S2258" s="238">
        <v>14</v>
      </c>
      <c r="T2258" s="241">
        <v>20</v>
      </c>
      <c r="U2258" s="242">
        <v>10</v>
      </c>
      <c r="V2258" s="233">
        <v>0</v>
      </c>
      <c r="W2258" s="239">
        <v>3</v>
      </c>
      <c r="X2258" s="239">
        <v>13</v>
      </c>
      <c r="Y2258" s="239">
        <v>15</v>
      </c>
      <c r="Z2258" s="239">
        <v>10</v>
      </c>
      <c r="AA2258" s="243">
        <v>3</v>
      </c>
      <c r="AB2258" s="244">
        <v>9</v>
      </c>
      <c r="AC2258" s="245">
        <v>0.20449999999999999</v>
      </c>
      <c r="AD2258" s="239">
        <v>17</v>
      </c>
      <c r="AE2258" s="245">
        <v>0.38640000000000002</v>
      </c>
      <c r="AF2258" s="239">
        <v>18</v>
      </c>
      <c r="AG2258" s="247">
        <v>0.40910000000000002</v>
      </c>
      <c r="AH2258" s="248"/>
      <c r="AI2258" s="243"/>
      <c r="AJ2258" s="248"/>
      <c r="AK2258" s="239"/>
      <c r="AL2258" s="239"/>
      <c r="AM2258" s="243"/>
      <c r="AN2258" s="248"/>
      <c r="AO2258" s="243"/>
      <c r="AP2258" s="248"/>
      <c r="AQ2258" s="239"/>
      <c r="AR2258" s="243"/>
    </row>
    <row r="2259" spans="1:44" x14ac:dyDescent="0.25">
      <c r="A2259" s="622"/>
      <c r="B2259" s="277">
        <v>33397</v>
      </c>
      <c r="C2259" s="232" t="s">
        <v>2231</v>
      </c>
      <c r="D2259" s="233">
        <f t="shared" ref="D2259:D2322" si="225">I2259+AH2259</f>
        <v>27</v>
      </c>
      <c r="E2259" s="234">
        <v>2180</v>
      </c>
      <c r="F2259" s="235">
        <f t="shared" si="223"/>
        <v>1.2385321100917432E-2</v>
      </c>
      <c r="G2259" s="236">
        <f t="shared" ref="G2259:G2322" si="226">K2259+AI2259</f>
        <v>6</v>
      </c>
      <c r="H2259" s="237">
        <f t="shared" si="224"/>
        <v>2.7522935779816515E-3</v>
      </c>
      <c r="I2259" s="238">
        <v>27</v>
      </c>
      <c r="J2259" s="235">
        <f t="shared" si="221"/>
        <v>1</v>
      </c>
      <c r="K2259" s="239">
        <v>6</v>
      </c>
      <c r="L2259" s="240">
        <f t="shared" si="222"/>
        <v>1</v>
      </c>
      <c r="M2259" s="238">
        <v>15</v>
      </c>
      <c r="N2259" s="241">
        <v>5</v>
      </c>
      <c r="O2259" s="241">
        <v>2</v>
      </c>
      <c r="P2259" s="242">
        <v>5</v>
      </c>
      <c r="Q2259" s="238">
        <v>26</v>
      </c>
      <c r="R2259" s="242">
        <v>1</v>
      </c>
      <c r="S2259" s="238">
        <v>8</v>
      </c>
      <c r="T2259" s="241">
        <v>9</v>
      </c>
      <c r="U2259" s="242">
        <v>10</v>
      </c>
      <c r="V2259" s="233">
        <v>0</v>
      </c>
      <c r="W2259" s="239">
        <v>4</v>
      </c>
      <c r="X2259" s="239">
        <v>6</v>
      </c>
      <c r="Y2259" s="239">
        <v>7</v>
      </c>
      <c r="Z2259" s="239">
        <v>10</v>
      </c>
      <c r="AA2259" s="243">
        <v>0</v>
      </c>
      <c r="AB2259" s="244">
        <v>6</v>
      </c>
      <c r="AC2259" s="245">
        <v>0.22220000000000001</v>
      </c>
      <c r="AD2259" s="239">
        <v>8</v>
      </c>
      <c r="AE2259" s="245">
        <v>0.29630000000000001</v>
      </c>
      <c r="AF2259" s="239">
        <v>13</v>
      </c>
      <c r="AG2259" s="247">
        <v>0.48149999999999998</v>
      </c>
      <c r="AH2259" s="248"/>
      <c r="AI2259" s="243"/>
      <c r="AJ2259" s="248"/>
      <c r="AK2259" s="239"/>
      <c r="AL2259" s="239"/>
      <c r="AM2259" s="243"/>
      <c r="AN2259" s="248"/>
      <c r="AO2259" s="243"/>
      <c r="AP2259" s="248"/>
      <c r="AQ2259" s="239"/>
      <c r="AR2259" s="243"/>
    </row>
    <row r="2260" spans="1:44" x14ac:dyDescent="0.25">
      <c r="A2260" s="622"/>
      <c r="B2260" s="277">
        <v>33398</v>
      </c>
      <c r="C2260" s="232" t="s">
        <v>2232</v>
      </c>
      <c r="D2260" s="233">
        <f t="shared" si="225"/>
        <v>4</v>
      </c>
      <c r="E2260" s="234">
        <v>78</v>
      </c>
      <c r="F2260" s="235">
        <f t="shared" si="223"/>
        <v>5.128205128205128E-2</v>
      </c>
      <c r="G2260" s="236">
        <f t="shared" si="226"/>
        <v>3</v>
      </c>
      <c r="H2260" s="237">
        <f t="shared" si="224"/>
        <v>3.8461538461538464E-2</v>
      </c>
      <c r="I2260" s="238">
        <v>4</v>
      </c>
      <c r="J2260" s="235">
        <f t="shared" si="221"/>
        <v>1</v>
      </c>
      <c r="K2260" s="239">
        <v>3</v>
      </c>
      <c r="L2260" s="240">
        <f t="shared" si="222"/>
        <v>1</v>
      </c>
      <c r="M2260" s="238">
        <v>4</v>
      </c>
      <c r="N2260" s="241">
        <v>0</v>
      </c>
      <c r="O2260" s="241">
        <v>0</v>
      </c>
      <c r="P2260" s="242">
        <v>0</v>
      </c>
      <c r="Q2260" s="238">
        <v>4</v>
      </c>
      <c r="R2260" s="242">
        <v>0</v>
      </c>
      <c r="S2260" s="238">
        <v>0</v>
      </c>
      <c r="T2260" s="241">
        <v>4</v>
      </c>
      <c r="U2260" s="242">
        <v>0</v>
      </c>
      <c r="V2260" s="233">
        <v>0</v>
      </c>
      <c r="W2260" s="239">
        <v>0</v>
      </c>
      <c r="X2260" s="239">
        <v>0</v>
      </c>
      <c r="Y2260" s="239">
        <v>3</v>
      </c>
      <c r="Z2260" s="239">
        <v>0</v>
      </c>
      <c r="AA2260" s="243">
        <v>1</v>
      </c>
      <c r="AB2260" s="244">
        <v>3</v>
      </c>
      <c r="AC2260" s="245">
        <v>0.75</v>
      </c>
      <c r="AD2260" s="239"/>
      <c r="AE2260" s="245"/>
      <c r="AF2260" s="239">
        <v>1</v>
      </c>
      <c r="AG2260" s="247">
        <v>0.25</v>
      </c>
      <c r="AH2260" s="248"/>
      <c r="AI2260" s="243"/>
      <c r="AJ2260" s="248"/>
      <c r="AK2260" s="239"/>
      <c r="AL2260" s="239"/>
      <c r="AM2260" s="243"/>
      <c r="AN2260" s="248"/>
      <c r="AO2260" s="243"/>
      <c r="AP2260" s="248"/>
      <c r="AQ2260" s="239"/>
      <c r="AR2260" s="243"/>
    </row>
    <row r="2261" spans="1:44" x14ac:dyDescent="0.25">
      <c r="A2261" s="622"/>
      <c r="B2261" s="277">
        <v>33399</v>
      </c>
      <c r="C2261" s="232" t="s">
        <v>2233</v>
      </c>
      <c r="D2261" s="233">
        <f t="shared" si="225"/>
        <v>8</v>
      </c>
      <c r="E2261" s="234">
        <v>147</v>
      </c>
      <c r="F2261" s="235">
        <f t="shared" si="223"/>
        <v>5.4421768707482991E-2</v>
      </c>
      <c r="G2261" s="236">
        <f t="shared" si="226"/>
        <v>2</v>
      </c>
      <c r="H2261" s="237">
        <f t="shared" si="224"/>
        <v>1.3605442176870748E-2</v>
      </c>
      <c r="I2261" s="238">
        <v>8</v>
      </c>
      <c r="J2261" s="235">
        <f t="shared" si="221"/>
        <v>1</v>
      </c>
      <c r="K2261" s="239">
        <v>2</v>
      </c>
      <c r="L2261" s="240">
        <f t="shared" si="222"/>
        <v>1</v>
      </c>
      <c r="M2261" s="238">
        <v>3</v>
      </c>
      <c r="N2261" s="241">
        <v>1</v>
      </c>
      <c r="O2261" s="241">
        <v>2</v>
      </c>
      <c r="P2261" s="242">
        <v>2</v>
      </c>
      <c r="Q2261" s="238">
        <v>8</v>
      </c>
      <c r="R2261" s="242">
        <v>0</v>
      </c>
      <c r="S2261" s="238">
        <v>2</v>
      </c>
      <c r="T2261" s="241">
        <v>4</v>
      </c>
      <c r="U2261" s="242">
        <v>2</v>
      </c>
      <c r="V2261" s="233">
        <v>0</v>
      </c>
      <c r="W2261" s="239">
        <v>0</v>
      </c>
      <c r="X2261" s="239">
        <v>2</v>
      </c>
      <c r="Y2261" s="239">
        <v>5</v>
      </c>
      <c r="Z2261" s="239">
        <v>0</v>
      </c>
      <c r="AA2261" s="243">
        <v>1</v>
      </c>
      <c r="AB2261" s="244">
        <v>2</v>
      </c>
      <c r="AC2261" s="245">
        <v>0.25</v>
      </c>
      <c r="AD2261" s="239">
        <v>2</v>
      </c>
      <c r="AE2261" s="245">
        <v>0.25</v>
      </c>
      <c r="AF2261" s="239">
        <v>4</v>
      </c>
      <c r="AG2261" s="247">
        <v>0.5</v>
      </c>
      <c r="AH2261" s="248"/>
      <c r="AI2261" s="243"/>
      <c r="AJ2261" s="248"/>
      <c r="AK2261" s="239"/>
      <c r="AL2261" s="239"/>
      <c r="AM2261" s="243"/>
      <c r="AN2261" s="248"/>
      <c r="AO2261" s="243"/>
      <c r="AP2261" s="248"/>
      <c r="AQ2261" s="239"/>
      <c r="AR2261" s="243"/>
    </row>
    <row r="2262" spans="1:44" x14ac:dyDescent="0.25">
      <c r="A2262" s="622"/>
      <c r="B2262" s="277">
        <v>33400</v>
      </c>
      <c r="C2262" s="232" t="s">
        <v>2234</v>
      </c>
      <c r="D2262" s="233">
        <f t="shared" si="225"/>
        <v>17</v>
      </c>
      <c r="E2262" s="234">
        <v>219</v>
      </c>
      <c r="F2262" s="235">
        <f t="shared" si="223"/>
        <v>7.7625570776255703E-2</v>
      </c>
      <c r="G2262" s="236">
        <f t="shared" si="226"/>
        <v>14</v>
      </c>
      <c r="H2262" s="237">
        <f t="shared" si="224"/>
        <v>6.3926940639269403E-2</v>
      </c>
      <c r="I2262" s="238">
        <v>17</v>
      </c>
      <c r="J2262" s="235">
        <f t="shared" si="221"/>
        <v>1</v>
      </c>
      <c r="K2262" s="239">
        <v>14</v>
      </c>
      <c r="L2262" s="240">
        <f t="shared" si="222"/>
        <v>1</v>
      </c>
      <c r="M2262" s="238">
        <v>15</v>
      </c>
      <c r="N2262" s="241">
        <v>1</v>
      </c>
      <c r="O2262" s="241">
        <v>1</v>
      </c>
      <c r="P2262" s="242">
        <v>0</v>
      </c>
      <c r="Q2262" s="238">
        <v>17</v>
      </c>
      <c r="R2262" s="242">
        <v>0</v>
      </c>
      <c r="S2262" s="238">
        <v>7</v>
      </c>
      <c r="T2262" s="241">
        <v>8</v>
      </c>
      <c r="U2262" s="242">
        <v>2</v>
      </c>
      <c r="V2262" s="233">
        <v>0</v>
      </c>
      <c r="W2262" s="239">
        <v>1</v>
      </c>
      <c r="X2262" s="239">
        <v>0</v>
      </c>
      <c r="Y2262" s="239">
        <v>9</v>
      </c>
      <c r="Z2262" s="239">
        <v>6</v>
      </c>
      <c r="AA2262" s="243">
        <v>1</v>
      </c>
      <c r="AB2262" s="244">
        <v>2</v>
      </c>
      <c r="AC2262" s="245">
        <v>0.1176</v>
      </c>
      <c r="AD2262" s="239">
        <v>1</v>
      </c>
      <c r="AE2262" s="245">
        <v>5.8799999999999998E-2</v>
      </c>
      <c r="AF2262" s="239">
        <v>14</v>
      </c>
      <c r="AG2262" s="247">
        <v>0.82350000000000001</v>
      </c>
      <c r="AH2262" s="248"/>
      <c r="AI2262" s="243"/>
      <c r="AJ2262" s="248"/>
      <c r="AK2262" s="239"/>
      <c r="AL2262" s="239"/>
      <c r="AM2262" s="243"/>
      <c r="AN2262" s="248"/>
      <c r="AO2262" s="243"/>
      <c r="AP2262" s="248"/>
      <c r="AQ2262" s="239"/>
      <c r="AR2262" s="243"/>
    </row>
    <row r="2263" spans="1:44" x14ac:dyDescent="0.25">
      <c r="A2263" s="622"/>
      <c r="B2263" s="277">
        <v>33401</v>
      </c>
      <c r="C2263" s="232" t="s">
        <v>2235</v>
      </c>
      <c r="D2263" s="233">
        <f t="shared" si="225"/>
        <v>6</v>
      </c>
      <c r="E2263" s="234">
        <v>79</v>
      </c>
      <c r="F2263" s="235">
        <f t="shared" si="223"/>
        <v>7.5949367088607597E-2</v>
      </c>
      <c r="G2263" s="236">
        <f t="shared" si="226"/>
        <v>5</v>
      </c>
      <c r="H2263" s="237">
        <f t="shared" si="224"/>
        <v>6.3291139240506333E-2</v>
      </c>
      <c r="I2263" s="238">
        <v>6</v>
      </c>
      <c r="J2263" s="235">
        <f t="shared" si="221"/>
        <v>1</v>
      </c>
      <c r="K2263" s="239">
        <v>5</v>
      </c>
      <c r="L2263" s="240">
        <f t="shared" si="222"/>
        <v>1</v>
      </c>
      <c r="M2263" s="238">
        <v>5</v>
      </c>
      <c r="N2263" s="241">
        <v>0</v>
      </c>
      <c r="O2263" s="241">
        <v>1</v>
      </c>
      <c r="P2263" s="242">
        <v>0</v>
      </c>
      <c r="Q2263" s="238">
        <v>6</v>
      </c>
      <c r="R2263" s="242">
        <v>0</v>
      </c>
      <c r="S2263" s="238">
        <v>3</v>
      </c>
      <c r="T2263" s="241">
        <v>2</v>
      </c>
      <c r="U2263" s="242">
        <v>1</v>
      </c>
      <c r="V2263" s="233">
        <v>0</v>
      </c>
      <c r="W2263" s="239">
        <v>0</v>
      </c>
      <c r="X2263" s="239">
        <v>1</v>
      </c>
      <c r="Y2263" s="239">
        <v>3</v>
      </c>
      <c r="Z2263" s="239">
        <v>1</v>
      </c>
      <c r="AA2263" s="243">
        <v>1</v>
      </c>
      <c r="AB2263" s="244"/>
      <c r="AC2263" s="245"/>
      <c r="AD2263" s="239">
        <v>1</v>
      </c>
      <c r="AE2263" s="245">
        <v>0.16669999999999999</v>
      </c>
      <c r="AF2263" s="239">
        <v>5</v>
      </c>
      <c r="AG2263" s="247">
        <v>0.83330000000000004</v>
      </c>
      <c r="AH2263" s="248"/>
      <c r="AI2263" s="243"/>
      <c r="AJ2263" s="248"/>
      <c r="AK2263" s="239"/>
      <c r="AL2263" s="239"/>
      <c r="AM2263" s="243"/>
      <c r="AN2263" s="248"/>
      <c r="AO2263" s="243"/>
      <c r="AP2263" s="248"/>
      <c r="AQ2263" s="239"/>
      <c r="AR2263" s="243"/>
    </row>
    <row r="2264" spans="1:44" x14ac:dyDescent="0.25">
      <c r="A2264" s="622"/>
      <c r="B2264" s="277">
        <v>33402</v>
      </c>
      <c r="C2264" s="232" t="s">
        <v>2236</v>
      </c>
      <c r="D2264" s="233">
        <f t="shared" si="225"/>
        <v>226</v>
      </c>
      <c r="E2264" s="234">
        <v>1898</v>
      </c>
      <c r="F2264" s="235">
        <f t="shared" si="223"/>
        <v>0.11907270811380401</v>
      </c>
      <c r="G2264" s="236">
        <f t="shared" si="226"/>
        <v>116</v>
      </c>
      <c r="H2264" s="237">
        <f t="shared" si="224"/>
        <v>6.1116965226554271E-2</v>
      </c>
      <c r="I2264" s="238">
        <v>226</v>
      </c>
      <c r="J2264" s="235">
        <f t="shared" si="221"/>
        <v>1</v>
      </c>
      <c r="K2264" s="239">
        <v>116</v>
      </c>
      <c r="L2264" s="240">
        <f t="shared" si="222"/>
        <v>1</v>
      </c>
      <c r="M2264" s="238">
        <v>185</v>
      </c>
      <c r="N2264" s="241">
        <v>19</v>
      </c>
      <c r="O2264" s="241">
        <v>15</v>
      </c>
      <c r="P2264" s="242">
        <v>7</v>
      </c>
      <c r="Q2264" s="238">
        <v>95</v>
      </c>
      <c r="R2264" s="242">
        <v>131</v>
      </c>
      <c r="S2264" s="238">
        <v>99</v>
      </c>
      <c r="T2264" s="241">
        <v>95</v>
      </c>
      <c r="U2264" s="242">
        <v>32</v>
      </c>
      <c r="V2264" s="233">
        <v>0</v>
      </c>
      <c r="W2264" s="239">
        <v>0</v>
      </c>
      <c r="X2264" s="239">
        <v>23</v>
      </c>
      <c r="Y2264" s="239">
        <v>166</v>
      </c>
      <c r="Z2264" s="239">
        <v>27</v>
      </c>
      <c r="AA2264" s="243">
        <v>10</v>
      </c>
      <c r="AB2264" s="244">
        <v>214</v>
      </c>
      <c r="AC2264" s="245">
        <v>0.94689999999999996</v>
      </c>
      <c r="AD2264" s="239">
        <v>10</v>
      </c>
      <c r="AE2264" s="245">
        <v>4.4200000000000003E-2</v>
      </c>
      <c r="AF2264" s="239">
        <v>2</v>
      </c>
      <c r="AG2264" s="247">
        <v>8.8000000000000005E-3</v>
      </c>
      <c r="AH2264" s="248"/>
      <c r="AI2264" s="243"/>
      <c r="AJ2264" s="248"/>
      <c r="AK2264" s="239"/>
      <c r="AL2264" s="239"/>
      <c r="AM2264" s="243"/>
      <c r="AN2264" s="248"/>
      <c r="AO2264" s="243"/>
      <c r="AP2264" s="248"/>
      <c r="AQ2264" s="239"/>
      <c r="AR2264" s="243"/>
    </row>
    <row r="2265" spans="1:44" x14ac:dyDescent="0.25">
      <c r="A2265" s="622"/>
      <c r="B2265" s="277">
        <v>33403</v>
      </c>
      <c r="C2265" s="232" t="s">
        <v>2237</v>
      </c>
      <c r="D2265" s="233">
        <f t="shared" si="225"/>
        <v>4</v>
      </c>
      <c r="E2265" s="234">
        <v>64</v>
      </c>
      <c r="F2265" s="235">
        <f t="shared" si="223"/>
        <v>6.25E-2</v>
      </c>
      <c r="G2265" s="236">
        <f t="shared" si="226"/>
        <v>2</v>
      </c>
      <c r="H2265" s="237">
        <f t="shared" si="224"/>
        <v>3.125E-2</v>
      </c>
      <c r="I2265" s="238">
        <v>4</v>
      </c>
      <c r="J2265" s="235">
        <f t="shared" si="221"/>
        <v>1</v>
      </c>
      <c r="K2265" s="239">
        <v>2</v>
      </c>
      <c r="L2265" s="240">
        <f t="shared" si="222"/>
        <v>1</v>
      </c>
      <c r="M2265" s="238">
        <v>4</v>
      </c>
      <c r="N2265" s="241">
        <v>0</v>
      </c>
      <c r="O2265" s="241">
        <v>0</v>
      </c>
      <c r="P2265" s="242">
        <v>0</v>
      </c>
      <c r="Q2265" s="238">
        <v>4</v>
      </c>
      <c r="R2265" s="242">
        <v>0</v>
      </c>
      <c r="S2265" s="238">
        <v>3</v>
      </c>
      <c r="T2265" s="241">
        <v>0</v>
      </c>
      <c r="U2265" s="242">
        <v>1</v>
      </c>
      <c r="V2265" s="233">
        <v>0</v>
      </c>
      <c r="W2265" s="239">
        <v>0</v>
      </c>
      <c r="X2265" s="239">
        <v>1</v>
      </c>
      <c r="Y2265" s="239">
        <v>1</v>
      </c>
      <c r="Z2265" s="239">
        <v>2</v>
      </c>
      <c r="AA2265" s="243">
        <v>0</v>
      </c>
      <c r="AB2265" s="244">
        <v>1</v>
      </c>
      <c r="AC2265" s="245">
        <v>0.25</v>
      </c>
      <c r="AD2265" s="239"/>
      <c r="AE2265" s="245"/>
      <c r="AF2265" s="239">
        <v>3</v>
      </c>
      <c r="AG2265" s="247">
        <v>0.75</v>
      </c>
      <c r="AH2265" s="248"/>
      <c r="AI2265" s="243"/>
      <c r="AJ2265" s="248"/>
      <c r="AK2265" s="239"/>
      <c r="AL2265" s="239"/>
      <c r="AM2265" s="243"/>
      <c r="AN2265" s="248"/>
      <c r="AO2265" s="243"/>
      <c r="AP2265" s="248"/>
      <c r="AQ2265" s="239"/>
      <c r="AR2265" s="243"/>
    </row>
    <row r="2266" spans="1:44" x14ac:dyDescent="0.25">
      <c r="A2266" s="622"/>
      <c r="B2266" s="277">
        <v>33404</v>
      </c>
      <c r="C2266" s="232" t="s">
        <v>712</v>
      </c>
      <c r="D2266" s="233">
        <f t="shared" si="225"/>
        <v>6</v>
      </c>
      <c r="E2266" s="234">
        <v>120</v>
      </c>
      <c r="F2266" s="235">
        <f t="shared" si="223"/>
        <v>0.05</v>
      </c>
      <c r="G2266" s="236">
        <f t="shared" si="226"/>
        <v>5</v>
      </c>
      <c r="H2266" s="237">
        <f t="shared" si="224"/>
        <v>4.1666666666666664E-2</v>
      </c>
      <c r="I2266" s="238">
        <v>6</v>
      </c>
      <c r="J2266" s="235">
        <f t="shared" si="221"/>
        <v>1</v>
      </c>
      <c r="K2266" s="239">
        <v>5</v>
      </c>
      <c r="L2266" s="240">
        <f t="shared" si="222"/>
        <v>1</v>
      </c>
      <c r="M2266" s="238">
        <v>6</v>
      </c>
      <c r="N2266" s="241">
        <v>0</v>
      </c>
      <c r="O2266" s="241">
        <v>0</v>
      </c>
      <c r="P2266" s="242">
        <v>0</v>
      </c>
      <c r="Q2266" s="238">
        <v>6</v>
      </c>
      <c r="R2266" s="242">
        <v>0</v>
      </c>
      <c r="S2266" s="238">
        <v>4</v>
      </c>
      <c r="T2266" s="241">
        <v>2</v>
      </c>
      <c r="U2266" s="242">
        <v>0</v>
      </c>
      <c r="V2266" s="233">
        <v>0</v>
      </c>
      <c r="W2266" s="239">
        <v>0</v>
      </c>
      <c r="X2266" s="239">
        <v>0</v>
      </c>
      <c r="Y2266" s="239">
        <v>4</v>
      </c>
      <c r="Z2266" s="239">
        <v>1</v>
      </c>
      <c r="AA2266" s="243">
        <v>1</v>
      </c>
      <c r="AB2266" s="244"/>
      <c r="AC2266" s="245"/>
      <c r="AD2266" s="239"/>
      <c r="AE2266" s="245"/>
      <c r="AF2266" s="239">
        <v>6</v>
      </c>
      <c r="AG2266" s="247">
        <v>1</v>
      </c>
      <c r="AH2266" s="248"/>
      <c r="AI2266" s="243"/>
      <c r="AJ2266" s="248"/>
      <c r="AK2266" s="239"/>
      <c r="AL2266" s="239"/>
      <c r="AM2266" s="243"/>
      <c r="AN2266" s="248"/>
      <c r="AO2266" s="243"/>
      <c r="AP2266" s="248"/>
      <c r="AQ2266" s="239"/>
      <c r="AR2266" s="243"/>
    </row>
    <row r="2267" spans="1:44" x14ac:dyDescent="0.25">
      <c r="A2267" s="622"/>
      <c r="B2267" s="277">
        <v>33405</v>
      </c>
      <c r="C2267" s="232" t="s">
        <v>2238</v>
      </c>
      <c r="D2267" s="233">
        <f t="shared" si="225"/>
        <v>12</v>
      </c>
      <c r="E2267" s="234">
        <v>257</v>
      </c>
      <c r="F2267" s="235">
        <f t="shared" si="223"/>
        <v>4.6692607003891051E-2</v>
      </c>
      <c r="G2267" s="236">
        <f t="shared" si="226"/>
        <v>8</v>
      </c>
      <c r="H2267" s="237">
        <f t="shared" si="224"/>
        <v>3.1128404669260701E-2</v>
      </c>
      <c r="I2267" s="238">
        <v>12</v>
      </c>
      <c r="J2267" s="235">
        <f t="shared" si="221"/>
        <v>1</v>
      </c>
      <c r="K2267" s="239">
        <v>8</v>
      </c>
      <c r="L2267" s="240">
        <f t="shared" si="222"/>
        <v>1</v>
      </c>
      <c r="M2267" s="238">
        <v>12</v>
      </c>
      <c r="N2267" s="241">
        <v>0</v>
      </c>
      <c r="O2267" s="241">
        <v>0</v>
      </c>
      <c r="P2267" s="242">
        <v>0</v>
      </c>
      <c r="Q2267" s="238">
        <v>12</v>
      </c>
      <c r="R2267" s="242">
        <v>0</v>
      </c>
      <c r="S2267" s="238">
        <v>5</v>
      </c>
      <c r="T2267" s="241">
        <v>3</v>
      </c>
      <c r="U2267" s="242">
        <v>4</v>
      </c>
      <c r="V2267" s="233">
        <v>1</v>
      </c>
      <c r="W2267" s="239">
        <v>1</v>
      </c>
      <c r="X2267" s="239">
        <v>0</v>
      </c>
      <c r="Y2267" s="239">
        <v>6</v>
      </c>
      <c r="Z2267" s="239">
        <v>3</v>
      </c>
      <c r="AA2267" s="243">
        <v>1</v>
      </c>
      <c r="AB2267" s="244">
        <v>4</v>
      </c>
      <c r="AC2267" s="245">
        <v>0.33329999999999999</v>
      </c>
      <c r="AD2267" s="239">
        <v>2</v>
      </c>
      <c r="AE2267" s="245">
        <v>0.16669999999999999</v>
      </c>
      <c r="AF2267" s="239">
        <v>6</v>
      </c>
      <c r="AG2267" s="247">
        <v>0.5</v>
      </c>
      <c r="AH2267" s="248"/>
      <c r="AI2267" s="243"/>
      <c r="AJ2267" s="248"/>
      <c r="AK2267" s="239"/>
      <c r="AL2267" s="239"/>
      <c r="AM2267" s="243"/>
      <c r="AN2267" s="248"/>
      <c r="AO2267" s="243"/>
      <c r="AP2267" s="248"/>
      <c r="AQ2267" s="239"/>
      <c r="AR2267" s="243"/>
    </row>
    <row r="2268" spans="1:44" x14ac:dyDescent="0.25">
      <c r="A2268" s="622"/>
      <c r="B2268" s="277">
        <v>33406</v>
      </c>
      <c r="C2268" s="232" t="s">
        <v>2239</v>
      </c>
      <c r="D2268" s="233">
        <f t="shared" si="225"/>
        <v>27</v>
      </c>
      <c r="E2268" s="234">
        <v>219</v>
      </c>
      <c r="F2268" s="235">
        <f t="shared" si="223"/>
        <v>0.12328767123287671</v>
      </c>
      <c r="G2268" s="236">
        <f t="shared" si="226"/>
        <v>14</v>
      </c>
      <c r="H2268" s="237">
        <f t="shared" si="224"/>
        <v>6.3926940639269403E-2</v>
      </c>
      <c r="I2268" s="238">
        <v>27</v>
      </c>
      <c r="J2268" s="235">
        <f t="shared" si="221"/>
        <v>1</v>
      </c>
      <c r="K2268" s="239">
        <v>14</v>
      </c>
      <c r="L2268" s="240">
        <f t="shared" si="222"/>
        <v>1</v>
      </c>
      <c r="M2268" s="238">
        <v>20</v>
      </c>
      <c r="N2268" s="241">
        <v>2</v>
      </c>
      <c r="O2268" s="241">
        <v>2</v>
      </c>
      <c r="P2268" s="242">
        <v>3</v>
      </c>
      <c r="Q2268" s="238">
        <v>27</v>
      </c>
      <c r="R2268" s="242">
        <v>0</v>
      </c>
      <c r="S2268" s="238">
        <v>11</v>
      </c>
      <c r="T2268" s="241">
        <v>12</v>
      </c>
      <c r="U2268" s="242">
        <v>4</v>
      </c>
      <c r="V2268" s="233">
        <v>0</v>
      </c>
      <c r="W2268" s="239">
        <v>0</v>
      </c>
      <c r="X2268" s="239">
        <v>6</v>
      </c>
      <c r="Y2268" s="239">
        <v>14</v>
      </c>
      <c r="Z2268" s="239">
        <v>6</v>
      </c>
      <c r="AA2268" s="243">
        <v>1</v>
      </c>
      <c r="AB2268" s="244">
        <v>8</v>
      </c>
      <c r="AC2268" s="245">
        <v>0.29630000000000001</v>
      </c>
      <c r="AD2268" s="239">
        <v>3</v>
      </c>
      <c r="AE2268" s="245">
        <v>0.1111</v>
      </c>
      <c r="AF2268" s="239">
        <v>16</v>
      </c>
      <c r="AG2268" s="247">
        <v>0.59260000000000002</v>
      </c>
      <c r="AH2268" s="248"/>
      <c r="AI2268" s="243"/>
      <c r="AJ2268" s="248"/>
      <c r="AK2268" s="239"/>
      <c r="AL2268" s="239"/>
      <c r="AM2268" s="243"/>
      <c r="AN2268" s="248"/>
      <c r="AO2268" s="243"/>
      <c r="AP2268" s="248"/>
      <c r="AQ2268" s="239"/>
      <c r="AR2268" s="243"/>
    </row>
    <row r="2269" spans="1:44" x14ac:dyDescent="0.25">
      <c r="A2269" s="622"/>
      <c r="B2269" s="277">
        <v>33407</v>
      </c>
      <c r="C2269" s="232" t="s">
        <v>2240</v>
      </c>
      <c r="D2269" s="233">
        <f t="shared" si="225"/>
        <v>8</v>
      </c>
      <c r="E2269" s="234">
        <v>390</v>
      </c>
      <c r="F2269" s="235">
        <f t="shared" si="223"/>
        <v>2.0512820512820513E-2</v>
      </c>
      <c r="G2269" s="236">
        <f t="shared" si="226"/>
        <v>4</v>
      </c>
      <c r="H2269" s="237">
        <f t="shared" si="224"/>
        <v>1.0256410256410256E-2</v>
      </c>
      <c r="I2269" s="238">
        <v>8</v>
      </c>
      <c r="J2269" s="235">
        <f t="shared" si="221"/>
        <v>1</v>
      </c>
      <c r="K2269" s="239">
        <v>4</v>
      </c>
      <c r="L2269" s="240">
        <f t="shared" si="222"/>
        <v>1</v>
      </c>
      <c r="M2269" s="238">
        <v>7</v>
      </c>
      <c r="N2269" s="241">
        <v>0</v>
      </c>
      <c r="O2269" s="241">
        <v>1</v>
      </c>
      <c r="P2269" s="242">
        <v>0</v>
      </c>
      <c r="Q2269" s="238">
        <v>8</v>
      </c>
      <c r="R2269" s="242">
        <v>0</v>
      </c>
      <c r="S2269" s="238">
        <v>4</v>
      </c>
      <c r="T2269" s="241">
        <v>2</v>
      </c>
      <c r="U2269" s="242">
        <v>2</v>
      </c>
      <c r="V2269" s="233">
        <v>0</v>
      </c>
      <c r="W2269" s="239">
        <v>2</v>
      </c>
      <c r="X2269" s="239">
        <v>2</v>
      </c>
      <c r="Y2269" s="239">
        <v>2</v>
      </c>
      <c r="Z2269" s="239">
        <v>2</v>
      </c>
      <c r="AA2269" s="243">
        <v>0</v>
      </c>
      <c r="AB2269" s="244">
        <v>2</v>
      </c>
      <c r="AC2269" s="245">
        <v>0.25</v>
      </c>
      <c r="AD2269" s="239"/>
      <c r="AE2269" s="245"/>
      <c r="AF2269" s="239">
        <v>6</v>
      </c>
      <c r="AG2269" s="247">
        <v>0.75</v>
      </c>
      <c r="AH2269" s="248"/>
      <c r="AI2269" s="243"/>
      <c r="AJ2269" s="248"/>
      <c r="AK2269" s="239"/>
      <c r="AL2269" s="239"/>
      <c r="AM2269" s="243"/>
      <c r="AN2269" s="248"/>
      <c r="AO2269" s="243"/>
      <c r="AP2269" s="248"/>
      <c r="AQ2269" s="239"/>
      <c r="AR2269" s="243"/>
    </row>
    <row r="2270" spans="1:44" x14ac:dyDescent="0.25">
      <c r="A2270" s="622"/>
      <c r="B2270" s="277">
        <v>33408</v>
      </c>
      <c r="C2270" s="232" t="s">
        <v>2241</v>
      </c>
      <c r="D2270" s="233">
        <f t="shared" si="225"/>
        <v>5</v>
      </c>
      <c r="E2270" s="234">
        <v>181</v>
      </c>
      <c r="F2270" s="235">
        <f t="shared" si="223"/>
        <v>2.7624309392265192E-2</v>
      </c>
      <c r="G2270" s="236">
        <f t="shared" si="226"/>
        <v>0</v>
      </c>
      <c r="H2270" s="237">
        <f t="shared" si="224"/>
        <v>0</v>
      </c>
      <c r="I2270" s="238">
        <v>5</v>
      </c>
      <c r="J2270" s="235">
        <f t="shared" si="221"/>
        <v>1</v>
      </c>
      <c r="K2270" s="239">
        <v>0</v>
      </c>
      <c r="L2270" s="240">
        <f>IFERROR(K2270/G2270,0)</f>
        <v>0</v>
      </c>
      <c r="M2270" s="238">
        <v>2</v>
      </c>
      <c r="N2270" s="241">
        <v>1</v>
      </c>
      <c r="O2270" s="241">
        <v>1</v>
      </c>
      <c r="P2270" s="242">
        <v>1</v>
      </c>
      <c r="Q2270" s="238">
        <v>5</v>
      </c>
      <c r="R2270" s="242">
        <v>0</v>
      </c>
      <c r="S2270" s="238">
        <v>0</v>
      </c>
      <c r="T2270" s="241">
        <v>1</v>
      </c>
      <c r="U2270" s="242">
        <v>4</v>
      </c>
      <c r="V2270" s="233">
        <v>0</v>
      </c>
      <c r="W2270" s="239">
        <v>0</v>
      </c>
      <c r="X2270" s="239">
        <v>4</v>
      </c>
      <c r="Y2270" s="239">
        <v>1</v>
      </c>
      <c r="Z2270" s="239">
        <v>0</v>
      </c>
      <c r="AA2270" s="243">
        <v>0</v>
      </c>
      <c r="AB2270" s="244"/>
      <c r="AC2270" s="245"/>
      <c r="AD2270" s="239"/>
      <c r="AE2270" s="245"/>
      <c r="AF2270" s="239">
        <v>5</v>
      </c>
      <c r="AG2270" s="247">
        <v>1</v>
      </c>
      <c r="AH2270" s="248"/>
      <c r="AI2270" s="243"/>
      <c r="AJ2270" s="248"/>
      <c r="AK2270" s="239"/>
      <c r="AL2270" s="239"/>
      <c r="AM2270" s="243"/>
      <c r="AN2270" s="248"/>
      <c r="AO2270" s="243"/>
      <c r="AP2270" s="248"/>
      <c r="AQ2270" s="239"/>
      <c r="AR2270" s="243"/>
    </row>
    <row r="2271" spans="1:44" x14ac:dyDescent="0.25">
      <c r="A2271" s="622"/>
      <c r="B2271" s="277">
        <v>33409</v>
      </c>
      <c r="C2271" s="232" t="s">
        <v>2242</v>
      </c>
      <c r="D2271" s="233">
        <f t="shared" si="225"/>
        <v>1</v>
      </c>
      <c r="E2271" s="234">
        <v>48</v>
      </c>
      <c r="F2271" s="235">
        <f t="shared" si="223"/>
        <v>2.0833333333333332E-2</v>
      </c>
      <c r="G2271" s="236">
        <f t="shared" si="226"/>
        <v>1</v>
      </c>
      <c r="H2271" s="237">
        <f t="shared" si="224"/>
        <v>2.0833333333333332E-2</v>
      </c>
      <c r="I2271" s="238">
        <v>1</v>
      </c>
      <c r="J2271" s="235">
        <f t="shared" si="221"/>
        <v>1</v>
      </c>
      <c r="K2271" s="239">
        <v>1</v>
      </c>
      <c r="L2271" s="240">
        <f t="shared" si="222"/>
        <v>1</v>
      </c>
      <c r="M2271" s="238">
        <v>1</v>
      </c>
      <c r="N2271" s="241">
        <v>0</v>
      </c>
      <c r="O2271" s="241">
        <v>0</v>
      </c>
      <c r="P2271" s="242">
        <v>0</v>
      </c>
      <c r="Q2271" s="238">
        <v>1</v>
      </c>
      <c r="R2271" s="242">
        <v>0</v>
      </c>
      <c r="S2271" s="238">
        <v>0</v>
      </c>
      <c r="T2271" s="241">
        <v>0</v>
      </c>
      <c r="U2271" s="242">
        <v>1</v>
      </c>
      <c r="V2271" s="233">
        <v>0</v>
      </c>
      <c r="W2271" s="239">
        <v>0</v>
      </c>
      <c r="X2271" s="239">
        <v>1</v>
      </c>
      <c r="Y2271" s="239">
        <v>0</v>
      </c>
      <c r="Z2271" s="239">
        <v>0</v>
      </c>
      <c r="AA2271" s="243">
        <v>0</v>
      </c>
      <c r="AB2271" s="244"/>
      <c r="AC2271" s="245"/>
      <c r="AD2271" s="239"/>
      <c r="AE2271" s="245"/>
      <c r="AF2271" s="239">
        <v>1</v>
      </c>
      <c r="AG2271" s="247">
        <v>1</v>
      </c>
      <c r="AH2271" s="248"/>
      <c r="AI2271" s="243"/>
      <c r="AJ2271" s="248"/>
      <c r="AK2271" s="239"/>
      <c r="AL2271" s="239"/>
      <c r="AM2271" s="243"/>
      <c r="AN2271" s="248"/>
      <c r="AO2271" s="243"/>
      <c r="AP2271" s="248"/>
      <c r="AQ2271" s="239"/>
      <c r="AR2271" s="243"/>
    </row>
    <row r="2272" spans="1:44" x14ac:dyDescent="0.25">
      <c r="A2272" s="622"/>
      <c r="B2272" s="277">
        <v>33411</v>
      </c>
      <c r="C2272" s="232" t="s">
        <v>2243</v>
      </c>
      <c r="D2272" s="233">
        <f t="shared" si="225"/>
        <v>11</v>
      </c>
      <c r="E2272" s="234">
        <v>87</v>
      </c>
      <c r="F2272" s="235">
        <f t="shared" si="223"/>
        <v>0.12643678160919541</v>
      </c>
      <c r="G2272" s="236">
        <f t="shared" si="226"/>
        <v>9</v>
      </c>
      <c r="H2272" s="237">
        <f t="shared" si="224"/>
        <v>0.10344827586206896</v>
      </c>
      <c r="I2272" s="238">
        <v>11</v>
      </c>
      <c r="J2272" s="235">
        <f t="shared" si="221"/>
        <v>1</v>
      </c>
      <c r="K2272" s="239">
        <v>9</v>
      </c>
      <c r="L2272" s="240">
        <f t="shared" si="222"/>
        <v>1</v>
      </c>
      <c r="M2272" s="238">
        <v>8</v>
      </c>
      <c r="N2272" s="241">
        <v>1</v>
      </c>
      <c r="O2272" s="241">
        <v>0</v>
      </c>
      <c r="P2272" s="242">
        <v>2</v>
      </c>
      <c r="Q2272" s="238">
        <v>6</v>
      </c>
      <c r="R2272" s="242">
        <v>5</v>
      </c>
      <c r="S2272" s="238">
        <v>3</v>
      </c>
      <c r="T2272" s="241">
        <v>7</v>
      </c>
      <c r="U2272" s="242">
        <v>1</v>
      </c>
      <c r="V2272" s="233">
        <v>0</v>
      </c>
      <c r="W2272" s="239">
        <v>0</v>
      </c>
      <c r="X2272" s="239">
        <v>0</v>
      </c>
      <c r="Y2272" s="239">
        <v>8</v>
      </c>
      <c r="Z2272" s="239">
        <v>3</v>
      </c>
      <c r="AA2272" s="243">
        <v>0</v>
      </c>
      <c r="AB2272" s="244">
        <v>1</v>
      </c>
      <c r="AC2272" s="245">
        <v>9.0899999999999995E-2</v>
      </c>
      <c r="AD2272" s="239">
        <v>1</v>
      </c>
      <c r="AE2272" s="245">
        <v>9.0899999999999995E-2</v>
      </c>
      <c r="AF2272" s="239">
        <v>9</v>
      </c>
      <c r="AG2272" s="247">
        <v>0.81820000000000004</v>
      </c>
      <c r="AH2272" s="248"/>
      <c r="AI2272" s="243"/>
      <c r="AJ2272" s="248"/>
      <c r="AK2272" s="239"/>
      <c r="AL2272" s="239"/>
      <c r="AM2272" s="243"/>
      <c r="AN2272" s="248"/>
      <c r="AO2272" s="243"/>
      <c r="AP2272" s="248"/>
      <c r="AQ2272" s="239"/>
      <c r="AR2272" s="243"/>
    </row>
    <row r="2273" spans="1:44" x14ac:dyDescent="0.25">
      <c r="A2273" s="622"/>
      <c r="B2273" s="277">
        <v>33412</v>
      </c>
      <c r="C2273" s="232" t="s">
        <v>2244</v>
      </c>
      <c r="D2273" s="233">
        <f t="shared" si="225"/>
        <v>52</v>
      </c>
      <c r="E2273" s="234">
        <v>751</v>
      </c>
      <c r="F2273" s="235">
        <f t="shared" si="223"/>
        <v>6.92410119840213E-2</v>
      </c>
      <c r="G2273" s="236">
        <f t="shared" si="226"/>
        <v>21</v>
      </c>
      <c r="H2273" s="237">
        <f t="shared" si="224"/>
        <v>2.7962716378162451E-2</v>
      </c>
      <c r="I2273" s="238">
        <v>52</v>
      </c>
      <c r="J2273" s="235">
        <f t="shared" si="221"/>
        <v>1</v>
      </c>
      <c r="K2273" s="239">
        <v>21</v>
      </c>
      <c r="L2273" s="240">
        <f t="shared" si="222"/>
        <v>1</v>
      </c>
      <c r="M2273" s="238">
        <v>42</v>
      </c>
      <c r="N2273" s="241">
        <v>3</v>
      </c>
      <c r="O2273" s="241">
        <v>5</v>
      </c>
      <c r="P2273" s="242">
        <v>2</v>
      </c>
      <c r="Q2273" s="238">
        <v>47</v>
      </c>
      <c r="R2273" s="242">
        <v>5</v>
      </c>
      <c r="S2273" s="238">
        <v>23</v>
      </c>
      <c r="T2273" s="241">
        <v>21</v>
      </c>
      <c r="U2273" s="242">
        <v>8</v>
      </c>
      <c r="V2273" s="233">
        <v>0</v>
      </c>
      <c r="W2273" s="239">
        <v>0</v>
      </c>
      <c r="X2273" s="239">
        <v>5</v>
      </c>
      <c r="Y2273" s="239">
        <v>32</v>
      </c>
      <c r="Z2273" s="239">
        <v>15</v>
      </c>
      <c r="AA2273" s="243">
        <v>0</v>
      </c>
      <c r="AB2273" s="244">
        <v>5</v>
      </c>
      <c r="AC2273" s="245">
        <v>9.6199999999999994E-2</v>
      </c>
      <c r="AD2273" s="239">
        <v>3</v>
      </c>
      <c r="AE2273" s="245">
        <v>5.7700000000000001E-2</v>
      </c>
      <c r="AF2273" s="239">
        <v>44</v>
      </c>
      <c r="AG2273" s="247">
        <v>0.84619999999999995</v>
      </c>
      <c r="AH2273" s="248"/>
      <c r="AI2273" s="243"/>
      <c r="AJ2273" s="248"/>
      <c r="AK2273" s="239"/>
      <c r="AL2273" s="239"/>
      <c r="AM2273" s="243"/>
      <c r="AN2273" s="248"/>
      <c r="AO2273" s="243"/>
      <c r="AP2273" s="248"/>
      <c r="AQ2273" s="239"/>
      <c r="AR2273" s="243"/>
    </row>
    <row r="2274" spans="1:44" x14ac:dyDescent="0.25">
      <c r="A2274" s="622"/>
      <c r="B2274" s="277">
        <v>33413</v>
      </c>
      <c r="C2274" s="232" t="s">
        <v>2245</v>
      </c>
      <c r="D2274" s="233">
        <f t="shared" si="225"/>
        <v>60</v>
      </c>
      <c r="E2274" s="234">
        <v>1149</v>
      </c>
      <c r="F2274" s="235">
        <f t="shared" si="223"/>
        <v>5.2219321148825062E-2</v>
      </c>
      <c r="G2274" s="236">
        <f t="shared" si="226"/>
        <v>29</v>
      </c>
      <c r="H2274" s="237">
        <f t="shared" si="224"/>
        <v>2.5239338555265448E-2</v>
      </c>
      <c r="I2274" s="238">
        <v>60</v>
      </c>
      <c r="J2274" s="235">
        <f t="shared" si="221"/>
        <v>1</v>
      </c>
      <c r="K2274" s="239">
        <v>29</v>
      </c>
      <c r="L2274" s="240">
        <f t="shared" si="222"/>
        <v>1</v>
      </c>
      <c r="M2274" s="238">
        <v>45</v>
      </c>
      <c r="N2274" s="241">
        <v>5</v>
      </c>
      <c r="O2274" s="241">
        <v>3</v>
      </c>
      <c r="P2274" s="242">
        <v>7</v>
      </c>
      <c r="Q2274" s="238">
        <v>39</v>
      </c>
      <c r="R2274" s="242">
        <v>21</v>
      </c>
      <c r="S2274" s="238">
        <v>25</v>
      </c>
      <c r="T2274" s="241">
        <v>25</v>
      </c>
      <c r="U2274" s="242">
        <v>10</v>
      </c>
      <c r="V2274" s="233">
        <v>0</v>
      </c>
      <c r="W2274" s="239">
        <v>2</v>
      </c>
      <c r="X2274" s="239">
        <v>9</v>
      </c>
      <c r="Y2274" s="239">
        <v>35</v>
      </c>
      <c r="Z2274" s="239">
        <v>14</v>
      </c>
      <c r="AA2274" s="243">
        <v>0</v>
      </c>
      <c r="AB2274" s="244">
        <v>11</v>
      </c>
      <c r="AC2274" s="245">
        <v>0.18329999999999999</v>
      </c>
      <c r="AD2274" s="239">
        <v>10</v>
      </c>
      <c r="AE2274" s="245">
        <v>0.16669999999999999</v>
      </c>
      <c r="AF2274" s="239">
        <v>39</v>
      </c>
      <c r="AG2274" s="247">
        <v>0.65</v>
      </c>
      <c r="AH2274" s="248"/>
      <c r="AI2274" s="243"/>
      <c r="AJ2274" s="248"/>
      <c r="AK2274" s="239"/>
      <c r="AL2274" s="239"/>
      <c r="AM2274" s="243"/>
      <c r="AN2274" s="248"/>
      <c r="AO2274" s="243"/>
      <c r="AP2274" s="248"/>
      <c r="AQ2274" s="239"/>
      <c r="AR2274" s="243"/>
    </row>
    <row r="2275" spans="1:44" x14ac:dyDescent="0.25">
      <c r="A2275" s="622"/>
      <c r="B2275" s="277">
        <v>33414</v>
      </c>
      <c r="C2275" s="232" t="s">
        <v>2246</v>
      </c>
      <c r="D2275" s="233">
        <f t="shared" si="225"/>
        <v>9</v>
      </c>
      <c r="E2275" s="234">
        <v>185</v>
      </c>
      <c r="F2275" s="235">
        <f t="shared" si="223"/>
        <v>4.8648648648648651E-2</v>
      </c>
      <c r="G2275" s="236">
        <f t="shared" si="226"/>
        <v>3</v>
      </c>
      <c r="H2275" s="237">
        <f t="shared" si="224"/>
        <v>1.6216216216216217E-2</v>
      </c>
      <c r="I2275" s="238">
        <v>9</v>
      </c>
      <c r="J2275" s="235">
        <f t="shared" si="221"/>
        <v>1</v>
      </c>
      <c r="K2275" s="239">
        <v>3</v>
      </c>
      <c r="L2275" s="240">
        <f t="shared" si="222"/>
        <v>1</v>
      </c>
      <c r="M2275" s="238">
        <v>8</v>
      </c>
      <c r="N2275" s="241">
        <v>1</v>
      </c>
      <c r="O2275" s="241">
        <v>0</v>
      </c>
      <c r="P2275" s="242">
        <v>0</v>
      </c>
      <c r="Q2275" s="238">
        <v>8</v>
      </c>
      <c r="R2275" s="242">
        <v>1</v>
      </c>
      <c r="S2275" s="238">
        <v>5</v>
      </c>
      <c r="T2275" s="241">
        <v>2</v>
      </c>
      <c r="U2275" s="242">
        <v>2</v>
      </c>
      <c r="V2275" s="233">
        <v>0</v>
      </c>
      <c r="W2275" s="239">
        <v>2</v>
      </c>
      <c r="X2275" s="239">
        <v>1</v>
      </c>
      <c r="Y2275" s="239">
        <v>5</v>
      </c>
      <c r="Z2275" s="239">
        <v>0</v>
      </c>
      <c r="AA2275" s="243">
        <v>1</v>
      </c>
      <c r="AB2275" s="244">
        <v>2</v>
      </c>
      <c r="AC2275" s="245">
        <v>0.22220000000000001</v>
      </c>
      <c r="AD2275" s="239">
        <v>2</v>
      </c>
      <c r="AE2275" s="245">
        <v>0.22220000000000001</v>
      </c>
      <c r="AF2275" s="239">
        <v>5</v>
      </c>
      <c r="AG2275" s="247">
        <v>0.55559999999999998</v>
      </c>
      <c r="AH2275" s="248"/>
      <c r="AI2275" s="243"/>
      <c r="AJ2275" s="248"/>
      <c r="AK2275" s="239"/>
      <c r="AL2275" s="239"/>
      <c r="AM2275" s="243"/>
      <c r="AN2275" s="248"/>
      <c r="AO2275" s="243"/>
      <c r="AP2275" s="248"/>
      <c r="AQ2275" s="239"/>
      <c r="AR2275" s="243"/>
    </row>
    <row r="2276" spans="1:44" x14ac:dyDescent="0.25">
      <c r="A2276" s="622"/>
      <c r="B2276" s="277">
        <v>33415</v>
      </c>
      <c r="C2276" s="232" t="s">
        <v>2247</v>
      </c>
      <c r="D2276" s="233">
        <f t="shared" si="225"/>
        <v>22</v>
      </c>
      <c r="E2276" s="234">
        <v>917</v>
      </c>
      <c r="F2276" s="235">
        <f t="shared" si="223"/>
        <v>2.3991275899672846E-2</v>
      </c>
      <c r="G2276" s="236">
        <f t="shared" si="226"/>
        <v>11</v>
      </c>
      <c r="H2276" s="237">
        <f t="shared" si="224"/>
        <v>1.1995637949836423E-2</v>
      </c>
      <c r="I2276" s="238">
        <v>22</v>
      </c>
      <c r="J2276" s="235">
        <f t="shared" si="221"/>
        <v>1</v>
      </c>
      <c r="K2276" s="239">
        <v>11</v>
      </c>
      <c r="L2276" s="240">
        <f t="shared" si="222"/>
        <v>1</v>
      </c>
      <c r="M2276" s="238">
        <v>15</v>
      </c>
      <c r="N2276" s="241">
        <v>2</v>
      </c>
      <c r="O2276" s="241">
        <v>3</v>
      </c>
      <c r="P2276" s="242">
        <v>2</v>
      </c>
      <c r="Q2276" s="238">
        <v>21</v>
      </c>
      <c r="R2276" s="242">
        <v>1</v>
      </c>
      <c r="S2276" s="238">
        <v>3</v>
      </c>
      <c r="T2276" s="241">
        <v>16</v>
      </c>
      <c r="U2276" s="242">
        <v>3</v>
      </c>
      <c r="V2276" s="233">
        <v>0</v>
      </c>
      <c r="W2276" s="239">
        <v>1</v>
      </c>
      <c r="X2276" s="239">
        <v>5</v>
      </c>
      <c r="Y2276" s="239">
        <v>10</v>
      </c>
      <c r="Z2276" s="239">
        <v>4</v>
      </c>
      <c r="AA2276" s="243">
        <v>2</v>
      </c>
      <c r="AB2276" s="244">
        <v>4</v>
      </c>
      <c r="AC2276" s="245">
        <v>0.18179999999999999</v>
      </c>
      <c r="AD2276" s="239">
        <v>15</v>
      </c>
      <c r="AE2276" s="245">
        <v>0.68179999999999996</v>
      </c>
      <c r="AF2276" s="239">
        <v>3</v>
      </c>
      <c r="AG2276" s="247">
        <v>0.13639999999999999</v>
      </c>
      <c r="AH2276" s="248"/>
      <c r="AI2276" s="243"/>
      <c r="AJ2276" s="248"/>
      <c r="AK2276" s="239"/>
      <c r="AL2276" s="239"/>
      <c r="AM2276" s="243"/>
      <c r="AN2276" s="248"/>
      <c r="AO2276" s="243"/>
      <c r="AP2276" s="248"/>
      <c r="AQ2276" s="239"/>
      <c r="AR2276" s="243"/>
    </row>
    <row r="2277" spans="1:44" x14ac:dyDescent="0.25">
      <c r="A2277" s="622"/>
      <c r="B2277" s="277">
        <v>33416</v>
      </c>
      <c r="C2277" s="232" t="s">
        <v>2248</v>
      </c>
      <c r="D2277" s="233">
        <f t="shared" si="225"/>
        <v>41</v>
      </c>
      <c r="E2277" s="234">
        <v>505</v>
      </c>
      <c r="F2277" s="235">
        <f t="shared" si="223"/>
        <v>8.1188118811881191E-2</v>
      </c>
      <c r="G2277" s="236">
        <f t="shared" si="226"/>
        <v>11</v>
      </c>
      <c r="H2277" s="237">
        <f t="shared" si="224"/>
        <v>2.1782178217821781E-2</v>
      </c>
      <c r="I2277" s="238">
        <v>41</v>
      </c>
      <c r="J2277" s="235">
        <f t="shared" si="221"/>
        <v>1</v>
      </c>
      <c r="K2277" s="239">
        <v>11</v>
      </c>
      <c r="L2277" s="240">
        <f t="shared" si="222"/>
        <v>1</v>
      </c>
      <c r="M2277" s="238">
        <v>36</v>
      </c>
      <c r="N2277" s="241">
        <v>1</v>
      </c>
      <c r="O2277" s="241">
        <v>1</v>
      </c>
      <c r="P2277" s="242">
        <v>3</v>
      </c>
      <c r="Q2277" s="238">
        <v>36</v>
      </c>
      <c r="R2277" s="242">
        <v>5</v>
      </c>
      <c r="S2277" s="238">
        <v>18</v>
      </c>
      <c r="T2277" s="241">
        <v>18</v>
      </c>
      <c r="U2277" s="242">
        <v>5</v>
      </c>
      <c r="V2277" s="233">
        <v>0</v>
      </c>
      <c r="W2277" s="239">
        <v>2</v>
      </c>
      <c r="X2277" s="239">
        <v>1</v>
      </c>
      <c r="Y2277" s="239">
        <v>19</v>
      </c>
      <c r="Z2277" s="239">
        <v>15</v>
      </c>
      <c r="AA2277" s="243">
        <v>4</v>
      </c>
      <c r="AB2277" s="244">
        <v>4</v>
      </c>
      <c r="AC2277" s="245">
        <v>9.7600000000000006E-2</v>
      </c>
      <c r="AD2277" s="239">
        <v>6</v>
      </c>
      <c r="AE2277" s="245">
        <v>0.14630000000000001</v>
      </c>
      <c r="AF2277" s="239">
        <v>31</v>
      </c>
      <c r="AG2277" s="247">
        <v>0.75609999999999999</v>
      </c>
      <c r="AH2277" s="248"/>
      <c r="AI2277" s="243"/>
      <c r="AJ2277" s="248"/>
      <c r="AK2277" s="239"/>
      <c r="AL2277" s="239"/>
      <c r="AM2277" s="243"/>
      <c r="AN2277" s="248"/>
      <c r="AO2277" s="243"/>
      <c r="AP2277" s="248"/>
      <c r="AQ2277" s="239"/>
      <c r="AR2277" s="243"/>
    </row>
    <row r="2278" spans="1:44" x14ac:dyDescent="0.25">
      <c r="A2278" s="622"/>
      <c r="B2278" s="277">
        <v>33417</v>
      </c>
      <c r="C2278" s="232" t="s">
        <v>2249</v>
      </c>
      <c r="D2278" s="233">
        <f t="shared" si="225"/>
        <v>21</v>
      </c>
      <c r="E2278" s="234">
        <v>1316</v>
      </c>
      <c r="F2278" s="235">
        <f t="shared" si="223"/>
        <v>1.5957446808510637E-2</v>
      </c>
      <c r="G2278" s="236">
        <f t="shared" si="226"/>
        <v>11</v>
      </c>
      <c r="H2278" s="237">
        <f t="shared" si="224"/>
        <v>8.3586626139817623E-3</v>
      </c>
      <c r="I2278" s="238">
        <v>21</v>
      </c>
      <c r="J2278" s="235">
        <f t="shared" si="221"/>
        <v>1</v>
      </c>
      <c r="K2278" s="239">
        <v>11</v>
      </c>
      <c r="L2278" s="240">
        <f t="shared" si="222"/>
        <v>1</v>
      </c>
      <c r="M2278" s="238">
        <v>13</v>
      </c>
      <c r="N2278" s="241">
        <v>1</v>
      </c>
      <c r="O2278" s="241">
        <v>3</v>
      </c>
      <c r="P2278" s="242">
        <v>4</v>
      </c>
      <c r="Q2278" s="238">
        <v>17</v>
      </c>
      <c r="R2278" s="242">
        <v>4</v>
      </c>
      <c r="S2278" s="238">
        <v>7</v>
      </c>
      <c r="T2278" s="241">
        <v>9</v>
      </c>
      <c r="U2278" s="242">
        <v>5</v>
      </c>
      <c r="V2278" s="233">
        <v>0</v>
      </c>
      <c r="W2278" s="239">
        <v>1</v>
      </c>
      <c r="X2278" s="239">
        <v>5</v>
      </c>
      <c r="Y2278" s="239">
        <v>10</v>
      </c>
      <c r="Z2278" s="239">
        <v>4</v>
      </c>
      <c r="AA2278" s="243">
        <v>1</v>
      </c>
      <c r="AB2278" s="244">
        <v>7</v>
      </c>
      <c r="AC2278" s="245">
        <v>0.33329999999999999</v>
      </c>
      <c r="AD2278" s="239">
        <v>4</v>
      </c>
      <c r="AE2278" s="245">
        <v>0.1905</v>
      </c>
      <c r="AF2278" s="239">
        <v>10</v>
      </c>
      <c r="AG2278" s="247">
        <v>0.47620000000000001</v>
      </c>
      <c r="AH2278" s="248"/>
      <c r="AI2278" s="243"/>
      <c r="AJ2278" s="248"/>
      <c r="AK2278" s="239"/>
      <c r="AL2278" s="239"/>
      <c r="AM2278" s="243"/>
      <c r="AN2278" s="248"/>
      <c r="AO2278" s="243"/>
      <c r="AP2278" s="248"/>
      <c r="AQ2278" s="239"/>
      <c r="AR2278" s="243"/>
    </row>
    <row r="2279" spans="1:44" x14ac:dyDescent="0.25">
      <c r="A2279" s="622"/>
      <c r="B2279" s="277">
        <v>33418</v>
      </c>
      <c r="C2279" s="232" t="s">
        <v>2250</v>
      </c>
      <c r="D2279" s="233">
        <f t="shared" si="225"/>
        <v>6</v>
      </c>
      <c r="E2279" s="234">
        <v>187</v>
      </c>
      <c r="F2279" s="235">
        <f t="shared" si="223"/>
        <v>3.2085561497326207E-2</v>
      </c>
      <c r="G2279" s="236">
        <f t="shared" si="226"/>
        <v>4</v>
      </c>
      <c r="H2279" s="237">
        <f t="shared" si="224"/>
        <v>2.1390374331550801E-2</v>
      </c>
      <c r="I2279" s="238">
        <v>6</v>
      </c>
      <c r="J2279" s="235">
        <f t="shared" si="221"/>
        <v>1</v>
      </c>
      <c r="K2279" s="239">
        <v>4</v>
      </c>
      <c r="L2279" s="240">
        <f t="shared" si="222"/>
        <v>1</v>
      </c>
      <c r="M2279" s="238">
        <v>4</v>
      </c>
      <c r="N2279" s="241">
        <v>1</v>
      </c>
      <c r="O2279" s="241">
        <v>1</v>
      </c>
      <c r="P2279" s="242">
        <v>0</v>
      </c>
      <c r="Q2279" s="238">
        <v>6</v>
      </c>
      <c r="R2279" s="242">
        <v>0</v>
      </c>
      <c r="S2279" s="238">
        <v>1</v>
      </c>
      <c r="T2279" s="241">
        <v>4</v>
      </c>
      <c r="U2279" s="242">
        <v>1</v>
      </c>
      <c r="V2279" s="233">
        <v>0</v>
      </c>
      <c r="W2279" s="239">
        <v>0</v>
      </c>
      <c r="X2279" s="239">
        <v>3</v>
      </c>
      <c r="Y2279" s="239">
        <v>3</v>
      </c>
      <c r="Z2279" s="239">
        <v>0</v>
      </c>
      <c r="AA2279" s="243">
        <v>0</v>
      </c>
      <c r="AB2279" s="244"/>
      <c r="AC2279" s="245"/>
      <c r="AD2279" s="239">
        <v>1</v>
      </c>
      <c r="AE2279" s="245">
        <v>0.16669999999999999</v>
      </c>
      <c r="AF2279" s="239">
        <v>5</v>
      </c>
      <c r="AG2279" s="247">
        <v>0.83330000000000004</v>
      </c>
      <c r="AH2279" s="248"/>
      <c r="AI2279" s="243"/>
      <c r="AJ2279" s="248"/>
      <c r="AK2279" s="239"/>
      <c r="AL2279" s="239"/>
      <c r="AM2279" s="243"/>
      <c r="AN2279" s="248"/>
      <c r="AO2279" s="243"/>
      <c r="AP2279" s="248"/>
      <c r="AQ2279" s="239"/>
      <c r="AR2279" s="243"/>
    </row>
    <row r="2280" spans="1:44" x14ac:dyDescent="0.25">
      <c r="A2280" s="622"/>
      <c r="B2280" s="277">
        <v>33419</v>
      </c>
      <c r="C2280" s="232" t="s">
        <v>726</v>
      </c>
      <c r="D2280" s="233">
        <f t="shared" si="225"/>
        <v>4</v>
      </c>
      <c r="E2280" s="234">
        <v>45</v>
      </c>
      <c r="F2280" s="235">
        <f t="shared" si="223"/>
        <v>8.8888888888888892E-2</v>
      </c>
      <c r="G2280" s="236">
        <f t="shared" si="226"/>
        <v>1</v>
      </c>
      <c r="H2280" s="237">
        <f t="shared" si="224"/>
        <v>2.2222222222222223E-2</v>
      </c>
      <c r="I2280" s="238">
        <v>4</v>
      </c>
      <c r="J2280" s="235">
        <f t="shared" si="221"/>
        <v>1</v>
      </c>
      <c r="K2280" s="239">
        <v>1</v>
      </c>
      <c r="L2280" s="240">
        <f t="shared" si="222"/>
        <v>1</v>
      </c>
      <c r="M2280" s="238">
        <v>3</v>
      </c>
      <c r="N2280" s="241">
        <v>1</v>
      </c>
      <c r="O2280" s="241">
        <v>0</v>
      </c>
      <c r="P2280" s="242">
        <v>0</v>
      </c>
      <c r="Q2280" s="238">
        <v>4</v>
      </c>
      <c r="R2280" s="242">
        <v>0</v>
      </c>
      <c r="S2280" s="238">
        <v>2</v>
      </c>
      <c r="T2280" s="241">
        <v>1</v>
      </c>
      <c r="U2280" s="242">
        <v>1</v>
      </c>
      <c r="V2280" s="233">
        <v>0</v>
      </c>
      <c r="W2280" s="239">
        <v>0</v>
      </c>
      <c r="X2280" s="239">
        <v>0</v>
      </c>
      <c r="Y2280" s="239">
        <v>3</v>
      </c>
      <c r="Z2280" s="239">
        <v>1</v>
      </c>
      <c r="AA2280" s="243">
        <v>0</v>
      </c>
      <c r="AB2280" s="244"/>
      <c r="AC2280" s="245"/>
      <c r="AD2280" s="239">
        <v>2</v>
      </c>
      <c r="AE2280" s="245">
        <v>0.5</v>
      </c>
      <c r="AF2280" s="239">
        <v>2</v>
      </c>
      <c r="AG2280" s="247">
        <v>0.5</v>
      </c>
      <c r="AH2280" s="248"/>
      <c r="AI2280" s="243"/>
      <c r="AJ2280" s="248"/>
      <c r="AK2280" s="239"/>
      <c r="AL2280" s="239"/>
      <c r="AM2280" s="243"/>
      <c r="AN2280" s="248"/>
      <c r="AO2280" s="243"/>
      <c r="AP2280" s="248"/>
      <c r="AQ2280" s="239"/>
      <c r="AR2280" s="243"/>
    </row>
    <row r="2281" spans="1:44" x14ac:dyDescent="0.25">
      <c r="A2281" s="622"/>
      <c r="B2281" s="277">
        <v>33420</v>
      </c>
      <c r="C2281" s="232" t="s">
        <v>727</v>
      </c>
      <c r="D2281" s="233">
        <f t="shared" si="225"/>
        <v>21</v>
      </c>
      <c r="E2281" s="234">
        <v>95</v>
      </c>
      <c r="F2281" s="235">
        <f t="shared" si="223"/>
        <v>0.22105263157894736</v>
      </c>
      <c r="G2281" s="236">
        <f t="shared" si="226"/>
        <v>16</v>
      </c>
      <c r="H2281" s="237">
        <f t="shared" si="224"/>
        <v>0.16842105263157894</v>
      </c>
      <c r="I2281" s="238">
        <v>21</v>
      </c>
      <c r="J2281" s="235">
        <f t="shared" si="221"/>
        <v>1</v>
      </c>
      <c r="K2281" s="239">
        <v>16</v>
      </c>
      <c r="L2281" s="240">
        <f t="shared" si="222"/>
        <v>1</v>
      </c>
      <c r="M2281" s="238">
        <v>16</v>
      </c>
      <c r="N2281" s="241">
        <v>4</v>
      </c>
      <c r="O2281" s="241">
        <v>1</v>
      </c>
      <c r="P2281" s="242">
        <v>0</v>
      </c>
      <c r="Q2281" s="238">
        <v>15</v>
      </c>
      <c r="R2281" s="242">
        <v>6</v>
      </c>
      <c r="S2281" s="238">
        <v>7</v>
      </c>
      <c r="T2281" s="241">
        <v>12</v>
      </c>
      <c r="U2281" s="242">
        <v>2</v>
      </c>
      <c r="V2281" s="233">
        <v>0</v>
      </c>
      <c r="W2281" s="239">
        <v>1</v>
      </c>
      <c r="X2281" s="239">
        <v>4</v>
      </c>
      <c r="Y2281" s="239">
        <v>9</v>
      </c>
      <c r="Z2281" s="239">
        <v>7</v>
      </c>
      <c r="AA2281" s="243">
        <v>0</v>
      </c>
      <c r="AB2281" s="244">
        <v>5</v>
      </c>
      <c r="AC2281" s="245">
        <v>0.23810000000000001</v>
      </c>
      <c r="AD2281" s="239">
        <v>5</v>
      </c>
      <c r="AE2281" s="245">
        <v>0.23810000000000001</v>
      </c>
      <c r="AF2281" s="239">
        <v>11</v>
      </c>
      <c r="AG2281" s="247">
        <v>0.52380000000000004</v>
      </c>
      <c r="AH2281" s="248"/>
      <c r="AI2281" s="243"/>
      <c r="AJ2281" s="248"/>
      <c r="AK2281" s="239"/>
      <c r="AL2281" s="239"/>
      <c r="AM2281" s="243"/>
      <c r="AN2281" s="248"/>
      <c r="AO2281" s="243"/>
      <c r="AP2281" s="248"/>
      <c r="AQ2281" s="239"/>
      <c r="AR2281" s="243"/>
    </row>
    <row r="2282" spans="1:44" x14ac:dyDescent="0.25">
      <c r="A2282" s="622"/>
      <c r="B2282" s="277">
        <v>33421</v>
      </c>
      <c r="C2282" s="232" t="s">
        <v>2251</v>
      </c>
      <c r="D2282" s="233">
        <f t="shared" si="225"/>
        <v>30</v>
      </c>
      <c r="E2282" s="234">
        <v>268</v>
      </c>
      <c r="F2282" s="235">
        <f t="shared" si="223"/>
        <v>0.11194029850746269</v>
      </c>
      <c r="G2282" s="236">
        <f t="shared" si="226"/>
        <v>23</v>
      </c>
      <c r="H2282" s="237">
        <f t="shared" si="224"/>
        <v>8.5820895522388058E-2</v>
      </c>
      <c r="I2282" s="238">
        <v>30</v>
      </c>
      <c r="J2282" s="235">
        <f t="shared" si="221"/>
        <v>1</v>
      </c>
      <c r="K2282" s="239">
        <v>23</v>
      </c>
      <c r="L2282" s="240">
        <f t="shared" si="222"/>
        <v>1</v>
      </c>
      <c r="M2282" s="238">
        <v>24</v>
      </c>
      <c r="N2282" s="241">
        <v>3</v>
      </c>
      <c r="O2282" s="241">
        <v>1</v>
      </c>
      <c r="P2282" s="242">
        <v>2</v>
      </c>
      <c r="Q2282" s="238">
        <v>26</v>
      </c>
      <c r="R2282" s="242">
        <v>4</v>
      </c>
      <c r="S2282" s="238">
        <v>14</v>
      </c>
      <c r="T2282" s="241">
        <v>10</v>
      </c>
      <c r="U2282" s="242">
        <v>6</v>
      </c>
      <c r="V2282" s="233">
        <v>0</v>
      </c>
      <c r="W2282" s="239">
        <v>3</v>
      </c>
      <c r="X2282" s="239">
        <v>4</v>
      </c>
      <c r="Y2282" s="239">
        <v>15</v>
      </c>
      <c r="Z2282" s="239">
        <v>5</v>
      </c>
      <c r="AA2282" s="243">
        <v>3</v>
      </c>
      <c r="AB2282" s="244">
        <v>11</v>
      </c>
      <c r="AC2282" s="245">
        <v>0.36670000000000003</v>
      </c>
      <c r="AD2282" s="239">
        <v>1</v>
      </c>
      <c r="AE2282" s="245">
        <v>3.3300000000000003E-2</v>
      </c>
      <c r="AF2282" s="239">
        <v>18</v>
      </c>
      <c r="AG2282" s="247">
        <v>0.6</v>
      </c>
      <c r="AH2282" s="248"/>
      <c r="AI2282" s="243"/>
      <c r="AJ2282" s="248"/>
      <c r="AK2282" s="239"/>
      <c r="AL2282" s="239"/>
      <c r="AM2282" s="243"/>
      <c r="AN2282" s="248"/>
      <c r="AO2282" s="243"/>
      <c r="AP2282" s="248"/>
      <c r="AQ2282" s="239"/>
      <c r="AR2282" s="243"/>
    </row>
    <row r="2283" spans="1:44" x14ac:dyDescent="0.25">
      <c r="A2283" s="622"/>
      <c r="B2283" s="277">
        <v>33422</v>
      </c>
      <c r="C2283" s="232" t="s">
        <v>2252</v>
      </c>
      <c r="D2283" s="233">
        <f t="shared" si="225"/>
        <v>26</v>
      </c>
      <c r="E2283" s="234">
        <v>4212</v>
      </c>
      <c r="F2283" s="235">
        <f t="shared" si="223"/>
        <v>6.1728395061728392E-3</v>
      </c>
      <c r="G2283" s="236">
        <f t="shared" si="226"/>
        <v>4</v>
      </c>
      <c r="H2283" s="237">
        <f t="shared" si="224"/>
        <v>9.4966761633428305E-4</v>
      </c>
      <c r="I2283" s="238">
        <v>26</v>
      </c>
      <c r="J2283" s="235">
        <f t="shared" si="221"/>
        <v>1</v>
      </c>
      <c r="K2283" s="239">
        <v>4</v>
      </c>
      <c r="L2283" s="240">
        <f t="shared" si="222"/>
        <v>1</v>
      </c>
      <c r="M2283" s="238">
        <v>9</v>
      </c>
      <c r="N2283" s="241">
        <v>3</v>
      </c>
      <c r="O2283" s="241">
        <v>6</v>
      </c>
      <c r="P2283" s="242">
        <v>8</v>
      </c>
      <c r="Q2283" s="238">
        <v>21</v>
      </c>
      <c r="R2283" s="242">
        <v>5</v>
      </c>
      <c r="S2283" s="238">
        <v>9</v>
      </c>
      <c r="T2283" s="241">
        <v>10</v>
      </c>
      <c r="U2283" s="242">
        <v>7</v>
      </c>
      <c r="V2283" s="233">
        <v>0</v>
      </c>
      <c r="W2283" s="239">
        <v>1</v>
      </c>
      <c r="X2283" s="239">
        <v>9</v>
      </c>
      <c r="Y2283" s="239">
        <v>14</v>
      </c>
      <c r="Z2283" s="239">
        <v>2</v>
      </c>
      <c r="AA2283" s="243">
        <v>0</v>
      </c>
      <c r="AB2283" s="244">
        <v>8</v>
      </c>
      <c r="AC2283" s="245">
        <v>0.30769999999999997</v>
      </c>
      <c r="AD2283" s="239">
        <v>7</v>
      </c>
      <c r="AE2283" s="245">
        <v>0.26919999999999999</v>
      </c>
      <c r="AF2283" s="239">
        <v>11</v>
      </c>
      <c r="AG2283" s="247">
        <v>0.42309999999999998</v>
      </c>
      <c r="AH2283" s="248"/>
      <c r="AI2283" s="243"/>
      <c r="AJ2283" s="248"/>
      <c r="AK2283" s="239"/>
      <c r="AL2283" s="239"/>
      <c r="AM2283" s="243"/>
      <c r="AN2283" s="248"/>
      <c r="AO2283" s="243"/>
      <c r="AP2283" s="248"/>
      <c r="AQ2283" s="239"/>
      <c r="AR2283" s="243"/>
    </row>
    <row r="2284" spans="1:44" x14ac:dyDescent="0.25">
      <c r="A2284" s="622"/>
      <c r="B2284" s="277">
        <v>33423</v>
      </c>
      <c r="C2284" s="232" t="s">
        <v>2253</v>
      </c>
      <c r="D2284" s="233">
        <f t="shared" si="225"/>
        <v>77</v>
      </c>
      <c r="E2284" s="234">
        <v>436</v>
      </c>
      <c r="F2284" s="235">
        <f t="shared" si="223"/>
        <v>0.17660550458715596</v>
      </c>
      <c r="G2284" s="236">
        <f t="shared" si="226"/>
        <v>50</v>
      </c>
      <c r="H2284" s="237">
        <f t="shared" si="224"/>
        <v>0.11467889908256881</v>
      </c>
      <c r="I2284" s="238">
        <v>77</v>
      </c>
      <c r="J2284" s="235">
        <f t="shared" si="221"/>
        <v>1</v>
      </c>
      <c r="K2284" s="239">
        <v>50</v>
      </c>
      <c r="L2284" s="240">
        <f t="shared" si="222"/>
        <v>1</v>
      </c>
      <c r="M2284" s="238">
        <v>69</v>
      </c>
      <c r="N2284" s="241">
        <v>3</v>
      </c>
      <c r="O2284" s="241">
        <v>2</v>
      </c>
      <c r="P2284" s="242">
        <v>3</v>
      </c>
      <c r="Q2284" s="238">
        <v>44</v>
      </c>
      <c r="R2284" s="242">
        <v>33</v>
      </c>
      <c r="S2284" s="238">
        <v>29</v>
      </c>
      <c r="T2284" s="241">
        <v>38</v>
      </c>
      <c r="U2284" s="242">
        <v>10</v>
      </c>
      <c r="V2284" s="233">
        <v>2</v>
      </c>
      <c r="W2284" s="239">
        <v>1</v>
      </c>
      <c r="X2284" s="239">
        <v>10</v>
      </c>
      <c r="Y2284" s="239">
        <v>50</v>
      </c>
      <c r="Z2284" s="239">
        <v>14</v>
      </c>
      <c r="AA2284" s="243">
        <v>0</v>
      </c>
      <c r="AB2284" s="244">
        <v>10</v>
      </c>
      <c r="AC2284" s="245">
        <v>0.12989999999999999</v>
      </c>
      <c r="AD2284" s="239">
        <v>15</v>
      </c>
      <c r="AE2284" s="245">
        <v>0.1948</v>
      </c>
      <c r="AF2284" s="239">
        <v>52</v>
      </c>
      <c r="AG2284" s="247">
        <v>0.67530000000000001</v>
      </c>
      <c r="AH2284" s="248"/>
      <c r="AI2284" s="243"/>
      <c r="AJ2284" s="248"/>
      <c r="AK2284" s="239"/>
      <c r="AL2284" s="239"/>
      <c r="AM2284" s="243"/>
      <c r="AN2284" s="248"/>
      <c r="AO2284" s="243"/>
      <c r="AP2284" s="248"/>
      <c r="AQ2284" s="239"/>
      <c r="AR2284" s="243"/>
    </row>
    <row r="2285" spans="1:44" x14ac:dyDescent="0.25">
      <c r="A2285" s="622"/>
      <c r="B2285" s="277">
        <v>33424</v>
      </c>
      <c r="C2285" s="232" t="s">
        <v>2254</v>
      </c>
      <c r="D2285" s="233">
        <f t="shared" si="225"/>
        <v>82</v>
      </c>
      <c r="E2285" s="234">
        <v>2458</v>
      </c>
      <c r="F2285" s="235">
        <f t="shared" si="223"/>
        <v>3.3360455655004069E-2</v>
      </c>
      <c r="G2285" s="236">
        <f t="shared" si="226"/>
        <v>42</v>
      </c>
      <c r="H2285" s="237">
        <f t="shared" si="224"/>
        <v>1.7087062652563059E-2</v>
      </c>
      <c r="I2285" s="238">
        <v>82</v>
      </c>
      <c r="J2285" s="235">
        <f t="shared" si="221"/>
        <v>1</v>
      </c>
      <c r="K2285" s="239">
        <v>42</v>
      </c>
      <c r="L2285" s="240">
        <f t="shared" si="222"/>
        <v>1</v>
      </c>
      <c r="M2285" s="238">
        <v>50</v>
      </c>
      <c r="N2285" s="241">
        <v>9</v>
      </c>
      <c r="O2285" s="241">
        <v>11</v>
      </c>
      <c r="P2285" s="242">
        <v>12</v>
      </c>
      <c r="Q2285" s="238">
        <v>72</v>
      </c>
      <c r="R2285" s="242">
        <v>10</v>
      </c>
      <c r="S2285" s="238">
        <v>29</v>
      </c>
      <c r="T2285" s="241">
        <v>43</v>
      </c>
      <c r="U2285" s="242">
        <v>10</v>
      </c>
      <c r="V2285" s="233">
        <v>0</v>
      </c>
      <c r="W2285" s="239">
        <v>0</v>
      </c>
      <c r="X2285" s="239">
        <v>13</v>
      </c>
      <c r="Y2285" s="239">
        <v>53</v>
      </c>
      <c r="Z2285" s="239">
        <v>10</v>
      </c>
      <c r="AA2285" s="243">
        <v>6</v>
      </c>
      <c r="AB2285" s="244">
        <v>23</v>
      </c>
      <c r="AC2285" s="245">
        <v>0.28050000000000003</v>
      </c>
      <c r="AD2285" s="239">
        <v>7</v>
      </c>
      <c r="AE2285" s="245">
        <v>8.5400000000000004E-2</v>
      </c>
      <c r="AF2285" s="239">
        <v>52</v>
      </c>
      <c r="AG2285" s="247">
        <v>0.6341</v>
      </c>
      <c r="AH2285" s="248"/>
      <c r="AI2285" s="243"/>
      <c r="AJ2285" s="248"/>
      <c r="AK2285" s="239"/>
      <c r="AL2285" s="239"/>
      <c r="AM2285" s="243"/>
      <c r="AN2285" s="248"/>
      <c r="AO2285" s="243"/>
      <c r="AP2285" s="248"/>
      <c r="AQ2285" s="239"/>
      <c r="AR2285" s="243"/>
    </row>
    <row r="2286" spans="1:44" x14ac:dyDescent="0.25">
      <c r="A2286" s="622"/>
      <c r="B2286" s="277">
        <v>33425</v>
      </c>
      <c r="C2286" s="232" t="s">
        <v>2255</v>
      </c>
      <c r="D2286" s="233">
        <f t="shared" si="225"/>
        <v>16</v>
      </c>
      <c r="E2286" s="234">
        <v>688</v>
      </c>
      <c r="F2286" s="235">
        <f t="shared" si="223"/>
        <v>2.3255813953488372E-2</v>
      </c>
      <c r="G2286" s="236">
        <f t="shared" si="226"/>
        <v>6</v>
      </c>
      <c r="H2286" s="237">
        <f t="shared" si="224"/>
        <v>8.7209302325581394E-3</v>
      </c>
      <c r="I2286" s="238">
        <v>16</v>
      </c>
      <c r="J2286" s="235">
        <f t="shared" si="221"/>
        <v>1</v>
      </c>
      <c r="K2286" s="239">
        <v>6</v>
      </c>
      <c r="L2286" s="240">
        <f t="shared" si="222"/>
        <v>1</v>
      </c>
      <c r="M2286" s="238">
        <v>11</v>
      </c>
      <c r="N2286" s="241">
        <v>2</v>
      </c>
      <c r="O2286" s="241">
        <v>2</v>
      </c>
      <c r="P2286" s="242">
        <v>1</v>
      </c>
      <c r="Q2286" s="238">
        <v>16</v>
      </c>
      <c r="R2286" s="242">
        <v>0</v>
      </c>
      <c r="S2286" s="238">
        <v>6</v>
      </c>
      <c r="T2286" s="241">
        <v>9</v>
      </c>
      <c r="U2286" s="242">
        <v>1</v>
      </c>
      <c r="V2286" s="233">
        <v>0</v>
      </c>
      <c r="W2286" s="239">
        <v>0</v>
      </c>
      <c r="X2286" s="239">
        <v>1</v>
      </c>
      <c r="Y2286" s="239">
        <v>10</v>
      </c>
      <c r="Z2286" s="239">
        <v>5</v>
      </c>
      <c r="AA2286" s="243">
        <v>0</v>
      </c>
      <c r="AB2286" s="244">
        <v>5</v>
      </c>
      <c r="AC2286" s="245">
        <v>0.3125</v>
      </c>
      <c r="AD2286" s="239">
        <v>2</v>
      </c>
      <c r="AE2286" s="245">
        <v>0.125</v>
      </c>
      <c r="AF2286" s="239">
        <v>9</v>
      </c>
      <c r="AG2286" s="247">
        <v>0.5625</v>
      </c>
      <c r="AH2286" s="248"/>
      <c r="AI2286" s="243"/>
      <c r="AJ2286" s="248"/>
      <c r="AK2286" s="239"/>
      <c r="AL2286" s="239"/>
      <c r="AM2286" s="243"/>
      <c r="AN2286" s="248"/>
      <c r="AO2286" s="243"/>
      <c r="AP2286" s="248"/>
      <c r="AQ2286" s="239"/>
      <c r="AR2286" s="243"/>
    </row>
    <row r="2287" spans="1:44" x14ac:dyDescent="0.25">
      <c r="A2287" s="622"/>
      <c r="B2287" s="277">
        <v>33426</v>
      </c>
      <c r="C2287" s="232" t="s">
        <v>329</v>
      </c>
      <c r="D2287" s="233">
        <f t="shared" si="225"/>
        <v>37</v>
      </c>
      <c r="E2287" s="234">
        <v>180</v>
      </c>
      <c r="F2287" s="235">
        <f t="shared" si="223"/>
        <v>0.20555555555555555</v>
      </c>
      <c r="G2287" s="236">
        <f t="shared" si="226"/>
        <v>19</v>
      </c>
      <c r="H2287" s="237">
        <f t="shared" si="224"/>
        <v>0.10555555555555556</v>
      </c>
      <c r="I2287" s="238">
        <v>37</v>
      </c>
      <c r="J2287" s="235">
        <f t="shared" si="221"/>
        <v>1</v>
      </c>
      <c r="K2287" s="239">
        <v>19</v>
      </c>
      <c r="L2287" s="240">
        <f t="shared" si="222"/>
        <v>1</v>
      </c>
      <c r="M2287" s="238">
        <v>30</v>
      </c>
      <c r="N2287" s="241">
        <v>5</v>
      </c>
      <c r="O2287" s="241">
        <v>1</v>
      </c>
      <c r="P2287" s="242">
        <v>1</v>
      </c>
      <c r="Q2287" s="238">
        <v>31</v>
      </c>
      <c r="R2287" s="242">
        <v>6</v>
      </c>
      <c r="S2287" s="238">
        <v>12</v>
      </c>
      <c r="T2287" s="241">
        <v>14</v>
      </c>
      <c r="U2287" s="242">
        <v>11</v>
      </c>
      <c r="V2287" s="233">
        <v>0</v>
      </c>
      <c r="W2287" s="239">
        <v>1</v>
      </c>
      <c r="X2287" s="239">
        <v>12</v>
      </c>
      <c r="Y2287" s="239">
        <v>16</v>
      </c>
      <c r="Z2287" s="239">
        <v>6</v>
      </c>
      <c r="AA2287" s="243">
        <v>2</v>
      </c>
      <c r="AB2287" s="244">
        <v>15</v>
      </c>
      <c r="AC2287" s="245">
        <v>0.40539999999999998</v>
      </c>
      <c r="AD2287" s="239">
        <v>11</v>
      </c>
      <c r="AE2287" s="245">
        <v>0.29730000000000001</v>
      </c>
      <c r="AF2287" s="239">
        <v>11</v>
      </c>
      <c r="AG2287" s="247">
        <v>0.29730000000000001</v>
      </c>
      <c r="AH2287" s="248"/>
      <c r="AI2287" s="243"/>
      <c r="AJ2287" s="248"/>
      <c r="AK2287" s="239"/>
      <c r="AL2287" s="239"/>
      <c r="AM2287" s="243"/>
      <c r="AN2287" s="248"/>
      <c r="AO2287" s="243"/>
      <c r="AP2287" s="248"/>
      <c r="AQ2287" s="239"/>
      <c r="AR2287" s="243"/>
    </row>
    <row r="2288" spans="1:44" x14ac:dyDescent="0.25">
      <c r="A2288" s="622"/>
      <c r="B2288" s="277">
        <v>33427</v>
      </c>
      <c r="C2288" s="232" t="s">
        <v>2256</v>
      </c>
      <c r="D2288" s="233">
        <f t="shared" si="225"/>
        <v>11</v>
      </c>
      <c r="E2288" s="234">
        <v>128</v>
      </c>
      <c r="F2288" s="235">
        <f t="shared" si="223"/>
        <v>8.59375E-2</v>
      </c>
      <c r="G2288" s="236">
        <f t="shared" si="226"/>
        <v>6</v>
      </c>
      <c r="H2288" s="237">
        <f t="shared" si="224"/>
        <v>4.6875E-2</v>
      </c>
      <c r="I2288" s="238">
        <v>11</v>
      </c>
      <c r="J2288" s="235">
        <f t="shared" si="221"/>
        <v>1</v>
      </c>
      <c r="K2288" s="239">
        <v>6</v>
      </c>
      <c r="L2288" s="240">
        <f t="shared" si="222"/>
        <v>1</v>
      </c>
      <c r="M2288" s="238">
        <v>10</v>
      </c>
      <c r="N2288" s="241">
        <v>0</v>
      </c>
      <c r="O2288" s="241">
        <v>1</v>
      </c>
      <c r="P2288" s="242">
        <v>0</v>
      </c>
      <c r="Q2288" s="238">
        <v>11</v>
      </c>
      <c r="R2288" s="242">
        <v>0</v>
      </c>
      <c r="S2288" s="238">
        <v>2</v>
      </c>
      <c r="T2288" s="241">
        <v>7</v>
      </c>
      <c r="U2288" s="242">
        <v>2</v>
      </c>
      <c r="V2288" s="233">
        <v>0</v>
      </c>
      <c r="W2288" s="239">
        <v>0</v>
      </c>
      <c r="X2288" s="239">
        <v>1</v>
      </c>
      <c r="Y2288" s="239">
        <v>5</v>
      </c>
      <c r="Z2288" s="239">
        <v>5</v>
      </c>
      <c r="AA2288" s="243">
        <v>0</v>
      </c>
      <c r="AB2288" s="244">
        <v>5</v>
      </c>
      <c r="AC2288" s="245">
        <v>0.45450000000000002</v>
      </c>
      <c r="AD2288" s="239"/>
      <c r="AE2288" s="245"/>
      <c r="AF2288" s="239">
        <v>6</v>
      </c>
      <c r="AG2288" s="247">
        <v>0.54549999999999998</v>
      </c>
      <c r="AH2288" s="248"/>
      <c r="AI2288" s="243"/>
      <c r="AJ2288" s="248"/>
      <c r="AK2288" s="239"/>
      <c r="AL2288" s="239"/>
      <c r="AM2288" s="243"/>
      <c r="AN2288" s="248"/>
      <c r="AO2288" s="243"/>
      <c r="AP2288" s="248"/>
      <c r="AQ2288" s="239"/>
      <c r="AR2288" s="243"/>
    </row>
    <row r="2289" spans="1:44" x14ac:dyDescent="0.25">
      <c r="A2289" s="622"/>
      <c r="B2289" s="277">
        <v>33428</v>
      </c>
      <c r="C2289" s="232" t="s">
        <v>2257</v>
      </c>
      <c r="D2289" s="233">
        <f t="shared" si="225"/>
        <v>4</v>
      </c>
      <c r="E2289" s="234">
        <v>51</v>
      </c>
      <c r="F2289" s="235">
        <f t="shared" si="223"/>
        <v>7.8431372549019607E-2</v>
      </c>
      <c r="G2289" s="236">
        <f t="shared" si="226"/>
        <v>3</v>
      </c>
      <c r="H2289" s="237">
        <f t="shared" si="224"/>
        <v>5.8823529411764705E-2</v>
      </c>
      <c r="I2289" s="238">
        <v>4</v>
      </c>
      <c r="J2289" s="235">
        <f t="shared" si="221"/>
        <v>1</v>
      </c>
      <c r="K2289" s="239">
        <v>3</v>
      </c>
      <c r="L2289" s="240">
        <f t="shared" si="222"/>
        <v>1</v>
      </c>
      <c r="M2289" s="238">
        <v>4</v>
      </c>
      <c r="N2289" s="241">
        <v>0</v>
      </c>
      <c r="O2289" s="241">
        <v>0</v>
      </c>
      <c r="P2289" s="242">
        <v>0</v>
      </c>
      <c r="Q2289" s="238">
        <v>4</v>
      </c>
      <c r="R2289" s="242">
        <v>0</v>
      </c>
      <c r="S2289" s="238">
        <v>1</v>
      </c>
      <c r="T2289" s="241">
        <v>1</v>
      </c>
      <c r="U2289" s="242">
        <v>2</v>
      </c>
      <c r="V2289" s="233">
        <v>0</v>
      </c>
      <c r="W2289" s="239">
        <v>0</v>
      </c>
      <c r="X2289" s="239">
        <v>0</v>
      </c>
      <c r="Y2289" s="239">
        <v>3</v>
      </c>
      <c r="Z2289" s="239">
        <v>1</v>
      </c>
      <c r="AA2289" s="243">
        <v>0</v>
      </c>
      <c r="AB2289" s="244">
        <v>3</v>
      </c>
      <c r="AC2289" s="245">
        <v>0.75</v>
      </c>
      <c r="AD2289" s="239"/>
      <c r="AE2289" s="245"/>
      <c r="AF2289" s="239">
        <v>1</v>
      </c>
      <c r="AG2289" s="247">
        <v>0.25</v>
      </c>
      <c r="AH2289" s="248"/>
      <c r="AI2289" s="243"/>
      <c r="AJ2289" s="248"/>
      <c r="AK2289" s="239"/>
      <c r="AL2289" s="239"/>
      <c r="AM2289" s="243"/>
      <c r="AN2289" s="248"/>
      <c r="AO2289" s="243"/>
      <c r="AP2289" s="248"/>
      <c r="AQ2289" s="239"/>
      <c r="AR2289" s="243"/>
    </row>
    <row r="2290" spans="1:44" x14ac:dyDescent="0.25">
      <c r="A2290" s="622"/>
      <c r="B2290" s="277">
        <v>33429</v>
      </c>
      <c r="C2290" s="232" t="s">
        <v>2258</v>
      </c>
      <c r="D2290" s="233">
        <f t="shared" si="225"/>
        <v>6</v>
      </c>
      <c r="E2290" s="234">
        <v>169</v>
      </c>
      <c r="F2290" s="235">
        <f t="shared" si="223"/>
        <v>3.5502958579881658E-2</v>
      </c>
      <c r="G2290" s="236">
        <f t="shared" si="226"/>
        <v>2</v>
      </c>
      <c r="H2290" s="237">
        <f t="shared" si="224"/>
        <v>1.1834319526627219E-2</v>
      </c>
      <c r="I2290" s="238">
        <v>6</v>
      </c>
      <c r="J2290" s="235">
        <f t="shared" si="221"/>
        <v>1</v>
      </c>
      <c r="K2290" s="239">
        <v>2</v>
      </c>
      <c r="L2290" s="240">
        <f t="shared" si="222"/>
        <v>1</v>
      </c>
      <c r="M2290" s="238">
        <v>6</v>
      </c>
      <c r="N2290" s="241">
        <v>0</v>
      </c>
      <c r="O2290" s="241">
        <v>0</v>
      </c>
      <c r="P2290" s="242">
        <v>0</v>
      </c>
      <c r="Q2290" s="238">
        <v>6</v>
      </c>
      <c r="R2290" s="242">
        <v>0</v>
      </c>
      <c r="S2290" s="238">
        <v>0</v>
      </c>
      <c r="T2290" s="241">
        <v>2</v>
      </c>
      <c r="U2290" s="242">
        <v>4</v>
      </c>
      <c r="V2290" s="233">
        <v>0</v>
      </c>
      <c r="W2290" s="239">
        <v>0</v>
      </c>
      <c r="X2290" s="239">
        <v>1</v>
      </c>
      <c r="Y2290" s="239">
        <v>3</v>
      </c>
      <c r="Z2290" s="239">
        <v>2</v>
      </c>
      <c r="AA2290" s="243">
        <v>0</v>
      </c>
      <c r="AB2290" s="244">
        <v>1</v>
      </c>
      <c r="AC2290" s="245">
        <v>0.16669999999999999</v>
      </c>
      <c r="AD2290" s="239">
        <v>1</v>
      </c>
      <c r="AE2290" s="245">
        <v>0.16669999999999999</v>
      </c>
      <c r="AF2290" s="239">
        <v>4</v>
      </c>
      <c r="AG2290" s="247">
        <v>0.66669999999999996</v>
      </c>
      <c r="AH2290" s="248"/>
      <c r="AI2290" s="243"/>
      <c r="AJ2290" s="248"/>
      <c r="AK2290" s="239"/>
      <c r="AL2290" s="239"/>
      <c r="AM2290" s="243"/>
      <c r="AN2290" s="248"/>
      <c r="AO2290" s="243"/>
      <c r="AP2290" s="248"/>
      <c r="AQ2290" s="239"/>
      <c r="AR2290" s="243"/>
    </row>
    <row r="2291" spans="1:44" x14ac:dyDescent="0.25">
      <c r="A2291" s="622"/>
      <c r="B2291" s="277">
        <v>33431</v>
      </c>
      <c r="C2291" s="232" t="s">
        <v>2259</v>
      </c>
      <c r="D2291" s="233">
        <f t="shared" si="225"/>
        <v>10</v>
      </c>
      <c r="E2291" s="234">
        <v>158</v>
      </c>
      <c r="F2291" s="235">
        <f t="shared" si="223"/>
        <v>6.3291139240506333E-2</v>
      </c>
      <c r="G2291" s="236">
        <f t="shared" si="226"/>
        <v>4</v>
      </c>
      <c r="H2291" s="237">
        <f t="shared" si="224"/>
        <v>2.5316455696202531E-2</v>
      </c>
      <c r="I2291" s="238">
        <v>10</v>
      </c>
      <c r="J2291" s="235">
        <f t="shared" si="221"/>
        <v>1</v>
      </c>
      <c r="K2291" s="239">
        <v>4</v>
      </c>
      <c r="L2291" s="240">
        <f t="shared" si="222"/>
        <v>1</v>
      </c>
      <c r="M2291" s="238">
        <v>6</v>
      </c>
      <c r="N2291" s="241">
        <v>3</v>
      </c>
      <c r="O2291" s="241">
        <v>0</v>
      </c>
      <c r="P2291" s="242">
        <v>1</v>
      </c>
      <c r="Q2291" s="238">
        <v>10</v>
      </c>
      <c r="R2291" s="242">
        <v>0</v>
      </c>
      <c r="S2291" s="238">
        <v>5</v>
      </c>
      <c r="T2291" s="241">
        <v>2</v>
      </c>
      <c r="U2291" s="242">
        <v>3</v>
      </c>
      <c r="V2291" s="233">
        <v>0</v>
      </c>
      <c r="W2291" s="239">
        <v>0</v>
      </c>
      <c r="X2291" s="239">
        <v>5</v>
      </c>
      <c r="Y2291" s="239">
        <v>0</v>
      </c>
      <c r="Z2291" s="239">
        <v>2</v>
      </c>
      <c r="AA2291" s="243">
        <v>3</v>
      </c>
      <c r="AB2291" s="244">
        <v>4</v>
      </c>
      <c r="AC2291" s="245">
        <v>0.4</v>
      </c>
      <c r="AD2291" s="239">
        <v>1</v>
      </c>
      <c r="AE2291" s="245">
        <v>0.1</v>
      </c>
      <c r="AF2291" s="239">
        <v>5</v>
      </c>
      <c r="AG2291" s="247">
        <v>0.5</v>
      </c>
      <c r="AH2291" s="248"/>
      <c r="AI2291" s="243"/>
      <c r="AJ2291" s="248"/>
      <c r="AK2291" s="239"/>
      <c r="AL2291" s="239"/>
      <c r="AM2291" s="243"/>
      <c r="AN2291" s="248"/>
      <c r="AO2291" s="243"/>
      <c r="AP2291" s="248"/>
      <c r="AQ2291" s="239"/>
      <c r="AR2291" s="243"/>
    </row>
    <row r="2292" spans="1:44" x14ac:dyDescent="0.25">
      <c r="A2292" s="622"/>
      <c r="B2292" s="277">
        <v>33432</v>
      </c>
      <c r="C2292" s="232" t="s">
        <v>2260</v>
      </c>
      <c r="D2292" s="233">
        <f t="shared" si="225"/>
        <v>1</v>
      </c>
      <c r="E2292" s="234">
        <v>96</v>
      </c>
      <c r="F2292" s="235">
        <f t="shared" si="223"/>
        <v>1.0416666666666666E-2</v>
      </c>
      <c r="G2292" s="236">
        <f t="shared" si="226"/>
        <v>0</v>
      </c>
      <c r="H2292" s="237">
        <f t="shared" si="224"/>
        <v>0</v>
      </c>
      <c r="I2292" s="238">
        <v>1</v>
      </c>
      <c r="J2292" s="235">
        <f t="shared" ref="J2292:J2355" si="227">I2292/D2292</f>
        <v>1</v>
      </c>
      <c r="K2292" s="239">
        <v>0</v>
      </c>
      <c r="L2292" s="240">
        <f>IFERROR(K2292/G2292,0)</f>
        <v>0</v>
      </c>
      <c r="M2292" s="238">
        <v>1</v>
      </c>
      <c r="N2292" s="241">
        <v>0</v>
      </c>
      <c r="O2292" s="241">
        <v>0</v>
      </c>
      <c r="P2292" s="242">
        <v>0</v>
      </c>
      <c r="Q2292" s="238">
        <v>1</v>
      </c>
      <c r="R2292" s="242">
        <v>0</v>
      </c>
      <c r="S2292" s="238">
        <v>0</v>
      </c>
      <c r="T2292" s="241">
        <v>1</v>
      </c>
      <c r="U2292" s="242">
        <v>0</v>
      </c>
      <c r="V2292" s="233">
        <v>0</v>
      </c>
      <c r="W2292" s="239">
        <v>0</v>
      </c>
      <c r="X2292" s="239">
        <v>0</v>
      </c>
      <c r="Y2292" s="239">
        <v>1</v>
      </c>
      <c r="Z2292" s="239">
        <v>0</v>
      </c>
      <c r="AA2292" s="243">
        <v>0</v>
      </c>
      <c r="AB2292" s="244"/>
      <c r="AC2292" s="245"/>
      <c r="AD2292" s="239">
        <v>1</v>
      </c>
      <c r="AE2292" s="245">
        <v>1</v>
      </c>
      <c r="AF2292" s="239"/>
      <c r="AG2292" s="247"/>
      <c r="AH2292" s="248"/>
      <c r="AI2292" s="243"/>
      <c r="AJ2292" s="248"/>
      <c r="AK2292" s="239"/>
      <c r="AL2292" s="239"/>
      <c r="AM2292" s="243"/>
      <c r="AN2292" s="248"/>
      <c r="AO2292" s="243"/>
      <c r="AP2292" s="248"/>
      <c r="AQ2292" s="239"/>
      <c r="AR2292" s="243"/>
    </row>
    <row r="2293" spans="1:44" x14ac:dyDescent="0.25">
      <c r="A2293" s="622"/>
      <c r="B2293" s="277">
        <v>33433</v>
      </c>
      <c r="C2293" s="232" t="s">
        <v>2261</v>
      </c>
      <c r="D2293" s="233">
        <f t="shared" si="225"/>
        <v>75</v>
      </c>
      <c r="E2293" s="234">
        <v>4657</v>
      </c>
      <c r="F2293" s="235">
        <f t="shared" si="223"/>
        <v>1.6104788490444492E-2</v>
      </c>
      <c r="G2293" s="236">
        <f t="shared" si="226"/>
        <v>32</v>
      </c>
      <c r="H2293" s="237">
        <f t="shared" si="224"/>
        <v>6.8713764225896501E-3</v>
      </c>
      <c r="I2293" s="238">
        <v>75</v>
      </c>
      <c r="J2293" s="235">
        <f t="shared" si="227"/>
        <v>1</v>
      </c>
      <c r="K2293" s="239">
        <v>32</v>
      </c>
      <c r="L2293" s="240">
        <f t="shared" ref="L2292:L2355" si="228">K2293/G2293</f>
        <v>1</v>
      </c>
      <c r="M2293" s="238">
        <v>47</v>
      </c>
      <c r="N2293" s="241">
        <v>15</v>
      </c>
      <c r="O2293" s="241">
        <v>6</v>
      </c>
      <c r="P2293" s="242">
        <v>7</v>
      </c>
      <c r="Q2293" s="238">
        <v>59</v>
      </c>
      <c r="R2293" s="242">
        <v>16</v>
      </c>
      <c r="S2293" s="238">
        <v>25</v>
      </c>
      <c r="T2293" s="241">
        <v>41</v>
      </c>
      <c r="U2293" s="242">
        <v>9</v>
      </c>
      <c r="V2293" s="233">
        <v>0</v>
      </c>
      <c r="W2293" s="239">
        <v>1</v>
      </c>
      <c r="X2293" s="239">
        <v>23</v>
      </c>
      <c r="Y2293" s="239">
        <v>37</v>
      </c>
      <c r="Z2293" s="239">
        <v>14</v>
      </c>
      <c r="AA2293" s="243">
        <v>0</v>
      </c>
      <c r="AB2293" s="244">
        <v>19</v>
      </c>
      <c r="AC2293" s="245">
        <v>0.25330000000000003</v>
      </c>
      <c r="AD2293" s="239">
        <v>10</v>
      </c>
      <c r="AE2293" s="245">
        <v>0.1333</v>
      </c>
      <c r="AF2293" s="239">
        <v>46</v>
      </c>
      <c r="AG2293" s="247">
        <v>0.61329999999999996</v>
      </c>
      <c r="AH2293" s="248"/>
      <c r="AI2293" s="243"/>
      <c r="AJ2293" s="248"/>
      <c r="AK2293" s="239"/>
      <c r="AL2293" s="239"/>
      <c r="AM2293" s="243"/>
      <c r="AN2293" s="248"/>
      <c r="AO2293" s="243"/>
      <c r="AP2293" s="248"/>
      <c r="AQ2293" s="239"/>
      <c r="AR2293" s="243"/>
    </row>
    <row r="2294" spans="1:44" x14ac:dyDescent="0.25">
      <c r="A2294" s="622"/>
      <c r="B2294" s="277">
        <v>33434</v>
      </c>
      <c r="C2294" s="232" t="s">
        <v>2262</v>
      </c>
      <c r="D2294" s="233">
        <f t="shared" si="225"/>
        <v>26</v>
      </c>
      <c r="E2294" s="234">
        <v>951</v>
      </c>
      <c r="F2294" s="235">
        <f t="shared" si="223"/>
        <v>2.7339642481598318E-2</v>
      </c>
      <c r="G2294" s="236">
        <f t="shared" si="226"/>
        <v>12</v>
      </c>
      <c r="H2294" s="237">
        <f t="shared" si="224"/>
        <v>1.2618296529968454E-2</v>
      </c>
      <c r="I2294" s="238">
        <v>26</v>
      </c>
      <c r="J2294" s="235">
        <f t="shared" si="227"/>
        <v>1</v>
      </c>
      <c r="K2294" s="239">
        <v>12</v>
      </c>
      <c r="L2294" s="240">
        <f t="shared" si="228"/>
        <v>1</v>
      </c>
      <c r="M2294" s="238">
        <v>15</v>
      </c>
      <c r="N2294" s="241">
        <v>2</v>
      </c>
      <c r="O2294" s="241">
        <v>6</v>
      </c>
      <c r="P2294" s="242">
        <v>3</v>
      </c>
      <c r="Q2294" s="238">
        <v>22</v>
      </c>
      <c r="R2294" s="242">
        <v>4</v>
      </c>
      <c r="S2294" s="238">
        <v>7</v>
      </c>
      <c r="T2294" s="241">
        <v>14</v>
      </c>
      <c r="U2294" s="242">
        <v>5</v>
      </c>
      <c r="V2294" s="233">
        <v>0</v>
      </c>
      <c r="W2294" s="239">
        <v>1</v>
      </c>
      <c r="X2294" s="239">
        <v>6</v>
      </c>
      <c r="Y2294" s="239">
        <v>12</v>
      </c>
      <c r="Z2294" s="239">
        <v>7</v>
      </c>
      <c r="AA2294" s="243">
        <v>0</v>
      </c>
      <c r="AB2294" s="244">
        <v>5</v>
      </c>
      <c r="AC2294" s="245">
        <v>0.1923</v>
      </c>
      <c r="AD2294" s="239">
        <v>3</v>
      </c>
      <c r="AE2294" s="245">
        <v>0.1154</v>
      </c>
      <c r="AF2294" s="239">
        <v>18</v>
      </c>
      <c r="AG2294" s="247">
        <v>0.69230000000000003</v>
      </c>
      <c r="AH2294" s="248"/>
      <c r="AI2294" s="243"/>
      <c r="AJ2294" s="248"/>
      <c r="AK2294" s="239"/>
      <c r="AL2294" s="239"/>
      <c r="AM2294" s="243"/>
      <c r="AN2294" s="248"/>
      <c r="AO2294" s="243"/>
      <c r="AP2294" s="248"/>
      <c r="AQ2294" s="239"/>
      <c r="AR2294" s="243"/>
    </row>
    <row r="2295" spans="1:44" x14ac:dyDescent="0.25">
      <c r="A2295" s="622"/>
      <c r="B2295" s="277">
        <v>33435</v>
      </c>
      <c r="C2295" s="232" t="s">
        <v>2263</v>
      </c>
      <c r="D2295" s="233">
        <f t="shared" si="225"/>
        <v>37</v>
      </c>
      <c r="E2295" s="234">
        <v>1129</v>
      </c>
      <c r="F2295" s="235">
        <f t="shared" si="223"/>
        <v>3.2772364924712132E-2</v>
      </c>
      <c r="G2295" s="236">
        <f t="shared" si="226"/>
        <v>24</v>
      </c>
      <c r="H2295" s="237">
        <f t="shared" si="224"/>
        <v>2.1257750221434897E-2</v>
      </c>
      <c r="I2295" s="238">
        <v>37</v>
      </c>
      <c r="J2295" s="235">
        <f t="shared" si="227"/>
        <v>1</v>
      </c>
      <c r="K2295" s="239">
        <v>24</v>
      </c>
      <c r="L2295" s="240">
        <f t="shared" si="228"/>
        <v>1</v>
      </c>
      <c r="M2295" s="238">
        <v>30</v>
      </c>
      <c r="N2295" s="241">
        <v>4</v>
      </c>
      <c r="O2295" s="241">
        <v>1</v>
      </c>
      <c r="P2295" s="242">
        <v>2</v>
      </c>
      <c r="Q2295" s="238">
        <v>30</v>
      </c>
      <c r="R2295" s="242">
        <v>7</v>
      </c>
      <c r="S2295" s="238">
        <v>11</v>
      </c>
      <c r="T2295" s="241">
        <v>18</v>
      </c>
      <c r="U2295" s="242">
        <v>8</v>
      </c>
      <c r="V2295" s="233">
        <v>0</v>
      </c>
      <c r="W2295" s="239">
        <v>0</v>
      </c>
      <c r="X2295" s="239">
        <v>6</v>
      </c>
      <c r="Y2295" s="239">
        <v>27</v>
      </c>
      <c r="Z2295" s="239">
        <v>4</v>
      </c>
      <c r="AA2295" s="243">
        <v>0</v>
      </c>
      <c r="AB2295" s="244">
        <v>33</v>
      </c>
      <c r="AC2295" s="245">
        <v>0.89190000000000003</v>
      </c>
      <c r="AD2295" s="239">
        <v>2</v>
      </c>
      <c r="AE2295" s="245">
        <v>5.4100000000000002E-2</v>
      </c>
      <c r="AF2295" s="239">
        <v>2</v>
      </c>
      <c r="AG2295" s="247">
        <v>5.4100000000000002E-2</v>
      </c>
      <c r="AH2295" s="248"/>
      <c r="AI2295" s="243"/>
      <c r="AJ2295" s="248"/>
      <c r="AK2295" s="239"/>
      <c r="AL2295" s="239"/>
      <c r="AM2295" s="243"/>
      <c r="AN2295" s="248"/>
      <c r="AO2295" s="243"/>
      <c r="AP2295" s="248"/>
      <c r="AQ2295" s="239"/>
      <c r="AR2295" s="243"/>
    </row>
    <row r="2296" spans="1:44" x14ac:dyDescent="0.25">
      <c r="A2296" s="622"/>
      <c r="B2296" s="277">
        <v>33436</v>
      </c>
      <c r="C2296" s="232" t="s">
        <v>2264</v>
      </c>
      <c r="D2296" s="233">
        <f t="shared" si="225"/>
        <v>21</v>
      </c>
      <c r="E2296" s="234">
        <v>574</v>
      </c>
      <c r="F2296" s="235">
        <f t="shared" si="223"/>
        <v>3.6585365853658534E-2</v>
      </c>
      <c r="G2296" s="236">
        <f t="shared" si="226"/>
        <v>8</v>
      </c>
      <c r="H2296" s="237">
        <f t="shared" si="224"/>
        <v>1.3937282229965157E-2</v>
      </c>
      <c r="I2296" s="238">
        <v>21</v>
      </c>
      <c r="J2296" s="235">
        <f t="shared" si="227"/>
        <v>1</v>
      </c>
      <c r="K2296" s="239">
        <v>8</v>
      </c>
      <c r="L2296" s="240">
        <f t="shared" si="228"/>
        <v>1</v>
      </c>
      <c r="M2296" s="238">
        <v>17</v>
      </c>
      <c r="N2296" s="241">
        <v>2</v>
      </c>
      <c r="O2296" s="241">
        <v>0</v>
      </c>
      <c r="P2296" s="242">
        <v>2</v>
      </c>
      <c r="Q2296" s="238">
        <v>20</v>
      </c>
      <c r="R2296" s="242">
        <v>1</v>
      </c>
      <c r="S2296" s="238">
        <v>7</v>
      </c>
      <c r="T2296" s="241">
        <v>11</v>
      </c>
      <c r="U2296" s="242">
        <v>3</v>
      </c>
      <c r="V2296" s="233">
        <v>0</v>
      </c>
      <c r="W2296" s="239">
        <v>1</v>
      </c>
      <c r="X2296" s="239">
        <v>4</v>
      </c>
      <c r="Y2296" s="239">
        <v>11</v>
      </c>
      <c r="Z2296" s="239">
        <v>4</v>
      </c>
      <c r="AA2296" s="243">
        <v>1</v>
      </c>
      <c r="AB2296" s="244">
        <v>3</v>
      </c>
      <c r="AC2296" s="245">
        <v>0.1429</v>
      </c>
      <c r="AD2296" s="239"/>
      <c r="AE2296" s="245"/>
      <c r="AF2296" s="239">
        <v>18</v>
      </c>
      <c r="AG2296" s="247">
        <v>0.85709999999999997</v>
      </c>
      <c r="AH2296" s="248"/>
      <c r="AI2296" s="243"/>
      <c r="AJ2296" s="248"/>
      <c r="AK2296" s="239"/>
      <c r="AL2296" s="239"/>
      <c r="AM2296" s="243"/>
      <c r="AN2296" s="248"/>
      <c r="AO2296" s="243"/>
      <c r="AP2296" s="248"/>
      <c r="AQ2296" s="239"/>
      <c r="AR2296" s="243"/>
    </row>
    <row r="2297" spans="1:44" x14ac:dyDescent="0.25">
      <c r="A2297" s="622"/>
      <c r="B2297" s="277">
        <v>33437</v>
      </c>
      <c r="C2297" s="232" t="s">
        <v>2265</v>
      </c>
      <c r="D2297" s="233">
        <f t="shared" si="225"/>
        <v>75</v>
      </c>
      <c r="E2297" s="234">
        <v>1112</v>
      </c>
      <c r="F2297" s="235">
        <f t="shared" si="223"/>
        <v>6.7446043165467623E-2</v>
      </c>
      <c r="G2297" s="236">
        <f t="shared" si="226"/>
        <v>39</v>
      </c>
      <c r="H2297" s="237">
        <f t="shared" si="224"/>
        <v>3.5071942446043163E-2</v>
      </c>
      <c r="I2297" s="238">
        <v>75</v>
      </c>
      <c r="J2297" s="235">
        <f t="shared" si="227"/>
        <v>1</v>
      </c>
      <c r="K2297" s="239">
        <v>39</v>
      </c>
      <c r="L2297" s="240">
        <f t="shared" si="228"/>
        <v>1</v>
      </c>
      <c r="M2297" s="238">
        <v>42</v>
      </c>
      <c r="N2297" s="241">
        <v>20</v>
      </c>
      <c r="O2297" s="241">
        <v>5</v>
      </c>
      <c r="P2297" s="242">
        <v>8</v>
      </c>
      <c r="Q2297" s="238">
        <v>65</v>
      </c>
      <c r="R2297" s="242">
        <v>10</v>
      </c>
      <c r="S2297" s="238">
        <v>15</v>
      </c>
      <c r="T2297" s="241">
        <v>45</v>
      </c>
      <c r="U2297" s="242">
        <v>15</v>
      </c>
      <c r="V2297" s="233">
        <v>0</v>
      </c>
      <c r="W2297" s="239">
        <v>3</v>
      </c>
      <c r="X2297" s="239">
        <v>19</v>
      </c>
      <c r="Y2297" s="239">
        <v>40</v>
      </c>
      <c r="Z2297" s="239">
        <v>12</v>
      </c>
      <c r="AA2297" s="243">
        <v>1</v>
      </c>
      <c r="AB2297" s="244">
        <v>9</v>
      </c>
      <c r="AC2297" s="245">
        <v>0.12</v>
      </c>
      <c r="AD2297" s="239">
        <v>24</v>
      </c>
      <c r="AE2297" s="245">
        <v>0.32</v>
      </c>
      <c r="AF2297" s="239">
        <v>42</v>
      </c>
      <c r="AG2297" s="247">
        <v>0.56000000000000005</v>
      </c>
      <c r="AH2297" s="248"/>
      <c r="AI2297" s="243"/>
      <c r="AJ2297" s="248"/>
      <c r="AK2297" s="239"/>
      <c r="AL2297" s="239"/>
      <c r="AM2297" s="243"/>
      <c r="AN2297" s="248"/>
      <c r="AO2297" s="243"/>
      <c r="AP2297" s="248"/>
      <c r="AQ2297" s="239"/>
      <c r="AR2297" s="243"/>
    </row>
    <row r="2298" spans="1:44" x14ac:dyDescent="0.25">
      <c r="A2298" s="622"/>
      <c r="B2298" s="277">
        <v>33438</v>
      </c>
      <c r="C2298" s="232" t="s">
        <v>1321</v>
      </c>
      <c r="D2298" s="233">
        <f t="shared" si="225"/>
        <v>30</v>
      </c>
      <c r="E2298" s="234">
        <v>938</v>
      </c>
      <c r="F2298" s="235">
        <f t="shared" si="223"/>
        <v>3.1982942430703626E-2</v>
      </c>
      <c r="G2298" s="236">
        <f t="shared" si="226"/>
        <v>14</v>
      </c>
      <c r="H2298" s="237">
        <f t="shared" si="224"/>
        <v>1.4925373134328358E-2</v>
      </c>
      <c r="I2298" s="238">
        <v>30</v>
      </c>
      <c r="J2298" s="235">
        <f t="shared" si="227"/>
        <v>1</v>
      </c>
      <c r="K2298" s="239">
        <v>14</v>
      </c>
      <c r="L2298" s="240">
        <f t="shared" si="228"/>
        <v>1</v>
      </c>
      <c r="M2298" s="238">
        <v>22</v>
      </c>
      <c r="N2298" s="241">
        <v>3</v>
      </c>
      <c r="O2298" s="241">
        <v>0</v>
      </c>
      <c r="P2298" s="242">
        <v>5</v>
      </c>
      <c r="Q2298" s="238">
        <v>28</v>
      </c>
      <c r="R2298" s="242">
        <v>2</v>
      </c>
      <c r="S2298" s="238">
        <v>11</v>
      </c>
      <c r="T2298" s="241">
        <v>14</v>
      </c>
      <c r="U2298" s="242">
        <v>5</v>
      </c>
      <c r="V2298" s="233">
        <v>0</v>
      </c>
      <c r="W2298" s="239">
        <v>1</v>
      </c>
      <c r="X2298" s="239">
        <v>5</v>
      </c>
      <c r="Y2298" s="239">
        <v>22</v>
      </c>
      <c r="Z2298" s="239">
        <v>2</v>
      </c>
      <c r="AA2298" s="243">
        <v>0</v>
      </c>
      <c r="AB2298" s="244">
        <v>14</v>
      </c>
      <c r="AC2298" s="245">
        <v>0.4667</v>
      </c>
      <c r="AD2298" s="239">
        <v>5</v>
      </c>
      <c r="AE2298" s="245">
        <v>0.16669999999999999</v>
      </c>
      <c r="AF2298" s="239">
        <v>11</v>
      </c>
      <c r="AG2298" s="247">
        <v>0.36670000000000003</v>
      </c>
      <c r="AH2298" s="248"/>
      <c r="AI2298" s="243"/>
      <c r="AJ2298" s="248"/>
      <c r="AK2298" s="239"/>
      <c r="AL2298" s="239"/>
      <c r="AM2298" s="243"/>
      <c r="AN2298" s="248"/>
      <c r="AO2298" s="243"/>
      <c r="AP2298" s="248"/>
      <c r="AQ2298" s="239"/>
      <c r="AR2298" s="243"/>
    </row>
    <row r="2299" spans="1:44" x14ac:dyDescent="0.25">
      <c r="A2299" s="622"/>
      <c r="B2299" s="277">
        <v>33439</v>
      </c>
      <c r="C2299" s="232" t="s">
        <v>2266</v>
      </c>
      <c r="D2299" s="233">
        <f t="shared" si="225"/>
        <v>24</v>
      </c>
      <c r="E2299" s="234">
        <v>760</v>
      </c>
      <c r="F2299" s="235">
        <f t="shared" si="223"/>
        <v>3.1578947368421054E-2</v>
      </c>
      <c r="G2299" s="236">
        <f t="shared" si="226"/>
        <v>6</v>
      </c>
      <c r="H2299" s="237">
        <f t="shared" si="224"/>
        <v>7.8947368421052634E-3</v>
      </c>
      <c r="I2299" s="238">
        <v>24</v>
      </c>
      <c r="J2299" s="235">
        <f t="shared" si="227"/>
        <v>1</v>
      </c>
      <c r="K2299" s="239">
        <v>6</v>
      </c>
      <c r="L2299" s="240">
        <f t="shared" si="228"/>
        <v>1</v>
      </c>
      <c r="M2299" s="238">
        <v>23</v>
      </c>
      <c r="N2299" s="241">
        <v>1</v>
      </c>
      <c r="O2299" s="241">
        <v>0</v>
      </c>
      <c r="P2299" s="242">
        <v>0</v>
      </c>
      <c r="Q2299" s="238">
        <v>20</v>
      </c>
      <c r="R2299" s="242">
        <v>4</v>
      </c>
      <c r="S2299" s="238">
        <v>10</v>
      </c>
      <c r="T2299" s="241">
        <v>11</v>
      </c>
      <c r="U2299" s="242">
        <v>3</v>
      </c>
      <c r="V2299" s="233">
        <v>0</v>
      </c>
      <c r="W2299" s="239">
        <v>0</v>
      </c>
      <c r="X2299" s="239">
        <v>1</v>
      </c>
      <c r="Y2299" s="239">
        <v>13</v>
      </c>
      <c r="Z2299" s="239">
        <v>10</v>
      </c>
      <c r="AA2299" s="243">
        <v>0</v>
      </c>
      <c r="AB2299" s="244">
        <v>7</v>
      </c>
      <c r="AC2299" s="245">
        <v>0.29170000000000001</v>
      </c>
      <c r="AD2299" s="239">
        <v>4</v>
      </c>
      <c r="AE2299" s="245">
        <v>0.16669999999999999</v>
      </c>
      <c r="AF2299" s="239">
        <v>13</v>
      </c>
      <c r="AG2299" s="247">
        <v>0.54169999999999996</v>
      </c>
      <c r="AH2299" s="248"/>
      <c r="AI2299" s="243"/>
      <c r="AJ2299" s="248"/>
      <c r="AK2299" s="239"/>
      <c r="AL2299" s="239"/>
      <c r="AM2299" s="243"/>
      <c r="AN2299" s="248"/>
      <c r="AO2299" s="243"/>
      <c r="AP2299" s="248"/>
      <c r="AQ2299" s="239"/>
      <c r="AR2299" s="243"/>
    </row>
    <row r="2300" spans="1:44" x14ac:dyDescent="0.25">
      <c r="A2300" s="622"/>
      <c r="B2300" s="277">
        <v>33440</v>
      </c>
      <c r="C2300" s="232" t="s">
        <v>330</v>
      </c>
      <c r="D2300" s="233">
        <f t="shared" si="225"/>
        <v>11</v>
      </c>
      <c r="E2300" s="234">
        <v>130</v>
      </c>
      <c r="F2300" s="235">
        <f t="shared" si="223"/>
        <v>8.461538461538462E-2</v>
      </c>
      <c r="G2300" s="236">
        <f t="shared" si="226"/>
        <v>8</v>
      </c>
      <c r="H2300" s="237">
        <f t="shared" si="224"/>
        <v>6.1538461538461542E-2</v>
      </c>
      <c r="I2300" s="238">
        <v>11</v>
      </c>
      <c r="J2300" s="235">
        <f t="shared" si="227"/>
        <v>1</v>
      </c>
      <c r="K2300" s="239">
        <v>8</v>
      </c>
      <c r="L2300" s="240">
        <f t="shared" si="228"/>
        <v>1</v>
      </c>
      <c r="M2300" s="238">
        <v>11</v>
      </c>
      <c r="N2300" s="241">
        <v>0</v>
      </c>
      <c r="O2300" s="241">
        <v>0</v>
      </c>
      <c r="P2300" s="242">
        <v>0</v>
      </c>
      <c r="Q2300" s="238">
        <v>11</v>
      </c>
      <c r="R2300" s="242">
        <v>0</v>
      </c>
      <c r="S2300" s="238">
        <v>3</v>
      </c>
      <c r="T2300" s="241">
        <v>6</v>
      </c>
      <c r="U2300" s="242">
        <v>2</v>
      </c>
      <c r="V2300" s="233">
        <v>0</v>
      </c>
      <c r="W2300" s="239">
        <v>1</v>
      </c>
      <c r="X2300" s="239">
        <v>3</v>
      </c>
      <c r="Y2300" s="239">
        <v>5</v>
      </c>
      <c r="Z2300" s="239">
        <v>2</v>
      </c>
      <c r="AA2300" s="243">
        <v>0</v>
      </c>
      <c r="AB2300" s="244">
        <v>5</v>
      </c>
      <c r="AC2300" s="245">
        <v>0.45450000000000002</v>
      </c>
      <c r="AD2300" s="239"/>
      <c r="AE2300" s="245"/>
      <c r="AF2300" s="239">
        <v>6</v>
      </c>
      <c r="AG2300" s="247">
        <v>0.54549999999999998</v>
      </c>
      <c r="AH2300" s="248"/>
      <c r="AI2300" s="243"/>
      <c r="AJ2300" s="248"/>
      <c r="AK2300" s="239"/>
      <c r="AL2300" s="239"/>
      <c r="AM2300" s="243"/>
      <c r="AN2300" s="248"/>
      <c r="AO2300" s="243"/>
      <c r="AP2300" s="248"/>
      <c r="AQ2300" s="239"/>
      <c r="AR2300" s="243"/>
    </row>
    <row r="2301" spans="1:44" x14ac:dyDescent="0.25">
      <c r="A2301" s="622"/>
      <c r="B2301" s="277">
        <v>33441</v>
      </c>
      <c r="C2301" s="232" t="s">
        <v>2267</v>
      </c>
      <c r="D2301" s="233">
        <f t="shared" si="225"/>
        <v>19</v>
      </c>
      <c r="E2301" s="234">
        <v>652</v>
      </c>
      <c r="F2301" s="235">
        <f t="shared" si="223"/>
        <v>2.9141104294478526E-2</v>
      </c>
      <c r="G2301" s="236">
        <f t="shared" si="226"/>
        <v>10</v>
      </c>
      <c r="H2301" s="237">
        <f t="shared" si="224"/>
        <v>1.5337423312883436E-2</v>
      </c>
      <c r="I2301" s="238">
        <v>19</v>
      </c>
      <c r="J2301" s="235">
        <f t="shared" si="227"/>
        <v>1</v>
      </c>
      <c r="K2301" s="239">
        <v>10</v>
      </c>
      <c r="L2301" s="240">
        <f t="shared" si="228"/>
        <v>1</v>
      </c>
      <c r="M2301" s="238">
        <v>16</v>
      </c>
      <c r="N2301" s="241">
        <v>1</v>
      </c>
      <c r="O2301" s="241">
        <v>1</v>
      </c>
      <c r="P2301" s="242">
        <v>1</v>
      </c>
      <c r="Q2301" s="238">
        <v>18</v>
      </c>
      <c r="R2301" s="242">
        <v>1</v>
      </c>
      <c r="S2301" s="238">
        <v>7</v>
      </c>
      <c r="T2301" s="241">
        <v>8</v>
      </c>
      <c r="U2301" s="242">
        <v>4</v>
      </c>
      <c r="V2301" s="233">
        <v>0</v>
      </c>
      <c r="W2301" s="239">
        <v>0</v>
      </c>
      <c r="X2301" s="239">
        <v>2</v>
      </c>
      <c r="Y2301" s="239">
        <v>10</v>
      </c>
      <c r="Z2301" s="239">
        <v>7</v>
      </c>
      <c r="AA2301" s="243">
        <v>0</v>
      </c>
      <c r="AB2301" s="244">
        <v>5</v>
      </c>
      <c r="AC2301" s="245">
        <v>0.26319999999999999</v>
      </c>
      <c r="AD2301" s="239">
        <v>6</v>
      </c>
      <c r="AE2301" s="245">
        <v>0.31580000000000003</v>
      </c>
      <c r="AF2301" s="239">
        <v>8</v>
      </c>
      <c r="AG2301" s="247">
        <v>0.42109999999999997</v>
      </c>
      <c r="AH2301" s="248"/>
      <c r="AI2301" s="243"/>
      <c r="AJ2301" s="248"/>
      <c r="AK2301" s="239"/>
      <c r="AL2301" s="239"/>
      <c r="AM2301" s="243"/>
      <c r="AN2301" s="248"/>
      <c r="AO2301" s="243"/>
      <c r="AP2301" s="248"/>
      <c r="AQ2301" s="239"/>
      <c r="AR2301" s="243"/>
    </row>
    <row r="2302" spans="1:44" x14ac:dyDescent="0.25">
      <c r="A2302" s="622"/>
      <c r="B2302" s="277">
        <v>33442</v>
      </c>
      <c r="C2302" s="232" t="s">
        <v>2268</v>
      </c>
      <c r="D2302" s="233">
        <f t="shared" si="225"/>
        <v>21</v>
      </c>
      <c r="E2302" s="234">
        <v>278</v>
      </c>
      <c r="F2302" s="235">
        <f t="shared" si="223"/>
        <v>7.5539568345323743E-2</v>
      </c>
      <c r="G2302" s="236">
        <f t="shared" si="226"/>
        <v>11</v>
      </c>
      <c r="H2302" s="237">
        <f t="shared" si="224"/>
        <v>3.9568345323741004E-2</v>
      </c>
      <c r="I2302" s="238">
        <v>21</v>
      </c>
      <c r="J2302" s="235">
        <f t="shared" si="227"/>
        <v>1</v>
      </c>
      <c r="K2302" s="239">
        <v>11</v>
      </c>
      <c r="L2302" s="240">
        <f t="shared" si="228"/>
        <v>1</v>
      </c>
      <c r="M2302" s="238">
        <v>14</v>
      </c>
      <c r="N2302" s="241">
        <v>2</v>
      </c>
      <c r="O2302" s="241">
        <v>2</v>
      </c>
      <c r="P2302" s="242">
        <v>3</v>
      </c>
      <c r="Q2302" s="238">
        <v>17</v>
      </c>
      <c r="R2302" s="242">
        <v>4</v>
      </c>
      <c r="S2302" s="238">
        <v>10</v>
      </c>
      <c r="T2302" s="241">
        <v>8</v>
      </c>
      <c r="U2302" s="242">
        <v>3</v>
      </c>
      <c r="V2302" s="233">
        <v>0</v>
      </c>
      <c r="W2302" s="239">
        <v>0</v>
      </c>
      <c r="X2302" s="239">
        <v>5</v>
      </c>
      <c r="Y2302" s="239">
        <v>9</v>
      </c>
      <c r="Z2302" s="239">
        <v>4</v>
      </c>
      <c r="AA2302" s="243">
        <v>3</v>
      </c>
      <c r="AB2302" s="244"/>
      <c r="AC2302" s="245"/>
      <c r="AD2302" s="239">
        <v>1</v>
      </c>
      <c r="AE2302" s="245">
        <v>4.7600000000000003E-2</v>
      </c>
      <c r="AF2302" s="239">
        <v>20</v>
      </c>
      <c r="AG2302" s="247">
        <v>0.95240000000000002</v>
      </c>
      <c r="AH2302" s="248"/>
      <c r="AI2302" s="243"/>
      <c r="AJ2302" s="248"/>
      <c r="AK2302" s="239"/>
      <c r="AL2302" s="239"/>
      <c r="AM2302" s="243"/>
      <c r="AN2302" s="248"/>
      <c r="AO2302" s="243"/>
      <c r="AP2302" s="248"/>
      <c r="AQ2302" s="239"/>
      <c r="AR2302" s="243"/>
    </row>
    <row r="2303" spans="1:44" x14ac:dyDescent="0.25">
      <c r="A2303" s="622"/>
      <c r="B2303" s="277">
        <v>33443</v>
      </c>
      <c r="C2303" s="232" t="s">
        <v>2269</v>
      </c>
      <c r="D2303" s="233">
        <f t="shared" si="225"/>
        <v>9</v>
      </c>
      <c r="E2303" s="234">
        <v>87</v>
      </c>
      <c r="F2303" s="235">
        <f t="shared" si="223"/>
        <v>0.10344827586206896</v>
      </c>
      <c r="G2303" s="236">
        <f t="shared" si="226"/>
        <v>7</v>
      </c>
      <c r="H2303" s="237">
        <f t="shared" si="224"/>
        <v>8.0459770114942528E-2</v>
      </c>
      <c r="I2303" s="238">
        <v>9</v>
      </c>
      <c r="J2303" s="235">
        <f t="shared" si="227"/>
        <v>1</v>
      </c>
      <c r="K2303" s="239">
        <v>7</v>
      </c>
      <c r="L2303" s="240">
        <f t="shared" si="228"/>
        <v>1</v>
      </c>
      <c r="M2303" s="238">
        <v>5</v>
      </c>
      <c r="N2303" s="241">
        <v>1</v>
      </c>
      <c r="O2303" s="241">
        <v>2</v>
      </c>
      <c r="P2303" s="242">
        <v>1</v>
      </c>
      <c r="Q2303" s="238">
        <v>9</v>
      </c>
      <c r="R2303" s="242">
        <v>0</v>
      </c>
      <c r="S2303" s="238">
        <v>6</v>
      </c>
      <c r="T2303" s="241">
        <v>3</v>
      </c>
      <c r="U2303" s="242">
        <v>0</v>
      </c>
      <c r="V2303" s="233">
        <v>0</v>
      </c>
      <c r="W2303" s="239">
        <v>0</v>
      </c>
      <c r="X2303" s="239">
        <v>1</v>
      </c>
      <c r="Y2303" s="239">
        <v>6</v>
      </c>
      <c r="Z2303" s="239">
        <v>2</v>
      </c>
      <c r="AA2303" s="243">
        <v>0</v>
      </c>
      <c r="AB2303" s="244"/>
      <c r="AC2303" s="245"/>
      <c r="AD2303" s="239">
        <v>5</v>
      </c>
      <c r="AE2303" s="245">
        <v>0.55559999999999998</v>
      </c>
      <c r="AF2303" s="239">
        <v>4</v>
      </c>
      <c r="AG2303" s="247">
        <v>0.44440000000000002</v>
      </c>
      <c r="AH2303" s="248"/>
      <c r="AI2303" s="243"/>
      <c r="AJ2303" s="248"/>
      <c r="AK2303" s="239"/>
      <c r="AL2303" s="239"/>
      <c r="AM2303" s="243"/>
      <c r="AN2303" s="248"/>
      <c r="AO2303" s="243"/>
      <c r="AP2303" s="248"/>
      <c r="AQ2303" s="239"/>
      <c r="AR2303" s="243"/>
    </row>
    <row r="2304" spans="1:44" x14ac:dyDescent="0.25">
      <c r="A2304" s="622"/>
      <c r="B2304" s="277">
        <v>33444</v>
      </c>
      <c r="C2304" s="232" t="s">
        <v>2270</v>
      </c>
      <c r="D2304" s="233">
        <f t="shared" si="225"/>
        <v>16</v>
      </c>
      <c r="E2304" s="234">
        <v>277</v>
      </c>
      <c r="F2304" s="235">
        <f t="shared" si="223"/>
        <v>5.7761732851985562E-2</v>
      </c>
      <c r="G2304" s="236">
        <f t="shared" si="226"/>
        <v>10</v>
      </c>
      <c r="H2304" s="237">
        <f t="shared" si="224"/>
        <v>3.6101083032490974E-2</v>
      </c>
      <c r="I2304" s="238">
        <v>16</v>
      </c>
      <c r="J2304" s="235">
        <f t="shared" si="227"/>
        <v>1</v>
      </c>
      <c r="K2304" s="239">
        <v>10</v>
      </c>
      <c r="L2304" s="240">
        <f t="shared" si="228"/>
        <v>1</v>
      </c>
      <c r="M2304" s="238">
        <v>15</v>
      </c>
      <c r="N2304" s="241">
        <v>0</v>
      </c>
      <c r="O2304" s="241">
        <v>1</v>
      </c>
      <c r="P2304" s="242">
        <v>0</v>
      </c>
      <c r="Q2304" s="238">
        <v>14</v>
      </c>
      <c r="R2304" s="242">
        <v>2</v>
      </c>
      <c r="S2304" s="238">
        <v>0</v>
      </c>
      <c r="T2304" s="241">
        <v>11</v>
      </c>
      <c r="U2304" s="242">
        <v>5</v>
      </c>
      <c r="V2304" s="233">
        <v>0</v>
      </c>
      <c r="W2304" s="239">
        <v>1</v>
      </c>
      <c r="X2304" s="239">
        <v>3</v>
      </c>
      <c r="Y2304" s="239">
        <v>9</v>
      </c>
      <c r="Z2304" s="239">
        <v>2</v>
      </c>
      <c r="AA2304" s="243">
        <v>1</v>
      </c>
      <c r="AB2304" s="244">
        <v>2</v>
      </c>
      <c r="AC2304" s="245">
        <v>0.125</v>
      </c>
      <c r="AD2304" s="239"/>
      <c r="AE2304" s="245"/>
      <c r="AF2304" s="239">
        <v>14</v>
      </c>
      <c r="AG2304" s="247">
        <v>0.875</v>
      </c>
      <c r="AH2304" s="248"/>
      <c r="AI2304" s="243"/>
      <c r="AJ2304" s="248"/>
      <c r="AK2304" s="239"/>
      <c r="AL2304" s="239"/>
      <c r="AM2304" s="243"/>
      <c r="AN2304" s="248"/>
      <c r="AO2304" s="243"/>
      <c r="AP2304" s="248"/>
      <c r="AQ2304" s="239"/>
      <c r="AR2304" s="243"/>
    </row>
    <row r="2305" spans="1:44" x14ac:dyDescent="0.25">
      <c r="A2305" s="622"/>
      <c r="B2305" s="277">
        <v>33445</v>
      </c>
      <c r="C2305" s="232" t="s">
        <v>2271</v>
      </c>
      <c r="D2305" s="233">
        <f t="shared" si="225"/>
        <v>20</v>
      </c>
      <c r="E2305" s="234">
        <v>406</v>
      </c>
      <c r="F2305" s="235">
        <f t="shared" si="223"/>
        <v>4.9261083743842367E-2</v>
      </c>
      <c r="G2305" s="236">
        <f t="shared" si="226"/>
        <v>8</v>
      </c>
      <c r="H2305" s="237">
        <f t="shared" si="224"/>
        <v>1.9704433497536946E-2</v>
      </c>
      <c r="I2305" s="238">
        <v>20</v>
      </c>
      <c r="J2305" s="235">
        <f t="shared" si="227"/>
        <v>1</v>
      </c>
      <c r="K2305" s="239">
        <v>8</v>
      </c>
      <c r="L2305" s="240">
        <f t="shared" si="228"/>
        <v>1</v>
      </c>
      <c r="M2305" s="238">
        <v>15</v>
      </c>
      <c r="N2305" s="241">
        <v>2</v>
      </c>
      <c r="O2305" s="241">
        <v>1</v>
      </c>
      <c r="P2305" s="242">
        <v>2</v>
      </c>
      <c r="Q2305" s="238">
        <v>20</v>
      </c>
      <c r="R2305" s="242">
        <v>0</v>
      </c>
      <c r="S2305" s="238">
        <v>4</v>
      </c>
      <c r="T2305" s="241">
        <v>10</v>
      </c>
      <c r="U2305" s="242">
        <v>6</v>
      </c>
      <c r="V2305" s="233">
        <v>0</v>
      </c>
      <c r="W2305" s="239">
        <v>0</v>
      </c>
      <c r="X2305" s="239">
        <v>5</v>
      </c>
      <c r="Y2305" s="239">
        <v>11</v>
      </c>
      <c r="Z2305" s="239">
        <v>4</v>
      </c>
      <c r="AA2305" s="243">
        <v>0</v>
      </c>
      <c r="AB2305" s="244">
        <v>5</v>
      </c>
      <c r="AC2305" s="245">
        <v>0.25</v>
      </c>
      <c r="AD2305" s="239">
        <v>4</v>
      </c>
      <c r="AE2305" s="245">
        <v>0.2</v>
      </c>
      <c r="AF2305" s="239">
        <v>11</v>
      </c>
      <c r="AG2305" s="247">
        <v>0.55000000000000004</v>
      </c>
      <c r="AH2305" s="248"/>
      <c r="AI2305" s="243"/>
      <c r="AJ2305" s="248"/>
      <c r="AK2305" s="239"/>
      <c r="AL2305" s="239"/>
      <c r="AM2305" s="243"/>
      <c r="AN2305" s="248"/>
      <c r="AO2305" s="243"/>
      <c r="AP2305" s="248"/>
      <c r="AQ2305" s="239"/>
      <c r="AR2305" s="243"/>
    </row>
    <row r="2306" spans="1:44" x14ac:dyDescent="0.25">
      <c r="A2306" s="622"/>
      <c r="B2306" s="277">
        <v>33446</v>
      </c>
      <c r="C2306" s="232" t="s">
        <v>2272</v>
      </c>
      <c r="D2306" s="233">
        <f t="shared" si="225"/>
        <v>13</v>
      </c>
      <c r="E2306" s="234">
        <v>110</v>
      </c>
      <c r="F2306" s="235">
        <f t="shared" si="223"/>
        <v>0.11818181818181818</v>
      </c>
      <c r="G2306" s="236">
        <f t="shared" si="226"/>
        <v>12</v>
      </c>
      <c r="H2306" s="237">
        <f t="shared" si="224"/>
        <v>0.10909090909090909</v>
      </c>
      <c r="I2306" s="238">
        <v>13</v>
      </c>
      <c r="J2306" s="235">
        <f t="shared" si="227"/>
        <v>1</v>
      </c>
      <c r="K2306" s="239">
        <v>12</v>
      </c>
      <c r="L2306" s="240">
        <f t="shared" si="228"/>
        <v>1</v>
      </c>
      <c r="M2306" s="238">
        <v>9</v>
      </c>
      <c r="N2306" s="241">
        <v>0</v>
      </c>
      <c r="O2306" s="241">
        <v>2</v>
      </c>
      <c r="P2306" s="242">
        <v>2</v>
      </c>
      <c r="Q2306" s="238">
        <v>13</v>
      </c>
      <c r="R2306" s="242">
        <v>0</v>
      </c>
      <c r="S2306" s="238">
        <v>5</v>
      </c>
      <c r="T2306" s="241">
        <v>6</v>
      </c>
      <c r="U2306" s="242">
        <v>2</v>
      </c>
      <c r="V2306" s="233">
        <v>0</v>
      </c>
      <c r="W2306" s="239">
        <v>1</v>
      </c>
      <c r="X2306" s="239">
        <v>2</v>
      </c>
      <c r="Y2306" s="239">
        <v>8</v>
      </c>
      <c r="Z2306" s="239">
        <v>0</v>
      </c>
      <c r="AA2306" s="243">
        <v>2</v>
      </c>
      <c r="AB2306" s="244"/>
      <c r="AC2306" s="245"/>
      <c r="AD2306" s="239">
        <v>4</v>
      </c>
      <c r="AE2306" s="245">
        <v>0.30769999999999997</v>
      </c>
      <c r="AF2306" s="239">
        <v>9</v>
      </c>
      <c r="AG2306" s="247">
        <v>0.69230000000000003</v>
      </c>
      <c r="AH2306" s="248"/>
      <c r="AI2306" s="243"/>
      <c r="AJ2306" s="248"/>
      <c r="AK2306" s="239"/>
      <c r="AL2306" s="239"/>
      <c r="AM2306" s="243"/>
      <c r="AN2306" s="248"/>
      <c r="AO2306" s="243"/>
      <c r="AP2306" s="248"/>
      <c r="AQ2306" s="239"/>
      <c r="AR2306" s="243"/>
    </row>
    <row r="2307" spans="1:44" x14ac:dyDescent="0.25">
      <c r="A2307" s="622"/>
      <c r="B2307" s="277">
        <v>33447</v>
      </c>
      <c r="C2307" s="232" t="s">
        <v>2273</v>
      </c>
      <c r="D2307" s="233">
        <f t="shared" si="225"/>
        <v>59</v>
      </c>
      <c r="E2307" s="234">
        <v>1393</v>
      </c>
      <c r="F2307" s="235">
        <f t="shared" si="223"/>
        <v>4.2354630294328788E-2</v>
      </c>
      <c r="G2307" s="236">
        <f t="shared" si="226"/>
        <v>27</v>
      </c>
      <c r="H2307" s="237">
        <f t="shared" si="224"/>
        <v>1.9382627422828428E-2</v>
      </c>
      <c r="I2307" s="238">
        <v>59</v>
      </c>
      <c r="J2307" s="235">
        <f t="shared" si="227"/>
        <v>1</v>
      </c>
      <c r="K2307" s="239">
        <v>27</v>
      </c>
      <c r="L2307" s="240">
        <f t="shared" si="228"/>
        <v>1</v>
      </c>
      <c r="M2307" s="238">
        <v>36</v>
      </c>
      <c r="N2307" s="241">
        <v>14</v>
      </c>
      <c r="O2307" s="241">
        <v>5</v>
      </c>
      <c r="P2307" s="242">
        <v>4</v>
      </c>
      <c r="Q2307" s="238">
        <v>47</v>
      </c>
      <c r="R2307" s="242">
        <v>12</v>
      </c>
      <c r="S2307" s="238">
        <v>23</v>
      </c>
      <c r="T2307" s="241">
        <v>26</v>
      </c>
      <c r="U2307" s="242">
        <v>10</v>
      </c>
      <c r="V2307" s="233">
        <v>0</v>
      </c>
      <c r="W2307" s="239">
        <v>3</v>
      </c>
      <c r="X2307" s="239">
        <v>9</v>
      </c>
      <c r="Y2307" s="239">
        <v>36</v>
      </c>
      <c r="Z2307" s="239">
        <v>10</v>
      </c>
      <c r="AA2307" s="243">
        <v>1</v>
      </c>
      <c r="AB2307" s="244">
        <v>32</v>
      </c>
      <c r="AC2307" s="245">
        <v>0.54239999999999999</v>
      </c>
      <c r="AD2307" s="239">
        <v>10</v>
      </c>
      <c r="AE2307" s="245">
        <v>0.16950000000000001</v>
      </c>
      <c r="AF2307" s="239">
        <v>17</v>
      </c>
      <c r="AG2307" s="247">
        <v>0.28810000000000002</v>
      </c>
      <c r="AH2307" s="248"/>
      <c r="AI2307" s="243"/>
      <c r="AJ2307" s="248"/>
      <c r="AK2307" s="239"/>
      <c r="AL2307" s="239"/>
      <c r="AM2307" s="243"/>
      <c r="AN2307" s="248"/>
      <c r="AO2307" s="243"/>
      <c r="AP2307" s="248"/>
      <c r="AQ2307" s="239"/>
      <c r="AR2307" s="243"/>
    </row>
    <row r="2308" spans="1:44" x14ac:dyDescent="0.25">
      <c r="A2308" s="622"/>
      <c r="B2308" s="277">
        <v>33448</v>
      </c>
      <c r="C2308" s="232" t="s">
        <v>2274</v>
      </c>
      <c r="D2308" s="233">
        <f t="shared" si="225"/>
        <v>17</v>
      </c>
      <c r="E2308" s="234">
        <v>1580</v>
      </c>
      <c r="F2308" s="235">
        <f t="shared" si="223"/>
        <v>1.0759493670886076E-2</v>
      </c>
      <c r="G2308" s="236">
        <f t="shared" si="226"/>
        <v>5</v>
      </c>
      <c r="H2308" s="237">
        <f t="shared" si="224"/>
        <v>3.1645569620253164E-3</v>
      </c>
      <c r="I2308" s="238">
        <v>17</v>
      </c>
      <c r="J2308" s="235">
        <f t="shared" si="227"/>
        <v>1</v>
      </c>
      <c r="K2308" s="239">
        <v>5</v>
      </c>
      <c r="L2308" s="240">
        <f t="shared" si="228"/>
        <v>1</v>
      </c>
      <c r="M2308" s="238">
        <v>10</v>
      </c>
      <c r="N2308" s="241">
        <v>2</v>
      </c>
      <c r="O2308" s="241">
        <v>1</v>
      </c>
      <c r="P2308" s="242">
        <v>4</v>
      </c>
      <c r="Q2308" s="238">
        <v>15</v>
      </c>
      <c r="R2308" s="242">
        <v>2</v>
      </c>
      <c r="S2308" s="238">
        <v>4</v>
      </c>
      <c r="T2308" s="241">
        <v>8</v>
      </c>
      <c r="U2308" s="242">
        <v>5</v>
      </c>
      <c r="V2308" s="233">
        <v>0</v>
      </c>
      <c r="W2308" s="239">
        <v>1</v>
      </c>
      <c r="X2308" s="239">
        <v>7</v>
      </c>
      <c r="Y2308" s="239">
        <v>6</v>
      </c>
      <c r="Z2308" s="239">
        <v>3</v>
      </c>
      <c r="AA2308" s="243">
        <v>0</v>
      </c>
      <c r="AB2308" s="244">
        <v>7</v>
      </c>
      <c r="AC2308" s="245">
        <v>0.4118</v>
      </c>
      <c r="AD2308" s="239">
        <v>6</v>
      </c>
      <c r="AE2308" s="245">
        <v>0.35289999999999999</v>
      </c>
      <c r="AF2308" s="239">
        <v>4</v>
      </c>
      <c r="AG2308" s="247">
        <v>0.23530000000000001</v>
      </c>
      <c r="AH2308" s="248"/>
      <c r="AI2308" s="243"/>
      <c r="AJ2308" s="248"/>
      <c r="AK2308" s="239"/>
      <c r="AL2308" s="239"/>
      <c r="AM2308" s="243"/>
      <c r="AN2308" s="248"/>
      <c r="AO2308" s="243"/>
      <c r="AP2308" s="248"/>
      <c r="AQ2308" s="239"/>
      <c r="AR2308" s="243"/>
    </row>
    <row r="2309" spans="1:44" x14ac:dyDescent="0.25">
      <c r="A2309" s="622"/>
      <c r="B2309" s="277">
        <v>33449</v>
      </c>
      <c r="C2309" s="232" t="s">
        <v>2275</v>
      </c>
      <c r="D2309" s="233">
        <f t="shared" si="225"/>
        <v>124</v>
      </c>
      <c r="E2309" s="234">
        <v>15424</v>
      </c>
      <c r="F2309" s="235">
        <f t="shared" si="223"/>
        <v>8.0394190871369287E-3</v>
      </c>
      <c r="G2309" s="236">
        <f t="shared" si="226"/>
        <v>35</v>
      </c>
      <c r="H2309" s="237">
        <f t="shared" si="224"/>
        <v>2.2691908713692948E-3</v>
      </c>
      <c r="I2309" s="238">
        <v>124</v>
      </c>
      <c r="J2309" s="235">
        <f t="shared" si="227"/>
        <v>1</v>
      </c>
      <c r="K2309" s="239">
        <v>35</v>
      </c>
      <c r="L2309" s="240">
        <f t="shared" si="228"/>
        <v>1</v>
      </c>
      <c r="M2309" s="238">
        <v>49</v>
      </c>
      <c r="N2309" s="241">
        <v>39</v>
      </c>
      <c r="O2309" s="241">
        <v>14</v>
      </c>
      <c r="P2309" s="242">
        <v>22</v>
      </c>
      <c r="Q2309" s="238">
        <v>93</v>
      </c>
      <c r="R2309" s="242">
        <v>31</v>
      </c>
      <c r="S2309" s="238">
        <v>27</v>
      </c>
      <c r="T2309" s="241">
        <v>78</v>
      </c>
      <c r="U2309" s="242">
        <v>19</v>
      </c>
      <c r="V2309" s="233">
        <v>0</v>
      </c>
      <c r="W2309" s="239">
        <v>5</v>
      </c>
      <c r="X2309" s="239">
        <v>48</v>
      </c>
      <c r="Y2309" s="239">
        <v>56</v>
      </c>
      <c r="Z2309" s="239">
        <v>15</v>
      </c>
      <c r="AA2309" s="243">
        <v>0</v>
      </c>
      <c r="AB2309" s="244">
        <v>59</v>
      </c>
      <c r="AC2309" s="245">
        <v>0.4758</v>
      </c>
      <c r="AD2309" s="239">
        <v>48</v>
      </c>
      <c r="AE2309" s="245">
        <v>0.3871</v>
      </c>
      <c r="AF2309" s="239">
        <v>17</v>
      </c>
      <c r="AG2309" s="247">
        <v>0.1371</v>
      </c>
      <c r="AH2309" s="248"/>
      <c r="AI2309" s="243"/>
      <c r="AJ2309" s="248"/>
      <c r="AK2309" s="239"/>
      <c r="AL2309" s="239"/>
      <c r="AM2309" s="243"/>
      <c r="AN2309" s="248"/>
      <c r="AO2309" s="243"/>
      <c r="AP2309" s="248"/>
      <c r="AQ2309" s="239"/>
      <c r="AR2309" s="243"/>
    </row>
    <row r="2310" spans="1:44" x14ac:dyDescent="0.25">
      <c r="A2310" s="622"/>
      <c r="B2310" s="277">
        <v>33450</v>
      </c>
      <c r="C2310" s="232" t="s">
        <v>2276</v>
      </c>
      <c r="D2310" s="233">
        <f t="shared" si="225"/>
        <v>10</v>
      </c>
      <c r="E2310" s="234">
        <v>159</v>
      </c>
      <c r="F2310" s="235">
        <f t="shared" ref="F2310:F2373" si="229">D2310/E2310</f>
        <v>6.2893081761006289E-2</v>
      </c>
      <c r="G2310" s="236">
        <f t="shared" si="226"/>
        <v>5</v>
      </c>
      <c r="H2310" s="237">
        <f t="shared" ref="H2310:H2373" si="230">G2310/E2310</f>
        <v>3.1446540880503145E-2</v>
      </c>
      <c r="I2310" s="238">
        <v>10</v>
      </c>
      <c r="J2310" s="235">
        <f t="shared" si="227"/>
        <v>1</v>
      </c>
      <c r="K2310" s="239">
        <v>5</v>
      </c>
      <c r="L2310" s="240">
        <f t="shared" si="228"/>
        <v>1</v>
      </c>
      <c r="M2310" s="238">
        <v>8</v>
      </c>
      <c r="N2310" s="241">
        <v>1</v>
      </c>
      <c r="O2310" s="241">
        <v>0</v>
      </c>
      <c r="P2310" s="242">
        <v>1</v>
      </c>
      <c r="Q2310" s="238">
        <v>10</v>
      </c>
      <c r="R2310" s="242">
        <v>0</v>
      </c>
      <c r="S2310" s="238">
        <v>4</v>
      </c>
      <c r="T2310" s="241">
        <v>4</v>
      </c>
      <c r="U2310" s="242">
        <v>2</v>
      </c>
      <c r="V2310" s="233">
        <v>0</v>
      </c>
      <c r="W2310" s="239">
        <v>0</v>
      </c>
      <c r="X2310" s="239">
        <v>1</v>
      </c>
      <c r="Y2310" s="239">
        <v>6</v>
      </c>
      <c r="Z2310" s="239">
        <v>3</v>
      </c>
      <c r="AA2310" s="243">
        <v>0</v>
      </c>
      <c r="AB2310" s="244">
        <v>1</v>
      </c>
      <c r="AC2310" s="245">
        <v>0.1</v>
      </c>
      <c r="AD2310" s="239"/>
      <c r="AE2310" s="245"/>
      <c r="AF2310" s="239">
        <v>9</v>
      </c>
      <c r="AG2310" s="247">
        <v>0.9</v>
      </c>
      <c r="AH2310" s="248"/>
      <c r="AI2310" s="243"/>
      <c r="AJ2310" s="248"/>
      <c r="AK2310" s="239"/>
      <c r="AL2310" s="239"/>
      <c r="AM2310" s="243"/>
      <c r="AN2310" s="248"/>
      <c r="AO2310" s="243"/>
      <c r="AP2310" s="248"/>
      <c r="AQ2310" s="239"/>
      <c r="AR2310" s="243"/>
    </row>
    <row r="2311" spans="1:44" x14ac:dyDescent="0.25">
      <c r="A2311" s="622"/>
      <c r="B2311" s="277">
        <v>33451</v>
      </c>
      <c r="C2311" s="232" t="s">
        <v>2277</v>
      </c>
      <c r="D2311" s="233">
        <f t="shared" si="225"/>
        <v>24</v>
      </c>
      <c r="E2311" s="234">
        <v>285</v>
      </c>
      <c r="F2311" s="235">
        <f t="shared" si="229"/>
        <v>8.4210526315789472E-2</v>
      </c>
      <c r="G2311" s="236">
        <f t="shared" si="226"/>
        <v>14</v>
      </c>
      <c r="H2311" s="237">
        <f t="shared" si="230"/>
        <v>4.912280701754386E-2</v>
      </c>
      <c r="I2311" s="238">
        <v>24</v>
      </c>
      <c r="J2311" s="235">
        <f t="shared" si="227"/>
        <v>1</v>
      </c>
      <c r="K2311" s="239">
        <v>14</v>
      </c>
      <c r="L2311" s="240">
        <f t="shared" si="228"/>
        <v>1</v>
      </c>
      <c r="M2311" s="238">
        <v>20</v>
      </c>
      <c r="N2311" s="241">
        <v>1</v>
      </c>
      <c r="O2311" s="241">
        <v>3</v>
      </c>
      <c r="P2311" s="242">
        <v>0</v>
      </c>
      <c r="Q2311" s="238">
        <v>22</v>
      </c>
      <c r="R2311" s="242">
        <v>2</v>
      </c>
      <c r="S2311" s="238">
        <v>5</v>
      </c>
      <c r="T2311" s="241">
        <v>13</v>
      </c>
      <c r="U2311" s="242">
        <v>6</v>
      </c>
      <c r="V2311" s="233">
        <v>0</v>
      </c>
      <c r="W2311" s="239">
        <v>1</v>
      </c>
      <c r="X2311" s="239">
        <v>6</v>
      </c>
      <c r="Y2311" s="239">
        <v>10</v>
      </c>
      <c r="Z2311" s="239">
        <v>7</v>
      </c>
      <c r="AA2311" s="243">
        <v>0</v>
      </c>
      <c r="AB2311" s="244">
        <v>7</v>
      </c>
      <c r="AC2311" s="245">
        <v>0.29170000000000001</v>
      </c>
      <c r="AD2311" s="239">
        <v>10</v>
      </c>
      <c r="AE2311" s="245">
        <v>0.41670000000000001</v>
      </c>
      <c r="AF2311" s="239">
        <v>7</v>
      </c>
      <c r="AG2311" s="247">
        <v>0.29170000000000001</v>
      </c>
      <c r="AH2311" s="248"/>
      <c r="AI2311" s="243"/>
      <c r="AJ2311" s="248"/>
      <c r="AK2311" s="239"/>
      <c r="AL2311" s="239"/>
      <c r="AM2311" s="243"/>
      <c r="AN2311" s="248"/>
      <c r="AO2311" s="243"/>
      <c r="AP2311" s="248"/>
      <c r="AQ2311" s="239"/>
      <c r="AR2311" s="243"/>
    </row>
    <row r="2312" spans="1:44" x14ac:dyDescent="0.25">
      <c r="A2312" s="622"/>
      <c r="B2312" s="277">
        <v>33452</v>
      </c>
      <c r="C2312" s="232" t="s">
        <v>2278</v>
      </c>
      <c r="D2312" s="233">
        <f t="shared" si="225"/>
        <v>8</v>
      </c>
      <c r="E2312" s="234">
        <v>350</v>
      </c>
      <c r="F2312" s="235">
        <f t="shared" si="229"/>
        <v>2.2857142857142857E-2</v>
      </c>
      <c r="G2312" s="236">
        <f t="shared" si="226"/>
        <v>4</v>
      </c>
      <c r="H2312" s="237">
        <f t="shared" si="230"/>
        <v>1.1428571428571429E-2</v>
      </c>
      <c r="I2312" s="238">
        <v>8</v>
      </c>
      <c r="J2312" s="235">
        <f t="shared" si="227"/>
        <v>1</v>
      </c>
      <c r="K2312" s="239">
        <v>4</v>
      </c>
      <c r="L2312" s="240">
        <f t="shared" si="228"/>
        <v>1</v>
      </c>
      <c r="M2312" s="238">
        <v>4</v>
      </c>
      <c r="N2312" s="241">
        <v>2</v>
      </c>
      <c r="O2312" s="241">
        <v>1</v>
      </c>
      <c r="P2312" s="242">
        <v>1</v>
      </c>
      <c r="Q2312" s="238">
        <v>8</v>
      </c>
      <c r="R2312" s="242">
        <v>0</v>
      </c>
      <c r="S2312" s="238">
        <v>5</v>
      </c>
      <c r="T2312" s="241">
        <v>3</v>
      </c>
      <c r="U2312" s="242">
        <v>0</v>
      </c>
      <c r="V2312" s="233">
        <v>0</v>
      </c>
      <c r="W2312" s="239">
        <v>0</v>
      </c>
      <c r="X2312" s="239">
        <v>1</v>
      </c>
      <c r="Y2312" s="239">
        <v>5</v>
      </c>
      <c r="Z2312" s="239">
        <v>2</v>
      </c>
      <c r="AA2312" s="243">
        <v>0</v>
      </c>
      <c r="AB2312" s="244">
        <v>3</v>
      </c>
      <c r="AC2312" s="245">
        <v>0.375</v>
      </c>
      <c r="AD2312" s="239"/>
      <c r="AE2312" s="245"/>
      <c r="AF2312" s="239">
        <v>5</v>
      </c>
      <c r="AG2312" s="247">
        <v>0.625</v>
      </c>
      <c r="AH2312" s="248"/>
      <c r="AI2312" s="243"/>
      <c r="AJ2312" s="248"/>
      <c r="AK2312" s="239"/>
      <c r="AL2312" s="239"/>
      <c r="AM2312" s="243"/>
      <c r="AN2312" s="248"/>
      <c r="AO2312" s="243"/>
      <c r="AP2312" s="248"/>
      <c r="AQ2312" s="239"/>
      <c r="AR2312" s="243"/>
    </row>
    <row r="2313" spans="1:44" x14ac:dyDescent="0.25">
      <c r="A2313" s="622"/>
      <c r="B2313" s="277">
        <v>33453</v>
      </c>
      <c r="C2313" s="232" t="s">
        <v>2279</v>
      </c>
      <c r="D2313" s="233">
        <f t="shared" si="225"/>
        <v>3</v>
      </c>
      <c r="E2313" s="234">
        <v>115</v>
      </c>
      <c r="F2313" s="235">
        <f t="shared" si="229"/>
        <v>2.6086956521739129E-2</v>
      </c>
      <c r="G2313" s="236">
        <f t="shared" si="226"/>
        <v>1</v>
      </c>
      <c r="H2313" s="237">
        <f t="shared" si="230"/>
        <v>8.6956521739130436E-3</v>
      </c>
      <c r="I2313" s="238">
        <v>3</v>
      </c>
      <c r="J2313" s="235">
        <f t="shared" si="227"/>
        <v>1</v>
      </c>
      <c r="K2313" s="239">
        <v>1</v>
      </c>
      <c r="L2313" s="240">
        <f t="shared" si="228"/>
        <v>1</v>
      </c>
      <c r="M2313" s="238">
        <v>3</v>
      </c>
      <c r="N2313" s="241">
        <v>0</v>
      </c>
      <c r="O2313" s="241">
        <v>0</v>
      </c>
      <c r="P2313" s="242">
        <v>0</v>
      </c>
      <c r="Q2313" s="238">
        <v>3</v>
      </c>
      <c r="R2313" s="242">
        <v>0</v>
      </c>
      <c r="S2313" s="238">
        <v>0</v>
      </c>
      <c r="T2313" s="241">
        <v>3</v>
      </c>
      <c r="U2313" s="242">
        <v>0</v>
      </c>
      <c r="V2313" s="233">
        <v>0</v>
      </c>
      <c r="W2313" s="239">
        <v>0</v>
      </c>
      <c r="X2313" s="239">
        <v>1</v>
      </c>
      <c r="Y2313" s="239">
        <v>2</v>
      </c>
      <c r="Z2313" s="239">
        <v>0</v>
      </c>
      <c r="AA2313" s="243">
        <v>0</v>
      </c>
      <c r="AB2313" s="244">
        <v>2</v>
      </c>
      <c r="AC2313" s="245">
        <v>0.66669999999999996</v>
      </c>
      <c r="AD2313" s="239"/>
      <c r="AE2313" s="245"/>
      <c r="AF2313" s="239">
        <v>1</v>
      </c>
      <c r="AG2313" s="247">
        <v>0.33329999999999999</v>
      </c>
      <c r="AH2313" s="248"/>
      <c r="AI2313" s="243"/>
      <c r="AJ2313" s="248"/>
      <c r="AK2313" s="239"/>
      <c r="AL2313" s="239"/>
      <c r="AM2313" s="243"/>
      <c r="AN2313" s="248"/>
      <c r="AO2313" s="243"/>
      <c r="AP2313" s="248"/>
      <c r="AQ2313" s="239"/>
      <c r="AR2313" s="243"/>
    </row>
    <row r="2314" spans="1:44" x14ac:dyDescent="0.25">
      <c r="A2314" s="622"/>
      <c r="B2314" s="277">
        <v>33454</v>
      </c>
      <c r="C2314" s="232" t="s">
        <v>2280</v>
      </c>
      <c r="D2314" s="233">
        <f t="shared" si="225"/>
        <v>15</v>
      </c>
      <c r="E2314" s="234">
        <v>786</v>
      </c>
      <c r="F2314" s="235">
        <f t="shared" si="229"/>
        <v>1.9083969465648856E-2</v>
      </c>
      <c r="G2314" s="236">
        <f t="shared" si="226"/>
        <v>7</v>
      </c>
      <c r="H2314" s="237">
        <f t="shared" si="230"/>
        <v>8.9058524173027988E-3</v>
      </c>
      <c r="I2314" s="238">
        <v>15</v>
      </c>
      <c r="J2314" s="235">
        <f t="shared" si="227"/>
        <v>1</v>
      </c>
      <c r="K2314" s="239">
        <v>7</v>
      </c>
      <c r="L2314" s="240">
        <f t="shared" si="228"/>
        <v>1</v>
      </c>
      <c r="M2314" s="238">
        <v>12</v>
      </c>
      <c r="N2314" s="241">
        <v>0</v>
      </c>
      <c r="O2314" s="241">
        <v>2</v>
      </c>
      <c r="P2314" s="242">
        <v>1</v>
      </c>
      <c r="Q2314" s="238">
        <v>15</v>
      </c>
      <c r="R2314" s="242">
        <v>0</v>
      </c>
      <c r="S2314" s="238">
        <v>2</v>
      </c>
      <c r="T2314" s="241">
        <v>9</v>
      </c>
      <c r="U2314" s="242">
        <v>4</v>
      </c>
      <c r="V2314" s="233">
        <v>0</v>
      </c>
      <c r="W2314" s="239">
        <v>2</v>
      </c>
      <c r="X2314" s="239">
        <v>5</v>
      </c>
      <c r="Y2314" s="239">
        <v>6</v>
      </c>
      <c r="Z2314" s="239">
        <v>2</v>
      </c>
      <c r="AA2314" s="243">
        <v>0</v>
      </c>
      <c r="AB2314" s="244">
        <v>3</v>
      </c>
      <c r="AC2314" s="245">
        <v>0.2</v>
      </c>
      <c r="AD2314" s="239">
        <v>3</v>
      </c>
      <c r="AE2314" s="245">
        <v>0.2</v>
      </c>
      <c r="AF2314" s="239">
        <v>9</v>
      </c>
      <c r="AG2314" s="247">
        <v>0.6</v>
      </c>
      <c r="AH2314" s="248"/>
      <c r="AI2314" s="243"/>
      <c r="AJ2314" s="248"/>
      <c r="AK2314" s="239"/>
      <c r="AL2314" s="239"/>
      <c r="AM2314" s="243"/>
      <c r="AN2314" s="248"/>
      <c r="AO2314" s="243"/>
      <c r="AP2314" s="248"/>
      <c r="AQ2314" s="239"/>
      <c r="AR2314" s="243"/>
    </row>
    <row r="2315" spans="1:44" x14ac:dyDescent="0.25">
      <c r="A2315" s="622"/>
      <c r="B2315" s="277">
        <v>33456</v>
      </c>
      <c r="C2315" s="232" t="s">
        <v>2281</v>
      </c>
      <c r="D2315" s="233">
        <f t="shared" si="225"/>
        <v>15</v>
      </c>
      <c r="E2315" s="234">
        <v>280</v>
      </c>
      <c r="F2315" s="235">
        <f t="shared" si="229"/>
        <v>5.3571428571428568E-2</v>
      </c>
      <c r="G2315" s="236">
        <f t="shared" si="226"/>
        <v>5</v>
      </c>
      <c r="H2315" s="237">
        <f t="shared" si="230"/>
        <v>1.7857142857142856E-2</v>
      </c>
      <c r="I2315" s="238">
        <v>15</v>
      </c>
      <c r="J2315" s="235">
        <f t="shared" si="227"/>
        <v>1</v>
      </c>
      <c r="K2315" s="239">
        <v>5</v>
      </c>
      <c r="L2315" s="240">
        <f t="shared" si="228"/>
        <v>1</v>
      </c>
      <c r="M2315" s="238">
        <v>12</v>
      </c>
      <c r="N2315" s="241">
        <v>1</v>
      </c>
      <c r="O2315" s="241">
        <v>0</v>
      </c>
      <c r="P2315" s="242">
        <v>2</v>
      </c>
      <c r="Q2315" s="238">
        <v>13</v>
      </c>
      <c r="R2315" s="242">
        <v>2</v>
      </c>
      <c r="S2315" s="238">
        <v>6</v>
      </c>
      <c r="T2315" s="241">
        <v>8</v>
      </c>
      <c r="U2315" s="242">
        <v>1</v>
      </c>
      <c r="V2315" s="233">
        <v>0</v>
      </c>
      <c r="W2315" s="239">
        <v>0</v>
      </c>
      <c r="X2315" s="239">
        <v>2</v>
      </c>
      <c r="Y2315" s="239">
        <v>7</v>
      </c>
      <c r="Z2315" s="239">
        <v>4</v>
      </c>
      <c r="AA2315" s="243">
        <v>2</v>
      </c>
      <c r="AB2315" s="244">
        <v>1</v>
      </c>
      <c r="AC2315" s="245">
        <v>6.6699999999999995E-2</v>
      </c>
      <c r="AD2315" s="239">
        <v>1</v>
      </c>
      <c r="AE2315" s="245">
        <v>6.6699999999999995E-2</v>
      </c>
      <c r="AF2315" s="239">
        <v>13</v>
      </c>
      <c r="AG2315" s="247">
        <v>0.86670000000000003</v>
      </c>
      <c r="AH2315" s="248"/>
      <c r="AI2315" s="243"/>
      <c r="AJ2315" s="248"/>
      <c r="AK2315" s="239"/>
      <c r="AL2315" s="239"/>
      <c r="AM2315" s="243"/>
      <c r="AN2315" s="248"/>
      <c r="AO2315" s="243"/>
      <c r="AP2315" s="248"/>
      <c r="AQ2315" s="239"/>
      <c r="AR2315" s="243"/>
    </row>
    <row r="2316" spans="1:44" x14ac:dyDescent="0.25">
      <c r="A2316" s="622"/>
      <c r="B2316" s="277">
        <v>33457</v>
      </c>
      <c r="C2316" s="232" t="s">
        <v>2282</v>
      </c>
      <c r="D2316" s="233">
        <f t="shared" si="225"/>
        <v>10</v>
      </c>
      <c r="E2316" s="234">
        <v>299</v>
      </c>
      <c r="F2316" s="235">
        <f t="shared" si="229"/>
        <v>3.3444816053511704E-2</v>
      </c>
      <c r="G2316" s="236">
        <f t="shared" si="226"/>
        <v>4</v>
      </c>
      <c r="H2316" s="237">
        <f t="shared" si="230"/>
        <v>1.3377926421404682E-2</v>
      </c>
      <c r="I2316" s="238">
        <v>10</v>
      </c>
      <c r="J2316" s="235">
        <f t="shared" si="227"/>
        <v>1</v>
      </c>
      <c r="K2316" s="239">
        <v>4</v>
      </c>
      <c r="L2316" s="240">
        <f t="shared" si="228"/>
        <v>1</v>
      </c>
      <c r="M2316" s="238">
        <v>5</v>
      </c>
      <c r="N2316" s="241">
        <v>0</v>
      </c>
      <c r="O2316" s="241">
        <v>3</v>
      </c>
      <c r="P2316" s="242">
        <v>2</v>
      </c>
      <c r="Q2316" s="238">
        <v>10</v>
      </c>
      <c r="R2316" s="242">
        <v>0</v>
      </c>
      <c r="S2316" s="238">
        <v>2</v>
      </c>
      <c r="T2316" s="241">
        <v>5</v>
      </c>
      <c r="U2316" s="242">
        <v>3</v>
      </c>
      <c r="V2316" s="233">
        <v>0</v>
      </c>
      <c r="W2316" s="239">
        <v>0</v>
      </c>
      <c r="X2316" s="239">
        <v>5</v>
      </c>
      <c r="Y2316" s="239">
        <v>3</v>
      </c>
      <c r="Z2316" s="239">
        <v>2</v>
      </c>
      <c r="AA2316" s="243">
        <v>0</v>
      </c>
      <c r="AB2316" s="244">
        <v>4</v>
      </c>
      <c r="AC2316" s="245">
        <v>0.4</v>
      </c>
      <c r="AD2316" s="239">
        <v>3</v>
      </c>
      <c r="AE2316" s="245">
        <v>0.3</v>
      </c>
      <c r="AF2316" s="239">
        <v>3</v>
      </c>
      <c r="AG2316" s="247">
        <v>0.3</v>
      </c>
      <c r="AH2316" s="248"/>
      <c r="AI2316" s="243"/>
      <c r="AJ2316" s="248"/>
      <c r="AK2316" s="239"/>
      <c r="AL2316" s="239"/>
      <c r="AM2316" s="243"/>
      <c r="AN2316" s="248"/>
      <c r="AO2316" s="243"/>
      <c r="AP2316" s="248"/>
      <c r="AQ2316" s="239"/>
      <c r="AR2316" s="243"/>
    </row>
    <row r="2317" spans="1:44" x14ac:dyDescent="0.25">
      <c r="A2317" s="622"/>
      <c r="B2317" s="277">
        <v>33458</v>
      </c>
      <c r="C2317" s="232" t="s">
        <v>1076</v>
      </c>
      <c r="D2317" s="233">
        <f t="shared" si="225"/>
        <v>23</v>
      </c>
      <c r="E2317" s="234">
        <v>525</v>
      </c>
      <c r="F2317" s="235">
        <f t="shared" si="229"/>
        <v>4.3809523809523812E-2</v>
      </c>
      <c r="G2317" s="236">
        <f t="shared" si="226"/>
        <v>11</v>
      </c>
      <c r="H2317" s="237">
        <f t="shared" si="230"/>
        <v>2.0952380952380951E-2</v>
      </c>
      <c r="I2317" s="238">
        <v>23</v>
      </c>
      <c r="J2317" s="235">
        <f t="shared" si="227"/>
        <v>1</v>
      </c>
      <c r="K2317" s="239">
        <v>11</v>
      </c>
      <c r="L2317" s="240">
        <f t="shared" si="228"/>
        <v>1</v>
      </c>
      <c r="M2317" s="238">
        <v>19</v>
      </c>
      <c r="N2317" s="241">
        <v>1</v>
      </c>
      <c r="O2317" s="241">
        <v>0</v>
      </c>
      <c r="P2317" s="242">
        <v>3</v>
      </c>
      <c r="Q2317" s="238">
        <v>20</v>
      </c>
      <c r="R2317" s="242">
        <v>3</v>
      </c>
      <c r="S2317" s="238">
        <v>10</v>
      </c>
      <c r="T2317" s="241">
        <v>10</v>
      </c>
      <c r="U2317" s="242">
        <v>3</v>
      </c>
      <c r="V2317" s="233">
        <v>0</v>
      </c>
      <c r="W2317" s="239">
        <v>0</v>
      </c>
      <c r="X2317" s="239">
        <v>1</v>
      </c>
      <c r="Y2317" s="239">
        <v>9</v>
      </c>
      <c r="Z2317" s="239">
        <v>10</v>
      </c>
      <c r="AA2317" s="243">
        <v>3</v>
      </c>
      <c r="AB2317" s="244">
        <v>4</v>
      </c>
      <c r="AC2317" s="245">
        <v>0.1739</v>
      </c>
      <c r="AD2317" s="239">
        <v>12</v>
      </c>
      <c r="AE2317" s="245">
        <v>0.52170000000000005</v>
      </c>
      <c r="AF2317" s="239">
        <v>7</v>
      </c>
      <c r="AG2317" s="247">
        <v>0.30430000000000001</v>
      </c>
      <c r="AH2317" s="248"/>
      <c r="AI2317" s="243"/>
      <c r="AJ2317" s="248"/>
      <c r="AK2317" s="239"/>
      <c r="AL2317" s="239"/>
      <c r="AM2317" s="243"/>
      <c r="AN2317" s="248"/>
      <c r="AO2317" s="243"/>
      <c r="AP2317" s="248"/>
      <c r="AQ2317" s="239"/>
      <c r="AR2317" s="243"/>
    </row>
    <row r="2318" spans="1:44" x14ac:dyDescent="0.25">
      <c r="A2318" s="622"/>
      <c r="B2318" s="277">
        <v>33459</v>
      </c>
      <c r="C2318" s="232" t="s">
        <v>2283</v>
      </c>
      <c r="D2318" s="233">
        <f t="shared" si="225"/>
        <v>22</v>
      </c>
      <c r="E2318" s="234">
        <v>141</v>
      </c>
      <c r="F2318" s="235">
        <f t="shared" si="229"/>
        <v>0.15602836879432624</v>
      </c>
      <c r="G2318" s="236">
        <f t="shared" si="226"/>
        <v>14</v>
      </c>
      <c r="H2318" s="237">
        <f t="shared" si="230"/>
        <v>9.9290780141843976E-2</v>
      </c>
      <c r="I2318" s="238">
        <v>22</v>
      </c>
      <c r="J2318" s="235">
        <f t="shared" si="227"/>
        <v>1</v>
      </c>
      <c r="K2318" s="239">
        <v>14</v>
      </c>
      <c r="L2318" s="240">
        <f t="shared" si="228"/>
        <v>1</v>
      </c>
      <c r="M2318" s="238">
        <v>17</v>
      </c>
      <c r="N2318" s="241">
        <v>2</v>
      </c>
      <c r="O2318" s="241">
        <v>2</v>
      </c>
      <c r="P2318" s="242">
        <v>1</v>
      </c>
      <c r="Q2318" s="238">
        <v>22</v>
      </c>
      <c r="R2318" s="242">
        <v>0</v>
      </c>
      <c r="S2318" s="238">
        <v>4</v>
      </c>
      <c r="T2318" s="241">
        <v>10</v>
      </c>
      <c r="U2318" s="242">
        <v>8</v>
      </c>
      <c r="V2318" s="233">
        <v>0</v>
      </c>
      <c r="W2318" s="239">
        <v>2</v>
      </c>
      <c r="X2318" s="239">
        <v>4</v>
      </c>
      <c r="Y2318" s="239">
        <v>12</v>
      </c>
      <c r="Z2318" s="239">
        <v>4</v>
      </c>
      <c r="AA2318" s="243">
        <v>0</v>
      </c>
      <c r="AB2318" s="244">
        <v>7</v>
      </c>
      <c r="AC2318" s="245">
        <v>0.31819999999999998</v>
      </c>
      <c r="AD2318" s="239">
        <v>6</v>
      </c>
      <c r="AE2318" s="245">
        <v>0.2727</v>
      </c>
      <c r="AF2318" s="239">
        <v>9</v>
      </c>
      <c r="AG2318" s="247">
        <v>0.40910000000000002</v>
      </c>
      <c r="AH2318" s="248"/>
      <c r="AI2318" s="243"/>
      <c r="AJ2318" s="248"/>
      <c r="AK2318" s="239"/>
      <c r="AL2318" s="239"/>
      <c r="AM2318" s="243"/>
      <c r="AN2318" s="248"/>
      <c r="AO2318" s="243"/>
      <c r="AP2318" s="248"/>
      <c r="AQ2318" s="239"/>
      <c r="AR2318" s="243"/>
    </row>
    <row r="2319" spans="1:44" x14ac:dyDescent="0.25">
      <c r="A2319" s="622"/>
      <c r="B2319" s="277">
        <v>33460</v>
      </c>
      <c r="C2319" s="232" t="s">
        <v>2284</v>
      </c>
      <c r="D2319" s="233">
        <f t="shared" si="225"/>
        <v>24</v>
      </c>
      <c r="E2319" s="234">
        <v>333</v>
      </c>
      <c r="F2319" s="235">
        <f t="shared" si="229"/>
        <v>7.2072072072072071E-2</v>
      </c>
      <c r="G2319" s="236">
        <f t="shared" si="226"/>
        <v>18</v>
      </c>
      <c r="H2319" s="237">
        <f t="shared" si="230"/>
        <v>5.4054054054054057E-2</v>
      </c>
      <c r="I2319" s="238">
        <v>24</v>
      </c>
      <c r="J2319" s="235">
        <f t="shared" si="227"/>
        <v>1</v>
      </c>
      <c r="K2319" s="239">
        <v>18</v>
      </c>
      <c r="L2319" s="240">
        <f t="shared" si="228"/>
        <v>1</v>
      </c>
      <c r="M2319" s="238">
        <v>15</v>
      </c>
      <c r="N2319" s="241">
        <v>2</v>
      </c>
      <c r="O2319" s="241">
        <v>5</v>
      </c>
      <c r="P2319" s="242">
        <v>2</v>
      </c>
      <c r="Q2319" s="238">
        <v>23</v>
      </c>
      <c r="R2319" s="242">
        <v>1</v>
      </c>
      <c r="S2319" s="238">
        <v>8</v>
      </c>
      <c r="T2319" s="241">
        <v>9</v>
      </c>
      <c r="U2319" s="242">
        <v>7</v>
      </c>
      <c r="V2319" s="233">
        <v>0</v>
      </c>
      <c r="W2319" s="239">
        <v>1</v>
      </c>
      <c r="X2319" s="239">
        <v>10</v>
      </c>
      <c r="Y2319" s="239">
        <v>7</v>
      </c>
      <c r="Z2319" s="239">
        <v>5</v>
      </c>
      <c r="AA2319" s="243">
        <v>1</v>
      </c>
      <c r="AB2319" s="244">
        <v>1</v>
      </c>
      <c r="AC2319" s="245">
        <v>4.1700000000000001E-2</v>
      </c>
      <c r="AD2319" s="239">
        <v>5</v>
      </c>
      <c r="AE2319" s="245">
        <v>0.20830000000000001</v>
      </c>
      <c r="AF2319" s="239">
        <v>18</v>
      </c>
      <c r="AG2319" s="247">
        <v>0.75</v>
      </c>
      <c r="AH2319" s="248"/>
      <c r="AI2319" s="243"/>
      <c r="AJ2319" s="248"/>
      <c r="AK2319" s="239"/>
      <c r="AL2319" s="239"/>
      <c r="AM2319" s="243"/>
      <c r="AN2319" s="248"/>
      <c r="AO2319" s="243"/>
      <c r="AP2319" s="248"/>
      <c r="AQ2319" s="239"/>
      <c r="AR2319" s="243"/>
    </row>
    <row r="2320" spans="1:44" x14ac:dyDescent="0.25">
      <c r="A2320" s="622"/>
      <c r="B2320" s="277">
        <v>33461</v>
      </c>
      <c r="C2320" s="232" t="s">
        <v>2285</v>
      </c>
      <c r="D2320" s="233">
        <f t="shared" si="225"/>
        <v>22</v>
      </c>
      <c r="E2320" s="234">
        <v>231</v>
      </c>
      <c r="F2320" s="235">
        <f t="shared" si="229"/>
        <v>9.5238095238095233E-2</v>
      </c>
      <c r="G2320" s="236">
        <f t="shared" si="226"/>
        <v>14</v>
      </c>
      <c r="H2320" s="237">
        <f t="shared" si="230"/>
        <v>6.0606060606060608E-2</v>
      </c>
      <c r="I2320" s="238">
        <v>22</v>
      </c>
      <c r="J2320" s="235">
        <f t="shared" si="227"/>
        <v>1</v>
      </c>
      <c r="K2320" s="239">
        <v>14</v>
      </c>
      <c r="L2320" s="240">
        <f t="shared" si="228"/>
        <v>1</v>
      </c>
      <c r="M2320" s="238">
        <v>17</v>
      </c>
      <c r="N2320" s="241">
        <v>3</v>
      </c>
      <c r="O2320" s="241">
        <v>0</v>
      </c>
      <c r="P2320" s="242">
        <v>2</v>
      </c>
      <c r="Q2320" s="238">
        <v>18</v>
      </c>
      <c r="R2320" s="242">
        <v>4</v>
      </c>
      <c r="S2320" s="238">
        <v>5</v>
      </c>
      <c r="T2320" s="241">
        <v>10</v>
      </c>
      <c r="U2320" s="242">
        <v>7</v>
      </c>
      <c r="V2320" s="233">
        <v>0</v>
      </c>
      <c r="W2320" s="239">
        <v>0</v>
      </c>
      <c r="X2320" s="239">
        <v>10</v>
      </c>
      <c r="Y2320" s="239">
        <v>6</v>
      </c>
      <c r="Z2320" s="239">
        <v>5</v>
      </c>
      <c r="AA2320" s="243">
        <v>1</v>
      </c>
      <c r="AB2320" s="244">
        <v>6</v>
      </c>
      <c r="AC2320" s="245">
        <v>0.2727</v>
      </c>
      <c r="AD2320" s="239">
        <v>4</v>
      </c>
      <c r="AE2320" s="245">
        <v>0.18179999999999999</v>
      </c>
      <c r="AF2320" s="239">
        <v>12</v>
      </c>
      <c r="AG2320" s="247">
        <v>0.54549999999999998</v>
      </c>
      <c r="AH2320" s="248"/>
      <c r="AI2320" s="243"/>
      <c r="AJ2320" s="248"/>
      <c r="AK2320" s="239"/>
      <c r="AL2320" s="239"/>
      <c r="AM2320" s="243"/>
      <c r="AN2320" s="248"/>
      <c r="AO2320" s="243"/>
      <c r="AP2320" s="248"/>
      <c r="AQ2320" s="239"/>
      <c r="AR2320" s="243"/>
    </row>
    <row r="2321" spans="1:44" x14ac:dyDescent="0.25">
      <c r="A2321" s="622"/>
      <c r="B2321" s="277">
        <v>33462</v>
      </c>
      <c r="C2321" s="232" t="s">
        <v>2286</v>
      </c>
      <c r="D2321" s="233">
        <f t="shared" si="225"/>
        <v>7</v>
      </c>
      <c r="E2321" s="234">
        <v>248</v>
      </c>
      <c r="F2321" s="235">
        <f t="shared" si="229"/>
        <v>2.8225806451612902E-2</v>
      </c>
      <c r="G2321" s="236">
        <f t="shared" si="226"/>
        <v>4</v>
      </c>
      <c r="H2321" s="237">
        <f t="shared" si="230"/>
        <v>1.6129032258064516E-2</v>
      </c>
      <c r="I2321" s="238">
        <v>7</v>
      </c>
      <c r="J2321" s="235">
        <f t="shared" si="227"/>
        <v>1</v>
      </c>
      <c r="K2321" s="239">
        <v>4</v>
      </c>
      <c r="L2321" s="240">
        <f t="shared" si="228"/>
        <v>1</v>
      </c>
      <c r="M2321" s="238">
        <v>5</v>
      </c>
      <c r="N2321" s="241">
        <v>1</v>
      </c>
      <c r="O2321" s="241">
        <v>1</v>
      </c>
      <c r="P2321" s="242">
        <v>0</v>
      </c>
      <c r="Q2321" s="238">
        <v>7</v>
      </c>
      <c r="R2321" s="242">
        <v>0</v>
      </c>
      <c r="S2321" s="238">
        <v>2</v>
      </c>
      <c r="T2321" s="241">
        <v>4</v>
      </c>
      <c r="U2321" s="242">
        <v>1</v>
      </c>
      <c r="V2321" s="233">
        <v>0</v>
      </c>
      <c r="W2321" s="239">
        <v>0</v>
      </c>
      <c r="X2321" s="239">
        <v>3</v>
      </c>
      <c r="Y2321" s="239">
        <v>3</v>
      </c>
      <c r="Z2321" s="239">
        <v>0</v>
      </c>
      <c r="AA2321" s="243">
        <v>1</v>
      </c>
      <c r="AB2321" s="244">
        <v>5</v>
      </c>
      <c r="AC2321" s="245">
        <v>0.71430000000000005</v>
      </c>
      <c r="AD2321" s="239">
        <v>1</v>
      </c>
      <c r="AE2321" s="245">
        <v>0.1429</v>
      </c>
      <c r="AF2321" s="239">
        <v>1</v>
      </c>
      <c r="AG2321" s="247">
        <v>0.1429</v>
      </c>
      <c r="AH2321" s="248"/>
      <c r="AI2321" s="243"/>
      <c r="AJ2321" s="248"/>
      <c r="AK2321" s="239"/>
      <c r="AL2321" s="239"/>
      <c r="AM2321" s="243"/>
      <c r="AN2321" s="248"/>
      <c r="AO2321" s="243"/>
      <c r="AP2321" s="248"/>
      <c r="AQ2321" s="239"/>
      <c r="AR2321" s="243"/>
    </row>
    <row r="2322" spans="1:44" x14ac:dyDescent="0.25">
      <c r="A2322" s="622"/>
      <c r="B2322" s="277">
        <v>33463</v>
      </c>
      <c r="C2322" s="232" t="s">
        <v>2287</v>
      </c>
      <c r="D2322" s="233">
        <f t="shared" si="225"/>
        <v>37</v>
      </c>
      <c r="E2322" s="234">
        <v>708</v>
      </c>
      <c r="F2322" s="235">
        <f t="shared" si="229"/>
        <v>5.2259887005649715E-2</v>
      </c>
      <c r="G2322" s="236">
        <f t="shared" si="226"/>
        <v>19</v>
      </c>
      <c r="H2322" s="237">
        <f t="shared" si="230"/>
        <v>2.6836158192090395E-2</v>
      </c>
      <c r="I2322" s="238">
        <v>37</v>
      </c>
      <c r="J2322" s="235">
        <f t="shared" si="227"/>
        <v>1</v>
      </c>
      <c r="K2322" s="239">
        <v>19</v>
      </c>
      <c r="L2322" s="240">
        <f t="shared" si="228"/>
        <v>1</v>
      </c>
      <c r="M2322" s="238">
        <v>33</v>
      </c>
      <c r="N2322" s="241">
        <v>0</v>
      </c>
      <c r="O2322" s="241">
        <v>3</v>
      </c>
      <c r="P2322" s="242">
        <v>1</v>
      </c>
      <c r="Q2322" s="238">
        <v>33</v>
      </c>
      <c r="R2322" s="242">
        <v>4</v>
      </c>
      <c r="S2322" s="238">
        <v>9</v>
      </c>
      <c r="T2322" s="241">
        <v>23</v>
      </c>
      <c r="U2322" s="242">
        <v>5</v>
      </c>
      <c r="V2322" s="233">
        <v>0</v>
      </c>
      <c r="W2322" s="239">
        <v>0</v>
      </c>
      <c r="X2322" s="239">
        <v>3</v>
      </c>
      <c r="Y2322" s="239">
        <v>27</v>
      </c>
      <c r="Z2322" s="239">
        <v>5</v>
      </c>
      <c r="AA2322" s="243">
        <v>2</v>
      </c>
      <c r="AB2322" s="244">
        <v>17</v>
      </c>
      <c r="AC2322" s="245">
        <v>0.45950000000000002</v>
      </c>
      <c r="AD2322" s="239">
        <v>5</v>
      </c>
      <c r="AE2322" s="245">
        <v>0.1351</v>
      </c>
      <c r="AF2322" s="239">
        <v>15</v>
      </c>
      <c r="AG2322" s="247">
        <v>0.40539999999999998</v>
      </c>
      <c r="AH2322" s="248"/>
      <c r="AI2322" s="243"/>
      <c r="AJ2322" s="248"/>
      <c r="AK2322" s="239"/>
      <c r="AL2322" s="239"/>
      <c r="AM2322" s="243"/>
      <c r="AN2322" s="248"/>
      <c r="AO2322" s="243"/>
      <c r="AP2322" s="248"/>
      <c r="AQ2322" s="239"/>
      <c r="AR2322" s="243"/>
    </row>
    <row r="2323" spans="1:44" x14ac:dyDescent="0.25">
      <c r="A2323" s="622"/>
      <c r="B2323" s="277">
        <v>33464</v>
      </c>
      <c r="C2323" s="232" t="s">
        <v>2288</v>
      </c>
      <c r="D2323" s="233">
        <f t="shared" ref="D2323:D2386" si="231">I2323+AH2323</f>
        <v>9</v>
      </c>
      <c r="E2323" s="234">
        <v>167</v>
      </c>
      <c r="F2323" s="235">
        <f t="shared" si="229"/>
        <v>5.3892215568862277E-2</v>
      </c>
      <c r="G2323" s="236">
        <f t="shared" ref="G2323:G2386" si="232">K2323+AI2323</f>
        <v>7</v>
      </c>
      <c r="H2323" s="237">
        <f t="shared" si="230"/>
        <v>4.1916167664670656E-2</v>
      </c>
      <c r="I2323" s="238">
        <v>9</v>
      </c>
      <c r="J2323" s="235">
        <f t="shared" si="227"/>
        <v>1</v>
      </c>
      <c r="K2323" s="239">
        <v>7</v>
      </c>
      <c r="L2323" s="240">
        <f t="shared" si="228"/>
        <v>1</v>
      </c>
      <c r="M2323" s="238">
        <v>6</v>
      </c>
      <c r="N2323" s="241">
        <v>0</v>
      </c>
      <c r="O2323" s="241">
        <v>0</v>
      </c>
      <c r="P2323" s="242">
        <v>3</v>
      </c>
      <c r="Q2323" s="238">
        <v>9</v>
      </c>
      <c r="R2323" s="242">
        <v>0</v>
      </c>
      <c r="S2323" s="238">
        <v>3</v>
      </c>
      <c r="T2323" s="241">
        <v>4</v>
      </c>
      <c r="U2323" s="242">
        <v>2</v>
      </c>
      <c r="V2323" s="233">
        <v>0</v>
      </c>
      <c r="W2323" s="239">
        <v>1</v>
      </c>
      <c r="X2323" s="239">
        <v>2</v>
      </c>
      <c r="Y2323" s="239">
        <v>3</v>
      </c>
      <c r="Z2323" s="239">
        <v>3</v>
      </c>
      <c r="AA2323" s="243">
        <v>0</v>
      </c>
      <c r="AB2323" s="244">
        <v>4</v>
      </c>
      <c r="AC2323" s="245">
        <v>0.44440000000000002</v>
      </c>
      <c r="AD2323" s="239"/>
      <c r="AE2323" s="245"/>
      <c r="AF2323" s="239">
        <v>5</v>
      </c>
      <c r="AG2323" s="247">
        <v>0.55559999999999998</v>
      </c>
      <c r="AH2323" s="248"/>
      <c r="AI2323" s="243"/>
      <c r="AJ2323" s="248"/>
      <c r="AK2323" s="239"/>
      <c r="AL2323" s="239"/>
      <c r="AM2323" s="243"/>
      <c r="AN2323" s="248"/>
      <c r="AO2323" s="243"/>
      <c r="AP2323" s="248"/>
      <c r="AQ2323" s="239"/>
      <c r="AR2323" s="243"/>
    </row>
    <row r="2324" spans="1:44" x14ac:dyDescent="0.25">
      <c r="A2324" s="622"/>
      <c r="B2324" s="277">
        <v>33465</v>
      </c>
      <c r="C2324" s="232" t="s">
        <v>2289</v>
      </c>
      <c r="D2324" s="233">
        <f t="shared" si="231"/>
        <v>30</v>
      </c>
      <c r="E2324" s="234">
        <v>579</v>
      </c>
      <c r="F2324" s="235">
        <f t="shared" si="229"/>
        <v>5.181347150259067E-2</v>
      </c>
      <c r="G2324" s="236">
        <f t="shared" si="232"/>
        <v>13</v>
      </c>
      <c r="H2324" s="237">
        <f t="shared" si="230"/>
        <v>2.2452504317789293E-2</v>
      </c>
      <c r="I2324" s="238">
        <v>30</v>
      </c>
      <c r="J2324" s="235">
        <f t="shared" si="227"/>
        <v>1</v>
      </c>
      <c r="K2324" s="239">
        <v>13</v>
      </c>
      <c r="L2324" s="240">
        <f t="shared" si="228"/>
        <v>1</v>
      </c>
      <c r="M2324" s="238">
        <v>26</v>
      </c>
      <c r="N2324" s="241">
        <v>0</v>
      </c>
      <c r="O2324" s="241">
        <v>0</v>
      </c>
      <c r="P2324" s="242">
        <v>4</v>
      </c>
      <c r="Q2324" s="238">
        <v>29</v>
      </c>
      <c r="R2324" s="242">
        <v>1</v>
      </c>
      <c r="S2324" s="238">
        <v>12</v>
      </c>
      <c r="T2324" s="241">
        <v>14</v>
      </c>
      <c r="U2324" s="242">
        <v>4</v>
      </c>
      <c r="V2324" s="233">
        <v>0</v>
      </c>
      <c r="W2324" s="239">
        <v>1</v>
      </c>
      <c r="X2324" s="239">
        <v>3</v>
      </c>
      <c r="Y2324" s="239">
        <v>21</v>
      </c>
      <c r="Z2324" s="239">
        <v>5</v>
      </c>
      <c r="AA2324" s="243">
        <v>0</v>
      </c>
      <c r="AB2324" s="244">
        <v>8</v>
      </c>
      <c r="AC2324" s="245">
        <v>0.26669999999999999</v>
      </c>
      <c r="AD2324" s="239">
        <v>5</v>
      </c>
      <c r="AE2324" s="245">
        <v>0.16669999999999999</v>
      </c>
      <c r="AF2324" s="239">
        <v>17</v>
      </c>
      <c r="AG2324" s="247">
        <v>0.56669999999999998</v>
      </c>
      <c r="AH2324" s="248"/>
      <c r="AI2324" s="243"/>
      <c r="AJ2324" s="248"/>
      <c r="AK2324" s="239"/>
      <c r="AL2324" s="239"/>
      <c r="AM2324" s="243"/>
      <c r="AN2324" s="248"/>
      <c r="AO2324" s="243"/>
      <c r="AP2324" s="248"/>
      <c r="AQ2324" s="239"/>
      <c r="AR2324" s="243"/>
    </row>
    <row r="2325" spans="1:44" x14ac:dyDescent="0.25">
      <c r="A2325" s="622"/>
      <c r="B2325" s="277">
        <v>33466</v>
      </c>
      <c r="C2325" s="232" t="s">
        <v>2290</v>
      </c>
      <c r="D2325" s="233">
        <f t="shared" si="231"/>
        <v>28</v>
      </c>
      <c r="E2325" s="234">
        <v>1304</v>
      </c>
      <c r="F2325" s="235">
        <f t="shared" si="229"/>
        <v>2.1472392638036811E-2</v>
      </c>
      <c r="G2325" s="236">
        <f t="shared" si="232"/>
        <v>12</v>
      </c>
      <c r="H2325" s="237">
        <f t="shared" si="230"/>
        <v>9.202453987730062E-3</v>
      </c>
      <c r="I2325" s="238">
        <v>28</v>
      </c>
      <c r="J2325" s="235">
        <f t="shared" si="227"/>
        <v>1</v>
      </c>
      <c r="K2325" s="239">
        <v>12</v>
      </c>
      <c r="L2325" s="240">
        <f t="shared" si="228"/>
        <v>1</v>
      </c>
      <c r="M2325" s="238">
        <v>15</v>
      </c>
      <c r="N2325" s="241">
        <v>2</v>
      </c>
      <c r="O2325" s="241">
        <v>3</v>
      </c>
      <c r="P2325" s="242">
        <v>8</v>
      </c>
      <c r="Q2325" s="238">
        <v>19</v>
      </c>
      <c r="R2325" s="242">
        <v>9</v>
      </c>
      <c r="S2325" s="238">
        <v>7</v>
      </c>
      <c r="T2325" s="241">
        <v>14</v>
      </c>
      <c r="U2325" s="242">
        <v>7</v>
      </c>
      <c r="V2325" s="233">
        <v>0</v>
      </c>
      <c r="W2325" s="239">
        <v>4</v>
      </c>
      <c r="X2325" s="239">
        <v>6</v>
      </c>
      <c r="Y2325" s="239">
        <v>15</v>
      </c>
      <c r="Z2325" s="239">
        <v>3</v>
      </c>
      <c r="AA2325" s="243">
        <v>0</v>
      </c>
      <c r="AB2325" s="244">
        <v>4</v>
      </c>
      <c r="AC2325" s="245">
        <v>0.1429</v>
      </c>
      <c r="AD2325" s="239">
        <v>10</v>
      </c>
      <c r="AE2325" s="245">
        <v>0.35709999999999997</v>
      </c>
      <c r="AF2325" s="239">
        <v>14</v>
      </c>
      <c r="AG2325" s="247">
        <v>0.5</v>
      </c>
      <c r="AH2325" s="248"/>
      <c r="AI2325" s="243"/>
      <c r="AJ2325" s="248"/>
      <c r="AK2325" s="239"/>
      <c r="AL2325" s="239"/>
      <c r="AM2325" s="243"/>
      <c r="AN2325" s="248"/>
      <c r="AO2325" s="243"/>
      <c r="AP2325" s="248"/>
      <c r="AQ2325" s="239"/>
      <c r="AR2325" s="243"/>
    </row>
    <row r="2326" spans="1:44" x14ac:dyDescent="0.25">
      <c r="A2326" s="622"/>
      <c r="B2326" s="277">
        <v>33467</v>
      </c>
      <c r="C2326" s="232" t="s">
        <v>2291</v>
      </c>
      <c r="D2326" s="233">
        <f t="shared" si="231"/>
        <v>30</v>
      </c>
      <c r="E2326" s="234">
        <v>196</v>
      </c>
      <c r="F2326" s="235">
        <f t="shared" si="229"/>
        <v>0.15306122448979592</v>
      </c>
      <c r="G2326" s="236">
        <f t="shared" si="232"/>
        <v>21</v>
      </c>
      <c r="H2326" s="237">
        <f t="shared" si="230"/>
        <v>0.10714285714285714</v>
      </c>
      <c r="I2326" s="238">
        <v>30</v>
      </c>
      <c r="J2326" s="235">
        <f t="shared" si="227"/>
        <v>1</v>
      </c>
      <c r="K2326" s="239">
        <v>21</v>
      </c>
      <c r="L2326" s="240">
        <f t="shared" si="228"/>
        <v>1</v>
      </c>
      <c r="M2326" s="238">
        <v>23</v>
      </c>
      <c r="N2326" s="241">
        <v>4</v>
      </c>
      <c r="O2326" s="241">
        <v>1</v>
      </c>
      <c r="P2326" s="242">
        <v>2</v>
      </c>
      <c r="Q2326" s="238">
        <v>28</v>
      </c>
      <c r="R2326" s="242">
        <v>2</v>
      </c>
      <c r="S2326" s="238">
        <v>12</v>
      </c>
      <c r="T2326" s="241">
        <v>14</v>
      </c>
      <c r="U2326" s="242">
        <v>4</v>
      </c>
      <c r="V2326" s="233">
        <v>0</v>
      </c>
      <c r="W2326" s="239">
        <v>0</v>
      </c>
      <c r="X2326" s="239">
        <v>4</v>
      </c>
      <c r="Y2326" s="239">
        <v>9</v>
      </c>
      <c r="Z2326" s="239">
        <v>15</v>
      </c>
      <c r="AA2326" s="243">
        <v>2</v>
      </c>
      <c r="AB2326" s="244"/>
      <c r="AC2326" s="245"/>
      <c r="AD2326" s="239">
        <v>8</v>
      </c>
      <c r="AE2326" s="245">
        <v>0.26669999999999999</v>
      </c>
      <c r="AF2326" s="239">
        <v>22</v>
      </c>
      <c r="AG2326" s="247">
        <v>0.73329999999999995</v>
      </c>
      <c r="AH2326" s="248"/>
      <c r="AI2326" s="243"/>
      <c r="AJ2326" s="248"/>
      <c r="AK2326" s="239"/>
      <c r="AL2326" s="239"/>
      <c r="AM2326" s="243"/>
      <c r="AN2326" s="248"/>
      <c r="AO2326" s="243"/>
      <c r="AP2326" s="248"/>
      <c r="AQ2326" s="239"/>
      <c r="AR2326" s="243"/>
    </row>
    <row r="2327" spans="1:44" x14ac:dyDescent="0.25">
      <c r="A2327" s="622"/>
      <c r="B2327" s="277">
        <v>33468</v>
      </c>
      <c r="C2327" s="232" t="s">
        <v>764</v>
      </c>
      <c r="D2327" s="233">
        <f t="shared" si="231"/>
        <v>34</v>
      </c>
      <c r="E2327" s="234">
        <v>256</v>
      </c>
      <c r="F2327" s="235">
        <f t="shared" si="229"/>
        <v>0.1328125</v>
      </c>
      <c r="G2327" s="236">
        <f t="shared" si="232"/>
        <v>28</v>
      </c>
      <c r="H2327" s="237">
        <f t="shared" si="230"/>
        <v>0.109375</v>
      </c>
      <c r="I2327" s="238">
        <v>34</v>
      </c>
      <c r="J2327" s="235">
        <f t="shared" si="227"/>
        <v>1</v>
      </c>
      <c r="K2327" s="239">
        <v>28</v>
      </c>
      <c r="L2327" s="240">
        <f t="shared" si="228"/>
        <v>1</v>
      </c>
      <c r="M2327" s="238">
        <v>32</v>
      </c>
      <c r="N2327" s="241">
        <v>1</v>
      </c>
      <c r="O2327" s="241">
        <v>1</v>
      </c>
      <c r="P2327" s="242">
        <v>0</v>
      </c>
      <c r="Q2327" s="238">
        <v>33</v>
      </c>
      <c r="R2327" s="242">
        <v>1</v>
      </c>
      <c r="S2327" s="238">
        <v>7</v>
      </c>
      <c r="T2327" s="241">
        <v>19</v>
      </c>
      <c r="U2327" s="242">
        <v>8</v>
      </c>
      <c r="V2327" s="233">
        <v>0</v>
      </c>
      <c r="W2327" s="239">
        <v>2</v>
      </c>
      <c r="X2327" s="239">
        <v>6</v>
      </c>
      <c r="Y2327" s="239">
        <v>11</v>
      </c>
      <c r="Z2327" s="239">
        <v>13</v>
      </c>
      <c r="AA2327" s="243">
        <v>2</v>
      </c>
      <c r="AB2327" s="244">
        <v>8</v>
      </c>
      <c r="AC2327" s="245">
        <v>0.23530000000000001</v>
      </c>
      <c r="AD2327" s="239">
        <v>8</v>
      </c>
      <c r="AE2327" s="245">
        <v>0.23530000000000001</v>
      </c>
      <c r="AF2327" s="239">
        <v>18</v>
      </c>
      <c r="AG2327" s="247">
        <v>0.52939999999999998</v>
      </c>
      <c r="AH2327" s="248"/>
      <c r="AI2327" s="243"/>
      <c r="AJ2327" s="248"/>
      <c r="AK2327" s="239"/>
      <c r="AL2327" s="239"/>
      <c r="AM2327" s="243"/>
      <c r="AN2327" s="248"/>
      <c r="AO2327" s="243"/>
      <c r="AP2327" s="248"/>
      <c r="AQ2327" s="239"/>
      <c r="AR2327" s="243"/>
    </row>
    <row r="2328" spans="1:44" x14ac:dyDescent="0.25">
      <c r="A2328" s="622"/>
      <c r="B2328" s="277">
        <v>33470</v>
      </c>
      <c r="C2328" s="232" t="s">
        <v>2292</v>
      </c>
      <c r="D2328" s="233">
        <f t="shared" si="231"/>
        <v>8</v>
      </c>
      <c r="E2328" s="234">
        <v>417</v>
      </c>
      <c r="F2328" s="235">
        <f t="shared" si="229"/>
        <v>1.9184652278177457E-2</v>
      </c>
      <c r="G2328" s="236">
        <f t="shared" si="232"/>
        <v>5</v>
      </c>
      <c r="H2328" s="237">
        <f t="shared" si="230"/>
        <v>1.1990407673860911E-2</v>
      </c>
      <c r="I2328" s="238">
        <v>8</v>
      </c>
      <c r="J2328" s="235">
        <f t="shared" si="227"/>
        <v>1</v>
      </c>
      <c r="K2328" s="239">
        <v>5</v>
      </c>
      <c r="L2328" s="240">
        <f t="shared" si="228"/>
        <v>1</v>
      </c>
      <c r="M2328" s="238">
        <v>7</v>
      </c>
      <c r="N2328" s="241">
        <v>1</v>
      </c>
      <c r="O2328" s="241">
        <v>0</v>
      </c>
      <c r="P2328" s="242">
        <v>0</v>
      </c>
      <c r="Q2328" s="238">
        <v>8</v>
      </c>
      <c r="R2328" s="242">
        <v>0</v>
      </c>
      <c r="S2328" s="238">
        <v>3</v>
      </c>
      <c r="T2328" s="241">
        <v>5</v>
      </c>
      <c r="U2328" s="242">
        <v>0</v>
      </c>
      <c r="V2328" s="233">
        <v>0</v>
      </c>
      <c r="W2328" s="239">
        <v>0</v>
      </c>
      <c r="X2328" s="239">
        <v>0</v>
      </c>
      <c r="Y2328" s="239">
        <v>5</v>
      </c>
      <c r="Z2328" s="239">
        <v>3</v>
      </c>
      <c r="AA2328" s="243">
        <v>0</v>
      </c>
      <c r="AB2328" s="244">
        <v>5</v>
      </c>
      <c r="AC2328" s="245">
        <v>0.625</v>
      </c>
      <c r="AD2328" s="239">
        <v>2</v>
      </c>
      <c r="AE2328" s="245">
        <v>0.25</v>
      </c>
      <c r="AF2328" s="239">
        <v>1</v>
      </c>
      <c r="AG2328" s="247">
        <v>0.125</v>
      </c>
      <c r="AH2328" s="248"/>
      <c r="AI2328" s="243"/>
      <c r="AJ2328" s="248"/>
      <c r="AK2328" s="239"/>
      <c r="AL2328" s="239"/>
      <c r="AM2328" s="243"/>
      <c r="AN2328" s="248"/>
      <c r="AO2328" s="243"/>
      <c r="AP2328" s="248"/>
      <c r="AQ2328" s="239"/>
      <c r="AR2328" s="243"/>
    </row>
    <row r="2329" spans="1:44" x14ac:dyDescent="0.25">
      <c r="A2329" s="622"/>
      <c r="B2329" s="277">
        <v>33471</v>
      </c>
      <c r="C2329" s="232" t="s">
        <v>1787</v>
      </c>
      <c r="D2329" s="233">
        <f t="shared" si="231"/>
        <v>35</v>
      </c>
      <c r="E2329" s="234">
        <v>678</v>
      </c>
      <c r="F2329" s="235">
        <f t="shared" si="229"/>
        <v>5.1622418879056046E-2</v>
      </c>
      <c r="G2329" s="236">
        <f t="shared" si="232"/>
        <v>25</v>
      </c>
      <c r="H2329" s="237">
        <f t="shared" si="230"/>
        <v>3.687315634218289E-2</v>
      </c>
      <c r="I2329" s="238">
        <v>35</v>
      </c>
      <c r="J2329" s="235">
        <f t="shared" si="227"/>
        <v>1</v>
      </c>
      <c r="K2329" s="239">
        <v>25</v>
      </c>
      <c r="L2329" s="240">
        <f t="shared" si="228"/>
        <v>1</v>
      </c>
      <c r="M2329" s="238">
        <v>22</v>
      </c>
      <c r="N2329" s="241">
        <v>3</v>
      </c>
      <c r="O2329" s="241">
        <v>0</v>
      </c>
      <c r="P2329" s="242">
        <v>10</v>
      </c>
      <c r="Q2329" s="238">
        <v>32</v>
      </c>
      <c r="R2329" s="242">
        <v>3</v>
      </c>
      <c r="S2329" s="238">
        <v>15</v>
      </c>
      <c r="T2329" s="241">
        <v>14</v>
      </c>
      <c r="U2329" s="242">
        <v>6</v>
      </c>
      <c r="V2329" s="233">
        <v>0</v>
      </c>
      <c r="W2329" s="239">
        <v>0</v>
      </c>
      <c r="X2329" s="239">
        <v>11</v>
      </c>
      <c r="Y2329" s="239">
        <v>13</v>
      </c>
      <c r="Z2329" s="239">
        <v>10</v>
      </c>
      <c r="AA2329" s="243">
        <v>1</v>
      </c>
      <c r="AB2329" s="244">
        <v>4</v>
      </c>
      <c r="AC2329" s="245">
        <v>0.1143</v>
      </c>
      <c r="AD2329" s="239">
        <v>3</v>
      </c>
      <c r="AE2329" s="245">
        <v>8.5699999999999998E-2</v>
      </c>
      <c r="AF2329" s="239">
        <v>28</v>
      </c>
      <c r="AG2329" s="247">
        <v>0.8</v>
      </c>
      <c r="AH2329" s="248"/>
      <c r="AI2329" s="243"/>
      <c r="AJ2329" s="248"/>
      <c r="AK2329" s="239"/>
      <c r="AL2329" s="239"/>
      <c r="AM2329" s="243"/>
      <c r="AN2329" s="248"/>
      <c r="AO2329" s="243"/>
      <c r="AP2329" s="248"/>
      <c r="AQ2329" s="239"/>
      <c r="AR2329" s="243"/>
    </row>
    <row r="2330" spans="1:44" x14ac:dyDescent="0.25">
      <c r="A2330" s="622"/>
      <c r="B2330" s="277">
        <v>33472</v>
      </c>
      <c r="C2330" s="232" t="s">
        <v>2293</v>
      </c>
      <c r="D2330" s="233">
        <f t="shared" si="231"/>
        <v>4</v>
      </c>
      <c r="E2330" s="234">
        <v>174</v>
      </c>
      <c r="F2330" s="235">
        <f t="shared" si="229"/>
        <v>2.2988505747126436E-2</v>
      </c>
      <c r="G2330" s="236">
        <f t="shared" si="232"/>
        <v>1</v>
      </c>
      <c r="H2330" s="237">
        <f t="shared" si="230"/>
        <v>5.7471264367816091E-3</v>
      </c>
      <c r="I2330" s="238">
        <v>4</v>
      </c>
      <c r="J2330" s="235">
        <f t="shared" si="227"/>
        <v>1</v>
      </c>
      <c r="K2330" s="239">
        <v>1</v>
      </c>
      <c r="L2330" s="240">
        <f t="shared" si="228"/>
        <v>1</v>
      </c>
      <c r="M2330" s="238">
        <v>1</v>
      </c>
      <c r="N2330" s="241">
        <v>1</v>
      </c>
      <c r="O2330" s="241">
        <v>0</v>
      </c>
      <c r="P2330" s="242">
        <v>2</v>
      </c>
      <c r="Q2330" s="238">
        <v>4</v>
      </c>
      <c r="R2330" s="242">
        <v>0</v>
      </c>
      <c r="S2330" s="238">
        <v>3</v>
      </c>
      <c r="T2330" s="241">
        <v>1</v>
      </c>
      <c r="U2330" s="242">
        <v>0</v>
      </c>
      <c r="V2330" s="233">
        <v>0</v>
      </c>
      <c r="W2330" s="239">
        <v>0</v>
      </c>
      <c r="X2330" s="239">
        <v>0</v>
      </c>
      <c r="Y2330" s="239">
        <v>2</v>
      </c>
      <c r="Z2330" s="239">
        <v>1</v>
      </c>
      <c r="AA2330" s="243">
        <v>1</v>
      </c>
      <c r="AB2330" s="244">
        <v>1</v>
      </c>
      <c r="AC2330" s="245">
        <v>0.25</v>
      </c>
      <c r="AD2330" s="239">
        <v>2</v>
      </c>
      <c r="AE2330" s="245">
        <v>0.5</v>
      </c>
      <c r="AF2330" s="239">
        <v>1</v>
      </c>
      <c r="AG2330" s="247">
        <v>0.25</v>
      </c>
      <c r="AH2330" s="248"/>
      <c r="AI2330" s="243"/>
      <c r="AJ2330" s="248"/>
      <c r="AK2330" s="239"/>
      <c r="AL2330" s="239"/>
      <c r="AM2330" s="243"/>
      <c r="AN2330" s="248"/>
      <c r="AO2330" s="243"/>
      <c r="AP2330" s="248"/>
      <c r="AQ2330" s="239"/>
      <c r="AR2330" s="243"/>
    </row>
    <row r="2331" spans="1:44" x14ac:dyDescent="0.25">
      <c r="A2331" s="622"/>
      <c r="B2331" s="277">
        <v>33473</v>
      </c>
      <c r="C2331" s="232" t="s">
        <v>2294</v>
      </c>
      <c r="D2331" s="233">
        <f t="shared" si="231"/>
        <v>60</v>
      </c>
      <c r="E2331" s="234">
        <v>1750</v>
      </c>
      <c r="F2331" s="235">
        <f t="shared" si="229"/>
        <v>3.4285714285714287E-2</v>
      </c>
      <c r="G2331" s="236">
        <f t="shared" si="232"/>
        <v>25</v>
      </c>
      <c r="H2331" s="237">
        <f t="shared" si="230"/>
        <v>1.4285714285714285E-2</v>
      </c>
      <c r="I2331" s="238">
        <v>60</v>
      </c>
      <c r="J2331" s="235">
        <f t="shared" si="227"/>
        <v>1</v>
      </c>
      <c r="K2331" s="239">
        <v>25</v>
      </c>
      <c r="L2331" s="240">
        <f t="shared" si="228"/>
        <v>1</v>
      </c>
      <c r="M2331" s="238">
        <v>45</v>
      </c>
      <c r="N2331" s="241">
        <v>5</v>
      </c>
      <c r="O2331" s="241">
        <v>2</v>
      </c>
      <c r="P2331" s="242">
        <v>8</v>
      </c>
      <c r="Q2331" s="238">
        <v>45</v>
      </c>
      <c r="R2331" s="242">
        <v>15</v>
      </c>
      <c r="S2331" s="238">
        <v>23</v>
      </c>
      <c r="T2331" s="241">
        <v>30</v>
      </c>
      <c r="U2331" s="242">
        <v>7</v>
      </c>
      <c r="V2331" s="233">
        <v>0</v>
      </c>
      <c r="W2331" s="239">
        <v>0</v>
      </c>
      <c r="X2331" s="239">
        <v>7</v>
      </c>
      <c r="Y2331" s="239">
        <v>34</v>
      </c>
      <c r="Z2331" s="239">
        <v>17</v>
      </c>
      <c r="AA2331" s="243">
        <v>2</v>
      </c>
      <c r="AB2331" s="244">
        <v>24</v>
      </c>
      <c r="AC2331" s="245">
        <v>0.4</v>
      </c>
      <c r="AD2331" s="239">
        <v>4</v>
      </c>
      <c r="AE2331" s="245">
        <v>6.6699999999999995E-2</v>
      </c>
      <c r="AF2331" s="239">
        <v>32</v>
      </c>
      <c r="AG2331" s="247">
        <v>0.5333</v>
      </c>
      <c r="AH2331" s="248"/>
      <c r="AI2331" s="243"/>
      <c r="AJ2331" s="248"/>
      <c r="AK2331" s="239"/>
      <c r="AL2331" s="239"/>
      <c r="AM2331" s="243"/>
      <c r="AN2331" s="248"/>
      <c r="AO2331" s="243"/>
      <c r="AP2331" s="248"/>
      <c r="AQ2331" s="239"/>
      <c r="AR2331" s="243"/>
    </row>
    <row r="2332" spans="1:44" x14ac:dyDescent="0.25">
      <c r="A2332" s="622"/>
      <c r="B2332" s="277">
        <v>33474</v>
      </c>
      <c r="C2332" s="232" t="s">
        <v>2295</v>
      </c>
      <c r="D2332" s="233">
        <f t="shared" si="231"/>
        <v>24</v>
      </c>
      <c r="E2332" s="234">
        <v>1452</v>
      </c>
      <c r="F2332" s="235">
        <f t="shared" si="229"/>
        <v>1.6528925619834711E-2</v>
      </c>
      <c r="G2332" s="236">
        <f t="shared" si="232"/>
        <v>8</v>
      </c>
      <c r="H2332" s="237">
        <f t="shared" si="230"/>
        <v>5.5096418732782371E-3</v>
      </c>
      <c r="I2332" s="238">
        <v>24</v>
      </c>
      <c r="J2332" s="235">
        <f t="shared" si="227"/>
        <v>1</v>
      </c>
      <c r="K2332" s="239">
        <v>8</v>
      </c>
      <c r="L2332" s="240">
        <f t="shared" si="228"/>
        <v>1</v>
      </c>
      <c r="M2332" s="238">
        <v>14</v>
      </c>
      <c r="N2332" s="241">
        <v>4</v>
      </c>
      <c r="O2332" s="241">
        <v>2</v>
      </c>
      <c r="P2332" s="242">
        <v>4</v>
      </c>
      <c r="Q2332" s="238">
        <v>23</v>
      </c>
      <c r="R2332" s="242">
        <v>1</v>
      </c>
      <c r="S2332" s="238">
        <v>5</v>
      </c>
      <c r="T2332" s="241">
        <v>12</v>
      </c>
      <c r="U2332" s="242">
        <v>7</v>
      </c>
      <c r="V2332" s="233">
        <v>0</v>
      </c>
      <c r="W2332" s="239">
        <v>2</v>
      </c>
      <c r="X2332" s="239">
        <v>4</v>
      </c>
      <c r="Y2332" s="239">
        <v>15</v>
      </c>
      <c r="Z2332" s="239">
        <v>2</v>
      </c>
      <c r="AA2332" s="243">
        <v>1</v>
      </c>
      <c r="AB2332" s="244">
        <v>3</v>
      </c>
      <c r="AC2332" s="245">
        <v>0.125</v>
      </c>
      <c r="AD2332" s="239">
        <v>5</v>
      </c>
      <c r="AE2332" s="245">
        <v>0.20830000000000001</v>
      </c>
      <c r="AF2332" s="239">
        <v>16</v>
      </c>
      <c r="AG2332" s="247">
        <v>0.66669999999999996</v>
      </c>
      <c r="AH2332" s="248"/>
      <c r="AI2332" s="243"/>
      <c r="AJ2332" s="248"/>
      <c r="AK2332" s="239"/>
      <c r="AL2332" s="239"/>
      <c r="AM2332" s="243"/>
      <c r="AN2332" s="248"/>
      <c r="AO2332" s="243"/>
      <c r="AP2332" s="248"/>
      <c r="AQ2332" s="239"/>
      <c r="AR2332" s="243"/>
    </row>
    <row r="2333" spans="1:44" x14ac:dyDescent="0.25">
      <c r="A2333" s="622"/>
      <c r="B2333" s="277">
        <v>33475</v>
      </c>
      <c r="C2333" s="232" t="s">
        <v>2296</v>
      </c>
      <c r="D2333" s="233">
        <f t="shared" si="231"/>
        <v>14</v>
      </c>
      <c r="E2333" s="234">
        <v>214</v>
      </c>
      <c r="F2333" s="235">
        <f t="shared" si="229"/>
        <v>6.5420560747663545E-2</v>
      </c>
      <c r="G2333" s="236">
        <f t="shared" si="232"/>
        <v>8</v>
      </c>
      <c r="H2333" s="237">
        <f t="shared" si="230"/>
        <v>3.7383177570093455E-2</v>
      </c>
      <c r="I2333" s="238">
        <v>14</v>
      </c>
      <c r="J2333" s="235">
        <f t="shared" si="227"/>
        <v>1</v>
      </c>
      <c r="K2333" s="239">
        <v>8</v>
      </c>
      <c r="L2333" s="240">
        <f t="shared" si="228"/>
        <v>1</v>
      </c>
      <c r="M2333" s="238">
        <v>14</v>
      </c>
      <c r="N2333" s="241">
        <v>0</v>
      </c>
      <c r="O2333" s="241">
        <v>0</v>
      </c>
      <c r="P2333" s="242">
        <v>0</v>
      </c>
      <c r="Q2333" s="238">
        <v>13</v>
      </c>
      <c r="R2333" s="242">
        <v>1</v>
      </c>
      <c r="S2333" s="238">
        <v>4</v>
      </c>
      <c r="T2333" s="241">
        <v>6</v>
      </c>
      <c r="U2333" s="242">
        <v>4</v>
      </c>
      <c r="V2333" s="233">
        <v>0</v>
      </c>
      <c r="W2333" s="239">
        <v>0</v>
      </c>
      <c r="X2333" s="239">
        <v>3</v>
      </c>
      <c r="Y2333" s="239">
        <v>7</v>
      </c>
      <c r="Z2333" s="239">
        <v>4</v>
      </c>
      <c r="AA2333" s="243">
        <v>0</v>
      </c>
      <c r="AB2333" s="244">
        <v>8</v>
      </c>
      <c r="AC2333" s="245">
        <v>0.57140000000000002</v>
      </c>
      <c r="AD2333" s="239">
        <v>3</v>
      </c>
      <c r="AE2333" s="245">
        <v>0.21429999999999999</v>
      </c>
      <c r="AF2333" s="239">
        <v>3</v>
      </c>
      <c r="AG2333" s="247">
        <v>0.21429999999999999</v>
      </c>
      <c r="AH2333" s="248"/>
      <c r="AI2333" s="243"/>
      <c r="AJ2333" s="248"/>
      <c r="AK2333" s="239"/>
      <c r="AL2333" s="239"/>
      <c r="AM2333" s="243"/>
      <c r="AN2333" s="248"/>
      <c r="AO2333" s="243"/>
      <c r="AP2333" s="248"/>
      <c r="AQ2333" s="239"/>
      <c r="AR2333" s="243"/>
    </row>
    <row r="2334" spans="1:44" x14ac:dyDescent="0.25">
      <c r="A2334" s="622"/>
      <c r="B2334" s="277">
        <v>33476</v>
      </c>
      <c r="C2334" s="232" t="s">
        <v>2297</v>
      </c>
      <c r="D2334" s="233">
        <f t="shared" si="231"/>
        <v>63</v>
      </c>
      <c r="E2334" s="234">
        <v>472</v>
      </c>
      <c r="F2334" s="235">
        <f t="shared" si="229"/>
        <v>0.13347457627118645</v>
      </c>
      <c r="G2334" s="236">
        <f t="shared" si="232"/>
        <v>39</v>
      </c>
      <c r="H2334" s="237">
        <f t="shared" si="230"/>
        <v>8.2627118644067798E-2</v>
      </c>
      <c r="I2334" s="238">
        <v>63</v>
      </c>
      <c r="J2334" s="235">
        <f t="shared" si="227"/>
        <v>1</v>
      </c>
      <c r="K2334" s="239">
        <v>39</v>
      </c>
      <c r="L2334" s="240">
        <f t="shared" si="228"/>
        <v>1</v>
      </c>
      <c r="M2334" s="238">
        <v>53</v>
      </c>
      <c r="N2334" s="241">
        <v>7</v>
      </c>
      <c r="O2334" s="241">
        <v>2</v>
      </c>
      <c r="P2334" s="242">
        <v>1</v>
      </c>
      <c r="Q2334" s="238">
        <v>52</v>
      </c>
      <c r="R2334" s="242">
        <v>11</v>
      </c>
      <c r="S2334" s="238">
        <v>15</v>
      </c>
      <c r="T2334" s="241">
        <v>34</v>
      </c>
      <c r="U2334" s="242">
        <v>14</v>
      </c>
      <c r="V2334" s="233">
        <v>0</v>
      </c>
      <c r="W2334" s="239">
        <v>4</v>
      </c>
      <c r="X2334" s="239">
        <v>7</v>
      </c>
      <c r="Y2334" s="239">
        <v>40</v>
      </c>
      <c r="Z2334" s="239">
        <v>12</v>
      </c>
      <c r="AA2334" s="243">
        <v>0</v>
      </c>
      <c r="AB2334" s="244">
        <v>36</v>
      </c>
      <c r="AC2334" s="245">
        <v>0.57140000000000002</v>
      </c>
      <c r="AD2334" s="239">
        <v>8</v>
      </c>
      <c r="AE2334" s="245">
        <v>0.127</v>
      </c>
      <c r="AF2334" s="239">
        <v>19</v>
      </c>
      <c r="AG2334" s="247">
        <v>0.30159999999999998</v>
      </c>
      <c r="AH2334" s="248"/>
      <c r="AI2334" s="243"/>
      <c r="AJ2334" s="248"/>
      <c r="AK2334" s="239"/>
      <c r="AL2334" s="239"/>
      <c r="AM2334" s="243"/>
      <c r="AN2334" s="248"/>
      <c r="AO2334" s="243"/>
      <c r="AP2334" s="248"/>
      <c r="AQ2334" s="239"/>
      <c r="AR2334" s="243"/>
    </row>
    <row r="2335" spans="1:44" x14ac:dyDescent="0.25">
      <c r="A2335" s="622"/>
      <c r="B2335" s="277">
        <v>33477</v>
      </c>
      <c r="C2335" s="232" t="s">
        <v>2298</v>
      </c>
      <c r="D2335" s="233">
        <f t="shared" si="231"/>
        <v>21</v>
      </c>
      <c r="E2335" s="234">
        <v>497</v>
      </c>
      <c r="F2335" s="235">
        <f t="shared" si="229"/>
        <v>4.2253521126760563E-2</v>
      </c>
      <c r="G2335" s="236">
        <f t="shared" si="232"/>
        <v>9</v>
      </c>
      <c r="H2335" s="237">
        <f t="shared" si="230"/>
        <v>1.8108651911468814E-2</v>
      </c>
      <c r="I2335" s="238">
        <v>21</v>
      </c>
      <c r="J2335" s="235">
        <f t="shared" si="227"/>
        <v>1</v>
      </c>
      <c r="K2335" s="239">
        <v>9</v>
      </c>
      <c r="L2335" s="240">
        <f t="shared" si="228"/>
        <v>1</v>
      </c>
      <c r="M2335" s="238">
        <v>5</v>
      </c>
      <c r="N2335" s="241">
        <v>8</v>
      </c>
      <c r="O2335" s="241">
        <v>5</v>
      </c>
      <c r="P2335" s="242">
        <v>3</v>
      </c>
      <c r="Q2335" s="238">
        <v>20</v>
      </c>
      <c r="R2335" s="242">
        <v>1</v>
      </c>
      <c r="S2335" s="238">
        <v>5</v>
      </c>
      <c r="T2335" s="241">
        <v>9</v>
      </c>
      <c r="U2335" s="242">
        <v>7</v>
      </c>
      <c r="V2335" s="233">
        <v>0</v>
      </c>
      <c r="W2335" s="239">
        <v>0</v>
      </c>
      <c r="X2335" s="239">
        <v>4</v>
      </c>
      <c r="Y2335" s="239">
        <v>16</v>
      </c>
      <c r="Z2335" s="239">
        <v>1</v>
      </c>
      <c r="AA2335" s="243">
        <v>0</v>
      </c>
      <c r="AB2335" s="244">
        <v>13</v>
      </c>
      <c r="AC2335" s="245">
        <v>0.61899999999999999</v>
      </c>
      <c r="AD2335" s="239">
        <v>5</v>
      </c>
      <c r="AE2335" s="245">
        <v>0.23810000000000001</v>
      </c>
      <c r="AF2335" s="239">
        <v>3</v>
      </c>
      <c r="AG2335" s="247">
        <v>0.1429</v>
      </c>
      <c r="AH2335" s="248"/>
      <c r="AI2335" s="243"/>
      <c r="AJ2335" s="248"/>
      <c r="AK2335" s="239"/>
      <c r="AL2335" s="239"/>
      <c r="AM2335" s="243"/>
      <c r="AN2335" s="248"/>
      <c r="AO2335" s="243"/>
      <c r="AP2335" s="248"/>
      <c r="AQ2335" s="239"/>
      <c r="AR2335" s="243"/>
    </row>
    <row r="2336" spans="1:44" x14ac:dyDescent="0.25">
      <c r="A2336" s="622"/>
      <c r="B2336" s="277">
        <v>33478</v>
      </c>
      <c r="C2336" s="232" t="s">
        <v>2299</v>
      </c>
      <c r="D2336" s="233">
        <f t="shared" si="231"/>
        <v>51</v>
      </c>
      <c r="E2336" s="234">
        <v>1844</v>
      </c>
      <c r="F2336" s="235">
        <f t="shared" si="229"/>
        <v>2.7657266811279828E-2</v>
      </c>
      <c r="G2336" s="236">
        <f t="shared" si="232"/>
        <v>19</v>
      </c>
      <c r="H2336" s="237">
        <f t="shared" si="230"/>
        <v>1.0303687635574838E-2</v>
      </c>
      <c r="I2336" s="238">
        <v>51</v>
      </c>
      <c r="J2336" s="235">
        <f t="shared" si="227"/>
        <v>1</v>
      </c>
      <c r="K2336" s="239">
        <v>19</v>
      </c>
      <c r="L2336" s="240">
        <f t="shared" si="228"/>
        <v>1</v>
      </c>
      <c r="M2336" s="238">
        <v>22</v>
      </c>
      <c r="N2336" s="241">
        <v>13</v>
      </c>
      <c r="O2336" s="241">
        <v>5</v>
      </c>
      <c r="P2336" s="242">
        <v>11</v>
      </c>
      <c r="Q2336" s="238">
        <v>39</v>
      </c>
      <c r="R2336" s="242">
        <v>12</v>
      </c>
      <c r="S2336" s="238">
        <v>11</v>
      </c>
      <c r="T2336" s="241">
        <v>35</v>
      </c>
      <c r="U2336" s="242">
        <v>5</v>
      </c>
      <c r="V2336" s="233">
        <v>0</v>
      </c>
      <c r="W2336" s="239">
        <v>0</v>
      </c>
      <c r="X2336" s="239">
        <v>5</v>
      </c>
      <c r="Y2336" s="239">
        <v>39</v>
      </c>
      <c r="Z2336" s="239">
        <v>5</v>
      </c>
      <c r="AA2336" s="243">
        <v>2</v>
      </c>
      <c r="AB2336" s="244">
        <v>31</v>
      </c>
      <c r="AC2336" s="245">
        <v>0.60780000000000001</v>
      </c>
      <c r="AD2336" s="239">
        <v>17</v>
      </c>
      <c r="AE2336" s="245">
        <v>0.33329999999999999</v>
      </c>
      <c r="AF2336" s="239">
        <v>3</v>
      </c>
      <c r="AG2336" s="247">
        <v>5.8799999999999998E-2</v>
      </c>
      <c r="AH2336" s="248"/>
      <c r="AI2336" s="243"/>
      <c r="AJ2336" s="248"/>
      <c r="AK2336" s="239"/>
      <c r="AL2336" s="239"/>
      <c r="AM2336" s="243"/>
      <c r="AN2336" s="248"/>
      <c r="AO2336" s="243"/>
      <c r="AP2336" s="248"/>
      <c r="AQ2336" s="239"/>
      <c r="AR2336" s="243"/>
    </row>
    <row r="2337" spans="1:44" x14ac:dyDescent="0.25">
      <c r="A2337" s="622"/>
      <c r="B2337" s="277">
        <v>33479</v>
      </c>
      <c r="C2337" s="232" t="s">
        <v>2300</v>
      </c>
      <c r="D2337" s="233">
        <f t="shared" si="231"/>
        <v>6</v>
      </c>
      <c r="E2337" s="234">
        <v>110</v>
      </c>
      <c r="F2337" s="235">
        <f t="shared" si="229"/>
        <v>5.4545454545454543E-2</v>
      </c>
      <c r="G2337" s="236">
        <f t="shared" si="232"/>
        <v>4</v>
      </c>
      <c r="H2337" s="237">
        <f t="shared" si="230"/>
        <v>3.6363636363636362E-2</v>
      </c>
      <c r="I2337" s="238">
        <v>6</v>
      </c>
      <c r="J2337" s="235">
        <f t="shared" si="227"/>
        <v>1</v>
      </c>
      <c r="K2337" s="239">
        <v>4</v>
      </c>
      <c r="L2337" s="240">
        <f t="shared" si="228"/>
        <v>1</v>
      </c>
      <c r="M2337" s="238">
        <v>4</v>
      </c>
      <c r="N2337" s="241">
        <v>1</v>
      </c>
      <c r="O2337" s="241">
        <v>0</v>
      </c>
      <c r="P2337" s="242">
        <v>1</v>
      </c>
      <c r="Q2337" s="238">
        <v>6</v>
      </c>
      <c r="R2337" s="242">
        <v>0</v>
      </c>
      <c r="S2337" s="238">
        <v>0</v>
      </c>
      <c r="T2337" s="241">
        <v>3</v>
      </c>
      <c r="U2337" s="242">
        <v>3</v>
      </c>
      <c r="V2337" s="233">
        <v>0</v>
      </c>
      <c r="W2337" s="239">
        <v>0</v>
      </c>
      <c r="X2337" s="239">
        <v>3</v>
      </c>
      <c r="Y2337" s="239">
        <v>3</v>
      </c>
      <c r="Z2337" s="239">
        <v>0</v>
      </c>
      <c r="AA2337" s="243">
        <v>0</v>
      </c>
      <c r="AB2337" s="244"/>
      <c r="AC2337" s="245"/>
      <c r="AD2337" s="239">
        <v>2</v>
      </c>
      <c r="AE2337" s="245">
        <v>0.33329999999999999</v>
      </c>
      <c r="AF2337" s="239">
        <v>4</v>
      </c>
      <c r="AG2337" s="247">
        <v>0.66669999999999996</v>
      </c>
      <c r="AH2337" s="248"/>
      <c r="AI2337" s="243"/>
      <c r="AJ2337" s="248"/>
      <c r="AK2337" s="239"/>
      <c r="AL2337" s="239"/>
      <c r="AM2337" s="243"/>
      <c r="AN2337" s="248"/>
      <c r="AO2337" s="243"/>
      <c r="AP2337" s="248"/>
      <c r="AQ2337" s="239"/>
      <c r="AR2337" s="243"/>
    </row>
    <row r="2338" spans="1:44" x14ac:dyDescent="0.25">
      <c r="A2338" s="622"/>
      <c r="B2338" s="277">
        <v>33480</v>
      </c>
      <c r="C2338" s="232" t="s">
        <v>2301</v>
      </c>
      <c r="D2338" s="233">
        <f t="shared" si="231"/>
        <v>75</v>
      </c>
      <c r="E2338" s="234">
        <v>819</v>
      </c>
      <c r="F2338" s="235">
        <f t="shared" si="229"/>
        <v>9.1575091575091569E-2</v>
      </c>
      <c r="G2338" s="236">
        <f t="shared" si="232"/>
        <v>49</v>
      </c>
      <c r="H2338" s="237">
        <f t="shared" si="230"/>
        <v>5.9829059829059832E-2</v>
      </c>
      <c r="I2338" s="238">
        <v>75</v>
      </c>
      <c r="J2338" s="235">
        <f t="shared" si="227"/>
        <v>1</v>
      </c>
      <c r="K2338" s="239">
        <v>49</v>
      </c>
      <c r="L2338" s="240">
        <f t="shared" si="228"/>
        <v>1</v>
      </c>
      <c r="M2338" s="238">
        <v>56</v>
      </c>
      <c r="N2338" s="241">
        <v>10</v>
      </c>
      <c r="O2338" s="241">
        <v>4</v>
      </c>
      <c r="P2338" s="242">
        <v>5</v>
      </c>
      <c r="Q2338" s="238">
        <v>68</v>
      </c>
      <c r="R2338" s="242">
        <v>7</v>
      </c>
      <c r="S2338" s="238">
        <v>14</v>
      </c>
      <c r="T2338" s="241">
        <v>37</v>
      </c>
      <c r="U2338" s="242">
        <v>24</v>
      </c>
      <c r="V2338" s="233">
        <v>0</v>
      </c>
      <c r="W2338" s="239">
        <v>5</v>
      </c>
      <c r="X2338" s="239">
        <v>26</v>
      </c>
      <c r="Y2338" s="239">
        <v>27</v>
      </c>
      <c r="Z2338" s="239">
        <v>16</v>
      </c>
      <c r="AA2338" s="243">
        <v>1</v>
      </c>
      <c r="AB2338" s="244">
        <v>7</v>
      </c>
      <c r="AC2338" s="245">
        <v>9.3299999999999994E-2</v>
      </c>
      <c r="AD2338" s="239">
        <v>9</v>
      </c>
      <c r="AE2338" s="245">
        <v>0.12</v>
      </c>
      <c r="AF2338" s="239">
        <v>59</v>
      </c>
      <c r="AG2338" s="247">
        <v>0.78669999999999995</v>
      </c>
      <c r="AH2338" s="248"/>
      <c r="AI2338" s="243"/>
      <c r="AJ2338" s="248"/>
      <c r="AK2338" s="239"/>
      <c r="AL2338" s="239"/>
      <c r="AM2338" s="243"/>
      <c r="AN2338" s="248"/>
      <c r="AO2338" s="243"/>
      <c r="AP2338" s="248"/>
      <c r="AQ2338" s="239"/>
      <c r="AR2338" s="243"/>
    </row>
    <row r="2339" spans="1:44" x14ac:dyDescent="0.25">
      <c r="A2339" s="622"/>
      <c r="B2339" s="277">
        <v>33481</v>
      </c>
      <c r="C2339" s="232" t="s">
        <v>2302</v>
      </c>
      <c r="D2339" s="233">
        <f t="shared" si="231"/>
        <v>3</v>
      </c>
      <c r="E2339" s="234">
        <v>123</v>
      </c>
      <c r="F2339" s="235">
        <f t="shared" si="229"/>
        <v>2.4390243902439025E-2</v>
      </c>
      <c r="G2339" s="236">
        <f t="shared" si="232"/>
        <v>2</v>
      </c>
      <c r="H2339" s="237">
        <f t="shared" si="230"/>
        <v>1.6260162601626018E-2</v>
      </c>
      <c r="I2339" s="238">
        <v>3</v>
      </c>
      <c r="J2339" s="235">
        <f t="shared" si="227"/>
        <v>1</v>
      </c>
      <c r="K2339" s="239">
        <v>2</v>
      </c>
      <c r="L2339" s="240">
        <f t="shared" si="228"/>
        <v>1</v>
      </c>
      <c r="M2339" s="238">
        <v>2</v>
      </c>
      <c r="N2339" s="241">
        <v>1</v>
      </c>
      <c r="O2339" s="241">
        <v>0</v>
      </c>
      <c r="P2339" s="242">
        <v>0</v>
      </c>
      <c r="Q2339" s="238">
        <v>3</v>
      </c>
      <c r="R2339" s="242">
        <v>0</v>
      </c>
      <c r="S2339" s="238">
        <v>1</v>
      </c>
      <c r="T2339" s="241">
        <v>1</v>
      </c>
      <c r="U2339" s="242">
        <v>1</v>
      </c>
      <c r="V2339" s="233">
        <v>0</v>
      </c>
      <c r="W2339" s="239">
        <v>0</v>
      </c>
      <c r="X2339" s="239">
        <v>2</v>
      </c>
      <c r="Y2339" s="239">
        <v>1</v>
      </c>
      <c r="Z2339" s="239">
        <v>0</v>
      </c>
      <c r="AA2339" s="243">
        <v>0</v>
      </c>
      <c r="AB2339" s="244"/>
      <c r="AC2339" s="245"/>
      <c r="AD2339" s="239"/>
      <c r="AE2339" s="245"/>
      <c r="AF2339" s="239">
        <v>3</v>
      </c>
      <c r="AG2339" s="247">
        <v>1</v>
      </c>
      <c r="AH2339" s="248"/>
      <c r="AI2339" s="243"/>
      <c r="AJ2339" s="248"/>
      <c r="AK2339" s="239"/>
      <c r="AL2339" s="239"/>
      <c r="AM2339" s="243"/>
      <c r="AN2339" s="248"/>
      <c r="AO2339" s="243"/>
      <c r="AP2339" s="248"/>
      <c r="AQ2339" s="239"/>
      <c r="AR2339" s="243"/>
    </row>
    <row r="2340" spans="1:44" x14ac:dyDescent="0.25">
      <c r="A2340" s="622"/>
      <c r="B2340" s="277">
        <v>33482</v>
      </c>
      <c r="C2340" s="232" t="s">
        <v>2303</v>
      </c>
      <c r="D2340" s="233">
        <f t="shared" si="231"/>
        <v>13</v>
      </c>
      <c r="E2340" s="234">
        <v>132</v>
      </c>
      <c r="F2340" s="235">
        <f t="shared" si="229"/>
        <v>9.8484848484848481E-2</v>
      </c>
      <c r="G2340" s="236">
        <f t="shared" si="232"/>
        <v>7</v>
      </c>
      <c r="H2340" s="237">
        <f t="shared" si="230"/>
        <v>5.3030303030303032E-2</v>
      </c>
      <c r="I2340" s="238">
        <v>13</v>
      </c>
      <c r="J2340" s="235">
        <f t="shared" si="227"/>
        <v>1</v>
      </c>
      <c r="K2340" s="239">
        <v>7</v>
      </c>
      <c r="L2340" s="240">
        <f t="shared" si="228"/>
        <v>1</v>
      </c>
      <c r="M2340" s="238">
        <v>12</v>
      </c>
      <c r="N2340" s="241">
        <v>0</v>
      </c>
      <c r="O2340" s="241">
        <v>0</v>
      </c>
      <c r="P2340" s="242">
        <v>1</v>
      </c>
      <c r="Q2340" s="238">
        <v>11</v>
      </c>
      <c r="R2340" s="242">
        <v>2</v>
      </c>
      <c r="S2340" s="238">
        <v>2</v>
      </c>
      <c r="T2340" s="241">
        <v>10</v>
      </c>
      <c r="U2340" s="242">
        <v>1</v>
      </c>
      <c r="V2340" s="233">
        <v>0</v>
      </c>
      <c r="W2340" s="239">
        <v>0</v>
      </c>
      <c r="X2340" s="239">
        <v>3</v>
      </c>
      <c r="Y2340" s="239">
        <v>7</v>
      </c>
      <c r="Z2340" s="239">
        <v>3</v>
      </c>
      <c r="AA2340" s="243">
        <v>0</v>
      </c>
      <c r="AB2340" s="244"/>
      <c r="AC2340" s="245"/>
      <c r="AD2340" s="239">
        <v>4</v>
      </c>
      <c r="AE2340" s="245">
        <v>0.30769999999999997</v>
      </c>
      <c r="AF2340" s="239">
        <v>9</v>
      </c>
      <c r="AG2340" s="247">
        <v>0.69230000000000003</v>
      </c>
      <c r="AH2340" s="248"/>
      <c r="AI2340" s="243"/>
      <c r="AJ2340" s="248"/>
      <c r="AK2340" s="239"/>
      <c r="AL2340" s="239"/>
      <c r="AM2340" s="243"/>
      <c r="AN2340" s="248"/>
      <c r="AO2340" s="243"/>
      <c r="AP2340" s="248"/>
      <c r="AQ2340" s="239"/>
      <c r="AR2340" s="243"/>
    </row>
    <row r="2341" spans="1:44" x14ac:dyDescent="0.25">
      <c r="A2341" s="622"/>
      <c r="B2341" s="277">
        <v>33483</v>
      </c>
      <c r="C2341" s="232" t="s">
        <v>2304</v>
      </c>
      <c r="D2341" s="233">
        <f t="shared" si="231"/>
        <v>53</v>
      </c>
      <c r="E2341" s="234">
        <v>2398</v>
      </c>
      <c r="F2341" s="235">
        <f t="shared" si="229"/>
        <v>2.2101751459549623E-2</v>
      </c>
      <c r="G2341" s="236">
        <f t="shared" si="232"/>
        <v>22</v>
      </c>
      <c r="H2341" s="237">
        <f t="shared" si="230"/>
        <v>9.1743119266055051E-3</v>
      </c>
      <c r="I2341" s="238">
        <v>53</v>
      </c>
      <c r="J2341" s="235">
        <f t="shared" si="227"/>
        <v>1</v>
      </c>
      <c r="K2341" s="239">
        <v>22</v>
      </c>
      <c r="L2341" s="240">
        <f t="shared" si="228"/>
        <v>1</v>
      </c>
      <c r="M2341" s="238">
        <v>29</v>
      </c>
      <c r="N2341" s="241">
        <v>7</v>
      </c>
      <c r="O2341" s="241">
        <v>7</v>
      </c>
      <c r="P2341" s="242">
        <v>10</v>
      </c>
      <c r="Q2341" s="238">
        <v>44</v>
      </c>
      <c r="R2341" s="242">
        <v>9</v>
      </c>
      <c r="S2341" s="238">
        <v>15</v>
      </c>
      <c r="T2341" s="241">
        <v>25</v>
      </c>
      <c r="U2341" s="242">
        <v>13</v>
      </c>
      <c r="V2341" s="233">
        <v>0</v>
      </c>
      <c r="W2341" s="239">
        <v>2</v>
      </c>
      <c r="X2341" s="239">
        <v>19</v>
      </c>
      <c r="Y2341" s="239">
        <v>24</v>
      </c>
      <c r="Z2341" s="239">
        <v>8</v>
      </c>
      <c r="AA2341" s="243">
        <v>0</v>
      </c>
      <c r="AB2341" s="244">
        <v>15</v>
      </c>
      <c r="AC2341" s="245">
        <v>0.28299999999999997</v>
      </c>
      <c r="AD2341" s="239">
        <v>11</v>
      </c>
      <c r="AE2341" s="245">
        <v>0.20749999999999999</v>
      </c>
      <c r="AF2341" s="239">
        <v>27</v>
      </c>
      <c r="AG2341" s="247">
        <v>0.50939999999999996</v>
      </c>
      <c r="AH2341" s="248"/>
      <c r="AI2341" s="243"/>
      <c r="AJ2341" s="248"/>
      <c r="AK2341" s="239"/>
      <c r="AL2341" s="239"/>
      <c r="AM2341" s="243"/>
      <c r="AN2341" s="248"/>
      <c r="AO2341" s="243"/>
      <c r="AP2341" s="248"/>
      <c r="AQ2341" s="239"/>
      <c r="AR2341" s="243"/>
    </row>
    <row r="2342" spans="1:44" x14ac:dyDescent="0.25">
      <c r="A2342" s="622"/>
      <c r="B2342" s="277">
        <v>33484</v>
      </c>
      <c r="C2342" s="232" t="s">
        <v>2305</v>
      </c>
      <c r="D2342" s="233">
        <f t="shared" si="231"/>
        <v>42</v>
      </c>
      <c r="E2342" s="234">
        <v>1077</v>
      </c>
      <c r="F2342" s="235">
        <f t="shared" si="229"/>
        <v>3.8997214484679667E-2</v>
      </c>
      <c r="G2342" s="236">
        <f t="shared" si="232"/>
        <v>18</v>
      </c>
      <c r="H2342" s="237">
        <f t="shared" si="230"/>
        <v>1.6713091922005572E-2</v>
      </c>
      <c r="I2342" s="238">
        <v>42</v>
      </c>
      <c r="J2342" s="235">
        <f t="shared" si="227"/>
        <v>1</v>
      </c>
      <c r="K2342" s="239">
        <v>18</v>
      </c>
      <c r="L2342" s="240">
        <f t="shared" si="228"/>
        <v>1</v>
      </c>
      <c r="M2342" s="238">
        <v>31</v>
      </c>
      <c r="N2342" s="241">
        <v>3</v>
      </c>
      <c r="O2342" s="241">
        <v>3</v>
      </c>
      <c r="P2342" s="242">
        <v>5</v>
      </c>
      <c r="Q2342" s="238">
        <v>37</v>
      </c>
      <c r="R2342" s="242">
        <v>5</v>
      </c>
      <c r="S2342" s="238">
        <v>16</v>
      </c>
      <c r="T2342" s="241">
        <v>19</v>
      </c>
      <c r="U2342" s="242">
        <v>7</v>
      </c>
      <c r="V2342" s="233">
        <v>0</v>
      </c>
      <c r="W2342" s="239">
        <v>0</v>
      </c>
      <c r="X2342" s="239">
        <v>4</v>
      </c>
      <c r="Y2342" s="239">
        <v>28</v>
      </c>
      <c r="Z2342" s="239">
        <v>7</v>
      </c>
      <c r="AA2342" s="243">
        <v>3</v>
      </c>
      <c r="AB2342" s="244">
        <v>24</v>
      </c>
      <c r="AC2342" s="245">
        <v>0.57140000000000002</v>
      </c>
      <c r="AD2342" s="239"/>
      <c r="AE2342" s="245"/>
      <c r="AF2342" s="239">
        <v>18</v>
      </c>
      <c r="AG2342" s="247">
        <v>0.42859999999999998</v>
      </c>
      <c r="AH2342" s="248"/>
      <c r="AI2342" s="243"/>
      <c r="AJ2342" s="248"/>
      <c r="AK2342" s="239"/>
      <c r="AL2342" s="239"/>
      <c r="AM2342" s="243"/>
      <c r="AN2342" s="248"/>
      <c r="AO2342" s="243"/>
      <c r="AP2342" s="248"/>
      <c r="AQ2342" s="239"/>
      <c r="AR2342" s="243"/>
    </row>
    <row r="2343" spans="1:44" x14ac:dyDescent="0.25">
      <c r="A2343" s="622"/>
      <c r="B2343" s="277">
        <v>33485</v>
      </c>
      <c r="C2343" s="232" t="s">
        <v>2306</v>
      </c>
      <c r="D2343" s="233">
        <f t="shared" si="231"/>
        <v>57</v>
      </c>
      <c r="E2343" s="234">
        <v>962</v>
      </c>
      <c r="F2343" s="235">
        <f t="shared" si="229"/>
        <v>5.9251559251559255E-2</v>
      </c>
      <c r="G2343" s="236">
        <f t="shared" si="232"/>
        <v>30</v>
      </c>
      <c r="H2343" s="237">
        <f t="shared" si="230"/>
        <v>3.1185031185031187E-2</v>
      </c>
      <c r="I2343" s="238">
        <v>57</v>
      </c>
      <c r="J2343" s="235">
        <f t="shared" si="227"/>
        <v>1</v>
      </c>
      <c r="K2343" s="239">
        <v>30</v>
      </c>
      <c r="L2343" s="240">
        <f t="shared" si="228"/>
        <v>1</v>
      </c>
      <c r="M2343" s="238">
        <v>44</v>
      </c>
      <c r="N2343" s="241">
        <v>6</v>
      </c>
      <c r="O2343" s="241">
        <v>3</v>
      </c>
      <c r="P2343" s="242">
        <v>4</v>
      </c>
      <c r="Q2343" s="238">
        <v>46</v>
      </c>
      <c r="R2343" s="242">
        <v>11</v>
      </c>
      <c r="S2343" s="238">
        <v>22</v>
      </c>
      <c r="T2343" s="241">
        <v>26</v>
      </c>
      <c r="U2343" s="242">
        <v>9</v>
      </c>
      <c r="V2343" s="233">
        <v>0</v>
      </c>
      <c r="W2343" s="239">
        <v>0</v>
      </c>
      <c r="X2343" s="239">
        <v>9</v>
      </c>
      <c r="Y2343" s="239">
        <v>33</v>
      </c>
      <c r="Z2343" s="239">
        <v>12</v>
      </c>
      <c r="AA2343" s="243">
        <v>3</v>
      </c>
      <c r="AB2343" s="244">
        <v>17</v>
      </c>
      <c r="AC2343" s="245">
        <v>0.29820000000000002</v>
      </c>
      <c r="AD2343" s="239">
        <v>13</v>
      </c>
      <c r="AE2343" s="245">
        <v>0.2281</v>
      </c>
      <c r="AF2343" s="239">
        <v>27</v>
      </c>
      <c r="AG2343" s="247">
        <v>0.47370000000000001</v>
      </c>
      <c r="AH2343" s="248"/>
      <c r="AI2343" s="243"/>
      <c r="AJ2343" s="248"/>
      <c r="AK2343" s="239"/>
      <c r="AL2343" s="239"/>
      <c r="AM2343" s="243"/>
      <c r="AN2343" s="248"/>
      <c r="AO2343" s="243"/>
      <c r="AP2343" s="248"/>
      <c r="AQ2343" s="239"/>
      <c r="AR2343" s="243"/>
    </row>
    <row r="2344" spans="1:44" x14ac:dyDescent="0.25">
      <c r="A2344" s="622"/>
      <c r="B2344" s="277">
        <v>33486</v>
      </c>
      <c r="C2344" s="232" t="s">
        <v>2307</v>
      </c>
      <c r="D2344" s="233">
        <f t="shared" si="231"/>
        <v>18</v>
      </c>
      <c r="E2344" s="234">
        <v>177</v>
      </c>
      <c r="F2344" s="235">
        <f t="shared" si="229"/>
        <v>0.10169491525423729</v>
      </c>
      <c r="G2344" s="236">
        <f t="shared" si="232"/>
        <v>7</v>
      </c>
      <c r="H2344" s="237">
        <f t="shared" si="230"/>
        <v>3.954802259887006E-2</v>
      </c>
      <c r="I2344" s="238">
        <v>18</v>
      </c>
      <c r="J2344" s="235">
        <f t="shared" si="227"/>
        <v>1</v>
      </c>
      <c r="K2344" s="239">
        <v>7</v>
      </c>
      <c r="L2344" s="240">
        <f t="shared" si="228"/>
        <v>1</v>
      </c>
      <c r="M2344" s="238">
        <v>15</v>
      </c>
      <c r="N2344" s="241">
        <v>0</v>
      </c>
      <c r="O2344" s="241">
        <v>2</v>
      </c>
      <c r="P2344" s="242">
        <v>1</v>
      </c>
      <c r="Q2344" s="238">
        <v>18</v>
      </c>
      <c r="R2344" s="242">
        <v>0</v>
      </c>
      <c r="S2344" s="238">
        <v>7</v>
      </c>
      <c r="T2344" s="241">
        <v>11</v>
      </c>
      <c r="U2344" s="242">
        <v>0</v>
      </c>
      <c r="V2344" s="233">
        <v>0</v>
      </c>
      <c r="W2344" s="239">
        <v>0</v>
      </c>
      <c r="X2344" s="239">
        <v>2</v>
      </c>
      <c r="Y2344" s="239">
        <v>11</v>
      </c>
      <c r="Z2344" s="239">
        <v>4</v>
      </c>
      <c r="AA2344" s="243">
        <v>1</v>
      </c>
      <c r="AB2344" s="244">
        <v>5</v>
      </c>
      <c r="AC2344" s="245">
        <v>0.27779999999999999</v>
      </c>
      <c r="AD2344" s="239">
        <v>4</v>
      </c>
      <c r="AE2344" s="245">
        <v>0.22220000000000001</v>
      </c>
      <c r="AF2344" s="239">
        <v>9</v>
      </c>
      <c r="AG2344" s="247">
        <v>0.5</v>
      </c>
      <c r="AH2344" s="248"/>
      <c r="AI2344" s="243"/>
      <c r="AJ2344" s="248"/>
      <c r="AK2344" s="239"/>
      <c r="AL2344" s="239"/>
      <c r="AM2344" s="243"/>
      <c r="AN2344" s="248"/>
      <c r="AO2344" s="243"/>
      <c r="AP2344" s="248"/>
      <c r="AQ2344" s="239"/>
      <c r="AR2344" s="243"/>
    </row>
    <row r="2345" spans="1:44" x14ac:dyDescent="0.25">
      <c r="A2345" s="622"/>
      <c r="B2345" s="277">
        <v>33487</v>
      </c>
      <c r="C2345" s="232" t="s">
        <v>2308</v>
      </c>
      <c r="D2345" s="233">
        <f t="shared" si="231"/>
        <v>23</v>
      </c>
      <c r="E2345" s="234">
        <v>531</v>
      </c>
      <c r="F2345" s="235">
        <f t="shared" si="229"/>
        <v>4.3314500941619587E-2</v>
      </c>
      <c r="G2345" s="236">
        <f t="shared" si="232"/>
        <v>10</v>
      </c>
      <c r="H2345" s="237">
        <f t="shared" si="230"/>
        <v>1.8832391713747645E-2</v>
      </c>
      <c r="I2345" s="238">
        <v>23</v>
      </c>
      <c r="J2345" s="235">
        <f t="shared" si="227"/>
        <v>1</v>
      </c>
      <c r="K2345" s="239">
        <v>10</v>
      </c>
      <c r="L2345" s="240">
        <f t="shared" si="228"/>
        <v>1</v>
      </c>
      <c r="M2345" s="238">
        <v>16</v>
      </c>
      <c r="N2345" s="241">
        <v>1</v>
      </c>
      <c r="O2345" s="241">
        <v>3</v>
      </c>
      <c r="P2345" s="242">
        <v>3</v>
      </c>
      <c r="Q2345" s="238">
        <v>21</v>
      </c>
      <c r="R2345" s="242">
        <v>2</v>
      </c>
      <c r="S2345" s="238">
        <v>7</v>
      </c>
      <c r="T2345" s="241">
        <v>12</v>
      </c>
      <c r="U2345" s="242">
        <v>4</v>
      </c>
      <c r="V2345" s="233">
        <v>0</v>
      </c>
      <c r="W2345" s="239">
        <v>0</v>
      </c>
      <c r="X2345" s="239">
        <v>3</v>
      </c>
      <c r="Y2345" s="239">
        <v>14</v>
      </c>
      <c r="Z2345" s="239">
        <v>6</v>
      </c>
      <c r="AA2345" s="243">
        <v>0</v>
      </c>
      <c r="AB2345" s="244">
        <v>2</v>
      </c>
      <c r="AC2345" s="245">
        <v>8.6999999999999994E-2</v>
      </c>
      <c r="AD2345" s="239">
        <v>9</v>
      </c>
      <c r="AE2345" s="245">
        <v>0.39129999999999998</v>
      </c>
      <c r="AF2345" s="239">
        <v>12</v>
      </c>
      <c r="AG2345" s="247">
        <v>0.52170000000000005</v>
      </c>
      <c r="AH2345" s="248"/>
      <c r="AI2345" s="243"/>
      <c r="AJ2345" s="248"/>
      <c r="AK2345" s="239"/>
      <c r="AL2345" s="239"/>
      <c r="AM2345" s="243"/>
      <c r="AN2345" s="248"/>
      <c r="AO2345" s="243"/>
      <c r="AP2345" s="248"/>
      <c r="AQ2345" s="239"/>
      <c r="AR2345" s="243"/>
    </row>
    <row r="2346" spans="1:44" x14ac:dyDescent="0.25">
      <c r="A2346" s="622"/>
      <c r="B2346" s="277">
        <v>33488</v>
      </c>
      <c r="C2346" s="232" t="s">
        <v>2309</v>
      </c>
      <c r="D2346" s="233">
        <f t="shared" si="231"/>
        <v>28</v>
      </c>
      <c r="E2346" s="234">
        <v>221</v>
      </c>
      <c r="F2346" s="235">
        <f t="shared" si="229"/>
        <v>0.12669683257918551</v>
      </c>
      <c r="G2346" s="236">
        <f t="shared" si="232"/>
        <v>12</v>
      </c>
      <c r="H2346" s="237">
        <f t="shared" si="230"/>
        <v>5.4298642533936653E-2</v>
      </c>
      <c r="I2346" s="238">
        <v>28</v>
      </c>
      <c r="J2346" s="235">
        <f t="shared" si="227"/>
        <v>1</v>
      </c>
      <c r="K2346" s="239">
        <v>12</v>
      </c>
      <c r="L2346" s="240">
        <f t="shared" si="228"/>
        <v>1</v>
      </c>
      <c r="M2346" s="238">
        <v>20</v>
      </c>
      <c r="N2346" s="241">
        <v>3</v>
      </c>
      <c r="O2346" s="241">
        <v>3</v>
      </c>
      <c r="P2346" s="242">
        <v>2</v>
      </c>
      <c r="Q2346" s="238">
        <v>26</v>
      </c>
      <c r="R2346" s="242">
        <v>2</v>
      </c>
      <c r="S2346" s="238">
        <v>8</v>
      </c>
      <c r="T2346" s="241">
        <v>10</v>
      </c>
      <c r="U2346" s="242">
        <v>10</v>
      </c>
      <c r="V2346" s="233">
        <v>0</v>
      </c>
      <c r="W2346" s="239">
        <v>0</v>
      </c>
      <c r="X2346" s="239">
        <v>9</v>
      </c>
      <c r="Y2346" s="239">
        <v>12</v>
      </c>
      <c r="Z2346" s="239">
        <v>7</v>
      </c>
      <c r="AA2346" s="243">
        <v>0</v>
      </c>
      <c r="AB2346" s="244"/>
      <c r="AC2346" s="245"/>
      <c r="AD2346" s="239">
        <v>7</v>
      </c>
      <c r="AE2346" s="245">
        <v>0.25</v>
      </c>
      <c r="AF2346" s="239">
        <v>21</v>
      </c>
      <c r="AG2346" s="247">
        <v>0.75</v>
      </c>
      <c r="AH2346" s="248"/>
      <c r="AI2346" s="243"/>
      <c r="AJ2346" s="248"/>
      <c r="AK2346" s="239"/>
      <c r="AL2346" s="239"/>
      <c r="AM2346" s="243"/>
      <c r="AN2346" s="248"/>
      <c r="AO2346" s="243"/>
      <c r="AP2346" s="248"/>
      <c r="AQ2346" s="239"/>
      <c r="AR2346" s="243"/>
    </row>
    <row r="2347" spans="1:44" x14ac:dyDescent="0.25">
      <c r="A2347" s="622"/>
      <c r="B2347" s="277">
        <v>33489</v>
      </c>
      <c r="C2347" s="232" t="s">
        <v>2310</v>
      </c>
      <c r="D2347" s="233">
        <f t="shared" si="231"/>
        <v>10</v>
      </c>
      <c r="E2347" s="234">
        <v>179</v>
      </c>
      <c r="F2347" s="235">
        <f t="shared" si="229"/>
        <v>5.5865921787709494E-2</v>
      </c>
      <c r="G2347" s="236">
        <f t="shared" si="232"/>
        <v>6</v>
      </c>
      <c r="H2347" s="237">
        <f t="shared" si="230"/>
        <v>3.3519553072625698E-2</v>
      </c>
      <c r="I2347" s="238">
        <v>10</v>
      </c>
      <c r="J2347" s="235">
        <f t="shared" si="227"/>
        <v>1</v>
      </c>
      <c r="K2347" s="239">
        <v>6</v>
      </c>
      <c r="L2347" s="240">
        <f t="shared" si="228"/>
        <v>1</v>
      </c>
      <c r="M2347" s="238">
        <v>10</v>
      </c>
      <c r="N2347" s="241">
        <v>0</v>
      </c>
      <c r="O2347" s="241">
        <v>0</v>
      </c>
      <c r="P2347" s="242">
        <v>0</v>
      </c>
      <c r="Q2347" s="238">
        <v>10</v>
      </c>
      <c r="R2347" s="242">
        <v>0</v>
      </c>
      <c r="S2347" s="238">
        <v>2</v>
      </c>
      <c r="T2347" s="241">
        <v>5</v>
      </c>
      <c r="U2347" s="242">
        <v>3</v>
      </c>
      <c r="V2347" s="233">
        <v>0</v>
      </c>
      <c r="W2347" s="239">
        <v>0</v>
      </c>
      <c r="X2347" s="239">
        <v>2</v>
      </c>
      <c r="Y2347" s="239">
        <v>4</v>
      </c>
      <c r="Z2347" s="239">
        <v>4</v>
      </c>
      <c r="AA2347" s="243">
        <v>0</v>
      </c>
      <c r="AB2347" s="244"/>
      <c r="AC2347" s="245"/>
      <c r="AD2347" s="239">
        <v>5</v>
      </c>
      <c r="AE2347" s="245">
        <v>0.5</v>
      </c>
      <c r="AF2347" s="239">
        <v>5</v>
      </c>
      <c r="AG2347" s="247">
        <v>0.5</v>
      </c>
      <c r="AH2347" s="248"/>
      <c r="AI2347" s="243"/>
      <c r="AJ2347" s="248"/>
      <c r="AK2347" s="239"/>
      <c r="AL2347" s="239"/>
      <c r="AM2347" s="243"/>
      <c r="AN2347" s="248"/>
      <c r="AO2347" s="243"/>
      <c r="AP2347" s="248"/>
      <c r="AQ2347" s="239"/>
      <c r="AR2347" s="243"/>
    </row>
    <row r="2348" spans="1:44" x14ac:dyDescent="0.25">
      <c r="A2348" s="622"/>
      <c r="B2348" s="277">
        <v>33490</v>
      </c>
      <c r="C2348" s="232" t="s">
        <v>2311</v>
      </c>
      <c r="D2348" s="233">
        <f t="shared" si="231"/>
        <v>60</v>
      </c>
      <c r="E2348" s="234">
        <v>1458</v>
      </c>
      <c r="F2348" s="235">
        <f t="shared" si="229"/>
        <v>4.1152263374485597E-2</v>
      </c>
      <c r="G2348" s="236">
        <f t="shared" si="232"/>
        <v>31</v>
      </c>
      <c r="H2348" s="237">
        <f t="shared" si="230"/>
        <v>2.1262002743484224E-2</v>
      </c>
      <c r="I2348" s="238">
        <v>60</v>
      </c>
      <c r="J2348" s="235">
        <f t="shared" si="227"/>
        <v>1</v>
      </c>
      <c r="K2348" s="239">
        <v>31</v>
      </c>
      <c r="L2348" s="240">
        <f t="shared" si="228"/>
        <v>1</v>
      </c>
      <c r="M2348" s="238">
        <v>33</v>
      </c>
      <c r="N2348" s="241">
        <v>7</v>
      </c>
      <c r="O2348" s="241">
        <v>8</v>
      </c>
      <c r="P2348" s="242">
        <v>12</v>
      </c>
      <c r="Q2348" s="238">
        <v>52</v>
      </c>
      <c r="R2348" s="242">
        <v>8</v>
      </c>
      <c r="S2348" s="238">
        <v>23</v>
      </c>
      <c r="T2348" s="241">
        <v>29</v>
      </c>
      <c r="U2348" s="242">
        <v>8</v>
      </c>
      <c r="V2348" s="233">
        <v>0</v>
      </c>
      <c r="W2348" s="239">
        <v>0</v>
      </c>
      <c r="X2348" s="239">
        <v>6</v>
      </c>
      <c r="Y2348" s="239">
        <v>49</v>
      </c>
      <c r="Z2348" s="239">
        <v>3</v>
      </c>
      <c r="AA2348" s="243">
        <v>2</v>
      </c>
      <c r="AB2348" s="244">
        <v>25</v>
      </c>
      <c r="AC2348" s="245">
        <v>0.41670000000000001</v>
      </c>
      <c r="AD2348" s="239">
        <v>10</v>
      </c>
      <c r="AE2348" s="245">
        <v>0.16669999999999999</v>
      </c>
      <c r="AF2348" s="239">
        <v>25</v>
      </c>
      <c r="AG2348" s="247">
        <v>0.41670000000000001</v>
      </c>
      <c r="AH2348" s="248"/>
      <c r="AI2348" s="243"/>
      <c r="AJ2348" s="248"/>
      <c r="AK2348" s="239"/>
      <c r="AL2348" s="239"/>
      <c r="AM2348" s="243"/>
      <c r="AN2348" s="248"/>
      <c r="AO2348" s="243"/>
      <c r="AP2348" s="248"/>
      <c r="AQ2348" s="239"/>
      <c r="AR2348" s="243"/>
    </row>
    <row r="2349" spans="1:44" x14ac:dyDescent="0.25">
      <c r="A2349" s="622"/>
      <c r="B2349" s="277">
        <v>33491</v>
      </c>
      <c r="C2349" s="232" t="s">
        <v>2312</v>
      </c>
      <c r="D2349" s="233">
        <f t="shared" si="231"/>
        <v>9</v>
      </c>
      <c r="E2349" s="234">
        <v>214</v>
      </c>
      <c r="F2349" s="235">
        <f t="shared" si="229"/>
        <v>4.2056074766355138E-2</v>
      </c>
      <c r="G2349" s="236">
        <f t="shared" si="232"/>
        <v>4</v>
      </c>
      <c r="H2349" s="237">
        <f t="shared" si="230"/>
        <v>1.8691588785046728E-2</v>
      </c>
      <c r="I2349" s="238">
        <v>9</v>
      </c>
      <c r="J2349" s="235">
        <f t="shared" si="227"/>
        <v>1</v>
      </c>
      <c r="K2349" s="239">
        <v>4</v>
      </c>
      <c r="L2349" s="240">
        <f t="shared" si="228"/>
        <v>1</v>
      </c>
      <c r="M2349" s="238">
        <v>9</v>
      </c>
      <c r="N2349" s="241">
        <v>0</v>
      </c>
      <c r="O2349" s="241">
        <v>0</v>
      </c>
      <c r="P2349" s="242">
        <v>0</v>
      </c>
      <c r="Q2349" s="238">
        <v>9</v>
      </c>
      <c r="R2349" s="242">
        <v>0</v>
      </c>
      <c r="S2349" s="238">
        <v>2</v>
      </c>
      <c r="T2349" s="241">
        <v>5</v>
      </c>
      <c r="U2349" s="242">
        <v>2</v>
      </c>
      <c r="V2349" s="233">
        <v>0</v>
      </c>
      <c r="W2349" s="239">
        <v>0</v>
      </c>
      <c r="X2349" s="239">
        <v>2</v>
      </c>
      <c r="Y2349" s="239">
        <v>6</v>
      </c>
      <c r="Z2349" s="239">
        <v>1</v>
      </c>
      <c r="AA2349" s="243">
        <v>0</v>
      </c>
      <c r="AB2349" s="244">
        <v>2</v>
      </c>
      <c r="AC2349" s="245">
        <v>0.22220000000000001</v>
      </c>
      <c r="AD2349" s="239"/>
      <c r="AE2349" s="245"/>
      <c r="AF2349" s="239">
        <v>7</v>
      </c>
      <c r="AG2349" s="247">
        <v>0.77780000000000005</v>
      </c>
      <c r="AH2349" s="248"/>
      <c r="AI2349" s="243"/>
      <c r="AJ2349" s="248"/>
      <c r="AK2349" s="239"/>
      <c r="AL2349" s="239"/>
      <c r="AM2349" s="243"/>
      <c r="AN2349" s="248"/>
      <c r="AO2349" s="243"/>
      <c r="AP2349" s="248"/>
      <c r="AQ2349" s="239"/>
      <c r="AR2349" s="243"/>
    </row>
    <row r="2350" spans="1:44" x14ac:dyDescent="0.25">
      <c r="A2350" s="622"/>
      <c r="B2350" s="277">
        <v>33492</v>
      </c>
      <c r="C2350" s="232" t="s">
        <v>2313</v>
      </c>
      <c r="D2350" s="233">
        <f t="shared" si="231"/>
        <v>39</v>
      </c>
      <c r="E2350" s="234">
        <v>1230</v>
      </c>
      <c r="F2350" s="235">
        <f t="shared" si="229"/>
        <v>3.1707317073170732E-2</v>
      </c>
      <c r="G2350" s="236">
        <f t="shared" si="232"/>
        <v>18</v>
      </c>
      <c r="H2350" s="237">
        <f t="shared" si="230"/>
        <v>1.4634146341463415E-2</v>
      </c>
      <c r="I2350" s="238">
        <v>39</v>
      </c>
      <c r="J2350" s="235">
        <f t="shared" si="227"/>
        <v>1</v>
      </c>
      <c r="K2350" s="239">
        <v>18</v>
      </c>
      <c r="L2350" s="240">
        <f t="shared" si="228"/>
        <v>1</v>
      </c>
      <c r="M2350" s="238">
        <v>25</v>
      </c>
      <c r="N2350" s="241">
        <v>2</v>
      </c>
      <c r="O2350" s="241">
        <v>2</v>
      </c>
      <c r="P2350" s="242">
        <v>10</v>
      </c>
      <c r="Q2350" s="238">
        <v>29</v>
      </c>
      <c r="R2350" s="242">
        <v>10</v>
      </c>
      <c r="S2350" s="238">
        <v>14</v>
      </c>
      <c r="T2350" s="241">
        <v>20</v>
      </c>
      <c r="U2350" s="242">
        <v>5</v>
      </c>
      <c r="V2350" s="233">
        <v>0</v>
      </c>
      <c r="W2350" s="239">
        <v>0</v>
      </c>
      <c r="X2350" s="239">
        <v>5</v>
      </c>
      <c r="Y2350" s="239">
        <v>24</v>
      </c>
      <c r="Z2350" s="239">
        <v>7</v>
      </c>
      <c r="AA2350" s="243">
        <v>3</v>
      </c>
      <c r="AB2350" s="244">
        <v>14</v>
      </c>
      <c r="AC2350" s="245">
        <v>0.35899999999999999</v>
      </c>
      <c r="AD2350" s="239">
        <v>13</v>
      </c>
      <c r="AE2350" s="245">
        <v>0.33329999999999999</v>
      </c>
      <c r="AF2350" s="239">
        <v>12</v>
      </c>
      <c r="AG2350" s="247">
        <v>0.30769999999999997</v>
      </c>
      <c r="AH2350" s="248"/>
      <c r="AI2350" s="243"/>
      <c r="AJ2350" s="248"/>
      <c r="AK2350" s="239"/>
      <c r="AL2350" s="239"/>
      <c r="AM2350" s="243"/>
      <c r="AN2350" s="248"/>
      <c r="AO2350" s="243"/>
      <c r="AP2350" s="248"/>
      <c r="AQ2350" s="239"/>
      <c r="AR2350" s="243"/>
    </row>
    <row r="2351" spans="1:44" x14ac:dyDescent="0.25">
      <c r="A2351" s="622"/>
      <c r="B2351" s="277">
        <v>33493</v>
      </c>
      <c r="C2351" s="232" t="s">
        <v>2314</v>
      </c>
      <c r="D2351" s="233">
        <f t="shared" si="231"/>
        <v>28</v>
      </c>
      <c r="E2351" s="234">
        <v>261</v>
      </c>
      <c r="F2351" s="235">
        <f t="shared" si="229"/>
        <v>0.10727969348659004</v>
      </c>
      <c r="G2351" s="236">
        <f t="shared" si="232"/>
        <v>16</v>
      </c>
      <c r="H2351" s="237">
        <f t="shared" si="230"/>
        <v>6.1302681992337162E-2</v>
      </c>
      <c r="I2351" s="238">
        <v>28</v>
      </c>
      <c r="J2351" s="235">
        <f t="shared" si="227"/>
        <v>1</v>
      </c>
      <c r="K2351" s="239">
        <v>16</v>
      </c>
      <c r="L2351" s="240">
        <f t="shared" si="228"/>
        <v>1</v>
      </c>
      <c r="M2351" s="238">
        <v>20</v>
      </c>
      <c r="N2351" s="241">
        <v>2</v>
      </c>
      <c r="O2351" s="241">
        <v>2</v>
      </c>
      <c r="P2351" s="242">
        <v>4</v>
      </c>
      <c r="Q2351" s="238">
        <v>26</v>
      </c>
      <c r="R2351" s="242">
        <v>2</v>
      </c>
      <c r="S2351" s="238">
        <v>11</v>
      </c>
      <c r="T2351" s="241">
        <v>13</v>
      </c>
      <c r="U2351" s="242">
        <v>4</v>
      </c>
      <c r="V2351" s="233">
        <v>0</v>
      </c>
      <c r="W2351" s="239">
        <v>0</v>
      </c>
      <c r="X2351" s="239">
        <v>3</v>
      </c>
      <c r="Y2351" s="239">
        <v>17</v>
      </c>
      <c r="Z2351" s="239">
        <v>8</v>
      </c>
      <c r="AA2351" s="243">
        <v>0</v>
      </c>
      <c r="AB2351" s="244">
        <v>13</v>
      </c>
      <c r="AC2351" s="245">
        <v>0.46429999999999999</v>
      </c>
      <c r="AD2351" s="239"/>
      <c r="AE2351" s="245"/>
      <c r="AF2351" s="239">
        <v>15</v>
      </c>
      <c r="AG2351" s="247">
        <v>0.53569999999999995</v>
      </c>
      <c r="AH2351" s="248"/>
      <c r="AI2351" s="243"/>
      <c r="AJ2351" s="248"/>
      <c r="AK2351" s="239"/>
      <c r="AL2351" s="239"/>
      <c r="AM2351" s="243"/>
      <c r="AN2351" s="248"/>
      <c r="AO2351" s="243"/>
      <c r="AP2351" s="248"/>
      <c r="AQ2351" s="239"/>
      <c r="AR2351" s="243"/>
    </row>
    <row r="2352" spans="1:44" x14ac:dyDescent="0.25">
      <c r="A2352" s="622"/>
      <c r="B2352" s="277">
        <v>33494</v>
      </c>
      <c r="C2352" s="232" t="s">
        <v>2315</v>
      </c>
      <c r="D2352" s="233">
        <f t="shared" si="231"/>
        <v>14</v>
      </c>
      <c r="E2352" s="234">
        <v>523</v>
      </c>
      <c r="F2352" s="235">
        <f t="shared" si="229"/>
        <v>2.676864244741874E-2</v>
      </c>
      <c r="G2352" s="236">
        <f t="shared" si="232"/>
        <v>7</v>
      </c>
      <c r="H2352" s="237">
        <f t="shared" si="230"/>
        <v>1.338432122370937E-2</v>
      </c>
      <c r="I2352" s="238">
        <v>14</v>
      </c>
      <c r="J2352" s="235">
        <f t="shared" si="227"/>
        <v>1</v>
      </c>
      <c r="K2352" s="239">
        <v>7</v>
      </c>
      <c r="L2352" s="240">
        <f t="shared" si="228"/>
        <v>1</v>
      </c>
      <c r="M2352" s="238">
        <v>7</v>
      </c>
      <c r="N2352" s="241">
        <v>4</v>
      </c>
      <c r="O2352" s="241">
        <v>1</v>
      </c>
      <c r="P2352" s="242">
        <v>2</v>
      </c>
      <c r="Q2352" s="238">
        <v>14</v>
      </c>
      <c r="R2352" s="242">
        <v>0</v>
      </c>
      <c r="S2352" s="238">
        <v>3</v>
      </c>
      <c r="T2352" s="241">
        <v>7</v>
      </c>
      <c r="U2352" s="242">
        <v>4</v>
      </c>
      <c r="V2352" s="233">
        <v>0</v>
      </c>
      <c r="W2352" s="239">
        <v>1</v>
      </c>
      <c r="X2352" s="239">
        <v>3</v>
      </c>
      <c r="Y2352" s="239">
        <v>7</v>
      </c>
      <c r="Z2352" s="239">
        <v>3</v>
      </c>
      <c r="AA2352" s="243">
        <v>0</v>
      </c>
      <c r="AB2352" s="244">
        <v>4</v>
      </c>
      <c r="AC2352" s="245">
        <v>0.28570000000000001</v>
      </c>
      <c r="AD2352" s="239">
        <v>1</v>
      </c>
      <c r="AE2352" s="245">
        <v>7.1400000000000005E-2</v>
      </c>
      <c r="AF2352" s="239">
        <v>9</v>
      </c>
      <c r="AG2352" s="247">
        <v>0.64290000000000003</v>
      </c>
      <c r="AH2352" s="248"/>
      <c r="AI2352" s="243"/>
      <c r="AJ2352" s="248"/>
      <c r="AK2352" s="239"/>
      <c r="AL2352" s="239"/>
      <c r="AM2352" s="243"/>
      <c r="AN2352" s="248"/>
      <c r="AO2352" s="243"/>
      <c r="AP2352" s="248"/>
      <c r="AQ2352" s="239"/>
      <c r="AR2352" s="243"/>
    </row>
    <row r="2353" spans="1:44" x14ac:dyDescent="0.25">
      <c r="A2353" s="622"/>
      <c r="B2353" s="277">
        <v>33496</v>
      </c>
      <c r="C2353" s="232" t="s">
        <v>2316</v>
      </c>
      <c r="D2353" s="233">
        <f t="shared" si="231"/>
        <v>18</v>
      </c>
      <c r="E2353" s="234">
        <v>1265</v>
      </c>
      <c r="F2353" s="235">
        <f t="shared" si="229"/>
        <v>1.4229249011857707E-2</v>
      </c>
      <c r="G2353" s="236">
        <f t="shared" si="232"/>
        <v>3</v>
      </c>
      <c r="H2353" s="237">
        <f t="shared" si="230"/>
        <v>2.3715415019762848E-3</v>
      </c>
      <c r="I2353" s="238">
        <v>18</v>
      </c>
      <c r="J2353" s="235">
        <f t="shared" si="227"/>
        <v>1</v>
      </c>
      <c r="K2353" s="239">
        <v>3</v>
      </c>
      <c r="L2353" s="240">
        <f t="shared" si="228"/>
        <v>1</v>
      </c>
      <c r="M2353" s="238">
        <v>8</v>
      </c>
      <c r="N2353" s="241">
        <v>1</v>
      </c>
      <c r="O2353" s="241">
        <v>2</v>
      </c>
      <c r="P2353" s="242">
        <v>7</v>
      </c>
      <c r="Q2353" s="238">
        <v>15</v>
      </c>
      <c r="R2353" s="242">
        <v>3</v>
      </c>
      <c r="S2353" s="238">
        <v>10</v>
      </c>
      <c r="T2353" s="241">
        <v>7</v>
      </c>
      <c r="U2353" s="242">
        <v>1</v>
      </c>
      <c r="V2353" s="233">
        <v>0</v>
      </c>
      <c r="W2353" s="239">
        <v>0</v>
      </c>
      <c r="X2353" s="239">
        <v>6</v>
      </c>
      <c r="Y2353" s="239">
        <v>7</v>
      </c>
      <c r="Z2353" s="239">
        <v>4</v>
      </c>
      <c r="AA2353" s="243">
        <v>1</v>
      </c>
      <c r="AB2353" s="244">
        <v>7</v>
      </c>
      <c r="AC2353" s="245">
        <v>0.38890000000000002</v>
      </c>
      <c r="AD2353" s="239">
        <v>4</v>
      </c>
      <c r="AE2353" s="245">
        <v>0.22220000000000001</v>
      </c>
      <c r="AF2353" s="239">
        <v>7</v>
      </c>
      <c r="AG2353" s="247">
        <v>0.38890000000000002</v>
      </c>
      <c r="AH2353" s="248"/>
      <c r="AI2353" s="243"/>
      <c r="AJ2353" s="248"/>
      <c r="AK2353" s="239"/>
      <c r="AL2353" s="239"/>
      <c r="AM2353" s="243"/>
      <c r="AN2353" s="248"/>
      <c r="AO2353" s="243"/>
      <c r="AP2353" s="248"/>
      <c r="AQ2353" s="239"/>
      <c r="AR2353" s="243"/>
    </row>
    <row r="2354" spans="1:44" x14ac:dyDescent="0.25">
      <c r="A2354" s="622"/>
      <c r="B2354" s="277">
        <v>33498</v>
      </c>
      <c r="C2354" s="232" t="s">
        <v>2317</v>
      </c>
      <c r="D2354" s="233">
        <f t="shared" si="231"/>
        <v>90</v>
      </c>
      <c r="E2354" s="234">
        <v>4058</v>
      </c>
      <c r="F2354" s="235">
        <f t="shared" si="229"/>
        <v>2.2178413011335635E-2</v>
      </c>
      <c r="G2354" s="236">
        <f t="shared" si="232"/>
        <v>16</v>
      </c>
      <c r="H2354" s="237">
        <f t="shared" si="230"/>
        <v>3.9428289797930017E-3</v>
      </c>
      <c r="I2354" s="238">
        <v>90</v>
      </c>
      <c r="J2354" s="235">
        <f t="shared" si="227"/>
        <v>1</v>
      </c>
      <c r="K2354" s="239">
        <v>16</v>
      </c>
      <c r="L2354" s="240">
        <f t="shared" si="228"/>
        <v>1</v>
      </c>
      <c r="M2354" s="238">
        <v>58</v>
      </c>
      <c r="N2354" s="241">
        <v>11</v>
      </c>
      <c r="O2354" s="241">
        <v>11</v>
      </c>
      <c r="P2354" s="242">
        <v>10</v>
      </c>
      <c r="Q2354" s="238">
        <v>66</v>
      </c>
      <c r="R2354" s="242">
        <v>24</v>
      </c>
      <c r="S2354" s="238">
        <v>20</v>
      </c>
      <c r="T2354" s="241">
        <v>41</v>
      </c>
      <c r="U2354" s="242">
        <v>29</v>
      </c>
      <c r="V2354" s="233">
        <v>0</v>
      </c>
      <c r="W2354" s="239">
        <v>4</v>
      </c>
      <c r="X2354" s="239">
        <v>33</v>
      </c>
      <c r="Y2354" s="239">
        <v>39</v>
      </c>
      <c r="Z2354" s="239">
        <v>11</v>
      </c>
      <c r="AA2354" s="243">
        <v>3</v>
      </c>
      <c r="AB2354" s="244">
        <v>35</v>
      </c>
      <c r="AC2354" s="245">
        <v>0.38890000000000002</v>
      </c>
      <c r="AD2354" s="239">
        <v>6</v>
      </c>
      <c r="AE2354" s="245">
        <v>6.6699999999999995E-2</v>
      </c>
      <c r="AF2354" s="239">
        <v>49</v>
      </c>
      <c r="AG2354" s="247">
        <v>0.5444</v>
      </c>
      <c r="AH2354" s="248"/>
      <c r="AI2354" s="243"/>
      <c r="AJ2354" s="248"/>
      <c r="AK2354" s="239"/>
      <c r="AL2354" s="239"/>
      <c r="AM2354" s="243"/>
      <c r="AN2354" s="248"/>
      <c r="AO2354" s="243"/>
      <c r="AP2354" s="248"/>
      <c r="AQ2354" s="239"/>
      <c r="AR2354" s="243"/>
    </row>
    <row r="2355" spans="1:44" x14ac:dyDescent="0.25">
      <c r="A2355" s="622"/>
      <c r="B2355" s="277">
        <v>33499</v>
      </c>
      <c r="C2355" s="232" t="s">
        <v>2318</v>
      </c>
      <c r="D2355" s="233">
        <f t="shared" si="231"/>
        <v>18</v>
      </c>
      <c r="E2355" s="234">
        <v>205</v>
      </c>
      <c r="F2355" s="235">
        <f t="shared" si="229"/>
        <v>8.7804878048780483E-2</v>
      </c>
      <c r="G2355" s="236">
        <f t="shared" si="232"/>
        <v>12</v>
      </c>
      <c r="H2355" s="237">
        <f t="shared" si="230"/>
        <v>5.8536585365853662E-2</v>
      </c>
      <c r="I2355" s="238">
        <v>18</v>
      </c>
      <c r="J2355" s="235">
        <f t="shared" si="227"/>
        <v>1</v>
      </c>
      <c r="K2355" s="239">
        <v>12</v>
      </c>
      <c r="L2355" s="240">
        <f t="shared" si="228"/>
        <v>1</v>
      </c>
      <c r="M2355" s="238">
        <v>14</v>
      </c>
      <c r="N2355" s="241">
        <v>1</v>
      </c>
      <c r="O2355" s="241">
        <v>2</v>
      </c>
      <c r="P2355" s="242">
        <v>1</v>
      </c>
      <c r="Q2355" s="238">
        <v>18</v>
      </c>
      <c r="R2355" s="242">
        <v>0</v>
      </c>
      <c r="S2355" s="238">
        <v>6</v>
      </c>
      <c r="T2355" s="241">
        <v>7</v>
      </c>
      <c r="U2355" s="242">
        <v>5</v>
      </c>
      <c r="V2355" s="233">
        <v>0</v>
      </c>
      <c r="W2355" s="239">
        <v>2</v>
      </c>
      <c r="X2355" s="239">
        <v>2</v>
      </c>
      <c r="Y2355" s="239">
        <v>9</v>
      </c>
      <c r="Z2355" s="239">
        <v>5</v>
      </c>
      <c r="AA2355" s="243">
        <v>0</v>
      </c>
      <c r="AB2355" s="244"/>
      <c r="AC2355" s="245"/>
      <c r="AD2355" s="239">
        <v>3</v>
      </c>
      <c r="AE2355" s="245">
        <v>0.16669999999999999</v>
      </c>
      <c r="AF2355" s="239">
        <v>15</v>
      </c>
      <c r="AG2355" s="247">
        <v>0.83330000000000004</v>
      </c>
      <c r="AH2355" s="248"/>
      <c r="AI2355" s="243"/>
      <c r="AJ2355" s="248"/>
      <c r="AK2355" s="239"/>
      <c r="AL2355" s="239"/>
      <c r="AM2355" s="243"/>
      <c r="AN2355" s="248"/>
      <c r="AO2355" s="243"/>
      <c r="AP2355" s="248"/>
      <c r="AQ2355" s="239"/>
      <c r="AR2355" s="243"/>
    </row>
    <row r="2356" spans="1:44" x14ac:dyDescent="0.25">
      <c r="A2356" s="622"/>
      <c r="B2356" s="277">
        <v>33500</v>
      </c>
      <c r="C2356" s="232" t="s">
        <v>2319</v>
      </c>
      <c r="D2356" s="233">
        <f t="shared" si="231"/>
        <v>4</v>
      </c>
      <c r="E2356" s="234">
        <v>240</v>
      </c>
      <c r="F2356" s="235">
        <f t="shared" si="229"/>
        <v>1.6666666666666666E-2</v>
      </c>
      <c r="G2356" s="236">
        <f t="shared" si="232"/>
        <v>2</v>
      </c>
      <c r="H2356" s="237">
        <f t="shared" si="230"/>
        <v>8.3333333333333332E-3</v>
      </c>
      <c r="I2356" s="238">
        <v>4</v>
      </c>
      <c r="J2356" s="235">
        <f t="shared" ref="J2356:J2419" si="233">I2356/D2356</f>
        <v>1</v>
      </c>
      <c r="K2356" s="239">
        <v>2</v>
      </c>
      <c r="L2356" s="240">
        <f t="shared" ref="L2356:L2419" si="234">K2356/G2356</f>
        <v>1</v>
      </c>
      <c r="M2356" s="238">
        <v>4</v>
      </c>
      <c r="N2356" s="241">
        <v>0</v>
      </c>
      <c r="O2356" s="241">
        <v>0</v>
      </c>
      <c r="P2356" s="242">
        <v>0</v>
      </c>
      <c r="Q2356" s="238">
        <v>4</v>
      </c>
      <c r="R2356" s="242">
        <v>0</v>
      </c>
      <c r="S2356" s="238">
        <v>1</v>
      </c>
      <c r="T2356" s="241">
        <v>1</v>
      </c>
      <c r="U2356" s="242">
        <v>2</v>
      </c>
      <c r="V2356" s="233">
        <v>0</v>
      </c>
      <c r="W2356" s="239">
        <v>0</v>
      </c>
      <c r="X2356" s="239">
        <v>1</v>
      </c>
      <c r="Y2356" s="239">
        <v>2</v>
      </c>
      <c r="Z2356" s="239">
        <v>1</v>
      </c>
      <c r="AA2356" s="243">
        <v>0</v>
      </c>
      <c r="AB2356" s="244">
        <v>1</v>
      </c>
      <c r="AC2356" s="245">
        <v>0.25</v>
      </c>
      <c r="AD2356" s="239">
        <v>2</v>
      </c>
      <c r="AE2356" s="245">
        <v>0.5</v>
      </c>
      <c r="AF2356" s="239">
        <v>1</v>
      </c>
      <c r="AG2356" s="247">
        <v>0.25</v>
      </c>
      <c r="AH2356" s="248"/>
      <c r="AI2356" s="243"/>
      <c r="AJ2356" s="248"/>
      <c r="AK2356" s="239"/>
      <c r="AL2356" s="239"/>
      <c r="AM2356" s="243"/>
      <c r="AN2356" s="248"/>
      <c r="AO2356" s="243"/>
      <c r="AP2356" s="248"/>
      <c r="AQ2356" s="239"/>
      <c r="AR2356" s="243"/>
    </row>
    <row r="2357" spans="1:44" x14ac:dyDescent="0.25">
      <c r="A2357" s="622"/>
      <c r="B2357" s="277">
        <v>33501</v>
      </c>
      <c r="C2357" s="232" t="s">
        <v>2320</v>
      </c>
      <c r="D2357" s="233">
        <f t="shared" si="231"/>
        <v>22</v>
      </c>
      <c r="E2357" s="234">
        <v>1477</v>
      </c>
      <c r="F2357" s="235">
        <f t="shared" si="229"/>
        <v>1.4895057549085985E-2</v>
      </c>
      <c r="G2357" s="236">
        <f t="shared" si="232"/>
        <v>11</v>
      </c>
      <c r="H2357" s="237">
        <f t="shared" si="230"/>
        <v>7.4475287745429924E-3</v>
      </c>
      <c r="I2357" s="238">
        <v>22</v>
      </c>
      <c r="J2357" s="235">
        <f t="shared" si="233"/>
        <v>1</v>
      </c>
      <c r="K2357" s="239">
        <v>11</v>
      </c>
      <c r="L2357" s="240">
        <f t="shared" si="234"/>
        <v>1</v>
      </c>
      <c r="M2357" s="238">
        <v>14</v>
      </c>
      <c r="N2357" s="241">
        <v>3</v>
      </c>
      <c r="O2357" s="241">
        <v>3</v>
      </c>
      <c r="P2357" s="242">
        <v>2</v>
      </c>
      <c r="Q2357" s="238">
        <v>21</v>
      </c>
      <c r="R2357" s="242">
        <v>1</v>
      </c>
      <c r="S2357" s="238">
        <v>5</v>
      </c>
      <c r="T2357" s="241">
        <v>14</v>
      </c>
      <c r="U2357" s="242">
        <v>3</v>
      </c>
      <c r="V2357" s="233">
        <v>0</v>
      </c>
      <c r="W2357" s="239">
        <v>2</v>
      </c>
      <c r="X2357" s="239">
        <v>5</v>
      </c>
      <c r="Y2357" s="239">
        <v>6</v>
      </c>
      <c r="Z2357" s="239">
        <v>8</v>
      </c>
      <c r="AA2357" s="243">
        <v>1</v>
      </c>
      <c r="AB2357" s="244">
        <v>7</v>
      </c>
      <c r="AC2357" s="245">
        <v>0.31819999999999998</v>
      </c>
      <c r="AD2357" s="239">
        <v>2</v>
      </c>
      <c r="AE2357" s="245">
        <v>9.0899999999999995E-2</v>
      </c>
      <c r="AF2357" s="239">
        <v>13</v>
      </c>
      <c r="AG2357" s="247">
        <v>0.59089999999999998</v>
      </c>
      <c r="AH2357" s="248"/>
      <c r="AI2357" s="243"/>
      <c r="AJ2357" s="248"/>
      <c r="AK2357" s="239"/>
      <c r="AL2357" s="239"/>
      <c r="AM2357" s="243"/>
      <c r="AN2357" s="248"/>
      <c r="AO2357" s="243"/>
      <c r="AP2357" s="248"/>
      <c r="AQ2357" s="239"/>
      <c r="AR2357" s="243"/>
    </row>
    <row r="2358" spans="1:44" x14ac:dyDescent="0.25">
      <c r="A2358" s="622"/>
      <c r="B2358" s="277">
        <v>33502</v>
      </c>
      <c r="C2358" s="232" t="s">
        <v>2321</v>
      </c>
      <c r="D2358" s="233">
        <f t="shared" si="231"/>
        <v>21</v>
      </c>
      <c r="E2358" s="234">
        <v>250</v>
      </c>
      <c r="F2358" s="235">
        <f t="shared" si="229"/>
        <v>8.4000000000000005E-2</v>
      </c>
      <c r="G2358" s="236">
        <f t="shared" si="232"/>
        <v>11</v>
      </c>
      <c r="H2358" s="237">
        <f t="shared" si="230"/>
        <v>4.3999999999999997E-2</v>
      </c>
      <c r="I2358" s="238">
        <v>21</v>
      </c>
      <c r="J2358" s="235">
        <f t="shared" si="233"/>
        <v>1</v>
      </c>
      <c r="K2358" s="239">
        <v>11</v>
      </c>
      <c r="L2358" s="240">
        <f t="shared" si="234"/>
        <v>1</v>
      </c>
      <c r="M2358" s="238">
        <v>16</v>
      </c>
      <c r="N2358" s="241">
        <v>1</v>
      </c>
      <c r="O2358" s="241">
        <v>1</v>
      </c>
      <c r="P2358" s="242">
        <v>3</v>
      </c>
      <c r="Q2358" s="238">
        <v>19</v>
      </c>
      <c r="R2358" s="242">
        <v>2</v>
      </c>
      <c r="S2358" s="238">
        <v>7</v>
      </c>
      <c r="T2358" s="241">
        <v>12</v>
      </c>
      <c r="U2358" s="242">
        <v>2</v>
      </c>
      <c r="V2358" s="233">
        <v>0</v>
      </c>
      <c r="W2358" s="239">
        <v>0</v>
      </c>
      <c r="X2358" s="239">
        <v>2</v>
      </c>
      <c r="Y2358" s="239">
        <v>15</v>
      </c>
      <c r="Z2358" s="239">
        <v>2</v>
      </c>
      <c r="AA2358" s="243">
        <v>2</v>
      </c>
      <c r="AB2358" s="244">
        <v>10</v>
      </c>
      <c r="AC2358" s="245">
        <v>0.47620000000000001</v>
      </c>
      <c r="AD2358" s="239">
        <v>4</v>
      </c>
      <c r="AE2358" s="245">
        <v>0.1905</v>
      </c>
      <c r="AF2358" s="239">
        <v>7</v>
      </c>
      <c r="AG2358" s="247">
        <v>0.33329999999999999</v>
      </c>
      <c r="AH2358" s="248"/>
      <c r="AI2358" s="243"/>
      <c r="AJ2358" s="248"/>
      <c r="AK2358" s="239"/>
      <c r="AL2358" s="239"/>
      <c r="AM2358" s="243"/>
      <c r="AN2358" s="248"/>
      <c r="AO2358" s="243"/>
      <c r="AP2358" s="248"/>
      <c r="AQ2358" s="239"/>
      <c r="AR2358" s="243"/>
    </row>
    <row r="2359" spans="1:44" x14ac:dyDescent="0.25">
      <c r="A2359" s="622"/>
      <c r="B2359" s="277">
        <v>33503</v>
      </c>
      <c r="C2359" s="232" t="s">
        <v>2322</v>
      </c>
      <c r="D2359" s="233">
        <f t="shared" si="231"/>
        <v>11</v>
      </c>
      <c r="E2359" s="234">
        <v>280</v>
      </c>
      <c r="F2359" s="235">
        <f t="shared" si="229"/>
        <v>3.9285714285714285E-2</v>
      </c>
      <c r="G2359" s="236">
        <f t="shared" si="232"/>
        <v>6</v>
      </c>
      <c r="H2359" s="237">
        <f t="shared" si="230"/>
        <v>2.1428571428571429E-2</v>
      </c>
      <c r="I2359" s="238">
        <v>11</v>
      </c>
      <c r="J2359" s="235">
        <f t="shared" si="233"/>
        <v>1</v>
      </c>
      <c r="K2359" s="239">
        <v>6</v>
      </c>
      <c r="L2359" s="240">
        <f t="shared" si="234"/>
        <v>1</v>
      </c>
      <c r="M2359" s="238">
        <v>6</v>
      </c>
      <c r="N2359" s="241">
        <v>0</v>
      </c>
      <c r="O2359" s="241">
        <v>2</v>
      </c>
      <c r="P2359" s="242">
        <v>3</v>
      </c>
      <c r="Q2359" s="238">
        <v>11</v>
      </c>
      <c r="R2359" s="242">
        <v>0</v>
      </c>
      <c r="S2359" s="238">
        <v>3</v>
      </c>
      <c r="T2359" s="241">
        <v>4</v>
      </c>
      <c r="U2359" s="242">
        <v>4</v>
      </c>
      <c r="V2359" s="233">
        <v>0</v>
      </c>
      <c r="W2359" s="239">
        <v>0</v>
      </c>
      <c r="X2359" s="239">
        <v>3</v>
      </c>
      <c r="Y2359" s="239">
        <v>5</v>
      </c>
      <c r="Z2359" s="239">
        <v>3</v>
      </c>
      <c r="AA2359" s="243">
        <v>0</v>
      </c>
      <c r="AB2359" s="244">
        <v>2</v>
      </c>
      <c r="AC2359" s="245">
        <v>0.18179999999999999</v>
      </c>
      <c r="AD2359" s="239">
        <v>2</v>
      </c>
      <c r="AE2359" s="245">
        <v>0.18179999999999999</v>
      </c>
      <c r="AF2359" s="239">
        <v>7</v>
      </c>
      <c r="AG2359" s="247">
        <v>0.63639999999999997</v>
      </c>
      <c r="AH2359" s="248"/>
      <c r="AI2359" s="243"/>
      <c r="AJ2359" s="248"/>
      <c r="AK2359" s="239"/>
      <c r="AL2359" s="239"/>
      <c r="AM2359" s="243"/>
      <c r="AN2359" s="248"/>
      <c r="AO2359" s="243"/>
      <c r="AP2359" s="248"/>
      <c r="AQ2359" s="239"/>
      <c r="AR2359" s="243"/>
    </row>
    <row r="2360" spans="1:44" x14ac:dyDescent="0.25">
      <c r="A2360" s="622"/>
      <c r="B2360" s="277">
        <v>33504</v>
      </c>
      <c r="C2360" s="232" t="s">
        <v>2323</v>
      </c>
      <c r="D2360" s="233">
        <f t="shared" si="231"/>
        <v>38</v>
      </c>
      <c r="E2360" s="234">
        <v>425</v>
      </c>
      <c r="F2360" s="235">
        <f t="shared" si="229"/>
        <v>8.9411764705882357E-2</v>
      </c>
      <c r="G2360" s="236">
        <f t="shared" si="232"/>
        <v>23</v>
      </c>
      <c r="H2360" s="237">
        <f t="shared" si="230"/>
        <v>5.4117647058823527E-2</v>
      </c>
      <c r="I2360" s="238">
        <v>38</v>
      </c>
      <c r="J2360" s="235">
        <f t="shared" si="233"/>
        <v>1</v>
      </c>
      <c r="K2360" s="239">
        <v>23</v>
      </c>
      <c r="L2360" s="240">
        <f t="shared" si="234"/>
        <v>1</v>
      </c>
      <c r="M2360" s="238">
        <v>34</v>
      </c>
      <c r="N2360" s="241">
        <v>0</v>
      </c>
      <c r="O2360" s="241">
        <v>1</v>
      </c>
      <c r="P2360" s="242">
        <v>3</v>
      </c>
      <c r="Q2360" s="238">
        <v>37</v>
      </c>
      <c r="R2360" s="242">
        <v>1</v>
      </c>
      <c r="S2360" s="238">
        <v>11</v>
      </c>
      <c r="T2360" s="241">
        <v>18</v>
      </c>
      <c r="U2360" s="242">
        <v>9</v>
      </c>
      <c r="V2360" s="233">
        <v>0</v>
      </c>
      <c r="W2360" s="239">
        <v>1</v>
      </c>
      <c r="X2360" s="239">
        <v>5</v>
      </c>
      <c r="Y2360" s="239">
        <v>28</v>
      </c>
      <c r="Z2360" s="239">
        <v>4</v>
      </c>
      <c r="AA2360" s="243">
        <v>0</v>
      </c>
      <c r="AB2360" s="244">
        <v>6</v>
      </c>
      <c r="AC2360" s="245">
        <v>0.15790000000000001</v>
      </c>
      <c r="AD2360" s="239">
        <v>5</v>
      </c>
      <c r="AE2360" s="245">
        <v>0.13159999999999999</v>
      </c>
      <c r="AF2360" s="239">
        <v>27</v>
      </c>
      <c r="AG2360" s="247">
        <v>0.71050000000000002</v>
      </c>
      <c r="AH2360" s="248"/>
      <c r="AI2360" s="243"/>
      <c r="AJ2360" s="248"/>
      <c r="AK2360" s="239"/>
      <c r="AL2360" s="239"/>
      <c r="AM2360" s="243"/>
      <c r="AN2360" s="248"/>
      <c r="AO2360" s="243"/>
      <c r="AP2360" s="248"/>
      <c r="AQ2360" s="239"/>
      <c r="AR2360" s="243"/>
    </row>
    <row r="2361" spans="1:44" x14ac:dyDescent="0.25">
      <c r="A2361" s="622"/>
      <c r="B2361" s="277">
        <v>33505</v>
      </c>
      <c r="C2361" s="232" t="s">
        <v>2324</v>
      </c>
      <c r="D2361" s="233">
        <f t="shared" si="231"/>
        <v>25</v>
      </c>
      <c r="E2361" s="234">
        <v>732</v>
      </c>
      <c r="F2361" s="235">
        <f t="shared" si="229"/>
        <v>3.4153005464480878E-2</v>
      </c>
      <c r="G2361" s="236">
        <f t="shared" si="232"/>
        <v>9</v>
      </c>
      <c r="H2361" s="237">
        <f t="shared" si="230"/>
        <v>1.2295081967213115E-2</v>
      </c>
      <c r="I2361" s="238">
        <v>25</v>
      </c>
      <c r="J2361" s="235">
        <f t="shared" si="233"/>
        <v>1</v>
      </c>
      <c r="K2361" s="239">
        <v>9</v>
      </c>
      <c r="L2361" s="240">
        <f t="shared" si="234"/>
        <v>1</v>
      </c>
      <c r="M2361" s="238">
        <v>20</v>
      </c>
      <c r="N2361" s="241">
        <v>1</v>
      </c>
      <c r="O2361" s="241">
        <v>2</v>
      </c>
      <c r="P2361" s="242">
        <v>2</v>
      </c>
      <c r="Q2361" s="238">
        <v>21</v>
      </c>
      <c r="R2361" s="242">
        <v>4</v>
      </c>
      <c r="S2361" s="238">
        <v>9</v>
      </c>
      <c r="T2361" s="241">
        <v>9</v>
      </c>
      <c r="U2361" s="242">
        <v>7</v>
      </c>
      <c r="V2361" s="233">
        <v>0</v>
      </c>
      <c r="W2361" s="239">
        <v>0</v>
      </c>
      <c r="X2361" s="239">
        <v>8</v>
      </c>
      <c r="Y2361" s="239">
        <v>12</v>
      </c>
      <c r="Z2361" s="239">
        <v>5</v>
      </c>
      <c r="AA2361" s="243">
        <v>0</v>
      </c>
      <c r="AB2361" s="244">
        <v>14</v>
      </c>
      <c r="AC2361" s="245">
        <v>0.56000000000000005</v>
      </c>
      <c r="AD2361" s="239">
        <v>3</v>
      </c>
      <c r="AE2361" s="245">
        <v>0.12</v>
      </c>
      <c r="AF2361" s="239">
        <v>8</v>
      </c>
      <c r="AG2361" s="247">
        <v>0.32</v>
      </c>
      <c r="AH2361" s="248"/>
      <c r="AI2361" s="243"/>
      <c r="AJ2361" s="248"/>
      <c r="AK2361" s="239"/>
      <c r="AL2361" s="239"/>
      <c r="AM2361" s="243"/>
      <c r="AN2361" s="248"/>
      <c r="AO2361" s="243"/>
      <c r="AP2361" s="248"/>
      <c r="AQ2361" s="239"/>
      <c r="AR2361" s="243"/>
    </row>
    <row r="2362" spans="1:44" x14ac:dyDescent="0.25">
      <c r="A2362" s="622"/>
      <c r="B2362" s="277">
        <v>33506</v>
      </c>
      <c r="C2362" s="232" t="s">
        <v>2325</v>
      </c>
      <c r="D2362" s="233">
        <f t="shared" si="231"/>
        <v>71</v>
      </c>
      <c r="E2362" s="234">
        <v>1215</v>
      </c>
      <c r="F2362" s="235">
        <f t="shared" si="229"/>
        <v>5.8436213991769549E-2</v>
      </c>
      <c r="G2362" s="236">
        <f t="shared" si="232"/>
        <v>34</v>
      </c>
      <c r="H2362" s="237">
        <f t="shared" si="230"/>
        <v>2.7983539094650206E-2</v>
      </c>
      <c r="I2362" s="238">
        <v>71</v>
      </c>
      <c r="J2362" s="235">
        <f t="shared" si="233"/>
        <v>1</v>
      </c>
      <c r="K2362" s="239">
        <v>34</v>
      </c>
      <c r="L2362" s="240">
        <f t="shared" si="234"/>
        <v>1</v>
      </c>
      <c r="M2362" s="238">
        <v>59</v>
      </c>
      <c r="N2362" s="241">
        <v>5</v>
      </c>
      <c r="O2362" s="241">
        <v>3</v>
      </c>
      <c r="P2362" s="242">
        <v>4</v>
      </c>
      <c r="Q2362" s="238">
        <v>63</v>
      </c>
      <c r="R2362" s="242">
        <v>8</v>
      </c>
      <c r="S2362" s="238">
        <v>18</v>
      </c>
      <c r="T2362" s="241">
        <v>34</v>
      </c>
      <c r="U2362" s="242">
        <v>19</v>
      </c>
      <c r="V2362" s="233">
        <v>0</v>
      </c>
      <c r="W2362" s="239">
        <v>3</v>
      </c>
      <c r="X2362" s="239">
        <v>17</v>
      </c>
      <c r="Y2362" s="239">
        <v>46</v>
      </c>
      <c r="Z2362" s="239">
        <v>5</v>
      </c>
      <c r="AA2362" s="243">
        <v>0</v>
      </c>
      <c r="AB2362" s="244">
        <v>36</v>
      </c>
      <c r="AC2362" s="245">
        <v>0.50700000000000001</v>
      </c>
      <c r="AD2362" s="239">
        <v>7</v>
      </c>
      <c r="AE2362" s="245">
        <v>9.8599999999999993E-2</v>
      </c>
      <c r="AF2362" s="239">
        <v>28</v>
      </c>
      <c r="AG2362" s="247">
        <v>0.39439999999999997</v>
      </c>
      <c r="AH2362" s="248"/>
      <c r="AI2362" s="243"/>
      <c r="AJ2362" s="248"/>
      <c r="AK2362" s="239"/>
      <c r="AL2362" s="239"/>
      <c r="AM2362" s="243"/>
      <c r="AN2362" s="248"/>
      <c r="AO2362" s="243"/>
      <c r="AP2362" s="248"/>
      <c r="AQ2362" s="239"/>
      <c r="AR2362" s="243"/>
    </row>
    <row r="2363" spans="1:44" x14ac:dyDescent="0.25">
      <c r="A2363" s="622"/>
      <c r="B2363" s="277">
        <v>33507</v>
      </c>
      <c r="C2363" s="232" t="s">
        <v>2326</v>
      </c>
      <c r="D2363" s="233">
        <f t="shared" si="231"/>
        <v>6</v>
      </c>
      <c r="E2363" s="234">
        <v>188</v>
      </c>
      <c r="F2363" s="235">
        <f t="shared" si="229"/>
        <v>3.1914893617021274E-2</v>
      </c>
      <c r="G2363" s="236">
        <f t="shared" si="232"/>
        <v>2</v>
      </c>
      <c r="H2363" s="237">
        <f t="shared" si="230"/>
        <v>1.0638297872340425E-2</v>
      </c>
      <c r="I2363" s="238">
        <v>6</v>
      </c>
      <c r="J2363" s="235">
        <f t="shared" si="233"/>
        <v>1</v>
      </c>
      <c r="K2363" s="239">
        <v>2</v>
      </c>
      <c r="L2363" s="240">
        <f t="shared" si="234"/>
        <v>1</v>
      </c>
      <c r="M2363" s="238">
        <v>5</v>
      </c>
      <c r="N2363" s="241">
        <v>0</v>
      </c>
      <c r="O2363" s="241">
        <v>0</v>
      </c>
      <c r="P2363" s="242">
        <v>1</v>
      </c>
      <c r="Q2363" s="238">
        <v>6</v>
      </c>
      <c r="R2363" s="242">
        <v>0</v>
      </c>
      <c r="S2363" s="238">
        <v>2</v>
      </c>
      <c r="T2363" s="241">
        <v>3</v>
      </c>
      <c r="U2363" s="242">
        <v>1</v>
      </c>
      <c r="V2363" s="233">
        <v>0</v>
      </c>
      <c r="W2363" s="239">
        <v>0</v>
      </c>
      <c r="X2363" s="239">
        <v>1</v>
      </c>
      <c r="Y2363" s="239">
        <v>4</v>
      </c>
      <c r="Z2363" s="239">
        <v>1</v>
      </c>
      <c r="AA2363" s="243">
        <v>0</v>
      </c>
      <c r="AB2363" s="244"/>
      <c r="AC2363" s="245"/>
      <c r="AD2363" s="239">
        <v>2</v>
      </c>
      <c r="AE2363" s="245">
        <v>0.33329999999999999</v>
      </c>
      <c r="AF2363" s="239">
        <v>4</v>
      </c>
      <c r="AG2363" s="247">
        <v>0.66669999999999996</v>
      </c>
      <c r="AH2363" s="248"/>
      <c r="AI2363" s="243"/>
      <c r="AJ2363" s="248"/>
      <c r="AK2363" s="239"/>
      <c r="AL2363" s="239"/>
      <c r="AM2363" s="243"/>
      <c r="AN2363" s="248"/>
      <c r="AO2363" s="243"/>
      <c r="AP2363" s="248"/>
      <c r="AQ2363" s="239"/>
      <c r="AR2363" s="243"/>
    </row>
    <row r="2364" spans="1:44" x14ac:dyDescent="0.25">
      <c r="A2364" s="622"/>
      <c r="B2364" s="277">
        <v>33508</v>
      </c>
      <c r="C2364" s="232" t="s">
        <v>2327</v>
      </c>
      <c r="D2364" s="233">
        <f t="shared" si="231"/>
        <v>8</v>
      </c>
      <c r="E2364" s="234">
        <v>296</v>
      </c>
      <c r="F2364" s="235">
        <f t="shared" si="229"/>
        <v>2.7027027027027029E-2</v>
      </c>
      <c r="G2364" s="236">
        <f t="shared" si="232"/>
        <v>2</v>
      </c>
      <c r="H2364" s="237">
        <f t="shared" si="230"/>
        <v>6.7567567567567571E-3</v>
      </c>
      <c r="I2364" s="238">
        <v>8</v>
      </c>
      <c r="J2364" s="235">
        <f t="shared" si="233"/>
        <v>1</v>
      </c>
      <c r="K2364" s="239">
        <v>2</v>
      </c>
      <c r="L2364" s="240">
        <f t="shared" si="234"/>
        <v>1</v>
      </c>
      <c r="M2364" s="238">
        <v>7</v>
      </c>
      <c r="N2364" s="241">
        <v>0</v>
      </c>
      <c r="O2364" s="241">
        <v>0</v>
      </c>
      <c r="P2364" s="242">
        <v>1</v>
      </c>
      <c r="Q2364" s="238">
        <v>8</v>
      </c>
      <c r="R2364" s="242">
        <v>0</v>
      </c>
      <c r="S2364" s="238">
        <v>3</v>
      </c>
      <c r="T2364" s="241">
        <v>5</v>
      </c>
      <c r="U2364" s="242">
        <v>0</v>
      </c>
      <c r="V2364" s="233">
        <v>0</v>
      </c>
      <c r="W2364" s="239">
        <v>0</v>
      </c>
      <c r="X2364" s="239">
        <v>2</v>
      </c>
      <c r="Y2364" s="239">
        <v>4</v>
      </c>
      <c r="Z2364" s="239">
        <v>2</v>
      </c>
      <c r="AA2364" s="243">
        <v>0</v>
      </c>
      <c r="AB2364" s="244">
        <v>2</v>
      </c>
      <c r="AC2364" s="245">
        <v>0.25</v>
      </c>
      <c r="AD2364" s="239"/>
      <c r="AE2364" s="245"/>
      <c r="AF2364" s="239">
        <v>6</v>
      </c>
      <c r="AG2364" s="247">
        <v>0.75</v>
      </c>
      <c r="AH2364" s="248"/>
      <c r="AI2364" s="243"/>
      <c r="AJ2364" s="248"/>
      <c r="AK2364" s="239"/>
      <c r="AL2364" s="239"/>
      <c r="AM2364" s="243"/>
      <c r="AN2364" s="248"/>
      <c r="AO2364" s="243"/>
      <c r="AP2364" s="248"/>
      <c r="AQ2364" s="239"/>
      <c r="AR2364" s="243"/>
    </row>
    <row r="2365" spans="1:44" x14ac:dyDescent="0.25">
      <c r="A2365" s="622"/>
      <c r="B2365" s="277">
        <v>33509</v>
      </c>
      <c r="C2365" s="232" t="s">
        <v>2328</v>
      </c>
      <c r="D2365" s="233">
        <f t="shared" si="231"/>
        <v>13</v>
      </c>
      <c r="E2365" s="234">
        <v>261</v>
      </c>
      <c r="F2365" s="235">
        <f t="shared" si="229"/>
        <v>4.9808429118773943E-2</v>
      </c>
      <c r="G2365" s="236">
        <f t="shared" si="232"/>
        <v>9</v>
      </c>
      <c r="H2365" s="237">
        <f t="shared" si="230"/>
        <v>3.4482758620689655E-2</v>
      </c>
      <c r="I2365" s="238">
        <v>13</v>
      </c>
      <c r="J2365" s="235">
        <f t="shared" si="233"/>
        <v>1</v>
      </c>
      <c r="K2365" s="239">
        <v>9</v>
      </c>
      <c r="L2365" s="240">
        <f t="shared" si="234"/>
        <v>1</v>
      </c>
      <c r="M2365" s="238">
        <v>8</v>
      </c>
      <c r="N2365" s="241">
        <v>3</v>
      </c>
      <c r="O2365" s="241">
        <v>2</v>
      </c>
      <c r="P2365" s="242">
        <v>0</v>
      </c>
      <c r="Q2365" s="238">
        <v>13</v>
      </c>
      <c r="R2365" s="242">
        <v>0</v>
      </c>
      <c r="S2365" s="238">
        <v>5</v>
      </c>
      <c r="T2365" s="241">
        <v>5</v>
      </c>
      <c r="U2365" s="242">
        <v>3</v>
      </c>
      <c r="V2365" s="233">
        <v>0</v>
      </c>
      <c r="W2365" s="239">
        <v>0</v>
      </c>
      <c r="X2365" s="239">
        <v>1</v>
      </c>
      <c r="Y2365" s="239">
        <v>7</v>
      </c>
      <c r="Z2365" s="239">
        <v>4</v>
      </c>
      <c r="AA2365" s="243">
        <v>1</v>
      </c>
      <c r="AB2365" s="244">
        <v>6</v>
      </c>
      <c r="AC2365" s="245">
        <v>0.46150000000000002</v>
      </c>
      <c r="AD2365" s="239">
        <v>4</v>
      </c>
      <c r="AE2365" s="245">
        <v>0.30769999999999997</v>
      </c>
      <c r="AF2365" s="239">
        <v>3</v>
      </c>
      <c r="AG2365" s="247">
        <v>0.23080000000000001</v>
      </c>
      <c r="AH2365" s="248"/>
      <c r="AI2365" s="243"/>
      <c r="AJ2365" s="248"/>
      <c r="AK2365" s="239"/>
      <c r="AL2365" s="239"/>
      <c r="AM2365" s="243"/>
      <c r="AN2365" s="248"/>
      <c r="AO2365" s="243"/>
      <c r="AP2365" s="248"/>
      <c r="AQ2365" s="239"/>
      <c r="AR2365" s="243"/>
    </row>
    <row r="2366" spans="1:44" x14ac:dyDescent="0.25">
      <c r="A2366" s="622"/>
      <c r="B2366" s="277">
        <v>33510</v>
      </c>
      <c r="C2366" s="232" t="s">
        <v>2329</v>
      </c>
      <c r="D2366" s="233">
        <f t="shared" si="231"/>
        <v>7</v>
      </c>
      <c r="E2366" s="234">
        <v>98</v>
      </c>
      <c r="F2366" s="235">
        <f t="shared" si="229"/>
        <v>7.1428571428571425E-2</v>
      </c>
      <c r="G2366" s="236">
        <f t="shared" si="232"/>
        <v>4</v>
      </c>
      <c r="H2366" s="237">
        <f t="shared" si="230"/>
        <v>4.0816326530612242E-2</v>
      </c>
      <c r="I2366" s="238">
        <v>7</v>
      </c>
      <c r="J2366" s="235">
        <f t="shared" si="233"/>
        <v>1</v>
      </c>
      <c r="K2366" s="239">
        <v>4</v>
      </c>
      <c r="L2366" s="240">
        <f t="shared" si="234"/>
        <v>1</v>
      </c>
      <c r="M2366" s="238">
        <v>7</v>
      </c>
      <c r="N2366" s="241">
        <v>0</v>
      </c>
      <c r="O2366" s="241">
        <v>0</v>
      </c>
      <c r="P2366" s="242">
        <v>0</v>
      </c>
      <c r="Q2366" s="238">
        <v>6</v>
      </c>
      <c r="R2366" s="242">
        <v>1</v>
      </c>
      <c r="S2366" s="238">
        <v>2</v>
      </c>
      <c r="T2366" s="241">
        <v>4</v>
      </c>
      <c r="U2366" s="242">
        <v>1</v>
      </c>
      <c r="V2366" s="233">
        <v>0</v>
      </c>
      <c r="W2366" s="239">
        <v>0</v>
      </c>
      <c r="X2366" s="239">
        <v>3</v>
      </c>
      <c r="Y2366" s="239">
        <v>4</v>
      </c>
      <c r="Z2366" s="239">
        <v>0</v>
      </c>
      <c r="AA2366" s="243">
        <v>0</v>
      </c>
      <c r="AB2366" s="244">
        <v>2</v>
      </c>
      <c r="AC2366" s="245">
        <v>0.28570000000000001</v>
      </c>
      <c r="AD2366" s="239">
        <v>2</v>
      </c>
      <c r="AE2366" s="245">
        <v>0.28570000000000001</v>
      </c>
      <c r="AF2366" s="239">
        <v>3</v>
      </c>
      <c r="AG2366" s="247">
        <v>0.42859999999999998</v>
      </c>
      <c r="AH2366" s="248"/>
      <c r="AI2366" s="243"/>
      <c r="AJ2366" s="248"/>
      <c r="AK2366" s="239"/>
      <c r="AL2366" s="239"/>
      <c r="AM2366" s="243"/>
      <c r="AN2366" s="248"/>
      <c r="AO2366" s="243"/>
      <c r="AP2366" s="248"/>
      <c r="AQ2366" s="239"/>
      <c r="AR2366" s="243"/>
    </row>
    <row r="2367" spans="1:44" x14ac:dyDescent="0.25">
      <c r="A2367" s="622"/>
      <c r="B2367" s="277">
        <v>33511</v>
      </c>
      <c r="C2367" s="232" t="s">
        <v>2330</v>
      </c>
      <c r="D2367" s="233">
        <f t="shared" si="231"/>
        <v>6</v>
      </c>
      <c r="E2367" s="234">
        <v>177</v>
      </c>
      <c r="F2367" s="235">
        <f t="shared" si="229"/>
        <v>3.3898305084745763E-2</v>
      </c>
      <c r="G2367" s="236">
        <f t="shared" si="232"/>
        <v>5</v>
      </c>
      <c r="H2367" s="237">
        <f t="shared" si="230"/>
        <v>2.8248587570621469E-2</v>
      </c>
      <c r="I2367" s="238">
        <v>6</v>
      </c>
      <c r="J2367" s="235">
        <f t="shared" si="233"/>
        <v>1</v>
      </c>
      <c r="K2367" s="239">
        <v>5</v>
      </c>
      <c r="L2367" s="240">
        <f t="shared" si="234"/>
        <v>1</v>
      </c>
      <c r="M2367" s="238">
        <v>4</v>
      </c>
      <c r="N2367" s="241">
        <v>1</v>
      </c>
      <c r="O2367" s="241">
        <v>0</v>
      </c>
      <c r="P2367" s="242">
        <v>1</v>
      </c>
      <c r="Q2367" s="238">
        <v>5</v>
      </c>
      <c r="R2367" s="242">
        <v>1</v>
      </c>
      <c r="S2367" s="238">
        <v>2</v>
      </c>
      <c r="T2367" s="241">
        <v>3</v>
      </c>
      <c r="U2367" s="242">
        <v>1</v>
      </c>
      <c r="V2367" s="233">
        <v>0</v>
      </c>
      <c r="W2367" s="239">
        <v>0</v>
      </c>
      <c r="X2367" s="239">
        <v>1</v>
      </c>
      <c r="Y2367" s="239">
        <v>4</v>
      </c>
      <c r="Z2367" s="239">
        <v>1</v>
      </c>
      <c r="AA2367" s="243">
        <v>0</v>
      </c>
      <c r="AB2367" s="244">
        <v>3</v>
      </c>
      <c r="AC2367" s="245">
        <v>0.5</v>
      </c>
      <c r="AD2367" s="239">
        <v>1</v>
      </c>
      <c r="AE2367" s="245">
        <v>0.16669999999999999</v>
      </c>
      <c r="AF2367" s="239">
        <v>2</v>
      </c>
      <c r="AG2367" s="247">
        <v>0.33329999999999999</v>
      </c>
      <c r="AH2367" s="248"/>
      <c r="AI2367" s="243"/>
      <c r="AJ2367" s="248"/>
      <c r="AK2367" s="239"/>
      <c r="AL2367" s="239"/>
      <c r="AM2367" s="243"/>
      <c r="AN2367" s="248"/>
      <c r="AO2367" s="243"/>
      <c r="AP2367" s="248"/>
      <c r="AQ2367" s="239"/>
      <c r="AR2367" s="243"/>
    </row>
    <row r="2368" spans="1:44" x14ac:dyDescent="0.25">
      <c r="A2368" s="622"/>
      <c r="B2368" s="277">
        <v>33512</v>
      </c>
      <c r="C2368" s="232" t="s">
        <v>2331</v>
      </c>
      <c r="D2368" s="233">
        <f t="shared" si="231"/>
        <v>5</v>
      </c>
      <c r="E2368" s="234">
        <v>190</v>
      </c>
      <c r="F2368" s="235">
        <f t="shared" si="229"/>
        <v>2.6315789473684209E-2</v>
      </c>
      <c r="G2368" s="236">
        <f t="shared" si="232"/>
        <v>4</v>
      </c>
      <c r="H2368" s="237">
        <f t="shared" si="230"/>
        <v>2.1052631578947368E-2</v>
      </c>
      <c r="I2368" s="238">
        <v>5</v>
      </c>
      <c r="J2368" s="235">
        <f t="shared" si="233"/>
        <v>1</v>
      </c>
      <c r="K2368" s="239">
        <v>4</v>
      </c>
      <c r="L2368" s="240">
        <f t="shared" si="234"/>
        <v>1</v>
      </c>
      <c r="M2368" s="238">
        <v>5</v>
      </c>
      <c r="N2368" s="241">
        <v>0</v>
      </c>
      <c r="O2368" s="241">
        <v>0</v>
      </c>
      <c r="P2368" s="242">
        <v>0</v>
      </c>
      <c r="Q2368" s="238">
        <v>5</v>
      </c>
      <c r="R2368" s="242">
        <v>0</v>
      </c>
      <c r="S2368" s="238">
        <v>2</v>
      </c>
      <c r="T2368" s="241">
        <v>2</v>
      </c>
      <c r="U2368" s="242">
        <v>1</v>
      </c>
      <c r="V2368" s="233">
        <v>0</v>
      </c>
      <c r="W2368" s="239">
        <v>0</v>
      </c>
      <c r="X2368" s="239">
        <v>0</v>
      </c>
      <c r="Y2368" s="239">
        <v>4</v>
      </c>
      <c r="Z2368" s="239">
        <v>1</v>
      </c>
      <c r="AA2368" s="243">
        <v>0</v>
      </c>
      <c r="AB2368" s="244"/>
      <c r="AC2368" s="245"/>
      <c r="AD2368" s="239"/>
      <c r="AE2368" s="245"/>
      <c r="AF2368" s="239">
        <v>5</v>
      </c>
      <c r="AG2368" s="247">
        <v>1</v>
      </c>
      <c r="AH2368" s="248"/>
      <c r="AI2368" s="243"/>
      <c r="AJ2368" s="248"/>
      <c r="AK2368" s="239"/>
      <c r="AL2368" s="239"/>
      <c r="AM2368" s="243"/>
      <c r="AN2368" s="248"/>
      <c r="AO2368" s="243"/>
      <c r="AP2368" s="248"/>
      <c r="AQ2368" s="239"/>
      <c r="AR2368" s="243"/>
    </row>
    <row r="2369" spans="1:44" x14ac:dyDescent="0.25">
      <c r="A2369" s="622"/>
      <c r="B2369" s="277">
        <v>33513</v>
      </c>
      <c r="C2369" s="232" t="s">
        <v>2332</v>
      </c>
      <c r="D2369" s="233">
        <f t="shared" si="231"/>
        <v>5</v>
      </c>
      <c r="E2369" s="234">
        <v>71</v>
      </c>
      <c r="F2369" s="235">
        <f t="shared" si="229"/>
        <v>7.0422535211267609E-2</v>
      </c>
      <c r="G2369" s="236">
        <f t="shared" si="232"/>
        <v>2</v>
      </c>
      <c r="H2369" s="237">
        <f t="shared" si="230"/>
        <v>2.8169014084507043E-2</v>
      </c>
      <c r="I2369" s="238">
        <v>5</v>
      </c>
      <c r="J2369" s="235">
        <f t="shared" si="233"/>
        <v>1</v>
      </c>
      <c r="K2369" s="239">
        <v>2</v>
      </c>
      <c r="L2369" s="240">
        <f t="shared" si="234"/>
        <v>1</v>
      </c>
      <c r="M2369" s="238">
        <v>3</v>
      </c>
      <c r="N2369" s="241">
        <v>2</v>
      </c>
      <c r="O2369" s="241">
        <v>0</v>
      </c>
      <c r="P2369" s="242">
        <v>0</v>
      </c>
      <c r="Q2369" s="238">
        <v>4</v>
      </c>
      <c r="R2369" s="242">
        <v>1</v>
      </c>
      <c r="S2369" s="238">
        <v>1</v>
      </c>
      <c r="T2369" s="241">
        <v>2</v>
      </c>
      <c r="U2369" s="242">
        <v>2</v>
      </c>
      <c r="V2369" s="233">
        <v>0</v>
      </c>
      <c r="W2369" s="239">
        <v>0</v>
      </c>
      <c r="X2369" s="239">
        <v>0</v>
      </c>
      <c r="Y2369" s="239">
        <v>4</v>
      </c>
      <c r="Z2369" s="239">
        <v>1</v>
      </c>
      <c r="AA2369" s="243">
        <v>0</v>
      </c>
      <c r="AB2369" s="244"/>
      <c r="AC2369" s="245"/>
      <c r="AD2369" s="239"/>
      <c r="AE2369" s="245"/>
      <c r="AF2369" s="239">
        <v>5</v>
      </c>
      <c r="AG2369" s="247">
        <v>1</v>
      </c>
      <c r="AH2369" s="248"/>
      <c r="AI2369" s="243"/>
      <c r="AJ2369" s="248"/>
      <c r="AK2369" s="239"/>
      <c r="AL2369" s="239"/>
      <c r="AM2369" s="243"/>
      <c r="AN2369" s="248"/>
      <c r="AO2369" s="243"/>
      <c r="AP2369" s="248"/>
      <c r="AQ2369" s="239"/>
      <c r="AR2369" s="243"/>
    </row>
    <row r="2370" spans="1:44" x14ac:dyDescent="0.25">
      <c r="A2370" s="622"/>
      <c r="B2370" s="277">
        <v>33514</v>
      </c>
      <c r="C2370" s="232" t="s">
        <v>2333</v>
      </c>
      <c r="D2370" s="233">
        <f t="shared" si="231"/>
        <v>164</v>
      </c>
      <c r="E2370" s="234">
        <v>5320</v>
      </c>
      <c r="F2370" s="235">
        <f t="shared" si="229"/>
        <v>3.0827067669172932E-2</v>
      </c>
      <c r="G2370" s="236">
        <f t="shared" si="232"/>
        <v>78</v>
      </c>
      <c r="H2370" s="237">
        <f t="shared" si="230"/>
        <v>1.4661654135338346E-2</v>
      </c>
      <c r="I2370" s="238">
        <v>164</v>
      </c>
      <c r="J2370" s="235">
        <f t="shared" si="233"/>
        <v>1</v>
      </c>
      <c r="K2370" s="239">
        <v>78</v>
      </c>
      <c r="L2370" s="240">
        <f t="shared" si="234"/>
        <v>1</v>
      </c>
      <c r="M2370" s="238">
        <v>77</v>
      </c>
      <c r="N2370" s="241">
        <v>29</v>
      </c>
      <c r="O2370" s="241">
        <v>38</v>
      </c>
      <c r="P2370" s="242">
        <v>20</v>
      </c>
      <c r="Q2370" s="238">
        <v>118</v>
      </c>
      <c r="R2370" s="242">
        <v>46</v>
      </c>
      <c r="S2370" s="238">
        <v>62</v>
      </c>
      <c r="T2370" s="241">
        <v>78</v>
      </c>
      <c r="U2370" s="242">
        <v>24</v>
      </c>
      <c r="V2370" s="233">
        <v>0</v>
      </c>
      <c r="W2370" s="239">
        <v>5</v>
      </c>
      <c r="X2370" s="239">
        <v>23</v>
      </c>
      <c r="Y2370" s="239">
        <v>128</v>
      </c>
      <c r="Z2370" s="239">
        <v>8</v>
      </c>
      <c r="AA2370" s="243">
        <v>0</v>
      </c>
      <c r="AB2370" s="244">
        <v>80</v>
      </c>
      <c r="AC2370" s="245">
        <v>0.48780000000000001</v>
      </c>
      <c r="AD2370" s="239">
        <v>29</v>
      </c>
      <c r="AE2370" s="245">
        <v>0.17680000000000001</v>
      </c>
      <c r="AF2370" s="239">
        <v>55</v>
      </c>
      <c r="AG2370" s="247">
        <v>0.33539999999999998</v>
      </c>
      <c r="AH2370" s="248"/>
      <c r="AI2370" s="243"/>
      <c r="AJ2370" s="248"/>
      <c r="AK2370" s="239"/>
      <c r="AL2370" s="239"/>
      <c r="AM2370" s="243"/>
      <c r="AN2370" s="248"/>
      <c r="AO2370" s="243"/>
      <c r="AP2370" s="248"/>
      <c r="AQ2370" s="239"/>
      <c r="AR2370" s="243"/>
    </row>
    <row r="2371" spans="1:44" x14ac:dyDescent="0.25">
      <c r="A2371" s="622"/>
      <c r="B2371" s="277">
        <v>33515</v>
      </c>
      <c r="C2371" s="232" t="s">
        <v>2334</v>
      </c>
      <c r="D2371" s="233">
        <f t="shared" si="231"/>
        <v>11</v>
      </c>
      <c r="E2371" s="234">
        <v>230</v>
      </c>
      <c r="F2371" s="235">
        <f t="shared" si="229"/>
        <v>4.7826086956521741E-2</v>
      </c>
      <c r="G2371" s="236">
        <f t="shared" si="232"/>
        <v>6</v>
      </c>
      <c r="H2371" s="237">
        <f t="shared" si="230"/>
        <v>2.6086956521739129E-2</v>
      </c>
      <c r="I2371" s="238">
        <v>11</v>
      </c>
      <c r="J2371" s="235">
        <f t="shared" si="233"/>
        <v>1</v>
      </c>
      <c r="K2371" s="239">
        <v>6</v>
      </c>
      <c r="L2371" s="240">
        <f t="shared" si="234"/>
        <v>1</v>
      </c>
      <c r="M2371" s="238">
        <v>9</v>
      </c>
      <c r="N2371" s="241">
        <v>0</v>
      </c>
      <c r="O2371" s="241">
        <v>0</v>
      </c>
      <c r="P2371" s="242">
        <v>2</v>
      </c>
      <c r="Q2371" s="238">
        <v>11</v>
      </c>
      <c r="R2371" s="242">
        <v>0</v>
      </c>
      <c r="S2371" s="238">
        <v>3</v>
      </c>
      <c r="T2371" s="241">
        <v>5</v>
      </c>
      <c r="U2371" s="242">
        <v>3</v>
      </c>
      <c r="V2371" s="233">
        <v>0</v>
      </c>
      <c r="W2371" s="239">
        <v>0</v>
      </c>
      <c r="X2371" s="239">
        <v>2</v>
      </c>
      <c r="Y2371" s="239">
        <v>7</v>
      </c>
      <c r="Z2371" s="239">
        <v>2</v>
      </c>
      <c r="AA2371" s="243">
        <v>0</v>
      </c>
      <c r="AB2371" s="244">
        <v>1</v>
      </c>
      <c r="AC2371" s="245">
        <v>9.0899999999999995E-2</v>
      </c>
      <c r="AD2371" s="239">
        <v>3</v>
      </c>
      <c r="AE2371" s="245">
        <v>0.2727</v>
      </c>
      <c r="AF2371" s="239">
        <v>7</v>
      </c>
      <c r="AG2371" s="247">
        <v>0.63639999999999997</v>
      </c>
      <c r="AH2371" s="248"/>
      <c r="AI2371" s="243"/>
      <c r="AJ2371" s="248"/>
      <c r="AK2371" s="239"/>
      <c r="AL2371" s="239"/>
      <c r="AM2371" s="243"/>
      <c r="AN2371" s="248"/>
      <c r="AO2371" s="243"/>
      <c r="AP2371" s="248"/>
      <c r="AQ2371" s="239"/>
      <c r="AR2371" s="243"/>
    </row>
    <row r="2372" spans="1:44" x14ac:dyDescent="0.25">
      <c r="A2372" s="622"/>
      <c r="B2372" s="277">
        <v>33516</v>
      </c>
      <c r="C2372" s="232" t="s">
        <v>2335</v>
      </c>
      <c r="D2372" s="233">
        <f t="shared" si="231"/>
        <v>8</v>
      </c>
      <c r="E2372" s="234">
        <v>105</v>
      </c>
      <c r="F2372" s="235">
        <f t="shared" si="229"/>
        <v>7.6190476190476197E-2</v>
      </c>
      <c r="G2372" s="236">
        <f t="shared" si="232"/>
        <v>5</v>
      </c>
      <c r="H2372" s="237">
        <f t="shared" si="230"/>
        <v>4.7619047619047616E-2</v>
      </c>
      <c r="I2372" s="238">
        <v>8</v>
      </c>
      <c r="J2372" s="235">
        <f t="shared" si="233"/>
        <v>1</v>
      </c>
      <c r="K2372" s="239">
        <v>5</v>
      </c>
      <c r="L2372" s="240">
        <f t="shared" si="234"/>
        <v>1</v>
      </c>
      <c r="M2372" s="238">
        <v>7</v>
      </c>
      <c r="N2372" s="241">
        <v>0</v>
      </c>
      <c r="O2372" s="241">
        <v>0</v>
      </c>
      <c r="P2372" s="242">
        <v>1</v>
      </c>
      <c r="Q2372" s="238">
        <v>8</v>
      </c>
      <c r="R2372" s="242">
        <v>0</v>
      </c>
      <c r="S2372" s="238">
        <v>3</v>
      </c>
      <c r="T2372" s="241">
        <v>2</v>
      </c>
      <c r="U2372" s="242">
        <v>3</v>
      </c>
      <c r="V2372" s="233">
        <v>0</v>
      </c>
      <c r="W2372" s="239">
        <v>2</v>
      </c>
      <c r="X2372" s="239">
        <v>1</v>
      </c>
      <c r="Y2372" s="239">
        <v>1</v>
      </c>
      <c r="Z2372" s="239">
        <v>4</v>
      </c>
      <c r="AA2372" s="243">
        <v>0</v>
      </c>
      <c r="AB2372" s="244">
        <v>2</v>
      </c>
      <c r="AC2372" s="245">
        <v>0.25</v>
      </c>
      <c r="AD2372" s="239"/>
      <c r="AE2372" s="245"/>
      <c r="AF2372" s="239">
        <v>6</v>
      </c>
      <c r="AG2372" s="247">
        <v>0.75</v>
      </c>
      <c r="AH2372" s="248"/>
      <c r="AI2372" s="243"/>
      <c r="AJ2372" s="248"/>
      <c r="AK2372" s="239"/>
      <c r="AL2372" s="239"/>
      <c r="AM2372" s="243"/>
      <c r="AN2372" s="248"/>
      <c r="AO2372" s="243"/>
      <c r="AP2372" s="248"/>
      <c r="AQ2372" s="239"/>
      <c r="AR2372" s="243"/>
    </row>
    <row r="2373" spans="1:44" x14ac:dyDescent="0.25">
      <c r="A2373" s="622"/>
      <c r="B2373" s="277">
        <v>33517</v>
      </c>
      <c r="C2373" s="232" t="s">
        <v>2336</v>
      </c>
      <c r="D2373" s="233">
        <f t="shared" si="231"/>
        <v>46</v>
      </c>
      <c r="E2373" s="234">
        <v>833</v>
      </c>
      <c r="F2373" s="235">
        <f t="shared" si="229"/>
        <v>5.5222088835534214E-2</v>
      </c>
      <c r="G2373" s="236">
        <f t="shared" si="232"/>
        <v>25</v>
      </c>
      <c r="H2373" s="237">
        <f t="shared" si="230"/>
        <v>3.0012004801920768E-2</v>
      </c>
      <c r="I2373" s="238">
        <v>46</v>
      </c>
      <c r="J2373" s="235">
        <f t="shared" si="233"/>
        <v>1</v>
      </c>
      <c r="K2373" s="239">
        <v>25</v>
      </c>
      <c r="L2373" s="240">
        <f t="shared" si="234"/>
        <v>1</v>
      </c>
      <c r="M2373" s="238">
        <v>39</v>
      </c>
      <c r="N2373" s="241">
        <v>2</v>
      </c>
      <c r="O2373" s="241">
        <v>3</v>
      </c>
      <c r="P2373" s="242">
        <v>2</v>
      </c>
      <c r="Q2373" s="238">
        <v>38</v>
      </c>
      <c r="R2373" s="242">
        <v>8</v>
      </c>
      <c r="S2373" s="238">
        <v>19</v>
      </c>
      <c r="T2373" s="241">
        <v>23</v>
      </c>
      <c r="U2373" s="242">
        <v>4</v>
      </c>
      <c r="V2373" s="233">
        <v>0</v>
      </c>
      <c r="W2373" s="239">
        <v>2</v>
      </c>
      <c r="X2373" s="239">
        <v>6</v>
      </c>
      <c r="Y2373" s="239">
        <v>20</v>
      </c>
      <c r="Z2373" s="239">
        <v>16</v>
      </c>
      <c r="AA2373" s="243">
        <v>2</v>
      </c>
      <c r="AB2373" s="244">
        <v>8</v>
      </c>
      <c r="AC2373" s="245">
        <v>0.1739</v>
      </c>
      <c r="AD2373" s="239">
        <v>12</v>
      </c>
      <c r="AE2373" s="245">
        <v>0.26090000000000002</v>
      </c>
      <c r="AF2373" s="239">
        <v>26</v>
      </c>
      <c r="AG2373" s="247">
        <v>0.56520000000000004</v>
      </c>
      <c r="AH2373" s="248"/>
      <c r="AI2373" s="243"/>
      <c r="AJ2373" s="248"/>
      <c r="AK2373" s="239"/>
      <c r="AL2373" s="239"/>
      <c r="AM2373" s="243"/>
      <c r="AN2373" s="248"/>
      <c r="AO2373" s="243"/>
      <c r="AP2373" s="248"/>
      <c r="AQ2373" s="239"/>
      <c r="AR2373" s="243"/>
    </row>
    <row r="2374" spans="1:44" x14ac:dyDescent="0.25">
      <c r="A2374" s="622"/>
      <c r="B2374" s="277">
        <v>33518</v>
      </c>
      <c r="C2374" s="232" t="s">
        <v>2337</v>
      </c>
      <c r="D2374" s="233">
        <f t="shared" si="231"/>
        <v>8</v>
      </c>
      <c r="E2374" s="234">
        <v>538</v>
      </c>
      <c r="F2374" s="235">
        <f t="shared" ref="F2374:F2437" si="235">D2374/E2374</f>
        <v>1.4869888475836431E-2</v>
      </c>
      <c r="G2374" s="236">
        <f t="shared" si="232"/>
        <v>3</v>
      </c>
      <c r="H2374" s="237">
        <f t="shared" ref="H2374:H2437" si="236">G2374/E2374</f>
        <v>5.5762081784386614E-3</v>
      </c>
      <c r="I2374" s="238">
        <v>8</v>
      </c>
      <c r="J2374" s="235">
        <f t="shared" si="233"/>
        <v>1</v>
      </c>
      <c r="K2374" s="239">
        <v>3</v>
      </c>
      <c r="L2374" s="240">
        <f t="shared" si="234"/>
        <v>1</v>
      </c>
      <c r="M2374" s="238">
        <v>4</v>
      </c>
      <c r="N2374" s="241">
        <v>3</v>
      </c>
      <c r="O2374" s="241">
        <v>1</v>
      </c>
      <c r="P2374" s="242">
        <v>0</v>
      </c>
      <c r="Q2374" s="238">
        <v>8</v>
      </c>
      <c r="R2374" s="242">
        <v>0</v>
      </c>
      <c r="S2374" s="238">
        <v>1</v>
      </c>
      <c r="T2374" s="241">
        <v>7</v>
      </c>
      <c r="U2374" s="242">
        <v>0</v>
      </c>
      <c r="V2374" s="233">
        <v>0</v>
      </c>
      <c r="W2374" s="239">
        <v>0</v>
      </c>
      <c r="X2374" s="239">
        <v>3</v>
      </c>
      <c r="Y2374" s="239">
        <v>3</v>
      </c>
      <c r="Z2374" s="239">
        <v>1</v>
      </c>
      <c r="AA2374" s="243">
        <v>1</v>
      </c>
      <c r="AB2374" s="244"/>
      <c r="AC2374" s="245"/>
      <c r="AD2374" s="239">
        <v>1</v>
      </c>
      <c r="AE2374" s="245">
        <v>0.125</v>
      </c>
      <c r="AF2374" s="239">
        <v>7</v>
      </c>
      <c r="AG2374" s="247">
        <v>0.875</v>
      </c>
      <c r="AH2374" s="248"/>
      <c r="AI2374" s="243"/>
      <c r="AJ2374" s="248"/>
      <c r="AK2374" s="239"/>
      <c r="AL2374" s="239"/>
      <c r="AM2374" s="243"/>
      <c r="AN2374" s="248"/>
      <c r="AO2374" s="243"/>
      <c r="AP2374" s="248"/>
      <c r="AQ2374" s="239"/>
      <c r="AR2374" s="243"/>
    </row>
    <row r="2375" spans="1:44" x14ac:dyDescent="0.25">
      <c r="A2375" s="622"/>
      <c r="B2375" s="277">
        <v>33519</v>
      </c>
      <c r="C2375" s="232" t="s">
        <v>2338</v>
      </c>
      <c r="D2375" s="233">
        <f t="shared" si="231"/>
        <v>47</v>
      </c>
      <c r="E2375" s="234">
        <v>5128</v>
      </c>
      <c r="F2375" s="235">
        <f t="shared" si="235"/>
        <v>9.165366614664586E-3</v>
      </c>
      <c r="G2375" s="236">
        <f t="shared" si="232"/>
        <v>8</v>
      </c>
      <c r="H2375" s="237">
        <f t="shared" si="236"/>
        <v>1.5600624024960999E-3</v>
      </c>
      <c r="I2375" s="238">
        <v>47</v>
      </c>
      <c r="J2375" s="235">
        <f t="shared" si="233"/>
        <v>1</v>
      </c>
      <c r="K2375" s="239">
        <v>8</v>
      </c>
      <c r="L2375" s="240">
        <f t="shared" si="234"/>
        <v>1</v>
      </c>
      <c r="M2375" s="238">
        <v>16</v>
      </c>
      <c r="N2375" s="241">
        <v>11</v>
      </c>
      <c r="O2375" s="241">
        <v>7</v>
      </c>
      <c r="P2375" s="242">
        <v>13</v>
      </c>
      <c r="Q2375" s="238">
        <v>29</v>
      </c>
      <c r="R2375" s="242">
        <v>18</v>
      </c>
      <c r="S2375" s="238">
        <v>8</v>
      </c>
      <c r="T2375" s="241">
        <v>24</v>
      </c>
      <c r="U2375" s="242">
        <v>15</v>
      </c>
      <c r="V2375" s="233">
        <v>0</v>
      </c>
      <c r="W2375" s="239">
        <v>1</v>
      </c>
      <c r="X2375" s="239">
        <v>16</v>
      </c>
      <c r="Y2375" s="239">
        <v>27</v>
      </c>
      <c r="Z2375" s="239">
        <v>3</v>
      </c>
      <c r="AA2375" s="243">
        <v>0</v>
      </c>
      <c r="AB2375" s="244">
        <v>26</v>
      </c>
      <c r="AC2375" s="245">
        <v>0.55320000000000003</v>
      </c>
      <c r="AD2375" s="239">
        <v>10</v>
      </c>
      <c r="AE2375" s="245">
        <v>0.21279999999999999</v>
      </c>
      <c r="AF2375" s="239">
        <v>11</v>
      </c>
      <c r="AG2375" s="247">
        <v>0.23400000000000001</v>
      </c>
      <c r="AH2375" s="248"/>
      <c r="AI2375" s="243"/>
      <c r="AJ2375" s="248"/>
      <c r="AK2375" s="239"/>
      <c r="AL2375" s="239"/>
      <c r="AM2375" s="243"/>
      <c r="AN2375" s="248"/>
      <c r="AO2375" s="243"/>
      <c r="AP2375" s="248"/>
      <c r="AQ2375" s="239"/>
      <c r="AR2375" s="243"/>
    </row>
    <row r="2376" spans="1:44" x14ac:dyDescent="0.25">
      <c r="A2376" s="622"/>
      <c r="B2376" s="277">
        <v>33520</v>
      </c>
      <c r="C2376" s="232" t="s">
        <v>2339</v>
      </c>
      <c r="D2376" s="233">
        <f t="shared" si="231"/>
        <v>5</v>
      </c>
      <c r="E2376" s="234">
        <v>165</v>
      </c>
      <c r="F2376" s="235">
        <f t="shared" si="235"/>
        <v>3.0303030303030304E-2</v>
      </c>
      <c r="G2376" s="236">
        <f t="shared" si="232"/>
        <v>3</v>
      </c>
      <c r="H2376" s="237">
        <f t="shared" si="236"/>
        <v>1.8181818181818181E-2</v>
      </c>
      <c r="I2376" s="238">
        <v>5</v>
      </c>
      <c r="J2376" s="235">
        <f t="shared" si="233"/>
        <v>1</v>
      </c>
      <c r="K2376" s="239">
        <v>3</v>
      </c>
      <c r="L2376" s="240">
        <f t="shared" si="234"/>
        <v>1</v>
      </c>
      <c r="M2376" s="238">
        <v>4</v>
      </c>
      <c r="N2376" s="241">
        <v>1</v>
      </c>
      <c r="O2376" s="241">
        <v>0</v>
      </c>
      <c r="P2376" s="242">
        <v>0</v>
      </c>
      <c r="Q2376" s="238">
        <v>5</v>
      </c>
      <c r="R2376" s="242">
        <v>0</v>
      </c>
      <c r="S2376" s="238">
        <v>3</v>
      </c>
      <c r="T2376" s="241">
        <v>2</v>
      </c>
      <c r="U2376" s="242">
        <v>0</v>
      </c>
      <c r="V2376" s="233">
        <v>0</v>
      </c>
      <c r="W2376" s="239">
        <v>0</v>
      </c>
      <c r="X2376" s="239">
        <v>0</v>
      </c>
      <c r="Y2376" s="239">
        <v>3</v>
      </c>
      <c r="Z2376" s="239">
        <v>2</v>
      </c>
      <c r="AA2376" s="243">
        <v>0</v>
      </c>
      <c r="AB2376" s="244">
        <v>1</v>
      </c>
      <c r="AC2376" s="245">
        <v>0.2</v>
      </c>
      <c r="AD2376" s="239"/>
      <c r="AE2376" s="245"/>
      <c r="AF2376" s="239">
        <v>4</v>
      </c>
      <c r="AG2376" s="247">
        <v>0.8</v>
      </c>
      <c r="AH2376" s="248"/>
      <c r="AI2376" s="243"/>
      <c r="AJ2376" s="248"/>
      <c r="AK2376" s="239"/>
      <c r="AL2376" s="239"/>
      <c r="AM2376" s="243"/>
      <c r="AN2376" s="248"/>
      <c r="AO2376" s="243"/>
      <c r="AP2376" s="248"/>
      <c r="AQ2376" s="239"/>
      <c r="AR2376" s="243"/>
    </row>
    <row r="2377" spans="1:44" x14ac:dyDescent="0.25">
      <c r="A2377" s="622"/>
      <c r="B2377" s="277">
        <v>33521</v>
      </c>
      <c r="C2377" s="232" t="s">
        <v>2340</v>
      </c>
      <c r="D2377" s="233">
        <f t="shared" si="231"/>
        <v>31</v>
      </c>
      <c r="E2377" s="234">
        <v>628</v>
      </c>
      <c r="F2377" s="235">
        <f t="shared" si="235"/>
        <v>4.9363057324840767E-2</v>
      </c>
      <c r="G2377" s="236">
        <f t="shared" si="232"/>
        <v>15</v>
      </c>
      <c r="H2377" s="237">
        <f t="shared" si="236"/>
        <v>2.3885350318471339E-2</v>
      </c>
      <c r="I2377" s="238">
        <v>31</v>
      </c>
      <c r="J2377" s="235">
        <f t="shared" si="233"/>
        <v>1</v>
      </c>
      <c r="K2377" s="239">
        <v>15</v>
      </c>
      <c r="L2377" s="240">
        <f t="shared" si="234"/>
        <v>1</v>
      </c>
      <c r="M2377" s="238">
        <v>14</v>
      </c>
      <c r="N2377" s="241">
        <v>5</v>
      </c>
      <c r="O2377" s="241">
        <v>1</v>
      </c>
      <c r="P2377" s="242">
        <v>11</v>
      </c>
      <c r="Q2377" s="238">
        <v>28</v>
      </c>
      <c r="R2377" s="242">
        <v>3</v>
      </c>
      <c r="S2377" s="238">
        <v>10</v>
      </c>
      <c r="T2377" s="241">
        <v>19</v>
      </c>
      <c r="U2377" s="242">
        <v>2</v>
      </c>
      <c r="V2377" s="233">
        <v>0</v>
      </c>
      <c r="W2377" s="239">
        <v>0</v>
      </c>
      <c r="X2377" s="239">
        <v>2</v>
      </c>
      <c r="Y2377" s="239">
        <v>22</v>
      </c>
      <c r="Z2377" s="239">
        <v>5</v>
      </c>
      <c r="AA2377" s="243">
        <v>2</v>
      </c>
      <c r="AB2377" s="244">
        <v>9</v>
      </c>
      <c r="AC2377" s="245">
        <v>0.2903</v>
      </c>
      <c r="AD2377" s="239">
        <v>10</v>
      </c>
      <c r="AE2377" s="245">
        <v>0.3226</v>
      </c>
      <c r="AF2377" s="239">
        <v>12</v>
      </c>
      <c r="AG2377" s="247">
        <v>0.3871</v>
      </c>
      <c r="AH2377" s="248"/>
      <c r="AI2377" s="243"/>
      <c r="AJ2377" s="248"/>
      <c r="AK2377" s="239"/>
      <c r="AL2377" s="239"/>
      <c r="AM2377" s="243"/>
      <c r="AN2377" s="248"/>
      <c r="AO2377" s="243"/>
      <c r="AP2377" s="248"/>
      <c r="AQ2377" s="239"/>
      <c r="AR2377" s="243"/>
    </row>
    <row r="2378" spans="1:44" x14ac:dyDescent="0.25">
      <c r="A2378" s="622"/>
      <c r="B2378" s="277">
        <v>33522</v>
      </c>
      <c r="C2378" s="232" t="s">
        <v>2341</v>
      </c>
      <c r="D2378" s="233">
        <f t="shared" si="231"/>
        <v>414</v>
      </c>
      <c r="E2378" s="234">
        <v>27243</v>
      </c>
      <c r="F2378" s="235">
        <f t="shared" si="235"/>
        <v>1.5196564255037992E-2</v>
      </c>
      <c r="G2378" s="236">
        <f t="shared" si="232"/>
        <v>99</v>
      </c>
      <c r="H2378" s="237">
        <f t="shared" si="236"/>
        <v>3.6339610175090851E-3</v>
      </c>
      <c r="I2378" s="238">
        <v>414</v>
      </c>
      <c r="J2378" s="235">
        <f t="shared" si="233"/>
        <v>1</v>
      </c>
      <c r="K2378" s="239">
        <v>99</v>
      </c>
      <c r="L2378" s="240">
        <f t="shared" si="234"/>
        <v>1</v>
      </c>
      <c r="M2378" s="238">
        <v>150</v>
      </c>
      <c r="N2378" s="241">
        <v>93</v>
      </c>
      <c r="O2378" s="241">
        <v>77</v>
      </c>
      <c r="P2378" s="242">
        <v>94</v>
      </c>
      <c r="Q2378" s="238">
        <v>141</v>
      </c>
      <c r="R2378" s="242">
        <v>273</v>
      </c>
      <c r="S2378" s="238">
        <v>246</v>
      </c>
      <c r="T2378" s="241">
        <v>122</v>
      </c>
      <c r="U2378" s="242">
        <v>46</v>
      </c>
      <c r="V2378" s="233">
        <v>0</v>
      </c>
      <c r="W2378" s="239">
        <v>5</v>
      </c>
      <c r="X2378" s="239">
        <v>142</v>
      </c>
      <c r="Y2378" s="239">
        <v>245</v>
      </c>
      <c r="Z2378" s="239">
        <v>19</v>
      </c>
      <c r="AA2378" s="243">
        <v>3</v>
      </c>
      <c r="AB2378" s="244">
        <v>285</v>
      </c>
      <c r="AC2378" s="245">
        <v>0.68840000000000001</v>
      </c>
      <c r="AD2378" s="239">
        <v>110</v>
      </c>
      <c r="AE2378" s="245">
        <v>0.26569999999999999</v>
      </c>
      <c r="AF2378" s="239">
        <v>19</v>
      </c>
      <c r="AG2378" s="247">
        <v>4.5900000000000003E-2</v>
      </c>
      <c r="AH2378" s="248"/>
      <c r="AI2378" s="243"/>
      <c r="AJ2378" s="248"/>
      <c r="AK2378" s="239"/>
      <c r="AL2378" s="239"/>
      <c r="AM2378" s="243"/>
      <c r="AN2378" s="248"/>
      <c r="AO2378" s="243"/>
      <c r="AP2378" s="248"/>
      <c r="AQ2378" s="239"/>
      <c r="AR2378" s="243"/>
    </row>
    <row r="2379" spans="1:44" x14ac:dyDescent="0.25">
      <c r="A2379" s="622"/>
      <c r="B2379" s="277">
        <v>33523</v>
      </c>
      <c r="C2379" s="232" t="s">
        <v>2342</v>
      </c>
      <c r="D2379" s="233">
        <f t="shared" si="231"/>
        <v>42</v>
      </c>
      <c r="E2379" s="234">
        <v>1116</v>
      </c>
      <c r="F2379" s="235">
        <f t="shared" si="235"/>
        <v>3.7634408602150539E-2</v>
      </c>
      <c r="G2379" s="236">
        <f t="shared" si="232"/>
        <v>25</v>
      </c>
      <c r="H2379" s="237">
        <f t="shared" si="236"/>
        <v>2.2401433691756272E-2</v>
      </c>
      <c r="I2379" s="238">
        <v>42</v>
      </c>
      <c r="J2379" s="235">
        <f t="shared" si="233"/>
        <v>1</v>
      </c>
      <c r="K2379" s="239">
        <v>25</v>
      </c>
      <c r="L2379" s="240">
        <f t="shared" si="234"/>
        <v>1</v>
      </c>
      <c r="M2379" s="238">
        <v>32</v>
      </c>
      <c r="N2379" s="241">
        <v>5</v>
      </c>
      <c r="O2379" s="241">
        <v>5</v>
      </c>
      <c r="P2379" s="242">
        <v>0</v>
      </c>
      <c r="Q2379" s="238">
        <v>32</v>
      </c>
      <c r="R2379" s="242">
        <v>10</v>
      </c>
      <c r="S2379" s="238">
        <v>14</v>
      </c>
      <c r="T2379" s="241">
        <v>18</v>
      </c>
      <c r="U2379" s="242">
        <v>10</v>
      </c>
      <c r="V2379" s="233">
        <v>0</v>
      </c>
      <c r="W2379" s="239">
        <v>1</v>
      </c>
      <c r="X2379" s="239">
        <v>6</v>
      </c>
      <c r="Y2379" s="239">
        <v>27</v>
      </c>
      <c r="Z2379" s="239">
        <v>8</v>
      </c>
      <c r="AA2379" s="243">
        <v>0</v>
      </c>
      <c r="AB2379" s="244">
        <v>9</v>
      </c>
      <c r="AC2379" s="245">
        <v>0.21429999999999999</v>
      </c>
      <c r="AD2379" s="239">
        <v>1</v>
      </c>
      <c r="AE2379" s="245">
        <v>2.3800000000000002E-2</v>
      </c>
      <c r="AF2379" s="239">
        <v>32</v>
      </c>
      <c r="AG2379" s="247">
        <v>0.76190000000000002</v>
      </c>
      <c r="AH2379" s="248"/>
      <c r="AI2379" s="243"/>
      <c r="AJ2379" s="248"/>
      <c r="AK2379" s="239"/>
      <c r="AL2379" s="239"/>
      <c r="AM2379" s="243"/>
      <c r="AN2379" s="248"/>
      <c r="AO2379" s="243"/>
      <c r="AP2379" s="248"/>
      <c r="AQ2379" s="239"/>
      <c r="AR2379" s="243"/>
    </row>
    <row r="2380" spans="1:44" x14ac:dyDescent="0.25">
      <c r="A2380" s="622"/>
      <c r="B2380" s="277">
        <v>33524</v>
      </c>
      <c r="C2380" s="232" t="s">
        <v>2343</v>
      </c>
      <c r="D2380" s="233">
        <f t="shared" si="231"/>
        <v>6</v>
      </c>
      <c r="E2380" s="234">
        <v>140</v>
      </c>
      <c r="F2380" s="235">
        <f t="shared" si="235"/>
        <v>4.2857142857142858E-2</v>
      </c>
      <c r="G2380" s="236">
        <f t="shared" si="232"/>
        <v>5</v>
      </c>
      <c r="H2380" s="237">
        <f t="shared" si="236"/>
        <v>3.5714285714285712E-2</v>
      </c>
      <c r="I2380" s="238">
        <v>6</v>
      </c>
      <c r="J2380" s="235">
        <f t="shared" si="233"/>
        <v>1</v>
      </c>
      <c r="K2380" s="239">
        <v>5</v>
      </c>
      <c r="L2380" s="240">
        <f t="shared" si="234"/>
        <v>1</v>
      </c>
      <c r="M2380" s="238">
        <v>4</v>
      </c>
      <c r="N2380" s="241">
        <v>0</v>
      </c>
      <c r="O2380" s="241">
        <v>1</v>
      </c>
      <c r="P2380" s="242">
        <v>1</v>
      </c>
      <c r="Q2380" s="238">
        <v>6</v>
      </c>
      <c r="R2380" s="242">
        <v>0</v>
      </c>
      <c r="S2380" s="238">
        <v>1</v>
      </c>
      <c r="T2380" s="241">
        <v>3</v>
      </c>
      <c r="U2380" s="242">
        <v>2</v>
      </c>
      <c r="V2380" s="233">
        <v>0</v>
      </c>
      <c r="W2380" s="239">
        <v>0</v>
      </c>
      <c r="X2380" s="239">
        <v>4</v>
      </c>
      <c r="Y2380" s="239">
        <v>2</v>
      </c>
      <c r="Z2380" s="239">
        <v>0</v>
      </c>
      <c r="AA2380" s="243">
        <v>0</v>
      </c>
      <c r="AB2380" s="244">
        <v>2</v>
      </c>
      <c r="AC2380" s="245">
        <v>0.33329999999999999</v>
      </c>
      <c r="AD2380" s="239">
        <v>2</v>
      </c>
      <c r="AE2380" s="245">
        <v>0.33329999999999999</v>
      </c>
      <c r="AF2380" s="239">
        <v>2</v>
      </c>
      <c r="AG2380" s="247">
        <v>0.33329999999999999</v>
      </c>
      <c r="AH2380" s="248"/>
      <c r="AI2380" s="243"/>
      <c r="AJ2380" s="248"/>
      <c r="AK2380" s="239"/>
      <c r="AL2380" s="239"/>
      <c r="AM2380" s="243"/>
      <c r="AN2380" s="248"/>
      <c r="AO2380" s="243"/>
      <c r="AP2380" s="248"/>
      <c r="AQ2380" s="239"/>
      <c r="AR2380" s="243"/>
    </row>
    <row r="2381" spans="1:44" x14ac:dyDescent="0.25">
      <c r="A2381" s="622"/>
      <c r="B2381" s="277">
        <v>33525</v>
      </c>
      <c r="C2381" s="232" t="s">
        <v>2344</v>
      </c>
      <c r="D2381" s="233">
        <f t="shared" si="231"/>
        <v>49</v>
      </c>
      <c r="E2381" s="234">
        <v>702</v>
      </c>
      <c r="F2381" s="235">
        <f t="shared" si="235"/>
        <v>6.9800569800569798E-2</v>
      </c>
      <c r="G2381" s="236">
        <f t="shared" si="232"/>
        <v>21</v>
      </c>
      <c r="H2381" s="237">
        <f t="shared" si="236"/>
        <v>2.9914529914529916E-2</v>
      </c>
      <c r="I2381" s="238">
        <v>49</v>
      </c>
      <c r="J2381" s="235">
        <f t="shared" si="233"/>
        <v>1</v>
      </c>
      <c r="K2381" s="239">
        <v>21</v>
      </c>
      <c r="L2381" s="240">
        <f t="shared" si="234"/>
        <v>1</v>
      </c>
      <c r="M2381" s="238">
        <v>44</v>
      </c>
      <c r="N2381" s="241">
        <v>3</v>
      </c>
      <c r="O2381" s="241">
        <v>1</v>
      </c>
      <c r="P2381" s="242">
        <v>1</v>
      </c>
      <c r="Q2381" s="238">
        <v>47</v>
      </c>
      <c r="R2381" s="242">
        <v>2</v>
      </c>
      <c r="S2381" s="238">
        <v>18</v>
      </c>
      <c r="T2381" s="241">
        <v>22</v>
      </c>
      <c r="U2381" s="242">
        <v>9</v>
      </c>
      <c r="V2381" s="233">
        <v>0</v>
      </c>
      <c r="W2381" s="239">
        <v>1</v>
      </c>
      <c r="X2381" s="239">
        <v>8</v>
      </c>
      <c r="Y2381" s="239">
        <v>22</v>
      </c>
      <c r="Z2381" s="239">
        <v>16</v>
      </c>
      <c r="AA2381" s="243">
        <v>2</v>
      </c>
      <c r="AB2381" s="244">
        <v>3</v>
      </c>
      <c r="AC2381" s="245">
        <v>6.1199999999999997E-2</v>
      </c>
      <c r="AD2381" s="239">
        <v>1</v>
      </c>
      <c r="AE2381" s="245">
        <v>2.0400000000000001E-2</v>
      </c>
      <c r="AF2381" s="239">
        <v>45</v>
      </c>
      <c r="AG2381" s="247">
        <v>0.91839999999999999</v>
      </c>
      <c r="AH2381" s="248"/>
      <c r="AI2381" s="243"/>
      <c r="AJ2381" s="248"/>
      <c r="AK2381" s="239"/>
      <c r="AL2381" s="239"/>
      <c r="AM2381" s="243"/>
      <c r="AN2381" s="248"/>
      <c r="AO2381" s="243"/>
      <c r="AP2381" s="248"/>
      <c r="AQ2381" s="239"/>
      <c r="AR2381" s="243"/>
    </row>
    <row r="2382" spans="1:44" x14ac:dyDescent="0.25">
      <c r="A2382" s="622"/>
      <c r="B2382" s="277">
        <v>33526</v>
      </c>
      <c r="C2382" s="232" t="s">
        <v>2345</v>
      </c>
      <c r="D2382" s="233">
        <f t="shared" si="231"/>
        <v>6</v>
      </c>
      <c r="E2382" s="234">
        <v>86</v>
      </c>
      <c r="F2382" s="235">
        <f t="shared" si="235"/>
        <v>6.9767441860465115E-2</v>
      </c>
      <c r="G2382" s="236">
        <f t="shared" si="232"/>
        <v>2</v>
      </c>
      <c r="H2382" s="237">
        <f t="shared" si="236"/>
        <v>2.3255813953488372E-2</v>
      </c>
      <c r="I2382" s="238">
        <v>6</v>
      </c>
      <c r="J2382" s="235">
        <f t="shared" si="233"/>
        <v>1</v>
      </c>
      <c r="K2382" s="239">
        <v>2</v>
      </c>
      <c r="L2382" s="240">
        <f t="shared" si="234"/>
        <v>1</v>
      </c>
      <c r="M2382" s="238">
        <v>5</v>
      </c>
      <c r="N2382" s="241">
        <v>0</v>
      </c>
      <c r="O2382" s="241">
        <v>0</v>
      </c>
      <c r="P2382" s="242">
        <v>1</v>
      </c>
      <c r="Q2382" s="238">
        <v>6</v>
      </c>
      <c r="R2382" s="242">
        <v>0</v>
      </c>
      <c r="S2382" s="238">
        <v>4</v>
      </c>
      <c r="T2382" s="241">
        <v>2</v>
      </c>
      <c r="U2382" s="242">
        <v>0</v>
      </c>
      <c r="V2382" s="233">
        <v>0</v>
      </c>
      <c r="W2382" s="239">
        <v>0</v>
      </c>
      <c r="X2382" s="239">
        <v>0</v>
      </c>
      <c r="Y2382" s="239">
        <v>1</v>
      </c>
      <c r="Z2382" s="239">
        <v>5</v>
      </c>
      <c r="AA2382" s="243">
        <v>0</v>
      </c>
      <c r="AB2382" s="244">
        <v>1</v>
      </c>
      <c r="AC2382" s="245">
        <v>0.16669999999999999</v>
      </c>
      <c r="AD2382" s="239"/>
      <c r="AE2382" s="245"/>
      <c r="AF2382" s="239">
        <v>5</v>
      </c>
      <c r="AG2382" s="247">
        <v>0.83330000000000004</v>
      </c>
      <c r="AH2382" s="248"/>
      <c r="AI2382" s="243"/>
      <c r="AJ2382" s="248"/>
      <c r="AK2382" s="239"/>
      <c r="AL2382" s="239"/>
      <c r="AM2382" s="243"/>
      <c r="AN2382" s="248"/>
      <c r="AO2382" s="243"/>
      <c r="AP2382" s="248"/>
      <c r="AQ2382" s="239"/>
      <c r="AR2382" s="243"/>
    </row>
    <row r="2383" spans="1:44" x14ac:dyDescent="0.25">
      <c r="A2383" s="622"/>
      <c r="B2383" s="277">
        <v>33527</v>
      </c>
      <c r="C2383" s="232" t="s">
        <v>2346</v>
      </c>
      <c r="D2383" s="233">
        <f t="shared" si="231"/>
        <v>37</v>
      </c>
      <c r="E2383" s="234">
        <v>4978</v>
      </c>
      <c r="F2383" s="235">
        <f t="shared" si="235"/>
        <v>7.4327038971474489E-3</v>
      </c>
      <c r="G2383" s="236">
        <f t="shared" si="232"/>
        <v>5</v>
      </c>
      <c r="H2383" s="237">
        <f t="shared" si="236"/>
        <v>1.004419445560466E-3</v>
      </c>
      <c r="I2383" s="238">
        <v>37</v>
      </c>
      <c r="J2383" s="235">
        <f t="shared" si="233"/>
        <v>1</v>
      </c>
      <c r="K2383" s="239">
        <v>5</v>
      </c>
      <c r="L2383" s="240">
        <f t="shared" si="234"/>
        <v>1</v>
      </c>
      <c r="M2383" s="238">
        <v>10</v>
      </c>
      <c r="N2383" s="241">
        <v>10</v>
      </c>
      <c r="O2383" s="241">
        <v>2</v>
      </c>
      <c r="P2383" s="242">
        <v>15</v>
      </c>
      <c r="Q2383" s="238">
        <v>27</v>
      </c>
      <c r="R2383" s="242">
        <v>10</v>
      </c>
      <c r="S2383" s="238">
        <v>11</v>
      </c>
      <c r="T2383" s="241">
        <v>24</v>
      </c>
      <c r="U2383" s="242">
        <v>2</v>
      </c>
      <c r="V2383" s="233">
        <v>0</v>
      </c>
      <c r="W2383" s="239">
        <v>0</v>
      </c>
      <c r="X2383" s="239">
        <v>12</v>
      </c>
      <c r="Y2383" s="239">
        <v>22</v>
      </c>
      <c r="Z2383" s="239">
        <v>3</v>
      </c>
      <c r="AA2383" s="243">
        <v>0</v>
      </c>
      <c r="AB2383" s="244">
        <v>9</v>
      </c>
      <c r="AC2383" s="245">
        <v>0.2432</v>
      </c>
      <c r="AD2383" s="239">
        <v>8</v>
      </c>
      <c r="AE2383" s="245">
        <v>0.2162</v>
      </c>
      <c r="AF2383" s="239">
        <v>20</v>
      </c>
      <c r="AG2383" s="247">
        <v>0.54049999999999998</v>
      </c>
      <c r="AH2383" s="248"/>
      <c r="AI2383" s="243"/>
      <c r="AJ2383" s="248"/>
      <c r="AK2383" s="239"/>
      <c r="AL2383" s="239"/>
      <c r="AM2383" s="243"/>
      <c r="AN2383" s="248"/>
      <c r="AO2383" s="243"/>
      <c r="AP2383" s="248"/>
      <c r="AQ2383" s="239"/>
      <c r="AR2383" s="243"/>
    </row>
    <row r="2384" spans="1:44" x14ac:dyDescent="0.25">
      <c r="A2384" s="622"/>
      <c r="B2384" s="277">
        <v>33528</v>
      </c>
      <c r="C2384" s="232" t="s">
        <v>2347</v>
      </c>
      <c r="D2384" s="233">
        <f t="shared" si="231"/>
        <v>6</v>
      </c>
      <c r="E2384" s="234">
        <v>313</v>
      </c>
      <c r="F2384" s="235">
        <f t="shared" si="235"/>
        <v>1.9169329073482427E-2</v>
      </c>
      <c r="G2384" s="236">
        <f t="shared" si="232"/>
        <v>2</v>
      </c>
      <c r="H2384" s="237">
        <f t="shared" si="236"/>
        <v>6.3897763578274758E-3</v>
      </c>
      <c r="I2384" s="238">
        <v>6</v>
      </c>
      <c r="J2384" s="235">
        <f t="shared" si="233"/>
        <v>1</v>
      </c>
      <c r="K2384" s="239">
        <v>2</v>
      </c>
      <c r="L2384" s="240">
        <f t="shared" si="234"/>
        <v>1</v>
      </c>
      <c r="M2384" s="238">
        <v>4</v>
      </c>
      <c r="N2384" s="241">
        <v>1</v>
      </c>
      <c r="O2384" s="241">
        <v>0</v>
      </c>
      <c r="P2384" s="242">
        <v>1</v>
      </c>
      <c r="Q2384" s="238">
        <v>4</v>
      </c>
      <c r="R2384" s="242">
        <v>2</v>
      </c>
      <c r="S2384" s="238">
        <v>2</v>
      </c>
      <c r="T2384" s="241">
        <v>3</v>
      </c>
      <c r="U2384" s="242">
        <v>1</v>
      </c>
      <c r="V2384" s="233">
        <v>0</v>
      </c>
      <c r="W2384" s="239">
        <v>0</v>
      </c>
      <c r="X2384" s="239">
        <v>2</v>
      </c>
      <c r="Y2384" s="239">
        <v>4</v>
      </c>
      <c r="Z2384" s="239">
        <v>0</v>
      </c>
      <c r="AA2384" s="243">
        <v>0</v>
      </c>
      <c r="AB2384" s="244"/>
      <c r="AC2384" s="245"/>
      <c r="AD2384" s="239"/>
      <c r="AE2384" s="245"/>
      <c r="AF2384" s="239">
        <v>6</v>
      </c>
      <c r="AG2384" s="247">
        <v>1</v>
      </c>
      <c r="AH2384" s="248"/>
      <c r="AI2384" s="243"/>
      <c r="AJ2384" s="248"/>
      <c r="AK2384" s="239"/>
      <c r="AL2384" s="239"/>
      <c r="AM2384" s="243"/>
      <c r="AN2384" s="248"/>
      <c r="AO2384" s="243"/>
      <c r="AP2384" s="248"/>
      <c r="AQ2384" s="239"/>
      <c r="AR2384" s="243"/>
    </row>
    <row r="2385" spans="1:44" x14ac:dyDescent="0.25">
      <c r="A2385" s="622"/>
      <c r="B2385" s="277">
        <v>33529</v>
      </c>
      <c r="C2385" s="232" t="s">
        <v>2348</v>
      </c>
      <c r="D2385" s="233">
        <f t="shared" si="231"/>
        <v>330</v>
      </c>
      <c r="E2385" s="234">
        <v>20193</v>
      </c>
      <c r="F2385" s="235">
        <f t="shared" si="235"/>
        <v>1.6342296835537066E-2</v>
      </c>
      <c r="G2385" s="236">
        <f t="shared" si="232"/>
        <v>61</v>
      </c>
      <c r="H2385" s="237">
        <f t="shared" si="236"/>
        <v>3.0208488089932153E-3</v>
      </c>
      <c r="I2385" s="238">
        <v>330</v>
      </c>
      <c r="J2385" s="235">
        <f t="shared" si="233"/>
        <v>1</v>
      </c>
      <c r="K2385" s="239">
        <v>61</v>
      </c>
      <c r="L2385" s="240">
        <f t="shared" si="234"/>
        <v>1</v>
      </c>
      <c r="M2385" s="238">
        <v>101</v>
      </c>
      <c r="N2385" s="241">
        <v>94</v>
      </c>
      <c r="O2385" s="241">
        <v>50</v>
      </c>
      <c r="P2385" s="242">
        <v>85</v>
      </c>
      <c r="Q2385" s="238">
        <v>231</v>
      </c>
      <c r="R2385" s="242">
        <v>99</v>
      </c>
      <c r="S2385" s="238">
        <v>108</v>
      </c>
      <c r="T2385" s="241">
        <v>152</v>
      </c>
      <c r="U2385" s="242">
        <v>70</v>
      </c>
      <c r="V2385" s="233">
        <v>1</v>
      </c>
      <c r="W2385" s="239">
        <v>22</v>
      </c>
      <c r="X2385" s="239">
        <v>93</v>
      </c>
      <c r="Y2385" s="239">
        <v>188</v>
      </c>
      <c r="Z2385" s="239">
        <v>14</v>
      </c>
      <c r="AA2385" s="243">
        <v>12</v>
      </c>
      <c r="AB2385" s="244">
        <v>164</v>
      </c>
      <c r="AC2385" s="245">
        <v>0.497</v>
      </c>
      <c r="AD2385" s="239">
        <v>88</v>
      </c>
      <c r="AE2385" s="245">
        <v>0.26669999999999999</v>
      </c>
      <c r="AF2385" s="239">
        <v>78</v>
      </c>
      <c r="AG2385" s="247">
        <v>0.2364</v>
      </c>
      <c r="AH2385" s="248"/>
      <c r="AI2385" s="243"/>
      <c r="AJ2385" s="248"/>
      <c r="AK2385" s="239"/>
      <c r="AL2385" s="239"/>
      <c r="AM2385" s="243"/>
      <c r="AN2385" s="248"/>
      <c r="AO2385" s="243"/>
      <c r="AP2385" s="248"/>
      <c r="AQ2385" s="239"/>
      <c r="AR2385" s="243"/>
    </row>
    <row r="2386" spans="1:44" x14ac:dyDescent="0.25">
      <c r="A2386" s="622"/>
      <c r="B2386" s="277">
        <v>33530</v>
      </c>
      <c r="C2386" s="232" t="s">
        <v>2349</v>
      </c>
      <c r="D2386" s="233">
        <f t="shared" si="231"/>
        <v>20</v>
      </c>
      <c r="E2386" s="234">
        <v>417</v>
      </c>
      <c r="F2386" s="235">
        <f t="shared" si="235"/>
        <v>4.7961630695443645E-2</v>
      </c>
      <c r="G2386" s="236">
        <f t="shared" si="232"/>
        <v>12</v>
      </c>
      <c r="H2386" s="237">
        <f t="shared" si="236"/>
        <v>2.8776978417266189E-2</v>
      </c>
      <c r="I2386" s="238">
        <v>20</v>
      </c>
      <c r="J2386" s="235">
        <f t="shared" si="233"/>
        <v>1</v>
      </c>
      <c r="K2386" s="239">
        <v>12</v>
      </c>
      <c r="L2386" s="240">
        <f t="shared" si="234"/>
        <v>1</v>
      </c>
      <c r="M2386" s="238">
        <v>19</v>
      </c>
      <c r="N2386" s="241">
        <v>1</v>
      </c>
      <c r="O2386" s="241">
        <v>0</v>
      </c>
      <c r="P2386" s="242">
        <v>0</v>
      </c>
      <c r="Q2386" s="238">
        <v>18</v>
      </c>
      <c r="R2386" s="242">
        <v>2</v>
      </c>
      <c r="S2386" s="238">
        <v>5</v>
      </c>
      <c r="T2386" s="241">
        <v>12</v>
      </c>
      <c r="U2386" s="242">
        <v>3</v>
      </c>
      <c r="V2386" s="233">
        <v>0</v>
      </c>
      <c r="W2386" s="239">
        <v>1</v>
      </c>
      <c r="X2386" s="239">
        <v>3</v>
      </c>
      <c r="Y2386" s="239">
        <v>9</v>
      </c>
      <c r="Z2386" s="239">
        <v>6</v>
      </c>
      <c r="AA2386" s="243">
        <v>1</v>
      </c>
      <c r="AB2386" s="244">
        <v>6</v>
      </c>
      <c r="AC2386" s="245">
        <v>0.3</v>
      </c>
      <c r="AD2386" s="239">
        <v>4</v>
      </c>
      <c r="AE2386" s="245">
        <v>0.2</v>
      </c>
      <c r="AF2386" s="239">
        <v>10</v>
      </c>
      <c r="AG2386" s="247">
        <v>0.5</v>
      </c>
      <c r="AH2386" s="248"/>
      <c r="AI2386" s="243"/>
      <c r="AJ2386" s="248"/>
      <c r="AK2386" s="239"/>
      <c r="AL2386" s="239"/>
      <c r="AM2386" s="243"/>
      <c r="AN2386" s="248"/>
      <c r="AO2386" s="243"/>
      <c r="AP2386" s="248"/>
      <c r="AQ2386" s="239"/>
      <c r="AR2386" s="243"/>
    </row>
    <row r="2387" spans="1:44" x14ac:dyDescent="0.25">
      <c r="A2387" s="622"/>
      <c r="B2387" s="277">
        <v>33531</v>
      </c>
      <c r="C2387" s="232" t="s">
        <v>2350</v>
      </c>
      <c r="D2387" s="233">
        <f t="shared" ref="D2387:D2450" si="237">I2387+AH2387</f>
        <v>6</v>
      </c>
      <c r="E2387" s="234">
        <v>182</v>
      </c>
      <c r="F2387" s="235">
        <f t="shared" si="235"/>
        <v>3.2967032967032968E-2</v>
      </c>
      <c r="G2387" s="236">
        <f t="shared" ref="G2387:G2450" si="238">K2387+AI2387</f>
        <v>3</v>
      </c>
      <c r="H2387" s="237">
        <f t="shared" si="236"/>
        <v>1.6483516483516484E-2</v>
      </c>
      <c r="I2387" s="238">
        <v>6</v>
      </c>
      <c r="J2387" s="235">
        <f t="shared" si="233"/>
        <v>1</v>
      </c>
      <c r="K2387" s="239">
        <v>3</v>
      </c>
      <c r="L2387" s="240">
        <f t="shared" si="234"/>
        <v>1</v>
      </c>
      <c r="M2387" s="238">
        <v>4</v>
      </c>
      <c r="N2387" s="241">
        <v>1</v>
      </c>
      <c r="O2387" s="241">
        <v>0</v>
      </c>
      <c r="P2387" s="242">
        <v>1</v>
      </c>
      <c r="Q2387" s="238">
        <v>5</v>
      </c>
      <c r="R2387" s="242">
        <v>1</v>
      </c>
      <c r="S2387" s="238">
        <v>2</v>
      </c>
      <c r="T2387" s="241">
        <v>3</v>
      </c>
      <c r="U2387" s="242">
        <v>1</v>
      </c>
      <c r="V2387" s="233">
        <v>0</v>
      </c>
      <c r="W2387" s="239">
        <v>1</v>
      </c>
      <c r="X2387" s="239">
        <v>0</v>
      </c>
      <c r="Y2387" s="239">
        <v>2</v>
      </c>
      <c r="Z2387" s="239">
        <v>3</v>
      </c>
      <c r="AA2387" s="243">
        <v>0</v>
      </c>
      <c r="AB2387" s="244">
        <v>4</v>
      </c>
      <c r="AC2387" s="245">
        <v>0.66669999999999996</v>
      </c>
      <c r="AD2387" s="239"/>
      <c r="AE2387" s="245"/>
      <c r="AF2387" s="239">
        <v>2</v>
      </c>
      <c r="AG2387" s="247">
        <v>0.33329999999999999</v>
      </c>
      <c r="AH2387" s="248"/>
      <c r="AI2387" s="243"/>
      <c r="AJ2387" s="248"/>
      <c r="AK2387" s="239"/>
      <c r="AL2387" s="239"/>
      <c r="AM2387" s="243"/>
      <c r="AN2387" s="248"/>
      <c r="AO2387" s="243"/>
      <c r="AP2387" s="248"/>
      <c r="AQ2387" s="239"/>
      <c r="AR2387" s="243"/>
    </row>
    <row r="2388" spans="1:44" x14ac:dyDescent="0.25">
      <c r="A2388" s="622"/>
      <c r="B2388" s="277">
        <v>33532</v>
      </c>
      <c r="C2388" s="232" t="s">
        <v>2351</v>
      </c>
      <c r="D2388" s="233">
        <f t="shared" si="237"/>
        <v>9</v>
      </c>
      <c r="E2388" s="234">
        <v>243</v>
      </c>
      <c r="F2388" s="235">
        <f t="shared" si="235"/>
        <v>3.7037037037037035E-2</v>
      </c>
      <c r="G2388" s="236">
        <f t="shared" si="238"/>
        <v>5</v>
      </c>
      <c r="H2388" s="237">
        <f t="shared" si="236"/>
        <v>2.0576131687242798E-2</v>
      </c>
      <c r="I2388" s="238">
        <v>9</v>
      </c>
      <c r="J2388" s="235">
        <f t="shared" si="233"/>
        <v>1</v>
      </c>
      <c r="K2388" s="239">
        <v>5</v>
      </c>
      <c r="L2388" s="240">
        <f t="shared" si="234"/>
        <v>1</v>
      </c>
      <c r="M2388" s="238">
        <v>8</v>
      </c>
      <c r="N2388" s="241">
        <v>1</v>
      </c>
      <c r="O2388" s="241">
        <v>0</v>
      </c>
      <c r="P2388" s="242">
        <v>0</v>
      </c>
      <c r="Q2388" s="238">
        <v>9</v>
      </c>
      <c r="R2388" s="242">
        <v>0</v>
      </c>
      <c r="S2388" s="238">
        <v>4</v>
      </c>
      <c r="T2388" s="241">
        <v>4</v>
      </c>
      <c r="U2388" s="242">
        <v>1</v>
      </c>
      <c r="V2388" s="233">
        <v>0</v>
      </c>
      <c r="W2388" s="239">
        <v>0</v>
      </c>
      <c r="X2388" s="239">
        <v>2</v>
      </c>
      <c r="Y2388" s="239">
        <v>4</v>
      </c>
      <c r="Z2388" s="239">
        <v>3</v>
      </c>
      <c r="AA2388" s="243">
        <v>0</v>
      </c>
      <c r="AB2388" s="244">
        <v>2</v>
      </c>
      <c r="AC2388" s="245">
        <v>0.22220000000000001</v>
      </c>
      <c r="AD2388" s="239"/>
      <c r="AE2388" s="245"/>
      <c r="AF2388" s="239">
        <v>7</v>
      </c>
      <c r="AG2388" s="247">
        <v>0.77780000000000005</v>
      </c>
      <c r="AH2388" s="248"/>
      <c r="AI2388" s="243"/>
      <c r="AJ2388" s="248"/>
      <c r="AK2388" s="239"/>
      <c r="AL2388" s="239"/>
      <c r="AM2388" s="243"/>
      <c r="AN2388" s="248"/>
      <c r="AO2388" s="243"/>
      <c r="AP2388" s="248"/>
      <c r="AQ2388" s="239"/>
      <c r="AR2388" s="243"/>
    </row>
    <row r="2389" spans="1:44" x14ac:dyDescent="0.25">
      <c r="A2389" s="622"/>
      <c r="B2389" s="277">
        <v>33533</v>
      </c>
      <c r="C2389" s="232" t="s">
        <v>2352</v>
      </c>
      <c r="D2389" s="233">
        <f t="shared" si="237"/>
        <v>24</v>
      </c>
      <c r="E2389" s="234">
        <v>1433</v>
      </c>
      <c r="F2389" s="235">
        <f t="shared" si="235"/>
        <v>1.6748080949057921E-2</v>
      </c>
      <c r="G2389" s="236">
        <f t="shared" si="238"/>
        <v>10</v>
      </c>
      <c r="H2389" s="237">
        <f t="shared" si="236"/>
        <v>6.9783670621074668E-3</v>
      </c>
      <c r="I2389" s="238">
        <v>24</v>
      </c>
      <c r="J2389" s="235">
        <f t="shared" si="233"/>
        <v>1</v>
      </c>
      <c r="K2389" s="239">
        <v>10</v>
      </c>
      <c r="L2389" s="240">
        <f t="shared" si="234"/>
        <v>1</v>
      </c>
      <c r="M2389" s="238">
        <v>14</v>
      </c>
      <c r="N2389" s="241">
        <v>4</v>
      </c>
      <c r="O2389" s="241">
        <v>3</v>
      </c>
      <c r="P2389" s="242">
        <v>3</v>
      </c>
      <c r="Q2389" s="238">
        <v>23</v>
      </c>
      <c r="R2389" s="242">
        <v>1</v>
      </c>
      <c r="S2389" s="238">
        <v>5</v>
      </c>
      <c r="T2389" s="241">
        <v>10</v>
      </c>
      <c r="U2389" s="242">
        <v>9</v>
      </c>
      <c r="V2389" s="233">
        <v>0</v>
      </c>
      <c r="W2389" s="239">
        <v>2</v>
      </c>
      <c r="X2389" s="239">
        <v>7</v>
      </c>
      <c r="Y2389" s="239">
        <v>14</v>
      </c>
      <c r="Z2389" s="239">
        <v>1</v>
      </c>
      <c r="AA2389" s="243">
        <v>0</v>
      </c>
      <c r="AB2389" s="244">
        <v>7</v>
      </c>
      <c r="AC2389" s="245">
        <v>0.29170000000000001</v>
      </c>
      <c r="AD2389" s="239">
        <v>6</v>
      </c>
      <c r="AE2389" s="245">
        <v>0.25</v>
      </c>
      <c r="AF2389" s="239">
        <v>11</v>
      </c>
      <c r="AG2389" s="247">
        <v>0.45829999999999999</v>
      </c>
      <c r="AH2389" s="248"/>
      <c r="AI2389" s="243"/>
      <c r="AJ2389" s="248"/>
      <c r="AK2389" s="239"/>
      <c r="AL2389" s="239"/>
      <c r="AM2389" s="243"/>
      <c r="AN2389" s="248"/>
      <c r="AO2389" s="243"/>
      <c r="AP2389" s="248"/>
      <c r="AQ2389" s="239"/>
      <c r="AR2389" s="243"/>
    </row>
    <row r="2390" spans="1:44" x14ac:dyDescent="0.25">
      <c r="A2390" s="622"/>
      <c r="B2390" s="277">
        <v>33534</v>
      </c>
      <c r="C2390" s="232" t="s">
        <v>2353</v>
      </c>
      <c r="D2390" s="233">
        <f t="shared" si="237"/>
        <v>11</v>
      </c>
      <c r="E2390" s="234">
        <v>419</v>
      </c>
      <c r="F2390" s="235">
        <f t="shared" si="235"/>
        <v>2.6252983293556086E-2</v>
      </c>
      <c r="G2390" s="236">
        <f t="shared" si="238"/>
        <v>2</v>
      </c>
      <c r="H2390" s="237">
        <f t="shared" si="236"/>
        <v>4.7732696897374704E-3</v>
      </c>
      <c r="I2390" s="238">
        <v>11</v>
      </c>
      <c r="J2390" s="235">
        <f t="shared" si="233"/>
        <v>1</v>
      </c>
      <c r="K2390" s="239">
        <v>2</v>
      </c>
      <c r="L2390" s="240">
        <f t="shared" si="234"/>
        <v>1</v>
      </c>
      <c r="M2390" s="238">
        <v>9</v>
      </c>
      <c r="N2390" s="241">
        <v>0</v>
      </c>
      <c r="O2390" s="241">
        <v>0</v>
      </c>
      <c r="P2390" s="242">
        <v>2</v>
      </c>
      <c r="Q2390" s="238">
        <v>7</v>
      </c>
      <c r="R2390" s="242">
        <v>4</v>
      </c>
      <c r="S2390" s="238">
        <v>3</v>
      </c>
      <c r="T2390" s="241">
        <v>8</v>
      </c>
      <c r="U2390" s="242">
        <v>0</v>
      </c>
      <c r="V2390" s="233">
        <v>0</v>
      </c>
      <c r="W2390" s="239">
        <v>0</v>
      </c>
      <c r="X2390" s="239">
        <v>0</v>
      </c>
      <c r="Y2390" s="239">
        <v>8</v>
      </c>
      <c r="Z2390" s="239">
        <v>3</v>
      </c>
      <c r="AA2390" s="243">
        <v>0</v>
      </c>
      <c r="AB2390" s="244">
        <v>10</v>
      </c>
      <c r="AC2390" s="245">
        <v>0.90910000000000002</v>
      </c>
      <c r="AD2390" s="239"/>
      <c r="AE2390" s="245"/>
      <c r="AF2390" s="239">
        <v>1</v>
      </c>
      <c r="AG2390" s="247">
        <v>9.0899999999999995E-2</v>
      </c>
      <c r="AH2390" s="248"/>
      <c r="AI2390" s="243"/>
      <c r="AJ2390" s="248"/>
      <c r="AK2390" s="239"/>
      <c r="AL2390" s="239"/>
      <c r="AM2390" s="243"/>
      <c r="AN2390" s="248"/>
      <c r="AO2390" s="243"/>
      <c r="AP2390" s="248"/>
      <c r="AQ2390" s="239"/>
      <c r="AR2390" s="243"/>
    </row>
    <row r="2391" spans="1:44" x14ac:dyDescent="0.25">
      <c r="A2391" s="622"/>
      <c r="B2391" s="277">
        <v>33535</v>
      </c>
      <c r="C2391" s="232" t="s">
        <v>2354</v>
      </c>
      <c r="D2391" s="233">
        <f t="shared" si="237"/>
        <v>34</v>
      </c>
      <c r="E2391" s="234">
        <v>2381</v>
      </c>
      <c r="F2391" s="235">
        <f t="shared" si="235"/>
        <v>1.4279714405711887E-2</v>
      </c>
      <c r="G2391" s="236">
        <f t="shared" si="238"/>
        <v>7</v>
      </c>
      <c r="H2391" s="237">
        <f t="shared" si="236"/>
        <v>2.9399412011759767E-3</v>
      </c>
      <c r="I2391" s="238">
        <v>34</v>
      </c>
      <c r="J2391" s="235">
        <f t="shared" si="233"/>
        <v>1</v>
      </c>
      <c r="K2391" s="239">
        <v>7</v>
      </c>
      <c r="L2391" s="240">
        <f t="shared" si="234"/>
        <v>1</v>
      </c>
      <c r="M2391" s="238">
        <v>22</v>
      </c>
      <c r="N2391" s="241">
        <v>4</v>
      </c>
      <c r="O2391" s="241">
        <v>6</v>
      </c>
      <c r="P2391" s="242">
        <v>2</v>
      </c>
      <c r="Q2391" s="238">
        <v>22</v>
      </c>
      <c r="R2391" s="242">
        <v>12</v>
      </c>
      <c r="S2391" s="238">
        <v>7</v>
      </c>
      <c r="T2391" s="241">
        <v>17</v>
      </c>
      <c r="U2391" s="242">
        <v>10</v>
      </c>
      <c r="V2391" s="233">
        <v>0</v>
      </c>
      <c r="W2391" s="239">
        <v>4</v>
      </c>
      <c r="X2391" s="239">
        <v>7</v>
      </c>
      <c r="Y2391" s="239">
        <v>20</v>
      </c>
      <c r="Z2391" s="239">
        <v>3</v>
      </c>
      <c r="AA2391" s="243">
        <v>0</v>
      </c>
      <c r="AB2391" s="244">
        <v>4</v>
      </c>
      <c r="AC2391" s="245">
        <v>0.1176</v>
      </c>
      <c r="AD2391" s="239">
        <v>6</v>
      </c>
      <c r="AE2391" s="245">
        <v>0.17649999999999999</v>
      </c>
      <c r="AF2391" s="239">
        <v>24</v>
      </c>
      <c r="AG2391" s="247">
        <v>0.70589999999999997</v>
      </c>
      <c r="AH2391" s="248"/>
      <c r="AI2391" s="243"/>
      <c r="AJ2391" s="248"/>
      <c r="AK2391" s="239"/>
      <c r="AL2391" s="239"/>
      <c r="AM2391" s="243"/>
      <c r="AN2391" s="248"/>
      <c r="AO2391" s="243"/>
      <c r="AP2391" s="248"/>
      <c r="AQ2391" s="239"/>
      <c r="AR2391" s="243"/>
    </row>
    <row r="2392" spans="1:44" x14ac:dyDescent="0.25">
      <c r="A2392" s="622"/>
      <c r="B2392" s="277">
        <v>33536</v>
      </c>
      <c r="C2392" s="232" t="s">
        <v>2355</v>
      </c>
      <c r="D2392" s="233">
        <f t="shared" si="237"/>
        <v>4</v>
      </c>
      <c r="E2392" s="234">
        <v>133</v>
      </c>
      <c r="F2392" s="235">
        <f t="shared" si="235"/>
        <v>3.007518796992481E-2</v>
      </c>
      <c r="G2392" s="236">
        <f t="shared" si="238"/>
        <v>1</v>
      </c>
      <c r="H2392" s="237">
        <f t="shared" si="236"/>
        <v>7.5187969924812026E-3</v>
      </c>
      <c r="I2392" s="238">
        <v>4</v>
      </c>
      <c r="J2392" s="235">
        <f t="shared" si="233"/>
        <v>1</v>
      </c>
      <c r="K2392" s="239">
        <v>1</v>
      </c>
      <c r="L2392" s="240">
        <f t="shared" si="234"/>
        <v>1</v>
      </c>
      <c r="M2392" s="238">
        <v>2</v>
      </c>
      <c r="N2392" s="241">
        <v>0</v>
      </c>
      <c r="O2392" s="241">
        <v>0</v>
      </c>
      <c r="P2392" s="242">
        <v>2</v>
      </c>
      <c r="Q2392" s="238">
        <v>4</v>
      </c>
      <c r="R2392" s="242">
        <v>0</v>
      </c>
      <c r="S2392" s="238">
        <v>1</v>
      </c>
      <c r="T2392" s="241">
        <v>1</v>
      </c>
      <c r="U2392" s="242">
        <v>2</v>
      </c>
      <c r="V2392" s="233">
        <v>0</v>
      </c>
      <c r="W2392" s="239">
        <v>0</v>
      </c>
      <c r="X2392" s="239">
        <v>2</v>
      </c>
      <c r="Y2392" s="239">
        <v>1</v>
      </c>
      <c r="Z2392" s="239">
        <v>1</v>
      </c>
      <c r="AA2392" s="243">
        <v>0</v>
      </c>
      <c r="AB2392" s="244">
        <v>2</v>
      </c>
      <c r="AC2392" s="245">
        <v>0.5</v>
      </c>
      <c r="AD2392" s="239"/>
      <c r="AE2392" s="245"/>
      <c r="AF2392" s="239">
        <v>2</v>
      </c>
      <c r="AG2392" s="247">
        <v>0.5</v>
      </c>
      <c r="AH2392" s="248"/>
      <c r="AI2392" s="243"/>
      <c r="AJ2392" s="248"/>
      <c r="AK2392" s="239"/>
      <c r="AL2392" s="239"/>
      <c r="AM2392" s="243"/>
      <c r="AN2392" s="248"/>
      <c r="AO2392" s="243"/>
      <c r="AP2392" s="248"/>
      <c r="AQ2392" s="239"/>
      <c r="AR2392" s="243"/>
    </row>
    <row r="2393" spans="1:44" x14ac:dyDescent="0.25">
      <c r="A2393" s="622"/>
      <c r="B2393" s="277">
        <v>33537</v>
      </c>
      <c r="C2393" s="232" t="s">
        <v>2356</v>
      </c>
      <c r="D2393" s="233">
        <f t="shared" si="237"/>
        <v>24</v>
      </c>
      <c r="E2393" s="234">
        <v>301</v>
      </c>
      <c r="F2393" s="235">
        <f t="shared" si="235"/>
        <v>7.9734219269102985E-2</v>
      </c>
      <c r="G2393" s="236">
        <f t="shared" si="238"/>
        <v>17</v>
      </c>
      <c r="H2393" s="237">
        <f t="shared" si="236"/>
        <v>5.647840531561462E-2</v>
      </c>
      <c r="I2393" s="238">
        <v>24</v>
      </c>
      <c r="J2393" s="235">
        <f t="shared" si="233"/>
        <v>1</v>
      </c>
      <c r="K2393" s="239">
        <v>17</v>
      </c>
      <c r="L2393" s="240">
        <f t="shared" si="234"/>
        <v>1</v>
      </c>
      <c r="M2393" s="238">
        <v>21</v>
      </c>
      <c r="N2393" s="241">
        <v>0</v>
      </c>
      <c r="O2393" s="241">
        <v>0</v>
      </c>
      <c r="P2393" s="242">
        <v>3</v>
      </c>
      <c r="Q2393" s="238">
        <v>22</v>
      </c>
      <c r="R2393" s="242">
        <v>2</v>
      </c>
      <c r="S2393" s="238">
        <v>12</v>
      </c>
      <c r="T2393" s="241">
        <v>10</v>
      </c>
      <c r="U2393" s="242">
        <v>2</v>
      </c>
      <c r="V2393" s="233">
        <v>0</v>
      </c>
      <c r="W2393" s="239">
        <v>0</v>
      </c>
      <c r="X2393" s="239">
        <v>2</v>
      </c>
      <c r="Y2393" s="239">
        <v>17</v>
      </c>
      <c r="Z2393" s="239">
        <v>5</v>
      </c>
      <c r="AA2393" s="243">
        <v>0</v>
      </c>
      <c r="AB2393" s="244">
        <v>11</v>
      </c>
      <c r="AC2393" s="245">
        <v>0.45829999999999999</v>
      </c>
      <c r="AD2393" s="239"/>
      <c r="AE2393" s="245"/>
      <c r="AF2393" s="239">
        <v>13</v>
      </c>
      <c r="AG2393" s="247">
        <v>0.54169999999999996</v>
      </c>
      <c r="AH2393" s="248"/>
      <c r="AI2393" s="243"/>
      <c r="AJ2393" s="248"/>
      <c r="AK2393" s="239"/>
      <c r="AL2393" s="239"/>
      <c r="AM2393" s="243"/>
      <c r="AN2393" s="248"/>
      <c r="AO2393" s="243"/>
      <c r="AP2393" s="248"/>
      <c r="AQ2393" s="239"/>
      <c r="AR2393" s="243"/>
    </row>
    <row r="2394" spans="1:44" x14ac:dyDescent="0.25">
      <c r="A2394" s="622"/>
      <c r="B2394" s="277">
        <v>33538</v>
      </c>
      <c r="C2394" s="232" t="s">
        <v>2357</v>
      </c>
      <c r="D2394" s="233">
        <f t="shared" si="237"/>
        <v>33</v>
      </c>
      <c r="E2394" s="234">
        <v>353</v>
      </c>
      <c r="F2394" s="235">
        <f t="shared" si="235"/>
        <v>9.3484419263456089E-2</v>
      </c>
      <c r="G2394" s="236">
        <f t="shared" si="238"/>
        <v>14</v>
      </c>
      <c r="H2394" s="237">
        <f t="shared" si="236"/>
        <v>3.9660056657223795E-2</v>
      </c>
      <c r="I2394" s="238">
        <v>33</v>
      </c>
      <c r="J2394" s="235">
        <f t="shared" si="233"/>
        <v>1</v>
      </c>
      <c r="K2394" s="239">
        <v>14</v>
      </c>
      <c r="L2394" s="240">
        <f t="shared" si="234"/>
        <v>1</v>
      </c>
      <c r="M2394" s="238">
        <v>27</v>
      </c>
      <c r="N2394" s="241">
        <v>1</v>
      </c>
      <c r="O2394" s="241">
        <v>0</v>
      </c>
      <c r="P2394" s="242">
        <v>5</v>
      </c>
      <c r="Q2394" s="238">
        <v>31</v>
      </c>
      <c r="R2394" s="242">
        <v>2</v>
      </c>
      <c r="S2394" s="238">
        <v>12</v>
      </c>
      <c r="T2394" s="241">
        <v>14</v>
      </c>
      <c r="U2394" s="242">
        <v>7</v>
      </c>
      <c r="V2394" s="233">
        <v>0</v>
      </c>
      <c r="W2394" s="239">
        <v>0</v>
      </c>
      <c r="X2394" s="239">
        <v>4</v>
      </c>
      <c r="Y2394" s="239">
        <v>22</v>
      </c>
      <c r="Z2394" s="239">
        <v>7</v>
      </c>
      <c r="AA2394" s="243">
        <v>0</v>
      </c>
      <c r="AB2394" s="244">
        <v>3</v>
      </c>
      <c r="AC2394" s="245">
        <v>9.0899999999999995E-2</v>
      </c>
      <c r="AD2394" s="239">
        <v>8</v>
      </c>
      <c r="AE2394" s="245">
        <v>0.2424</v>
      </c>
      <c r="AF2394" s="239">
        <v>22</v>
      </c>
      <c r="AG2394" s="247">
        <v>0.66669999999999996</v>
      </c>
      <c r="AH2394" s="248"/>
      <c r="AI2394" s="243"/>
      <c r="AJ2394" s="248"/>
      <c r="AK2394" s="239"/>
      <c r="AL2394" s="239"/>
      <c r="AM2394" s="243"/>
      <c r="AN2394" s="248"/>
      <c r="AO2394" s="243"/>
      <c r="AP2394" s="248"/>
      <c r="AQ2394" s="239"/>
      <c r="AR2394" s="243"/>
    </row>
    <row r="2395" spans="1:44" x14ac:dyDescent="0.25">
      <c r="A2395" s="622"/>
      <c r="B2395" s="277">
        <v>33539</v>
      </c>
      <c r="C2395" s="232" t="s">
        <v>2358</v>
      </c>
      <c r="D2395" s="233">
        <f t="shared" si="237"/>
        <v>51</v>
      </c>
      <c r="E2395" s="234">
        <v>2169</v>
      </c>
      <c r="F2395" s="235">
        <f t="shared" si="235"/>
        <v>2.351313969571231E-2</v>
      </c>
      <c r="G2395" s="236">
        <f t="shared" si="238"/>
        <v>27</v>
      </c>
      <c r="H2395" s="237">
        <f t="shared" si="236"/>
        <v>1.2448132780082987E-2</v>
      </c>
      <c r="I2395" s="238">
        <v>51</v>
      </c>
      <c r="J2395" s="235">
        <f t="shared" si="233"/>
        <v>1</v>
      </c>
      <c r="K2395" s="239">
        <v>27</v>
      </c>
      <c r="L2395" s="240">
        <f t="shared" si="234"/>
        <v>1</v>
      </c>
      <c r="M2395" s="238">
        <v>34</v>
      </c>
      <c r="N2395" s="241">
        <v>3</v>
      </c>
      <c r="O2395" s="241">
        <v>1</v>
      </c>
      <c r="P2395" s="242">
        <v>13</v>
      </c>
      <c r="Q2395" s="238">
        <v>35</v>
      </c>
      <c r="R2395" s="242">
        <v>16</v>
      </c>
      <c r="S2395" s="238">
        <v>19</v>
      </c>
      <c r="T2395" s="241">
        <v>20</v>
      </c>
      <c r="U2395" s="242">
        <v>12</v>
      </c>
      <c r="V2395" s="233">
        <v>0</v>
      </c>
      <c r="W2395" s="239">
        <v>0</v>
      </c>
      <c r="X2395" s="239">
        <v>6</v>
      </c>
      <c r="Y2395" s="239">
        <v>34</v>
      </c>
      <c r="Z2395" s="239">
        <v>8</v>
      </c>
      <c r="AA2395" s="243">
        <v>3</v>
      </c>
      <c r="AB2395" s="244">
        <v>19</v>
      </c>
      <c r="AC2395" s="245">
        <v>0.3725</v>
      </c>
      <c r="AD2395" s="239">
        <v>15</v>
      </c>
      <c r="AE2395" s="245">
        <v>0.29409999999999997</v>
      </c>
      <c r="AF2395" s="239">
        <v>17</v>
      </c>
      <c r="AG2395" s="247">
        <v>0.33329999999999999</v>
      </c>
      <c r="AH2395" s="248"/>
      <c r="AI2395" s="243"/>
      <c r="AJ2395" s="248"/>
      <c r="AK2395" s="239"/>
      <c r="AL2395" s="239"/>
      <c r="AM2395" s="243"/>
      <c r="AN2395" s="248"/>
      <c r="AO2395" s="243"/>
      <c r="AP2395" s="248"/>
      <c r="AQ2395" s="239"/>
      <c r="AR2395" s="243"/>
    </row>
    <row r="2396" spans="1:44" x14ac:dyDescent="0.25">
      <c r="A2396" s="622"/>
      <c r="B2396" s="277">
        <v>33540</v>
      </c>
      <c r="C2396" s="232" t="s">
        <v>2359</v>
      </c>
      <c r="D2396" s="233">
        <f t="shared" si="237"/>
        <v>135</v>
      </c>
      <c r="E2396" s="234">
        <v>4465</v>
      </c>
      <c r="F2396" s="235">
        <f t="shared" si="235"/>
        <v>3.0235162374020158E-2</v>
      </c>
      <c r="G2396" s="236">
        <f t="shared" si="238"/>
        <v>65</v>
      </c>
      <c r="H2396" s="237">
        <f t="shared" si="236"/>
        <v>1.4557670772676373E-2</v>
      </c>
      <c r="I2396" s="238">
        <v>135</v>
      </c>
      <c r="J2396" s="235">
        <f t="shared" si="233"/>
        <v>1</v>
      </c>
      <c r="K2396" s="239">
        <v>65</v>
      </c>
      <c r="L2396" s="240">
        <f t="shared" si="234"/>
        <v>1</v>
      </c>
      <c r="M2396" s="238">
        <v>45</v>
      </c>
      <c r="N2396" s="241">
        <v>30</v>
      </c>
      <c r="O2396" s="241">
        <v>17</v>
      </c>
      <c r="P2396" s="242">
        <v>43</v>
      </c>
      <c r="Q2396" s="238">
        <v>124</v>
      </c>
      <c r="R2396" s="242">
        <v>11</v>
      </c>
      <c r="S2396" s="238">
        <v>60</v>
      </c>
      <c r="T2396" s="241">
        <v>64</v>
      </c>
      <c r="U2396" s="242">
        <v>11</v>
      </c>
      <c r="V2396" s="233">
        <v>0</v>
      </c>
      <c r="W2396" s="239">
        <v>0</v>
      </c>
      <c r="X2396" s="239">
        <v>16</v>
      </c>
      <c r="Y2396" s="239">
        <v>96</v>
      </c>
      <c r="Z2396" s="239">
        <v>21</v>
      </c>
      <c r="AA2396" s="243">
        <v>2</v>
      </c>
      <c r="AB2396" s="244">
        <v>17</v>
      </c>
      <c r="AC2396" s="245">
        <v>0.12590000000000001</v>
      </c>
      <c r="AD2396" s="239">
        <v>5</v>
      </c>
      <c r="AE2396" s="245">
        <v>3.6999999999999998E-2</v>
      </c>
      <c r="AF2396" s="239">
        <v>113</v>
      </c>
      <c r="AG2396" s="247">
        <v>0.83699999999999997</v>
      </c>
      <c r="AH2396" s="248"/>
      <c r="AI2396" s="243"/>
      <c r="AJ2396" s="248"/>
      <c r="AK2396" s="239"/>
      <c r="AL2396" s="239"/>
      <c r="AM2396" s="243"/>
      <c r="AN2396" s="248"/>
      <c r="AO2396" s="243"/>
      <c r="AP2396" s="248"/>
      <c r="AQ2396" s="239"/>
      <c r="AR2396" s="243"/>
    </row>
    <row r="2397" spans="1:44" x14ac:dyDescent="0.25">
      <c r="A2397" s="622"/>
      <c r="B2397" s="277">
        <v>33541</v>
      </c>
      <c r="C2397" s="232" t="s">
        <v>2360</v>
      </c>
      <c r="D2397" s="233">
        <f t="shared" si="237"/>
        <v>27</v>
      </c>
      <c r="E2397" s="234">
        <v>1047</v>
      </c>
      <c r="F2397" s="235">
        <f t="shared" si="235"/>
        <v>2.5787965616045846E-2</v>
      </c>
      <c r="G2397" s="236">
        <f t="shared" si="238"/>
        <v>13</v>
      </c>
      <c r="H2397" s="237">
        <f t="shared" si="236"/>
        <v>1.2416427889207259E-2</v>
      </c>
      <c r="I2397" s="238">
        <v>27</v>
      </c>
      <c r="J2397" s="235">
        <f t="shared" si="233"/>
        <v>1</v>
      </c>
      <c r="K2397" s="239">
        <v>13</v>
      </c>
      <c r="L2397" s="240">
        <f t="shared" si="234"/>
        <v>1</v>
      </c>
      <c r="M2397" s="238">
        <v>8</v>
      </c>
      <c r="N2397" s="241">
        <v>7</v>
      </c>
      <c r="O2397" s="241">
        <v>7</v>
      </c>
      <c r="P2397" s="242">
        <v>5</v>
      </c>
      <c r="Q2397" s="238">
        <v>27</v>
      </c>
      <c r="R2397" s="242">
        <v>0</v>
      </c>
      <c r="S2397" s="238">
        <v>9</v>
      </c>
      <c r="T2397" s="241">
        <v>13</v>
      </c>
      <c r="U2397" s="242">
        <v>5</v>
      </c>
      <c r="V2397" s="233">
        <v>0</v>
      </c>
      <c r="W2397" s="239">
        <v>0</v>
      </c>
      <c r="X2397" s="239">
        <v>3</v>
      </c>
      <c r="Y2397" s="239">
        <v>18</v>
      </c>
      <c r="Z2397" s="239">
        <v>5</v>
      </c>
      <c r="AA2397" s="243">
        <v>1</v>
      </c>
      <c r="AB2397" s="244">
        <v>3</v>
      </c>
      <c r="AC2397" s="245">
        <v>0.1111</v>
      </c>
      <c r="AD2397" s="239">
        <v>8</v>
      </c>
      <c r="AE2397" s="245">
        <v>0.29630000000000001</v>
      </c>
      <c r="AF2397" s="239">
        <v>16</v>
      </c>
      <c r="AG2397" s="247">
        <v>0.59260000000000002</v>
      </c>
      <c r="AH2397" s="248"/>
      <c r="AI2397" s="243"/>
      <c r="AJ2397" s="248"/>
      <c r="AK2397" s="239"/>
      <c r="AL2397" s="239"/>
      <c r="AM2397" s="243"/>
      <c r="AN2397" s="248"/>
      <c r="AO2397" s="243"/>
      <c r="AP2397" s="248"/>
      <c r="AQ2397" s="239"/>
      <c r="AR2397" s="243"/>
    </row>
    <row r="2398" spans="1:44" x14ac:dyDescent="0.25">
      <c r="A2398" s="622"/>
      <c r="B2398" s="277">
        <v>33542</v>
      </c>
      <c r="C2398" s="232" t="s">
        <v>2361</v>
      </c>
      <c r="D2398" s="233">
        <f t="shared" si="237"/>
        <v>30</v>
      </c>
      <c r="E2398" s="234">
        <v>408</v>
      </c>
      <c r="F2398" s="235">
        <f t="shared" si="235"/>
        <v>7.3529411764705885E-2</v>
      </c>
      <c r="G2398" s="236">
        <f t="shared" si="238"/>
        <v>18</v>
      </c>
      <c r="H2398" s="237">
        <f t="shared" si="236"/>
        <v>4.4117647058823532E-2</v>
      </c>
      <c r="I2398" s="238">
        <v>30</v>
      </c>
      <c r="J2398" s="235">
        <f t="shared" si="233"/>
        <v>1</v>
      </c>
      <c r="K2398" s="239">
        <v>18</v>
      </c>
      <c r="L2398" s="240">
        <f t="shared" si="234"/>
        <v>1</v>
      </c>
      <c r="M2398" s="238">
        <v>25</v>
      </c>
      <c r="N2398" s="241">
        <v>2</v>
      </c>
      <c r="O2398" s="241">
        <v>2</v>
      </c>
      <c r="P2398" s="242">
        <v>1</v>
      </c>
      <c r="Q2398" s="238">
        <v>27</v>
      </c>
      <c r="R2398" s="242">
        <v>3</v>
      </c>
      <c r="S2398" s="238">
        <v>13</v>
      </c>
      <c r="T2398" s="241">
        <v>8</v>
      </c>
      <c r="U2398" s="242">
        <v>9</v>
      </c>
      <c r="V2398" s="233">
        <v>0</v>
      </c>
      <c r="W2398" s="239">
        <v>1</v>
      </c>
      <c r="X2398" s="239">
        <v>5</v>
      </c>
      <c r="Y2398" s="239">
        <v>16</v>
      </c>
      <c r="Z2398" s="239">
        <v>3</v>
      </c>
      <c r="AA2398" s="243">
        <v>5</v>
      </c>
      <c r="AB2398" s="244">
        <v>5</v>
      </c>
      <c r="AC2398" s="245">
        <v>0.16669999999999999</v>
      </c>
      <c r="AD2398" s="239">
        <v>5</v>
      </c>
      <c r="AE2398" s="245">
        <v>0.16669999999999999</v>
      </c>
      <c r="AF2398" s="239">
        <v>20</v>
      </c>
      <c r="AG2398" s="247">
        <v>0.66669999999999996</v>
      </c>
      <c r="AH2398" s="248"/>
      <c r="AI2398" s="243"/>
      <c r="AJ2398" s="248"/>
      <c r="AK2398" s="239"/>
      <c r="AL2398" s="239"/>
      <c r="AM2398" s="243"/>
      <c r="AN2398" s="248"/>
      <c r="AO2398" s="243"/>
      <c r="AP2398" s="248"/>
      <c r="AQ2398" s="239"/>
      <c r="AR2398" s="243"/>
    </row>
    <row r="2399" spans="1:44" x14ac:dyDescent="0.25">
      <c r="A2399" s="622"/>
      <c r="B2399" s="277">
        <v>33543</v>
      </c>
      <c r="C2399" s="232" t="s">
        <v>2362</v>
      </c>
      <c r="D2399" s="233">
        <f t="shared" si="237"/>
        <v>29</v>
      </c>
      <c r="E2399" s="234">
        <v>533</v>
      </c>
      <c r="F2399" s="235">
        <f t="shared" si="235"/>
        <v>5.4409005628517824E-2</v>
      </c>
      <c r="G2399" s="236">
        <f t="shared" si="238"/>
        <v>17</v>
      </c>
      <c r="H2399" s="237">
        <f t="shared" si="236"/>
        <v>3.1894934333958722E-2</v>
      </c>
      <c r="I2399" s="238">
        <v>29</v>
      </c>
      <c r="J2399" s="235">
        <f t="shared" si="233"/>
        <v>1</v>
      </c>
      <c r="K2399" s="239">
        <v>17</v>
      </c>
      <c r="L2399" s="240">
        <f t="shared" si="234"/>
        <v>1</v>
      </c>
      <c r="M2399" s="238">
        <v>25</v>
      </c>
      <c r="N2399" s="241">
        <v>3</v>
      </c>
      <c r="O2399" s="241">
        <v>1</v>
      </c>
      <c r="P2399" s="242">
        <v>0</v>
      </c>
      <c r="Q2399" s="238">
        <v>20</v>
      </c>
      <c r="R2399" s="242">
        <v>9</v>
      </c>
      <c r="S2399" s="238">
        <v>13</v>
      </c>
      <c r="T2399" s="241">
        <v>12</v>
      </c>
      <c r="U2399" s="242">
        <v>4</v>
      </c>
      <c r="V2399" s="233">
        <v>0</v>
      </c>
      <c r="W2399" s="239">
        <v>0</v>
      </c>
      <c r="X2399" s="239">
        <v>3</v>
      </c>
      <c r="Y2399" s="239">
        <v>19</v>
      </c>
      <c r="Z2399" s="239">
        <v>6</v>
      </c>
      <c r="AA2399" s="243">
        <v>1</v>
      </c>
      <c r="AB2399" s="244">
        <v>14</v>
      </c>
      <c r="AC2399" s="245">
        <v>0.48280000000000001</v>
      </c>
      <c r="AD2399" s="239">
        <v>10</v>
      </c>
      <c r="AE2399" s="245">
        <v>0.3448</v>
      </c>
      <c r="AF2399" s="239">
        <v>5</v>
      </c>
      <c r="AG2399" s="247">
        <v>0.1724</v>
      </c>
      <c r="AH2399" s="248"/>
      <c r="AI2399" s="243"/>
      <c r="AJ2399" s="248"/>
      <c r="AK2399" s="239"/>
      <c r="AL2399" s="239"/>
      <c r="AM2399" s="243"/>
      <c r="AN2399" s="248"/>
      <c r="AO2399" s="243"/>
      <c r="AP2399" s="248"/>
      <c r="AQ2399" s="239"/>
      <c r="AR2399" s="243"/>
    </row>
    <row r="2400" spans="1:44" x14ac:dyDescent="0.25">
      <c r="A2400" s="622"/>
      <c r="B2400" s="277">
        <v>33544</v>
      </c>
      <c r="C2400" s="232" t="s">
        <v>2363</v>
      </c>
      <c r="D2400" s="233">
        <f t="shared" si="237"/>
        <v>60</v>
      </c>
      <c r="E2400" s="234">
        <v>2151</v>
      </c>
      <c r="F2400" s="235">
        <f t="shared" si="235"/>
        <v>2.7894002789400279E-2</v>
      </c>
      <c r="G2400" s="236">
        <f t="shared" si="238"/>
        <v>27</v>
      </c>
      <c r="H2400" s="237">
        <f t="shared" si="236"/>
        <v>1.2552301255230125E-2</v>
      </c>
      <c r="I2400" s="238">
        <v>60</v>
      </c>
      <c r="J2400" s="235">
        <f t="shared" si="233"/>
        <v>1</v>
      </c>
      <c r="K2400" s="239">
        <v>27</v>
      </c>
      <c r="L2400" s="240">
        <f t="shared" si="234"/>
        <v>1</v>
      </c>
      <c r="M2400" s="238">
        <v>18</v>
      </c>
      <c r="N2400" s="241">
        <v>18</v>
      </c>
      <c r="O2400" s="241">
        <v>6</v>
      </c>
      <c r="P2400" s="242">
        <v>18</v>
      </c>
      <c r="Q2400" s="238">
        <v>41</v>
      </c>
      <c r="R2400" s="242">
        <v>19</v>
      </c>
      <c r="S2400" s="238">
        <v>19</v>
      </c>
      <c r="T2400" s="241">
        <v>37</v>
      </c>
      <c r="U2400" s="242">
        <v>4</v>
      </c>
      <c r="V2400" s="233">
        <v>0</v>
      </c>
      <c r="W2400" s="239">
        <v>0</v>
      </c>
      <c r="X2400" s="239">
        <v>3</v>
      </c>
      <c r="Y2400" s="239">
        <v>52</v>
      </c>
      <c r="Z2400" s="239">
        <v>2</v>
      </c>
      <c r="AA2400" s="243">
        <v>3</v>
      </c>
      <c r="AB2400" s="244">
        <v>24</v>
      </c>
      <c r="AC2400" s="245">
        <v>0.4</v>
      </c>
      <c r="AD2400" s="239">
        <v>9</v>
      </c>
      <c r="AE2400" s="245">
        <v>0.15</v>
      </c>
      <c r="AF2400" s="239">
        <v>27</v>
      </c>
      <c r="AG2400" s="247">
        <v>0.45</v>
      </c>
      <c r="AH2400" s="248"/>
      <c r="AI2400" s="243"/>
      <c r="AJ2400" s="248"/>
      <c r="AK2400" s="239"/>
      <c r="AL2400" s="239"/>
      <c r="AM2400" s="243"/>
      <c r="AN2400" s="248"/>
      <c r="AO2400" s="243"/>
      <c r="AP2400" s="248"/>
      <c r="AQ2400" s="239"/>
      <c r="AR2400" s="243"/>
    </row>
    <row r="2401" spans="1:44" x14ac:dyDescent="0.25">
      <c r="A2401" s="622"/>
      <c r="B2401" s="277">
        <v>33545</v>
      </c>
      <c r="C2401" s="232" t="s">
        <v>2364</v>
      </c>
      <c r="D2401" s="233">
        <f t="shared" si="237"/>
        <v>41</v>
      </c>
      <c r="E2401" s="234">
        <v>700</v>
      </c>
      <c r="F2401" s="235">
        <f t="shared" si="235"/>
        <v>5.8571428571428573E-2</v>
      </c>
      <c r="G2401" s="236">
        <f t="shared" si="238"/>
        <v>23</v>
      </c>
      <c r="H2401" s="237">
        <f t="shared" si="236"/>
        <v>3.2857142857142856E-2</v>
      </c>
      <c r="I2401" s="238">
        <v>41</v>
      </c>
      <c r="J2401" s="235">
        <f t="shared" si="233"/>
        <v>1</v>
      </c>
      <c r="K2401" s="239">
        <v>23</v>
      </c>
      <c r="L2401" s="240">
        <f t="shared" si="234"/>
        <v>1</v>
      </c>
      <c r="M2401" s="238">
        <v>31</v>
      </c>
      <c r="N2401" s="241">
        <v>2</v>
      </c>
      <c r="O2401" s="241">
        <v>3</v>
      </c>
      <c r="P2401" s="242">
        <v>5</v>
      </c>
      <c r="Q2401" s="238">
        <v>38</v>
      </c>
      <c r="R2401" s="242">
        <v>3</v>
      </c>
      <c r="S2401" s="238">
        <v>15</v>
      </c>
      <c r="T2401" s="241">
        <v>20</v>
      </c>
      <c r="U2401" s="242">
        <v>6</v>
      </c>
      <c r="V2401" s="233">
        <v>0</v>
      </c>
      <c r="W2401" s="239">
        <v>0</v>
      </c>
      <c r="X2401" s="239">
        <v>7</v>
      </c>
      <c r="Y2401" s="239">
        <v>19</v>
      </c>
      <c r="Z2401" s="239">
        <v>14</v>
      </c>
      <c r="AA2401" s="243">
        <v>1</v>
      </c>
      <c r="AB2401" s="244">
        <v>12</v>
      </c>
      <c r="AC2401" s="245">
        <v>0.29270000000000002</v>
      </c>
      <c r="AD2401" s="239">
        <v>1</v>
      </c>
      <c r="AE2401" s="245">
        <v>2.4400000000000002E-2</v>
      </c>
      <c r="AF2401" s="239">
        <v>28</v>
      </c>
      <c r="AG2401" s="247">
        <v>0.68289999999999995</v>
      </c>
      <c r="AH2401" s="248"/>
      <c r="AI2401" s="243"/>
      <c r="AJ2401" s="248"/>
      <c r="AK2401" s="239"/>
      <c r="AL2401" s="239"/>
      <c r="AM2401" s="243"/>
      <c r="AN2401" s="248"/>
      <c r="AO2401" s="243"/>
      <c r="AP2401" s="248"/>
      <c r="AQ2401" s="239"/>
      <c r="AR2401" s="243"/>
    </row>
    <row r="2402" spans="1:44" x14ac:dyDescent="0.25">
      <c r="A2402" s="622"/>
      <c r="B2402" s="277">
        <v>33546</v>
      </c>
      <c r="C2402" s="232" t="s">
        <v>2365</v>
      </c>
      <c r="D2402" s="233">
        <f t="shared" si="237"/>
        <v>24</v>
      </c>
      <c r="E2402" s="234">
        <v>261</v>
      </c>
      <c r="F2402" s="235">
        <f t="shared" si="235"/>
        <v>9.1954022988505746E-2</v>
      </c>
      <c r="G2402" s="236">
        <f t="shared" si="238"/>
        <v>13</v>
      </c>
      <c r="H2402" s="237">
        <f t="shared" si="236"/>
        <v>4.9808429118773943E-2</v>
      </c>
      <c r="I2402" s="238">
        <v>24</v>
      </c>
      <c r="J2402" s="235">
        <f t="shared" si="233"/>
        <v>1</v>
      </c>
      <c r="K2402" s="239">
        <v>13</v>
      </c>
      <c r="L2402" s="240">
        <f t="shared" si="234"/>
        <v>1</v>
      </c>
      <c r="M2402" s="238">
        <v>22</v>
      </c>
      <c r="N2402" s="241">
        <v>1</v>
      </c>
      <c r="O2402" s="241">
        <v>0</v>
      </c>
      <c r="P2402" s="242">
        <v>1</v>
      </c>
      <c r="Q2402" s="238">
        <v>24</v>
      </c>
      <c r="R2402" s="242">
        <v>0</v>
      </c>
      <c r="S2402" s="238">
        <v>5</v>
      </c>
      <c r="T2402" s="241">
        <v>15</v>
      </c>
      <c r="U2402" s="242">
        <v>4</v>
      </c>
      <c r="V2402" s="233">
        <v>0</v>
      </c>
      <c r="W2402" s="239">
        <v>0</v>
      </c>
      <c r="X2402" s="239">
        <v>9</v>
      </c>
      <c r="Y2402" s="239">
        <v>11</v>
      </c>
      <c r="Z2402" s="239">
        <v>2</v>
      </c>
      <c r="AA2402" s="243">
        <v>2</v>
      </c>
      <c r="AB2402" s="244">
        <v>8</v>
      </c>
      <c r="AC2402" s="245">
        <v>0.33329999999999999</v>
      </c>
      <c r="AD2402" s="239">
        <v>6</v>
      </c>
      <c r="AE2402" s="245">
        <v>0.25</v>
      </c>
      <c r="AF2402" s="239">
        <v>10</v>
      </c>
      <c r="AG2402" s="247">
        <v>0.41670000000000001</v>
      </c>
      <c r="AH2402" s="248"/>
      <c r="AI2402" s="243"/>
      <c r="AJ2402" s="248"/>
      <c r="AK2402" s="239"/>
      <c r="AL2402" s="239"/>
      <c r="AM2402" s="243"/>
      <c r="AN2402" s="248"/>
      <c r="AO2402" s="243"/>
      <c r="AP2402" s="248"/>
      <c r="AQ2402" s="239"/>
      <c r="AR2402" s="243"/>
    </row>
    <row r="2403" spans="1:44" x14ac:dyDescent="0.25">
      <c r="A2403" s="622"/>
      <c r="B2403" s="277">
        <v>33547</v>
      </c>
      <c r="C2403" s="232" t="s">
        <v>2366</v>
      </c>
      <c r="D2403" s="233">
        <f t="shared" si="237"/>
        <v>48</v>
      </c>
      <c r="E2403" s="234">
        <v>697</v>
      </c>
      <c r="F2403" s="235">
        <f t="shared" si="235"/>
        <v>6.886657101865136E-2</v>
      </c>
      <c r="G2403" s="236">
        <f t="shared" si="238"/>
        <v>28</v>
      </c>
      <c r="H2403" s="237">
        <f t="shared" si="236"/>
        <v>4.0172166427546625E-2</v>
      </c>
      <c r="I2403" s="238">
        <v>48</v>
      </c>
      <c r="J2403" s="235">
        <f t="shared" si="233"/>
        <v>1</v>
      </c>
      <c r="K2403" s="239">
        <v>28</v>
      </c>
      <c r="L2403" s="240">
        <f t="shared" si="234"/>
        <v>1</v>
      </c>
      <c r="M2403" s="238">
        <v>37</v>
      </c>
      <c r="N2403" s="241">
        <v>4</v>
      </c>
      <c r="O2403" s="241">
        <v>4</v>
      </c>
      <c r="P2403" s="242">
        <v>3</v>
      </c>
      <c r="Q2403" s="238">
        <v>35</v>
      </c>
      <c r="R2403" s="242">
        <v>13</v>
      </c>
      <c r="S2403" s="238">
        <v>20</v>
      </c>
      <c r="T2403" s="241">
        <v>22</v>
      </c>
      <c r="U2403" s="242">
        <v>6</v>
      </c>
      <c r="V2403" s="233">
        <v>0</v>
      </c>
      <c r="W2403" s="239">
        <v>1</v>
      </c>
      <c r="X2403" s="239">
        <v>4</v>
      </c>
      <c r="Y2403" s="239">
        <v>24</v>
      </c>
      <c r="Z2403" s="239">
        <v>17</v>
      </c>
      <c r="AA2403" s="243">
        <v>2</v>
      </c>
      <c r="AB2403" s="244">
        <v>30</v>
      </c>
      <c r="AC2403" s="245">
        <v>0.625</v>
      </c>
      <c r="AD2403" s="239">
        <v>5</v>
      </c>
      <c r="AE2403" s="245">
        <v>0.1042</v>
      </c>
      <c r="AF2403" s="239">
        <v>13</v>
      </c>
      <c r="AG2403" s="247">
        <v>0.27079999999999999</v>
      </c>
      <c r="AH2403" s="248"/>
      <c r="AI2403" s="243"/>
      <c r="AJ2403" s="248"/>
      <c r="AK2403" s="239"/>
      <c r="AL2403" s="239"/>
      <c r="AM2403" s="243"/>
      <c r="AN2403" s="248"/>
      <c r="AO2403" s="243"/>
      <c r="AP2403" s="248"/>
      <c r="AQ2403" s="239"/>
      <c r="AR2403" s="243"/>
    </row>
    <row r="2404" spans="1:44" x14ac:dyDescent="0.25">
      <c r="A2404" s="622"/>
      <c r="B2404" s="277">
        <v>33548</v>
      </c>
      <c r="C2404" s="232" t="s">
        <v>2367</v>
      </c>
      <c r="D2404" s="233">
        <f t="shared" si="237"/>
        <v>27</v>
      </c>
      <c r="E2404" s="234">
        <v>644</v>
      </c>
      <c r="F2404" s="235">
        <f t="shared" si="235"/>
        <v>4.192546583850932E-2</v>
      </c>
      <c r="G2404" s="236">
        <f t="shared" si="238"/>
        <v>14</v>
      </c>
      <c r="H2404" s="237">
        <f t="shared" si="236"/>
        <v>2.1739130434782608E-2</v>
      </c>
      <c r="I2404" s="238">
        <v>27</v>
      </c>
      <c r="J2404" s="235">
        <f t="shared" si="233"/>
        <v>1</v>
      </c>
      <c r="K2404" s="239">
        <v>14</v>
      </c>
      <c r="L2404" s="240">
        <f t="shared" si="234"/>
        <v>1</v>
      </c>
      <c r="M2404" s="238">
        <v>21</v>
      </c>
      <c r="N2404" s="241">
        <v>4</v>
      </c>
      <c r="O2404" s="241">
        <v>0</v>
      </c>
      <c r="P2404" s="242">
        <v>2</v>
      </c>
      <c r="Q2404" s="238">
        <v>23</v>
      </c>
      <c r="R2404" s="242">
        <v>4</v>
      </c>
      <c r="S2404" s="238">
        <v>9</v>
      </c>
      <c r="T2404" s="241">
        <v>10</v>
      </c>
      <c r="U2404" s="242">
        <v>8</v>
      </c>
      <c r="V2404" s="233">
        <v>0</v>
      </c>
      <c r="W2404" s="239">
        <v>0</v>
      </c>
      <c r="X2404" s="239">
        <v>5</v>
      </c>
      <c r="Y2404" s="239">
        <v>15</v>
      </c>
      <c r="Z2404" s="239">
        <v>7</v>
      </c>
      <c r="AA2404" s="243">
        <v>0</v>
      </c>
      <c r="AB2404" s="244">
        <v>5</v>
      </c>
      <c r="AC2404" s="245">
        <v>0.1852</v>
      </c>
      <c r="AD2404" s="239">
        <v>6</v>
      </c>
      <c r="AE2404" s="245">
        <v>0.22220000000000001</v>
      </c>
      <c r="AF2404" s="239">
        <v>16</v>
      </c>
      <c r="AG2404" s="247">
        <v>0.59260000000000002</v>
      </c>
      <c r="AH2404" s="248"/>
      <c r="AI2404" s="243"/>
      <c r="AJ2404" s="248"/>
      <c r="AK2404" s="239"/>
      <c r="AL2404" s="239"/>
      <c r="AM2404" s="243"/>
      <c r="AN2404" s="248"/>
      <c r="AO2404" s="243"/>
      <c r="AP2404" s="248"/>
      <c r="AQ2404" s="239"/>
      <c r="AR2404" s="243"/>
    </row>
    <row r="2405" spans="1:44" x14ac:dyDescent="0.25">
      <c r="A2405" s="622"/>
      <c r="B2405" s="277">
        <v>33549</v>
      </c>
      <c r="C2405" s="232" t="s">
        <v>2368</v>
      </c>
      <c r="D2405" s="233">
        <f t="shared" si="237"/>
        <v>10</v>
      </c>
      <c r="E2405" s="234">
        <v>179</v>
      </c>
      <c r="F2405" s="235">
        <f t="shared" si="235"/>
        <v>5.5865921787709494E-2</v>
      </c>
      <c r="G2405" s="236">
        <f t="shared" si="238"/>
        <v>5</v>
      </c>
      <c r="H2405" s="237">
        <f t="shared" si="236"/>
        <v>2.7932960893854747E-2</v>
      </c>
      <c r="I2405" s="238">
        <v>10</v>
      </c>
      <c r="J2405" s="235">
        <f t="shared" si="233"/>
        <v>1</v>
      </c>
      <c r="K2405" s="239">
        <v>5</v>
      </c>
      <c r="L2405" s="240">
        <f t="shared" si="234"/>
        <v>1</v>
      </c>
      <c r="M2405" s="238">
        <v>7</v>
      </c>
      <c r="N2405" s="241">
        <v>1</v>
      </c>
      <c r="O2405" s="241">
        <v>0</v>
      </c>
      <c r="P2405" s="242">
        <v>2</v>
      </c>
      <c r="Q2405" s="238">
        <v>9</v>
      </c>
      <c r="R2405" s="242">
        <v>1</v>
      </c>
      <c r="S2405" s="238">
        <v>2</v>
      </c>
      <c r="T2405" s="241">
        <v>4</v>
      </c>
      <c r="U2405" s="242">
        <v>4</v>
      </c>
      <c r="V2405" s="233">
        <v>0</v>
      </c>
      <c r="W2405" s="239">
        <v>0</v>
      </c>
      <c r="X2405" s="239">
        <v>3</v>
      </c>
      <c r="Y2405" s="239">
        <v>5</v>
      </c>
      <c r="Z2405" s="239">
        <v>1</v>
      </c>
      <c r="AA2405" s="243">
        <v>1</v>
      </c>
      <c r="AB2405" s="244">
        <v>6</v>
      </c>
      <c r="AC2405" s="245">
        <v>0.6</v>
      </c>
      <c r="AD2405" s="239">
        <v>2</v>
      </c>
      <c r="AE2405" s="245">
        <v>0.2</v>
      </c>
      <c r="AF2405" s="239">
        <v>2</v>
      </c>
      <c r="AG2405" s="247">
        <v>0.2</v>
      </c>
      <c r="AH2405" s="248"/>
      <c r="AI2405" s="243"/>
      <c r="AJ2405" s="248"/>
      <c r="AK2405" s="239"/>
      <c r="AL2405" s="239"/>
      <c r="AM2405" s="243"/>
      <c r="AN2405" s="248"/>
      <c r="AO2405" s="243"/>
      <c r="AP2405" s="248"/>
      <c r="AQ2405" s="239"/>
      <c r="AR2405" s="243"/>
    </row>
    <row r="2406" spans="1:44" x14ac:dyDescent="0.25">
      <c r="A2406" s="622"/>
      <c r="B2406" s="277">
        <v>33550</v>
      </c>
      <c r="C2406" s="232" t="s">
        <v>2369</v>
      </c>
      <c r="D2406" s="233">
        <f t="shared" si="237"/>
        <v>231</v>
      </c>
      <c r="E2406" s="234">
        <v>22746</v>
      </c>
      <c r="F2406" s="235">
        <f t="shared" si="235"/>
        <v>1.0155631759430229E-2</v>
      </c>
      <c r="G2406" s="236">
        <f t="shared" si="238"/>
        <v>55</v>
      </c>
      <c r="H2406" s="237">
        <f t="shared" si="236"/>
        <v>2.4180075617691024E-3</v>
      </c>
      <c r="I2406" s="238">
        <v>230</v>
      </c>
      <c r="J2406" s="235">
        <f t="shared" si="233"/>
        <v>0.99567099567099571</v>
      </c>
      <c r="K2406" s="239">
        <v>55</v>
      </c>
      <c r="L2406" s="240">
        <f t="shared" si="234"/>
        <v>1</v>
      </c>
      <c r="M2406" s="238">
        <v>87</v>
      </c>
      <c r="N2406" s="241">
        <v>73</v>
      </c>
      <c r="O2406" s="241">
        <v>21</v>
      </c>
      <c r="P2406" s="242">
        <v>49</v>
      </c>
      <c r="Q2406" s="238">
        <v>156</v>
      </c>
      <c r="R2406" s="242">
        <v>74</v>
      </c>
      <c r="S2406" s="238">
        <v>43</v>
      </c>
      <c r="T2406" s="241">
        <v>143</v>
      </c>
      <c r="U2406" s="242">
        <v>44</v>
      </c>
      <c r="V2406" s="233">
        <v>0</v>
      </c>
      <c r="W2406" s="239">
        <v>6</v>
      </c>
      <c r="X2406" s="239">
        <v>77</v>
      </c>
      <c r="Y2406" s="239">
        <v>131</v>
      </c>
      <c r="Z2406" s="239">
        <v>15</v>
      </c>
      <c r="AA2406" s="243">
        <v>1</v>
      </c>
      <c r="AB2406" s="244">
        <v>164</v>
      </c>
      <c r="AC2406" s="245">
        <v>0.71299999999999997</v>
      </c>
      <c r="AD2406" s="239">
        <v>46</v>
      </c>
      <c r="AE2406" s="245">
        <v>0.2</v>
      </c>
      <c r="AF2406" s="239">
        <v>20</v>
      </c>
      <c r="AG2406" s="247">
        <v>8.6999999999999994E-2</v>
      </c>
      <c r="AH2406" s="248">
        <v>1</v>
      </c>
      <c r="AI2406" s="243"/>
      <c r="AJ2406" s="248"/>
      <c r="AK2406" s="239"/>
      <c r="AL2406" s="239">
        <v>1</v>
      </c>
      <c r="AM2406" s="243"/>
      <c r="AN2406" s="248"/>
      <c r="AO2406" s="243">
        <v>1</v>
      </c>
      <c r="AP2406" s="248"/>
      <c r="AQ2406" s="239">
        <v>1</v>
      </c>
      <c r="AR2406" s="243"/>
    </row>
    <row r="2407" spans="1:44" x14ac:dyDescent="0.25">
      <c r="A2407" s="622"/>
      <c r="B2407" s="277">
        <v>33551</v>
      </c>
      <c r="C2407" s="232" t="s">
        <v>2370</v>
      </c>
      <c r="D2407" s="233">
        <f t="shared" si="237"/>
        <v>19</v>
      </c>
      <c r="E2407" s="234">
        <v>226</v>
      </c>
      <c r="F2407" s="235">
        <f t="shared" si="235"/>
        <v>8.4070796460176997E-2</v>
      </c>
      <c r="G2407" s="236">
        <f t="shared" si="238"/>
        <v>7</v>
      </c>
      <c r="H2407" s="237">
        <f t="shared" si="236"/>
        <v>3.0973451327433628E-2</v>
      </c>
      <c r="I2407" s="238">
        <v>19</v>
      </c>
      <c r="J2407" s="235">
        <f t="shared" si="233"/>
        <v>1</v>
      </c>
      <c r="K2407" s="239">
        <v>7</v>
      </c>
      <c r="L2407" s="240">
        <f t="shared" si="234"/>
        <v>1</v>
      </c>
      <c r="M2407" s="238">
        <v>15</v>
      </c>
      <c r="N2407" s="241">
        <v>4</v>
      </c>
      <c r="O2407" s="241">
        <v>0</v>
      </c>
      <c r="P2407" s="242">
        <v>0</v>
      </c>
      <c r="Q2407" s="238">
        <v>17</v>
      </c>
      <c r="R2407" s="242">
        <v>2</v>
      </c>
      <c r="S2407" s="238">
        <v>7</v>
      </c>
      <c r="T2407" s="241">
        <v>9</v>
      </c>
      <c r="U2407" s="242">
        <v>3</v>
      </c>
      <c r="V2407" s="233">
        <v>0</v>
      </c>
      <c r="W2407" s="239">
        <v>0</v>
      </c>
      <c r="X2407" s="239">
        <v>7</v>
      </c>
      <c r="Y2407" s="239">
        <v>5</v>
      </c>
      <c r="Z2407" s="239">
        <v>6</v>
      </c>
      <c r="AA2407" s="243">
        <v>1</v>
      </c>
      <c r="AB2407" s="244">
        <v>3</v>
      </c>
      <c r="AC2407" s="245">
        <v>0.15790000000000001</v>
      </c>
      <c r="AD2407" s="239">
        <v>13</v>
      </c>
      <c r="AE2407" s="245">
        <v>0.68420000000000003</v>
      </c>
      <c r="AF2407" s="239">
        <v>3</v>
      </c>
      <c r="AG2407" s="247">
        <v>0.15790000000000001</v>
      </c>
      <c r="AH2407" s="248"/>
      <c r="AI2407" s="243"/>
      <c r="AJ2407" s="248"/>
      <c r="AK2407" s="239"/>
      <c r="AL2407" s="239"/>
      <c r="AM2407" s="243"/>
      <c r="AN2407" s="248"/>
      <c r="AO2407" s="243"/>
      <c r="AP2407" s="248"/>
      <c r="AQ2407" s="239"/>
      <c r="AR2407" s="243"/>
    </row>
    <row r="2408" spans="1:44" x14ac:dyDescent="0.25">
      <c r="A2408" s="622"/>
      <c r="B2408" s="277">
        <v>33552</v>
      </c>
      <c r="C2408" s="232" t="s">
        <v>2371</v>
      </c>
      <c r="D2408" s="233">
        <f t="shared" si="237"/>
        <v>13</v>
      </c>
      <c r="E2408" s="234">
        <v>520</v>
      </c>
      <c r="F2408" s="235">
        <f t="shared" si="235"/>
        <v>2.5000000000000001E-2</v>
      </c>
      <c r="G2408" s="236">
        <f t="shared" si="238"/>
        <v>7</v>
      </c>
      <c r="H2408" s="237">
        <f t="shared" si="236"/>
        <v>1.3461538461538462E-2</v>
      </c>
      <c r="I2408" s="238">
        <v>13</v>
      </c>
      <c r="J2408" s="235">
        <f t="shared" si="233"/>
        <v>1</v>
      </c>
      <c r="K2408" s="239">
        <v>7</v>
      </c>
      <c r="L2408" s="240">
        <f t="shared" si="234"/>
        <v>1</v>
      </c>
      <c r="M2408" s="238">
        <v>10</v>
      </c>
      <c r="N2408" s="241">
        <v>2</v>
      </c>
      <c r="O2408" s="241">
        <v>0</v>
      </c>
      <c r="P2408" s="242">
        <v>1</v>
      </c>
      <c r="Q2408" s="238">
        <v>13</v>
      </c>
      <c r="R2408" s="242">
        <v>0</v>
      </c>
      <c r="S2408" s="238">
        <v>8</v>
      </c>
      <c r="T2408" s="241">
        <v>2</v>
      </c>
      <c r="U2408" s="242">
        <v>3</v>
      </c>
      <c r="V2408" s="233">
        <v>0</v>
      </c>
      <c r="W2408" s="239">
        <v>0</v>
      </c>
      <c r="X2408" s="239">
        <v>1</v>
      </c>
      <c r="Y2408" s="239">
        <v>5</v>
      </c>
      <c r="Z2408" s="239">
        <v>4</v>
      </c>
      <c r="AA2408" s="243">
        <v>3</v>
      </c>
      <c r="AB2408" s="244">
        <v>6</v>
      </c>
      <c r="AC2408" s="245">
        <v>0.46150000000000002</v>
      </c>
      <c r="AD2408" s="239">
        <v>3</v>
      </c>
      <c r="AE2408" s="245">
        <v>0.23080000000000001</v>
      </c>
      <c r="AF2408" s="239">
        <v>4</v>
      </c>
      <c r="AG2408" s="247">
        <v>0.30769999999999997</v>
      </c>
      <c r="AH2408" s="248"/>
      <c r="AI2408" s="243"/>
      <c r="AJ2408" s="248"/>
      <c r="AK2408" s="239"/>
      <c r="AL2408" s="239"/>
      <c r="AM2408" s="243"/>
      <c r="AN2408" s="248"/>
      <c r="AO2408" s="243"/>
      <c r="AP2408" s="248"/>
      <c r="AQ2408" s="239"/>
      <c r="AR2408" s="243"/>
    </row>
    <row r="2409" spans="1:44" x14ac:dyDescent="0.25">
      <c r="A2409" s="622"/>
      <c r="B2409" s="277">
        <v>33553</v>
      </c>
      <c r="C2409" s="232" t="s">
        <v>2372</v>
      </c>
      <c r="D2409" s="233">
        <f t="shared" si="237"/>
        <v>11</v>
      </c>
      <c r="E2409" s="234">
        <v>519</v>
      </c>
      <c r="F2409" s="235">
        <f t="shared" si="235"/>
        <v>2.119460500963391E-2</v>
      </c>
      <c r="G2409" s="236">
        <f t="shared" si="238"/>
        <v>7</v>
      </c>
      <c r="H2409" s="237">
        <f t="shared" si="236"/>
        <v>1.348747591522158E-2</v>
      </c>
      <c r="I2409" s="238">
        <v>11</v>
      </c>
      <c r="J2409" s="235">
        <f t="shared" si="233"/>
        <v>1</v>
      </c>
      <c r="K2409" s="239">
        <v>7</v>
      </c>
      <c r="L2409" s="240">
        <f t="shared" si="234"/>
        <v>1</v>
      </c>
      <c r="M2409" s="238">
        <v>8</v>
      </c>
      <c r="N2409" s="241">
        <v>3</v>
      </c>
      <c r="O2409" s="241">
        <v>0</v>
      </c>
      <c r="P2409" s="242">
        <v>0</v>
      </c>
      <c r="Q2409" s="238">
        <v>9</v>
      </c>
      <c r="R2409" s="242">
        <v>2</v>
      </c>
      <c r="S2409" s="238">
        <v>6</v>
      </c>
      <c r="T2409" s="241">
        <v>4</v>
      </c>
      <c r="U2409" s="242">
        <v>1</v>
      </c>
      <c r="V2409" s="233">
        <v>0</v>
      </c>
      <c r="W2409" s="239">
        <v>0</v>
      </c>
      <c r="X2409" s="239">
        <v>1</v>
      </c>
      <c r="Y2409" s="239">
        <v>6</v>
      </c>
      <c r="Z2409" s="239">
        <v>3</v>
      </c>
      <c r="AA2409" s="243">
        <v>1</v>
      </c>
      <c r="AB2409" s="244">
        <v>3</v>
      </c>
      <c r="AC2409" s="245">
        <v>0.2727</v>
      </c>
      <c r="AD2409" s="239">
        <v>4</v>
      </c>
      <c r="AE2409" s="245">
        <v>0.36359999999999998</v>
      </c>
      <c r="AF2409" s="239">
        <v>4</v>
      </c>
      <c r="AG2409" s="247">
        <v>0.36359999999999998</v>
      </c>
      <c r="AH2409" s="248"/>
      <c r="AI2409" s="243"/>
      <c r="AJ2409" s="248"/>
      <c r="AK2409" s="239"/>
      <c r="AL2409" s="239"/>
      <c r="AM2409" s="243"/>
      <c r="AN2409" s="248"/>
      <c r="AO2409" s="243"/>
      <c r="AP2409" s="248"/>
      <c r="AQ2409" s="239"/>
      <c r="AR2409" s="243"/>
    </row>
    <row r="2410" spans="1:44" x14ac:dyDescent="0.25">
      <c r="A2410" s="622"/>
      <c r="B2410" s="277">
        <v>33554</v>
      </c>
      <c r="C2410" s="232" t="s">
        <v>2373</v>
      </c>
      <c r="D2410" s="233">
        <f t="shared" si="237"/>
        <v>23</v>
      </c>
      <c r="E2410" s="234">
        <v>1369</v>
      </c>
      <c r="F2410" s="235">
        <f t="shared" si="235"/>
        <v>1.6800584368151936E-2</v>
      </c>
      <c r="G2410" s="236">
        <f t="shared" si="238"/>
        <v>7</v>
      </c>
      <c r="H2410" s="237">
        <f t="shared" si="236"/>
        <v>5.1132213294375461E-3</v>
      </c>
      <c r="I2410" s="238">
        <v>23</v>
      </c>
      <c r="J2410" s="235">
        <f t="shared" si="233"/>
        <v>1</v>
      </c>
      <c r="K2410" s="239">
        <v>7</v>
      </c>
      <c r="L2410" s="240">
        <f t="shared" si="234"/>
        <v>1</v>
      </c>
      <c r="M2410" s="238">
        <v>11</v>
      </c>
      <c r="N2410" s="241">
        <v>6</v>
      </c>
      <c r="O2410" s="241">
        <v>2</v>
      </c>
      <c r="P2410" s="242">
        <v>4</v>
      </c>
      <c r="Q2410" s="238">
        <v>21</v>
      </c>
      <c r="R2410" s="242">
        <v>2</v>
      </c>
      <c r="S2410" s="238">
        <v>5</v>
      </c>
      <c r="T2410" s="241">
        <v>8</v>
      </c>
      <c r="U2410" s="242">
        <v>10</v>
      </c>
      <c r="V2410" s="233">
        <v>1</v>
      </c>
      <c r="W2410" s="239">
        <v>2</v>
      </c>
      <c r="X2410" s="239">
        <v>8</v>
      </c>
      <c r="Y2410" s="239">
        <v>8</v>
      </c>
      <c r="Z2410" s="239">
        <v>4</v>
      </c>
      <c r="AA2410" s="243">
        <v>0</v>
      </c>
      <c r="AB2410" s="244">
        <v>6</v>
      </c>
      <c r="AC2410" s="245">
        <v>0.26090000000000002</v>
      </c>
      <c r="AD2410" s="239">
        <v>3</v>
      </c>
      <c r="AE2410" s="245">
        <v>0.13039999999999999</v>
      </c>
      <c r="AF2410" s="239">
        <v>14</v>
      </c>
      <c r="AG2410" s="247">
        <v>0.60870000000000002</v>
      </c>
      <c r="AH2410" s="248"/>
      <c r="AI2410" s="243"/>
      <c r="AJ2410" s="248"/>
      <c r="AK2410" s="239"/>
      <c r="AL2410" s="239"/>
      <c r="AM2410" s="243"/>
      <c r="AN2410" s="248"/>
      <c r="AO2410" s="243"/>
      <c r="AP2410" s="248"/>
      <c r="AQ2410" s="239"/>
      <c r="AR2410" s="243"/>
    </row>
    <row r="2411" spans="1:44" x14ac:dyDescent="0.25">
      <c r="A2411" s="622"/>
      <c r="B2411" s="279">
        <v>33555</v>
      </c>
      <c r="C2411" s="251" t="s">
        <v>2374</v>
      </c>
      <c r="D2411" s="262">
        <f t="shared" si="237"/>
        <v>23</v>
      </c>
      <c r="E2411" s="253">
        <v>2547</v>
      </c>
      <c r="F2411" s="254">
        <f t="shared" si="235"/>
        <v>9.0302316450726339E-3</v>
      </c>
      <c r="G2411" s="281">
        <f t="shared" si="238"/>
        <v>7</v>
      </c>
      <c r="H2411" s="256">
        <f t="shared" si="236"/>
        <v>2.7483313702394976E-3</v>
      </c>
      <c r="I2411" s="257">
        <v>23</v>
      </c>
      <c r="J2411" s="254">
        <f t="shared" si="233"/>
        <v>1</v>
      </c>
      <c r="K2411" s="253">
        <v>7</v>
      </c>
      <c r="L2411" s="259">
        <f t="shared" si="234"/>
        <v>1</v>
      </c>
      <c r="M2411" s="257">
        <v>6</v>
      </c>
      <c r="N2411" s="260">
        <v>4</v>
      </c>
      <c r="O2411" s="260">
        <v>7</v>
      </c>
      <c r="P2411" s="261">
        <v>6</v>
      </c>
      <c r="Q2411" s="257">
        <v>21</v>
      </c>
      <c r="R2411" s="261">
        <v>2</v>
      </c>
      <c r="S2411" s="257">
        <v>7</v>
      </c>
      <c r="T2411" s="260">
        <v>12</v>
      </c>
      <c r="U2411" s="261">
        <v>4</v>
      </c>
      <c r="V2411" s="262">
        <v>0</v>
      </c>
      <c r="W2411" s="253">
        <v>1</v>
      </c>
      <c r="X2411" s="253">
        <v>5</v>
      </c>
      <c r="Y2411" s="253">
        <v>15</v>
      </c>
      <c r="Z2411" s="253">
        <v>1</v>
      </c>
      <c r="AA2411" s="263">
        <v>1</v>
      </c>
      <c r="AB2411" s="264">
        <v>10</v>
      </c>
      <c r="AC2411" s="265">
        <v>0.43480000000000002</v>
      </c>
      <c r="AD2411" s="253">
        <v>3</v>
      </c>
      <c r="AE2411" s="265">
        <v>0.13039999999999999</v>
      </c>
      <c r="AF2411" s="253">
        <v>10</v>
      </c>
      <c r="AG2411" s="267">
        <v>0.43480000000000002</v>
      </c>
      <c r="AH2411" s="268"/>
      <c r="AI2411" s="263"/>
      <c r="AJ2411" s="268"/>
      <c r="AK2411" s="253"/>
      <c r="AL2411" s="253"/>
      <c r="AM2411" s="263"/>
      <c r="AN2411" s="268"/>
      <c r="AO2411" s="263"/>
      <c r="AP2411" s="268"/>
      <c r="AQ2411" s="253"/>
      <c r="AR2411" s="263"/>
    </row>
    <row r="2412" spans="1:44" x14ac:dyDescent="0.25">
      <c r="A2412" s="625">
        <v>40</v>
      </c>
      <c r="B2412" s="185">
        <v>40001</v>
      </c>
      <c r="C2412" s="269" t="s">
        <v>2375</v>
      </c>
      <c r="D2412" s="295">
        <f t="shared" si="237"/>
        <v>189</v>
      </c>
      <c r="E2412" s="270">
        <v>3890</v>
      </c>
      <c r="F2412" s="59">
        <f t="shared" si="235"/>
        <v>4.8586118251928018E-2</v>
      </c>
      <c r="G2412" s="86">
        <f t="shared" si="238"/>
        <v>79</v>
      </c>
      <c r="H2412" s="60">
        <f t="shared" si="236"/>
        <v>2.0308483290488431E-2</v>
      </c>
      <c r="I2412" s="174">
        <v>189</v>
      </c>
      <c r="J2412" s="59">
        <f t="shared" si="233"/>
        <v>1</v>
      </c>
      <c r="K2412" s="273">
        <v>79</v>
      </c>
      <c r="L2412" s="271">
        <f t="shared" si="234"/>
        <v>1</v>
      </c>
      <c r="M2412" s="174">
        <v>101</v>
      </c>
      <c r="N2412" s="177">
        <v>56</v>
      </c>
      <c r="O2412" s="177">
        <v>21</v>
      </c>
      <c r="P2412" s="178">
        <v>11</v>
      </c>
      <c r="Q2412" s="174">
        <v>113</v>
      </c>
      <c r="R2412" s="178">
        <v>76</v>
      </c>
      <c r="S2412" s="174">
        <v>69</v>
      </c>
      <c r="T2412" s="177">
        <v>81</v>
      </c>
      <c r="U2412" s="178">
        <v>39</v>
      </c>
      <c r="V2412" s="171">
        <v>0</v>
      </c>
      <c r="W2412" s="175">
        <v>2</v>
      </c>
      <c r="X2412" s="175">
        <v>30</v>
      </c>
      <c r="Y2412" s="175">
        <v>130</v>
      </c>
      <c r="Z2412" s="175">
        <v>20</v>
      </c>
      <c r="AA2412" s="179">
        <v>7</v>
      </c>
      <c r="AB2412" s="171">
        <v>110</v>
      </c>
      <c r="AC2412" s="180">
        <v>0.58199999999999996</v>
      </c>
      <c r="AD2412" s="175">
        <v>33</v>
      </c>
      <c r="AE2412" s="180">
        <v>0.17460000000000001</v>
      </c>
      <c r="AF2412" s="175">
        <v>46</v>
      </c>
      <c r="AG2412" s="181">
        <v>0.24340000000000001</v>
      </c>
      <c r="AH2412" s="182"/>
      <c r="AI2412" s="183"/>
      <c r="AJ2412" s="182"/>
      <c r="AK2412" s="273"/>
      <c r="AL2412" s="273"/>
      <c r="AM2412" s="183"/>
      <c r="AN2412" s="182"/>
      <c r="AO2412" s="183"/>
      <c r="AP2412" s="182"/>
      <c r="AQ2412" s="273"/>
      <c r="AR2412" s="183"/>
    </row>
    <row r="2413" spans="1:44" x14ac:dyDescent="0.25">
      <c r="A2413" s="625"/>
      <c r="B2413" s="185">
        <v>40002</v>
      </c>
      <c r="C2413" s="269" t="s">
        <v>2376</v>
      </c>
      <c r="D2413" s="295">
        <f t="shared" si="237"/>
        <v>59</v>
      </c>
      <c r="E2413" s="172">
        <v>912</v>
      </c>
      <c r="F2413" s="114">
        <f t="shared" si="235"/>
        <v>6.4692982456140358E-2</v>
      </c>
      <c r="G2413" s="86">
        <f t="shared" si="238"/>
        <v>41</v>
      </c>
      <c r="H2413" s="115">
        <f t="shared" si="236"/>
        <v>4.4956140350877194E-2</v>
      </c>
      <c r="I2413" s="188">
        <v>59</v>
      </c>
      <c r="J2413" s="114">
        <f t="shared" si="233"/>
        <v>1</v>
      </c>
      <c r="K2413" s="189">
        <v>41</v>
      </c>
      <c r="L2413" s="190">
        <f t="shared" si="234"/>
        <v>1</v>
      </c>
      <c r="M2413" s="188">
        <v>32</v>
      </c>
      <c r="N2413" s="191">
        <v>7</v>
      </c>
      <c r="O2413" s="191">
        <v>17</v>
      </c>
      <c r="P2413" s="192">
        <v>3</v>
      </c>
      <c r="Q2413" s="188">
        <v>41</v>
      </c>
      <c r="R2413" s="192">
        <v>18</v>
      </c>
      <c r="S2413" s="188">
        <v>18</v>
      </c>
      <c r="T2413" s="191">
        <v>22</v>
      </c>
      <c r="U2413" s="192">
        <v>19</v>
      </c>
      <c r="V2413" s="187">
        <v>0</v>
      </c>
      <c r="W2413" s="189">
        <v>0</v>
      </c>
      <c r="X2413" s="189">
        <v>8</v>
      </c>
      <c r="Y2413" s="189">
        <v>39</v>
      </c>
      <c r="Z2413" s="189">
        <v>7</v>
      </c>
      <c r="AA2413" s="193">
        <v>5</v>
      </c>
      <c r="AB2413" s="187">
        <v>33</v>
      </c>
      <c r="AC2413" s="194">
        <v>0.55930000000000002</v>
      </c>
      <c r="AD2413" s="189">
        <v>7</v>
      </c>
      <c r="AE2413" s="194">
        <v>0.1186</v>
      </c>
      <c r="AF2413" s="189">
        <v>19</v>
      </c>
      <c r="AG2413" s="195">
        <v>0.32200000000000001</v>
      </c>
      <c r="AH2413" s="196"/>
      <c r="AI2413" s="193"/>
      <c r="AJ2413" s="196"/>
      <c r="AK2413" s="189"/>
      <c r="AL2413" s="189"/>
      <c r="AM2413" s="193"/>
      <c r="AN2413" s="196"/>
      <c r="AO2413" s="193"/>
      <c r="AP2413" s="196"/>
      <c r="AQ2413" s="189"/>
      <c r="AR2413" s="193"/>
    </row>
    <row r="2414" spans="1:44" x14ac:dyDescent="0.25">
      <c r="A2414" s="625"/>
      <c r="B2414" s="185">
        <v>40003</v>
      </c>
      <c r="C2414" s="269" t="s">
        <v>2377</v>
      </c>
      <c r="D2414" s="295">
        <f t="shared" si="237"/>
        <v>1</v>
      </c>
      <c r="E2414" s="172">
        <v>135</v>
      </c>
      <c r="F2414" s="114">
        <f t="shared" si="235"/>
        <v>7.4074074074074077E-3</v>
      </c>
      <c r="G2414" s="86">
        <f t="shared" si="238"/>
        <v>1</v>
      </c>
      <c r="H2414" s="115">
        <f t="shared" si="236"/>
        <v>7.4074074074074077E-3</v>
      </c>
      <c r="I2414" s="188">
        <v>1</v>
      </c>
      <c r="J2414" s="114">
        <f t="shared" si="233"/>
        <v>1</v>
      </c>
      <c r="K2414" s="189">
        <v>1</v>
      </c>
      <c r="L2414" s="190">
        <f t="shared" si="234"/>
        <v>1</v>
      </c>
      <c r="M2414" s="188">
        <v>0</v>
      </c>
      <c r="N2414" s="191">
        <v>0</v>
      </c>
      <c r="O2414" s="191">
        <v>0</v>
      </c>
      <c r="P2414" s="192">
        <v>1</v>
      </c>
      <c r="Q2414" s="188">
        <v>1</v>
      </c>
      <c r="R2414" s="192">
        <v>0</v>
      </c>
      <c r="S2414" s="188">
        <v>0</v>
      </c>
      <c r="T2414" s="191">
        <v>1</v>
      </c>
      <c r="U2414" s="192">
        <v>0</v>
      </c>
      <c r="V2414" s="187">
        <v>0</v>
      </c>
      <c r="W2414" s="189">
        <v>0</v>
      </c>
      <c r="X2414" s="189">
        <v>1</v>
      </c>
      <c r="Y2414" s="189">
        <v>0</v>
      </c>
      <c r="Z2414" s="189">
        <v>0</v>
      </c>
      <c r="AA2414" s="193">
        <v>0</v>
      </c>
      <c r="AB2414" s="187">
        <v>1</v>
      </c>
      <c r="AC2414" s="194">
        <v>1</v>
      </c>
      <c r="AD2414" s="189"/>
      <c r="AE2414" s="194"/>
      <c r="AF2414" s="189"/>
      <c r="AG2414" s="195"/>
      <c r="AH2414" s="196"/>
      <c r="AI2414" s="193"/>
      <c r="AJ2414" s="196"/>
      <c r="AK2414" s="189"/>
      <c r="AL2414" s="189"/>
      <c r="AM2414" s="193"/>
      <c r="AN2414" s="196"/>
      <c r="AO2414" s="193"/>
      <c r="AP2414" s="196"/>
      <c r="AQ2414" s="189"/>
      <c r="AR2414" s="193"/>
    </row>
    <row r="2415" spans="1:44" x14ac:dyDescent="0.25">
      <c r="A2415" s="625"/>
      <c r="B2415" s="185">
        <v>40004</v>
      </c>
      <c r="C2415" s="269" t="s">
        <v>2378</v>
      </c>
      <c r="D2415" s="295">
        <f t="shared" si="237"/>
        <v>17</v>
      </c>
      <c r="E2415" s="172">
        <v>1285</v>
      </c>
      <c r="F2415" s="114">
        <f t="shared" si="235"/>
        <v>1.3229571984435798E-2</v>
      </c>
      <c r="G2415" s="86">
        <f t="shared" si="238"/>
        <v>3</v>
      </c>
      <c r="H2415" s="115">
        <f t="shared" si="236"/>
        <v>2.3346303501945525E-3</v>
      </c>
      <c r="I2415" s="188">
        <v>17</v>
      </c>
      <c r="J2415" s="114">
        <f t="shared" si="233"/>
        <v>1</v>
      </c>
      <c r="K2415" s="189">
        <v>3</v>
      </c>
      <c r="L2415" s="190">
        <f t="shared" si="234"/>
        <v>1</v>
      </c>
      <c r="M2415" s="188">
        <v>2</v>
      </c>
      <c r="N2415" s="191">
        <v>7</v>
      </c>
      <c r="O2415" s="191">
        <v>2</v>
      </c>
      <c r="P2415" s="192">
        <v>6</v>
      </c>
      <c r="Q2415" s="188">
        <v>12</v>
      </c>
      <c r="R2415" s="192">
        <v>5</v>
      </c>
      <c r="S2415" s="188">
        <v>5</v>
      </c>
      <c r="T2415" s="191">
        <v>10</v>
      </c>
      <c r="U2415" s="192">
        <v>2</v>
      </c>
      <c r="V2415" s="187">
        <v>0</v>
      </c>
      <c r="W2415" s="189">
        <v>0</v>
      </c>
      <c r="X2415" s="189">
        <v>6</v>
      </c>
      <c r="Y2415" s="189">
        <v>9</v>
      </c>
      <c r="Z2415" s="189">
        <v>1</v>
      </c>
      <c r="AA2415" s="193">
        <v>1</v>
      </c>
      <c r="AB2415" s="187">
        <v>13</v>
      </c>
      <c r="AC2415" s="194">
        <v>0.76470000000000005</v>
      </c>
      <c r="AD2415" s="189">
        <v>1</v>
      </c>
      <c r="AE2415" s="194">
        <v>5.8799999999999998E-2</v>
      </c>
      <c r="AF2415" s="189">
        <v>3</v>
      </c>
      <c r="AG2415" s="195">
        <v>0.17649999999999999</v>
      </c>
      <c r="AH2415" s="196"/>
      <c r="AI2415" s="193"/>
      <c r="AJ2415" s="196"/>
      <c r="AK2415" s="189"/>
      <c r="AL2415" s="189"/>
      <c r="AM2415" s="193"/>
      <c r="AN2415" s="196"/>
      <c r="AO2415" s="193"/>
      <c r="AP2415" s="196"/>
      <c r="AQ2415" s="189"/>
      <c r="AR2415" s="193"/>
    </row>
    <row r="2416" spans="1:44" x14ac:dyDescent="0.25">
      <c r="A2416" s="625"/>
      <c r="B2416" s="185">
        <v>40005</v>
      </c>
      <c r="C2416" s="269" t="s">
        <v>2379</v>
      </c>
      <c r="D2416" s="295">
        <f t="shared" si="237"/>
        <v>7</v>
      </c>
      <c r="E2416" s="172">
        <v>124</v>
      </c>
      <c r="F2416" s="114">
        <f t="shared" si="235"/>
        <v>5.6451612903225805E-2</v>
      </c>
      <c r="G2416" s="86">
        <f t="shared" si="238"/>
        <v>4</v>
      </c>
      <c r="H2416" s="115">
        <f t="shared" si="236"/>
        <v>3.2258064516129031E-2</v>
      </c>
      <c r="I2416" s="188">
        <v>7</v>
      </c>
      <c r="J2416" s="114">
        <f t="shared" si="233"/>
        <v>1</v>
      </c>
      <c r="K2416" s="189">
        <v>4</v>
      </c>
      <c r="L2416" s="190">
        <f t="shared" si="234"/>
        <v>1</v>
      </c>
      <c r="M2416" s="188">
        <v>3</v>
      </c>
      <c r="N2416" s="191">
        <v>4</v>
      </c>
      <c r="O2416" s="191">
        <v>0</v>
      </c>
      <c r="P2416" s="192">
        <v>0</v>
      </c>
      <c r="Q2416" s="188">
        <v>7</v>
      </c>
      <c r="R2416" s="192">
        <v>0</v>
      </c>
      <c r="S2416" s="188">
        <v>1</v>
      </c>
      <c r="T2416" s="191">
        <v>4</v>
      </c>
      <c r="U2416" s="192">
        <v>2</v>
      </c>
      <c r="V2416" s="187">
        <v>0</v>
      </c>
      <c r="W2416" s="189">
        <v>0</v>
      </c>
      <c r="X2416" s="189">
        <v>3</v>
      </c>
      <c r="Y2416" s="189">
        <v>4</v>
      </c>
      <c r="Z2416" s="189">
        <v>0</v>
      </c>
      <c r="AA2416" s="193">
        <v>0</v>
      </c>
      <c r="AB2416" s="187">
        <v>3</v>
      </c>
      <c r="AC2416" s="194">
        <v>0.42859999999999998</v>
      </c>
      <c r="AD2416" s="189">
        <v>3</v>
      </c>
      <c r="AE2416" s="194">
        <v>0.42859999999999998</v>
      </c>
      <c r="AF2416" s="189">
        <v>1</v>
      </c>
      <c r="AG2416" s="195">
        <v>0.1429</v>
      </c>
      <c r="AH2416" s="196"/>
      <c r="AI2416" s="193"/>
      <c r="AJ2416" s="196"/>
      <c r="AK2416" s="189"/>
      <c r="AL2416" s="189"/>
      <c r="AM2416" s="193"/>
      <c r="AN2416" s="196"/>
      <c r="AO2416" s="193"/>
      <c r="AP2416" s="196"/>
      <c r="AQ2416" s="189"/>
      <c r="AR2416" s="193"/>
    </row>
    <row r="2417" spans="1:44" x14ac:dyDescent="0.25">
      <c r="A2417" s="625"/>
      <c r="B2417" s="185">
        <v>40006</v>
      </c>
      <c r="C2417" s="269" t="s">
        <v>2380</v>
      </c>
      <c r="D2417" s="295">
        <f t="shared" si="237"/>
        <v>34</v>
      </c>
      <c r="E2417" s="172">
        <v>419</v>
      </c>
      <c r="F2417" s="114">
        <f t="shared" si="235"/>
        <v>8.1145584725536998E-2</v>
      </c>
      <c r="G2417" s="86">
        <f t="shared" si="238"/>
        <v>28</v>
      </c>
      <c r="H2417" s="115">
        <f t="shared" si="236"/>
        <v>6.6825775656324582E-2</v>
      </c>
      <c r="I2417" s="188">
        <v>34</v>
      </c>
      <c r="J2417" s="114">
        <f t="shared" si="233"/>
        <v>1</v>
      </c>
      <c r="K2417" s="189">
        <v>28</v>
      </c>
      <c r="L2417" s="190">
        <f t="shared" si="234"/>
        <v>1</v>
      </c>
      <c r="M2417" s="188">
        <v>33</v>
      </c>
      <c r="N2417" s="191">
        <v>0</v>
      </c>
      <c r="O2417" s="191">
        <v>0</v>
      </c>
      <c r="P2417" s="192">
        <v>1</v>
      </c>
      <c r="Q2417" s="188">
        <v>30</v>
      </c>
      <c r="R2417" s="192">
        <v>4</v>
      </c>
      <c r="S2417" s="188">
        <v>1</v>
      </c>
      <c r="T2417" s="191">
        <v>24</v>
      </c>
      <c r="U2417" s="192">
        <v>9</v>
      </c>
      <c r="V2417" s="187">
        <v>0</v>
      </c>
      <c r="W2417" s="189">
        <v>0</v>
      </c>
      <c r="X2417" s="189">
        <v>2</v>
      </c>
      <c r="Y2417" s="189">
        <v>16</v>
      </c>
      <c r="Z2417" s="189">
        <v>12</v>
      </c>
      <c r="AA2417" s="193">
        <v>4</v>
      </c>
      <c r="AB2417" s="187">
        <v>12</v>
      </c>
      <c r="AC2417" s="194">
        <v>0.35289999999999999</v>
      </c>
      <c r="AD2417" s="189">
        <v>6</v>
      </c>
      <c r="AE2417" s="194">
        <v>0.17649999999999999</v>
      </c>
      <c r="AF2417" s="189">
        <v>16</v>
      </c>
      <c r="AG2417" s="195">
        <v>0.47060000000000002</v>
      </c>
      <c r="AH2417" s="196"/>
      <c r="AI2417" s="193"/>
      <c r="AJ2417" s="196"/>
      <c r="AK2417" s="189"/>
      <c r="AL2417" s="189"/>
      <c r="AM2417" s="193"/>
      <c r="AN2417" s="196"/>
      <c r="AO2417" s="193"/>
      <c r="AP2417" s="196"/>
      <c r="AQ2417" s="189"/>
      <c r="AR2417" s="193"/>
    </row>
    <row r="2418" spans="1:44" x14ac:dyDescent="0.25">
      <c r="A2418" s="625"/>
      <c r="B2418" s="185">
        <v>40007</v>
      </c>
      <c r="C2418" s="269" t="s">
        <v>2381</v>
      </c>
      <c r="D2418" s="295">
        <f t="shared" si="237"/>
        <v>3</v>
      </c>
      <c r="E2418" s="172">
        <v>90</v>
      </c>
      <c r="F2418" s="114">
        <f t="shared" si="235"/>
        <v>3.3333333333333333E-2</v>
      </c>
      <c r="G2418" s="86">
        <f t="shared" si="238"/>
        <v>1</v>
      </c>
      <c r="H2418" s="115">
        <f t="shared" si="236"/>
        <v>1.1111111111111112E-2</v>
      </c>
      <c r="I2418" s="188">
        <v>3</v>
      </c>
      <c r="J2418" s="114">
        <f t="shared" si="233"/>
        <v>1</v>
      </c>
      <c r="K2418" s="189">
        <v>1</v>
      </c>
      <c r="L2418" s="190">
        <f t="shared" si="234"/>
        <v>1</v>
      </c>
      <c r="M2418" s="188">
        <v>2</v>
      </c>
      <c r="N2418" s="191">
        <v>0</v>
      </c>
      <c r="O2418" s="191">
        <v>0</v>
      </c>
      <c r="P2418" s="192">
        <v>1</v>
      </c>
      <c r="Q2418" s="188">
        <v>3</v>
      </c>
      <c r="R2418" s="192">
        <v>0</v>
      </c>
      <c r="S2418" s="188">
        <v>1</v>
      </c>
      <c r="T2418" s="191">
        <v>1</v>
      </c>
      <c r="U2418" s="192">
        <v>1</v>
      </c>
      <c r="V2418" s="187">
        <v>0</v>
      </c>
      <c r="W2418" s="189">
        <v>0</v>
      </c>
      <c r="X2418" s="189">
        <v>0</v>
      </c>
      <c r="Y2418" s="189">
        <v>1</v>
      </c>
      <c r="Z2418" s="189">
        <v>0</v>
      </c>
      <c r="AA2418" s="193">
        <v>2</v>
      </c>
      <c r="AB2418" s="187">
        <v>1</v>
      </c>
      <c r="AC2418" s="194">
        <v>0.33329999999999999</v>
      </c>
      <c r="AD2418" s="189">
        <v>1</v>
      </c>
      <c r="AE2418" s="194">
        <v>0.33329999999999999</v>
      </c>
      <c r="AF2418" s="189">
        <v>1</v>
      </c>
      <c r="AG2418" s="195">
        <v>0.33329999999999999</v>
      </c>
      <c r="AH2418" s="196"/>
      <c r="AI2418" s="193"/>
      <c r="AJ2418" s="196"/>
      <c r="AK2418" s="189"/>
      <c r="AL2418" s="189"/>
      <c r="AM2418" s="193"/>
      <c r="AN2418" s="196"/>
      <c r="AO2418" s="193"/>
      <c r="AP2418" s="196"/>
      <c r="AQ2418" s="189"/>
      <c r="AR2418" s="193"/>
    </row>
    <row r="2419" spans="1:44" x14ac:dyDescent="0.25">
      <c r="A2419" s="625"/>
      <c r="B2419" s="185">
        <v>40008</v>
      </c>
      <c r="C2419" s="269" t="s">
        <v>2382</v>
      </c>
      <c r="D2419" s="295">
        <f t="shared" si="237"/>
        <v>4</v>
      </c>
      <c r="E2419" s="172">
        <v>61</v>
      </c>
      <c r="F2419" s="114">
        <f t="shared" si="235"/>
        <v>6.5573770491803282E-2</v>
      </c>
      <c r="G2419" s="86">
        <f t="shared" si="238"/>
        <v>2</v>
      </c>
      <c r="H2419" s="115">
        <f t="shared" si="236"/>
        <v>3.2786885245901641E-2</v>
      </c>
      <c r="I2419" s="188">
        <v>4</v>
      </c>
      <c r="J2419" s="114">
        <f t="shared" si="233"/>
        <v>1</v>
      </c>
      <c r="K2419" s="189">
        <v>2</v>
      </c>
      <c r="L2419" s="190">
        <f t="shared" si="234"/>
        <v>1</v>
      </c>
      <c r="M2419" s="188">
        <v>1</v>
      </c>
      <c r="N2419" s="191">
        <v>1</v>
      </c>
      <c r="O2419" s="191">
        <v>0</v>
      </c>
      <c r="P2419" s="192">
        <v>2</v>
      </c>
      <c r="Q2419" s="188">
        <v>4</v>
      </c>
      <c r="R2419" s="192">
        <v>0</v>
      </c>
      <c r="S2419" s="188">
        <v>1</v>
      </c>
      <c r="T2419" s="191">
        <v>2</v>
      </c>
      <c r="U2419" s="192">
        <v>1</v>
      </c>
      <c r="V2419" s="187">
        <v>0</v>
      </c>
      <c r="W2419" s="189">
        <v>0</v>
      </c>
      <c r="X2419" s="189">
        <v>1</v>
      </c>
      <c r="Y2419" s="189">
        <v>3</v>
      </c>
      <c r="Z2419" s="189">
        <v>0</v>
      </c>
      <c r="AA2419" s="193">
        <v>0</v>
      </c>
      <c r="AB2419" s="187">
        <v>1</v>
      </c>
      <c r="AC2419" s="194">
        <v>0.25</v>
      </c>
      <c r="AD2419" s="189">
        <v>1</v>
      </c>
      <c r="AE2419" s="194">
        <v>0.25</v>
      </c>
      <c r="AF2419" s="189">
        <v>2</v>
      </c>
      <c r="AG2419" s="195">
        <v>0.5</v>
      </c>
      <c r="AH2419" s="196"/>
      <c r="AI2419" s="193"/>
      <c r="AJ2419" s="196"/>
      <c r="AK2419" s="189"/>
      <c r="AL2419" s="189"/>
      <c r="AM2419" s="193"/>
      <c r="AN2419" s="196"/>
      <c r="AO2419" s="193"/>
      <c r="AP2419" s="196"/>
      <c r="AQ2419" s="189"/>
      <c r="AR2419" s="193"/>
    </row>
    <row r="2420" spans="1:44" x14ac:dyDescent="0.25">
      <c r="A2420" s="625"/>
      <c r="B2420" s="185">
        <v>40011</v>
      </c>
      <c r="C2420" s="269" t="s">
        <v>2383</v>
      </c>
      <c r="D2420" s="295">
        <f t="shared" si="237"/>
        <v>9</v>
      </c>
      <c r="E2420" s="172">
        <v>184</v>
      </c>
      <c r="F2420" s="114">
        <f t="shared" si="235"/>
        <v>4.8913043478260872E-2</v>
      </c>
      <c r="G2420" s="86">
        <f t="shared" si="238"/>
        <v>4</v>
      </c>
      <c r="H2420" s="115">
        <f t="shared" si="236"/>
        <v>2.1739130434782608E-2</v>
      </c>
      <c r="I2420" s="188">
        <v>9</v>
      </c>
      <c r="J2420" s="114">
        <f t="shared" ref="J2420:J2483" si="239">I2420/D2420</f>
        <v>1</v>
      </c>
      <c r="K2420" s="189">
        <v>4</v>
      </c>
      <c r="L2420" s="190">
        <f t="shared" ref="L2420:L2483" si="240">K2420/G2420</f>
        <v>1</v>
      </c>
      <c r="M2420" s="188">
        <v>6</v>
      </c>
      <c r="N2420" s="191">
        <v>1</v>
      </c>
      <c r="O2420" s="191">
        <v>2</v>
      </c>
      <c r="P2420" s="192">
        <v>0</v>
      </c>
      <c r="Q2420" s="188">
        <v>9</v>
      </c>
      <c r="R2420" s="192">
        <v>0</v>
      </c>
      <c r="S2420" s="188">
        <v>1</v>
      </c>
      <c r="T2420" s="191">
        <v>6</v>
      </c>
      <c r="U2420" s="192">
        <v>2</v>
      </c>
      <c r="V2420" s="187">
        <v>0</v>
      </c>
      <c r="W2420" s="189">
        <v>0</v>
      </c>
      <c r="X2420" s="189">
        <v>1</v>
      </c>
      <c r="Y2420" s="189">
        <v>6</v>
      </c>
      <c r="Z2420" s="189">
        <v>0</v>
      </c>
      <c r="AA2420" s="193">
        <v>2</v>
      </c>
      <c r="AB2420" s="187">
        <v>1</v>
      </c>
      <c r="AC2420" s="194">
        <v>0.1111</v>
      </c>
      <c r="AD2420" s="189">
        <v>2</v>
      </c>
      <c r="AE2420" s="194">
        <v>0.22220000000000001</v>
      </c>
      <c r="AF2420" s="189">
        <v>6</v>
      </c>
      <c r="AG2420" s="195">
        <v>0.66669999999999996</v>
      </c>
      <c r="AH2420" s="196"/>
      <c r="AI2420" s="193"/>
      <c r="AJ2420" s="196"/>
      <c r="AK2420" s="189"/>
      <c r="AL2420" s="189"/>
      <c r="AM2420" s="193"/>
      <c r="AN2420" s="196"/>
      <c r="AO2420" s="193"/>
      <c r="AP2420" s="196"/>
      <c r="AQ2420" s="189"/>
      <c r="AR2420" s="193"/>
    </row>
    <row r="2421" spans="1:44" x14ac:dyDescent="0.25">
      <c r="A2421" s="625"/>
      <c r="B2421" s="185">
        <v>40012</v>
      </c>
      <c r="C2421" s="269" t="s">
        <v>2384</v>
      </c>
      <c r="D2421" s="295">
        <f t="shared" si="237"/>
        <v>2</v>
      </c>
      <c r="E2421" s="172">
        <v>129</v>
      </c>
      <c r="F2421" s="114">
        <f t="shared" si="235"/>
        <v>1.5503875968992248E-2</v>
      </c>
      <c r="G2421" s="86">
        <f t="shared" si="238"/>
        <v>2</v>
      </c>
      <c r="H2421" s="115">
        <f t="shared" si="236"/>
        <v>1.5503875968992248E-2</v>
      </c>
      <c r="I2421" s="188">
        <v>2</v>
      </c>
      <c r="J2421" s="114">
        <f t="shared" si="239"/>
        <v>1</v>
      </c>
      <c r="K2421" s="189">
        <v>2</v>
      </c>
      <c r="L2421" s="190">
        <f t="shared" si="240"/>
        <v>1</v>
      </c>
      <c r="M2421" s="188">
        <v>1</v>
      </c>
      <c r="N2421" s="191">
        <v>1</v>
      </c>
      <c r="O2421" s="191">
        <v>0</v>
      </c>
      <c r="P2421" s="192">
        <v>0</v>
      </c>
      <c r="Q2421" s="188">
        <v>2</v>
      </c>
      <c r="R2421" s="192">
        <v>0</v>
      </c>
      <c r="S2421" s="188">
        <v>0</v>
      </c>
      <c r="T2421" s="191">
        <v>1</v>
      </c>
      <c r="U2421" s="192">
        <v>1</v>
      </c>
      <c r="V2421" s="187">
        <v>0</v>
      </c>
      <c r="W2421" s="189">
        <v>0</v>
      </c>
      <c r="X2421" s="189">
        <v>0</v>
      </c>
      <c r="Y2421" s="189">
        <v>0</v>
      </c>
      <c r="Z2421" s="189">
        <v>2</v>
      </c>
      <c r="AA2421" s="193">
        <v>0</v>
      </c>
      <c r="AB2421" s="187">
        <v>1</v>
      </c>
      <c r="AC2421" s="194">
        <v>0.5</v>
      </c>
      <c r="AD2421" s="189">
        <v>1</v>
      </c>
      <c r="AE2421" s="194">
        <v>0.5</v>
      </c>
      <c r="AF2421" s="189"/>
      <c r="AG2421" s="195"/>
      <c r="AH2421" s="196"/>
      <c r="AI2421" s="193"/>
      <c r="AJ2421" s="196"/>
      <c r="AK2421" s="189"/>
      <c r="AL2421" s="189"/>
      <c r="AM2421" s="193"/>
      <c r="AN2421" s="196"/>
      <c r="AO2421" s="193"/>
      <c r="AP2421" s="196"/>
      <c r="AQ2421" s="189"/>
      <c r="AR2421" s="193"/>
    </row>
    <row r="2422" spans="1:44" x14ac:dyDescent="0.25">
      <c r="A2422" s="625"/>
      <c r="B2422" s="185">
        <v>40013</v>
      </c>
      <c r="C2422" s="269" t="s">
        <v>2385</v>
      </c>
      <c r="D2422" s="295">
        <f t="shared" si="237"/>
        <v>4</v>
      </c>
      <c r="E2422" s="172">
        <v>70</v>
      </c>
      <c r="F2422" s="114">
        <f t="shared" si="235"/>
        <v>5.7142857142857141E-2</v>
      </c>
      <c r="G2422" s="86">
        <f t="shared" si="238"/>
        <v>3</v>
      </c>
      <c r="H2422" s="115">
        <f t="shared" si="236"/>
        <v>4.2857142857142858E-2</v>
      </c>
      <c r="I2422" s="188">
        <v>4</v>
      </c>
      <c r="J2422" s="114">
        <f t="shared" si="239"/>
        <v>1</v>
      </c>
      <c r="K2422" s="189">
        <v>3</v>
      </c>
      <c r="L2422" s="190">
        <f t="shared" si="240"/>
        <v>1</v>
      </c>
      <c r="M2422" s="188">
        <v>4</v>
      </c>
      <c r="N2422" s="191">
        <v>0</v>
      </c>
      <c r="O2422" s="191">
        <v>0</v>
      </c>
      <c r="P2422" s="192">
        <v>0</v>
      </c>
      <c r="Q2422" s="188">
        <v>4</v>
      </c>
      <c r="R2422" s="192">
        <v>0</v>
      </c>
      <c r="S2422" s="188">
        <v>1</v>
      </c>
      <c r="T2422" s="191">
        <v>2</v>
      </c>
      <c r="U2422" s="192">
        <v>1</v>
      </c>
      <c r="V2422" s="187">
        <v>0</v>
      </c>
      <c r="W2422" s="189">
        <v>0</v>
      </c>
      <c r="X2422" s="189">
        <v>0</v>
      </c>
      <c r="Y2422" s="189">
        <v>1</v>
      </c>
      <c r="Z2422" s="189">
        <v>0</v>
      </c>
      <c r="AA2422" s="193">
        <v>3</v>
      </c>
      <c r="AB2422" s="187"/>
      <c r="AC2422" s="194"/>
      <c r="AD2422" s="189"/>
      <c r="AE2422" s="194"/>
      <c r="AF2422" s="189">
        <v>4</v>
      </c>
      <c r="AG2422" s="195">
        <v>1</v>
      </c>
      <c r="AH2422" s="196"/>
      <c r="AI2422" s="193"/>
      <c r="AJ2422" s="196"/>
      <c r="AK2422" s="189"/>
      <c r="AL2422" s="189"/>
      <c r="AM2422" s="193"/>
      <c r="AN2422" s="196"/>
      <c r="AO2422" s="193"/>
      <c r="AP2422" s="196"/>
      <c r="AQ2422" s="189"/>
      <c r="AR2422" s="193"/>
    </row>
    <row r="2423" spans="1:44" x14ac:dyDescent="0.25">
      <c r="A2423" s="625"/>
      <c r="B2423" s="185">
        <v>40014</v>
      </c>
      <c r="C2423" s="269" t="s">
        <v>2386</v>
      </c>
      <c r="D2423" s="295">
        <f t="shared" si="237"/>
        <v>9</v>
      </c>
      <c r="E2423" s="172">
        <v>205</v>
      </c>
      <c r="F2423" s="114">
        <f t="shared" si="235"/>
        <v>4.3902439024390241E-2</v>
      </c>
      <c r="G2423" s="86">
        <f t="shared" si="238"/>
        <v>7</v>
      </c>
      <c r="H2423" s="115">
        <f t="shared" si="236"/>
        <v>3.4146341463414637E-2</v>
      </c>
      <c r="I2423" s="188">
        <v>9</v>
      </c>
      <c r="J2423" s="114">
        <f t="shared" si="239"/>
        <v>1</v>
      </c>
      <c r="K2423" s="189">
        <v>7</v>
      </c>
      <c r="L2423" s="190">
        <f t="shared" si="240"/>
        <v>1</v>
      </c>
      <c r="M2423" s="188">
        <v>6</v>
      </c>
      <c r="N2423" s="191">
        <v>2</v>
      </c>
      <c r="O2423" s="191">
        <v>1</v>
      </c>
      <c r="P2423" s="192">
        <v>0</v>
      </c>
      <c r="Q2423" s="188">
        <v>9</v>
      </c>
      <c r="R2423" s="192">
        <v>0</v>
      </c>
      <c r="S2423" s="188">
        <v>3</v>
      </c>
      <c r="T2423" s="191">
        <v>4</v>
      </c>
      <c r="U2423" s="192">
        <v>2</v>
      </c>
      <c r="V2423" s="187">
        <v>0</v>
      </c>
      <c r="W2423" s="189">
        <v>0</v>
      </c>
      <c r="X2423" s="189">
        <v>1</v>
      </c>
      <c r="Y2423" s="189">
        <v>3</v>
      </c>
      <c r="Z2423" s="189">
        <v>2</v>
      </c>
      <c r="AA2423" s="193">
        <v>3</v>
      </c>
      <c r="AB2423" s="187">
        <v>1</v>
      </c>
      <c r="AC2423" s="194">
        <v>0.1111</v>
      </c>
      <c r="AD2423" s="189">
        <v>2</v>
      </c>
      <c r="AE2423" s="194">
        <v>0.22220000000000001</v>
      </c>
      <c r="AF2423" s="189">
        <v>6</v>
      </c>
      <c r="AG2423" s="195">
        <v>0.66669999999999996</v>
      </c>
      <c r="AH2423" s="196"/>
      <c r="AI2423" s="193"/>
      <c r="AJ2423" s="196"/>
      <c r="AK2423" s="189"/>
      <c r="AL2423" s="189"/>
      <c r="AM2423" s="193"/>
      <c r="AN2423" s="196"/>
      <c r="AO2423" s="193"/>
      <c r="AP2423" s="196"/>
      <c r="AQ2423" s="189"/>
      <c r="AR2423" s="193"/>
    </row>
    <row r="2424" spans="1:44" x14ac:dyDescent="0.25">
      <c r="A2424" s="625"/>
      <c r="B2424" s="185">
        <v>40015</v>
      </c>
      <c r="C2424" s="269" t="s">
        <v>2387</v>
      </c>
      <c r="D2424" s="295">
        <f t="shared" si="237"/>
        <v>12</v>
      </c>
      <c r="E2424" s="172">
        <v>80</v>
      </c>
      <c r="F2424" s="114">
        <f t="shared" si="235"/>
        <v>0.15</v>
      </c>
      <c r="G2424" s="86">
        <f t="shared" si="238"/>
        <v>7</v>
      </c>
      <c r="H2424" s="115">
        <f t="shared" si="236"/>
        <v>8.7499999999999994E-2</v>
      </c>
      <c r="I2424" s="188">
        <v>12</v>
      </c>
      <c r="J2424" s="114">
        <f t="shared" si="239"/>
        <v>1</v>
      </c>
      <c r="K2424" s="189">
        <v>7</v>
      </c>
      <c r="L2424" s="190">
        <f t="shared" si="240"/>
        <v>1</v>
      </c>
      <c r="M2424" s="188">
        <v>10</v>
      </c>
      <c r="N2424" s="191">
        <v>1</v>
      </c>
      <c r="O2424" s="191">
        <v>0</v>
      </c>
      <c r="P2424" s="192">
        <v>1</v>
      </c>
      <c r="Q2424" s="188">
        <v>12</v>
      </c>
      <c r="R2424" s="192">
        <v>0</v>
      </c>
      <c r="S2424" s="188">
        <v>4</v>
      </c>
      <c r="T2424" s="191">
        <v>6</v>
      </c>
      <c r="U2424" s="192">
        <v>2</v>
      </c>
      <c r="V2424" s="187">
        <v>0</v>
      </c>
      <c r="W2424" s="189">
        <v>0</v>
      </c>
      <c r="X2424" s="189">
        <v>0</v>
      </c>
      <c r="Y2424" s="189">
        <v>7</v>
      </c>
      <c r="Z2424" s="189">
        <v>5</v>
      </c>
      <c r="AA2424" s="193">
        <v>0</v>
      </c>
      <c r="AB2424" s="187">
        <v>2</v>
      </c>
      <c r="AC2424" s="194">
        <v>0.16669999999999999</v>
      </c>
      <c r="AD2424" s="189">
        <v>3</v>
      </c>
      <c r="AE2424" s="194">
        <v>0.25</v>
      </c>
      <c r="AF2424" s="189">
        <v>7</v>
      </c>
      <c r="AG2424" s="195">
        <v>0.58330000000000004</v>
      </c>
      <c r="AH2424" s="196"/>
      <c r="AI2424" s="193"/>
      <c r="AJ2424" s="196"/>
      <c r="AK2424" s="189"/>
      <c r="AL2424" s="189"/>
      <c r="AM2424" s="193"/>
      <c r="AN2424" s="196"/>
      <c r="AO2424" s="193"/>
      <c r="AP2424" s="196"/>
      <c r="AQ2424" s="189"/>
      <c r="AR2424" s="193"/>
    </row>
    <row r="2425" spans="1:44" x14ac:dyDescent="0.25">
      <c r="A2425" s="625"/>
      <c r="B2425" s="185">
        <v>40016</v>
      </c>
      <c r="C2425" s="269" t="s">
        <v>2388</v>
      </c>
      <c r="D2425" s="295">
        <f t="shared" si="237"/>
        <v>3</v>
      </c>
      <c r="E2425" s="172">
        <v>123</v>
      </c>
      <c r="F2425" s="114">
        <f t="shared" si="235"/>
        <v>2.4390243902439025E-2</v>
      </c>
      <c r="G2425" s="86">
        <f t="shared" si="238"/>
        <v>1</v>
      </c>
      <c r="H2425" s="115">
        <f t="shared" si="236"/>
        <v>8.130081300813009E-3</v>
      </c>
      <c r="I2425" s="188">
        <v>3</v>
      </c>
      <c r="J2425" s="114">
        <f t="shared" si="239"/>
        <v>1</v>
      </c>
      <c r="K2425" s="189">
        <v>1</v>
      </c>
      <c r="L2425" s="190">
        <f t="shared" si="240"/>
        <v>1</v>
      </c>
      <c r="M2425" s="188">
        <v>2</v>
      </c>
      <c r="N2425" s="191">
        <v>0</v>
      </c>
      <c r="O2425" s="191">
        <v>1</v>
      </c>
      <c r="P2425" s="192">
        <v>0</v>
      </c>
      <c r="Q2425" s="188">
        <v>3</v>
      </c>
      <c r="R2425" s="192">
        <v>0</v>
      </c>
      <c r="S2425" s="188">
        <v>0</v>
      </c>
      <c r="T2425" s="191">
        <v>2</v>
      </c>
      <c r="U2425" s="192">
        <v>1</v>
      </c>
      <c r="V2425" s="187">
        <v>0</v>
      </c>
      <c r="W2425" s="189">
        <v>0</v>
      </c>
      <c r="X2425" s="189">
        <v>1</v>
      </c>
      <c r="Y2425" s="189">
        <v>1</v>
      </c>
      <c r="Z2425" s="189">
        <v>1</v>
      </c>
      <c r="AA2425" s="193">
        <v>0</v>
      </c>
      <c r="AB2425" s="187">
        <v>2</v>
      </c>
      <c r="AC2425" s="194">
        <v>0.66669999999999996</v>
      </c>
      <c r="AD2425" s="189">
        <v>1</v>
      </c>
      <c r="AE2425" s="194">
        <v>0.33329999999999999</v>
      </c>
      <c r="AF2425" s="189"/>
      <c r="AG2425" s="195"/>
      <c r="AH2425" s="196"/>
      <c r="AI2425" s="193"/>
      <c r="AJ2425" s="196"/>
      <c r="AK2425" s="189"/>
      <c r="AL2425" s="189"/>
      <c r="AM2425" s="193"/>
      <c r="AN2425" s="196"/>
      <c r="AO2425" s="193"/>
      <c r="AP2425" s="196"/>
      <c r="AQ2425" s="189"/>
      <c r="AR2425" s="193"/>
    </row>
    <row r="2426" spans="1:44" x14ac:dyDescent="0.25">
      <c r="A2426" s="625"/>
      <c r="B2426" s="185">
        <v>40017</v>
      </c>
      <c r="C2426" s="269" t="s">
        <v>2389</v>
      </c>
      <c r="D2426" s="295">
        <f t="shared" si="237"/>
        <v>10</v>
      </c>
      <c r="E2426" s="172">
        <v>196</v>
      </c>
      <c r="F2426" s="114">
        <f t="shared" si="235"/>
        <v>5.1020408163265307E-2</v>
      </c>
      <c r="G2426" s="86">
        <f t="shared" si="238"/>
        <v>9</v>
      </c>
      <c r="H2426" s="115">
        <f t="shared" si="236"/>
        <v>4.5918367346938778E-2</v>
      </c>
      <c r="I2426" s="188">
        <v>10</v>
      </c>
      <c r="J2426" s="114">
        <f t="shared" si="239"/>
        <v>1</v>
      </c>
      <c r="K2426" s="189">
        <v>9</v>
      </c>
      <c r="L2426" s="190">
        <f t="shared" si="240"/>
        <v>1</v>
      </c>
      <c r="M2426" s="188">
        <v>8</v>
      </c>
      <c r="N2426" s="191">
        <v>1</v>
      </c>
      <c r="O2426" s="191">
        <v>0</v>
      </c>
      <c r="P2426" s="192">
        <v>1</v>
      </c>
      <c r="Q2426" s="188">
        <v>8</v>
      </c>
      <c r="R2426" s="192">
        <v>2</v>
      </c>
      <c r="S2426" s="188">
        <v>1</v>
      </c>
      <c r="T2426" s="191">
        <v>4</v>
      </c>
      <c r="U2426" s="192">
        <v>5</v>
      </c>
      <c r="V2426" s="187">
        <v>0</v>
      </c>
      <c r="W2426" s="189">
        <v>0</v>
      </c>
      <c r="X2426" s="189">
        <v>1</v>
      </c>
      <c r="Y2426" s="189">
        <v>6</v>
      </c>
      <c r="Z2426" s="189">
        <v>0</v>
      </c>
      <c r="AA2426" s="193">
        <v>3</v>
      </c>
      <c r="AB2426" s="187">
        <v>2</v>
      </c>
      <c r="AC2426" s="194">
        <v>0.2</v>
      </c>
      <c r="AD2426" s="189">
        <v>1</v>
      </c>
      <c r="AE2426" s="194">
        <v>0.1</v>
      </c>
      <c r="AF2426" s="189">
        <v>7</v>
      </c>
      <c r="AG2426" s="195">
        <v>0.7</v>
      </c>
      <c r="AH2426" s="196"/>
      <c r="AI2426" s="193"/>
      <c r="AJ2426" s="196"/>
      <c r="AK2426" s="189"/>
      <c r="AL2426" s="189"/>
      <c r="AM2426" s="193"/>
      <c r="AN2426" s="196"/>
      <c r="AO2426" s="193"/>
      <c r="AP2426" s="196"/>
      <c r="AQ2426" s="189"/>
      <c r="AR2426" s="193"/>
    </row>
    <row r="2427" spans="1:44" x14ac:dyDescent="0.25">
      <c r="A2427" s="625"/>
      <c r="B2427" s="185">
        <v>40018</v>
      </c>
      <c r="C2427" s="269" t="s">
        <v>2390</v>
      </c>
      <c r="D2427" s="295">
        <f t="shared" si="237"/>
        <v>6</v>
      </c>
      <c r="E2427" s="172">
        <v>198</v>
      </c>
      <c r="F2427" s="114">
        <f t="shared" si="235"/>
        <v>3.0303030303030304E-2</v>
      </c>
      <c r="G2427" s="86">
        <f t="shared" si="238"/>
        <v>3</v>
      </c>
      <c r="H2427" s="115">
        <f t="shared" si="236"/>
        <v>1.5151515151515152E-2</v>
      </c>
      <c r="I2427" s="188">
        <v>6</v>
      </c>
      <c r="J2427" s="114">
        <f t="shared" si="239"/>
        <v>1</v>
      </c>
      <c r="K2427" s="189">
        <v>3</v>
      </c>
      <c r="L2427" s="190">
        <f t="shared" si="240"/>
        <v>1</v>
      </c>
      <c r="M2427" s="188">
        <v>2</v>
      </c>
      <c r="N2427" s="191">
        <v>4</v>
      </c>
      <c r="O2427" s="191">
        <v>0</v>
      </c>
      <c r="P2427" s="192">
        <v>0</v>
      </c>
      <c r="Q2427" s="188">
        <v>5</v>
      </c>
      <c r="R2427" s="192">
        <v>1</v>
      </c>
      <c r="S2427" s="188">
        <v>0</v>
      </c>
      <c r="T2427" s="191">
        <v>4</v>
      </c>
      <c r="U2427" s="192">
        <v>2</v>
      </c>
      <c r="V2427" s="187">
        <v>0</v>
      </c>
      <c r="W2427" s="189">
        <v>0</v>
      </c>
      <c r="X2427" s="189">
        <v>0</v>
      </c>
      <c r="Y2427" s="189">
        <v>4</v>
      </c>
      <c r="Z2427" s="189">
        <v>2</v>
      </c>
      <c r="AA2427" s="193">
        <v>0</v>
      </c>
      <c r="AB2427" s="187">
        <v>1</v>
      </c>
      <c r="AC2427" s="194">
        <v>0.16669999999999999</v>
      </c>
      <c r="AD2427" s="189">
        <v>4</v>
      </c>
      <c r="AE2427" s="194">
        <v>0.66669999999999996</v>
      </c>
      <c r="AF2427" s="189">
        <v>1</v>
      </c>
      <c r="AG2427" s="195">
        <v>0.16669999999999999</v>
      </c>
      <c r="AH2427" s="196"/>
      <c r="AI2427" s="193"/>
      <c r="AJ2427" s="196"/>
      <c r="AK2427" s="189"/>
      <c r="AL2427" s="189"/>
      <c r="AM2427" s="193"/>
      <c r="AN2427" s="196"/>
      <c r="AO2427" s="193"/>
      <c r="AP2427" s="196"/>
      <c r="AQ2427" s="189"/>
      <c r="AR2427" s="193"/>
    </row>
    <row r="2428" spans="1:44" x14ac:dyDescent="0.25">
      <c r="A2428" s="625"/>
      <c r="B2428" s="185">
        <v>40019</v>
      </c>
      <c r="C2428" s="269" t="s">
        <v>2391</v>
      </c>
      <c r="D2428" s="295">
        <f t="shared" si="237"/>
        <v>52</v>
      </c>
      <c r="E2428" s="172">
        <v>955</v>
      </c>
      <c r="F2428" s="114">
        <f t="shared" si="235"/>
        <v>5.445026178010471E-2</v>
      </c>
      <c r="G2428" s="86">
        <f t="shared" si="238"/>
        <v>19</v>
      </c>
      <c r="H2428" s="115">
        <f t="shared" si="236"/>
        <v>1.9895287958115182E-2</v>
      </c>
      <c r="I2428" s="188">
        <v>52</v>
      </c>
      <c r="J2428" s="114">
        <f t="shared" si="239"/>
        <v>1</v>
      </c>
      <c r="K2428" s="189">
        <v>19</v>
      </c>
      <c r="L2428" s="190">
        <f t="shared" si="240"/>
        <v>1</v>
      </c>
      <c r="M2428" s="188">
        <v>6</v>
      </c>
      <c r="N2428" s="191">
        <v>14</v>
      </c>
      <c r="O2428" s="191">
        <v>23</v>
      </c>
      <c r="P2428" s="192">
        <v>9</v>
      </c>
      <c r="Q2428" s="188">
        <v>43</v>
      </c>
      <c r="R2428" s="192">
        <v>9</v>
      </c>
      <c r="S2428" s="188">
        <v>14</v>
      </c>
      <c r="T2428" s="191">
        <v>33</v>
      </c>
      <c r="U2428" s="192">
        <v>5</v>
      </c>
      <c r="V2428" s="187">
        <v>0</v>
      </c>
      <c r="W2428" s="189">
        <v>1</v>
      </c>
      <c r="X2428" s="189">
        <v>11</v>
      </c>
      <c r="Y2428" s="189">
        <v>37</v>
      </c>
      <c r="Z2428" s="189">
        <v>3</v>
      </c>
      <c r="AA2428" s="193">
        <v>0</v>
      </c>
      <c r="AB2428" s="187">
        <v>21</v>
      </c>
      <c r="AC2428" s="194">
        <v>0.40379999999999999</v>
      </c>
      <c r="AD2428" s="189">
        <v>13</v>
      </c>
      <c r="AE2428" s="194">
        <v>0.25</v>
      </c>
      <c r="AF2428" s="189">
        <v>18</v>
      </c>
      <c r="AG2428" s="195">
        <v>0.34620000000000001</v>
      </c>
      <c r="AH2428" s="196"/>
      <c r="AI2428" s="193"/>
      <c r="AJ2428" s="196"/>
      <c r="AK2428" s="189"/>
      <c r="AL2428" s="189"/>
      <c r="AM2428" s="193"/>
      <c r="AN2428" s="196"/>
      <c r="AO2428" s="193"/>
      <c r="AP2428" s="196"/>
      <c r="AQ2428" s="189"/>
      <c r="AR2428" s="193"/>
    </row>
    <row r="2429" spans="1:44" x14ac:dyDescent="0.25">
      <c r="A2429" s="625"/>
      <c r="B2429" s="185">
        <v>40020</v>
      </c>
      <c r="C2429" s="269" t="s">
        <v>2392</v>
      </c>
      <c r="D2429" s="295">
        <f t="shared" si="237"/>
        <v>21</v>
      </c>
      <c r="E2429" s="172">
        <v>330</v>
      </c>
      <c r="F2429" s="114">
        <f t="shared" si="235"/>
        <v>6.363636363636363E-2</v>
      </c>
      <c r="G2429" s="86">
        <f t="shared" si="238"/>
        <v>12</v>
      </c>
      <c r="H2429" s="115">
        <f t="shared" si="236"/>
        <v>3.6363636363636362E-2</v>
      </c>
      <c r="I2429" s="188">
        <v>21</v>
      </c>
      <c r="J2429" s="114">
        <f t="shared" si="239"/>
        <v>1</v>
      </c>
      <c r="K2429" s="189">
        <v>12</v>
      </c>
      <c r="L2429" s="190">
        <f t="shared" si="240"/>
        <v>1</v>
      </c>
      <c r="M2429" s="188">
        <v>14</v>
      </c>
      <c r="N2429" s="191">
        <v>4</v>
      </c>
      <c r="O2429" s="191">
        <v>1</v>
      </c>
      <c r="P2429" s="192">
        <v>2</v>
      </c>
      <c r="Q2429" s="188">
        <v>21</v>
      </c>
      <c r="R2429" s="192">
        <v>0</v>
      </c>
      <c r="S2429" s="188">
        <v>2</v>
      </c>
      <c r="T2429" s="191">
        <v>7</v>
      </c>
      <c r="U2429" s="192">
        <v>12</v>
      </c>
      <c r="V2429" s="187">
        <v>0</v>
      </c>
      <c r="W2429" s="189">
        <v>0</v>
      </c>
      <c r="X2429" s="189">
        <v>10</v>
      </c>
      <c r="Y2429" s="189">
        <v>7</v>
      </c>
      <c r="Z2429" s="189">
        <v>2</v>
      </c>
      <c r="AA2429" s="193">
        <v>2</v>
      </c>
      <c r="AB2429" s="187">
        <v>5</v>
      </c>
      <c r="AC2429" s="194">
        <v>0.23810000000000001</v>
      </c>
      <c r="AD2429" s="189">
        <v>3</v>
      </c>
      <c r="AE2429" s="194">
        <v>0.1429</v>
      </c>
      <c r="AF2429" s="189">
        <v>13</v>
      </c>
      <c r="AG2429" s="195">
        <v>0.61899999999999999</v>
      </c>
      <c r="AH2429" s="196"/>
      <c r="AI2429" s="193"/>
      <c r="AJ2429" s="196"/>
      <c r="AK2429" s="189"/>
      <c r="AL2429" s="189"/>
      <c r="AM2429" s="193"/>
      <c r="AN2429" s="196"/>
      <c r="AO2429" s="193"/>
      <c r="AP2429" s="196"/>
      <c r="AQ2429" s="189"/>
      <c r="AR2429" s="193"/>
    </row>
    <row r="2430" spans="1:44" x14ac:dyDescent="0.25">
      <c r="A2430" s="625"/>
      <c r="B2430" s="185">
        <v>40021</v>
      </c>
      <c r="C2430" s="269" t="s">
        <v>2393</v>
      </c>
      <c r="D2430" s="295">
        <f t="shared" si="237"/>
        <v>23</v>
      </c>
      <c r="E2430" s="172">
        <v>724</v>
      </c>
      <c r="F2430" s="114">
        <f t="shared" si="235"/>
        <v>3.1767955801104975E-2</v>
      </c>
      <c r="G2430" s="86">
        <f t="shared" si="238"/>
        <v>9</v>
      </c>
      <c r="H2430" s="115">
        <f t="shared" si="236"/>
        <v>1.2430939226519336E-2</v>
      </c>
      <c r="I2430" s="188">
        <v>23</v>
      </c>
      <c r="J2430" s="114">
        <f t="shared" si="239"/>
        <v>1</v>
      </c>
      <c r="K2430" s="189">
        <v>9</v>
      </c>
      <c r="L2430" s="190">
        <f t="shared" si="240"/>
        <v>1</v>
      </c>
      <c r="M2430" s="188">
        <v>10</v>
      </c>
      <c r="N2430" s="191">
        <v>3</v>
      </c>
      <c r="O2430" s="191">
        <v>3</v>
      </c>
      <c r="P2430" s="192">
        <v>7</v>
      </c>
      <c r="Q2430" s="188">
        <v>18</v>
      </c>
      <c r="R2430" s="192">
        <v>5</v>
      </c>
      <c r="S2430" s="188">
        <v>8</v>
      </c>
      <c r="T2430" s="191">
        <v>11</v>
      </c>
      <c r="U2430" s="192">
        <v>4</v>
      </c>
      <c r="V2430" s="187">
        <v>0</v>
      </c>
      <c r="W2430" s="189">
        <v>0</v>
      </c>
      <c r="X2430" s="189">
        <v>6</v>
      </c>
      <c r="Y2430" s="189">
        <v>10</v>
      </c>
      <c r="Z2430" s="189">
        <v>6</v>
      </c>
      <c r="AA2430" s="193">
        <v>1</v>
      </c>
      <c r="AB2430" s="187">
        <v>7</v>
      </c>
      <c r="AC2430" s="194">
        <v>0.30430000000000001</v>
      </c>
      <c r="AD2430" s="189">
        <v>5</v>
      </c>
      <c r="AE2430" s="194">
        <v>0.21740000000000001</v>
      </c>
      <c r="AF2430" s="189">
        <v>11</v>
      </c>
      <c r="AG2430" s="195">
        <v>0.4783</v>
      </c>
      <c r="AH2430" s="196"/>
      <c r="AI2430" s="193"/>
      <c r="AJ2430" s="196"/>
      <c r="AK2430" s="189"/>
      <c r="AL2430" s="189"/>
      <c r="AM2430" s="193"/>
      <c r="AN2430" s="196"/>
      <c r="AO2430" s="193"/>
      <c r="AP2430" s="196"/>
      <c r="AQ2430" s="189"/>
      <c r="AR2430" s="193"/>
    </row>
    <row r="2431" spans="1:44" x14ac:dyDescent="0.25">
      <c r="A2431" s="625"/>
      <c r="B2431" s="185">
        <v>40022</v>
      </c>
      <c r="C2431" s="269" t="s">
        <v>2394</v>
      </c>
      <c r="D2431" s="295">
        <f t="shared" si="237"/>
        <v>13</v>
      </c>
      <c r="E2431" s="172">
        <v>230</v>
      </c>
      <c r="F2431" s="114">
        <f t="shared" si="235"/>
        <v>5.6521739130434782E-2</v>
      </c>
      <c r="G2431" s="86">
        <f t="shared" si="238"/>
        <v>12</v>
      </c>
      <c r="H2431" s="115">
        <f t="shared" si="236"/>
        <v>5.2173913043478258E-2</v>
      </c>
      <c r="I2431" s="188">
        <v>13</v>
      </c>
      <c r="J2431" s="114">
        <f t="shared" si="239"/>
        <v>1</v>
      </c>
      <c r="K2431" s="189">
        <v>12</v>
      </c>
      <c r="L2431" s="190">
        <f t="shared" si="240"/>
        <v>1</v>
      </c>
      <c r="M2431" s="188">
        <v>6</v>
      </c>
      <c r="N2431" s="191">
        <v>1</v>
      </c>
      <c r="O2431" s="191">
        <v>5</v>
      </c>
      <c r="P2431" s="192">
        <v>1</v>
      </c>
      <c r="Q2431" s="188">
        <v>13</v>
      </c>
      <c r="R2431" s="192">
        <v>0</v>
      </c>
      <c r="S2431" s="188">
        <v>8</v>
      </c>
      <c r="T2431" s="191">
        <v>3</v>
      </c>
      <c r="U2431" s="192">
        <v>2</v>
      </c>
      <c r="V2431" s="187">
        <v>0</v>
      </c>
      <c r="W2431" s="189">
        <v>0</v>
      </c>
      <c r="X2431" s="189">
        <v>1</v>
      </c>
      <c r="Y2431" s="189">
        <v>9</v>
      </c>
      <c r="Z2431" s="189">
        <v>1</v>
      </c>
      <c r="AA2431" s="193">
        <v>2</v>
      </c>
      <c r="AB2431" s="187">
        <v>7</v>
      </c>
      <c r="AC2431" s="194">
        <v>0.53849999999999998</v>
      </c>
      <c r="AD2431" s="189">
        <v>4</v>
      </c>
      <c r="AE2431" s="194">
        <v>0.30769999999999997</v>
      </c>
      <c r="AF2431" s="189">
        <v>2</v>
      </c>
      <c r="AG2431" s="195">
        <v>0.15379999999999999</v>
      </c>
      <c r="AH2431" s="196"/>
      <c r="AI2431" s="193"/>
      <c r="AJ2431" s="196"/>
      <c r="AK2431" s="189"/>
      <c r="AL2431" s="189"/>
      <c r="AM2431" s="193"/>
      <c r="AN2431" s="196"/>
      <c r="AO2431" s="193"/>
      <c r="AP2431" s="196"/>
      <c r="AQ2431" s="189"/>
      <c r="AR2431" s="193"/>
    </row>
    <row r="2432" spans="1:44" x14ac:dyDescent="0.25">
      <c r="A2432" s="625"/>
      <c r="B2432" s="185">
        <v>40023</v>
      </c>
      <c r="C2432" s="269" t="s">
        <v>2395</v>
      </c>
      <c r="D2432" s="295">
        <f t="shared" si="237"/>
        <v>10</v>
      </c>
      <c r="E2432" s="172">
        <v>193</v>
      </c>
      <c r="F2432" s="114">
        <f t="shared" si="235"/>
        <v>5.181347150259067E-2</v>
      </c>
      <c r="G2432" s="86">
        <f t="shared" si="238"/>
        <v>5</v>
      </c>
      <c r="H2432" s="115">
        <f t="shared" si="236"/>
        <v>2.5906735751295335E-2</v>
      </c>
      <c r="I2432" s="188">
        <v>10</v>
      </c>
      <c r="J2432" s="114">
        <f t="shared" si="239"/>
        <v>1</v>
      </c>
      <c r="K2432" s="189">
        <v>5</v>
      </c>
      <c r="L2432" s="190">
        <f t="shared" si="240"/>
        <v>1</v>
      </c>
      <c r="M2432" s="188">
        <v>8</v>
      </c>
      <c r="N2432" s="191">
        <v>0</v>
      </c>
      <c r="O2432" s="191">
        <v>1</v>
      </c>
      <c r="P2432" s="192">
        <v>1</v>
      </c>
      <c r="Q2432" s="188">
        <v>10</v>
      </c>
      <c r="R2432" s="192">
        <v>0</v>
      </c>
      <c r="S2432" s="188">
        <v>0</v>
      </c>
      <c r="T2432" s="191">
        <v>8</v>
      </c>
      <c r="U2432" s="192">
        <v>2</v>
      </c>
      <c r="V2432" s="187">
        <v>0</v>
      </c>
      <c r="W2432" s="189">
        <v>0</v>
      </c>
      <c r="X2432" s="189">
        <v>2</v>
      </c>
      <c r="Y2432" s="189">
        <v>6</v>
      </c>
      <c r="Z2432" s="189">
        <v>2</v>
      </c>
      <c r="AA2432" s="193">
        <v>0</v>
      </c>
      <c r="AB2432" s="187">
        <v>3</v>
      </c>
      <c r="AC2432" s="194">
        <v>0.3</v>
      </c>
      <c r="AD2432" s="189">
        <v>3</v>
      </c>
      <c r="AE2432" s="194">
        <v>0.3</v>
      </c>
      <c r="AF2432" s="189">
        <v>4</v>
      </c>
      <c r="AG2432" s="195">
        <v>0.4</v>
      </c>
      <c r="AH2432" s="196"/>
      <c r="AI2432" s="193"/>
      <c r="AJ2432" s="196"/>
      <c r="AK2432" s="189"/>
      <c r="AL2432" s="189"/>
      <c r="AM2432" s="193"/>
      <c r="AN2432" s="196"/>
      <c r="AO2432" s="193"/>
      <c r="AP2432" s="196"/>
      <c r="AQ2432" s="189"/>
      <c r="AR2432" s="193"/>
    </row>
    <row r="2433" spans="1:44" x14ac:dyDescent="0.25">
      <c r="A2433" s="625"/>
      <c r="B2433" s="185">
        <v>40024</v>
      </c>
      <c r="C2433" s="269" t="s">
        <v>2396</v>
      </c>
      <c r="D2433" s="295">
        <f t="shared" si="237"/>
        <v>7</v>
      </c>
      <c r="E2433" s="172">
        <v>124</v>
      </c>
      <c r="F2433" s="114">
        <f t="shared" si="235"/>
        <v>5.6451612903225805E-2</v>
      </c>
      <c r="G2433" s="86">
        <f t="shared" si="238"/>
        <v>3</v>
      </c>
      <c r="H2433" s="115">
        <f t="shared" si="236"/>
        <v>2.4193548387096774E-2</v>
      </c>
      <c r="I2433" s="188">
        <v>7</v>
      </c>
      <c r="J2433" s="114">
        <f t="shared" si="239"/>
        <v>1</v>
      </c>
      <c r="K2433" s="189">
        <v>3</v>
      </c>
      <c r="L2433" s="190">
        <f t="shared" si="240"/>
        <v>1</v>
      </c>
      <c r="M2433" s="188">
        <v>6</v>
      </c>
      <c r="N2433" s="191">
        <v>0</v>
      </c>
      <c r="O2433" s="191">
        <v>0</v>
      </c>
      <c r="P2433" s="192">
        <v>1</v>
      </c>
      <c r="Q2433" s="188">
        <v>7</v>
      </c>
      <c r="R2433" s="192">
        <v>0</v>
      </c>
      <c r="S2433" s="188">
        <v>1</v>
      </c>
      <c r="T2433" s="191">
        <v>5</v>
      </c>
      <c r="U2433" s="192">
        <v>1</v>
      </c>
      <c r="V2433" s="187">
        <v>0</v>
      </c>
      <c r="W2433" s="189">
        <v>0</v>
      </c>
      <c r="X2433" s="189">
        <v>0</v>
      </c>
      <c r="Y2433" s="189">
        <v>4</v>
      </c>
      <c r="Z2433" s="189">
        <v>0</v>
      </c>
      <c r="AA2433" s="193">
        <v>3</v>
      </c>
      <c r="AB2433" s="187">
        <v>3</v>
      </c>
      <c r="AC2433" s="194">
        <v>0.42859999999999998</v>
      </c>
      <c r="AD2433" s="189">
        <v>2</v>
      </c>
      <c r="AE2433" s="194">
        <v>0.28570000000000001</v>
      </c>
      <c r="AF2433" s="189">
        <v>2</v>
      </c>
      <c r="AG2433" s="195">
        <v>0.28570000000000001</v>
      </c>
      <c r="AH2433" s="196"/>
      <c r="AI2433" s="193"/>
      <c r="AJ2433" s="196"/>
      <c r="AK2433" s="189"/>
      <c r="AL2433" s="189"/>
      <c r="AM2433" s="193"/>
      <c r="AN2433" s="196"/>
      <c r="AO2433" s="193"/>
      <c r="AP2433" s="196"/>
      <c r="AQ2433" s="189"/>
      <c r="AR2433" s="193"/>
    </row>
    <row r="2434" spans="1:44" x14ac:dyDescent="0.25">
      <c r="A2434" s="625"/>
      <c r="B2434" s="185">
        <v>40025</v>
      </c>
      <c r="C2434" s="269" t="s">
        <v>2397</v>
      </c>
      <c r="D2434" s="295">
        <f t="shared" si="237"/>
        <v>21</v>
      </c>
      <c r="E2434" s="172">
        <v>432</v>
      </c>
      <c r="F2434" s="114">
        <f t="shared" si="235"/>
        <v>4.8611111111111112E-2</v>
      </c>
      <c r="G2434" s="86">
        <f t="shared" si="238"/>
        <v>13</v>
      </c>
      <c r="H2434" s="115">
        <f t="shared" si="236"/>
        <v>3.0092592592592591E-2</v>
      </c>
      <c r="I2434" s="188">
        <v>21</v>
      </c>
      <c r="J2434" s="114">
        <f t="shared" si="239"/>
        <v>1</v>
      </c>
      <c r="K2434" s="189">
        <v>13</v>
      </c>
      <c r="L2434" s="190">
        <f t="shared" si="240"/>
        <v>1</v>
      </c>
      <c r="M2434" s="188">
        <v>15</v>
      </c>
      <c r="N2434" s="191">
        <v>4</v>
      </c>
      <c r="O2434" s="191">
        <v>1</v>
      </c>
      <c r="P2434" s="192">
        <v>1</v>
      </c>
      <c r="Q2434" s="188">
        <v>21</v>
      </c>
      <c r="R2434" s="192">
        <v>0</v>
      </c>
      <c r="S2434" s="188">
        <v>0</v>
      </c>
      <c r="T2434" s="191">
        <v>11</v>
      </c>
      <c r="U2434" s="192">
        <v>10</v>
      </c>
      <c r="V2434" s="187">
        <v>0</v>
      </c>
      <c r="W2434" s="189">
        <v>0</v>
      </c>
      <c r="X2434" s="189">
        <v>3</v>
      </c>
      <c r="Y2434" s="189">
        <v>10</v>
      </c>
      <c r="Z2434" s="189">
        <v>6</v>
      </c>
      <c r="AA2434" s="193">
        <v>2</v>
      </c>
      <c r="AB2434" s="187">
        <v>5</v>
      </c>
      <c r="AC2434" s="194">
        <v>0.23810000000000001</v>
      </c>
      <c r="AD2434" s="189">
        <v>6</v>
      </c>
      <c r="AE2434" s="194">
        <v>0.28570000000000001</v>
      </c>
      <c r="AF2434" s="189">
        <v>10</v>
      </c>
      <c r="AG2434" s="195">
        <v>0.47620000000000001</v>
      </c>
      <c r="AH2434" s="196"/>
      <c r="AI2434" s="193"/>
      <c r="AJ2434" s="196"/>
      <c r="AK2434" s="189"/>
      <c r="AL2434" s="189"/>
      <c r="AM2434" s="193"/>
      <c r="AN2434" s="196"/>
      <c r="AO2434" s="193"/>
      <c r="AP2434" s="196"/>
      <c r="AQ2434" s="189"/>
      <c r="AR2434" s="193"/>
    </row>
    <row r="2435" spans="1:44" x14ac:dyDescent="0.25">
      <c r="A2435" s="625"/>
      <c r="B2435" s="185">
        <v>40026</v>
      </c>
      <c r="C2435" s="269" t="s">
        <v>2398</v>
      </c>
      <c r="D2435" s="295">
        <f t="shared" si="237"/>
        <v>6</v>
      </c>
      <c r="E2435" s="172">
        <v>186</v>
      </c>
      <c r="F2435" s="114">
        <f t="shared" si="235"/>
        <v>3.2258064516129031E-2</v>
      </c>
      <c r="G2435" s="86">
        <f t="shared" si="238"/>
        <v>4</v>
      </c>
      <c r="H2435" s="115">
        <f t="shared" si="236"/>
        <v>2.1505376344086023E-2</v>
      </c>
      <c r="I2435" s="188">
        <v>6</v>
      </c>
      <c r="J2435" s="114">
        <f t="shared" si="239"/>
        <v>1</v>
      </c>
      <c r="K2435" s="189">
        <v>4</v>
      </c>
      <c r="L2435" s="190">
        <f t="shared" si="240"/>
        <v>1</v>
      </c>
      <c r="M2435" s="188">
        <v>1</v>
      </c>
      <c r="N2435" s="191">
        <v>0</v>
      </c>
      <c r="O2435" s="191">
        <v>5</v>
      </c>
      <c r="P2435" s="192">
        <v>0</v>
      </c>
      <c r="Q2435" s="188">
        <v>6</v>
      </c>
      <c r="R2435" s="192">
        <v>0</v>
      </c>
      <c r="S2435" s="188">
        <v>3</v>
      </c>
      <c r="T2435" s="191">
        <v>2</v>
      </c>
      <c r="U2435" s="192">
        <v>1</v>
      </c>
      <c r="V2435" s="187">
        <v>0</v>
      </c>
      <c r="W2435" s="189">
        <v>0</v>
      </c>
      <c r="X2435" s="189">
        <v>1</v>
      </c>
      <c r="Y2435" s="189">
        <v>5</v>
      </c>
      <c r="Z2435" s="189">
        <v>0</v>
      </c>
      <c r="AA2435" s="193">
        <v>0</v>
      </c>
      <c r="AB2435" s="187">
        <v>3</v>
      </c>
      <c r="AC2435" s="194">
        <v>0.5</v>
      </c>
      <c r="AD2435" s="189"/>
      <c r="AE2435" s="194"/>
      <c r="AF2435" s="189">
        <v>3</v>
      </c>
      <c r="AG2435" s="195">
        <v>0.5</v>
      </c>
      <c r="AH2435" s="196"/>
      <c r="AI2435" s="193"/>
      <c r="AJ2435" s="196"/>
      <c r="AK2435" s="189"/>
      <c r="AL2435" s="189"/>
      <c r="AM2435" s="193"/>
      <c r="AN2435" s="196"/>
      <c r="AO2435" s="193"/>
      <c r="AP2435" s="196"/>
      <c r="AQ2435" s="189"/>
      <c r="AR2435" s="193"/>
    </row>
    <row r="2436" spans="1:44" x14ac:dyDescent="0.25">
      <c r="A2436" s="625"/>
      <c r="B2436" s="185">
        <v>40027</v>
      </c>
      <c r="C2436" s="269" t="s">
        <v>2399</v>
      </c>
      <c r="D2436" s="295">
        <f t="shared" si="237"/>
        <v>3</v>
      </c>
      <c r="E2436" s="172">
        <v>84</v>
      </c>
      <c r="F2436" s="114">
        <f t="shared" si="235"/>
        <v>3.5714285714285712E-2</v>
      </c>
      <c r="G2436" s="86">
        <f t="shared" si="238"/>
        <v>2</v>
      </c>
      <c r="H2436" s="115">
        <f t="shared" si="236"/>
        <v>2.3809523809523808E-2</v>
      </c>
      <c r="I2436" s="188">
        <v>3</v>
      </c>
      <c r="J2436" s="114">
        <f t="shared" si="239"/>
        <v>1</v>
      </c>
      <c r="K2436" s="189">
        <v>2</v>
      </c>
      <c r="L2436" s="190">
        <f t="shared" si="240"/>
        <v>1</v>
      </c>
      <c r="M2436" s="188">
        <v>2</v>
      </c>
      <c r="N2436" s="191">
        <v>1</v>
      </c>
      <c r="O2436" s="191">
        <v>0</v>
      </c>
      <c r="P2436" s="192">
        <v>0</v>
      </c>
      <c r="Q2436" s="188">
        <v>3</v>
      </c>
      <c r="R2436" s="192">
        <v>0</v>
      </c>
      <c r="S2436" s="188">
        <v>1</v>
      </c>
      <c r="T2436" s="191">
        <v>1</v>
      </c>
      <c r="U2436" s="192">
        <v>1</v>
      </c>
      <c r="V2436" s="187">
        <v>0</v>
      </c>
      <c r="W2436" s="189">
        <v>0</v>
      </c>
      <c r="X2436" s="189">
        <v>0</v>
      </c>
      <c r="Y2436" s="189">
        <v>2</v>
      </c>
      <c r="Z2436" s="189">
        <v>0</v>
      </c>
      <c r="AA2436" s="193">
        <v>1</v>
      </c>
      <c r="AB2436" s="187">
        <v>2</v>
      </c>
      <c r="AC2436" s="194">
        <v>0.66669999999999996</v>
      </c>
      <c r="AD2436" s="189">
        <v>1</v>
      </c>
      <c r="AE2436" s="194">
        <v>0.33329999999999999</v>
      </c>
      <c r="AF2436" s="189"/>
      <c r="AG2436" s="195"/>
      <c r="AH2436" s="196"/>
      <c r="AI2436" s="193"/>
      <c r="AJ2436" s="196"/>
      <c r="AK2436" s="189"/>
      <c r="AL2436" s="189"/>
      <c r="AM2436" s="193"/>
      <c r="AN2436" s="196"/>
      <c r="AO2436" s="193"/>
      <c r="AP2436" s="196"/>
      <c r="AQ2436" s="189"/>
      <c r="AR2436" s="193"/>
    </row>
    <row r="2437" spans="1:44" x14ac:dyDescent="0.25">
      <c r="A2437" s="625"/>
      <c r="B2437" s="185">
        <v>40028</v>
      </c>
      <c r="C2437" s="269" t="s">
        <v>2400</v>
      </c>
      <c r="D2437" s="295">
        <f t="shared" si="237"/>
        <v>6</v>
      </c>
      <c r="E2437" s="172">
        <v>137</v>
      </c>
      <c r="F2437" s="114">
        <f t="shared" si="235"/>
        <v>4.3795620437956206E-2</v>
      </c>
      <c r="G2437" s="86">
        <f t="shared" si="238"/>
        <v>3</v>
      </c>
      <c r="H2437" s="115">
        <f t="shared" si="236"/>
        <v>2.1897810218978103E-2</v>
      </c>
      <c r="I2437" s="188">
        <v>6</v>
      </c>
      <c r="J2437" s="114">
        <f t="shared" si="239"/>
        <v>1</v>
      </c>
      <c r="K2437" s="189">
        <v>3</v>
      </c>
      <c r="L2437" s="190">
        <f t="shared" si="240"/>
        <v>1</v>
      </c>
      <c r="M2437" s="188">
        <v>3</v>
      </c>
      <c r="N2437" s="191">
        <v>1</v>
      </c>
      <c r="O2437" s="191">
        <v>1</v>
      </c>
      <c r="P2437" s="192">
        <v>1</v>
      </c>
      <c r="Q2437" s="188">
        <v>6</v>
      </c>
      <c r="R2437" s="192">
        <v>0</v>
      </c>
      <c r="S2437" s="188">
        <v>1</v>
      </c>
      <c r="T2437" s="191">
        <v>4</v>
      </c>
      <c r="U2437" s="192">
        <v>1</v>
      </c>
      <c r="V2437" s="187">
        <v>0</v>
      </c>
      <c r="W2437" s="189">
        <v>0</v>
      </c>
      <c r="X2437" s="189">
        <v>1</v>
      </c>
      <c r="Y2437" s="189">
        <v>3</v>
      </c>
      <c r="Z2437" s="189">
        <v>1</v>
      </c>
      <c r="AA2437" s="193">
        <v>1</v>
      </c>
      <c r="AB2437" s="187">
        <v>2</v>
      </c>
      <c r="AC2437" s="194">
        <v>0.33329999999999999</v>
      </c>
      <c r="AD2437" s="189"/>
      <c r="AE2437" s="194"/>
      <c r="AF2437" s="189">
        <v>4</v>
      </c>
      <c r="AG2437" s="195">
        <v>0.66669999999999996</v>
      </c>
      <c r="AH2437" s="196"/>
      <c r="AI2437" s="193"/>
      <c r="AJ2437" s="196"/>
      <c r="AK2437" s="189"/>
      <c r="AL2437" s="189"/>
      <c r="AM2437" s="193"/>
      <c r="AN2437" s="196"/>
      <c r="AO2437" s="193"/>
      <c r="AP2437" s="196"/>
      <c r="AQ2437" s="189"/>
      <c r="AR2437" s="193"/>
    </row>
    <row r="2438" spans="1:44" x14ac:dyDescent="0.25">
      <c r="A2438" s="625"/>
      <c r="B2438" s="185">
        <v>40029</v>
      </c>
      <c r="C2438" s="269" t="s">
        <v>2401</v>
      </c>
      <c r="D2438" s="295">
        <f t="shared" si="237"/>
        <v>9</v>
      </c>
      <c r="E2438" s="172">
        <v>153</v>
      </c>
      <c r="F2438" s="114">
        <f t="shared" ref="F2438:F2501" si="241">D2438/E2438</f>
        <v>5.8823529411764705E-2</v>
      </c>
      <c r="G2438" s="86">
        <f t="shared" si="238"/>
        <v>5</v>
      </c>
      <c r="H2438" s="115">
        <f t="shared" ref="H2438:H2501" si="242">G2438/E2438</f>
        <v>3.2679738562091505E-2</v>
      </c>
      <c r="I2438" s="188">
        <v>9</v>
      </c>
      <c r="J2438" s="114">
        <f t="shared" si="239"/>
        <v>1</v>
      </c>
      <c r="K2438" s="189">
        <v>5</v>
      </c>
      <c r="L2438" s="190">
        <f t="shared" si="240"/>
        <v>1</v>
      </c>
      <c r="M2438" s="188">
        <v>5</v>
      </c>
      <c r="N2438" s="191">
        <v>0</v>
      </c>
      <c r="O2438" s="191">
        <v>3</v>
      </c>
      <c r="P2438" s="192">
        <v>1</v>
      </c>
      <c r="Q2438" s="188">
        <v>9</v>
      </c>
      <c r="R2438" s="192">
        <v>0</v>
      </c>
      <c r="S2438" s="188">
        <v>2</v>
      </c>
      <c r="T2438" s="191">
        <v>4</v>
      </c>
      <c r="U2438" s="192">
        <v>3</v>
      </c>
      <c r="V2438" s="187">
        <v>0</v>
      </c>
      <c r="W2438" s="189">
        <v>0</v>
      </c>
      <c r="X2438" s="189">
        <v>3</v>
      </c>
      <c r="Y2438" s="189">
        <v>2</v>
      </c>
      <c r="Z2438" s="189">
        <v>0</v>
      </c>
      <c r="AA2438" s="193">
        <v>4</v>
      </c>
      <c r="AB2438" s="187">
        <v>4</v>
      </c>
      <c r="AC2438" s="194">
        <v>0.44440000000000002</v>
      </c>
      <c r="AD2438" s="189">
        <v>1</v>
      </c>
      <c r="AE2438" s="194">
        <v>0.1111</v>
      </c>
      <c r="AF2438" s="189">
        <v>4</v>
      </c>
      <c r="AG2438" s="195">
        <v>0.44440000000000002</v>
      </c>
      <c r="AH2438" s="196"/>
      <c r="AI2438" s="193"/>
      <c r="AJ2438" s="196"/>
      <c r="AK2438" s="189"/>
      <c r="AL2438" s="189"/>
      <c r="AM2438" s="193"/>
      <c r="AN2438" s="196"/>
      <c r="AO2438" s="193"/>
      <c r="AP2438" s="196"/>
      <c r="AQ2438" s="189"/>
      <c r="AR2438" s="193"/>
    </row>
    <row r="2439" spans="1:44" x14ac:dyDescent="0.25">
      <c r="A2439" s="625"/>
      <c r="B2439" s="185">
        <v>40030</v>
      </c>
      <c r="C2439" s="269" t="s">
        <v>2402</v>
      </c>
      <c r="D2439" s="295">
        <f t="shared" si="237"/>
        <v>5</v>
      </c>
      <c r="E2439" s="172">
        <v>37</v>
      </c>
      <c r="F2439" s="114">
        <f t="shared" si="241"/>
        <v>0.13513513513513514</v>
      </c>
      <c r="G2439" s="86">
        <f t="shared" si="238"/>
        <v>2</v>
      </c>
      <c r="H2439" s="115">
        <f t="shared" si="242"/>
        <v>5.4054054054054057E-2</v>
      </c>
      <c r="I2439" s="188">
        <v>5</v>
      </c>
      <c r="J2439" s="114">
        <f t="shared" si="239"/>
        <v>1</v>
      </c>
      <c r="K2439" s="189">
        <v>2</v>
      </c>
      <c r="L2439" s="190">
        <f t="shared" si="240"/>
        <v>1</v>
      </c>
      <c r="M2439" s="188">
        <v>4</v>
      </c>
      <c r="N2439" s="191">
        <v>0</v>
      </c>
      <c r="O2439" s="191">
        <v>0</v>
      </c>
      <c r="P2439" s="192">
        <v>1</v>
      </c>
      <c r="Q2439" s="188">
        <v>5</v>
      </c>
      <c r="R2439" s="192">
        <v>0</v>
      </c>
      <c r="S2439" s="188">
        <v>2</v>
      </c>
      <c r="T2439" s="191">
        <v>3</v>
      </c>
      <c r="U2439" s="192">
        <v>0</v>
      </c>
      <c r="V2439" s="187">
        <v>0</v>
      </c>
      <c r="W2439" s="189">
        <v>0</v>
      </c>
      <c r="X2439" s="189">
        <v>0</v>
      </c>
      <c r="Y2439" s="189">
        <v>2</v>
      </c>
      <c r="Z2439" s="189">
        <v>1</v>
      </c>
      <c r="AA2439" s="193">
        <v>2</v>
      </c>
      <c r="AB2439" s="187">
        <v>1</v>
      </c>
      <c r="AC2439" s="194">
        <v>0.2</v>
      </c>
      <c r="AD2439" s="189">
        <v>1</v>
      </c>
      <c r="AE2439" s="194">
        <v>0.2</v>
      </c>
      <c r="AF2439" s="189">
        <v>3</v>
      </c>
      <c r="AG2439" s="195">
        <v>0.6</v>
      </c>
      <c r="AH2439" s="196"/>
      <c r="AI2439" s="193"/>
      <c r="AJ2439" s="196"/>
      <c r="AK2439" s="189"/>
      <c r="AL2439" s="189"/>
      <c r="AM2439" s="193"/>
      <c r="AN2439" s="196"/>
      <c r="AO2439" s="193"/>
      <c r="AP2439" s="196"/>
      <c r="AQ2439" s="189"/>
      <c r="AR2439" s="193"/>
    </row>
    <row r="2440" spans="1:44" x14ac:dyDescent="0.25">
      <c r="A2440" s="625"/>
      <c r="B2440" s="185">
        <v>40031</v>
      </c>
      <c r="C2440" s="269" t="s">
        <v>2403</v>
      </c>
      <c r="D2440" s="295">
        <f t="shared" si="237"/>
        <v>17</v>
      </c>
      <c r="E2440" s="172">
        <v>646</v>
      </c>
      <c r="F2440" s="114">
        <f t="shared" si="241"/>
        <v>2.6315789473684209E-2</v>
      </c>
      <c r="G2440" s="86">
        <f t="shared" si="238"/>
        <v>8</v>
      </c>
      <c r="H2440" s="115">
        <f t="shared" si="242"/>
        <v>1.238390092879257E-2</v>
      </c>
      <c r="I2440" s="188">
        <v>17</v>
      </c>
      <c r="J2440" s="114">
        <f t="shared" si="239"/>
        <v>1</v>
      </c>
      <c r="K2440" s="189">
        <v>8</v>
      </c>
      <c r="L2440" s="190">
        <f t="shared" si="240"/>
        <v>1</v>
      </c>
      <c r="M2440" s="188">
        <v>10</v>
      </c>
      <c r="N2440" s="191">
        <v>6</v>
      </c>
      <c r="O2440" s="191">
        <v>1</v>
      </c>
      <c r="P2440" s="192">
        <v>0</v>
      </c>
      <c r="Q2440" s="188">
        <v>16</v>
      </c>
      <c r="R2440" s="192">
        <v>1</v>
      </c>
      <c r="S2440" s="188">
        <v>5</v>
      </c>
      <c r="T2440" s="191">
        <v>8</v>
      </c>
      <c r="U2440" s="192">
        <v>4</v>
      </c>
      <c r="V2440" s="187">
        <v>0</v>
      </c>
      <c r="W2440" s="189">
        <v>0</v>
      </c>
      <c r="X2440" s="189">
        <v>1</v>
      </c>
      <c r="Y2440" s="189">
        <v>9</v>
      </c>
      <c r="Z2440" s="189">
        <v>4</v>
      </c>
      <c r="AA2440" s="193">
        <v>3</v>
      </c>
      <c r="AB2440" s="187">
        <v>4</v>
      </c>
      <c r="AC2440" s="194">
        <v>0.23530000000000001</v>
      </c>
      <c r="AD2440" s="189">
        <v>1</v>
      </c>
      <c r="AE2440" s="194">
        <v>5.8799999999999998E-2</v>
      </c>
      <c r="AF2440" s="189">
        <v>12</v>
      </c>
      <c r="AG2440" s="195">
        <v>0.70589999999999997</v>
      </c>
      <c r="AH2440" s="196"/>
      <c r="AI2440" s="193"/>
      <c r="AJ2440" s="196"/>
      <c r="AK2440" s="189"/>
      <c r="AL2440" s="189"/>
      <c r="AM2440" s="193"/>
      <c r="AN2440" s="196"/>
      <c r="AO2440" s="193"/>
      <c r="AP2440" s="196"/>
      <c r="AQ2440" s="189"/>
      <c r="AR2440" s="193"/>
    </row>
    <row r="2441" spans="1:44" x14ac:dyDescent="0.25">
      <c r="A2441" s="625"/>
      <c r="B2441" s="185">
        <v>40032</v>
      </c>
      <c r="C2441" s="269" t="s">
        <v>2404</v>
      </c>
      <c r="D2441" s="295">
        <f t="shared" si="237"/>
        <v>9</v>
      </c>
      <c r="E2441" s="172">
        <v>156</v>
      </c>
      <c r="F2441" s="114">
        <f t="shared" si="241"/>
        <v>5.7692307692307696E-2</v>
      </c>
      <c r="G2441" s="86">
        <f t="shared" si="238"/>
        <v>4</v>
      </c>
      <c r="H2441" s="115">
        <f t="shared" si="242"/>
        <v>2.564102564102564E-2</v>
      </c>
      <c r="I2441" s="188">
        <v>9</v>
      </c>
      <c r="J2441" s="114">
        <f t="shared" si="239"/>
        <v>1</v>
      </c>
      <c r="K2441" s="189">
        <v>4</v>
      </c>
      <c r="L2441" s="190">
        <f t="shared" si="240"/>
        <v>1</v>
      </c>
      <c r="M2441" s="188">
        <v>5</v>
      </c>
      <c r="N2441" s="191">
        <v>0</v>
      </c>
      <c r="O2441" s="191">
        <v>0</v>
      </c>
      <c r="P2441" s="192">
        <v>4</v>
      </c>
      <c r="Q2441" s="188">
        <v>9</v>
      </c>
      <c r="R2441" s="192">
        <v>0</v>
      </c>
      <c r="S2441" s="188">
        <v>2</v>
      </c>
      <c r="T2441" s="191">
        <v>6</v>
      </c>
      <c r="U2441" s="192">
        <v>1</v>
      </c>
      <c r="V2441" s="187">
        <v>0</v>
      </c>
      <c r="W2441" s="189">
        <v>0</v>
      </c>
      <c r="X2441" s="189">
        <v>0</v>
      </c>
      <c r="Y2441" s="189">
        <v>8</v>
      </c>
      <c r="Z2441" s="189">
        <v>1</v>
      </c>
      <c r="AA2441" s="193">
        <v>0</v>
      </c>
      <c r="AB2441" s="187">
        <v>2</v>
      </c>
      <c r="AC2441" s="194">
        <v>0.22220000000000001</v>
      </c>
      <c r="AD2441" s="189">
        <v>1</v>
      </c>
      <c r="AE2441" s="194">
        <v>0.1111</v>
      </c>
      <c r="AF2441" s="189">
        <v>6</v>
      </c>
      <c r="AG2441" s="195">
        <v>0.66669999999999996</v>
      </c>
      <c r="AH2441" s="196"/>
      <c r="AI2441" s="193"/>
      <c r="AJ2441" s="196"/>
      <c r="AK2441" s="189"/>
      <c r="AL2441" s="189"/>
      <c r="AM2441" s="193"/>
      <c r="AN2441" s="196"/>
      <c r="AO2441" s="193"/>
      <c r="AP2441" s="196"/>
      <c r="AQ2441" s="189"/>
      <c r="AR2441" s="193"/>
    </row>
    <row r="2442" spans="1:44" x14ac:dyDescent="0.25">
      <c r="A2442" s="625"/>
      <c r="B2442" s="185">
        <v>40033</v>
      </c>
      <c r="C2442" s="269" t="s">
        <v>2405</v>
      </c>
      <c r="D2442" s="295">
        <f t="shared" si="237"/>
        <v>2</v>
      </c>
      <c r="E2442" s="172">
        <v>94</v>
      </c>
      <c r="F2442" s="114">
        <f t="shared" si="241"/>
        <v>2.1276595744680851E-2</v>
      </c>
      <c r="G2442" s="86">
        <f t="shared" si="238"/>
        <v>1</v>
      </c>
      <c r="H2442" s="115">
        <f t="shared" si="242"/>
        <v>1.0638297872340425E-2</v>
      </c>
      <c r="I2442" s="188">
        <v>2</v>
      </c>
      <c r="J2442" s="114">
        <f t="shared" si="239"/>
        <v>1</v>
      </c>
      <c r="K2442" s="189">
        <v>1</v>
      </c>
      <c r="L2442" s="190">
        <f t="shared" si="240"/>
        <v>1</v>
      </c>
      <c r="M2442" s="188">
        <v>1</v>
      </c>
      <c r="N2442" s="191">
        <v>0</v>
      </c>
      <c r="O2442" s="191">
        <v>0</v>
      </c>
      <c r="P2442" s="192">
        <v>1</v>
      </c>
      <c r="Q2442" s="188">
        <v>2</v>
      </c>
      <c r="R2442" s="192">
        <v>0</v>
      </c>
      <c r="S2442" s="188">
        <v>1</v>
      </c>
      <c r="T2442" s="191">
        <v>1</v>
      </c>
      <c r="U2442" s="192">
        <v>0</v>
      </c>
      <c r="V2442" s="187">
        <v>0</v>
      </c>
      <c r="W2442" s="189">
        <v>0</v>
      </c>
      <c r="X2442" s="189">
        <v>0</v>
      </c>
      <c r="Y2442" s="189">
        <v>2</v>
      </c>
      <c r="Z2442" s="189">
        <v>0</v>
      </c>
      <c r="AA2442" s="193">
        <v>0</v>
      </c>
      <c r="AB2442" s="187"/>
      <c r="AC2442" s="194"/>
      <c r="AD2442" s="189"/>
      <c r="AE2442" s="194"/>
      <c r="AF2442" s="189">
        <v>2</v>
      </c>
      <c r="AG2442" s="195">
        <v>1</v>
      </c>
      <c r="AH2442" s="196"/>
      <c r="AI2442" s="193"/>
      <c r="AJ2442" s="196"/>
      <c r="AK2442" s="189"/>
      <c r="AL2442" s="189"/>
      <c r="AM2442" s="193"/>
      <c r="AN2442" s="196"/>
      <c r="AO2442" s="193"/>
      <c r="AP2442" s="196"/>
      <c r="AQ2442" s="189"/>
      <c r="AR2442" s="193"/>
    </row>
    <row r="2443" spans="1:44" x14ac:dyDescent="0.25">
      <c r="A2443" s="625"/>
      <c r="B2443" s="185">
        <v>40034</v>
      </c>
      <c r="C2443" s="269" t="s">
        <v>2406</v>
      </c>
      <c r="D2443" s="295">
        <f t="shared" si="237"/>
        <v>5</v>
      </c>
      <c r="E2443" s="172">
        <v>328</v>
      </c>
      <c r="F2443" s="114">
        <f t="shared" si="241"/>
        <v>1.524390243902439E-2</v>
      </c>
      <c r="G2443" s="86">
        <f t="shared" si="238"/>
        <v>2</v>
      </c>
      <c r="H2443" s="115">
        <f t="shared" si="242"/>
        <v>6.0975609756097563E-3</v>
      </c>
      <c r="I2443" s="188">
        <v>5</v>
      </c>
      <c r="J2443" s="114">
        <f t="shared" si="239"/>
        <v>1</v>
      </c>
      <c r="K2443" s="189">
        <v>2</v>
      </c>
      <c r="L2443" s="190">
        <f t="shared" si="240"/>
        <v>1</v>
      </c>
      <c r="M2443" s="188">
        <v>3</v>
      </c>
      <c r="N2443" s="191">
        <v>1</v>
      </c>
      <c r="O2443" s="191">
        <v>1</v>
      </c>
      <c r="P2443" s="192">
        <v>0</v>
      </c>
      <c r="Q2443" s="188">
        <v>5</v>
      </c>
      <c r="R2443" s="192">
        <v>0</v>
      </c>
      <c r="S2443" s="188">
        <v>0</v>
      </c>
      <c r="T2443" s="191">
        <v>4</v>
      </c>
      <c r="U2443" s="192">
        <v>1</v>
      </c>
      <c r="V2443" s="187">
        <v>0</v>
      </c>
      <c r="W2443" s="189">
        <v>0</v>
      </c>
      <c r="X2443" s="189">
        <v>2</v>
      </c>
      <c r="Y2443" s="189">
        <v>2</v>
      </c>
      <c r="Z2443" s="189">
        <v>1</v>
      </c>
      <c r="AA2443" s="193">
        <v>0</v>
      </c>
      <c r="AB2443" s="187"/>
      <c r="AC2443" s="194"/>
      <c r="AD2443" s="189"/>
      <c r="AE2443" s="194"/>
      <c r="AF2443" s="189">
        <v>5</v>
      </c>
      <c r="AG2443" s="195">
        <v>1</v>
      </c>
      <c r="AH2443" s="196"/>
      <c r="AI2443" s="193"/>
      <c r="AJ2443" s="196"/>
      <c r="AK2443" s="189"/>
      <c r="AL2443" s="189"/>
      <c r="AM2443" s="193"/>
      <c r="AN2443" s="196"/>
      <c r="AO2443" s="193"/>
      <c r="AP2443" s="196"/>
      <c r="AQ2443" s="189"/>
      <c r="AR2443" s="193"/>
    </row>
    <row r="2444" spans="1:44" x14ac:dyDescent="0.25">
      <c r="A2444" s="625"/>
      <c r="B2444" s="185">
        <v>40035</v>
      </c>
      <c r="C2444" s="269" t="s">
        <v>2407</v>
      </c>
      <c r="D2444" s="295">
        <f t="shared" si="237"/>
        <v>8</v>
      </c>
      <c r="E2444" s="172">
        <v>303</v>
      </c>
      <c r="F2444" s="114">
        <f t="shared" si="241"/>
        <v>2.6402640264026403E-2</v>
      </c>
      <c r="G2444" s="86">
        <f t="shared" si="238"/>
        <v>6</v>
      </c>
      <c r="H2444" s="115">
        <f t="shared" si="242"/>
        <v>1.9801980198019802E-2</v>
      </c>
      <c r="I2444" s="188">
        <v>8</v>
      </c>
      <c r="J2444" s="114">
        <f t="shared" si="239"/>
        <v>1</v>
      </c>
      <c r="K2444" s="189">
        <v>6</v>
      </c>
      <c r="L2444" s="190">
        <f t="shared" si="240"/>
        <v>1</v>
      </c>
      <c r="M2444" s="188">
        <v>7</v>
      </c>
      <c r="N2444" s="191">
        <v>0</v>
      </c>
      <c r="O2444" s="191">
        <v>1</v>
      </c>
      <c r="P2444" s="192">
        <v>0</v>
      </c>
      <c r="Q2444" s="188">
        <v>7</v>
      </c>
      <c r="R2444" s="192">
        <v>1</v>
      </c>
      <c r="S2444" s="188">
        <v>1</v>
      </c>
      <c r="T2444" s="191">
        <v>7</v>
      </c>
      <c r="U2444" s="192">
        <v>0</v>
      </c>
      <c r="V2444" s="187">
        <v>0</v>
      </c>
      <c r="W2444" s="189">
        <v>0</v>
      </c>
      <c r="X2444" s="189">
        <v>3</v>
      </c>
      <c r="Y2444" s="189">
        <v>2</v>
      </c>
      <c r="Z2444" s="189">
        <v>1</v>
      </c>
      <c r="AA2444" s="193">
        <v>2</v>
      </c>
      <c r="AB2444" s="187"/>
      <c r="AC2444" s="194"/>
      <c r="AD2444" s="189">
        <v>2</v>
      </c>
      <c r="AE2444" s="194">
        <v>0.25</v>
      </c>
      <c r="AF2444" s="189">
        <v>6</v>
      </c>
      <c r="AG2444" s="195">
        <v>0.75</v>
      </c>
      <c r="AH2444" s="196"/>
      <c r="AI2444" s="193"/>
      <c r="AJ2444" s="196"/>
      <c r="AK2444" s="189"/>
      <c r="AL2444" s="189"/>
      <c r="AM2444" s="193"/>
      <c r="AN2444" s="196"/>
      <c r="AO2444" s="193"/>
      <c r="AP2444" s="196"/>
      <c r="AQ2444" s="189"/>
      <c r="AR2444" s="193"/>
    </row>
    <row r="2445" spans="1:44" x14ac:dyDescent="0.25">
      <c r="A2445" s="625"/>
      <c r="B2445" s="185">
        <v>40036</v>
      </c>
      <c r="C2445" s="269" t="s">
        <v>2408</v>
      </c>
      <c r="D2445" s="295">
        <f t="shared" si="237"/>
        <v>35</v>
      </c>
      <c r="E2445" s="172">
        <v>2121</v>
      </c>
      <c r="F2445" s="114">
        <f t="shared" si="241"/>
        <v>1.65016501650165E-2</v>
      </c>
      <c r="G2445" s="86">
        <f t="shared" si="238"/>
        <v>4</v>
      </c>
      <c r="H2445" s="115">
        <f t="shared" si="242"/>
        <v>1.8859028760018859E-3</v>
      </c>
      <c r="I2445" s="188">
        <v>35</v>
      </c>
      <c r="J2445" s="114">
        <f t="shared" si="239"/>
        <v>1</v>
      </c>
      <c r="K2445" s="189">
        <v>4</v>
      </c>
      <c r="L2445" s="190">
        <f t="shared" si="240"/>
        <v>1</v>
      </c>
      <c r="M2445" s="188">
        <v>7</v>
      </c>
      <c r="N2445" s="191">
        <v>9</v>
      </c>
      <c r="O2445" s="191">
        <v>6</v>
      </c>
      <c r="P2445" s="192">
        <v>13</v>
      </c>
      <c r="Q2445" s="188">
        <v>25</v>
      </c>
      <c r="R2445" s="192">
        <v>10</v>
      </c>
      <c r="S2445" s="188">
        <v>5</v>
      </c>
      <c r="T2445" s="191">
        <v>25</v>
      </c>
      <c r="U2445" s="192">
        <v>5</v>
      </c>
      <c r="V2445" s="187">
        <v>0</v>
      </c>
      <c r="W2445" s="189">
        <v>1</v>
      </c>
      <c r="X2445" s="189">
        <v>17</v>
      </c>
      <c r="Y2445" s="189">
        <v>15</v>
      </c>
      <c r="Z2445" s="189">
        <v>2</v>
      </c>
      <c r="AA2445" s="193">
        <v>0</v>
      </c>
      <c r="AB2445" s="187">
        <v>12</v>
      </c>
      <c r="AC2445" s="194">
        <v>0.34289999999999998</v>
      </c>
      <c r="AD2445" s="189">
        <v>13</v>
      </c>
      <c r="AE2445" s="194">
        <v>0.37140000000000001</v>
      </c>
      <c r="AF2445" s="189">
        <v>10</v>
      </c>
      <c r="AG2445" s="195">
        <v>0.28570000000000001</v>
      </c>
      <c r="AH2445" s="196"/>
      <c r="AI2445" s="193"/>
      <c r="AJ2445" s="196"/>
      <c r="AK2445" s="189"/>
      <c r="AL2445" s="189"/>
      <c r="AM2445" s="193"/>
      <c r="AN2445" s="196"/>
      <c r="AO2445" s="193"/>
      <c r="AP2445" s="196"/>
      <c r="AQ2445" s="189"/>
      <c r="AR2445" s="193"/>
    </row>
    <row r="2446" spans="1:44" x14ac:dyDescent="0.25">
      <c r="A2446" s="625"/>
      <c r="B2446" s="185">
        <v>40037</v>
      </c>
      <c r="C2446" s="269" t="s">
        <v>2409</v>
      </c>
      <c r="D2446" s="295">
        <f t="shared" si="237"/>
        <v>26</v>
      </c>
      <c r="E2446" s="172">
        <v>880</v>
      </c>
      <c r="F2446" s="114">
        <f t="shared" si="241"/>
        <v>2.9545454545454545E-2</v>
      </c>
      <c r="G2446" s="86">
        <f t="shared" si="238"/>
        <v>20</v>
      </c>
      <c r="H2446" s="115">
        <f t="shared" si="242"/>
        <v>2.2727272727272728E-2</v>
      </c>
      <c r="I2446" s="188">
        <v>26</v>
      </c>
      <c r="J2446" s="114">
        <f t="shared" si="239"/>
        <v>1</v>
      </c>
      <c r="K2446" s="189">
        <v>20</v>
      </c>
      <c r="L2446" s="190">
        <f t="shared" si="240"/>
        <v>1</v>
      </c>
      <c r="M2446" s="188">
        <v>20</v>
      </c>
      <c r="N2446" s="191">
        <v>4</v>
      </c>
      <c r="O2446" s="191">
        <v>1</v>
      </c>
      <c r="P2446" s="192">
        <v>1</v>
      </c>
      <c r="Q2446" s="188">
        <v>26</v>
      </c>
      <c r="R2446" s="192">
        <v>0</v>
      </c>
      <c r="S2446" s="188">
        <v>5</v>
      </c>
      <c r="T2446" s="191">
        <v>14</v>
      </c>
      <c r="U2446" s="192">
        <v>7</v>
      </c>
      <c r="V2446" s="187">
        <v>0</v>
      </c>
      <c r="W2446" s="189">
        <v>1</v>
      </c>
      <c r="X2446" s="189">
        <v>3</v>
      </c>
      <c r="Y2446" s="189">
        <v>12</v>
      </c>
      <c r="Z2446" s="189">
        <v>5</v>
      </c>
      <c r="AA2446" s="193">
        <v>5</v>
      </c>
      <c r="AB2446" s="187">
        <v>2</v>
      </c>
      <c r="AC2446" s="194">
        <v>7.6899999999999996E-2</v>
      </c>
      <c r="AD2446" s="189">
        <v>5</v>
      </c>
      <c r="AE2446" s="194">
        <v>0.1923</v>
      </c>
      <c r="AF2446" s="189">
        <v>19</v>
      </c>
      <c r="AG2446" s="195">
        <v>0.73080000000000001</v>
      </c>
      <c r="AH2446" s="196"/>
      <c r="AI2446" s="193"/>
      <c r="AJ2446" s="196"/>
      <c r="AK2446" s="189"/>
      <c r="AL2446" s="189"/>
      <c r="AM2446" s="193"/>
      <c r="AN2446" s="196"/>
      <c r="AO2446" s="193"/>
      <c r="AP2446" s="196"/>
      <c r="AQ2446" s="189"/>
      <c r="AR2446" s="193"/>
    </row>
    <row r="2447" spans="1:44" x14ac:dyDescent="0.25">
      <c r="A2447" s="625"/>
      <c r="B2447" s="185">
        <v>40038</v>
      </c>
      <c r="C2447" s="269" t="s">
        <v>2410</v>
      </c>
      <c r="D2447" s="295">
        <f t="shared" si="237"/>
        <v>0</v>
      </c>
      <c r="E2447" s="172">
        <v>68</v>
      </c>
      <c r="F2447" s="114">
        <f t="shared" si="241"/>
        <v>0</v>
      </c>
      <c r="G2447" s="86">
        <f t="shared" si="238"/>
        <v>0</v>
      </c>
      <c r="H2447" s="115">
        <f t="shared" si="242"/>
        <v>0</v>
      </c>
      <c r="I2447" s="188">
        <v>0</v>
      </c>
      <c r="J2447" s="365">
        <v>0</v>
      </c>
      <c r="K2447" s="196">
        <v>0</v>
      </c>
      <c r="L2447" s="190">
        <v>0</v>
      </c>
      <c r="M2447" s="187">
        <v>0</v>
      </c>
      <c r="N2447" s="189">
        <v>0</v>
      </c>
      <c r="O2447" s="189">
        <v>0</v>
      </c>
      <c r="P2447" s="193">
        <v>0</v>
      </c>
      <c r="Q2447" s="187">
        <v>0</v>
      </c>
      <c r="R2447" s="193">
        <v>0</v>
      </c>
      <c r="S2447" s="187">
        <v>0</v>
      </c>
      <c r="T2447" s="189">
        <v>0</v>
      </c>
      <c r="U2447" s="193">
        <v>0</v>
      </c>
      <c r="V2447" s="187">
        <v>0</v>
      </c>
      <c r="W2447" s="285">
        <v>0</v>
      </c>
      <c r="X2447" s="189">
        <v>0</v>
      </c>
      <c r="Y2447" s="285">
        <v>0</v>
      </c>
      <c r="Z2447" s="189">
        <v>0</v>
      </c>
      <c r="AA2447" s="286">
        <v>0</v>
      </c>
      <c r="AB2447" s="187"/>
      <c r="AC2447" s="194"/>
      <c r="AD2447" s="189"/>
      <c r="AE2447" s="194"/>
      <c r="AF2447" s="189"/>
      <c r="AG2447" s="195"/>
      <c r="AH2447" s="196"/>
      <c r="AI2447" s="193"/>
      <c r="AJ2447" s="196"/>
      <c r="AK2447" s="189"/>
      <c r="AL2447" s="189"/>
      <c r="AM2447" s="193"/>
      <c r="AN2447" s="196"/>
      <c r="AO2447" s="193"/>
      <c r="AP2447" s="196"/>
      <c r="AQ2447" s="189"/>
      <c r="AR2447" s="193"/>
    </row>
    <row r="2448" spans="1:44" x14ac:dyDescent="0.25">
      <c r="A2448" s="625"/>
      <c r="B2448" s="185">
        <v>40039</v>
      </c>
      <c r="C2448" s="269" t="s">
        <v>2411</v>
      </c>
      <c r="D2448" s="295">
        <f t="shared" si="237"/>
        <v>8</v>
      </c>
      <c r="E2448" s="172">
        <v>87</v>
      </c>
      <c r="F2448" s="114">
        <f t="shared" si="241"/>
        <v>9.1954022988505746E-2</v>
      </c>
      <c r="G2448" s="86">
        <f t="shared" si="238"/>
        <v>2</v>
      </c>
      <c r="H2448" s="115">
        <f t="shared" si="242"/>
        <v>2.2988505747126436E-2</v>
      </c>
      <c r="I2448" s="188">
        <v>8</v>
      </c>
      <c r="J2448" s="114">
        <f t="shared" si="239"/>
        <v>1</v>
      </c>
      <c r="K2448" s="189">
        <v>2</v>
      </c>
      <c r="L2448" s="190">
        <f t="shared" si="240"/>
        <v>1</v>
      </c>
      <c r="M2448" s="188">
        <v>3</v>
      </c>
      <c r="N2448" s="191">
        <v>1</v>
      </c>
      <c r="O2448" s="191">
        <v>3</v>
      </c>
      <c r="P2448" s="192">
        <v>1</v>
      </c>
      <c r="Q2448" s="188">
        <v>8</v>
      </c>
      <c r="R2448" s="192">
        <v>0</v>
      </c>
      <c r="S2448" s="188">
        <v>1</v>
      </c>
      <c r="T2448" s="191">
        <v>5</v>
      </c>
      <c r="U2448" s="192">
        <v>2</v>
      </c>
      <c r="V2448" s="187">
        <v>0</v>
      </c>
      <c r="W2448" s="189">
        <v>0</v>
      </c>
      <c r="X2448" s="189">
        <v>3</v>
      </c>
      <c r="Y2448" s="189">
        <v>4</v>
      </c>
      <c r="Z2448" s="189">
        <v>1</v>
      </c>
      <c r="AA2448" s="193">
        <v>0</v>
      </c>
      <c r="AB2448" s="187">
        <v>2</v>
      </c>
      <c r="AC2448" s="194">
        <v>0.25</v>
      </c>
      <c r="AD2448" s="189"/>
      <c r="AE2448" s="194"/>
      <c r="AF2448" s="189">
        <v>6</v>
      </c>
      <c r="AG2448" s="195">
        <v>0.75</v>
      </c>
      <c r="AH2448" s="196"/>
      <c r="AI2448" s="193"/>
      <c r="AJ2448" s="196"/>
      <c r="AK2448" s="189"/>
      <c r="AL2448" s="189"/>
      <c r="AM2448" s="193"/>
      <c r="AN2448" s="196"/>
      <c r="AO2448" s="193"/>
      <c r="AP2448" s="196"/>
      <c r="AQ2448" s="189"/>
      <c r="AR2448" s="193"/>
    </row>
    <row r="2449" spans="1:44" x14ac:dyDescent="0.25">
      <c r="A2449" s="625"/>
      <c r="B2449" s="185">
        <v>40040</v>
      </c>
      <c r="C2449" s="269" t="s">
        <v>2412</v>
      </c>
      <c r="D2449" s="295">
        <f t="shared" si="237"/>
        <v>12</v>
      </c>
      <c r="E2449" s="172">
        <v>226</v>
      </c>
      <c r="F2449" s="114">
        <f t="shared" si="241"/>
        <v>5.3097345132743362E-2</v>
      </c>
      <c r="G2449" s="86">
        <f t="shared" si="238"/>
        <v>9</v>
      </c>
      <c r="H2449" s="115">
        <f t="shared" si="242"/>
        <v>3.9823008849557522E-2</v>
      </c>
      <c r="I2449" s="188">
        <v>12</v>
      </c>
      <c r="J2449" s="114">
        <f t="shared" si="239"/>
        <v>1</v>
      </c>
      <c r="K2449" s="189">
        <v>9</v>
      </c>
      <c r="L2449" s="190">
        <f t="shared" si="240"/>
        <v>1</v>
      </c>
      <c r="M2449" s="188">
        <v>11</v>
      </c>
      <c r="N2449" s="191">
        <v>0</v>
      </c>
      <c r="O2449" s="191">
        <v>0</v>
      </c>
      <c r="P2449" s="192">
        <v>1</v>
      </c>
      <c r="Q2449" s="188">
        <v>12</v>
      </c>
      <c r="R2449" s="192">
        <v>0</v>
      </c>
      <c r="S2449" s="188">
        <v>1</v>
      </c>
      <c r="T2449" s="191">
        <v>6</v>
      </c>
      <c r="U2449" s="192">
        <v>5</v>
      </c>
      <c r="V2449" s="187">
        <v>0</v>
      </c>
      <c r="W2449" s="189">
        <v>0</v>
      </c>
      <c r="X2449" s="189">
        <v>2</v>
      </c>
      <c r="Y2449" s="189">
        <v>7</v>
      </c>
      <c r="Z2449" s="189">
        <v>3</v>
      </c>
      <c r="AA2449" s="193">
        <v>0</v>
      </c>
      <c r="AB2449" s="187">
        <v>4</v>
      </c>
      <c r="AC2449" s="194">
        <v>0.33329999999999999</v>
      </c>
      <c r="AD2449" s="189">
        <v>2</v>
      </c>
      <c r="AE2449" s="194">
        <v>0.16669999999999999</v>
      </c>
      <c r="AF2449" s="189">
        <v>6</v>
      </c>
      <c r="AG2449" s="195">
        <v>0.5</v>
      </c>
      <c r="AH2449" s="196"/>
      <c r="AI2449" s="193"/>
      <c r="AJ2449" s="196"/>
      <c r="AK2449" s="189"/>
      <c r="AL2449" s="189"/>
      <c r="AM2449" s="193"/>
      <c r="AN2449" s="196"/>
      <c r="AO2449" s="193"/>
      <c r="AP2449" s="196"/>
      <c r="AQ2449" s="189"/>
      <c r="AR2449" s="193"/>
    </row>
    <row r="2450" spans="1:44" x14ac:dyDescent="0.25">
      <c r="A2450" s="625"/>
      <c r="B2450" s="185">
        <v>40041</v>
      </c>
      <c r="C2450" s="269" t="s">
        <v>2413</v>
      </c>
      <c r="D2450" s="295">
        <f t="shared" si="237"/>
        <v>5</v>
      </c>
      <c r="E2450" s="172">
        <v>64</v>
      </c>
      <c r="F2450" s="114">
        <f t="shared" si="241"/>
        <v>7.8125E-2</v>
      </c>
      <c r="G2450" s="86">
        <f t="shared" si="238"/>
        <v>3</v>
      </c>
      <c r="H2450" s="115">
        <f t="shared" si="242"/>
        <v>4.6875E-2</v>
      </c>
      <c r="I2450" s="188">
        <v>5</v>
      </c>
      <c r="J2450" s="114">
        <f t="shared" si="239"/>
        <v>1</v>
      </c>
      <c r="K2450" s="189">
        <v>3</v>
      </c>
      <c r="L2450" s="190">
        <f t="shared" si="240"/>
        <v>1</v>
      </c>
      <c r="M2450" s="188">
        <v>4</v>
      </c>
      <c r="N2450" s="191">
        <v>0</v>
      </c>
      <c r="O2450" s="191">
        <v>1</v>
      </c>
      <c r="P2450" s="192">
        <v>0</v>
      </c>
      <c r="Q2450" s="188">
        <v>5</v>
      </c>
      <c r="R2450" s="192">
        <v>0</v>
      </c>
      <c r="S2450" s="188">
        <v>0</v>
      </c>
      <c r="T2450" s="191">
        <v>2</v>
      </c>
      <c r="U2450" s="192">
        <v>3</v>
      </c>
      <c r="V2450" s="187">
        <v>0</v>
      </c>
      <c r="W2450" s="189">
        <v>0</v>
      </c>
      <c r="X2450" s="189">
        <v>0</v>
      </c>
      <c r="Y2450" s="189">
        <v>3</v>
      </c>
      <c r="Z2450" s="189">
        <v>1</v>
      </c>
      <c r="AA2450" s="193">
        <v>1</v>
      </c>
      <c r="AB2450" s="187">
        <v>3</v>
      </c>
      <c r="AC2450" s="194">
        <v>0.6</v>
      </c>
      <c r="AD2450" s="189">
        <v>1</v>
      </c>
      <c r="AE2450" s="194">
        <v>0.2</v>
      </c>
      <c r="AF2450" s="189">
        <v>1</v>
      </c>
      <c r="AG2450" s="195">
        <v>0.2</v>
      </c>
      <c r="AH2450" s="196"/>
      <c r="AI2450" s="193"/>
      <c r="AJ2450" s="196"/>
      <c r="AK2450" s="189"/>
      <c r="AL2450" s="189"/>
      <c r="AM2450" s="193"/>
      <c r="AN2450" s="196"/>
      <c r="AO2450" s="193"/>
      <c r="AP2450" s="196"/>
      <c r="AQ2450" s="189"/>
      <c r="AR2450" s="193"/>
    </row>
    <row r="2451" spans="1:44" x14ac:dyDescent="0.25">
      <c r="A2451" s="625"/>
      <c r="B2451" s="185">
        <v>40042</v>
      </c>
      <c r="C2451" s="269" t="s">
        <v>2414</v>
      </c>
      <c r="D2451" s="295">
        <f t="shared" ref="D2451:D2514" si="243">I2451+AH2451</f>
        <v>6</v>
      </c>
      <c r="E2451" s="172">
        <v>163</v>
      </c>
      <c r="F2451" s="114">
        <f t="shared" si="241"/>
        <v>3.6809815950920248E-2</v>
      </c>
      <c r="G2451" s="86">
        <f t="shared" ref="G2451:G2514" si="244">K2451+AI2451</f>
        <v>2</v>
      </c>
      <c r="H2451" s="115">
        <f t="shared" si="242"/>
        <v>1.2269938650306749E-2</v>
      </c>
      <c r="I2451" s="188">
        <v>6</v>
      </c>
      <c r="J2451" s="114">
        <f t="shared" si="239"/>
        <v>1</v>
      </c>
      <c r="K2451" s="189">
        <v>2</v>
      </c>
      <c r="L2451" s="190">
        <f t="shared" si="240"/>
        <v>1</v>
      </c>
      <c r="M2451" s="188">
        <v>5</v>
      </c>
      <c r="N2451" s="191">
        <v>1</v>
      </c>
      <c r="O2451" s="191">
        <v>0</v>
      </c>
      <c r="P2451" s="192">
        <v>0</v>
      </c>
      <c r="Q2451" s="188">
        <v>5</v>
      </c>
      <c r="R2451" s="192">
        <v>1</v>
      </c>
      <c r="S2451" s="188">
        <v>0</v>
      </c>
      <c r="T2451" s="191">
        <v>4</v>
      </c>
      <c r="U2451" s="192">
        <v>2</v>
      </c>
      <c r="V2451" s="187">
        <v>0</v>
      </c>
      <c r="W2451" s="189">
        <v>0</v>
      </c>
      <c r="X2451" s="189">
        <v>1</v>
      </c>
      <c r="Y2451" s="189">
        <v>4</v>
      </c>
      <c r="Z2451" s="189">
        <v>1</v>
      </c>
      <c r="AA2451" s="193">
        <v>0</v>
      </c>
      <c r="AB2451" s="187">
        <v>4</v>
      </c>
      <c r="AC2451" s="194">
        <v>0.66669999999999996</v>
      </c>
      <c r="AD2451" s="189">
        <v>1</v>
      </c>
      <c r="AE2451" s="194">
        <v>0.16669999999999999</v>
      </c>
      <c r="AF2451" s="189">
        <v>1</v>
      </c>
      <c r="AG2451" s="195">
        <v>0.16669999999999999</v>
      </c>
      <c r="AH2451" s="196"/>
      <c r="AI2451" s="193"/>
      <c r="AJ2451" s="196"/>
      <c r="AK2451" s="189"/>
      <c r="AL2451" s="189"/>
      <c r="AM2451" s="193"/>
      <c r="AN2451" s="196"/>
      <c r="AO2451" s="193"/>
      <c r="AP2451" s="196"/>
      <c r="AQ2451" s="189"/>
      <c r="AR2451" s="193"/>
    </row>
    <row r="2452" spans="1:44" x14ac:dyDescent="0.25">
      <c r="A2452" s="625"/>
      <c r="B2452" s="185">
        <v>40043</v>
      </c>
      <c r="C2452" s="269" t="s">
        <v>2415</v>
      </c>
      <c r="D2452" s="295">
        <f t="shared" si="243"/>
        <v>37</v>
      </c>
      <c r="E2452" s="172">
        <v>705</v>
      </c>
      <c r="F2452" s="114">
        <f t="shared" si="241"/>
        <v>5.2482269503546099E-2</v>
      </c>
      <c r="G2452" s="86">
        <f t="shared" si="244"/>
        <v>17</v>
      </c>
      <c r="H2452" s="115">
        <f t="shared" si="242"/>
        <v>2.4113475177304965E-2</v>
      </c>
      <c r="I2452" s="188">
        <v>37</v>
      </c>
      <c r="J2452" s="114">
        <f t="shared" si="239"/>
        <v>1</v>
      </c>
      <c r="K2452" s="189">
        <v>17</v>
      </c>
      <c r="L2452" s="190">
        <f t="shared" si="240"/>
        <v>1</v>
      </c>
      <c r="M2452" s="188">
        <v>4</v>
      </c>
      <c r="N2452" s="191">
        <v>2</v>
      </c>
      <c r="O2452" s="191">
        <v>11</v>
      </c>
      <c r="P2452" s="192">
        <v>20</v>
      </c>
      <c r="Q2452" s="188">
        <v>31</v>
      </c>
      <c r="R2452" s="192">
        <v>6</v>
      </c>
      <c r="S2452" s="188">
        <v>7</v>
      </c>
      <c r="T2452" s="191">
        <v>24</v>
      </c>
      <c r="U2452" s="192">
        <v>6</v>
      </c>
      <c r="V2452" s="187">
        <v>0</v>
      </c>
      <c r="W2452" s="189">
        <v>0</v>
      </c>
      <c r="X2452" s="189">
        <v>4</v>
      </c>
      <c r="Y2452" s="189">
        <v>29</v>
      </c>
      <c r="Z2452" s="189">
        <v>2</v>
      </c>
      <c r="AA2452" s="193">
        <v>2</v>
      </c>
      <c r="AB2452" s="187">
        <v>22</v>
      </c>
      <c r="AC2452" s="194">
        <v>0.59460000000000002</v>
      </c>
      <c r="AD2452" s="189">
        <v>2</v>
      </c>
      <c r="AE2452" s="194">
        <v>5.4100000000000002E-2</v>
      </c>
      <c r="AF2452" s="189">
        <v>13</v>
      </c>
      <c r="AG2452" s="195">
        <v>0.35139999999999999</v>
      </c>
      <c r="AH2452" s="196"/>
      <c r="AI2452" s="193"/>
      <c r="AJ2452" s="196"/>
      <c r="AK2452" s="189"/>
      <c r="AL2452" s="189"/>
      <c r="AM2452" s="193"/>
      <c r="AN2452" s="196"/>
      <c r="AO2452" s="193"/>
      <c r="AP2452" s="196"/>
      <c r="AQ2452" s="189"/>
      <c r="AR2452" s="193"/>
    </row>
    <row r="2453" spans="1:44" x14ac:dyDescent="0.25">
      <c r="A2453" s="625"/>
      <c r="B2453" s="185">
        <v>40044</v>
      </c>
      <c r="C2453" s="269" t="s">
        <v>2416</v>
      </c>
      <c r="D2453" s="295">
        <f t="shared" si="243"/>
        <v>31</v>
      </c>
      <c r="E2453" s="172">
        <v>501</v>
      </c>
      <c r="F2453" s="114">
        <f t="shared" si="241"/>
        <v>6.1876247504990017E-2</v>
      </c>
      <c r="G2453" s="86">
        <f t="shared" si="244"/>
        <v>24</v>
      </c>
      <c r="H2453" s="115">
        <f t="shared" si="242"/>
        <v>4.790419161676647E-2</v>
      </c>
      <c r="I2453" s="188">
        <v>31</v>
      </c>
      <c r="J2453" s="114">
        <f t="shared" si="239"/>
        <v>1</v>
      </c>
      <c r="K2453" s="189">
        <v>24</v>
      </c>
      <c r="L2453" s="190">
        <f t="shared" si="240"/>
        <v>1</v>
      </c>
      <c r="M2453" s="188">
        <v>27</v>
      </c>
      <c r="N2453" s="191">
        <v>0</v>
      </c>
      <c r="O2453" s="191">
        <v>3</v>
      </c>
      <c r="P2453" s="192">
        <v>1</v>
      </c>
      <c r="Q2453" s="188">
        <v>12</v>
      </c>
      <c r="R2453" s="192">
        <v>19</v>
      </c>
      <c r="S2453" s="188">
        <v>20</v>
      </c>
      <c r="T2453" s="191">
        <v>8</v>
      </c>
      <c r="U2453" s="192">
        <v>3</v>
      </c>
      <c r="V2453" s="187">
        <v>0</v>
      </c>
      <c r="W2453" s="189">
        <v>1</v>
      </c>
      <c r="X2453" s="189">
        <v>20</v>
      </c>
      <c r="Y2453" s="189">
        <v>5</v>
      </c>
      <c r="Z2453" s="189">
        <v>2</v>
      </c>
      <c r="AA2453" s="193">
        <v>3</v>
      </c>
      <c r="AB2453" s="187">
        <v>4</v>
      </c>
      <c r="AC2453" s="194">
        <v>0.129</v>
      </c>
      <c r="AD2453" s="189">
        <v>4</v>
      </c>
      <c r="AE2453" s="194">
        <v>0.129</v>
      </c>
      <c r="AF2453" s="189">
        <v>23</v>
      </c>
      <c r="AG2453" s="195">
        <v>0.7419</v>
      </c>
      <c r="AH2453" s="196"/>
      <c r="AI2453" s="193"/>
      <c r="AJ2453" s="196"/>
      <c r="AK2453" s="189"/>
      <c r="AL2453" s="189"/>
      <c r="AM2453" s="193"/>
      <c r="AN2453" s="196"/>
      <c r="AO2453" s="193"/>
      <c r="AP2453" s="196"/>
      <c r="AQ2453" s="189"/>
      <c r="AR2453" s="193"/>
    </row>
    <row r="2454" spans="1:44" x14ac:dyDescent="0.25">
      <c r="A2454" s="625"/>
      <c r="B2454" s="185">
        <v>40046</v>
      </c>
      <c r="C2454" s="269" t="s">
        <v>2417</v>
      </c>
      <c r="D2454" s="295">
        <f t="shared" si="243"/>
        <v>325</v>
      </c>
      <c r="E2454" s="172">
        <v>13958</v>
      </c>
      <c r="F2454" s="114">
        <f t="shared" si="241"/>
        <v>2.3284138128671729E-2</v>
      </c>
      <c r="G2454" s="86">
        <f t="shared" si="244"/>
        <v>69</v>
      </c>
      <c r="H2454" s="115">
        <f t="shared" si="242"/>
        <v>4.9434016334718445E-3</v>
      </c>
      <c r="I2454" s="188">
        <v>325</v>
      </c>
      <c r="J2454" s="114">
        <f t="shared" si="239"/>
        <v>1</v>
      </c>
      <c r="K2454" s="189">
        <v>69</v>
      </c>
      <c r="L2454" s="190">
        <f t="shared" si="240"/>
        <v>1</v>
      </c>
      <c r="M2454" s="188">
        <v>43</v>
      </c>
      <c r="N2454" s="191">
        <v>102</v>
      </c>
      <c r="O2454" s="191">
        <v>70</v>
      </c>
      <c r="P2454" s="192">
        <v>110</v>
      </c>
      <c r="Q2454" s="188">
        <v>197</v>
      </c>
      <c r="R2454" s="192">
        <v>128</v>
      </c>
      <c r="S2454" s="188">
        <v>83</v>
      </c>
      <c r="T2454" s="191">
        <v>196</v>
      </c>
      <c r="U2454" s="192">
        <v>46</v>
      </c>
      <c r="V2454" s="187">
        <v>0</v>
      </c>
      <c r="W2454" s="189">
        <v>8</v>
      </c>
      <c r="X2454" s="189">
        <v>126</v>
      </c>
      <c r="Y2454" s="189">
        <v>179</v>
      </c>
      <c r="Z2454" s="189">
        <v>10</v>
      </c>
      <c r="AA2454" s="193">
        <v>2</v>
      </c>
      <c r="AB2454" s="187">
        <v>106</v>
      </c>
      <c r="AC2454" s="194">
        <v>0.32619999999999999</v>
      </c>
      <c r="AD2454" s="189">
        <v>90</v>
      </c>
      <c r="AE2454" s="194">
        <v>0.27689999999999998</v>
      </c>
      <c r="AF2454" s="189">
        <v>129</v>
      </c>
      <c r="AG2454" s="195">
        <v>0.39689999999999998</v>
      </c>
      <c r="AH2454" s="196"/>
      <c r="AI2454" s="193"/>
      <c r="AJ2454" s="196"/>
      <c r="AK2454" s="189"/>
      <c r="AL2454" s="189"/>
      <c r="AM2454" s="193"/>
      <c r="AN2454" s="196"/>
      <c r="AO2454" s="193"/>
      <c r="AP2454" s="196"/>
      <c r="AQ2454" s="189"/>
      <c r="AR2454" s="193"/>
    </row>
    <row r="2455" spans="1:44" x14ac:dyDescent="0.25">
      <c r="A2455" s="625"/>
      <c r="B2455" s="185">
        <v>40047</v>
      </c>
      <c r="C2455" s="269" t="s">
        <v>2418</v>
      </c>
      <c r="D2455" s="295">
        <f t="shared" si="243"/>
        <v>5</v>
      </c>
      <c r="E2455" s="172">
        <v>147</v>
      </c>
      <c r="F2455" s="114">
        <f t="shared" si="241"/>
        <v>3.4013605442176874E-2</v>
      </c>
      <c r="G2455" s="86">
        <f t="shared" si="244"/>
        <v>2</v>
      </c>
      <c r="H2455" s="115">
        <f t="shared" si="242"/>
        <v>1.3605442176870748E-2</v>
      </c>
      <c r="I2455" s="188">
        <v>5</v>
      </c>
      <c r="J2455" s="114">
        <f t="shared" si="239"/>
        <v>1</v>
      </c>
      <c r="K2455" s="189">
        <v>2</v>
      </c>
      <c r="L2455" s="190">
        <f t="shared" si="240"/>
        <v>1</v>
      </c>
      <c r="M2455" s="188">
        <v>5</v>
      </c>
      <c r="N2455" s="191">
        <v>0</v>
      </c>
      <c r="O2455" s="191">
        <v>0</v>
      </c>
      <c r="P2455" s="192">
        <v>0</v>
      </c>
      <c r="Q2455" s="188">
        <v>5</v>
      </c>
      <c r="R2455" s="192">
        <v>0</v>
      </c>
      <c r="S2455" s="188">
        <v>2</v>
      </c>
      <c r="T2455" s="191">
        <v>1</v>
      </c>
      <c r="U2455" s="192">
        <v>2</v>
      </c>
      <c r="V2455" s="187">
        <v>0</v>
      </c>
      <c r="W2455" s="189">
        <v>0</v>
      </c>
      <c r="X2455" s="189">
        <v>0</v>
      </c>
      <c r="Y2455" s="189">
        <v>2</v>
      </c>
      <c r="Z2455" s="189">
        <v>2</v>
      </c>
      <c r="AA2455" s="193">
        <v>1</v>
      </c>
      <c r="AB2455" s="187"/>
      <c r="AC2455" s="194"/>
      <c r="AD2455" s="189"/>
      <c r="AE2455" s="194"/>
      <c r="AF2455" s="189">
        <v>5</v>
      </c>
      <c r="AG2455" s="195">
        <v>1</v>
      </c>
      <c r="AH2455" s="196"/>
      <c r="AI2455" s="193"/>
      <c r="AJ2455" s="196"/>
      <c r="AK2455" s="189"/>
      <c r="AL2455" s="189"/>
      <c r="AM2455" s="193"/>
      <c r="AN2455" s="196"/>
      <c r="AO2455" s="193"/>
      <c r="AP2455" s="196"/>
      <c r="AQ2455" s="189"/>
      <c r="AR2455" s="193"/>
    </row>
    <row r="2456" spans="1:44" x14ac:dyDescent="0.25">
      <c r="A2456" s="625"/>
      <c r="B2456" s="185">
        <v>40049</v>
      </c>
      <c r="C2456" s="269" t="s">
        <v>2419</v>
      </c>
      <c r="D2456" s="295">
        <f t="shared" si="243"/>
        <v>7</v>
      </c>
      <c r="E2456" s="172">
        <v>182</v>
      </c>
      <c r="F2456" s="114">
        <f t="shared" si="241"/>
        <v>3.8461538461538464E-2</v>
      </c>
      <c r="G2456" s="86">
        <f t="shared" si="244"/>
        <v>6</v>
      </c>
      <c r="H2456" s="115">
        <f t="shared" si="242"/>
        <v>3.2967032967032968E-2</v>
      </c>
      <c r="I2456" s="188">
        <v>7</v>
      </c>
      <c r="J2456" s="114">
        <f t="shared" si="239"/>
        <v>1</v>
      </c>
      <c r="K2456" s="189">
        <v>6</v>
      </c>
      <c r="L2456" s="190">
        <f t="shared" si="240"/>
        <v>1</v>
      </c>
      <c r="M2456" s="188">
        <v>7</v>
      </c>
      <c r="N2456" s="191">
        <v>0</v>
      </c>
      <c r="O2456" s="191">
        <v>0</v>
      </c>
      <c r="P2456" s="192">
        <v>0</v>
      </c>
      <c r="Q2456" s="188">
        <v>7</v>
      </c>
      <c r="R2456" s="192">
        <v>0</v>
      </c>
      <c r="S2456" s="188">
        <v>2</v>
      </c>
      <c r="T2456" s="191">
        <v>3</v>
      </c>
      <c r="U2456" s="192">
        <v>2</v>
      </c>
      <c r="V2456" s="187">
        <v>0</v>
      </c>
      <c r="W2456" s="189">
        <v>0</v>
      </c>
      <c r="X2456" s="189">
        <v>0</v>
      </c>
      <c r="Y2456" s="189">
        <v>1</v>
      </c>
      <c r="Z2456" s="189">
        <v>5</v>
      </c>
      <c r="AA2456" s="193">
        <v>1</v>
      </c>
      <c r="AB2456" s="187">
        <v>4</v>
      </c>
      <c r="AC2456" s="194">
        <v>0.57140000000000002</v>
      </c>
      <c r="AD2456" s="189">
        <v>3</v>
      </c>
      <c r="AE2456" s="194">
        <v>0.42859999999999998</v>
      </c>
      <c r="AF2456" s="189"/>
      <c r="AG2456" s="195"/>
      <c r="AH2456" s="196"/>
      <c r="AI2456" s="193"/>
      <c r="AJ2456" s="196"/>
      <c r="AK2456" s="189"/>
      <c r="AL2456" s="189"/>
      <c r="AM2456" s="193"/>
      <c r="AN2456" s="196"/>
      <c r="AO2456" s="193"/>
      <c r="AP2456" s="196"/>
      <c r="AQ2456" s="189"/>
      <c r="AR2456" s="193"/>
    </row>
    <row r="2457" spans="1:44" x14ac:dyDescent="0.25">
      <c r="A2457" s="625"/>
      <c r="B2457" s="185">
        <v>40050</v>
      </c>
      <c r="C2457" s="269" t="s">
        <v>2420</v>
      </c>
      <c r="D2457" s="295">
        <f t="shared" si="243"/>
        <v>3</v>
      </c>
      <c r="E2457" s="172">
        <v>92</v>
      </c>
      <c r="F2457" s="114">
        <f t="shared" si="241"/>
        <v>3.2608695652173912E-2</v>
      </c>
      <c r="G2457" s="86">
        <f t="shared" si="244"/>
        <v>1</v>
      </c>
      <c r="H2457" s="115">
        <f t="shared" si="242"/>
        <v>1.0869565217391304E-2</v>
      </c>
      <c r="I2457" s="188">
        <v>3</v>
      </c>
      <c r="J2457" s="114">
        <f t="shared" si="239"/>
        <v>1</v>
      </c>
      <c r="K2457" s="189">
        <v>1</v>
      </c>
      <c r="L2457" s="190">
        <f t="shared" si="240"/>
        <v>1</v>
      </c>
      <c r="M2457" s="188">
        <v>0</v>
      </c>
      <c r="N2457" s="191">
        <v>2</v>
      </c>
      <c r="O2457" s="191">
        <v>0</v>
      </c>
      <c r="P2457" s="192">
        <v>1</v>
      </c>
      <c r="Q2457" s="188">
        <v>3</v>
      </c>
      <c r="R2457" s="192">
        <v>0</v>
      </c>
      <c r="S2457" s="188">
        <v>0</v>
      </c>
      <c r="T2457" s="191">
        <v>1</v>
      </c>
      <c r="U2457" s="192">
        <v>2</v>
      </c>
      <c r="V2457" s="187">
        <v>0</v>
      </c>
      <c r="W2457" s="189">
        <v>0</v>
      </c>
      <c r="X2457" s="189">
        <v>0</v>
      </c>
      <c r="Y2457" s="189">
        <v>3</v>
      </c>
      <c r="Z2457" s="189">
        <v>0</v>
      </c>
      <c r="AA2457" s="193">
        <v>0</v>
      </c>
      <c r="AB2457" s="187"/>
      <c r="AC2457" s="194"/>
      <c r="AD2457" s="189"/>
      <c r="AE2457" s="194"/>
      <c r="AF2457" s="189">
        <v>3</v>
      </c>
      <c r="AG2457" s="195">
        <v>1</v>
      </c>
      <c r="AH2457" s="196"/>
      <c r="AI2457" s="193"/>
      <c r="AJ2457" s="196"/>
      <c r="AK2457" s="189"/>
      <c r="AL2457" s="189"/>
      <c r="AM2457" s="193"/>
      <c r="AN2457" s="196"/>
      <c r="AO2457" s="193"/>
      <c r="AP2457" s="196"/>
      <c r="AQ2457" s="189"/>
      <c r="AR2457" s="193"/>
    </row>
    <row r="2458" spans="1:44" x14ac:dyDescent="0.25">
      <c r="A2458" s="625"/>
      <c r="B2458" s="185">
        <v>40051</v>
      </c>
      <c r="C2458" s="269" t="s">
        <v>2421</v>
      </c>
      <c r="D2458" s="295">
        <f t="shared" si="243"/>
        <v>9</v>
      </c>
      <c r="E2458" s="172">
        <v>378</v>
      </c>
      <c r="F2458" s="114">
        <f t="shared" si="241"/>
        <v>2.3809523809523808E-2</v>
      </c>
      <c r="G2458" s="86">
        <f t="shared" si="244"/>
        <v>4</v>
      </c>
      <c r="H2458" s="115">
        <f t="shared" si="242"/>
        <v>1.0582010582010581E-2</v>
      </c>
      <c r="I2458" s="188">
        <v>9</v>
      </c>
      <c r="J2458" s="114">
        <f t="shared" si="239"/>
        <v>1</v>
      </c>
      <c r="K2458" s="189">
        <v>4</v>
      </c>
      <c r="L2458" s="190">
        <f t="shared" si="240"/>
        <v>1</v>
      </c>
      <c r="M2458" s="188">
        <v>5</v>
      </c>
      <c r="N2458" s="191">
        <v>2</v>
      </c>
      <c r="O2458" s="191">
        <v>2</v>
      </c>
      <c r="P2458" s="192">
        <v>0</v>
      </c>
      <c r="Q2458" s="188">
        <v>9</v>
      </c>
      <c r="R2458" s="192">
        <v>0</v>
      </c>
      <c r="S2458" s="188">
        <v>0</v>
      </c>
      <c r="T2458" s="191">
        <v>3</v>
      </c>
      <c r="U2458" s="192">
        <v>6</v>
      </c>
      <c r="V2458" s="187">
        <v>0</v>
      </c>
      <c r="W2458" s="189">
        <v>1</v>
      </c>
      <c r="X2458" s="189">
        <v>2</v>
      </c>
      <c r="Y2458" s="189">
        <v>3</v>
      </c>
      <c r="Z2458" s="189">
        <v>2</v>
      </c>
      <c r="AA2458" s="193">
        <v>1</v>
      </c>
      <c r="AB2458" s="187">
        <v>1</v>
      </c>
      <c r="AC2458" s="194">
        <v>0.1111</v>
      </c>
      <c r="AD2458" s="189">
        <v>2</v>
      </c>
      <c r="AE2458" s="194">
        <v>0.22220000000000001</v>
      </c>
      <c r="AF2458" s="189">
        <v>6</v>
      </c>
      <c r="AG2458" s="195">
        <v>0.66669999999999996</v>
      </c>
      <c r="AH2458" s="196"/>
      <c r="AI2458" s="193"/>
      <c r="AJ2458" s="196"/>
      <c r="AK2458" s="189"/>
      <c r="AL2458" s="189"/>
      <c r="AM2458" s="193"/>
      <c r="AN2458" s="196"/>
      <c r="AO2458" s="193"/>
      <c r="AP2458" s="196"/>
      <c r="AQ2458" s="189"/>
      <c r="AR2458" s="193"/>
    </row>
    <row r="2459" spans="1:44" x14ac:dyDescent="0.25">
      <c r="A2459" s="625"/>
      <c r="B2459" s="185">
        <v>40052</v>
      </c>
      <c r="C2459" s="269" t="s">
        <v>2422</v>
      </c>
      <c r="D2459" s="295">
        <f t="shared" si="243"/>
        <v>12</v>
      </c>
      <c r="E2459" s="172">
        <v>127</v>
      </c>
      <c r="F2459" s="114">
        <f t="shared" si="241"/>
        <v>9.4488188976377951E-2</v>
      </c>
      <c r="G2459" s="86">
        <f t="shared" si="244"/>
        <v>5</v>
      </c>
      <c r="H2459" s="115">
        <f t="shared" si="242"/>
        <v>3.937007874015748E-2</v>
      </c>
      <c r="I2459" s="188">
        <v>12</v>
      </c>
      <c r="J2459" s="114">
        <f t="shared" si="239"/>
        <v>1</v>
      </c>
      <c r="K2459" s="189">
        <v>5</v>
      </c>
      <c r="L2459" s="190">
        <f t="shared" si="240"/>
        <v>1</v>
      </c>
      <c r="M2459" s="188">
        <v>10</v>
      </c>
      <c r="N2459" s="191">
        <v>1</v>
      </c>
      <c r="O2459" s="191">
        <v>0</v>
      </c>
      <c r="P2459" s="192">
        <v>1</v>
      </c>
      <c r="Q2459" s="188">
        <v>12</v>
      </c>
      <c r="R2459" s="192">
        <v>0</v>
      </c>
      <c r="S2459" s="188">
        <v>4</v>
      </c>
      <c r="T2459" s="191">
        <v>4</v>
      </c>
      <c r="U2459" s="192">
        <v>4</v>
      </c>
      <c r="V2459" s="187">
        <v>0</v>
      </c>
      <c r="W2459" s="189">
        <v>0</v>
      </c>
      <c r="X2459" s="189">
        <v>0</v>
      </c>
      <c r="Y2459" s="189">
        <v>6</v>
      </c>
      <c r="Z2459" s="189">
        <v>4</v>
      </c>
      <c r="AA2459" s="193">
        <v>2</v>
      </c>
      <c r="AB2459" s="187">
        <v>4</v>
      </c>
      <c r="AC2459" s="194">
        <v>0.33329999999999999</v>
      </c>
      <c r="AD2459" s="189">
        <v>3</v>
      </c>
      <c r="AE2459" s="194">
        <v>0.25</v>
      </c>
      <c r="AF2459" s="189">
        <v>5</v>
      </c>
      <c r="AG2459" s="195">
        <v>0.41670000000000001</v>
      </c>
      <c r="AH2459" s="196"/>
      <c r="AI2459" s="193"/>
      <c r="AJ2459" s="196"/>
      <c r="AK2459" s="189"/>
      <c r="AL2459" s="189"/>
      <c r="AM2459" s="193"/>
      <c r="AN2459" s="196"/>
      <c r="AO2459" s="193"/>
      <c r="AP2459" s="196"/>
      <c r="AQ2459" s="189"/>
      <c r="AR2459" s="193"/>
    </row>
    <row r="2460" spans="1:44" x14ac:dyDescent="0.25">
      <c r="A2460" s="625"/>
      <c r="B2460" s="185">
        <v>40053</v>
      </c>
      <c r="C2460" s="269" t="s">
        <v>2423</v>
      </c>
      <c r="D2460" s="295">
        <f t="shared" si="243"/>
        <v>27</v>
      </c>
      <c r="E2460" s="172">
        <v>242</v>
      </c>
      <c r="F2460" s="114">
        <f t="shared" si="241"/>
        <v>0.1115702479338843</v>
      </c>
      <c r="G2460" s="86">
        <f t="shared" si="244"/>
        <v>18</v>
      </c>
      <c r="H2460" s="115">
        <f t="shared" si="242"/>
        <v>7.43801652892562E-2</v>
      </c>
      <c r="I2460" s="188">
        <v>27</v>
      </c>
      <c r="J2460" s="114">
        <f t="shared" si="239"/>
        <v>1</v>
      </c>
      <c r="K2460" s="189">
        <v>18</v>
      </c>
      <c r="L2460" s="190">
        <f t="shared" si="240"/>
        <v>1</v>
      </c>
      <c r="M2460" s="188">
        <v>19</v>
      </c>
      <c r="N2460" s="191">
        <v>4</v>
      </c>
      <c r="O2460" s="191">
        <v>3</v>
      </c>
      <c r="P2460" s="192">
        <v>1</v>
      </c>
      <c r="Q2460" s="188">
        <v>27</v>
      </c>
      <c r="R2460" s="192">
        <v>0</v>
      </c>
      <c r="S2460" s="188">
        <v>7</v>
      </c>
      <c r="T2460" s="191">
        <v>12</v>
      </c>
      <c r="U2460" s="192">
        <v>8</v>
      </c>
      <c r="V2460" s="187">
        <v>0</v>
      </c>
      <c r="W2460" s="189">
        <v>0</v>
      </c>
      <c r="X2460" s="189">
        <v>1</v>
      </c>
      <c r="Y2460" s="189">
        <v>14</v>
      </c>
      <c r="Z2460" s="189">
        <v>10</v>
      </c>
      <c r="AA2460" s="193">
        <v>2</v>
      </c>
      <c r="AB2460" s="187">
        <v>4</v>
      </c>
      <c r="AC2460" s="194">
        <v>0.14810000000000001</v>
      </c>
      <c r="AD2460" s="189">
        <v>1</v>
      </c>
      <c r="AE2460" s="194">
        <v>3.6999999999999998E-2</v>
      </c>
      <c r="AF2460" s="189">
        <v>22</v>
      </c>
      <c r="AG2460" s="195">
        <v>0.81479999999999997</v>
      </c>
      <c r="AH2460" s="196"/>
      <c r="AI2460" s="193"/>
      <c r="AJ2460" s="196"/>
      <c r="AK2460" s="189"/>
      <c r="AL2460" s="189"/>
      <c r="AM2460" s="193"/>
      <c r="AN2460" s="196"/>
      <c r="AO2460" s="193"/>
      <c r="AP2460" s="196"/>
      <c r="AQ2460" s="189"/>
      <c r="AR2460" s="193"/>
    </row>
    <row r="2461" spans="1:44" x14ac:dyDescent="0.25">
      <c r="A2461" s="625"/>
      <c r="B2461" s="185">
        <v>40054</v>
      </c>
      <c r="C2461" s="269" t="s">
        <v>2424</v>
      </c>
      <c r="D2461" s="295">
        <f t="shared" si="243"/>
        <v>11</v>
      </c>
      <c r="E2461" s="172">
        <v>167</v>
      </c>
      <c r="F2461" s="114">
        <f t="shared" si="241"/>
        <v>6.5868263473053898E-2</v>
      </c>
      <c r="G2461" s="86">
        <f t="shared" si="244"/>
        <v>5</v>
      </c>
      <c r="H2461" s="115">
        <f t="shared" si="242"/>
        <v>2.9940119760479042E-2</v>
      </c>
      <c r="I2461" s="188">
        <v>11</v>
      </c>
      <c r="J2461" s="114">
        <f t="shared" si="239"/>
        <v>1</v>
      </c>
      <c r="K2461" s="189">
        <v>5</v>
      </c>
      <c r="L2461" s="190">
        <f t="shared" si="240"/>
        <v>1</v>
      </c>
      <c r="M2461" s="188">
        <v>9</v>
      </c>
      <c r="N2461" s="191">
        <v>1</v>
      </c>
      <c r="O2461" s="191">
        <v>0</v>
      </c>
      <c r="P2461" s="192">
        <v>1</v>
      </c>
      <c r="Q2461" s="188">
        <v>10</v>
      </c>
      <c r="R2461" s="192">
        <v>1</v>
      </c>
      <c r="S2461" s="188">
        <v>1</v>
      </c>
      <c r="T2461" s="191">
        <v>6</v>
      </c>
      <c r="U2461" s="192">
        <v>4</v>
      </c>
      <c r="V2461" s="187">
        <v>0</v>
      </c>
      <c r="W2461" s="189">
        <v>0</v>
      </c>
      <c r="X2461" s="189">
        <v>4</v>
      </c>
      <c r="Y2461" s="189">
        <v>4</v>
      </c>
      <c r="Z2461" s="189">
        <v>2</v>
      </c>
      <c r="AA2461" s="193">
        <v>1</v>
      </c>
      <c r="AB2461" s="187">
        <v>4</v>
      </c>
      <c r="AC2461" s="194">
        <v>0.36359999999999998</v>
      </c>
      <c r="AD2461" s="189">
        <v>2</v>
      </c>
      <c r="AE2461" s="194">
        <v>0.18179999999999999</v>
      </c>
      <c r="AF2461" s="189">
        <v>5</v>
      </c>
      <c r="AG2461" s="195">
        <v>0.45450000000000002</v>
      </c>
      <c r="AH2461" s="196"/>
      <c r="AI2461" s="193"/>
      <c r="AJ2461" s="196"/>
      <c r="AK2461" s="189"/>
      <c r="AL2461" s="189"/>
      <c r="AM2461" s="193"/>
      <c r="AN2461" s="196"/>
      <c r="AO2461" s="193"/>
      <c r="AP2461" s="196"/>
      <c r="AQ2461" s="189"/>
      <c r="AR2461" s="193"/>
    </row>
    <row r="2462" spans="1:44" x14ac:dyDescent="0.25">
      <c r="A2462" s="625"/>
      <c r="B2462" s="185">
        <v>40055</v>
      </c>
      <c r="C2462" s="269" t="s">
        <v>2425</v>
      </c>
      <c r="D2462" s="295">
        <f t="shared" si="243"/>
        <v>17</v>
      </c>
      <c r="E2462" s="172">
        <v>704</v>
      </c>
      <c r="F2462" s="114">
        <f t="shared" si="241"/>
        <v>2.4147727272727272E-2</v>
      </c>
      <c r="G2462" s="86">
        <f t="shared" si="244"/>
        <v>8</v>
      </c>
      <c r="H2462" s="115">
        <f t="shared" si="242"/>
        <v>1.1363636363636364E-2</v>
      </c>
      <c r="I2462" s="188">
        <v>17</v>
      </c>
      <c r="J2462" s="114">
        <f t="shared" si="239"/>
        <v>1</v>
      </c>
      <c r="K2462" s="189">
        <v>8</v>
      </c>
      <c r="L2462" s="190">
        <f t="shared" si="240"/>
        <v>1</v>
      </c>
      <c r="M2462" s="188">
        <v>8</v>
      </c>
      <c r="N2462" s="191">
        <v>4</v>
      </c>
      <c r="O2462" s="191">
        <v>0</v>
      </c>
      <c r="P2462" s="192">
        <v>5</v>
      </c>
      <c r="Q2462" s="188">
        <v>13</v>
      </c>
      <c r="R2462" s="192">
        <v>4</v>
      </c>
      <c r="S2462" s="188">
        <v>5</v>
      </c>
      <c r="T2462" s="191">
        <v>6</v>
      </c>
      <c r="U2462" s="192">
        <v>6</v>
      </c>
      <c r="V2462" s="187">
        <v>0</v>
      </c>
      <c r="W2462" s="189">
        <v>0</v>
      </c>
      <c r="X2462" s="189">
        <v>2</v>
      </c>
      <c r="Y2462" s="189">
        <v>13</v>
      </c>
      <c r="Z2462" s="189">
        <v>2</v>
      </c>
      <c r="AA2462" s="193">
        <v>0</v>
      </c>
      <c r="AB2462" s="187"/>
      <c r="AC2462" s="194"/>
      <c r="AD2462" s="189">
        <v>3</v>
      </c>
      <c r="AE2462" s="194">
        <v>0.17649999999999999</v>
      </c>
      <c r="AF2462" s="189">
        <v>14</v>
      </c>
      <c r="AG2462" s="195">
        <v>0.82350000000000001</v>
      </c>
      <c r="AH2462" s="196"/>
      <c r="AI2462" s="193"/>
      <c r="AJ2462" s="196"/>
      <c r="AK2462" s="189"/>
      <c r="AL2462" s="189"/>
      <c r="AM2462" s="193"/>
      <c r="AN2462" s="196"/>
      <c r="AO2462" s="193"/>
      <c r="AP2462" s="196"/>
      <c r="AQ2462" s="189"/>
      <c r="AR2462" s="193"/>
    </row>
    <row r="2463" spans="1:44" x14ac:dyDescent="0.25">
      <c r="A2463" s="625"/>
      <c r="B2463" s="185">
        <v>40056</v>
      </c>
      <c r="C2463" s="269" t="s">
        <v>2426</v>
      </c>
      <c r="D2463" s="295">
        <f t="shared" si="243"/>
        <v>19</v>
      </c>
      <c r="E2463" s="172">
        <v>460</v>
      </c>
      <c r="F2463" s="114">
        <f t="shared" si="241"/>
        <v>4.1304347826086954E-2</v>
      </c>
      <c r="G2463" s="86">
        <f t="shared" si="244"/>
        <v>10</v>
      </c>
      <c r="H2463" s="115">
        <f t="shared" si="242"/>
        <v>2.1739130434782608E-2</v>
      </c>
      <c r="I2463" s="188">
        <v>19</v>
      </c>
      <c r="J2463" s="114">
        <f t="shared" si="239"/>
        <v>1</v>
      </c>
      <c r="K2463" s="189">
        <v>10</v>
      </c>
      <c r="L2463" s="190">
        <f t="shared" si="240"/>
        <v>1</v>
      </c>
      <c r="M2463" s="188">
        <v>18</v>
      </c>
      <c r="N2463" s="191">
        <v>0</v>
      </c>
      <c r="O2463" s="191">
        <v>0</v>
      </c>
      <c r="P2463" s="192">
        <v>1</v>
      </c>
      <c r="Q2463" s="188">
        <v>16</v>
      </c>
      <c r="R2463" s="192">
        <v>3</v>
      </c>
      <c r="S2463" s="188">
        <v>2</v>
      </c>
      <c r="T2463" s="191">
        <v>8</v>
      </c>
      <c r="U2463" s="192">
        <v>9</v>
      </c>
      <c r="V2463" s="187">
        <v>0</v>
      </c>
      <c r="W2463" s="189">
        <v>0</v>
      </c>
      <c r="X2463" s="189">
        <v>3</v>
      </c>
      <c r="Y2463" s="189">
        <v>7</v>
      </c>
      <c r="Z2463" s="189">
        <v>8</v>
      </c>
      <c r="AA2463" s="193">
        <v>1</v>
      </c>
      <c r="AB2463" s="187">
        <v>13</v>
      </c>
      <c r="AC2463" s="194">
        <v>0.68420000000000003</v>
      </c>
      <c r="AD2463" s="189">
        <v>1</v>
      </c>
      <c r="AE2463" s="194">
        <v>5.2600000000000001E-2</v>
      </c>
      <c r="AF2463" s="189">
        <v>5</v>
      </c>
      <c r="AG2463" s="195">
        <v>0.26319999999999999</v>
      </c>
      <c r="AH2463" s="196"/>
      <c r="AI2463" s="193"/>
      <c r="AJ2463" s="196"/>
      <c r="AK2463" s="189"/>
      <c r="AL2463" s="189"/>
      <c r="AM2463" s="193"/>
      <c r="AN2463" s="196"/>
      <c r="AO2463" s="193"/>
      <c r="AP2463" s="196"/>
      <c r="AQ2463" s="189"/>
      <c r="AR2463" s="193"/>
    </row>
    <row r="2464" spans="1:44" x14ac:dyDescent="0.25">
      <c r="A2464" s="625"/>
      <c r="B2464" s="185">
        <v>40057</v>
      </c>
      <c r="C2464" s="269" t="s">
        <v>2427</v>
      </c>
      <c r="D2464" s="295">
        <f t="shared" si="243"/>
        <v>6</v>
      </c>
      <c r="E2464" s="172">
        <v>146</v>
      </c>
      <c r="F2464" s="114">
        <f t="shared" si="241"/>
        <v>4.1095890410958902E-2</v>
      </c>
      <c r="G2464" s="86">
        <f t="shared" si="244"/>
        <v>4</v>
      </c>
      <c r="H2464" s="115">
        <f t="shared" si="242"/>
        <v>2.7397260273972601E-2</v>
      </c>
      <c r="I2464" s="188">
        <v>6</v>
      </c>
      <c r="J2464" s="114">
        <f t="shared" si="239"/>
        <v>1</v>
      </c>
      <c r="K2464" s="189">
        <v>4</v>
      </c>
      <c r="L2464" s="190">
        <f t="shared" si="240"/>
        <v>1</v>
      </c>
      <c r="M2464" s="188">
        <v>4</v>
      </c>
      <c r="N2464" s="191">
        <v>0</v>
      </c>
      <c r="O2464" s="191">
        <v>1</v>
      </c>
      <c r="P2464" s="192">
        <v>1</v>
      </c>
      <c r="Q2464" s="188">
        <v>6</v>
      </c>
      <c r="R2464" s="192">
        <v>0</v>
      </c>
      <c r="S2464" s="188">
        <v>3</v>
      </c>
      <c r="T2464" s="191">
        <v>2</v>
      </c>
      <c r="U2464" s="192">
        <v>1</v>
      </c>
      <c r="V2464" s="187">
        <v>0</v>
      </c>
      <c r="W2464" s="189">
        <v>0</v>
      </c>
      <c r="X2464" s="189">
        <v>3</v>
      </c>
      <c r="Y2464" s="189">
        <v>1</v>
      </c>
      <c r="Z2464" s="189">
        <v>1</v>
      </c>
      <c r="AA2464" s="193">
        <v>1</v>
      </c>
      <c r="AB2464" s="187">
        <v>3</v>
      </c>
      <c r="AC2464" s="194">
        <v>0.5</v>
      </c>
      <c r="AD2464" s="189">
        <v>1</v>
      </c>
      <c r="AE2464" s="194">
        <v>0.16669999999999999</v>
      </c>
      <c r="AF2464" s="189">
        <v>2</v>
      </c>
      <c r="AG2464" s="195">
        <v>0.33329999999999999</v>
      </c>
      <c r="AH2464" s="196"/>
      <c r="AI2464" s="193"/>
      <c r="AJ2464" s="196"/>
      <c r="AK2464" s="189"/>
      <c r="AL2464" s="189"/>
      <c r="AM2464" s="193"/>
      <c r="AN2464" s="196"/>
      <c r="AO2464" s="193"/>
      <c r="AP2464" s="196"/>
      <c r="AQ2464" s="189"/>
      <c r="AR2464" s="193"/>
    </row>
    <row r="2465" spans="1:44" x14ac:dyDescent="0.25">
      <c r="A2465" s="625"/>
      <c r="B2465" s="185">
        <v>40058</v>
      </c>
      <c r="C2465" s="269" t="s">
        <v>2428</v>
      </c>
      <c r="D2465" s="295">
        <f t="shared" si="243"/>
        <v>5</v>
      </c>
      <c r="E2465" s="172">
        <v>158</v>
      </c>
      <c r="F2465" s="114">
        <f t="shared" si="241"/>
        <v>3.1645569620253167E-2</v>
      </c>
      <c r="G2465" s="86">
        <f t="shared" si="244"/>
        <v>2</v>
      </c>
      <c r="H2465" s="115">
        <f t="shared" si="242"/>
        <v>1.2658227848101266E-2</v>
      </c>
      <c r="I2465" s="188">
        <v>5</v>
      </c>
      <c r="J2465" s="114">
        <f t="shared" si="239"/>
        <v>1</v>
      </c>
      <c r="K2465" s="189">
        <v>2</v>
      </c>
      <c r="L2465" s="190">
        <f t="shared" si="240"/>
        <v>1</v>
      </c>
      <c r="M2465" s="188">
        <v>2</v>
      </c>
      <c r="N2465" s="191">
        <v>1</v>
      </c>
      <c r="O2465" s="191">
        <v>2</v>
      </c>
      <c r="P2465" s="192">
        <v>0</v>
      </c>
      <c r="Q2465" s="188">
        <v>5</v>
      </c>
      <c r="R2465" s="192">
        <v>0</v>
      </c>
      <c r="S2465" s="188">
        <v>2</v>
      </c>
      <c r="T2465" s="191">
        <v>1</v>
      </c>
      <c r="U2465" s="192">
        <v>2</v>
      </c>
      <c r="V2465" s="187">
        <v>0</v>
      </c>
      <c r="W2465" s="189">
        <v>0</v>
      </c>
      <c r="X2465" s="189">
        <v>1</v>
      </c>
      <c r="Y2465" s="189">
        <v>3</v>
      </c>
      <c r="Z2465" s="189">
        <v>1</v>
      </c>
      <c r="AA2465" s="193">
        <v>0</v>
      </c>
      <c r="AB2465" s="187"/>
      <c r="AC2465" s="194"/>
      <c r="AD2465" s="189">
        <v>2</v>
      </c>
      <c r="AE2465" s="194">
        <v>0.4</v>
      </c>
      <c r="AF2465" s="189">
        <v>3</v>
      </c>
      <c r="AG2465" s="195">
        <v>0.6</v>
      </c>
      <c r="AH2465" s="196"/>
      <c r="AI2465" s="193"/>
      <c r="AJ2465" s="196"/>
      <c r="AK2465" s="189"/>
      <c r="AL2465" s="189"/>
      <c r="AM2465" s="193"/>
      <c r="AN2465" s="196"/>
      <c r="AO2465" s="193"/>
      <c r="AP2465" s="196"/>
      <c r="AQ2465" s="189"/>
      <c r="AR2465" s="193"/>
    </row>
    <row r="2466" spans="1:44" x14ac:dyDescent="0.25">
      <c r="A2466" s="625"/>
      <c r="B2466" s="185">
        <v>40059</v>
      </c>
      <c r="C2466" s="269" t="s">
        <v>2429</v>
      </c>
      <c r="D2466" s="295">
        <f t="shared" si="243"/>
        <v>14</v>
      </c>
      <c r="E2466" s="172">
        <v>404</v>
      </c>
      <c r="F2466" s="114">
        <f t="shared" si="241"/>
        <v>3.4653465346534656E-2</v>
      </c>
      <c r="G2466" s="86">
        <f t="shared" si="244"/>
        <v>9</v>
      </c>
      <c r="H2466" s="115">
        <f t="shared" si="242"/>
        <v>2.2277227722772276E-2</v>
      </c>
      <c r="I2466" s="188">
        <v>14</v>
      </c>
      <c r="J2466" s="114">
        <f t="shared" si="239"/>
        <v>1</v>
      </c>
      <c r="K2466" s="189">
        <v>9</v>
      </c>
      <c r="L2466" s="190">
        <f t="shared" si="240"/>
        <v>1</v>
      </c>
      <c r="M2466" s="188">
        <v>9</v>
      </c>
      <c r="N2466" s="191">
        <v>1</v>
      </c>
      <c r="O2466" s="191">
        <v>3</v>
      </c>
      <c r="P2466" s="192">
        <v>1</v>
      </c>
      <c r="Q2466" s="188">
        <v>14</v>
      </c>
      <c r="R2466" s="192">
        <v>0</v>
      </c>
      <c r="S2466" s="188">
        <v>3</v>
      </c>
      <c r="T2466" s="191">
        <v>7</v>
      </c>
      <c r="U2466" s="192">
        <v>4</v>
      </c>
      <c r="V2466" s="187">
        <v>0</v>
      </c>
      <c r="W2466" s="189">
        <v>0</v>
      </c>
      <c r="X2466" s="189">
        <v>10</v>
      </c>
      <c r="Y2466" s="189">
        <v>2</v>
      </c>
      <c r="Z2466" s="189">
        <v>1</v>
      </c>
      <c r="AA2466" s="193">
        <v>1</v>
      </c>
      <c r="AB2466" s="187">
        <v>3</v>
      </c>
      <c r="AC2466" s="194">
        <v>0.21429999999999999</v>
      </c>
      <c r="AD2466" s="189">
        <v>4</v>
      </c>
      <c r="AE2466" s="194">
        <v>0.28570000000000001</v>
      </c>
      <c r="AF2466" s="189">
        <v>7</v>
      </c>
      <c r="AG2466" s="195">
        <v>0.5</v>
      </c>
      <c r="AH2466" s="196"/>
      <c r="AI2466" s="193"/>
      <c r="AJ2466" s="196"/>
      <c r="AK2466" s="189"/>
      <c r="AL2466" s="189"/>
      <c r="AM2466" s="193"/>
      <c r="AN2466" s="196"/>
      <c r="AO2466" s="193"/>
      <c r="AP2466" s="196"/>
      <c r="AQ2466" s="189"/>
      <c r="AR2466" s="193"/>
    </row>
    <row r="2467" spans="1:44" x14ac:dyDescent="0.25">
      <c r="A2467" s="625"/>
      <c r="B2467" s="185">
        <v>40060</v>
      </c>
      <c r="C2467" s="269" t="s">
        <v>2430</v>
      </c>
      <c r="D2467" s="295">
        <f t="shared" si="243"/>
        <v>12</v>
      </c>
      <c r="E2467" s="172">
        <v>129</v>
      </c>
      <c r="F2467" s="114">
        <f t="shared" si="241"/>
        <v>9.3023255813953487E-2</v>
      </c>
      <c r="G2467" s="86">
        <f t="shared" si="244"/>
        <v>6</v>
      </c>
      <c r="H2467" s="115">
        <f t="shared" si="242"/>
        <v>4.6511627906976744E-2</v>
      </c>
      <c r="I2467" s="188">
        <v>12</v>
      </c>
      <c r="J2467" s="114">
        <f t="shared" si="239"/>
        <v>1</v>
      </c>
      <c r="K2467" s="189">
        <v>6</v>
      </c>
      <c r="L2467" s="190">
        <f t="shared" si="240"/>
        <v>1</v>
      </c>
      <c r="M2467" s="188">
        <v>12</v>
      </c>
      <c r="N2467" s="191">
        <v>0</v>
      </c>
      <c r="O2467" s="191">
        <v>0</v>
      </c>
      <c r="P2467" s="192">
        <v>0</v>
      </c>
      <c r="Q2467" s="188">
        <v>12</v>
      </c>
      <c r="R2467" s="192">
        <v>0</v>
      </c>
      <c r="S2467" s="188">
        <v>3</v>
      </c>
      <c r="T2467" s="191">
        <v>7</v>
      </c>
      <c r="U2467" s="192">
        <v>2</v>
      </c>
      <c r="V2467" s="187">
        <v>0</v>
      </c>
      <c r="W2467" s="189">
        <v>0</v>
      </c>
      <c r="X2467" s="189">
        <v>0</v>
      </c>
      <c r="Y2467" s="189">
        <v>7</v>
      </c>
      <c r="Z2467" s="189">
        <v>4</v>
      </c>
      <c r="AA2467" s="193">
        <v>1</v>
      </c>
      <c r="AB2467" s="187">
        <v>4</v>
      </c>
      <c r="AC2467" s="194">
        <v>0.33329999999999999</v>
      </c>
      <c r="AD2467" s="189"/>
      <c r="AE2467" s="194"/>
      <c r="AF2467" s="189">
        <v>8</v>
      </c>
      <c r="AG2467" s="195">
        <v>0.66669999999999996</v>
      </c>
      <c r="AH2467" s="196"/>
      <c r="AI2467" s="193"/>
      <c r="AJ2467" s="196"/>
      <c r="AK2467" s="189"/>
      <c r="AL2467" s="189"/>
      <c r="AM2467" s="193"/>
      <c r="AN2467" s="196"/>
      <c r="AO2467" s="193"/>
      <c r="AP2467" s="196"/>
      <c r="AQ2467" s="189"/>
      <c r="AR2467" s="193"/>
    </row>
    <row r="2468" spans="1:44" x14ac:dyDescent="0.25">
      <c r="A2468" s="625"/>
      <c r="B2468" s="185">
        <v>40061</v>
      </c>
      <c r="C2468" s="269" t="s">
        <v>1437</v>
      </c>
      <c r="D2468" s="295">
        <f t="shared" si="243"/>
        <v>28</v>
      </c>
      <c r="E2468" s="172">
        <v>565</v>
      </c>
      <c r="F2468" s="114">
        <f t="shared" si="241"/>
        <v>4.9557522123893805E-2</v>
      </c>
      <c r="G2468" s="86">
        <f t="shared" si="244"/>
        <v>17</v>
      </c>
      <c r="H2468" s="115">
        <f t="shared" si="242"/>
        <v>3.0088495575221239E-2</v>
      </c>
      <c r="I2468" s="188">
        <v>28</v>
      </c>
      <c r="J2468" s="114">
        <f t="shared" si="239"/>
        <v>1</v>
      </c>
      <c r="K2468" s="189">
        <v>17</v>
      </c>
      <c r="L2468" s="190">
        <f t="shared" si="240"/>
        <v>1</v>
      </c>
      <c r="M2468" s="188">
        <v>19</v>
      </c>
      <c r="N2468" s="191">
        <v>4</v>
      </c>
      <c r="O2468" s="191">
        <v>1</v>
      </c>
      <c r="P2468" s="192">
        <v>4</v>
      </c>
      <c r="Q2468" s="188">
        <v>24</v>
      </c>
      <c r="R2468" s="192">
        <v>4</v>
      </c>
      <c r="S2468" s="188">
        <v>4</v>
      </c>
      <c r="T2468" s="191">
        <v>17</v>
      </c>
      <c r="U2468" s="192">
        <v>7</v>
      </c>
      <c r="V2468" s="187">
        <v>0</v>
      </c>
      <c r="W2468" s="189">
        <v>0</v>
      </c>
      <c r="X2468" s="189">
        <v>1</v>
      </c>
      <c r="Y2468" s="189">
        <v>18</v>
      </c>
      <c r="Z2468" s="189">
        <v>3</v>
      </c>
      <c r="AA2468" s="193">
        <v>6</v>
      </c>
      <c r="AB2468" s="187">
        <v>9</v>
      </c>
      <c r="AC2468" s="194">
        <v>0.32140000000000002</v>
      </c>
      <c r="AD2468" s="189">
        <v>1</v>
      </c>
      <c r="AE2468" s="194">
        <v>3.5700000000000003E-2</v>
      </c>
      <c r="AF2468" s="189">
        <v>18</v>
      </c>
      <c r="AG2468" s="195">
        <v>0.64290000000000003</v>
      </c>
      <c r="AH2468" s="196"/>
      <c r="AI2468" s="193"/>
      <c r="AJ2468" s="196"/>
      <c r="AK2468" s="189"/>
      <c r="AL2468" s="189"/>
      <c r="AM2468" s="193"/>
      <c r="AN2468" s="196"/>
      <c r="AO2468" s="193"/>
      <c r="AP2468" s="196"/>
      <c r="AQ2468" s="189"/>
      <c r="AR2468" s="193"/>
    </row>
    <row r="2469" spans="1:44" x14ac:dyDescent="0.25">
      <c r="A2469" s="625"/>
      <c r="B2469" s="185">
        <v>40062</v>
      </c>
      <c r="C2469" s="269" t="s">
        <v>2431</v>
      </c>
      <c r="D2469" s="295">
        <f t="shared" si="243"/>
        <v>6</v>
      </c>
      <c r="E2469" s="172">
        <v>233</v>
      </c>
      <c r="F2469" s="114">
        <f t="shared" si="241"/>
        <v>2.575107296137339E-2</v>
      </c>
      <c r="G2469" s="86">
        <f t="shared" si="244"/>
        <v>4</v>
      </c>
      <c r="H2469" s="115">
        <f t="shared" si="242"/>
        <v>1.7167381974248927E-2</v>
      </c>
      <c r="I2469" s="188">
        <v>6</v>
      </c>
      <c r="J2469" s="114">
        <f t="shared" si="239"/>
        <v>1</v>
      </c>
      <c r="K2469" s="189">
        <v>4</v>
      </c>
      <c r="L2469" s="190">
        <f t="shared" si="240"/>
        <v>1</v>
      </c>
      <c r="M2469" s="188">
        <v>5</v>
      </c>
      <c r="N2469" s="191">
        <v>0</v>
      </c>
      <c r="O2469" s="191">
        <v>0</v>
      </c>
      <c r="P2469" s="192">
        <v>1</v>
      </c>
      <c r="Q2469" s="188">
        <v>6</v>
      </c>
      <c r="R2469" s="192">
        <v>0</v>
      </c>
      <c r="S2469" s="188">
        <v>1</v>
      </c>
      <c r="T2469" s="191">
        <v>2</v>
      </c>
      <c r="U2469" s="192">
        <v>3</v>
      </c>
      <c r="V2469" s="187">
        <v>0</v>
      </c>
      <c r="W2469" s="189">
        <v>0</v>
      </c>
      <c r="X2469" s="189">
        <v>2</v>
      </c>
      <c r="Y2469" s="189">
        <v>2</v>
      </c>
      <c r="Z2469" s="189">
        <v>2</v>
      </c>
      <c r="AA2469" s="193">
        <v>0</v>
      </c>
      <c r="AB2469" s="187">
        <v>1</v>
      </c>
      <c r="AC2469" s="194">
        <v>0.16669999999999999</v>
      </c>
      <c r="AD2469" s="189"/>
      <c r="AE2469" s="194"/>
      <c r="AF2469" s="189">
        <v>5</v>
      </c>
      <c r="AG2469" s="195">
        <v>0.83330000000000004</v>
      </c>
      <c r="AH2469" s="196"/>
      <c r="AI2469" s="193"/>
      <c r="AJ2469" s="196"/>
      <c r="AK2469" s="189"/>
      <c r="AL2469" s="189"/>
      <c r="AM2469" s="193"/>
      <c r="AN2469" s="196"/>
      <c r="AO2469" s="193"/>
      <c r="AP2469" s="196"/>
      <c r="AQ2469" s="189"/>
      <c r="AR2469" s="193"/>
    </row>
    <row r="2470" spans="1:44" x14ac:dyDescent="0.25">
      <c r="A2470" s="625"/>
      <c r="B2470" s="185">
        <v>40063</v>
      </c>
      <c r="C2470" s="269" t="s">
        <v>2432</v>
      </c>
      <c r="D2470" s="295">
        <f t="shared" si="243"/>
        <v>3</v>
      </c>
      <c r="E2470" s="172">
        <v>433</v>
      </c>
      <c r="F2470" s="114">
        <f t="shared" si="241"/>
        <v>6.9284064665127024E-3</v>
      </c>
      <c r="G2470" s="86">
        <f t="shared" si="244"/>
        <v>1</v>
      </c>
      <c r="H2470" s="115">
        <f t="shared" si="242"/>
        <v>2.3094688221709007E-3</v>
      </c>
      <c r="I2470" s="188">
        <v>3</v>
      </c>
      <c r="J2470" s="114">
        <f t="shared" si="239"/>
        <v>1</v>
      </c>
      <c r="K2470" s="189">
        <v>1</v>
      </c>
      <c r="L2470" s="190">
        <f t="shared" si="240"/>
        <v>1</v>
      </c>
      <c r="M2470" s="188">
        <v>1</v>
      </c>
      <c r="N2470" s="191">
        <v>0</v>
      </c>
      <c r="O2470" s="191">
        <v>2</v>
      </c>
      <c r="P2470" s="192">
        <v>0</v>
      </c>
      <c r="Q2470" s="188">
        <v>3</v>
      </c>
      <c r="R2470" s="192">
        <v>0</v>
      </c>
      <c r="S2470" s="188">
        <v>1</v>
      </c>
      <c r="T2470" s="191">
        <v>2</v>
      </c>
      <c r="U2470" s="192">
        <v>0</v>
      </c>
      <c r="V2470" s="187">
        <v>0</v>
      </c>
      <c r="W2470" s="189">
        <v>0</v>
      </c>
      <c r="X2470" s="189">
        <v>0</v>
      </c>
      <c r="Y2470" s="189">
        <v>2</v>
      </c>
      <c r="Z2470" s="189">
        <v>1</v>
      </c>
      <c r="AA2470" s="193">
        <v>0</v>
      </c>
      <c r="AB2470" s="187">
        <v>3</v>
      </c>
      <c r="AC2470" s="194">
        <v>1</v>
      </c>
      <c r="AD2470" s="189"/>
      <c r="AE2470" s="194"/>
      <c r="AF2470" s="189"/>
      <c r="AG2470" s="195"/>
      <c r="AH2470" s="196"/>
      <c r="AI2470" s="193"/>
      <c r="AJ2470" s="196"/>
      <c r="AK2470" s="189"/>
      <c r="AL2470" s="189"/>
      <c r="AM2470" s="193"/>
      <c r="AN2470" s="196"/>
      <c r="AO2470" s="193"/>
      <c r="AP2470" s="196"/>
      <c r="AQ2470" s="189"/>
      <c r="AR2470" s="193"/>
    </row>
    <row r="2471" spans="1:44" x14ac:dyDescent="0.25">
      <c r="A2471" s="625"/>
      <c r="B2471" s="185">
        <v>40064</v>
      </c>
      <c r="C2471" s="269" t="s">
        <v>2433</v>
      </c>
      <c r="D2471" s="295">
        <f t="shared" si="243"/>
        <v>6</v>
      </c>
      <c r="E2471" s="172">
        <v>105</v>
      </c>
      <c r="F2471" s="114">
        <f t="shared" si="241"/>
        <v>5.7142857142857141E-2</v>
      </c>
      <c r="G2471" s="86">
        <f t="shared" si="244"/>
        <v>2</v>
      </c>
      <c r="H2471" s="115">
        <f t="shared" si="242"/>
        <v>1.9047619047619049E-2</v>
      </c>
      <c r="I2471" s="188">
        <v>6</v>
      </c>
      <c r="J2471" s="114">
        <f t="shared" si="239"/>
        <v>1</v>
      </c>
      <c r="K2471" s="189">
        <v>2</v>
      </c>
      <c r="L2471" s="190">
        <f t="shared" si="240"/>
        <v>1</v>
      </c>
      <c r="M2471" s="188">
        <v>6</v>
      </c>
      <c r="N2471" s="191">
        <v>0</v>
      </c>
      <c r="O2471" s="191">
        <v>0</v>
      </c>
      <c r="P2471" s="192">
        <v>0</v>
      </c>
      <c r="Q2471" s="188">
        <v>6</v>
      </c>
      <c r="R2471" s="192">
        <v>0</v>
      </c>
      <c r="S2471" s="188">
        <v>1</v>
      </c>
      <c r="T2471" s="191">
        <v>2</v>
      </c>
      <c r="U2471" s="192">
        <v>3</v>
      </c>
      <c r="V2471" s="187">
        <v>0</v>
      </c>
      <c r="W2471" s="189">
        <v>0</v>
      </c>
      <c r="X2471" s="189">
        <v>0</v>
      </c>
      <c r="Y2471" s="189">
        <v>2</v>
      </c>
      <c r="Z2471" s="189">
        <v>2</v>
      </c>
      <c r="AA2471" s="193">
        <v>2</v>
      </c>
      <c r="AB2471" s="187"/>
      <c r="AC2471" s="194"/>
      <c r="AD2471" s="189">
        <v>2</v>
      </c>
      <c r="AE2471" s="194">
        <v>0.33329999999999999</v>
      </c>
      <c r="AF2471" s="189">
        <v>4</v>
      </c>
      <c r="AG2471" s="195">
        <v>0.66669999999999996</v>
      </c>
      <c r="AH2471" s="196"/>
      <c r="AI2471" s="193"/>
      <c r="AJ2471" s="196"/>
      <c r="AK2471" s="189"/>
      <c r="AL2471" s="189"/>
      <c r="AM2471" s="193"/>
      <c r="AN2471" s="196"/>
      <c r="AO2471" s="193"/>
      <c r="AP2471" s="196"/>
      <c r="AQ2471" s="189"/>
      <c r="AR2471" s="193"/>
    </row>
    <row r="2472" spans="1:44" x14ac:dyDescent="0.25">
      <c r="A2472" s="625"/>
      <c r="B2472" s="185">
        <v>40065</v>
      </c>
      <c r="C2472" s="269" t="s">
        <v>2434</v>
      </c>
      <c r="D2472" s="295">
        <f t="shared" si="243"/>
        <v>274</v>
      </c>
      <c r="E2472" s="172">
        <v>12210</v>
      </c>
      <c r="F2472" s="114">
        <f t="shared" si="241"/>
        <v>2.2440622440622442E-2</v>
      </c>
      <c r="G2472" s="86">
        <f t="shared" si="244"/>
        <v>54</v>
      </c>
      <c r="H2472" s="115">
        <f t="shared" si="242"/>
        <v>4.4226044226044229E-3</v>
      </c>
      <c r="I2472" s="188">
        <v>274</v>
      </c>
      <c r="J2472" s="114">
        <f t="shared" si="239"/>
        <v>1</v>
      </c>
      <c r="K2472" s="189">
        <v>54</v>
      </c>
      <c r="L2472" s="190">
        <f t="shared" si="240"/>
        <v>1</v>
      </c>
      <c r="M2472" s="188">
        <v>77</v>
      </c>
      <c r="N2472" s="191">
        <v>59</v>
      </c>
      <c r="O2472" s="191">
        <v>70</v>
      </c>
      <c r="P2472" s="192">
        <v>68</v>
      </c>
      <c r="Q2472" s="188">
        <v>121</v>
      </c>
      <c r="R2472" s="192">
        <v>153</v>
      </c>
      <c r="S2472" s="188">
        <v>110</v>
      </c>
      <c r="T2472" s="191">
        <v>125</v>
      </c>
      <c r="U2472" s="192">
        <v>39</v>
      </c>
      <c r="V2472" s="187">
        <v>0</v>
      </c>
      <c r="W2472" s="189">
        <v>4</v>
      </c>
      <c r="X2472" s="189">
        <v>193</v>
      </c>
      <c r="Y2472" s="189">
        <v>75</v>
      </c>
      <c r="Z2472" s="189">
        <v>2</v>
      </c>
      <c r="AA2472" s="193">
        <v>0</v>
      </c>
      <c r="AB2472" s="187">
        <v>140</v>
      </c>
      <c r="AC2472" s="194">
        <v>0.51090000000000002</v>
      </c>
      <c r="AD2472" s="189">
        <v>110</v>
      </c>
      <c r="AE2472" s="194">
        <v>0.40150000000000002</v>
      </c>
      <c r="AF2472" s="189">
        <v>24</v>
      </c>
      <c r="AG2472" s="195">
        <v>8.7599999999999997E-2</v>
      </c>
      <c r="AH2472" s="196"/>
      <c r="AI2472" s="193"/>
      <c r="AJ2472" s="196"/>
      <c r="AK2472" s="189"/>
      <c r="AL2472" s="189"/>
      <c r="AM2472" s="193"/>
      <c r="AN2472" s="196"/>
      <c r="AO2472" s="193"/>
      <c r="AP2472" s="196"/>
      <c r="AQ2472" s="189"/>
      <c r="AR2472" s="193"/>
    </row>
    <row r="2473" spans="1:44" x14ac:dyDescent="0.25">
      <c r="A2473" s="625"/>
      <c r="B2473" s="185">
        <v>40066</v>
      </c>
      <c r="C2473" s="269" t="s">
        <v>2435</v>
      </c>
      <c r="D2473" s="295">
        <f t="shared" si="243"/>
        <v>6</v>
      </c>
      <c r="E2473" s="172">
        <v>256</v>
      </c>
      <c r="F2473" s="114">
        <f t="shared" si="241"/>
        <v>2.34375E-2</v>
      </c>
      <c r="G2473" s="86">
        <f t="shared" si="244"/>
        <v>4</v>
      </c>
      <c r="H2473" s="115">
        <f t="shared" si="242"/>
        <v>1.5625E-2</v>
      </c>
      <c r="I2473" s="188">
        <v>6</v>
      </c>
      <c r="J2473" s="114">
        <f t="shared" si="239"/>
        <v>1</v>
      </c>
      <c r="K2473" s="189">
        <v>4</v>
      </c>
      <c r="L2473" s="190">
        <f t="shared" si="240"/>
        <v>1</v>
      </c>
      <c r="M2473" s="188">
        <v>5</v>
      </c>
      <c r="N2473" s="191">
        <v>1</v>
      </c>
      <c r="O2473" s="191">
        <v>0</v>
      </c>
      <c r="P2473" s="192">
        <v>0</v>
      </c>
      <c r="Q2473" s="188">
        <v>6</v>
      </c>
      <c r="R2473" s="192">
        <v>0</v>
      </c>
      <c r="S2473" s="188">
        <v>1</v>
      </c>
      <c r="T2473" s="191">
        <v>5</v>
      </c>
      <c r="U2473" s="192">
        <v>0</v>
      </c>
      <c r="V2473" s="187">
        <v>0</v>
      </c>
      <c r="W2473" s="189">
        <v>0</v>
      </c>
      <c r="X2473" s="189">
        <v>0</v>
      </c>
      <c r="Y2473" s="189">
        <v>4</v>
      </c>
      <c r="Z2473" s="189">
        <v>2</v>
      </c>
      <c r="AA2473" s="193">
        <v>0</v>
      </c>
      <c r="AB2473" s="187">
        <v>2</v>
      </c>
      <c r="AC2473" s="194">
        <v>0.33329999999999999</v>
      </c>
      <c r="AD2473" s="189">
        <v>1</v>
      </c>
      <c r="AE2473" s="194">
        <v>0.16669999999999999</v>
      </c>
      <c r="AF2473" s="189">
        <v>3</v>
      </c>
      <c r="AG2473" s="195">
        <v>0.5</v>
      </c>
      <c r="AH2473" s="196"/>
      <c r="AI2473" s="193"/>
      <c r="AJ2473" s="196"/>
      <c r="AK2473" s="189"/>
      <c r="AL2473" s="189"/>
      <c r="AM2473" s="193"/>
      <c r="AN2473" s="196"/>
      <c r="AO2473" s="193"/>
      <c r="AP2473" s="196"/>
      <c r="AQ2473" s="189"/>
      <c r="AR2473" s="193"/>
    </row>
    <row r="2474" spans="1:44" x14ac:dyDescent="0.25">
      <c r="A2474" s="625"/>
      <c r="B2474" s="185">
        <v>40067</v>
      </c>
      <c r="C2474" s="269" t="s">
        <v>2436</v>
      </c>
      <c r="D2474" s="295">
        <f t="shared" si="243"/>
        <v>14</v>
      </c>
      <c r="E2474" s="172">
        <v>352</v>
      </c>
      <c r="F2474" s="114">
        <f t="shared" si="241"/>
        <v>3.9772727272727272E-2</v>
      </c>
      <c r="G2474" s="86">
        <f t="shared" si="244"/>
        <v>9</v>
      </c>
      <c r="H2474" s="115">
        <f t="shared" si="242"/>
        <v>2.556818181818182E-2</v>
      </c>
      <c r="I2474" s="188">
        <v>14</v>
      </c>
      <c r="J2474" s="114">
        <f t="shared" si="239"/>
        <v>1</v>
      </c>
      <c r="K2474" s="189">
        <v>9</v>
      </c>
      <c r="L2474" s="190">
        <f t="shared" si="240"/>
        <v>1</v>
      </c>
      <c r="M2474" s="188">
        <v>9</v>
      </c>
      <c r="N2474" s="191">
        <v>2</v>
      </c>
      <c r="O2474" s="191">
        <v>2</v>
      </c>
      <c r="P2474" s="192">
        <v>1</v>
      </c>
      <c r="Q2474" s="188">
        <v>11</v>
      </c>
      <c r="R2474" s="192">
        <v>3</v>
      </c>
      <c r="S2474" s="188">
        <v>4</v>
      </c>
      <c r="T2474" s="191">
        <v>5</v>
      </c>
      <c r="U2474" s="192">
        <v>5</v>
      </c>
      <c r="V2474" s="187">
        <v>0</v>
      </c>
      <c r="W2474" s="189">
        <v>0</v>
      </c>
      <c r="X2474" s="189">
        <v>0</v>
      </c>
      <c r="Y2474" s="189">
        <v>10</v>
      </c>
      <c r="Z2474" s="189">
        <v>4</v>
      </c>
      <c r="AA2474" s="193">
        <v>0</v>
      </c>
      <c r="AB2474" s="187">
        <v>5</v>
      </c>
      <c r="AC2474" s="194">
        <v>0.35709999999999997</v>
      </c>
      <c r="AD2474" s="189">
        <v>2</v>
      </c>
      <c r="AE2474" s="194">
        <v>0.1429</v>
      </c>
      <c r="AF2474" s="189">
        <v>7</v>
      </c>
      <c r="AG2474" s="195">
        <v>0.5</v>
      </c>
      <c r="AH2474" s="196"/>
      <c r="AI2474" s="193"/>
      <c r="AJ2474" s="196"/>
      <c r="AK2474" s="189"/>
      <c r="AL2474" s="189"/>
      <c r="AM2474" s="193"/>
      <c r="AN2474" s="196"/>
      <c r="AO2474" s="193"/>
      <c r="AP2474" s="196"/>
      <c r="AQ2474" s="189"/>
      <c r="AR2474" s="193"/>
    </row>
    <row r="2475" spans="1:44" x14ac:dyDescent="0.25">
      <c r="A2475" s="625"/>
      <c r="B2475" s="185">
        <v>40068</v>
      </c>
      <c r="C2475" s="269" t="s">
        <v>2437</v>
      </c>
      <c r="D2475" s="295">
        <f t="shared" si="243"/>
        <v>42</v>
      </c>
      <c r="E2475" s="172">
        <v>451</v>
      </c>
      <c r="F2475" s="114">
        <f t="shared" si="241"/>
        <v>9.3126385809312637E-2</v>
      </c>
      <c r="G2475" s="86">
        <f t="shared" si="244"/>
        <v>30</v>
      </c>
      <c r="H2475" s="115">
        <f t="shared" si="242"/>
        <v>6.6518847006651879E-2</v>
      </c>
      <c r="I2475" s="188">
        <v>42</v>
      </c>
      <c r="J2475" s="114">
        <f t="shared" si="239"/>
        <v>1</v>
      </c>
      <c r="K2475" s="189">
        <v>30</v>
      </c>
      <c r="L2475" s="190">
        <f t="shared" si="240"/>
        <v>1</v>
      </c>
      <c r="M2475" s="188">
        <v>3</v>
      </c>
      <c r="N2475" s="191">
        <v>1</v>
      </c>
      <c r="O2475" s="191">
        <v>0</v>
      </c>
      <c r="P2475" s="192">
        <v>38</v>
      </c>
      <c r="Q2475" s="188">
        <v>5</v>
      </c>
      <c r="R2475" s="192">
        <v>37</v>
      </c>
      <c r="S2475" s="188">
        <v>36</v>
      </c>
      <c r="T2475" s="191">
        <v>3</v>
      </c>
      <c r="U2475" s="192">
        <v>3</v>
      </c>
      <c r="V2475" s="187">
        <v>0</v>
      </c>
      <c r="W2475" s="189">
        <v>0</v>
      </c>
      <c r="X2475" s="189">
        <v>2</v>
      </c>
      <c r="Y2475" s="189">
        <v>39</v>
      </c>
      <c r="Z2475" s="189">
        <v>1</v>
      </c>
      <c r="AA2475" s="193">
        <v>0</v>
      </c>
      <c r="AB2475" s="187">
        <v>1</v>
      </c>
      <c r="AC2475" s="194">
        <v>2.3800000000000002E-2</v>
      </c>
      <c r="AD2475" s="189">
        <v>2</v>
      </c>
      <c r="AE2475" s="194">
        <v>4.7600000000000003E-2</v>
      </c>
      <c r="AF2475" s="189">
        <v>39</v>
      </c>
      <c r="AG2475" s="195">
        <v>0.92859999999999998</v>
      </c>
      <c r="AH2475" s="196"/>
      <c r="AI2475" s="193"/>
      <c r="AJ2475" s="196"/>
      <c r="AK2475" s="189"/>
      <c r="AL2475" s="189"/>
      <c r="AM2475" s="193"/>
      <c r="AN2475" s="196"/>
      <c r="AO2475" s="193"/>
      <c r="AP2475" s="196"/>
      <c r="AQ2475" s="189"/>
      <c r="AR2475" s="193"/>
    </row>
    <row r="2476" spans="1:44" x14ac:dyDescent="0.25">
      <c r="A2476" s="625"/>
      <c r="B2476" s="185">
        <v>40069</v>
      </c>
      <c r="C2476" s="269" t="s">
        <v>2438</v>
      </c>
      <c r="D2476" s="295">
        <f t="shared" si="243"/>
        <v>9</v>
      </c>
      <c r="E2476" s="172">
        <v>203</v>
      </c>
      <c r="F2476" s="114">
        <f t="shared" si="241"/>
        <v>4.4334975369458129E-2</v>
      </c>
      <c r="G2476" s="86">
        <f t="shared" si="244"/>
        <v>7</v>
      </c>
      <c r="H2476" s="115">
        <f t="shared" si="242"/>
        <v>3.4482758620689655E-2</v>
      </c>
      <c r="I2476" s="188">
        <v>9</v>
      </c>
      <c r="J2476" s="114">
        <f t="shared" si="239"/>
        <v>1</v>
      </c>
      <c r="K2476" s="189">
        <v>7</v>
      </c>
      <c r="L2476" s="190">
        <f t="shared" si="240"/>
        <v>1</v>
      </c>
      <c r="M2476" s="188">
        <v>6</v>
      </c>
      <c r="N2476" s="191">
        <v>1</v>
      </c>
      <c r="O2476" s="191">
        <v>1</v>
      </c>
      <c r="P2476" s="192">
        <v>1</v>
      </c>
      <c r="Q2476" s="188">
        <v>8</v>
      </c>
      <c r="R2476" s="192">
        <v>1</v>
      </c>
      <c r="S2476" s="188">
        <v>1</v>
      </c>
      <c r="T2476" s="191">
        <v>7</v>
      </c>
      <c r="U2476" s="192">
        <v>1</v>
      </c>
      <c r="V2476" s="187">
        <v>0</v>
      </c>
      <c r="W2476" s="189">
        <v>0</v>
      </c>
      <c r="X2476" s="189">
        <v>1</v>
      </c>
      <c r="Y2476" s="189">
        <v>6</v>
      </c>
      <c r="Z2476" s="189">
        <v>0</v>
      </c>
      <c r="AA2476" s="193">
        <v>2</v>
      </c>
      <c r="AB2476" s="187">
        <v>3</v>
      </c>
      <c r="AC2476" s="194">
        <v>0.33329999999999999</v>
      </c>
      <c r="AD2476" s="189">
        <v>2</v>
      </c>
      <c r="AE2476" s="194">
        <v>0.22220000000000001</v>
      </c>
      <c r="AF2476" s="189">
        <v>4</v>
      </c>
      <c r="AG2476" s="195">
        <v>0.44440000000000002</v>
      </c>
      <c r="AH2476" s="196"/>
      <c r="AI2476" s="193"/>
      <c r="AJ2476" s="196"/>
      <c r="AK2476" s="189"/>
      <c r="AL2476" s="189"/>
      <c r="AM2476" s="193"/>
      <c r="AN2476" s="196"/>
      <c r="AO2476" s="193"/>
      <c r="AP2476" s="196"/>
      <c r="AQ2476" s="189"/>
      <c r="AR2476" s="193"/>
    </row>
    <row r="2477" spans="1:44" x14ac:dyDescent="0.25">
      <c r="A2477" s="625"/>
      <c r="B2477" s="185">
        <v>40070</v>
      </c>
      <c r="C2477" s="269" t="s">
        <v>2439</v>
      </c>
      <c r="D2477" s="295">
        <f t="shared" si="243"/>
        <v>12</v>
      </c>
      <c r="E2477" s="172">
        <v>214</v>
      </c>
      <c r="F2477" s="114">
        <f t="shared" si="241"/>
        <v>5.6074766355140186E-2</v>
      </c>
      <c r="G2477" s="86">
        <f t="shared" si="244"/>
        <v>6</v>
      </c>
      <c r="H2477" s="115">
        <f t="shared" si="242"/>
        <v>2.8037383177570093E-2</v>
      </c>
      <c r="I2477" s="188">
        <v>12</v>
      </c>
      <c r="J2477" s="114">
        <f t="shared" si="239"/>
        <v>1</v>
      </c>
      <c r="K2477" s="189">
        <v>6</v>
      </c>
      <c r="L2477" s="190">
        <f t="shared" si="240"/>
        <v>1</v>
      </c>
      <c r="M2477" s="188">
        <v>11</v>
      </c>
      <c r="N2477" s="191">
        <v>0</v>
      </c>
      <c r="O2477" s="191">
        <v>0</v>
      </c>
      <c r="P2477" s="192">
        <v>1</v>
      </c>
      <c r="Q2477" s="188">
        <v>12</v>
      </c>
      <c r="R2477" s="192">
        <v>0</v>
      </c>
      <c r="S2477" s="188">
        <v>3</v>
      </c>
      <c r="T2477" s="191">
        <v>5</v>
      </c>
      <c r="U2477" s="192">
        <v>4</v>
      </c>
      <c r="V2477" s="187">
        <v>0</v>
      </c>
      <c r="W2477" s="189">
        <v>0</v>
      </c>
      <c r="X2477" s="189">
        <v>2</v>
      </c>
      <c r="Y2477" s="189">
        <v>5</v>
      </c>
      <c r="Z2477" s="189">
        <v>4</v>
      </c>
      <c r="AA2477" s="193">
        <v>1</v>
      </c>
      <c r="AB2477" s="187">
        <v>4</v>
      </c>
      <c r="AC2477" s="194">
        <v>0.33329999999999999</v>
      </c>
      <c r="AD2477" s="189"/>
      <c r="AE2477" s="194"/>
      <c r="AF2477" s="189">
        <v>8</v>
      </c>
      <c r="AG2477" s="195">
        <v>0.66669999999999996</v>
      </c>
      <c r="AH2477" s="196"/>
      <c r="AI2477" s="193"/>
      <c r="AJ2477" s="196"/>
      <c r="AK2477" s="189"/>
      <c r="AL2477" s="189"/>
      <c r="AM2477" s="193"/>
      <c r="AN2477" s="196"/>
      <c r="AO2477" s="193"/>
      <c r="AP2477" s="196"/>
      <c r="AQ2477" s="189"/>
      <c r="AR2477" s="193"/>
    </row>
    <row r="2478" spans="1:44" x14ac:dyDescent="0.25">
      <c r="A2478" s="625"/>
      <c r="B2478" s="185">
        <v>40071</v>
      </c>
      <c r="C2478" s="269" t="s">
        <v>2440</v>
      </c>
      <c r="D2478" s="295">
        <f t="shared" si="243"/>
        <v>15</v>
      </c>
      <c r="E2478" s="172">
        <v>306</v>
      </c>
      <c r="F2478" s="114">
        <f t="shared" si="241"/>
        <v>4.9019607843137254E-2</v>
      </c>
      <c r="G2478" s="86">
        <f t="shared" si="244"/>
        <v>9</v>
      </c>
      <c r="H2478" s="115">
        <f t="shared" si="242"/>
        <v>2.9411764705882353E-2</v>
      </c>
      <c r="I2478" s="188">
        <v>15</v>
      </c>
      <c r="J2478" s="114">
        <f t="shared" si="239"/>
        <v>1</v>
      </c>
      <c r="K2478" s="189">
        <v>9</v>
      </c>
      <c r="L2478" s="190">
        <f t="shared" si="240"/>
        <v>1</v>
      </c>
      <c r="M2478" s="188">
        <v>10</v>
      </c>
      <c r="N2478" s="191">
        <v>2</v>
      </c>
      <c r="O2478" s="191">
        <v>0</v>
      </c>
      <c r="P2478" s="192">
        <v>3</v>
      </c>
      <c r="Q2478" s="188">
        <v>13</v>
      </c>
      <c r="R2478" s="192">
        <v>2</v>
      </c>
      <c r="S2478" s="188">
        <v>2</v>
      </c>
      <c r="T2478" s="191">
        <v>9</v>
      </c>
      <c r="U2478" s="192">
        <v>4</v>
      </c>
      <c r="V2478" s="187">
        <v>0</v>
      </c>
      <c r="W2478" s="189">
        <v>0</v>
      </c>
      <c r="X2478" s="189">
        <v>3</v>
      </c>
      <c r="Y2478" s="189">
        <v>7</v>
      </c>
      <c r="Z2478" s="189">
        <v>5</v>
      </c>
      <c r="AA2478" s="193">
        <v>0</v>
      </c>
      <c r="AB2478" s="187">
        <v>3</v>
      </c>
      <c r="AC2478" s="194">
        <v>0.2</v>
      </c>
      <c r="AD2478" s="189">
        <v>6</v>
      </c>
      <c r="AE2478" s="194">
        <v>0.4</v>
      </c>
      <c r="AF2478" s="189">
        <v>6</v>
      </c>
      <c r="AG2478" s="195">
        <v>0.4</v>
      </c>
      <c r="AH2478" s="196"/>
      <c r="AI2478" s="193"/>
      <c r="AJ2478" s="196"/>
      <c r="AK2478" s="189"/>
      <c r="AL2478" s="189"/>
      <c r="AM2478" s="193"/>
      <c r="AN2478" s="196"/>
      <c r="AO2478" s="193"/>
      <c r="AP2478" s="196"/>
      <c r="AQ2478" s="189"/>
      <c r="AR2478" s="193"/>
    </row>
    <row r="2479" spans="1:44" x14ac:dyDescent="0.25">
      <c r="A2479" s="625"/>
      <c r="B2479" s="185">
        <v>40072</v>
      </c>
      <c r="C2479" s="269" t="s">
        <v>2441</v>
      </c>
      <c r="D2479" s="295">
        <f t="shared" si="243"/>
        <v>5</v>
      </c>
      <c r="E2479" s="172">
        <v>110</v>
      </c>
      <c r="F2479" s="114">
        <f t="shared" si="241"/>
        <v>4.5454545454545456E-2</v>
      </c>
      <c r="G2479" s="86">
        <f t="shared" si="244"/>
        <v>4</v>
      </c>
      <c r="H2479" s="115">
        <f t="shared" si="242"/>
        <v>3.6363636363636362E-2</v>
      </c>
      <c r="I2479" s="188">
        <v>5</v>
      </c>
      <c r="J2479" s="114">
        <f t="shared" si="239"/>
        <v>1</v>
      </c>
      <c r="K2479" s="189">
        <v>4</v>
      </c>
      <c r="L2479" s="190">
        <f t="shared" si="240"/>
        <v>1</v>
      </c>
      <c r="M2479" s="188">
        <v>4</v>
      </c>
      <c r="N2479" s="191">
        <v>1</v>
      </c>
      <c r="O2479" s="191">
        <v>0</v>
      </c>
      <c r="P2479" s="192">
        <v>0</v>
      </c>
      <c r="Q2479" s="188">
        <v>5</v>
      </c>
      <c r="R2479" s="192">
        <v>0</v>
      </c>
      <c r="S2479" s="188">
        <v>1</v>
      </c>
      <c r="T2479" s="191">
        <v>4</v>
      </c>
      <c r="U2479" s="192">
        <v>0</v>
      </c>
      <c r="V2479" s="187">
        <v>0</v>
      </c>
      <c r="W2479" s="189">
        <v>0</v>
      </c>
      <c r="X2479" s="189">
        <v>0</v>
      </c>
      <c r="Y2479" s="189">
        <v>2</v>
      </c>
      <c r="Z2479" s="189">
        <v>1</v>
      </c>
      <c r="AA2479" s="193">
        <v>2</v>
      </c>
      <c r="AB2479" s="187">
        <v>1</v>
      </c>
      <c r="AC2479" s="194">
        <v>0.2</v>
      </c>
      <c r="AD2479" s="189">
        <v>1</v>
      </c>
      <c r="AE2479" s="194">
        <v>0.2</v>
      </c>
      <c r="AF2479" s="189">
        <v>3</v>
      </c>
      <c r="AG2479" s="195">
        <v>0.6</v>
      </c>
      <c r="AH2479" s="196"/>
      <c r="AI2479" s="193"/>
      <c r="AJ2479" s="196"/>
      <c r="AK2479" s="189"/>
      <c r="AL2479" s="189"/>
      <c r="AM2479" s="193"/>
      <c r="AN2479" s="196"/>
      <c r="AO2479" s="193"/>
      <c r="AP2479" s="196"/>
      <c r="AQ2479" s="189"/>
      <c r="AR2479" s="193"/>
    </row>
    <row r="2480" spans="1:44" x14ac:dyDescent="0.25">
      <c r="A2480" s="625"/>
      <c r="B2480" s="185">
        <v>40073</v>
      </c>
      <c r="C2480" s="269" t="s">
        <v>2442</v>
      </c>
      <c r="D2480" s="295">
        <f t="shared" si="243"/>
        <v>2</v>
      </c>
      <c r="E2480" s="172">
        <v>67</v>
      </c>
      <c r="F2480" s="114">
        <f t="shared" si="241"/>
        <v>2.9850746268656716E-2</v>
      </c>
      <c r="G2480" s="86">
        <f t="shared" si="244"/>
        <v>2</v>
      </c>
      <c r="H2480" s="115">
        <f t="shared" si="242"/>
        <v>2.9850746268656716E-2</v>
      </c>
      <c r="I2480" s="188">
        <v>2</v>
      </c>
      <c r="J2480" s="114">
        <f t="shared" si="239"/>
        <v>1</v>
      </c>
      <c r="K2480" s="189">
        <v>2</v>
      </c>
      <c r="L2480" s="190">
        <f t="shared" si="240"/>
        <v>1</v>
      </c>
      <c r="M2480" s="188">
        <v>1</v>
      </c>
      <c r="N2480" s="191">
        <v>1</v>
      </c>
      <c r="O2480" s="191">
        <v>0</v>
      </c>
      <c r="P2480" s="192">
        <v>0</v>
      </c>
      <c r="Q2480" s="188">
        <v>2</v>
      </c>
      <c r="R2480" s="192">
        <v>0</v>
      </c>
      <c r="S2480" s="188">
        <v>1</v>
      </c>
      <c r="T2480" s="191">
        <v>1</v>
      </c>
      <c r="U2480" s="192">
        <v>0</v>
      </c>
      <c r="V2480" s="187">
        <v>0</v>
      </c>
      <c r="W2480" s="189">
        <v>0</v>
      </c>
      <c r="X2480" s="189">
        <v>0</v>
      </c>
      <c r="Y2480" s="189">
        <v>1</v>
      </c>
      <c r="Z2480" s="189">
        <v>0</v>
      </c>
      <c r="AA2480" s="193">
        <v>1</v>
      </c>
      <c r="AB2480" s="187"/>
      <c r="AC2480" s="194"/>
      <c r="AD2480" s="189">
        <v>1</v>
      </c>
      <c r="AE2480" s="194">
        <v>0.5</v>
      </c>
      <c r="AF2480" s="189">
        <v>1</v>
      </c>
      <c r="AG2480" s="195">
        <v>0.5</v>
      </c>
      <c r="AH2480" s="196"/>
      <c r="AI2480" s="193"/>
      <c r="AJ2480" s="196"/>
      <c r="AK2480" s="189"/>
      <c r="AL2480" s="189"/>
      <c r="AM2480" s="193"/>
      <c r="AN2480" s="196"/>
      <c r="AO2480" s="193"/>
      <c r="AP2480" s="196"/>
      <c r="AQ2480" s="189"/>
      <c r="AR2480" s="193"/>
    </row>
    <row r="2481" spans="1:44" x14ac:dyDescent="0.25">
      <c r="A2481" s="625"/>
      <c r="B2481" s="185">
        <v>40074</v>
      </c>
      <c r="C2481" s="269" t="s">
        <v>2443</v>
      </c>
      <c r="D2481" s="295">
        <f t="shared" si="243"/>
        <v>18</v>
      </c>
      <c r="E2481" s="172">
        <v>271</v>
      </c>
      <c r="F2481" s="114">
        <f t="shared" si="241"/>
        <v>6.6420664206642069E-2</v>
      </c>
      <c r="G2481" s="86">
        <f t="shared" si="244"/>
        <v>13</v>
      </c>
      <c r="H2481" s="115">
        <f t="shared" si="242"/>
        <v>4.797047970479705E-2</v>
      </c>
      <c r="I2481" s="188">
        <v>18</v>
      </c>
      <c r="J2481" s="114">
        <f t="shared" si="239"/>
        <v>1</v>
      </c>
      <c r="K2481" s="189">
        <v>13</v>
      </c>
      <c r="L2481" s="190">
        <f t="shared" si="240"/>
        <v>1</v>
      </c>
      <c r="M2481" s="188">
        <v>15</v>
      </c>
      <c r="N2481" s="191">
        <v>0</v>
      </c>
      <c r="O2481" s="191">
        <v>1</v>
      </c>
      <c r="P2481" s="192">
        <v>2</v>
      </c>
      <c r="Q2481" s="188">
        <v>18</v>
      </c>
      <c r="R2481" s="192">
        <v>0</v>
      </c>
      <c r="S2481" s="188">
        <v>1</v>
      </c>
      <c r="T2481" s="191">
        <v>9</v>
      </c>
      <c r="U2481" s="192">
        <v>8</v>
      </c>
      <c r="V2481" s="187">
        <v>0</v>
      </c>
      <c r="W2481" s="189">
        <v>0</v>
      </c>
      <c r="X2481" s="189">
        <v>3</v>
      </c>
      <c r="Y2481" s="189">
        <v>7</v>
      </c>
      <c r="Z2481" s="189">
        <v>7</v>
      </c>
      <c r="AA2481" s="193">
        <v>1</v>
      </c>
      <c r="AB2481" s="187">
        <v>12</v>
      </c>
      <c r="AC2481" s="194">
        <v>0.66669999999999996</v>
      </c>
      <c r="AD2481" s="189">
        <v>2</v>
      </c>
      <c r="AE2481" s="194">
        <v>0.1111</v>
      </c>
      <c r="AF2481" s="189">
        <v>4</v>
      </c>
      <c r="AG2481" s="195">
        <v>0.22220000000000001</v>
      </c>
      <c r="AH2481" s="196"/>
      <c r="AI2481" s="193"/>
      <c r="AJ2481" s="196"/>
      <c r="AK2481" s="189"/>
      <c r="AL2481" s="189"/>
      <c r="AM2481" s="193"/>
      <c r="AN2481" s="196"/>
      <c r="AO2481" s="193"/>
      <c r="AP2481" s="196"/>
      <c r="AQ2481" s="189"/>
      <c r="AR2481" s="193"/>
    </row>
    <row r="2482" spans="1:44" x14ac:dyDescent="0.25">
      <c r="A2482" s="625"/>
      <c r="B2482" s="185">
        <v>40075</v>
      </c>
      <c r="C2482" s="269" t="s">
        <v>2444</v>
      </c>
      <c r="D2482" s="295">
        <f t="shared" si="243"/>
        <v>46</v>
      </c>
      <c r="E2482" s="172">
        <v>1401</v>
      </c>
      <c r="F2482" s="114">
        <f t="shared" si="241"/>
        <v>3.2833690221270521E-2</v>
      </c>
      <c r="G2482" s="86">
        <f t="shared" si="244"/>
        <v>15</v>
      </c>
      <c r="H2482" s="115">
        <f t="shared" si="242"/>
        <v>1.0706638115631691E-2</v>
      </c>
      <c r="I2482" s="188">
        <v>46</v>
      </c>
      <c r="J2482" s="114">
        <f t="shared" si="239"/>
        <v>1</v>
      </c>
      <c r="K2482" s="189">
        <v>15</v>
      </c>
      <c r="L2482" s="190">
        <f t="shared" si="240"/>
        <v>1</v>
      </c>
      <c r="M2482" s="188">
        <v>31</v>
      </c>
      <c r="N2482" s="191">
        <v>8</v>
      </c>
      <c r="O2482" s="191">
        <v>6</v>
      </c>
      <c r="P2482" s="192">
        <v>1</v>
      </c>
      <c r="Q2482" s="188">
        <v>30</v>
      </c>
      <c r="R2482" s="192">
        <v>16</v>
      </c>
      <c r="S2482" s="188">
        <v>11</v>
      </c>
      <c r="T2482" s="191">
        <v>22</v>
      </c>
      <c r="U2482" s="192">
        <v>13</v>
      </c>
      <c r="V2482" s="187">
        <v>0</v>
      </c>
      <c r="W2482" s="189">
        <v>0</v>
      </c>
      <c r="X2482" s="189">
        <v>5</v>
      </c>
      <c r="Y2482" s="189">
        <v>35</v>
      </c>
      <c r="Z2482" s="189">
        <v>4</v>
      </c>
      <c r="AA2482" s="193">
        <v>2</v>
      </c>
      <c r="AB2482" s="187">
        <v>24</v>
      </c>
      <c r="AC2482" s="194">
        <v>0.52170000000000005</v>
      </c>
      <c r="AD2482" s="189">
        <v>7</v>
      </c>
      <c r="AE2482" s="194">
        <v>0.1522</v>
      </c>
      <c r="AF2482" s="189">
        <v>15</v>
      </c>
      <c r="AG2482" s="195">
        <v>0.3261</v>
      </c>
      <c r="AH2482" s="196"/>
      <c r="AI2482" s="193"/>
      <c r="AJ2482" s="196"/>
      <c r="AK2482" s="189"/>
      <c r="AL2482" s="189"/>
      <c r="AM2482" s="193"/>
      <c r="AN2482" s="196"/>
      <c r="AO2482" s="193"/>
      <c r="AP2482" s="196"/>
      <c r="AQ2482" s="189"/>
      <c r="AR2482" s="193"/>
    </row>
    <row r="2483" spans="1:44" x14ac:dyDescent="0.25">
      <c r="A2483" s="625"/>
      <c r="B2483" s="185">
        <v>40076</v>
      </c>
      <c r="C2483" s="269" t="s">
        <v>2445</v>
      </c>
      <c r="D2483" s="295">
        <f t="shared" si="243"/>
        <v>11</v>
      </c>
      <c r="E2483" s="172">
        <v>216</v>
      </c>
      <c r="F2483" s="114">
        <f t="shared" si="241"/>
        <v>5.0925925925925923E-2</v>
      </c>
      <c r="G2483" s="86">
        <f t="shared" si="244"/>
        <v>7</v>
      </c>
      <c r="H2483" s="115">
        <f t="shared" si="242"/>
        <v>3.2407407407407406E-2</v>
      </c>
      <c r="I2483" s="188">
        <v>11</v>
      </c>
      <c r="J2483" s="114">
        <f t="shared" si="239"/>
        <v>1</v>
      </c>
      <c r="K2483" s="189">
        <v>7</v>
      </c>
      <c r="L2483" s="190">
        <f t="shared" si="240"/>
        <v>1</v>
      </c>
      <c r="M2483" s="188">
        <v>11</v>
      </c>
      <c r="N2483" s="191">
        <v>0</v>
      </c>
      <c r="O2483" s="191">
        <v>0</v>
      </c>
      <c r="P2483" s="192">
        <v>0</v>
      </c>
      <c r="Q2483" s="188">
        <v>11</v>
      </c>
      <c r="R2483" s="192">
        <v>0</v>
      </c>
      <c r="S2483" s="188">
        <v>2</v>
      </c>
      <c r="T2483" s="191">
        <v>7</v>
      </c>
      <c r="U2483" s="192">
        <v>2</v>
      </c>
      <c r="V2483" s="187">
        <v>0</v>
      </c>
      <c r="W2483" s="189">
        <v>0</v>
      </c>
      <c r="X2483" s="189">
        <v>0</v>
      </c>
      <c r="Y2483" s="189">
        <v>5</v>
      </c>
      <c r="Z2483" s="189">
        <v>3</v>
      </c>
      <c r="AA2483" s="193">
        <v>3</v>
      </c>
      <c r="AB2483" s="187">
        <v>3</v>
      </c>
      <c r="AC2483" s="194">
        <v>0.2727</v>
      </c>
      <c r="AD2483" s="189">
        <v>1</v>
      </c>
      <c r="AE2483" s="194">
        <v>9.0899999999999995E-2</v>
      </c>
      <c r="AF2483" s="189">
        <v>7</v>
      </c>
      <c r="AG2483" s="195">
        <v>0.63639999999999997</v>
      </c>
      <c r="AH2483" s="196"/>
      <c r="AI2483" s="193"/>
      <c r="AJ2483" s="196"/>
      <c r="AK2483" s="189"/>
      <c r="AL2483" s="189"/>
      <c r="AM2483" s="193"/>
      <c r="AN2483" s="196"/>
      <c r="AO2483" s="193"/>
      <c r="AP2483" s="196"/>
      <c r="AQ2483" s="189"/>
      <c r="AR2483" s="193"/>
    </row>
    <row r="2484" spans="1:44" x14ac:dyDescent="0.25">
      <c r="A2484" s="625"/>
      <c r="B2484" s="185">
        <v>40077</v>
      </c>
      <c r="C2484" s="269" t="s">
        <v>2446</v>
      </c>
      <c r="D2484" s="295">
        <f t="shared" si="243"/>
        <v>26</v>
      </c>
      <c r="E2484" s="172">
        <v>420</v>
      </c>
      <c r="F2484" s="114">
        <f t="shared" si="241"/>
        <v>6.1904761904761907E-2</v>
      </c>
      <c r="G2484" s="86">
        <f t="shared" si="244"/>
        <v>16</v>
      </c>
      <c r="H2484" s="115">
        <f t="shared" si="242"/>
        <v>3.8095238095238099E-2</v>
      </c>
      <c r="I2484" s="188">
        <v>26</v>
      </c>
      <c r="J2484" s="114">
        <f t="shared" ref="J2484:J2547" si="245">I2484/D2484</f>
        <v>1</v>
      </c>
      <c r="K2484" s="189">
        <v>16</v>
      </c>
      <c r="L2484" s="190">
        <f t="shared" ref="L2484:L2547" si="246">K2484/G2484</f>
        <v>1</v>
      </c>
      <c r="M2484" s="188">
        <v>15</v>
      </c>
      <c r="N2484" s="191">
        <v>4</v>
      </c>
      <c r="O2484" s="191">
        <v>4</v>
      </c>
      <c r="P2484" s="192">
        <v>3</v>
      </c>
      <c r="Q2484" s="188">
        <v>22</v>
      </c>
      <c r="R2484" s="192">
        <v>4</v>
      </c>
      <c r="S2484" s="188">
        <v>5</v>
      </c>
      <c r="T2484" s="191">
        <v>13</v>
      </c>
      <c r="U2484" s="192">
        <v>8</v>
      </c>
      <c r="V2484" s="187">
        <v>0</v>
      </c>
      <c r="W2484" s="189">
        <v>1</v>
      </c>
      <c r="X2484" s="189">
        <v>10</v>
      </c>
      <c r="Y2484" s="189">
        <v>10</v>
      </c>
      <c r="Z2484" s="189">
        <v>3</v>
      </c>
      <c r="AA2484" s="193">
        <v>2</v>
      </c>
      <c r="AB2484" s="187">
        <v>7</v>
      </c>
      <c r="AC2484" s="194">
        <v>0.26919999999999999</v>
      </c>
      <c r="AD2484" s="189">
        <v>1</v>
      </c>
      <c r="AE2484" s="194">
        <v>3.85E-2</v>
      </c>
      <c r="AF2484" s="189">
        <v>18</v>
      </c>
      <c r="AG2484" s="195">
        <v>0.69230000000000003</v>
      </c>
      <c r="AH2484" s="196"/>
      <c r="AI2484" s="193"/>
      <c r="AJ2484" s="196"/>
      <c r="AK2484" s="189"/>
      <c r="AL2484" s="189"/>
      <c r="AM2484" s="193"/>
      <c r="AN2484" s="196"/>
      <c r="AO2484" s="193"/>
      <c r="AP2484" s="196"/>
      <c r="AQ2484" s="189"/>
      <c r="AR2484" s="193"/>
    </row>
    <row r="2485" spans="1:44" x14ac:dyDescent="0.25">
      <c r="A2485" s="625"/>
      <c r="B2485" s="185">
        <v>40078</v>
      </c>
      <c r="C2485" s="269" t="s">
        <v>2447</v>
      </c>
      <c r="D2485" s="295">
        <f t="shared" si="243"/>
        <v>6</v>
      </c>
      <c r="E2485" s="172">
        <v>215</v>
      </c>
      <c r="F2485" s="114">
        <f t="shared" si="241"/>
        <v>2.7906976744186046E-2</v>
      </c>
      <c r="G2485" s="86">
        <f t="shared" si="244"/>
        <v>3</v>
      </c>
      <c r="H2485" s="115">
        <f t="shared" si="242"/>
        <v>1.3953488372093023E-2</v>
      </c>
      <c r="I2485" s="188">
        <v>6</v>
      </c>
      <c r="J2485" s="114">
        <f t="shared" si="245"/>
        <v>1</v>
      </c>
      <c r="K2485" s="189">
        <v>3</v>
      </c>
      <c r="L2485" s="190">
        <f t="shared" si="246"/>
        <v>1</v>
      </c>
      <c r="M2485" s="188">
        <v>5</v>
      </c>
      <c r="N2485" s="191">
        <v>0</v>
      </c>
      <c r="O2485" s="191">
        <v>1</v>
      </c>
      <c r="P2485" s="192">
        <v>0</v>
      </c>
      <c r="Q2485" s="188">
        <v>6</v>
      </c>
      <c r="R2485" s="192">
        <v>0</v>
      </c>
      <c r="S2485" s="188">
        <v>0</v>
      </c>
      <c r="T2485" s="191">
        <v>4</v>
      </c>
      <c r="U2485" s="192">
        <v>2</v>
      </c>
      <c r="V2485" s="187">
        <v>0</v>
      </c>
      <c r="W2485" s="189">
        <v>0</v>
      </c>
      <c r="X2485" s="189">
        <v>0</v>
      </c>
      <c r="Y2485" s="189">
        <v>5</v>
      </c>
      <c r="Z2485" s="189">
        <v>1</v>
      </c>
      <c r="AA2485" s="193">
        <v>0</v>
      </c>
      <c r="AB2485" s="187">
        <v>2</v>
      </c>
      <c r="AC2485" s="194">
        <v>0.33329999999999999</v>
      </c>
      <c r="AD2485" s="189">
        <v>1</v>
      </c>
      <c r="AE2485" s="194">
        <v>0.16669999999999999</v>
      </c>
      <c r="AF2485" s="189">
        <v>3</v>
      </c>
      <c r="AG2485" s="195">
        <v>0.5</v>
      </c>
      <c r="AH2485" s="196"/>
      <c r="AI2485" s="193"/>
      <c r="AJ2485" s="196"/>
      <c r="AK2485" s="189"/>
      <c r="AL2485" s="189"/>
      <c r="AM2485" s="193"/>
      <c r="AN2485" s="196"/>
      <c r="AO2485" s="193"/>
      <c r="AP2485" s="196"/>
      <c r="AQ2485" s="189"/>
      <c r="AR2485" s="193"/>
    </row>
    <row r="2486" spans="1:44" x14ac:dyDescent="0.25">
      <c r="A2486" s="625"/>
      <c r="B2486" s="185">
        <v>40079</v>
      </c>
      <c r="C2486" s="269" t="s">
        <v>1971</v>
      </c>
      <c r="D2486" s="295">
        <f t="shared" si="243"/>
        <v>1</v>
      </c>
      <c r="E2486" s="172">
        <v>68</v>
      </c>
      <c r="F2486" s="114">
        <f t="shared" si="241"/>
        <v>1.4705882352941176E-2</v>
      </c>
      <c r="G2486" s="86">
        <f t="shared" si="244"/>
        <v>0</v>
      </c>
      <c r="H2486" s="115">
        <f t="shared" si="242"/>
        <v>0</v>
      </c>
      <c r="I2486" s="188">
        <v>1</v>
      </c>
      <c r="J2486" s="114">
        <f t="shared" si="245"/>
        <v>1</v>
      </c>
      <c r="K2486" s="189">
        <v>0</v>
      </c>
      <c r="L2486" s="190">
        <v>0</v>
      </c>
      <c r="M2486" s="188">
        <v>1</v>
      </c>
      <c r="N2486" s="191">
        <v>0</v>
      </c>
      <c r="O2486" s="191">
        <v>0</v>
      </c>
      <c r="P2486" s="192">
        <v>0</v>
      </c>
      <c r="Q2486" s="188">
        <v>1</v>
      </c>
      <c r="R2486" s="192">
        <v>0</v>
      </c>
      <c r="S2486" s="188">
        <v>0</v>
      </c>
      <c r="T2486" s="191">
        <v>1</v>
      </c>
      <c r="U2486" s="192">
        <v>0</v>
      </c>
      <c r="V2486" s="187">
        <v>0</v>
      </c>
      <c r="W2486" s="189">
        <v>0</v>
      </c>
      <c r="X2486" s="189">
        <v>0</v>
      </c>
      <c r="Y2486" s="189">
        <v>1</v>
      </c>
      <c r="Z2486" s="189">
        <v>0</v>
      </c>
      <c r="AA2486" s="193">
        <v>0</v>
      </c>
      <c r="AB2486" s="187"/>
      <c r="AC2486" s="194"/>
      <c r="AD2486" s="189">
        <v>1</v>
      </c>
      <c r="AE2486" s="194">
        <v>1</v>
      </c>
      <c r="AF2486" s="189"/>
      <c r="AG2486" s="195"/>
      <c r="AH2486" s="196"/>
      <c r="AI2486" s="193"/>
      <c r="AJ2486" s="196"/>
      <c r="AK2486" s="189"/>
      <c r="AL2486" s="189"/>
      <c r="AM2486" s="193"/>
      <c r="AN2486" s="196"/>
      <c r="AO2486" s="193"/>
      <c r="AP2486" s="196"/>
      <c r="AQ2486" s="189"/>
      <c r="AR2486" s="193"/>
    </row>
    <row r="2487" spans="1:44" x14ac:dyDescent="0.25">
      <c r="A2487" s="625"/>
      <c r="B2487" s="185">
        <v>40080</v>
      </c>
      <c r="C2487" s="269" t="s">
        <v>2448</v>
      </c>
      <c r="D2487" s="295">
        <f t="shared" si="243"/>
        <v>29</v>
      </c>
      <c r="E2487" s="172">
        <v>575</v>
      </c>
      <c r="F2487" s="114">
        <f t="shared" si="241"/>
        <v>5.0434782608695654E-2</v>
      </c>
      <c r="G2487" s="86">
        <f t="shared" si="244"/>
        <v>21</v>
      </c>
      <c r="H2487" s="115">
        <f t="shared" si="242"/>
        <v>3.6521739130434785E-2</v>
      </c>
      <c r="I2487" s="188">
        <v>29</v>
      </c>
      <c r="J2487" s="114">
        <f t="shared" si="245"/>
        <v>1</v>
      </c>
      <c r="K2487" s="189">
        <v>21</v>
      </c>
      <c r="L2487" s="190">
        <f t="shared" si="246"/>
        <v>1</v>
      </c>
      <c r="M2487" s="188">
        <v>18</v>
      </c>
      <c r="N2487" s="191">
        <v>2</v>
      </c>
      <c r="O2487" s="191">
        <v>5</v>
      </c>
      <c r="P2487" s="192">
        <v>4</v>
      </c>
      <c r="Q2487" s="188">
        <v>27</v>
      </c>
      <c r="R2487" s="192">
        <v>2</v>
      </c>
      <c r="S2487" s="188">
        <v>9</v>
      </c>
      <c r="T2487" s="191">
        <v>15</v>
      </c>
      <c r="U2487" s="192">
        <v>5</v>
      </c>
      <c r="V2487" s="187">
        <v>0</v>
      </c>
      <c r="W2487" s="189">
        <v>1</v>
      </c>
      <c r="X2487" s="189">
        <v>3</v>
      </c>
      <c r="Y2487" s="189">
        <v>21</v>
      </c>
      <c r="Z2487" s="189">
        <v>1</v>
      </c>
      <c r="AA2487" s="193">
        <v>3</v>
      </c>
      <c r="AB2487" s="187">
        <v>17</v>
      </c>
      <c r="AC2487" s="194">
        <v>0.58620000000000005</v>
      </c>
      <c r="AD2487" s="189">
        <v>3</v>
      </c>
      <c r="AE2487" s="194">
        <v>0.10340000000000001</v>
      </c>
      <c r="AF2487" s="189">
        <v>9</v>
      </c>
      <c r="AG2487" s="195">
        <v>0.31030000000000002</v>
      </c>
      <c r="AH2487" s="196"/>
      <c r="AI2487" s="193"/>
      <c r="AJ2487" s="196"/>
      <c r="AK2487" s="189"/>
      <c r="AL2487" s="189"/>
      <c r="AM2487" s="193"/>
      <c r="AN2487" s="196"/>
      <c r="AO2487" s="193"/>
      <c r="AP2487" s="196"/>
      <c r="AQ2487" s="189"/>
      <c r="AR2487" s="193"/>
    </row>
    <row r="2488" spans="1:44" x14ac:dyDescent="0.25">
      <c r="A2488" s="625"/>
      <c r="B2488" s="185">
        <v>40081</v>
      </c>
      <c r="C2488" s="269" t="s">
        <v>2449</v>
      </c>
      <c r="D2488" s="295">
        <f t="shared" si="243"/>
        <v>5</v>
      </c>
      <c r="E2488" s="172">
        <v>208</v>
      </c>
      <c r="F2488" s="114">
        <f t="shared" si="241"/>
        <v>2.403846153846154E-2</v>
      </c>
      <c r="G2488" s="86">
        <f t="shared" si="244"/>
        <v>2</v>
      </c>
      <c r="H2488" s="115">
        <f t="shared" si="242"/>
        <v>9.6153846153846159E-3</v>
      </c>
      <c r="I2488" s="188">
        <v>5</v>
      </c>
      <c r="J2488" s="114">
        <f t="shared" si="245"/>
        <v>1</v>
      </c>
      <c r="K2488" s="189">
        <v>2</v>
      </c>
      <c r="L2488" s="190">
        <f t="shared" si="246"/>
        <v>1</v>
      </c>
      <c r="M2488" s="188">
        <v>2</v>
      </c>
      <c r="N2488" s="191">
        <v>2</v>
      </c>
      <c r="O2488" s="191">
        <v>1</v>
      </c>
      <c r="P2488" s="192">
        <v>0</v>
      </c>
      <c r="Q2488" s="188">
        <v>5</v>
      </c>
      <c r="R2488" s="192">
        <v>0</v>
      </c>
      <c r="S2488" s="188">
        <v>1</v>
      </c>
      <c r="T2488" s="191">
        <v>1</v>
      </c>
      <c r="U2488" s="192">
        <v>3</v>
      </c>
      <c r="V2488" s="187">
        <v>0</v>
      </c>
      <c r="W2488" s="189">
        <v>0</v>
      </c>
      <c r="X2488" s="189">
        <v>0</v>
      </c>
      <c r="Y2488" s="189">
        <v>5</v>
      </c>
      <c r="Z2488" s="189">
        <v>0</v>
      </c>
      <c r="AA2488" s="193">
        <v>0</v>
      </c>
      <c r="AB2488" s="187">
        <v>1</v>
      </c>
      <c r="AC2488" s="194">
        <v>0.2</v>
      </c>
      <c r="AD2488" s="189">
        <v>2</v>
      </c>
      <c r="AE2488" s="194">
        <v>0.4</v>
      </c>
      <c r="AF2488" s="189">
        <v>2</v>
      </c>
      <c r="AG2488" s="195">
        <v>0.4</v>
      </c>
      <c r="AH2488" s="196"/>
      <c r="AI2488" s="193"/>
      <c r="AJ2488" s="196"/>
      <c r="AK2488" s="189"/>
      <c r="AL2488" s="189"/>
      <c r="AM2488" s="193"/>
      <c r="AN2488" s="196"/>
      <c r="AO2488" s="193"/>
      <c r="AP2488" s="196"/>
      <c r="AQ2488" s="189"/>
      <c r="AR2488" s="193"/>
    </row>
    <row r="2489" spans="1:44" x14ac:dyDescent="0.25">
      <c r="A2489" s="625"/>
      <c r="B2489" s="185">
        <v>40082</v>
      </c>
      <c r="C2489" s="269" t="s">
        <v>2450</v>
      </c>
      <c r="D2489" s="295">
        <f t="shared" si="243"/>
        <v>4</v>
      </c>
      <c r="E2489" s="172">
        <v>120</v>
      </c>
      <c r="F2489" s="114">
        <f t="shared" si="241"/>
        <v>3.3333333333333333E-2</v>
      </c>
      <c r="G2489" s="86">
        <f t="shared" si="244"/>
        <v>4</v>
      </c>
      <c r="H2489" s="115">
        <f t="shared" si="242"/>
        <v>3.3333333333333333E-2</v>
      </c>
      <c r="I2489" s="188">
        <v>4</v>
      </c>
      <c r="J2489" s="114">
        <f t="shared" si="245"/>
        <v>1</v>
      </c>
      <c r="K2489" s="189">
        <v>4</v>
      </c>
      <c r="L2489" s="190">
        <f t="shared" si="246"/>
        <v>1</v>
      </c>
      <c r="M2489" s="188">
        <v>4</v>
      </c>
      <c r="N2489" s="191">
        <v>0</v>
      </c>
      <c r="O2489" s="191">
        <v>0</v>
      </c>
      <c r="P2489" s="192">
        <v>0</v>
      </c>
      <c r="Q2489" s="188">
        <v>4</v>
      </c>
      <c r="R2489" s="192">
        <v>0</v>
      </c>
      <c r="S2489" s="188">
        <v>2</v>
      </c>
      <c r="T2489" s="191">
        <v>2</v>
      </c>
      <c r="U2489" s="192">
        <v>0</v>
      </c>
      <c r="V2489" s="187">
        <v>0</v>
      </c>
      <c r="W2489" s="189">
        <v>0</v>
      </c>
      <c r="X2489" s="189">
        <v>0</v>
      </c>
      <c r="Y2489" s="189">
        <v>1</v>
      </c>
      <c r="Z2489" s="189">
        <v>1</v>
      </c>
      <c r="AA2489" s="193">
        <v>2</v>
      </c>
      <c r="AB2489" s="187">
        <v>1</v>
      </c>
      <c r="AC2489" s="194">
        <v>0.25</v>
      </c>
      <c r="AD2489" s="189"/>
      <c r="AE2489" s="194"/>
      <c r="AF2489" s="189">
        <v>3</v>
      </c>
      <c r="AG2489" s="195">
        <v>0.75</v>
      </c>
      <c r="AH2489" s="196"/>
      <c r="AI2489" s="193"/>
      <c r="AJ2489" s="196"/>
      <c r="AK2489" s="189"/>
      <c r="AL2489" s="189"/>
      <c r="AM2489" s="193"/>
      <c r="AN2489" s="196"/>
      <c r="AO2489" s="193"/>
      <c r="AP2489" s="196"/>
      <c r="AQ2489" s="189"/>
      <c r="AR2489" s="193"/>
    </row>
    <row r="2490" spans="1:44" x14ac:dyDescent="0.25">
      <c r="A2490" s="625"/>
      <c r="B2490" s="185">
        <v>40083</v>
      </c>
      <c r="C2490" s="269" t="s">
        <v>2451</v>
      </c>
      <c r="D2490" s="295">
        <f t="shared" si="243"/>
        <v>6</v>
      </c>
      <c r="E2490" s="172">
        <v>67</v>
      </c>
      <c r="F2490" s="114">
        <f t="shared" si="241"/>
        <v>8.9552238805970144E-2</v>
      </c>
      <c r="G2490" s="86">
        <f t="shared" si="244"/>
        <v>2</v>
      </c>
      <c r="H2490" s="115">
        <f t="shared" si="242"/>
        <v>2.9850746268656716E-2</v>
      </c>
      <c r="I2490" s="188">
        <v>6</v>
      </c>
      <c r="J2490" s="114">
        <f t="shared" si="245"/>
        <v>1</v>
      </c>
      <c r="K2490" s="189">
        <v>2</v>
      </c>
      <c r="L2490" s="190">
        <f t="shared" si="246"/>
        <v>1</v>
      </c>
      <c r="M2490" s="188">
        <v>4</v>
      </c>
      <c r="N2490" s="191">
        <v>2</v>
      </c>
      <c r="O2490" s="191">
        <v>0</v>
      </c>
      <c r="P2490" s="192">
        <v>0</v>
      </c>
      <c r="Q2490" s="188">
        <v>5</v>
      </c>
      <c r="R2490" s="192">
        <v>1</v>
      </c>
      <c r="S2490" s="188">
        <v>0</v>
      </c>
      <c r="T2490" s="191">
        <v>2</v>
      </c>
      <c r="U2490" s="192">
        <v>4</v>
      </c>
      <c r="V2490" s="187">
        <v>0</v>
      </c>
      <c r="W2490" s="189">
        <v>0</v>
      </c>
      <c r="X2490" s="189">
        <v>0</v>
      </c>
      <c r="Y2490" s="189">
        <v>6</v>
      </c>
      <c r="Z2490" s="189">
        <v>0</v>
      </c>
      <c r="AA2490" s="193">
        <v>0</v>
      </c>
      <c r="AB2490" s="187">
        <v>3</v>
      </c>
      <c r="AC2490" s="194">
        <v>0.5</v>
      </c>
      <c r="AD2490" s="189">
        <v>2</v>
      </c>
      <c r="AE2490" s="194">
        <v>0.33329999999999999</v>
      </c>
      <c r="AF2490" s="189">
        <v>1</v>
      </c>
      <c r="AG2490" s="195">
        <v>0.16669999999999999</v>
      </c>
      <c r="AH2490" s="196"/>
      <c r="AI2490" s="193"/>
      <c r="AJ2490" s="196"/>
      <c r="AK2490" s="189"/>
      <c r="AL2490" s="189"/>
      <c r="AM2490" s="193"/>
      <c r="AN2490" s="196"/>
      <c r="AO2490" s="193"/>
      <c r="AP2490" s="196"/>
      <c r="AQ2490" s="189"/>
      <c r="AR2490" s="193"/>
    </row>
    <row r="2491" spans="1:44" x14ac:dyDescent="0.25">
      <c r="A2491" s="625"/>
      <c r="B2491" s="185">
        <v>40084</v>
      </c>
      <c r="C2491" s="269" t="s">
        <v>2452</v>
      </c>
      <c r="D2491" s="295">
        <f t="shared" si="243"/>
        <v>12</v>
      </c>
      <c r="E2491" s="172">
        <v>376</v>
      </c>
      <c r="F2491" s="114">
        <f t="shared" si="241"/>
        <v>3.1914893617021274E-2</v>
      </c>
      <c r="G2491" s="86">
        <f t="shared" si="244"/>
        <v>7</v>
      </c>
      <c r="H2491" s="115">
        <f t="shared" si="242"/>
        <v>1.8617021276595744E-2</v>
      </c>
      <c r="I2491" s="188">
        <v>12</v>
      </c>
      <c r="J2491" s="114">
        <f t="shared" si="245"/>
        <v>1</v>
      </c>
      <c r="K2491" s="189">
        <v>7</v>
      </c>
      <c r="L2491" s="190">
        <f t="shared" si="246"/>
        <v>1</v>
      </c>
      <c r="M2491" s="188">
        <v>4</v>
      </c>
      <c r="N2491" s="191">
        <v>5</v>
      </c>
      <c r="O2491" s="191">
        <v>1</v>
      </c>
      <c r="P2491" s="192">
        <v>2</v>
      </c>
      <c r="Q2491" s="188">
        <v>12</v>
      </c>
      <c r="R2491" s="192">
        <v>0</v>
      </c>
      <c r="S2491" s="188">
        <v>1</v>
      </c>
      <c r="T2491" s="191">
        <v>4</v>
      </c>
      <c r="U2491" s="192">
        <v>7</v>
      </c>
      <c r="V2491" s="187">
        <v>0</v>
      </c>
      <c r="W2491" s="189">
        <v>0</v>
      </c>
      <c r="X2491" s="189">
        <v>8</v>
      </c>
      <c r="Y2491" s="189">
        <v>2</v>
      </c>
      <c r="Z2491" s="189">
        <v>1</v>
      </c>
      <c r="AA2491" s="193">
        <v>1</v>
      </c>
      <c r="AB2491" s="187">
        <v>3</v>
      </c>
      <c r="AC2491" s="194">
        <v>0.25</v>
      </c>
      <c r="AD2491" s="189">
        <v>1</v>
      </c>
      <c r="AE2491" s="194">
        <v>8.3299999999999999E-2</v>
      </c>
      <c r="AF2491" s="189">
        <v>8</v>
      </c>
      <c r="AG2491" s="195">
        <v>0.66669999999999996</v>
      </c>
      <c r="AH2491" s="196"/>
      <c r="AI2491" s="193"/>
      <c r="AJ2491" s="196"/>
      <c r="AK2491" s="189"/>
      <c r="AL2491" s="189"/>
      <c r="AM2491" s="193"/>
      <c r="AN2491" s="196"/>
      <c r="AO2491" s="193"/>
      <c r="AP2491" s="196"/>
      <c r="AQ2491" s="189"/>
      <c r="AR2491" s="193"/>
    </row>
    <row r="2492" spans="1:44" x14ac:dyDescent="0.25">
      <c r="A2492" s="625"/>
      <c r="B2492" s="185">
        <v>40085</v>
      </c>
      <c r="C2492" s="269" t="s">
        <v>2453</v>
      </c>
      <c r="D2492" s="295">
        <f t="shared" si="243"/>
        <v>19</v>
      </c>
      <c r="E2492" s="172">
        <v>280</v>
      </c>
      <c r="F2492" s="114">
        <f t="shared" si="241"/>
        <v>6.7857142857142852E-2</v>
      </c>
      <c r="G2492" s="86">
        <f t="shared" si="244"/>
        <v>8</v>
      </c>
      <c r="H2492" s="115">
        <f t="shared" si="242"/>
        <v>2.8571428571428571E-2</v>
      </c>
      <c r="I2492" s="188">
        <v>19</v>
      </c>
      <c r="J2492" s="114">
        <f t="shared" si="245"/>
        <v>1</v>
      </c>
      <c r="K2492" s="189">
        <v>8</v>
      </c>
      <c r="L2492" s="190">
        <f t="shared" si="246"/>
        <v>1</v>
      </c>
      <c r="M2492" s="188">
        <v>15</v>
      </c>
      <c r="N2492" s="191">
        <v>2</v>
      </c>
      <c r="O2492" s="191">
        <v>1</v>
      </c>
      <c r="P2492" s="192">
        <v>1</v>
      </c>
      <c r="Q2492" s="188">
        <v>19</v>
      </c>
      <c r="R2492" s="192">
        <v>0</v>
      </c>
      <c r="S2492" s="188">
        <v>3</v>
      </c>
      <c r="T2492" s="191">
        <v>8</v>
      </c>
      <c r="U2492" s="192">
        <v>8</v>
      </c>
      <c r="V2492" s="187">
        <v>0</v>
      </c>
      <c r="W2492" s="189">
        <v>0</v>
      </c>
      <c r="X2492" s="189">
        <v>4</v>
      </c>
      <c r="Y2492" s="189">
        <v>10</v>
      </c>
      <c r="Z2492" s="189">
        <v>5</v>
      </c>
      <c r="AA2492" s="193">
        <v>0</v>
      </c>
      <c r="AB2492" s="187">
        <v>8</v>
      </c>
      <c r="AC2492" s="194">
        <v>0.42109999999999997</v>
      </c>
      <c r="AD2492" s="189">
        <v>4</v>
      </c>
      <c r="AE2492" s="194">
        <v>0.21049999999999999</v>
      </c>
      <c r="AF2492" s="189">
        <v>7</v>
      </c>
      <c r="AG2492" s="195">
        <v>0.36840000000000001</v>
      </c>
      <c r="AH2492" s="196"/>
      <c r="AI2492" s="193"/>
      <c r="AJ2492" s="196"/>
      <c r="AK2492" s="189"/>
      <c r="AL2492" s="189"/>
      <c r="AM2492" s="193"/>
      <c r="AN2492" s="196"/>
      <c r="AO2492" s="193"/>
      <c r="AP2492" s="196"/>
      <c r="AQ2492" s="189"/>
      <c r="AR2492" s="193"/>
    </row>
    <row r="2493" spans="1:44" x14ac:dyDescent="0.25">
      <c r="A2493" s="625"/>
      <c r="B2493" s="185">
        <v>40086</v>
      </c>
      <c r="C2493" s="269" t="s">
        <v>2454</v>
      </c>
      <c r="D2493" s="295">
        <f t="shared" si="243"/>
        <v>12</v>
      </c>
      <c r="E2493" s="172">
        <v>264</v>
      </c>
      <c r="F2493" s="114">
        <f t="shared" si="241"/>
        <v>4.5454545454545456E-2</v>
      </c>
      <c r="G2493" s="86">
        <f t="shared" si="244"/>
        <v>5</v>
      </c>
      <c r="H2493" s="115">
        <f t="shared" si="242"/>
        <v>1.893939393939394E-2</v>
      </c>
      <c r="I2493" s="188">
        <v>12</v>
      </c>
      <c r="J2493" s="114">
        <f t="shared" si="245"/>
        <v>1</v>
      </c>
      <c r="K2493" s="189">
        <v>5</v>
      </c>
      <c r="L2493" s="190">
        <f t="shared" si="246"/>
        <v>1</v>
      </c>
      <c r="M2493" s="188">
        <v>7</v>
      </c>
      <c r="N2493" s="191">
        <v>2</v>
      </c>
      <c r="O2493" s="191">
        <v>2</v>
      </c>
      <c r="P2493" s="192">
        <v>1</v>
      </c>
      <c r="Q2493" s="188">
        <v>12</v>
      </c>
      <c r="R2493" s="192">
        <v>0</v>
      </c>
      <c r="S2493" s="188">
        <v>1</v>
      </c>
      <c r="T2493" s="191">
        <v>6</v>
      </c>
      <c r="U2493" s="192">
        <v>5</v>
      </c>
      <c r="V2493" s="187">
        <v>0</v>
      </c>
      <c r="W2493" s="189">
        <v>0</v>
      </c>
      <c r="X2493" s="189">
        <v>3</v>
      </c>
      <c r="Y2493" s="189">
        <v>8</v>
      </c>
      <c r="Z2493" s="189">
        <v>1</v>
      </c>
      <c r="AA2493" s="193">
        <v>0</v>
      </c>
      <c r="AB2493" s="187">
        <v>6</v>
      </c>
      <c r="AC2493" s="194">
        <v>0.5</v>
      </c>
      <c r="AD2493" s="189">
        <v>2</v>
      </c>
      <c r="AE2493" s="194">
        <v>0.16669999999999999</v>
      </c>
      <c r="AF2493" s="189">
        <v>4</v>
      </c>
      <c r="AG2493" s="195">
        <v>0.33329999999999999</v>
      </c>
      <c r="AH2493" s="196"/>
      <c r="AI2493" s="193"/>
      <c r="AJ2493" s="196"/>
      <c r="AK2493" s="189"/>
      <c r="AL2493" s="189"/>
      <c r="AM2493" s="193"/>
      <c r="AN2493" s="196"/>
      <c r="AO2493" s="193"/>
      <c r="AP2493" s="196"/>
      <c r="AQ2493" s="189"/>
      <c r="AR2493" s="193"/>
    </row>
    <row r="2494" spans="1:44" x14ac:dyDescent="0.25">
      <c r="A2494" s="625"/>
      <c r="B2494" s="185">
        <v>40087</v>
      </c>
      <c r="C2494" s="269" t="s">
        <v>2455</v>
      </c>
      <c r="D2494" s="295">
        <f t="shared" si="243"/>
        <v>14</v>
      </c>
      <c r="E2494" s="172">
        <v>201</v>
      </c>
      <c r="F2494" s="114">
        <f t="shared" si="241"/>
        <v>6.965174129353234E-2</v>
      </c>
      <c r="G2494" s="86">
        <f t="shared" si="244"/>
        <v>8</v>
      </c>
      <c r="H2494" s="115">
        <f t="shared" si="242"/>
        <v>3.9800995024875621E-2</v>
      </c>
      <c r="I2494" s="188">
        <v>14</v>
      </c>
      <c r="J2494" s="114">
        <f t="shared" si="245"/>
        <v>1</v>
      </c>
      <c r="K2494" s="189">
        <v>8</v>
      </c>
      <c r="L2494" s="190">
        <f t="shared" si="246"/>
        <v>1</v>
      </c>
      <c r="M2494" s="188">
        <v>8</v>
      </c>
      <c r="N2494" s="191">
        <v>2</v>
      </c>
      <c r="O2494" s="191">
        <v>2</v>
      </c>
      <c r="P2494" s="192">
        <v>2</v>
      </c>
      <c r="Q2494" s="188">
        <v>13</v>
      </c>
      <c r="R2494" s="192">
        <v>1</v>
      </c>
      <c r="S2494" s="188">
        <v>7</v>
      </c>
      <c r="T2494" s="191">
        <v>4</v>
      </c>
      <c r="U2494" s="192">
        <v>3</v>
      </c>
      <c r="V2494" s="187">
        <v>0</v>
      </c>
      <c r="W2494" s="189">
        <v>0</v>
      </c>
      <c r="X2494" s="189">
        <v>1</v>
      </c>
      <c r="Y2494" s="189">
        <v>9</v>
      </c>
      <c r="Z2494" s="189">
        <v>1</v>
      </c>
      <c r="AA2494" s="193">
        <v>3</v>
      </c>
      <c r="AB2494" s="187">
        <v>7</v>
      </c>
      <c r="AC2494" s="194">
        <v>0.5</v>
      </c>
      <c r="AD2494" s="189">
        <v>2</v>
      </c>
      <c r="AE2494" s="194">
        <v>0.1429</v>
      </c>
      <c r="AF2494" s="189">
        <v>5</v>
      </c>
      <c r="AG2494" s="195">
        <v>0.35709999999999997</v>
      </c>
      <c r="AH2494" s="196"/>
      <c r="AI2494" s="193"/>
      <c r="AJ2494" s="196"/>
      <c r="AK2494" s="189"/>
      <c r="AL2494" s="189"/>
      <c r="AM2494" s="193"/>
      <c r="AN2494" s="196"/>
      <c r="AO2494" s="193"/>
      <c r="AP2494" s="196"/>
      <c r="AQ2494" s="189"/>
      <c r="AR2494" s="193"/>
    </row>
    <row r="2495" spans="1:44" x14ac:dyDescent="0.25">
      <c r="A2495" s="625"/>
      <c r="B2495" s="185">
        <v>40088</v>
      </c>
      <c r="C2495" s="269" t="s">
        <v>2456</v>
      </c>
      <c r="D2495" s="295">
        <f t="shared" si="243"/>
        <v>570</v>
      </c>
      <c r="E2495" s="172">
        <v>17198</v>
      </c>
      <c r="F2495" s="114">
        <f t="shared" si="241"/>
        <v>3.3143388766135595E-2</v>
      </c>
      <c r="G2495" s="86">
        <f t="shared" si="244"/>
        <v>177</v>
      </c>
      <c r="H2495" s="115">
        <f t="shared" si="242"/>
        <v>1.0291894406326317E-2</v>
      </c>
      <c r="I2495" s="188">
        <v>568</v>
      </c>
      <c r="J2495" s="114">
        <f t="shared" si="245"/>
        <v>0.99649122807017543</v>
      </c>
      <c r="K2495" s="189">
        <v>177</v>
      </c>
      <c r="L2495" s="190">
        <f t="shared" si="246"/>
        <v>1</v>
      </c>
      <c r="M2495" s="188">
        <v>300</v>
      </c>
      <c r="N2495" s="191">
        <v>140</v>
      </c>
      <c r="O2495" s="191">
        <v>62</v>
      </c>
      <c r="P2495" s="192">
        <v>66</v>
      </c>
      <c r="Q2495" s="188">
        <v>151</v>
      </c>
      <c r="R2495" s="192">
        <v>417</v>
      </c>
      <c r="S2495" s="188">
        <v>304</v>
      </c>
      <c r="T2495" s="191">
        <v>215</v>
      </c>
      <c r="U2495" s="192">
        <v>49</v>
      </c>
      <c r="V2495" s="187">
        <v>0</v>
      </c>
      <c r="W2495" s="189">
        <v>13</v>
      </c>
      <c r="X2495" s="189">
        <v>170</v>
      </c>
      <c r="Y2495" s="189">
        <v>344</v>
      </c>
      <c r="Z2495" s="189">
        <v>30</v>
      </c>
      <c r="AA2495" s="193">
        <v>11</v>
      </c>
      <c r="AB2495" s="187">
        <v>489</v>
      </c>
      <c r="AC2495" s="194">
        <v>0.8609</v>
      </c>
      <c r="AD2495" s="189">
        <v>58</v>
      </c>
      <c r="AE2495" s="194">
        <v>0.1021</v>
      </c>
      <c r="AF2495" s="189">
        <v>21</v>
      </c>
      <c r="AG2495" s="195">
        <v>3.6999999999999998E-2</v>
      </c>
      <c r="AH2495" s="196">
        <v>2</v>
      </c>
      <c r="AI2495" s="193"/>
      <c r="AJ2495" s="196"/>
      <c r="AK2495" s="189">
        <v>1</v>
      </c>
      <c r="AL2495" s="189"/>
      <c r="AM2495" s="193">
        <v>1</v>
      </c>
      <c r="AN2495" s="196">
        <v>2</v>
      </c>
      <c r="AO2495" s="193"/>
      <c r="AP2495" s="196">
        <v>1</v>
      </c>
      <c r="AQ2495" s="189">
        <v>1</v>
      </c>
      <c r="AR2495" s="193"/>
    </row>
    <row r="2496" spans="1:44" x14ac:dyDescent="0.25">
      <c r="A2496" s="625"/>
      <c r="B2496" s="185">
        <v>40089</v>
      </c>
      <c r="C2496" s="269" t="s">
        <v>2457</v>
      </c>
      <c r="D2496" s="295">
        <f t="shared" si="243"/>
        <v>20</v>
      </c>
      <c r="E2496" s="172">
        <v>424</v>
      </c>
      <c r="F2496" s="114">
        <f t="shared" si="241"/>
        <v>4.716981132075472E-2</v>
      </c>
      <c r="G2496" s="86">
        <f t="shared" si="244"/>
        <v>9</v>
      </c>
      <c r="H2496" s="115">
        <f t="shared" si="242"/>
        <v>2.1226415094339621E-2</v>
      </c>
      <c r="I2496" s="188">
        <v>20</v>
      </c>
      <c r="J2496" s="114">
        <f t="shared" si="245"/>
        <v>1</v>
      </c>
      <c r="K2496" s="189">
        <v>9</v>
      </c>
      <c r="L2496" s="190">
        <f t="shared" si="246"/>
        <v>1</v>
      </c>
      <c r="M2496" s="188">
        <v>17</v>
      </c>
      <c r="N2496" s="191">
        <v>0</v>
      </c>
      <c r="O2496" s="191">
        <v>0</v>
      </c>
      <c r="P2496" s="192">
        <v>3</v>
      </c>
      <c r="Q2496" s="188">
        <v>19</v>
      </c>
      <c r="R2496" s="192">
        <v>1</v>
      </c>
      <c r="S2496" s="188">
        <v>4</v>
      </c>
      <c r="T2496" s="191">
        <v>5</v>
      </c>
      <c r="U2496" s="192">
        <v>11</v>
      </c>
      <c r="V2496" s="187">
        <v>0</v>
      </c>
      <c r="W2496" s="189">
        <v>0</v>
      </c>
      <c r="X2496" s="189">
        <v>0</v>
      </c>
      <c r="Y2496" s="189">
        <v>16</v>
      </c>
      <c r="Z2496" s="189">
        <v>0</v>
      </c>
      <c r="AA2496" s="193">
        <v>4</v>
      </c>
      <c r="AB2496" s="187">
        <v>6</v>
      </c>
      <c r="AC2496" s="194">
        <v>0.3</v>
      </c>
      <c r="AD2496" s="189">
        <v>6</v>
      </c>
      <c r="AE2496" s="194">
        <v>0.3</v>
      </c>
      <c r="AF2496" s="189">
        <v>8</v>
      </c>
      <c r="AG2496" s="195">
        <v>0.4</v>
      </c>
      <c r="AH2496" s="196"/>
      <c r="AI2496" s="193"/>
      <c r="AJ2496" s="196"/>
      <c r="AK2496" s="189"/>
      <c r="AL2496" s="189"/>
      <c r="AM2496" s="193"/>
      <c r="AN2496" s="196"/>
      <c r="AO2496" s="193"/>
      <c r="AP2496" s="196"/>
      <c r="AQ2496" s="189"/>
      <c r="AR2496" s="193"/>
    </row>
    <row r="2497" spans="1:44" x14ac:dyDescent="0.25">
      <c r="A2497" s="625"/>
      <c r="B2497" s="185">
        <v>40090</v>
      </c>
      <c r="C2497" s="269" t="s">
        <v>2458</v>
      </c>
      <c r="D2497" s="295">
        <f t="shared" si="243"/>
        <v>15</v>
      </c>
      <c r="E2497" s="172">
        <v>254</v>
      </c>
      <c r="F2497" s="114">
        <f t="shared" si="241"/>
        <v>5.905511811023622E-2</v>
      </c>
      <c r="G2497" s="86">
        <f t="shared" si="244"/>
        <v>9</v>
      </c>
      <c r="H2497" s="115">
        <f t="shared" si="242"/>
        <v>3.5433070866141732E-2</v>
      </c>
      <c r="I2497" s="188">
        <v>15</v>
      </c>
      <c r="J2497" s="114">
        <f t="shared" si="245"/>
        <v>1</v>
      </c>
      <c r="K2497" s="189">
        <v>9</v>
      </c>
      <c r="L2497" s="190">
        <f t="shared" si="246"/>
        <v>1</v>
      </c>
      <c r="M2497" s="188">
        <v>9</v>
      </c>
      <c r="N2497" s="191">
        <v>2</v>
      </c>
      <c r="O2497" s="191">
        <v>1</v>
      </c>
      <c r="P2497" s="192">
        <v>3</v>
      </c>
      <c r="Q2497" s="188">
        <v>13</v>
      </c>
      <c r="R2497" s="192">
        <v>2</v>
      </c>
      <c r="S2497" s="188">
        <v>3</v>
      </c>
      <c r="T2497" s="191">
        <v>9</v>
      </c>
      <c r="U2497" s="192">
        <v>3</v>
      </c>
      <c r="V2497" s="187">
        <v>0</v>
      </c>
      <c r="W2497" s="189">
        <v>0</v>
      </c>
      <c r="X2497" s="189">
        <v>2</v>
      </c>
      <c r="Y2497" s="189">
        <v>10</v>
      </c>
      <c r="Z2497" s="189">
        <v>2</v>
      </c>
      <c r="AA2497" s="193">
        <v>1</v>
      </c>
      <c r="AB2497" s="187">
        <v>6</v>
      </c>
      <c r="AC2497" s="194">
        <v>0.4</v>
      </c>
      <c r="AD2497" s="189">
        <v>1</v>
      </c>
      <c r="AE2497" s="194">
        <v>6.6699999999999995E-2</v>
      </c>
      <c r="AF2497" s="189">
        <v>8</v>
      </c>
      <c r="AG2497" s="195">
        <v>0.5333</v>
      </c>
      <c r="AH2497" s="196"/>
      <c r="AI2497" s="193"/>
      <c r="AJ2497" s="196"/>
      <c r="AK2497" s="189"/>
      <c r="AL2497" s="189"/>
      <c r="AM2497" s="193"/>
      <c r="AN2497" s="196"/>
      <c r="AO2497" s="193"/>
      <c r="AP2497" s="196"/>
      <c r="AQ2497" s="189"/>
      <c r="AR2497" s="193"/>
    </row>
    <row r="2498" spans="1:44" x14ac:dyDescent="0.25">
      <c r="A2498" s="625"/>
      <c r="B2498" s="185">
        <v>40091</v>
      </c>
      <c r="C2498" s="269" t="s">
        <v>2459</v>
      </c>
      <c r="D2498" s="295">
        <f t="shared" si="243"/>
        <v>20</v>
      </c>
      <c r="E2498" s="172">
        <v>350</v>
      </c>
      <c r="F2498" s="114">
        <f t="shared" si="241"/>
        <v>5.7142857142857141E-2</v>
      </c>
      <c r="G2498" s="86">
        <f t="shared" si="244"/>
        <v>13</v>
      </c>
      <c r="H2498" s="115">
        <f t="shared" si="242"/>
        <v>3.7142857142857144E-2</v>
      </c>
      <c r="I2498" s="188">
        <v>20</v>
      </c>
      <c r="J2498" s="114">
        <f t="shared" si="245"/>
        <v>1</v>
      </c>
      <c r="K2498" s="189">
        <v>13</v>
      </c>
      <c r="L2498" s="190">
        <f t="shared" si="246"/>
        <v>1</v>
      </c>
      <c r="M2498" s="188">
        <v>16</v>
      </c>
      <c r="N2498" s="191">
        <v>2</v>
      </c>
      <c r="O2498" s="191">
        <v>1</v>
      </c>
      <c r="P2498" s="192">
        <v>1</v>
      </c>
      <c r="Q2498" s="188">
        <v>20</v>
      </c>
      <c r="R2498" s="192">
        <v>0</v>
      </c>
      <c r="S2498" s="188">
        <v>1</v>
      </c>
      <c r="T2498" s="191">
        <v>15</v>
      </c>
      <c r="U2498" s="192">
        <v>4</v>
      </c>
      <c r="V2498" s="187">
        <v>0</v>
      </c>
      <c r="W2498" s="189">
        <v>0</v>
      </c>
      <c r="X2498" s="189">
        <v>2</v>
      </c>
      <c r="Y2498" s="189">
        <v>6</v>
      </c>
      <c r="Z2498" s="189">
        <v>8</v>
      </c>
      <c r="AA2498" s="193">
        <v>4</v>
      </c>
      <c r="AB2498" s="187">
        <v>2</v>
      </c>
      <c r="AC2498" s="194">
        <v>0.1</v>
      </c>
      <c r="AD2498" s="189">
        <v>1</v>
      </c>
      <c r="AE2498" s="194">
        <v>0.05</v>
      </c>
      <c r="AF2498" s="189">
        <v>17</v>
      </c>
      <c r="AG2498" s="195">
        <v>0.85</v>
      </c>
      <c r="AH2498" s="196"/>
      <c r="AI2498" s="193"/>
      <c r="AJ2498" s="196"/>
      <c r="AK2498" s="189"/>
      <c r="AL2498" s="189"/>
      <c r="AM2498" s="193"/>
      <c r="AN2498" s="196"/>
      <c r="AO2498" s="193"/>
      <c r="AP2498" s="196"/>
      <c r="AQ2498" s="189"/>
      <c r="AR2498" s="193"/>
    </row>
    <row r="2499" spans="1:44" x14ac:dyDescent="0.25">
      <c r="A2499" s="625"/>
      <c r="B2499" s="185">
        <v>40092</v>
      </c>
      <c r="C2499" s="269" t="s">
        <v>2460</v>
      </c>
      <c r="D2499" s="295">
        <f t="shared" si="243"/>
        <v>3</v>
      </c>
      <c r="E2499" s="172">
        <v>115</v>
      </c>
      <c r="F2499" s="114">
        <f t="shared" si="241"/>
        <v>2.6086956521739129E-2</v>
      </c>
      <c r="G2499" s="86">
        <f t="shared" si="244"/>
        <v>1</v>
      </c>
      <c r="H2499" s="115">
        <f t="shared" si="242"/>
        <v>8.6956521739130436E-3</v>
      </c>
      <c r="I2499" s="188">
        <v>3</v>
      </c>
      <c r="J2499" s="114">
        <f t="shared" si="245"/>
        <v>1</v>
      </c>
      <c r="K2499" s="189">
        <v>1</v>
      </c>
      <c r="L2499" s="190">
        <f t="shared" si="246"/>
        <v>1</v>
      </c>
      <c r="M2499" s="188">
        <v>0</v>
      </c>
      <c r="N2499" s="191">
        <v>1</v>
      </c>
      <c r="O2499" s="191">
        <v>0</v>
      </c>
      <c r="P2499" s="192">
        <v>2</v>
      </c>
      <c r="Q2499" s="188">
        <v>3</v>
      </c>
      <c r="R2499" s="192">
        <v>0</v>
      </c>
      <c r="S2499" s="188">
        <v>0</v>
      </c>
      <c r="T2499" s="191">
        <v>1</v>
      </c>
      <c r="U2499" s="192">
        <v>2</v>
      </c>
      <c r="V2499" s="187">
        <v>0</v>
      </c>
      <c r="W2499" s="189">
        <v>0</v>
      </c>
      <c r="X2499" s="189">
        <v>1</v>
      </c>
      <c r="Y2499" s="189">
        <v>2</v>
      </c>
      <c r="Z2499" s="189">
        <v>0</v>
      </c>
      <c r="AA2499" s="193">
        <v>0</v>
      </c>
      <c r="AB2499" s="187">
        <v>1</v>
      </c>
      <c r="AC2499" s="194">
        <v>0.33329999999999999</v>
      </c>
      <c r="AD2499" s="189">
        <v>1</v>
      </c>
      <c r="AE2499" s="194">
        <v>0.33329999999999999</v>
      </c>
      <c r="AF2499" s="189">
        <v>1</v>
      </c>
      <c r="AG2499" s="195">
        <v>0.33329999999999999</v>
      </c>
      <c r="AH2499" s="196"/>
      <c r="AI2499" s="193"/>
      <c r="AJ2499" s="196"/>
      <c r="AK2499" s="189"/>
      <c r="AL2499" s="189"/>
      <c r="AM2499" s="193"/>
      <c r="AN2499" s="196"/>
      <c r="AO2499" s="193"/>
      <c r="AP2499" s="196"/>
      <c r="AQ2499" s="189"/>
      <c r="AR2499" s="193"/>
    </row>
    <row r="2500" spans="1:44" x14ac:dyDescent="0.25">
      <c r="A2500" s="625"/>
      <c r="B2500" s="185">
        <v>40093</v>
      </c>
      <c r="C2500" s="269" t="s">
        <v>2461</v>
      </c>
      <c r="D2500" s="295">
        <f t="shared" si="243"/>
        <v>16</v>
      </c>
      <c r="E2500" s="172">
        <v>162</v>
      </c>
      <c r="F2500" s="114">
        <f t="shared" si="241"/>
        <v>9.8765432098765427E-2</v>
      </c>
      <c r="G2500" s="86">
        <f t="shared" si="244"/>
        <v>12</v>
      </c>
      <c r="H2500" s="115">
        <f t="shared" si="242"/>
        <v>7.407407407407407E-2</v>
      </c>
      <c r="I2500" s="188">
        <v>16</v>
      </c>
      <c r="J2500" s="114">
        <f t="shared" si="245"/>
        <v>1</v>
      </c>
      <c r="K2500" s="189">
        <v>12</v>
      </c>
      <c r="L2500" s="190">
        <f t="shared" si="246"/>
        <v>1</v>
      </c>
      <c r="M2500" s="188">
        <v>12</v>
      </c>
      <c r="N2500" s="191">
        <v>0</v>
      </c>
      <c r="O2500" s="191">
        <v>1</v>
      </c>
      <c r="P2500" s="192">
        <v>3</v>
      </c>
      <c r="Q2500" s="188">
        <v>15</v>
      </c>
      <c r="R2500" s="192">
        <v>1</v>
      </c>
      <c r="S2500" s="188">
        <v>6</v>
      </c>
      <c r="T2500" s="191">
        <v>5</v>
      </c>
      <c r="U2500" s="192">
        <v>5</v>
      </c>
      <c r="V2500" s="187">
        <v>0</v>
      </c>
      <c r="W2500" s="189">
        <v>0</v>
      </c>
      <c r="X2500" s="189">
        <v>2</v>
      </c>
      <c r="Y2500" s="189">
        <v>10</v>
      </c>
      <c r="Z2500" s="189">
        <v>3</v>
      </c>
      <c r="AA2500" s="193">
        <v>1</v>
      </c>
      <c r="AB2500" s="187">
        <v>2</v>
      </c>
      <c r="AC2500" s="194">
        <v>0.125</v>
      </c>
      <c r="AD2500" s="189">
        <v>5</v>
      </c>
      <c r="AE2500" s="194">
        <v>0.3125</v>
      </c>
      <c r="AF2500" s="189">
        <v>9</v>
      </c>
      <c r="AG2500" s="195">
        <v>0.5625</v>
      </c>
      <c r="AH2500" s="196"/>
      <c r="AI2500" s="193"/>
      <c r="AJ2500" s="196"/>
      <c r="AK2500" s="189"/>
      <c r="AL2500" s="189"/>
      <c r="AM2500" s="193"/>
      <c r="AN2500" s="196"/>
      <c r="AO2500" s="193"/>
      <c r="AP2500" s="196"/>
      <c r="AQ2500" s="189"/>
      <c r="AR2500" s="193"/>
    </row>
    <row r="2501" spans="1:44" x14ac:dyDescent="0.25">
      <c r="A2501" s="625"/>
      <c r="B2501" s="185">
        <v>40094</v>
      </c>
      <c r="C2501" s="269" t="s">
        <v>2462</v>
      </c>
      <c r="D2501" s="295">
        <f t="shared" si="243"/>
        <v>24</v>
      </c>
      <c r="E2501" s="172">
        <v>564</v>
      </c>
      <c r="F2501" s="114">
        <f t="shared" si="241"/>
        <v>4.2553191489361701E-2</v>
      </c>
      <c r="G2501" s="86">
        <f t="shared" si="244"/>
        <v>13</v>
      </c>
      <c r="H2501" s="115">
        <f t="shared" si="242"/>
        <v>2.3049645390070921E-2</v>
      </c>
      <c r="I2501" s="188">
        <v>24</v>
      </c>
      <c r="J2501" s="114">
        <f t="shared" si="245"/>
        <v>1</v>
      </c>
      <c r="K2501" s="189">
        <v>13</v>
      </c>
      <c r="L2501" s="190">
        <f t="shared" si="246"/>
        <v>1</v>
      </c>
      <c r="M2501" s="188">
        <v>14</v>
      </c>
      <c r="N2501" s="191">
        <v>4</v>
      </c>
      <c r="O2501" s="191">
        <v>3</v>
      </c>
      <c r="P2501" s="192">
        <v>3</v>
      </c>
      <c r="Q2501" s="188">
        <v>21</v>
      </c>
      <c r="R2501" s="192">
        <v>3</v>
      </c>
      <c r="S2501" s="188">
        <v>9</v>
      </c>
      <c r="T2501" s="191">
        <v>9</v>
      </c>
      <c r="U2501" s="192">
        <v>6</v>
      </c>
      <c r="V2501" s="187">
        <v>0</v>
      </c>
      <c r="W2501" s="189">
        <v>0</v>
      </c>
      <c r="X2501" s="189">
        <v>3</v>
      </c>
      <c r="Y2501" s="189">
        <v>19</v>
      </c>
      <c r="Z2501" s="189">
        <v>0</v>
      </c>
      <c r="AA2501" s="193">
        <v>2</v>
      </c>
      <c r="AB2501" s="187">
        <v>8</v>
      </c>
      <c r="AC2501" s="194">
        <v>0.33329999999999999</v>
      </c>
      <c r="AD2501" s="189">
        <v>1</v>
      </c>
      <c r="AE2501" s="194">
        <v>4.1700000000000001E-2</v>
      </c>
      <c r="AF2501" s="189">
        <v>15</v>
      </c>
      <c r="AG2501" s="195">
        <v>0.625</v>
      </c>
      <c r="AH2501" s="196"/>
      <c r="AI2501" s="193"/>
      <c r="AJ2501" s="196"/>
      <c r="AK2501" s="189"/>
      <c r="AL2501" s="189"/>
      <c r="AM2501" s="193"/>
      <c r="AN2501" s="196"/>
      <c r="AO2501" s="193"/>
      <c r="AP2501" s="196"/>
      <c r="AQ2501" s="189"/>
      <c r="AR2501" s="193"/>
    </row>
    <row r="2502" spans="1:44" x14ac:dyDescent="0.25">
      <c r="A2502" s="625"/>
      <c r="B2502" s="185">
        <v>40095</v>
      </c>
      <c r="C2502" s="269" t="s">
        <v>2463</v>
      </c>
      <c r="D2502" s="295">
        <f t="shared" si="243"/>
        <v>18</v>
      </c>
      <c r="E2502" s="172">
        <v>331</v>
      </c>
      <c r="F2502" s="114">
        <f t="shared" ref="F2502:F2565" si="247">D2502/E2502</f>
        <v>5.4380664652567974E-2</v>
      </c>
      <c r="G2502" s="86">
        <f t="shared" si="244"/>
        <v>9</v>
      </c>
      <c r="H2502" s="115">
        <f t="shared" ref="H2502:H2565" si="248">G2502/E2502</f>
        <v>2.7190332326283987E-2</v>
      </c>
      <c r="I2502" s="188">
        <v>18</v>
      </c>
      <c r="J2502" s="114">
        <f t="shared" si="245"/>
        <v>1</v>
      </c>
      <c r="K2502" s="189">
        <v>9</v>
      </c>
      <c r="L2502" s="190">
        <f t="shared" si="246"/>
        <v>1</v>
      </c>
      <c r="M2502" s="188">
        <v>12</v>
      </c>
      <c r="N2502" s="191">
        <v>3</v>
      </c>
      <c r="O2502" s="191">
        <v>3</v>
      </c>
      <c r="P2502" s="192">
        <v>0</v>
      </c>
      <c r="Q2502" s="188">
        <v>18</v>
      </c>
      <c r="R2502" s="192">
        <v>0</v>
      </c>
      <c r="S2502" s="188">
        <v>1</v>
      </c>
      <c r="T2502" s="191">
        <v>10</v>
      </c>
      <c r="U2502" s="192">
        <v>7</v>
      </c>
      <c r="V2502" s="187">
        <v>0</v>
      </c>
      <c r="W2502" s="189">
        <v>0</v>
      </c>
      <c r="X2502" s="189">
        <v>6</v>
      </c>
      <c r="Y2502" s="189">
        <v>9</v>
      </c>
      <c r="Z2502" s="189">
        <v>2</v>
      </c>
      <c r="AA2502" s="193">
        <v>1</v>
      </c>
      <c r="AB2502" s="187">
        <v>3</v>
      </c>
      <c r="AC2502" s="194">
        <v>0.16669999999999999</v>
      </c>
      <c r="AD2502" s="189">
        <v>6</v>
      </c>
      <c r="AE2502" s="194">
        <v>0.33329999999999999</v>
      </c>
      <c r="AF2502" s="189">
        <v>9</v>
      </c>
      <c r="AG2502" s="195">
        <v>0.5</v>
      </c>
      <c r="AH2502" s="196"/>
      <c r="AI2502" s="193"/>
      <c r="AJ2502" s="196"/>
      <c r="AK2502" s="189"/>
      <c r="AL2502" s="189"/>
      <c r="AM2502" s="193"/>
      <c r="AN2502" s="196"/>
      <c r="AO2502" s="193"/>
      <c r="AP2502" s="196"/>
      <c r="AQ2502" s="189"/>
      <c r="AR2502" s="193"/>
    </row>
    <row r="2503" spans="1:44" x14ac:dyDescent="0.25">
      <c r="A2503" s="625"/>
      <c r="B2503" s="185">
        <v>40096</v>
      </c>
      <c r="C2503" s="269" t="s">
        <v>2464</v>
      </c>
      <c r="D2503" s="295">
        <f t="shared" si="243"/>
        <v>3</v>
      </c>
      <c r="E2503" s="172">
        <v>66</v>
      </c>
      <c r="F2503" s="114">
        <f t="shared" si="247"/>
        <v>4.5454545454545456E-2</v>
      </c>
      <c r="G2503" s="86">
        <f t="shared" si="244"/>
        <v>3</v>
      </c>
      <c r="H2503" s="115">
        <f t="shared" si="248"/>
        <v>4.5454545454545456E-2</v>
      </c>
      <c r="I2503" s="188">
        <v>3</v>
      </c>
      <c r="J2503" s="114">
        <f t="shared" si="245"/>
        <v>1</v>
      </c>
      <c r="K2503" s="189">
        <v>3</v>
      </c>
      <c r="L2503" s="190">
        <f t="shared" si="246"/>
        <v>1</v>
      </c>
      <c r="M2503" s="188">
        <v>3</v>
      </c>
      <c r="N2503" s="191">
        <v>0</v>
      </c>
      <c r="O2503" s="191">
        <v>0</v>
      </c>
      <c r="P2503" s="192">
        <v>0</v>
      </c>
      <c r="Q2503" s="188">
        <v>3</v>
      </c>
      <c r="R2503" s="192">
        <v>0</v>
      </c>
      <c r="S2503" s="188">
        <v>0</v>
      </c>
      <c r="T2503" s="191">
        <v>1</v>
      </c>
      <c r="U2503" s="192">
        <v>2</v>
      </c>
      <c r="V2503" s="187">
        <v>0</v>
      </c>
      <c r="W2503" s="189">
        <v>0</v>
      </c>
      <c r="X2503" s="189">
        <v>0</v>
      </c>
      <c r="Y2503" s="189">
        <v>2</v>
      </c>
      <c r="Z2503" s="189">
        <v>1</v>
      </c>
      <c r="AA2503" s="193">
        <v>0</v>
      </c>
      <c r="AB2503" s="187">
        <v>2</v>
      </c>
      <c r="AC2503" s="194">
        <v>0.66669999999999996</v>
      </c>
      <c r="AD2503" s="189">
        <v>1</v>
      </c>
      <c r="AE2503" s="194">
        <v>0.33329999999999999</v>
      </c>
      <c r="AF2503" s="189"/>
      <c r="AG2503" s="195"/>
      <c r="AH2503" s="196"/>
      <c r="AI2503" s="193"/>
      <c r="AJ2503" s="196"/>
      <c r="AK2503" s="189"/>
      <c r="AL2503" s="189"/>
      <c r="AM2503" s="193"/>
      <c r="AN2503" s="196"/>
      <c r="AO2503" s="193"/>
      <c r="AP2503" s="196"/>
      <c r="AQ2503" s="189"/>
      <c r="AR2503" s="193"/>
    </row>
    <row r="2504" spans="1:44" x14ac:dyDescent="0.25">
      <c r="A2504" s="625"/>
      <c r="B2504" s="185">
        <v>40097</v>
      </c>
      <c r="C2504" s="269" t="s">
        <v>2465</v>
      </c>
      <c r="D2504" s="295">
        <f t="shared" si="243"/>
        <v>49</v>
      </c>
      <c r="E2504" s="172">
        <v>566</v>
      </c>
      <c r="F2504" s="114">
        <f t="shared" si="247"/>
        <v>8.6572438162544174E-2</v>
      </c>
      <c r="G2504" s="86">
        <f t="shared" si="244"/>
        <v>38</v>
      </c>
      <c r="H2504" s="115">
        <f t="shared" si="248"/>
        <v>6.7137809187279157E-2</v>
      </c>
      <c r="I2504" s="188">
        <v>49</v>
      </c>
      <c r="J2504" s="114">
        <f t="shared" si="245"/>
        <v>1</v>
      </c>
      <c r="K2504" s="189">
        <v>38</v>
      </c>
      <c r="L2504" s="190">
        <f t="shared" si="246"/>
        <v>1</v>
      </c>
      <c r="M2504" s="188">
        <v>11</v>
      </c>
      <c r="N2504" s="191">
        <v>1</v>
      </c>
      <c r="O2504" s="191">
        <v>33</v>
      </c>
      <c r="P2504" s="192">
        <v>4</v>
      </c>
      <c r="Q2504" s="188">
        <v>16</v>
      </c>
      <c r="R2504" s="192">
        <v>33</v>
      </c>
      <c r="S2504" s="188">
        <v>37</v>
      </c>
      <c r="T2504" s="191">
        <v>5</v>
      </c>
      <c r="U2504" s="192">
        <v>7</v>
      </c>
      <c r="V2504" s="187">
        <v>0</v>
      </c>
      <c r="W2504" s="189">
        <v>0</v>
      </c>
      <c r="X2504" s="189">
        <v>2</v>
      </c>
      <c r="Y2504" s="189">
        <v>44</v>
      </c>
      <c r="Z2504" s="189">
        <v>2</v>
      </c>
      <c r="AA2504" s="193">
        <v>1</v>
      </c>
      <c r="AB2504" s="187">
        <v>27</v>
      </c>
      <c r="AC2504" s="194">
        <v>0.55100000000000005</v>
      </c>
      <c r="AD2504" s="189">
        <v>15</v>
      </c>
      <c r="AE2504" s="194">
        <v>0.30609999999999998</v>
      </c>
      <c r="AF2504" s="189">
        <v>7</v>
      </c>
      <c r="AG2504" s="195">
        <v>0.1429</v>
      </c>
      <c r="AH2504" s="196"/>
      <c r="AI2504" s="193"/>
      <c r="AJ2504" s="196"/>
      <c r="AK2504" s="189"/>
      <c r="AL2504" s="189"/>
      <c r="AM2504" s="193"/>
      <c r="AN2504" s="196"/>
      <c r="AO2504" s="193"/>
      <c r="AP2504" s="196"/>
      <c r="AQ2504" s="189"/>
      <c r="AR2504" s="193"/>
    </row>
    <row r="2505" spans="1:44" x14ac:dyDescent="0.25">
      <c r="A2505" s="625"/>
      <c r="B2505" s="185">
        <v>40098</v>
      </c>
      <c r="C2505" s="269" t="s">
        <v>2466</v>
      </c>
      <c r="D2505" s="295">
        <f t="shared" si="243"/>
        <v>5</v>
      </c>
      <c r="E2505" s="172">
        <v>168</v>
      </c>
      <c r="F2505" s="114">
        <f t="shared" si="247"/>
        <v>2.976190476190476E-2</v>
      </c>
      <c r="G2505" s="86">
        <f t="shared" si="244"/>
        <v>2</v>
      </c>
      <c r="H2505" s="115">
        <f t="shared" si="248"/>
        <v>1.1904761904761904E-2</v>
      </c>
      <c r="I2505" s="188">
        <v>5</v>
      </c>
      <c r="J2505" s="114">
        <f t="shared" si="245"/>
        <v>1</v>
      </c>
      <c r="K2505" s="189">
        <v>2</v>
      </c>
      <c r="L2505" s="190">
        <f t="shared" si="246"/>
        <v>1</v>
      </c>
      <c r="M2505" s="188">
        <v>4</v>
      </c>
      <c r="N2505" s="191">
        <v>1</v>
      </c>
      <c r="O2505" s="191">
        <v>0</v>
      </c>
      <c r="P2505" s="192">
        <v>0</v>
      </c>
      <c r="Q2505" s="188">
        <v>5</v>
      </c>
      <c r="R2505" s="192">
        <v>0</v>
      </c>
      <c r="S2505" s="188">
        <v>2</v>
      </c>
      <c r="T2505" s="191">
        <v>2</v>
      </c>
      <c r="U2505" s="192">
        <v>1</v>
      </c>
      <c r="V2505" s="187">
        <v>0</v>
      </c>
      <c r="W2505" s="189">
        <v>0</v>
      </c>
      <c r="X2505" s="189">
        <v>0</v>
      </c>
      <c r="Y2505" s="189">
        <v>4</v>
      </c>
      <c r="Z2505" s="189">
        <v>1</v>
      </c>
      <c r="AA2505" s="193">
        <v>0</v>
      </c>
      <c r="AB2505" s="187">
        <v>2</v>
      </c>
      <c r="AC2505" s="194">
        <v>0.4</v>
      </c>
      <c r="AD2505" s="189"/>
      <c r="AE2505" s="194"/>
      <c r="AF2505" s="189">
        <v>3</v>
      </c>
      <c r="AG2505" s="195">
        <v>0.6</v>
      </c>
      <c r="AH2505" s="196"/>
      <c r="AI2505" s="193"/>
      <c r="AJ2505" s="196"/>
      <c r="AK2505" s="189"/>
      <c r="AL2505" s="189"/>
      <c r="AM2505" s="193"/>
      <c r="AN2505" s="196"/>
      <c r="AO2505" s="193"/>
      <c r="AP2505" s="196"/>
      <c r="AQ2505" s="189"/>
      <c r="AR2505" s="193"/>
    </row>
    <row r="2506" spans="1:44" x14ac:dyDescent="0.25">
      <c r="A2506" s="625"/>
      <c r="B2506" s="185">
        <v>40099</v>
      </c>
      <c r="C2506" s="269" t="s">
        <v>2019</v>
      </c>
      <c r="D2506" s="295">
        <f t="shared" si="243"/>
        <v>6</v>
      </c>
      <c r="E2506" s="172">
        <v>151</v>
      </c>
      <c r="F2506" s="114">
        <f t="shared" si="247"/>
        <v>3.9735099337748346E-2</v>
      </c>
      <c r="G2506" s="86">
        <f t="shared" si="244"/>
        <v>4</v>
      </c>
      <c r="H2506" s="115">
        <f t="shared" si="248"/>
        <v>2.6490066225165563E-2</v>
      </c>
      <c r="I2506" s="188">
        <v>6</v>
      </c>
      <c r="J2506" s="114">
        <f t="shared" si="245"/>
        <v>1</v>
      </c>
      <c r="K2506" s="189">
        <v>4</v>
      </c>
      <c r="L2506" s="190">
        <f t="shared" si="246"/>
        <v>1</v>
      </c>
      <c r="M2506" s="188">
        <v>4</v>
      </c>
      <c r="N2506" s="191">
        <v>1</v>
      </c>
      <c r="O2506" s="191">
        <v>0</v>
      </c>
      <c r="P2506" s="192">
        <v>1</v>
      </c>
      <c r="Q2506" s="188">
        <v>6</v>
      </c>
      <c r="R2506" s="192">
        <v>0</v>
      </c>
      <c r="S2506" s="188">
        <v>1</v>
      </c>
      <c r="T2506" s="191">
        <v>3</v>
      </c>
      <c r="U2506" s="192">
        <v>2</v>
      </c>
      <c r="V2506" s="187">
        <v>0</v>
      </c>
      <c r="W2506" s="189">
        <v>0</v>
      </c>
      <c r="X2506" s="189">
        <v>1</v>
      </c>
      <c r="Y2506" s="189">
        <v>2</v>
      </c>
      <c r="Z2506" s="189">
        <v>1</v>
      </c>
      <c r="AA2506" s="193">
        <v>2</v>
      </c>
      <c r="AB2506" s="187"/>
      <c r="AC2506" s="194"/>
      <c r="AD2506" s="189">
        <v>4</v>
      </c>
      <c r="AE2506" s="194">
        <v>0.66669999999999996</v>
      </c>
      <c r="AF2506" s="189">
        <v>2</v>
      </c>
      <c r="AG2506" s="195">
        <v>0.33329999999999999</v>
      </c>
      <c r="AH2506" s="196"/>
      <c r="AI2506" s="193"/>
      <c r="AJ2506" s="196"/>
      <c r="AK2506" s="189"/>
      <c r="AL2506" s="189"/>
      <c r="AM2506" s="193"/>
      <c r="AN2506" s="196"/>
      <c r="AO2506" s="193"/>
      <c r="AP2506" s="196"/>
      <c r="AQ2506" s="189"/>
      <c r="AR2506" s="193"/>
    </row>
    <row r="2507" spans="1:44" x14ac:dyDescent="0.25">
      <c r="A2507" s="625"/>
      <c r="B2507" s="185">
        <v>40100</v>
      </c>
      <c r="C2507" s="269" t="s">
        <v>2467</v>
      </c>
      <c r="D2507" s="295">
        <f t="shared" si="243"/>
        <v>20</v>
      </c>
      <c r="E2507" s="172">
        <v>237</v>
      </c>
      <c r="F2507" s="114">
        <f t="shared" si="247"/>
        <v>8.4388185654008435E-2</v>
      </c>
      <c r="G2507" s="86">
        <f t="shared" si="244"/>
        <v>12</v>
      </c>
      <c r="H2507" s="115">
        <f t="shared" si="248"/>
        <v>5.0632911392405063E-2</v>
      </c>
      <c r="I2507" s="188">
        <v>20</v>
      </c>
      <c r="J2507" s="114">
        <f t="shared" si="245"/>
        <v>1</v>
      </c>
      <c r="K2507" s="189">
        <v>12</v>
      </c>
      <c r="L2507" s="190">
        <f t="shared" si="246"/>
        <v>1</v>
      </c>
      <c r="M2507" s="188">
        <v>19</v>
      </c>
      <c r="N2507" s="191">
        <v>0</v>
      </c>
      <c r="O2507" s="191">
        <v>1</v>
      </c>
      <c r="P2507" s="192">
        <v>0</v>
      </c>
      <c r="Q2507" s="188">
        <v>20</v>
      </c>
      <c r="R2507" s="192">
        <v>0</v>
      </c>
      <c r="S2507" s="188">
        <v>3</v>
      </c>
      <c r="T2507" s="191">
        <v>10</v>
      </c>
      <c r="U2507" s="192">
        <v>7</v>
      </c>
      <c r="V2507" s="187">
        <v>0</v>
      </c>
      <c r="W2507" s="189">
        <v>0</v>
      </c>
      <c r="X2507" s="189">
        <v>1</v>
      </c>
      <c r="Y2507" s="189">
        <v>9</v>
      </c>
      <c r="Z2507" s="189">
        <v>7</v>
      </c>
      <c r="AA2507" s="193">
        <v>3</v>
      </c>
      <c r="AB2507" s="187">
        <v>7</v>
      </c>
      <c r="AC2507" s="194">
        <v>0.35</v>
      </c>
      <c r="AD2507" s="189">
        <v>6</v>
      </c>
      <c r="AE2507" s="194">
        <v>0.3</v>
      </c>
      <c r="AF2507" s="189">
        <v>7</v>
      </c>
      <c r="AG2507" s="195">
        <v>0.35</v>
      </c>
      <c r="AH2507" s="196"/>
      <c r="AI2507" s="193"/>
      <c r="AJ2507" s="196"/>
      <c r="AK2507" s="189"/>
      <c r="AL2507" s="189"/>
      <c r="AM2507" s="193"/>
      <c r="AN2507" s="196"/>
      <c r="AO2507" s="193"/>
      <c r="AP2507" s="196"/>
      <c r="AQ2507" s="189"/>
      <c r="AR2507" s="193"/>
    </row>
    <row r="2508" spans="1:44" x14ac:dyDescent="0.25">
      <c r="A2508" s="625"/>
      <c r="B2508" s="185">
        <v>40101</v>
      </c>
      <c r="C2508" s="269" t="s">
        <v>2468</v>
      </c>
      <c r="D2508" s="295">
        <f t="shared" si="243"/>
        <v>8</v>
      </c>
      <c r="E2508" s="172">
        <v>247</v>
      </c>
      <c r="F2508" s="114">
        <f t="shared" si="247"/>
        <v>3.2388663967611336E-2</v>
      </c>
      <c r="G2508" s="86">
        <f t="shared" si="244"/>
        <v>3</v>
      </c>
      <c r="H2508" s="115">
        <f t="shared" si="248"/>
        <v>1.2145748987854251E-2</v>
      </c>
      <c r="I2508" s="188">
        <v>8</v>
      </c>
      <c r="J2508" s="114">
        <f t="shared" si="245"/>
        <v>1</v>
      </c>
      <c r="K2508" s="189">
        <v>3</v>
      </c>
      <c r="L2508" s="190">
        <f t="shared" si="246"/>
        <v>1</v>
      </c>
      <c r="M2508" s="188">
        <v>4</v>
      </c>
      <c r="N2508" s="191">
        <v>1</v>
      </c>
      <c r="O2508" s="191">
        <v>1</v>
      </c>
      <c r="P2508" s="192">
        <v>2</v>
      </c>
      <c r="Q2508" s="188">
        <v>8</v>
      </c>
      <c r="R2508" s="192">
        <v>0</v>
      </c>
      <c r="S2508" s="188">
        <v>4</v>
      </c>
      <c r="T2508" s="191">
        <v>2</v>
      </c>
      <c r="U2508" s="192">
        <v>2</v>
      </c>
      <c r="V2508" s="187">
        <v>0</v>
      </c>
      <c r="W2508" s="189">
        <v>0</v>
      </c>
      <c r="X2508" s="189">
        <v>5</v>
      </c>
      <c r="Y2508" s="189">
        <v>3</v>
      </c>
      <c r="Z2508" s="189">
        <v>0</v>
      </c>
      <c r="AA2508" s="193">
        <v>0</v>
      </c>
      <c r="AB2508" s="187"/>
      <c r="AC2508" s="194"/>
      <c r="AD2508" s="189">
        <v>2</v>
      </c>
      <c r="AE2508" s="194">
        <v>0.25</v>
      </c>
      <c r="AF2508" s="189">
        <v>6</v>
      </c>
      <c r="AG2508" s="195">
        <v>0.75</v>
      </c>
      <c r="AH2508" s="196"/>
      <c r="AI2508" s="193"/>
      <c r="AJ2508" s="196"/>
      <c r="AK2508" s="189"/>
      <c r="AL2508" s="189"/>
      <c r="AM2508" s="193"/>
      <c r="AN2508" s="196"/>
      <c r="AO2508" s="193"/>
      <c r="AP2508" s="196"/>
      <c r="AQ2508" s="189"/>
      <c r="AR2508" s="193"/>
    </row>
    <row r="2509" spans="1:44" x14ac:dyDescent="0.25">
      <c r="A2509" s="625"/>
      <c r="B2509" s="185">
        <v>40102</v>
      </c>
      <c r="C2509" s="269" t="s">
        <v>2469</v>
      </c>
      <c r="D2509" s="295">
        <f t="shared" si="243"/>
        <v>53</v>
      </c>
      <c r="E2509" s="172">
        <v>824</v>
      </c>
      <c r="F2509" s="114">
        <f t="shared" si="247"/>
        <v>6.4320388349514562E-2</v>
      </c>
      <c r="G2509" s="86">
        <f t="shared" si="244"/>
        <v>27</v>
      </c>
      <c r="H2509" s="115">
        <f t="shared" si="248"/>
        <v>3.2766990291262135E-2</v>
      </c>
      <c r="I2509" s="188">
        <v>53</v>
      </c>
      <c r="J2509" s="114">
        <f t="shared" si="245"/>
        <v>1</v>
      </c>
      <c r="K2509" s="189">
        <v>27</v>
      </c>
      <c r="L2509" s="190">
        <f t="shared" si="246"/>
        <v>1</v>
      </c>
      <c r="M2509" s="188">
        <v>40</v>
      </c>
      <c r="N2509" s="191">
        <v>12</v>
      </c>
      <c r="O2509" s="191">
        <v>1</v>
      </c>
      <c r="P2509" s="192">
        <v>0</v>
      </c>
      <c r="Q2509" s="188">
        <v>47</v>
      </c>
      <c r="R2509" s="192">
        <v>6</v>
      </c>
      <c r="S2509" s="188">
        <v>14</v>
      </c>
      <c r="T2509" s="191">
        <v>32</v>
      </c>
      <c r="U2509" s="192">
        <v>7</v>
      </c>
      <c r="V2509" s="187">
        <v>0</v>
      </c>
      <c r="W2509" s="189">
        <v>1</v>
      </c>
      <c r="X2509" s="189">
        <v>1</v>
      </c>
      <c r="Y2509" s="189">
        <v>27</v>
      </c>
      <c r="Z2509" s="189">
        <v>19</v>
      </c>
      <c r="AA2509" s="193">
        <v>5</v>
      </c>
      <c r="AB2509" s="187">
        <v>32</v>
      </c>
      <c r="AC2509" s="194">
        <v>0.6038</v>
      </c>
      <c r="AD2509" s="189">
        <v>8</v>
      </c>
      <c r="AE2509" s="194">
        <v>0.15090000000000001</v>
      </c>
      <c r="AF2509" s="189">
        <v>13</v>
      </c>
      <c r="AG2509" s="195">
        <v>0.24529999999999999</v>
      </c>
      <c r="AH2509" s="196"/>
      <c r="AI2509" s="193"/>
      <c r="AJ2509" s="196"/>
      <c r="AK2509" s="189"/>
      <c r="AL2509" s="189"/>
      <c r="AM2509" s="193"/>
      <c r="AN2509" s="196"/>
      <c r="AO2509" s="193"/>
      <c r="AP2509" s="196"/>
      <c r="AQ2509" s="189"/>
      <c r="AR2509" s="193"/>
    </row>
    <row r="2510" spans="1:44" x14ac:dyDescent="0.25">
      <c r="A2510" s="625"/>
      <c r="B2510" s="185">
        <v>40103</v>
      </c>
      <c r="C2510" s="269" t="s">
        <v>2470</v>
      </c>
      <c r="D2510" s="295">
        <f t="shared" si="243"/>
        <v>4</v>
      </c>
      <c r="E2510" s="172">
        <v>288</v>
      </c>
      <c r="F2510" s="114">
        <f t="shared" si="247"/>
        <v>1.3888888888888888E-2</v>
      </c>
      <c r="G2510" s="86">
        <f t="shared" si="244"/>
        <v>0</v>
      </c>
      <c r="H2510" s="115">
        <f t="shared" si="248"/>
        <v>0</v>
      </c>
      <c r="I2510" s="188">
        <v>4</v>
      </c>
      <c r="J2510" s="114">
        <f t="shared" si="245"/>
        <v>1</v>
      </c>
      <c r="K2510" s="189">
        <v>0</v>
      </c>
      <c r="L2510" s="190">
        <v>0</v>
      </c>
      <c r="M2510" s="188">
        <v>2</v>
      </c>
      <c r="N2510" s="191">
        <v>0</v>
      </c>
      <c r="O2510" s="191">
        <v>1</v>
      </c>
      <c r="P2510" s="192">
        <v>1</v>
      </c>
      <c r="Q2510" s="188">
        <v>4</v>
      </c>
      <c r="R2510" s="192">
        <v>0</v>
      </c>
      <c r="S2510" s="188">
        <v>1</v>
      </c>
      <c r="T2510" s="191">
        <v>3</v>
      </c>
      <c r="U2510" s="192">
        <v>0</v>
      </c>
      <c r="V2510" s="187">
        <v>0</v>
      </c>
      <c r="W2510" s="189">
        <v>0</v>
      </c>
      <c r="X2510" s="189">
        <v>1</v>
      </c>
      <c r="Y2510" s="189">
        <v>3</v>
      </c>
      <c r="Z2510" s="189">
        <v>0</v>
      </c>
      <c r="AA2510" s="193">
        <v>0</v>
      </c>
      <c r="AB2510" s="187">
        <v>3</v>
      </c>
      <c r="AC2510" s="194">
        <v>0.75</v>
      </c>
      <c r="AD2510" s="189">
        <v>1</v>
      </c>
      <c r="AE2510" s="194">
        <v>0.25</v>
      </c>
      <c r="AF2510" s="189"/>
      <c r="AG2510" s="195"/>
      <c r="AH2510" s="196"/>
      <c r="AI2510" s="193"/>
      <c r="AJ2510" s="196"/>
      <c r="AK2510" s="189"/>
      <c r="AL2510" s="189"/>
      <c r="AM2510" s="193"/>
      <c r="AN2510" s="196"/>
      <c r="AO2510" s="193"/>
      <c r="AP2510" s="196"/>
      <c r="AQ2510" s="189"/>
      <c r="AR2510" s="193"/>
    </row>
    <row r="2511" spans="1:44" x14ac:dyDescent="0.25">
      <c r="A2511" s="625"/>
      <c r="B2511" s="185">
        <v>40104</v>
      </c>
      <c r="C2511" s="269" t="s">
        <v>2471</v>
      </c>
      <c r="D2511" s="295">
        <f t="shared" si="243"/>
        <v>29</v>
      </c>
      <c r="E2511" s="172">
        <v>765</v>
      </c>
      <c r="F2511" s="114">
        <f t="shared" si="247"/>
        <v>3.7908496732026141E-2</v>
      </c>
      <c r="G2511" s="86">
        <f t="shared" si="244"/>
        <v>11</v>
      </c>
      <c r="H2511" s="115">
        <f t="shared" si="248"/>
        <v>1.4379084967320261E-2</v>
      </c>
      <c r="I2511" s="188">
        <v>29</v>
      </c>
      <c r="J2511" s="114">
        <f t="shared" si="245"/>
        <v>1</v>
      </c>
      <c r="K2511" s="189">
        <v>11</v>
      </c>
      <c r="L2511" s="190">
        <f t="shared" si="246"/>
        <v>1</v>
      </c>
      <c r="M2511" s="188">
        <v>16</v>
      </c>
      <c r="N2511" s="191">
        <v>1</v>
      </c>
      <c r="O2511" s="191">
        <v>1</v>
      </c>
      <c r="P2511" s="192">
        <v>11</v>
      </c>
      <c r="Q2511" s="188">
        <v>18</v>
      </c>
      <c r="R2511" s="192">
        <v>11</v>
      </c>
      <c r="S2511" s="188">
        <v>10</v>
      </c>
      <c r="T2511" s="191">
        <v>12</v>
      </c>
      <c r="U2511" s="192">
        <v>7</v>
      </c>
      <c r="V2511" s="187">
        <v>0</v>
      </c>
      <c r="W2511" s="189">
        <v>1</v>
      </c>
      <c r="X2511" s="189">
        <v>10</v>
      </c>
      <c r="Y2511" s="189">
        <v>13</v>
      </c>
      <c r="Z2511" s="189">
        <v>5</v>
      </c>
      <c r="AA2511" s="193">
        <v>0</v>
      </c>
      <c r="AB2511" s="187">
        <v>16</v>
      </c>
      <c r="AC2511" s="194">
        <v>0.55169999999999997</v>
      </c>
      <c r="AD2511" s="189">
        <v>2</v>
      </c>
      <c r="AE2511" s="194">
        <v>6.9000000000000006E-2</v>
      </c>
      <c r="AF2511" s="189">
        <v>11</v>
      </c>
      <c r="AG2511" s="195">
        <v>0.37930000000000003</v>
      </c>
      <c r="AH2511" s="196"/>
      <c r="AI2511" s="193"/>
      <c r="AJ2511" s="196"/>
      <c r="AK2511" s="189"/>
      <c r="AL2511" s="189"/>
      <c r="AM2511" s="193"/>
      <c r="AN2511" s="196"/>
      <c r="AO2511" s="193"/>
      <c r="AP2511" s="196"/>
      <c r="AQ2511" s="189"/>
      <c r="AR2511" s="193"/>
    </row>
    <row r="2512" spans="1:44" x14ac:dyDescent="0.25">
      <c r="A2512" s="625"/>
      <c r="B2512" s="185">
        <v>40105</v>
      </c>
      <c r="C2512" s="269" t="s">
        <v>2472</v>
      </c>
      <c r="D2512" s="295">
        <f t="shared" si="243"/>
        <v>13</v>
      </c>
      <c r="E2512" s="172">
        <v>259</v>
      </c>
      <c r="F2512" s="114">
        <f t="shared" si="247"/>
        <v>5.019305019305019E-2</v>
      </c>
      <c r="G2512" s="86">
        <f t="shared" si="244"/>
        <v>4</v>
      </c>
      <c r="H2512" s="115">
        <f t="shared" si="248"/>
        <v>1.5444015444015444E-2</v>
      </c>
      <c r="I2512" s="188">
        <v>13</v>
      </c>
      <c r="J2512" s="114">
        <f t="shared" si="245"/>
        <v>1</v>
      </c>
      <c r="K2512" s="189">
        <v>4</v>
      </c>
      <c r="L2512" s="190">
        <f t="shared" si="246"/>
        <v>1</v>
      </c>
      <c r="M2512" s="188">
        <v>10</v>
      </c>
      <c r="N2512" s="191">
        <v>1</v>
      </c>
      <c r="O2512" s="191">
        <v>2</v>
      </c>
      <c r="P2512" s="192">
        <v>0</v>
      </c>
      <c r="Q2512" s="188">
        <v>11</v>
      </c>
      <c r="R2512" s="192">
        <v>2</v>
      </c>
      <c r="S2512" s="188">
        <v>1</v>
      </c>
      <c r="T2512" s="191">
        <v>9</v>
      </c>
      <c r="U2512" s="192">
        <v>3</v>
      </c>
      <c r="V2512" s="187">
        <v>0</v>
      </c>
      <c r="W2512" s="189">
        <v>0</v>
      </c>
      <c r="X2512" s="189">
        <v>2</v>
      </c>
      <c r="Y2512" s="189">
        <v>8</v>
      </c>
      <c r="Z2512" s="189">
        <v>2</v>
      </c>
      <c r="AA2512" s="193">
        <v>1</v>
      </c>
      <c r="AB2512" s="187">
        <v>4</v>
      </c>
      <c r="AC2512" s="194">
        <v>0.30769999999999997</v>
      </c>
      <c r="AD2512" s="189">
        <v>6</v>
      </c>
      <c r="AE2512" s="194">
        <v>0.46150000000000002</v>
      </c>
      <c r="AF2512" s="189">
        <v>3</v>
      </c>
      <c r="AG2512" s="195">
        <v>0.23080000000000001</v>
      </c>
      <c r="AH2512" s="196"/>
      <c r="AI2512" s="193"/>
      <c r="AJ2512" s="196"/>
      <c r="AK2512" s="189"/>
      <c r="AL2512" s="189"/>
      <c r="AM2512" s="193"/>
      <c r="AN2512" s="196"/>
      <c r="AO2512" s="193"/>
      <c r="AP2512" s="196"/>
      <c r="AQ2512" s="189"/>
      <c r="AR2512" s="193"/>
    </row>
    <row r="2513" spans="1:44" x14ac:dyDescent="0.25">
      <c r="A2513" s="625"/>
      <c r="B2513" s="185">
        <v>40106</v>
      </c>
      <c r="C2513" s="269" t="s">
        <v>2473</v>
      </c>
      <c r="D2513" s="295">
        <f t="shared" si="243"/>
        <v>3</v>
      </c>
      <c r="E2513" s="172">
        <v>97</v>
      </c>
      <c r="F2513" s="114">
        <f t="shared" si="247"/>
        <v>3.0927835051546393E-2</v>
      </c>
      <c r="G2513" s="86">
        <f t="shared" si="244"/>
        <v>0</v>
      </c>
      <c r="H2513" s="115">
        <f t="shared" si="248"/>
        <v>0</v>
      </c>
      <c r="I2513" s="188">
        <v>3</v>
      </c>
      <c r="J2513" s="114">
        <f t="shared" si="245"/>
        <v>1</v>
      </c>
      <c r="K2513" s="189">
        <v>0</v>
      </c>
      <c r="L2513" s="190">
        <v>0</v>
      </c>
      <c r="M2513" s="188">
        <v>3</v>
      </c>
      <c r="N2513" s="191">
        <v>0</v>
      </c>
      <c r="O2513" s="191">
        <v>0</v>
      </c>
      <c r="P2513" s="192">
        <v>0</v>
      </c>
      <c r="Q2513" s="188">
        <v>3</v>
      </c>
      <c r="R2513" s="192">
        <v>0</v>
      </c>
      <c r="S2513" s="188">
        <v>0</v>
      </c>
      <c r="T2513" s="191">
        <v>1</v>
      </c>
      <c r="U2513" s="192">
        <v>2</v>
      </c>
      <c r="V2513" s="187">
        <v>0</v>
      </c>
      <c r="W2513" s="189">
        <v>0</v>
      </c>
      <c r="X2513" s="189">
        <v>2</v>
      </c>
      <c r="Y2513" s="189">
        <v>0</v>
      </c>
      <c r="Z2513" s="189">
        <v>1</v>
      </c>
      <c r="AA2513" s="193">
        <v>0</v>
      </c>
      <c r="AB2513" s="187">
        <v>1</v>
      </c>
      <c r="AC2513" s="194">
        <v>0.33329999999999999</v>
      </c>
      <c r="AD2513" s="189">
        <v>1</v>
      </c>
      <c r="AE2513" s="194">
        <v>0.33329999999999999</v>
      </c>
      <c r="AF2513" s="189">
        <v>1</v>
      </c>
      <c r="AG2513" s="195">
        <v>0.33329999999999999</v>
      </c>
      <c r="AH2513" s="196"/>
      <c r="AI2513" s="193"/>
      <c r="AJ2513" s="196"/>
      <c r="AK2513" s="189"/>
      <c r="AL2513" s="189"/>
      <c r="AM2513" s="193"/>
      <c r="AN2513" s="196"/>
      <c r="AO2513" s="193"/>
      <c r="AP2513" s="196"/>
      <c r="AQ2513" s="189"/>
      <c r="AR2513" s="193"/>
    </row>
    <row r="2514" spans="1:44" x14ac:dyDescent="0.25">
      <c r="A2514" s="625"/>
      <c r="B2514" s="185">
        <v>40108</v>
      </c>
      <c r="C2514" s="269" t="s">
        <v>2474</v>
      </c>
      <c r="D2514" s="295">
        <f t="shared" si="243"/>
        <v>20</v>
      </c>
      <c r="E2514" s="172">
        <v>650</v>
      </c>
      <c r="F2514" s="114">
        <f t="shared" si="247"/>
        <v>3.0769230769230771E-2</v>
      </c>
      <c r="G2514" s="86">
        <f t="shared" si="244"/>
        <v>9</v>
      </c>
      <c r="H2514" s="115">
        <f t="shared" si="248"/>
        <v>1.3846153846153847E-2</v>
      </c>
      <c r="I2514" s="188">
        <v>20</v>
      </c>
      <c r="J2514" s="114">
        <f t="shared" si="245"/>
        <v>1</v>
      </c>
      <c r="K2514" s="189">
        <v>9</v>
      </c>
      <c r="L2514" s="190">
        <f t="shared" si="246"/>
        <v>1</v>
      </c>
      <c r="M2514" s="188">
        <v>6</v>
      </c>
      <c r="N2514" s="191">
        <v>3</v>
      </c>
      <c r="O2514" s="191">
        <v>4</v>
      </c>
      <c r="P2514" s="192">
        <v>7</v>
      </c>
      <c r="Q2514" s="188">
        <v>20</v>
      </c>
      <c r="R2514" s="192">
        <v>0</v>
      </c>
      <c r="S2514" s="188">
        <v>5</v>
      </c>
      <c r="T2514" s="191">
        <v>12</v>
      </c>
      <c r="U2514" s="192">
        <v>3</v>
      </c>
      <c r="V2514" s="187">
        <v>0</v>
      </c>
      <c r="W2514" s="189">
        <v>0</v>
      </c>
      <c r="X2514" s="189">
        <v>4</v>
      </c>
      <c r="Y2514" s="189">
        <v>13</v>
      </c>
      <c r="Z2514" s="189">
        <v>2</v>
      </c>
      <c r="AA2514" s="193">
        <v>1</v>
      </c>
      <c r="AB2514" s="187">
        <v>8</v>
      </c>
      <c r="AC2514" s="194">
        <v>0.4</v>
      </c>
      <c r="AD2514" s="189">
        <v>3</v>
      </c>
      <c r="AE2514" s="194">
        <v>0.15</v>
      </c>
      <c r="AF2514" s="189">
        <v>9</v>
      </c>
      <c r="AG2514" s="195">
        <v>0.45</v>
      </c>
      <c r="AH2514" s="196"/>
      <c r="AI2514" s="193"/>
      <c r="AJ2514" s="196"/>
      <c r="AK2514" s="189"/>
      <c r="AL2514" s="189"/>
      <c r="AM2514" s="193"/>
      <c r="AN2514" s="196"/>
      <c r="AO2514" s="193"/>
      <c r="AP2514" s="196"/>
      <c r="AQ2514" s="189"/>
      <c r="AR2514" s="193"/>
    </row>
    <row r="2515" spans="1:44" x14ac:dyDescent="0.25">
      <c r="A2515" s="625"/>
      <c r="B2515" s="185">
        <v>40109</v>
      </c>
      <c r="C2515" s="269" t="s">
        <v>2475</v>
      </c>
      <c r="D2515" s="295">
        <f t="shared" ref="D2515:D2578" si="249">I2515+AH2515</f>
        <v>14</v>
      </c>
      <c r="E2515" s="172">
        <v>233</v>
      </c>
      <c r="F2515" s="114">
        <f t="shared" si="247"/>
        <v>6.0085836909871244E-2</v>
      </c>
      <c r="G2515" s="86">
        <f t="shared" ref="G2515:G2578" si="250">K2515+AI2515</f>
        <v>9</v>
      </c>
      <c r="H2515" s="115">
        <f t="shared" si="248"/>
        <v>3.8626609442060089E-2</v>
      </c>
      <c r="I2515" s="188">
        <v>14</v>
      </c>
      <c r="J2515" s="114">
        <f t="shared" si="245"/>
        <v>1</v>
      </c>
      <c r="K2515" s="189">
        <v>9</v>
      </c>
      <c r="L2515" s="190">
        <f t="shared" si="246"/>
        <v>1</v>
      </c>
      <c r="M2515" s="188">
        <v>13</v>
      </c>
      <c r="N2515" s="191">
        <v>1</v>
      </c>
      <c r="O2515" s="191">
        <v>0</v>
      </c>
      <c r="P2515" s="192">
        <v>0</v>
      </c>
      <c r="Q2515" s="188">
        <v>14</v>
      </c>
      <c r="R2515" s="192">
        <v>0</v>
      </c>
      <c r="S2515" s="188">
        <v>3</v>
      </c>
      <c r="T2515" s="191">
        <v>6</v>
      </c>
      <c r="U2515" s="192">
        <v>5</v>
      </c>
      <c r="V2515" s="187">
        <v>0</v>
      </c>
      <c r="W2515" s="189">
        <v>0</v>
      </c>
      <c r="X2515" s="189">
        <v>0</v>
      </c>
      <c r="Y2515" s="189">
        <v>4</v>
      </c>
      <c r="Z2515" s="189">
        <v>6</v>
      </c>
      <c r="AA2515" s="193">
        <v>4</v>
      </c>
      <c r="AB2515" s="187">
        <v>1</v>
      </c>
      <c r="AC2515" s="194">
        <v>7.1400000000000005E-2</v>
      </c>
      <c r="AD2515" s="189"/>
      <c r="AE2515" s="194"/>
      <c r="AF2515" s="189">
        <v>13</v>
      </c>
      <c r="AG2515" s="195">
        <v>0.92859999999999998</v>
      </c>
      <c r="AH2515" s="196"/>
      <c r="AI2515" s="193"/>
      <c r="AJ2515" s="196"/>
      <c r="AK2515" s="189"/>
      <c r="AL2515" s="189"/>
      <c r="AM2515" s="193"/>
      <c r="AN2515" s="196"/>
      <c r="AO2515" s="193"/>
      <c r="AP2515" s="196"/>
      <c r="AQ2515" s="189"/>
      <c r="AR2515" s="193"/>
    </row>
    <row r="2516" spans="1:44" x14ac:dyDescent="0.25">
      <c r="A2516" s="625"/>
      <c r="B2516" s="185">
        <v>40110</v>
      </c>
      <c r="C2516" s="269" t="s">
        <v>2476</v>
      </c>
      <c r="D2516" s="295">
        <f t="shared" si="249"/>
        <v>20</v>
      </c>
      <c r="E2516" s="172">
        <v>417</v>
      </c>
      <c r="F2516" s="114">
        <f t="shared" si="247"/>
        <v>4.7961630695443645E-2</v>
      </c>
      <c r="G2516" s="86">
        <f t="shared" si="250"/>
        <v>11</v>
      </c>
      <c r="H2516" s="115">
        <f t="shared" si="248"/>
        <v>2.6378896882494004E-2</v>
      </c>
      <c r="I2516" s="188">
        <v>20</v>
      </c>
      <c r="J2516" s="114">
        <f t="shared" si="245"/>
        <v>1</v>
      </c>
      <c r="K2516" s="189">
        <v>11</v>
      </c>
      <c r="L2516" s="190">
        <f t="shared" si="246"/>
        <v>1</v>
      </c>
      <c r="M2516" s="188">
        <v>8</v>
      </c>
      <c r="N2516" s="191">
        <v>6</v>
      </c>
      <c r="O2516" s="191">
        <v>2</v>
      </c>
      <c r="P2516" s="192">
        <v>4</v>
      </c>
      <c r="Q2516" s="188">
        <v>17</v>
      </c>
      <c r="R2516" s="192">
        <v>3</v>
      </c>
      <c r="S2516" s="188">
        <v>4</v>
      </c>
      <c r="T2516" s="191">
        <v>12</v>
      </c>
      <c r="U2516" s="192">
        <v>4</v>
      </c>
      <c r="V2516" s="187">
        <v>0</v>
      </c>
      <c r="W2516" s="189">
        <v>0</v>
      </c>
      <c r="X2516" s="189">
        <v>4</v>
      </c>
      <c r="Y2516" s="189">
        <v>9</v>
      </c>
      <c r="Z2516" s="189">
        <v>5</v>
      </c>
      <c r="AA2516" s="193">
        <v>2</v>
      </c>
      <c r="AB2516" s="187">
        <v>15</v>
      </c>
      <c r="AC2516" s="194">
        <v>0.75</v>
      </c>
      <c r="AD2516" s="189">
        <v>1</v>
      </c>
      <c r="AE2516" s="194">
        <v>0.05</v>
      </c>
      <c r="AF2516" s="189">
        <v>4</v>
      </c>
      <c r="AG2516" s="195">
        <v>0.2</v>
      </c>
      <c r="AH2516" s="196"/>
      <c r="AI2516" s="193"/>
      <c r="AJ2516" s="196"/>
      <c r="AK2516" s="189"/>
      <c r="AL2516" s="189"/>
      <c r="AM2516" s="193"/>
      <c r="AN2516" s="196"/>
      <c r="AO2516" s="193"/>
      <c r="AP2516" s="196"/>
      <c r="AQ2516" s="189"/>
      <c r="AR2516" s="193"/>
    </row>
    <row r="2517" spans="1:44" x14ac:dyDescent="0.25">
      <c r="A2517" s="625"/>
      <c r="B2517" s="185">
        <v>40111</v>
      </c>
      <c r="C2517" s="269" t="s">
        <v>2477</v>
      </c>
      <c r="D2517" s="295">
        <f t="shared" si="249"/>
        <v>13</v>
      </c>
      <c r="E2517" s="172">
        <v>346</v>
      </c>
      <c r="F2517" s="114">
        <f t="shared" si="247"/>
        <v>3.7572254335260118E-2</v>
      </c>
      <c r="G2517" s="86">
        <f t="shared" si="250"/>
        <v>6</v>
      </c>
      <c r="H2517" s="115">
        <f t="shared" si="248"/>
        <v>1.7341040462427744E-2</v>
      </c>
      <c r="I2517" s="188">
        <v>13</v>
      </c>
      <c r="J2517" s="114">
        <f t="shared" si="245"/>
        <v>1</v>
      </c>
      <c r="K2517" s="189">
        <v>6</v>
      </c>
      <c r="L2517" s="190">
        <f t="shared" si="246"/>
        <v>1</v>
      </c>
      <c r="M2517" s="188">
        <v>8</v>
      </c>
      <c r="N2517" s="191">
        <v>1</v>
      </c>
      <c r="O2517" s="191">
        <v>1</v>
      </c>
      <c r="P2517" s="192">
        <v>3</v>
      </c>
      <c r="Q2517" s="188">
        <v>13</v>
      </c>
      <c r="R2517" s="192">
        <v>0</v>
      </c>
      <c r="S2517" s="188">
        <v>3</v>
      </c>
      <c r="T2517" s="191">
        <v>10</v>
      </c>
      <c r="U2517" s="192">
        <v>0</v>
      </c>
      <c r="V2517" s="187">
        <v>0</v>
      </c>
      <c r="W2517" s="189">
        <v>0</v>
      </c>
      <c r="X2517" s="189">
        <v>4</v>
      </c>
      <c r="Y2517" s="189">
        <v>5</v>
      </c>
      <c r="Z2517" s="189">
        <v>4</v>
      </c>
      <c r="AA2517" s="193">
        <v>0</v>
      </c>
      <c r="AB2517" s="187">
        <v>4</v>
      </c>
      <c r="AC2517" s="194">
        <v>0.30769999999999997</v>
      </c>
      <c r="AD2517" s="189">
        <v>3</v>
      </c>
      <c r="AE2517" s="194">
        <v>0.23080000000000001</v>
      </c>
      <c r="AF2517" s="189">
        <v>6</v>
      </c>
      <c r="AG2517" s="195">
        <v>0.46150000000000002</v>
      </c>
      <c r="AH2517" s="196"/>
      <c r="AI2517" s="193"/>
      <c r="AJ2517" s="196"/>
      <c r="AK2517" s="189"/>
      <c r="AL2517" s="189"/>
      <c r="AM2517" s="193"/>
      <c r="AN2517" s="196"/>
      <c r="AO2517" s="193"/>
      <c r="AP2517" s="196"/>
      <c r="AQ2517" s="189"/>
      <c r="AR2517" s="193"/>
    </row>
    <row r="2518" spans="1:44" x14ac:dyDescent="0.25">
      <c r="A2518" s="625"/>
      <c r="B2518" s="185">
        <v>40112</v>
      </c>
      <c r="C2518" s="269" t="s">
        <v>2478</v>
      </c>
      <c r="D2518" s="295">
        <f t="shared" si="249"/>
        <v>2</v>
      </c>
      <c r="E2518" s="172">
        <v>47</v>
      </c>
      <c r="F2518" s="114">
        <f t="shared" si="247"/>
        <v>4.2553191489361701E-2</v>
      </c>
      <c r="G2518" s="86">
        <f t="shared" si="250"/>
        <v>0</v>
      </c>
      <c r="H2518" s="115">
        <f t="shared" si="248"/>
        <v>0</v>
      </c>
      <c r="I2518" s="188">
        <v>2</v>
      </c>
      <c r="J2518" s="114">
        <f t="shared" si="245"/>
        <v>1</v>
      </c>
      <c r="K2518" s="189">
        <v>0</v>
      </c>
      <c r="L2518" s="190">
        <v>0</v>
      </c>
      <c r="M2518" s="188">
        <v>1</v>
      </c>
      <c r="N2518" s="191">
        <v>0</v>
      </c>
      <c r="O2518" s="191">
        <v>0</v>
      </c>
      <c r="P2518" s="192">
        <v>1</v>
      </c>
      <c r="Q2518" s="188">
        <v>2</v>
      </c>
      <c r="R2518" s="192">
        <v>0</v>
      </c>
      <c r="S2518" s="188">
        <v>0</v>
      </c>
      <c r="T2518" s="191">
        <v>1</v>
      </c>
      <c r="U2518" s="192">
        <v>1</v>
      </c>
      <c r="V2518" s="187">
        <v>0</v>
      </c>
      <c r="W2518" s="189">
        <v>0</v>
      </c>
      <c r="X2518" s="189">
        <v>2</v>
      </c>
      <c r="Y2518" s="189">
        <v>0</v>
      </c>
      <c r="Z2518" s="189">
        <v>0</v>
      </c>
      <c r="AA2518" s="193">
        <v>0</v>
      </c>
      <c r="AB2518" s="187"/>
      <c r="AC2518" s="194"/>
      <c r="AD2518" s="189"/>
      <c r="AE2518" s="194"/>
      <c r="AF2518" s="189">
        <v>2</v>
      </c>
      <c r="AG2518" s="195">
        <v>1</v>
      </c>
      <c r="AH2518" s="196"/>
      <c r="AI2518" s="193"/>
      <c r="AJ2518" s="196"/>
      <c r="AK2518" s="189"/>
      <c r="AL2518" s="189"/>
      <c r="AM2518" s="193"/>
      <c r="AN2518" s="196"/>
      <c r="AO2518" s="193"/>
      <c r="AP2518" s="196"/>
      <c r="AQ2518" s="189"/>
      <c r="AR2518" s="193"/>
    </row>
    <row r="2519" spans="1:44" x14ac:dyDescent="0.25">
      <c r="A2519" s="625"/>
      <c r="B2519" s="185">
        <v>40113</v>
      </c>
      <c r="C2519" s="269" t="s">
        <v>2479</v>
      </c>
      <c r="D2519" s="295">
        <f t="shared" si="249"/>
        <v>10</v>
      </c>
      <c r="E2519" s="172">
        <v>256</v>
      </c>
      <c r="F2519" s="114">
        <f t="shared" si="247"/>
        <v>3.90625E-2</v>
      </c>
      <c r="G2519" s="86">
        <f t="shared" si="250"/>
        <v>5</v>
      </c>
      <c r="H2519" s="115">
        <f t="shared" si="248"/>
        <v>1.953125E-2</v>
      </c>
      <c r="I2519" s="188">
        <v>10</v>
      </c>
      <c r="J2519" s="114">
        <f t="shared" si="245"/>
        <v>1</v>
      </c>
      <c r="K2519" s="189">
        <v>5</v>
      </c>
      <c r="L2519" s="190">
        <f t="shared" si="246"/>
        <v>1</v>
      </c>
      <c r="M2519" s="188">
        <v>6</v>
      </c>
      <c r="N2519" s="191">
        <v>4</v>
      </c>
      <c r="O2519" s="191">
        <v>0</v>
      </c>
      <c r="P2519" s="192">
        <v>0</v>
      </c>
      <c r="Q2519" s="188">
        <v>10</v>
      </c>
      <c r="R2519" s="192">
        <v>0</v>
      </c>
      <c r="S2519" s="188">
        <v>0</v>
      </c>
      <c r="T2519" s="191">
        <v>4</v>
      </c>
      <c r="U2519" s="192">
        <v>6</v>
      </c>
      <c r="V2519" s="187">
        <v>0</v>
      </c>
      <c r="W2519" s="189">
        <v>0</v>
      </c>
      <c r="X2519" s="189">
        <v>2</v>
      </c>
      <c r="Y2519" s="189">
        <v>7</v>
      </c>
      <c r="Z2519" s="189">
        <v>1</v>
      </c>
      <c r="AA2519" s="193">
        <v>0</v>
      </c>
      <c r="AB2519" s="187">
        <v>1</v>
      </c>
      <c r="AC2519" s="194">
        <v>0.1</v>
      </c>
      <c r="AD2519" s="189">
        <v>4</v>
      </c>
      <c r="AE2519" s="194">
        <v>0.4</v>
      </c>
      <c r="AF2519" s="189">
        <v>5</v>
      </c>
      <c r="AG2519" s="195">
        <v>0.5</v>
      </c>
      <c r="AH2519" s="196"/>
      <c r="AI2519" s="193"/>
      <c r="AJ2519" s="196"/>
      <c r="AK2519" s="189"/>
      <c r="AL2519" s="189"/>
      <c r="AM2519" s="193"/>
      <c r="AN2519" s="196"/>
      <c r="AO2519" s="193"/>
      <c r="AP2519" s="196"/>
      <c r="AQ2519" s="189"/>
      <c r="AR2519" s="193"/>
    </row>
    <row r="2520" spans="1:44" x14ac:dyDescent="0.25">
      <c r="A2520" s="625"/>
      <c r="B2520" s="185">
        <v>40114</v>
      </c>
      <c r="C2520" s="269" t="s">
        <v>2480</v>
      </c>
      <c r="D2520" s="295">
        <f t="shared" si="249"/>
        <v>4</v>
      </c>
      <c r="E2520" s="172">
        <v>207</v>
      </c>
      <c r="F2520" s="114">
        <f t="shared" si="247"/>
        <v>1.932367149758454E-2</v>
      </c>
      <c r="G2520" s="86">
        <f t="shared" si="250"/>
        <v>3</v>
      </c>
      <c r="H2520" s="115">
        <f t="shared" si="248"/>
        <v>1.4492753623188406E-2</v>
      </c>
      <c r="I2520" s="188">
        <v>4</v>
      </c>
      <c r="J2520" s="114">
        <f t="shared" si="245"/>
        <v>1</v>
      </c>
      <c r="K2520" s="189">
        <v>3</v>
      </c>
      <c r="L2520" s="190">
        <f t="shared" si="246"/>
        <v>1</v>
      </c>
      <c r="M2520" s="188">
        <v>1</v>
      </c>
      <c r="N2520" s="191">
        <v>1</v>
      </c>
      <c r="O2520" s="191">
        <v>1</v>
      </c>
      <c r="P2520" s="192">
        <v>1</v>
      </c>
      <c r="Q2520" s="188">
        <v>4</v>
      </c>
      <c r="R2520" s="192">
        <v>0</v>
      </c>
      <c r="S2520" s="188">
        <v>1</v>
      </c>
      <c r="T2520" s="191">
        <v>1</v>
      </c>
      <c r="U2520" s="192">
        <v>2</v>
      </c>
      <c r="V2520" s="187">
        <v>0</v>
      </c>
      <c r="W2520" s="189">
        <v>0</v>
      </c>
      <c r="X2520" s="189">
        <v>2</v>
      </c>
      <c r="Y2520" s="189">
        <v>2</v>
      </c>
      <c r="Z2520" s="189">
        <v>0</v>
      </c>
      <c r="AA2520" s="193">
        <v>0</v>
      </c>
      <c r="AB2520" s="187">
        <v>2</v>
      </c>
      <c r="AC2520" s="194">
        <v>0.5</v>
      </c>
      <c r="AD2520" s="189">
        <v>1</v>
      </c>
      <c r="AE2520" s="194">
        <v>0.25</v>
      </c>
      <c r="AF2520" s="189">
        <v>1</v>
      </c>
      <c r="AG2520" s="195">
        <v>0.25</v>
      </c>
      <c r="AH2520" s="196"/>
      <c r="AI2520" s="193"/>
      <c r="AJ2520" s="196"/>
      <c r="AK2520" s="189"/>
      <c r="AL2520" s="189"/>
      <c r="AM2520" s="193"/>
      <c r="AN2520" s="196"/>
      <c r="AO2520" s="193"/>
      <c r="AP2520" s="196"/>
      <c r="AQ2520" s="189"/>
      <c r="AR2520" s="193"/>
    </row>
    <row r="2521" spans="1:44" x14ac:dyDescent="0.25">
      <c r="A2521" s="625"/>
      <c r="B2521" s="185">
        <v>40115</v>
      </c>
      <c r="C2521" s="269" t="s">
        <v>2481</v>
      </c>
      <c r="D2521" s="295">
        <f t="shared" si="249"/>
        <v>4</v>
      </c>
      <c r="E2521" s="172">
        <v>139</v>
      </c>
      <c r="F2521" s="114">
        <f t="shared" si="247"/>
        <v>2.8776978417266189E-2</v>
      </c>
      <c r="G2521" s="86">
        <f t="shared" si="250"/>
        <v>4</v>
      </c>
      <c r="H2521" s="115">
        <f t="shared" si="248"/>
        <v>2.8776978417266189E-2</v>
      </c>
      <c r="I2521" s="188">
        <v>4</v>
      </c>
      <c r="J2521" s="114">
        <f t="shared" si="245"/>
        <v>1</v>
      </c>
      <c r="K2521" s="189">
        <v>4</v>
      </c>
      <c r="L2521" s="190">
        <f t="shared" si="246"/>
        <v>1</v>
      </c>
      <c r="M2521" s="188">
        <v>2</v>
      </c>
      <c r="N2521" s="191">
        <v>1</v>
      </c>
      <c r="O2521" s="191">
        <v>0</v>
      </c>
      <c r="P2521" s="192">
        <v>1</v>
      </c>
      <c r="Q2521" s="188">
        <v>4</v>
      </c>
      <c r="R2521" s="192">
        <v>0</v>
      </c>
      <c r="S2521" s="188">
        <v>2</v>
      </c>
      <c r="T2521" s="191">
        <v>1</v>
      </c>
      <c r="U2521" s="192">
        <v>1</v>
      </c>
      <c r="V2521" s="187">
        <v>0</v>
      </c>
      <c r="W2521" s="189">
        <v>0</v>
      </c>
      <c r="X2521" s="189">
        <v>0</v>
      </c>
      <c r="Y2521" s="189">
        <v>3</v>
      </c>
      <c r="Z2521" s="189">
        <v>0</v>
      </c>
      <c r="AA2521" s="193">
        <v>1</v>
      </c>
      <c r="AB2521" s="187">
        <v>1</v>
      </c>
      <c r="AC2521" s="194">
        <v>0.25</v>
      </c>
      <c r="AD2521" s="189">
        <v>2</v>
      </c>
      <c r="AE2521" s="194">
        <v>0.5</v>
      </c>
      <c r="AF2521" s="189">
        <v>1</v>
      </c>
      <c r="AG2521" s="195">
        <v>0.25</v>
      </c>
      <c r="AH2521" s="196"/>
      <c r="AI2521" s="193"/>
      <c r="AJ2521" s="196"/>
      <c r="AK2521" s="189"/>
      <c r="AL2521" s="189"/>
      <c r="AM2521" s="193"/>
      <c r="AN2521" s="196"/>
      <c r="AO2521" s="193"/>
      <c r="AP2521" s="196"/>
      <c r="AQ2521" s="189"/>
      <c r="AR2521" s="193"/>
    </row>
    <row r="2522" spans="1:44" x14ac:dyDescent="0.25">
      <c r="A2522" s="625"/>
      <c r="B2522" s="185">
        <v>40116</v>
      </c>
      <c r="C2522" s="269" t="s">
        <v>2482</v>
      </c>
      <c r="D2522" s="295">
        <f t="shared" si="249"/>
        <v>11</v>
      </c>
      <c r="E2522" s="172">
        <v>143</v>
      </c>
      <c r="F2522" s="114">
        <f t="shared" si="247"/>
        <v>7.6923076923076927E-2</v>
      </c>
      <c r="G2522" s="86">
        <f t="shared" si="250"/>
        <v>6</v>
      </c>
      <c r="H2522" s="115">
        <f t="shared" si="248"/>
        <v>4.195804195804196E-2</v>
      </c>
      <c r="I2522" s="188">
        <v>11</v>
      </c>
      <c r="J2522" s="114">
        <f t="shared" si="245"/>
        <v>1</v>
      </c>
      <c r="K2522" s="189">
        <v>6</v>
      </c>
      <c r="L2522" s="190">
        <f t="shared" si="246"/>
        <v>1</v>
      </c>
      <c r="M2522" s="188">
        <v>9</v>
      </c>
      <c r="N2522" s="191">
        <v>1</v>
      </c>
      <c r="O2522" s="191">
        <v>1</v>
      </c>
      <c r="P2522" s="192">
        <v>0</v>
      </c>
      <c r="Q2522" s="188">
        <v>8</v>
      </c>
      <c r="R2522" s="192">
        <v>3</v>
      </c>
      <c r="S2522" s="188">
        <v>4</v>
      </c>
      <c r="T2522" s="191">
        <v>4</v>
      </c>
      <c r="U2522" s="192">
        <v>3</v>
      </c>
      <c r="V2522" s="187">
        <v>0</v>
      </c>
      <c r="W2522" s="189">
        <v>1</v>
      </c>
      <c r="X2522" s="189">
        <v>0</v>
      </c>
      <c r="Y2522" s="189">
        <v>8</v>
      </c>
      <c r="Z2522" s="189">
        <v>1</v>
      </c>
      <c r="AA2522" s="193">
        <v>1</v>
      </c>
      <c r="AB2522" s="187">
        <v>3</v>
      </c>
      <c r="AC2522" s="194">
        <v>0.2727</v>
      </c>
      <c r="AD2522" s="189">
        <v>4</v>
      </c>
      <c r="AE2522" s="194">
        <v>0.36359999999999998</v>
      </c>
      <c r="AF2522" s="189">
        <v>4</v>
      </c>
      <c r="AG2522" s="195">
        <v>0.36359999999999998</v>
      </c>
      <c r="AH2522" s="196"/>
      <c r="AI2522" s="193"/>
      <c r="AJ2522" s="196"/>
      <c r="AK2522" s="189"/>
      <c r="AL2522" s="189"/>
      <c r="AM2522" s="193"/>
      <c r="AN2522" s="196"/>
      <c r="AO2522" s="193"/>
      <c r="AP2522" s="196"/>
      <c r="AQ2522" s="189"/>
      <c r="AR2522" s="193"/>
    </row>
    <row r="2523" spans="1:44" x14ac:dyDescent="0.25">
      <c r="A2523" s="625"/>
      <c r="B2523" s="185">
        <v>40117</v>
      </c>
      <c r="C2523" s="269" t="s">
        <v>2483</v>
      </c>
      <c r="D2523" s="295">
        <f t="shared" si="249"/>
        <v>63</v>
      </c>
      <c r="E2523" s="172">
        <v>1298</v>
      </c>
      <c r="F2523" s="114">
        <f t="shared" si="247"/>
        <v>4.8536209553158703E-2</v>
      </c>
      <c r="G2523" s="86">
        <f t="shared" si="250"/>
        <v>31</v>
      </c>
      <c r="H2523" s="115">
        <f t="shared" si="248"/>
        <v>2.3882896764252697E-2</v>
      </c>
      <c r="I2523" s="188">
        <v>63</v>
      </c>
      <c r="J2523" s="114">
        <f t="shared" si="245"/>
        <v>1</v>
      </c>
      <c r="K2523" s="189">
        <v>31</v>
      </c>
      <c r="L2523" s="190">
        <f t="shared" si="246"/>
        <v>1</v>
      </c>
      <c r="M2523" s="188">
        <v>39</v>
      </c>
      <c r="N2523" s="191">
        <v>14</v>
      </c>
      <c r="O2523" s="191">
        <v>6</v>
      </c>
      <c r="P2523" s="192">
        <v>4</v>
      </c>
      <c r="Q2523" s="188">
        <v>43</v>
      </c>
      <c r="R2523" s="192">
        <v>20</v>
      </c>
      <c r="S2523" s="188">
        <v>17</v>
      </c>
      <c r="T2523" s="191">
        <v>32</v>
      </c>
      <c r="U2523" s="192">
        <v>14</v>
      </c>
      <c r="V2523" s="187">
        <v>0</v>
      </c>
      <c r="W2523" s="189">
        <v>1</v>
      </c>
      <c r="X2523" s="189">
        <v>5</v>
      </c>
      <c r="Y2523" s="189">
        <v>40</v>
      </c>
      <c r="Z2523" s="189">
        <v>14</v>
      </c>
      <c r="AA2523" s="193">
        <v>3</v>
      </c>
      <c r="AB2523" s="187">
        <v>45</v>
      </c>
      <c r="AC2523" s="194">
        <v>0.71430000000000005</v>
      </c>
      <c r="AD2523" s="189">
        <v>10</v>
      </c>
      <c r="AE2523" s="194">
        <v>0.15870000000000001</v>
      </c>
      <c r="AF2523" s="189">
        <v>8</v>
      </c>
      <c r="AG2523" s="195">
        <v>0.127</v>
      </c>
      <c r="AH2523" s="196"/>
      <c r="AI2523" s="193"/>
      <c r="AJ2523" s="196"/>
      <c r="AK2523" s="189"/>
      <c r="AL2523" s="189"/>
      <c r="AM2523" s="193"/>
      <c r="AN2523" s="196"/>
      <c r="AO2523" s="193"/>
      <c r="AP2523" s="196"/>
      <c r="AQ2523" s="189"/>
      <c r="AR2523" s="193"/>
    </row>
    <row r="2524" spans="1:44" x14ac:dyDescent="0.25">
      <c r="A2524" s="625"/>
      <c r="B2524" s="185">
        <v>40118</v>
      </c>
      <c r="C2524" s="269" t="s">
        <v>2484</v>
      </c>
      <c r="D2524" s="295">
        <f t="shared" si="249"/>
        <v>60</v>
      </c>
      <c r="E2524" s="172">
        <v>822</v>
      </c>
      <c r="F2524" s="114">
        <f t="shared" si="247"/>
        <v>7.2992700729927001E-2</v>
      </c>
      <c r="G2524" s="86">
        <f t="shared" si="250"/>
        <v>34</v>
      </c>
      <c r="H2524" s="115">
        <f t="shared" si="248"/>
        <v>4.1362530413625302E-2</v>
      </c>
      <c r="I2524" s="188">
        <v>60</v>
      </c>
      <c r="J2524" s="114">
        <f t="shared" si="245"/>
        <v>1</v>
      </c>
      <c r="K2524" s="189">
        <v>34</v>
      </c>
      <c r="L2524" s="190">
        <f t="shared" si="246"/>
        <v>1</v>
      </c>
      <c r="M2524" s="188">
        <v>32</v>
      </c>
      <c r="N2524" s="191">
        <v>7</v>
      </c>
      <c r="O2524" s="191">
        <v>18</v>
      </c>
      <c r="P2524" s="192">
        <v>3</v>
      </c>
      <c r="Q2524" s="188">
        <v>32</v>
      </c>
      <c r="R2524" s="192">
        <v>28</v>
      </c>
      <c r="S2524" s="188">
        <v>24</v>
      </c>
      <c r="T2524" s="191">
        <v>17</v>
      </c>
      <c r="U2524" s="192">
        <v>19</v>
      </c>
      <c r="V2524" s="187">
        <v>0</v>
      </c>
      <c r="W2524" s="189">
        <v>1</v>
      </c>
      <c r="X2524" s="189">
        <v>28</v>
      </c>
      <c r="Y2524" s="189">
        <v>19</v>
      </c>
      <c r="Z2524" s="189">
        <v>12</v>
      </c>
      <c r="AA2524" s="193">
        <v>0</v>
      </c>
      <c r="AB2524" s="187">
        <v>36</v>
      </c>
      <c r="AC2524" s="194">
        <v>0.6</v>
      </c>
      <c r="AD2524" s="189">
        <v>10</v>
      </c>
      <c r="AE2524" s="194">
        <v>0.16669999999999999</v>
      </c>
      <c r="AF2524" s="189">
        <v>14</v>
      </c>
      <c r="AG2524" s="195">
        <v>0.23330000000000001</v>
      </c>
      <c r="AH2524" s="196"/>
      <c r="AI2524" s="193"/>
      <c r="AJ2524" s="196"/>
      <c r="AK2524" s="189"/>
      <c r="AL2524" s="189"/>
      <c r="AM2524" s="193"/>
      <c r="AN2524" s="196"/>
      <c r="AO2524" s="193"/>
      <c r="AP2524" s="196"/>
      <c r="AQ2524" s="189"/>
      <c r="AR2524" s="193"/>
    </row>
    <row r="2525" spans="1:44" x14ac:dyDescent="0.25">
      <c r="A2525" s="625"/>
      <c r="B2525" s="185">
        <v>40119</v>
      </c>
      <c r="C2525" s="269" t="s">
        <v>2485</v>
      </c>
      <c r="D2525" s="295">
        <f t="shared" si="249"/>
        <v>114</v>
      </c>
      <c r="E2525" s="172">
        <v>2698</v>
      </c>
      <c r="F2525" s="114">
        <f t="shared" si="247"/>
        <v>4.2253521126760563E-2</v>
      </c>
      <c r="G2525" s="86">
        <f t="shared" si="250"/>
        <v>47</v>
      </c>
      <c r="H2525" s="115">
        <f t="shared" si="248"/>
        <v>1.7420311341734617E-2</v>
      </c>
      <c r="I2525" s="188">
        <v>114</v>
      </c>
      <c r="J2525" s="114">
        <f t="shared" si="245"/>
        <v>1</v>
      </c>
      <c r="K2525" s="189">
        <v>47</v>
      </c>
      <c r="L2525" s="190">
        <f t="shared" si="246"/>
        <v>1</v>
      </c>
      <c r="M2525" s="188">
        <v>63</v>
      </c>
      <c r="N2525" s="191">
        <v>26</v>
      </c>
      <c r="O2525" s="191">
        <v>14</v>
      </c>
      <c r="P2525" s="192">
        <v>11</v>
      </c>
      <c r="Q2525" s="188">
        <v>81</v>
      </c>
      <c r="R2525" s="192">
        <v>33</v>
      </c>
      <c r="S2525" s="188">
        <v>32</v>
      </c>
      <c r="T2525" s="191">
        <v>56</v>
      </c>
      <c r="U2525" s="192">
        <v>26</v>
      </c>
      <c r="V2525" s="187">
        <v>0</v>
      </c>
      <c r="W2525" s="189">
        <v>1</v>
      </c>
      <c r="X2525" s="189">
        <v>16</v>
      </c>
      <c r="Y2525" s="189">
        <v>80</v>
      </c>
      <c r="Z2525" s="189">
        <v>10</v>
      </c>
      <c r="AA2525" s="193">
        <v>7</v>
      </c>
      <c r="AB2525" s="187">
        <v>58</v>
      </c>
      <c r="AC2525" s="194">
        <v>0.50880000000000003</v>
      </c>
      <c r="AD2525" s="189">
        <v>23</v>
      </c>
      <c r="AE2525" s="194">
        <v>0.20180000000000001</v>
      </c>
      <c r="AF2525" s="189">
        <v>33</v>
      </c>
      <c r="AG2525" s="195">
        <v>0.28949999999999998</v>
      </c>
      <c r="AH2525" s="196"/>
      <c r="AI2525" s="193"/>
      <c r="AJ2525" s="196"/>
      <c r="AK2525" s="189"/>
      <c r="AL2525" s="189"/>
      <c r="AM2525" s="193"/>
      <c r="AN2525" s="196"/>
      <c r="AO2525" s="193"/>
      <c r="AP2525" s="196"/>
      <c r="AQ2525" s="189"/>
      <c r="AR2525" s="193"/>
    </row>
    <row r="2526" spans="1:44" x14ac:dyDescent="0.25">
      <c r="A2526" s="625"/>
      <c r="B2526" s="185">
        <v>40120</v>
      </c>
      <c r="C2526" s="269" t="s">
        <v>2486</v>
      </c>
      <c r="D2526" s="295">
        <f t="shared" si="249"/>
        <v>7</v>
      </c>
      <c r="E2526" s="172">
        <v>322</v>
      </c>
      <c r="F2526" s="114">
        <f t="shared" si="247"/>
        <v>2.1739130434782608E-2</v>
      </c>
      <c r="G2526" s="86">
        <f t="shared" si="250"/>
        <v>3</v>
      </c>
      <c r="H2526" s="115">
        <f t="shared" si="248"/>
        <v>9.316770186335404E-3</v>
      </c>
      <c r="I2526" s="188">
        <v>7</v>
      </c>
      <c r="J2526" s="114">
        <f t="shared" si="245"/>
        <v>1</v>
      </c>
      <c r="K2526" s="189">
        <v>3</v>
      </c>
      <c r="L2526" s="190">
        <f t="shared" si="246"/>
        <v>1</v>
      </c>
      <c r="M2526" s="188">
        <v>6</v>
      </c>
      <c r="N2526" s="191">
        <v>0</v>
      </c>
      <c r="O2526" s="191">
        <v>1</v>
      </c>
      <c r="P2526" s="192">
        <v>0</v>
      </c>
      <c r="Q2526" s="188">
        <v>6</v>
      </c>
      <c r="R2526" s="192">
        <v>1</v>
      </c>
      <c r="S2526" s="188">
        <v>1</v>
      </c>
      <c r="T2526" s="191">
        <v>3</v>
      </c>
      <c r="U2526" s="192">
        <v>3</v>
      </c>
      <c r="V2526" s="187">
        <v>0</v>
      </c>
      <c r="W2526" s="189">
        <v>0</v>
      </c>
      <c r="X2526" s="189">
        <v>4</v>
      </c>
      <c r="Y2526" s="189">
        <v>2</v>
      </c>
      <c r="Z2526" s="189">
        <v>1</v>
      </c>
      <c r="AA2526" s="193">
        <v>0</v>
      </c>
      <c r="AB2526" s="187">
        <v>3</v>
      </c>
      <c r="AC2526" s="194">
        <v>0.42859999999999998</v>
      </c>
      <c r="AD2526" s="189">
        <v>1</v>
      </c>
      <c r="AE2526" s="194">
        <v>0.1429</v>
      </c>
      <c r="AF2526" s="189">
        <v>3</v>
      </c>
      <c r="AG2526" s="195">
        <v>0.42859999999999998</v>
      </c>
      <c r="AH2526" s="196"/>
      <c r="AI2526" s="193"/>
      <c r="AJ2526" s="196"/>
      <c r="AK2526" s="189"/>
      <c r="AL2526" s="189"/>
      <c r="AM2526" s="193"/>
      <c r="AN2526" s="196"/>
      <c r="AO2526" s="193"/>
      <c r="AP2526" s="196"/>
      <c r="AQ2526" s="189"/>
      <c r="AR2526" s="193"/>
    </row>
    <row r="2527" spans="1:44" x14ac:dyDescent="0.25">
      <c r="A2527" s="625"/>
      <c r="B2527" s="185">
        <v>40121</v>
      </c>
      <c r="C2527" s="269" t="s">
        <v>2487</v>
      </c>
      <c r="D2527" s="295">
        <f t="shared" si="249"/>
        <v>6</v>
      </c>
      <c r="E2527" s="172">
        <v>134</v>
      </c>
      <c r="F2527" s="114">
        <f t="shared" si="247"/>
        <v>4.4776119402985072E-2</v>
      </c>
      <c r="G2527" s="86">
        <f t="shared" si="250"/>
        <v>2</v>
      </c>
      <c r="H2527" s="115">
        <f t="shared" si="248"/>
        <v>1.4925373134328358E-2</v>
      </c>
      <c r="I2527" s="188">
        <v>6</v>
      </c>
      <c r="J2527" s="114">
        <f t="shared" si="245"/>
        <v>1</v>
      </c>
      <c r="K2527" s="189">
        <v>2</v>
      </c>
      <c r="L2527" s="190">
        <f t="shared" si="246"/>
        <v>1</v>
      </c>
      <c r="M2527" s="188">
        <v>5</v>
      </c>
      <c r="N2527" s="191">
        <v>0</v>
      </c>
      <c r="O2527" s="191">
        <v>0</v>
      </c>
      <c r="P2527" s="192">
        <v>1</v>
      </c>
      <c r="Q2527" s="188">
        <v>6</v>
      </c>
      <c r="R2527" s="192">
        <v>0</v>
      </c>
      <c r="S2527" s="188">
        <v>2</v>
      </c>
      <c r="T2527" s="191">
        <v>4</v>
      </c>
      <c r="U2527" s="192">
        <v>0</v>
      </c>
      <c r="V2527" s="187">
        <v>0</v>
      </c>
      <c r="W2527" s="189">
        <v>0</v>
      </c>
      <c r="X2527" s="189">
        <v>0</v>
      </c>
      <c r="Y2527" s="189">
        <v>2</v>
      </c>
      <c r="Z2527" s="189">
        <v>3</v>
      </c>
      <c r="AA2527" s="193">
        <v>1</v>
      </c>
      <c r="AB2527" s="187"/>
      <c r="AC2527" s="194"/>
      <c r="AD2527" s="189">
        <v>4</v>
      </c>
      <c r="AE2527" s="194">
        <v>0.66669999999999996</v>
      </c>
      <c r="AF2527" s="189">
        <v>2</v>
      </c>
      <c r="AG2527" s="195">
        <v>0.33329999999999999</v>
      </c>
      <c r="AH2527" s="196"/>
      <c r="AI2527" s="193"/>
      <c r="AJ2527" s="196"/>
      <c r="AK2527" s="189"/>
      <c r="AL2527" s="189"/>
      <c r="AM2527" s="193"/>
      <c r="AN2527" s="196"/>
      <c r="AO2527" s="193"/>
      <c r="AP2527" s="196"/>
      <c r="AQ2527" s="189"/>
      <c r="AR2527" s="193"/>
    </row>
    <row r="2528" spans="1:44" x14ac:dyDescent="0.25">
      <c r="A2528" s="625"/>
      <c r="B2528" s="185">
        <v>40122</v>
      </c>
      <c r="C2528" s="269" t="s">
        <v>2488</v>
      </c>
      <c r="D2528" s="295">
        <f t="shared" si="249"/>
        <v>17</v>
      </c>
      <c r="E2528" s="172">
        <v>487</v>
      </c>
      <c r="F2528" s="114">
        <f t="shared" si="247"/>
        <v>3.4907597535934289E-2</v>
      </c>
      <c r="G2528" s="86">
        <f t="shared" si="250"/>
        <v>6</v>
      </c>
      <c r="H2528" s="115">
        <f t="shared" si="248"/>
        <v>1.2320328542094456E-2</v>
      </c>
      <c r="I2528" s="188">
        <v>17</v>
      </c>
      <c r="J2528" s="114">
        <f t="shared" si="245"/>
        <v>1</v>
      </c>
      <c r="K2528" s="189">
        <v>6</v>
      </c>
      <c r="L2528" s="190">
        <f t="shared" si="246"/>
        <v>1</v>
      </c>
      <c r="M2528" s="188">
        <v>8</v>
      </c>
      <c r="N2528" s="191">
        <v>5</v>
      </c>
      <c r="O2528" s="191">
        <v>0</v>
      </c>
      <c r="P2528" s="192">
        <v>4</v>
      </c>
      <c r="Q2528" s="188">
        <v>14</v>
      </c>
      <c r="R2528" s="192">
        <v>3</v>
      </c>
      <c r="S2528" s="188">
        <v>2</v>
      </c>
      <c r="T2528" s="191">
        <v>9</v>
      </c>
      <c r="U2528" s="192">
        <v>6</v>
      </c>
      <c r="V2528" s="187">
        <v>0</v>
      </c>
      <c r="W2528" s="189">
        <v>1</v>
      </c>
      <c r="X2528" s="189">
        <v>4</v>
      </c>
      <c r="Y2528" s="189">
        <v>8</v>
      </c>
      <c r="Z2528" s="189">
        <v>3</v>
      </c>
      <c r="AA2528" s="193">
        <v>1</v>
      </c>
      <c r="AB2528" s="187">
        <v>3</v>
      </c>
      <c r="AC2528" s="194">
        <v>0.17649999999999999</v>
      </c>
      <c r="AD2528" s="189">
        <v>1</v>
      </c>
      <c r="AE2528" s="194">
        <v>5.8799999999999998E-2</v>
      </c>
      <c r="AF2528" s="189">
        <v>13</v>
      </c>
      <c r="AG2528" s="195">
        <v>0.76470000000000005</v>
      </c>
      <c r="AH2528" s="196"/>
      <c r="AI2528" s="193"/>
      <c r="AJ2528" s="196"/>
      <c r="AK2528" s="189"/>
      <c r="AL2528" s="189"/>
      <c r="AM2528" s="193"/>
      <c r="AN2528" s="196"/>
      <c r="AO2528" s="193"/>
      <c r="AP2528" s="196"/>
      <c r="AQ2528" s="189"/>
      <c r="AR2528" s="193"/>
    </row>
    <row r="2529" spans="1:44" x14ac:dyDescent="0.25">
      <c r="A2529" s="625"/>
      <c r="B2529" s="185">
        <v>40123</v>
      </c>
      <c r="C2529" s="269" t="s">
        <v>2489</v>
      </c>
      <c r="D2529" s="295">
        <f t="shared" si="249"/>
        <v>20</v>
      </c>
      <c r="E2529" s="172">
        <v>646</v>
      </c>
      <c r="F2529" s="114">
        <f t="shared" si="247"/>
        <v>3.0959752321981424E-2</v>
      </c>
      <c r="G2529" s="86">
        <f t="shared" si="250"/>
        <v>8</v>
      </c>
      <c r="H2529" s="115">
        <f t="shared" si="248"/>
        <v>1.238390092879257E-2</v>
      </c>
      <c r="I2529" s="188">
        <v>20</v>
      </c>
      <c r="J2529" s="114">
        <f t="shared" si="245"/>
        <v>1</v>
      </c>
      <c r="K2529" s="189">
        <v>8</v>
      </c>
      <c r="L2529" s="190">
        <f t="shared" si="246"/>
        <v>1</v>
      </c>
      <c r="M2529" s="188">
        <v>14</v>
      </c>
      <c r="N2529" s="191">
        <v>0</v>
      </c>
      <c r="O2529" s="191">
        <v>3</v>
      </c>
      <c r="P2529" s="192">
        <v>3</v>
      </c>
      <c r="Q2529" s="188">
        <v>17</v>
      </c>
      <c r="R2529" s="192">
        <v>3</v>
      </c>
      <c r="S2529" s="188">
        <v>4</v>
      </c>
      <c r="T2529" s="191">
        <v>6</v>
      </c>
      <c r="U2529" s="192">
        <v>10</v>
      </c>
      <c r="V2529" s="187">
        <v>0</v>
      </c>
      <c r="W2529" s="189">
        <v>1</v>
      </c>
      <c r="X2529" s="189">
        <v>5</v>
      </c>
      <c r="Y2529" s="189">
        <v>12</v>
      </c>
      <c r="Z2529" s="189">
        <v>2</v>
      </c>
      <c r="AA2529" s="193">
        <v>0</v>
      </c>
      <c r="AB2529" s="187">
        <v>10</v>
      </c>
      <c r="AC2529" s="194">
        <v>0.5</v>
      </c>
      <c r="AD2529" s="189">
        <v>1</v>
      </c>
      <c r="AE2529" s="194">
        <v>0.05</v>
      </c>
      <c r="AF2529" s="189">
        <v>9</v>
      </c>
      <c r="AG2529" s="195">
        <v>0.45</v>
      </c>
      <c r="AH2529" s="196"/>
      <c r="AI2529" s="193"/>
      <c r="AJ2529" s="196"/>
      <c r="AK2529" s="189"/>
      <c r="AL2529" s="189"/>
      <c r="AM2529" s="193"/>
      <c r="AN2529" s="196"/>
      <c r="AO2529" s="193"/>
      <c r="AP2529" s="196"/>
      <c r="AQ2529" s="189"/>
      <c r="AR2529" s="193"/>
    </row>
    <row r="2530" spans="1:44" x14ac:dyDescent="0.25">
      <c r="A2530" s="625"/>
      <c r="B2530" s="185">
        <v>40124</v>
      </c>
      <c r="C2530" s="269" t="s">
        <v>2490</v>
      </c>
      <c r="D2530" s="295">
        <f t="shared" si="249"/>
        <v>5</v>
      </c>
      <c r="E2530" s="172">
        <v>76</v>
      </c>
      <c r="F2530" s="114">
        <f t="shared" si="247"/>
        <v>6.5789473684210523E-2</v>
      </c>
      <c r="G2530" s="86">
        <f t="shared" si="250"/>
        <v>1</v>
      </c>
      <c r="H2530" s="115">
        <f t="shared" si="248"/>
        <v>1.3157894736842105E-2</v>
      </c>
      <c r="I2530" s="188">
        <v>5</v>
      </c>
      <c r="J2530" s="114">
        <f t="shared" si="245"/>
        <v>1</v>
      </c>
      <c r="K2530" s="189">
        <v>1</v>
      </c>
      <c r="L2530" s="190">
        <f t="shared" si="246"/>
        <v>1</v>
      </c>
      <c r="M2530" s="188">
        <v>1</v>
      </c>
      <c r="N2530" s="191">
        <v>1</v>
      </c>
      <c r="O2530" s="191">
        <v>2</v>
      </c>
      <c r="P2530" s="192">
        <v>1</v>
      </c>
      <c r="Q2530" s="188">
        <v>5</v>
      </c>
      <c r="R2530" s="192">
        <v>0</v>
      </c>
      <c r="S2530" s="188">
        <v>2</v>
      </c>
      <c r="T2530" s="191">
        <v>2</v>
      </c>
      <c r="U2530" s="192">
        <v>1</v>
      </c>
      <c r="V2530" s="187">
        <v>0</v>
      </c>
      <c r="W2530" s="189">
        <v>0</v>
      </c>
      <c r="X2530" s="189">
        <v>1</v>
      </c>
      <c r="Y2530" s="189">
        <v>4</v>
      </c>
      <c r="Z2530" s="189">
        <v>0</v>
      </c>
      <c r="AA2530" s="193">
        <v>0</v>
      </c>
      <c r="AB2530" s="187"/>
      <c r="AC2530" s="194"/>
      <c r="AD2530" s="189">
        <v>2</v>
      </c>
      <c r="AE2530" s="194">
        <v>0.4</v>
      </c>
      <c r="AF2530" s="189">
        <v>3</v>
      </c>
      <c r="AG2530" s="195">
        <v>0.6</v>
      </c>
      <c r="AH2530" s="196"/>
      <c r="AI2530" s="193"/>
      <c r="AJ2530" s="196"/>
      <c r="AK2530" s="189"/>
      <c r="AL2530" s="189"/>
      <c r="AM2530" s="193"/>
      <c r="AN2530" s="196"/>
      <c r="AO2530" s="193"/>
      <c r="AP2530" s="196"/>
      <c r="AQ2530" s="189"/>
      <c r="AR2530" s="193"/>
    </row>
    <row r="2531" spans="1:44" x14ac:dyDescent="0.25">
      <c r="A2531" s="625"/>
      <c r="B2531" s="185">
        <v>40125</v>
      </c>
      <c r="C2531" s="269" t="s">
        <v>2491</v>
      </c>
      <c r="D2531" s="295">
        <f t="shared" si="249"/>
        <v>12</v>
      </c>
      <c r="E2531" s="172">
        <v>689</v>
      </c>
      <c r="F2531" s="114">
        <f t="shared" si="247"/>
        <v>1.741654571843251E-2</v>
      </c>
      <c r="G2531" s="86">
        <f t="shared" si="250"/>
        <v>5</v>
      </c>
      <c r="H2531" s="115">
        <f t="shared" si="248"/>
        <v>7.2568940493468797E-3</v>
      </c>
      <c r="I2531" s="188">
        <v>12</v>
      </c>
      <c r="J2531" s="114">
        <f t="shared" si="245"/>
        <v>1</v>
      </c>
      <c r="K2531" s="189">
        <v>5</v>
      </c>
      <c r="L2531" s="190">
        <f t="shared" si="246"/>
        <v>1</v>
      </c>
      <c r="M2531" s="188">
        <v>6</v>
      </c>
      <c r="N2531" s="191">
        <v>2</v>
      </c>
      <c r="O2531" s="191">
        <v>3</v>
      </c>
      <c r="P2531" s="192">
        <v>1</v>
      </c>
      <c r="Q2531" s="188">
        <v>12</v>
      </c>
      <c r="R2531" s="192">
        <v>0</v>
      </c>
      <c r="S2531" s="188">
        <v>1</v>
      </c>
      <c r="T2531" s="191">
        <v>6</v>
      </c>
      <c r="U2531" s="192">
        <v>5</v>
      </c>
      <c r="V2531" s="187">
        <v>0</v>
      </c>
      <c r="W2531" s="189">
        <v>0</v>
      </c>
      <c r="X2531" s="189">
        <v>8</v>
      </c>
      <c r="Y2531" s="189">
        <v>2</v>
      </c>
      <c r="Z2531" s="189">
        <v>2</v>
      </c>
      <c r="AA2531" s="193">
        <v>0</v>
      </c>
      <c r="AB2531" s="187">
        <v>7</v>
      </c>
      <c r="AC2531" s="194">
        <v>0.58330000000000004</v>
      </c>
      <c r="AD2531" s="189">
        <v>2</v>
      </c>
      <c r="AE2531" s="194">
        <v>0.16669999999999999</v>
      </c>
      <c r="AF2531" s="189">
        <v>3</v>
      </c>
      <c r="AG2531" s="195">
        <v>0.25</v>
      </c>
      <c r="AH2531" s="196"/>
      <c r="AI2531" s="193"/>
      <c r="AJ2531" s="196"/>
      <c r="AK2531" s="189"/>
      <c r="AL2531" s="189"/>
      <c r="AM2531" s="193"/>
      <c r="AN2531" s="196"/>
      <c r="AO2531" s="193"/>
      <c r="AP2531" s="196"/>
      <c r="AQ2531" s="189"/>
      <c r="AR2531" s="193"/>
    </row>
    <row r="2532" spans="1:44" x14ac:dyDescent="0.25">
      <c r="A2532" s="625"/>
      <c r="B2532" s="185">
        <v>40126</v>
      </c>
      <c r="C2532" s="269" t="s">
        <v>2492</v>
      </c>
      <c r="D2532" s="295">
        <f t="shared" si="249"/>
        <v>23</v>
      </c>
      <c r="E2532" s="172">
        <v>950</v>
      </c>
      <c r="F2532" s="114">
        <f t="shared" si="247"/>
        <v>2.4210526315789474E-2</v>
      </c>
      <c r="G2532" s="86">
        <f t="shared" si="250"/>
        <v>11</v>
      </c>
      <c r="H2532" s="115">
        <f t="shared" si="248"/>
        <v>1.1578947368421053E-2</v>
      </c>
      <c r="I2532" s="188">
        <v>23</v>
      </c>
      <c r="J2532" s="114">
        <f t="shared" si="245"/>
        <v>1</v>
      </c>
      <c r="K2532" s="189">
        <v>11</v>
      </c>
      <c r="L2532" s="190">
        <f t="shared" si="246"/>
        <v>1</v>
      </c>
      <c r="M2532" s="188">
        <v>10</v>
      </c>
      <c r="N2532" s="191">
        <v>2</v>
      </c>
      <c r="O2532" s="191">
        <v>5</v>
      </c>
      <c r="P2532" s="192">
        <v>6</v>
      </c>
      <c r="Q2532" s="188">
        <v>18</v>
      </c>
      <c r="R2532" s="192">
        <v>5</v>
      </c>
      <c r="S2532" s="188">
        <v>5</v>
      </c>
      <c r="T2532" s="191">
        <v>15</v>
      </c>
      <c r="U2532" s="192">
        <v>3</v>
      </c>
      <c r="V2532" s="187">
        <v>0</v>
      </c>
      <c r="W2532" s="189">
        <v>0</v>
      </c>
      <c r="X2532" s="189">
        <v>6</v>
      </c>
      <c r="Y2532" s="189">
        <v>15</v>
      </c>
      <c r="Z2532" s="189">
        <v>0</v>
      </c>
      <c r="AA2532" s="193">
        <v>2</v>
      </c>
      <c r="AB2532" s="187">
        <v>6</v>
      </c>
      <c r="AC2532" s="194">
        <v>0.26090000000000002</v>
      </c>
      <c r="AD2532" s="189">
        <v>5</v>
      </c>
      <c r="AE2532" s="194">
        <v>0.21740000000000001</v>
      </c>
      <c r="AF2532" s="189">
        <v>12</v>
      </c>
      <c r="AG2532" s="195">
        <v>0.52170000000000005</v>
      </c>
      <c r="AH2532" s="196"/>
      <c r="AI2532" s="193"/>
      <c r="AJ2532" s="196"/>
      <c r="AK2532" s="189"/>
      <c r="AL2532" s="189"/>
      <c r="AM2532" s="193"/>
      <c r="AN2532" s="196"/>
      <c r="AO2532" s="193"/>
      <c r="AP2532" s="196"/>
      <c r="AQ2532" s="189"/>
      <c r="AR2532" s="193"/>
    </row>
    <row r="2533" spans="1:44" x14ac:dyDescent="0.25">
      <c r="A2533" s="625"/>
      <c r="B2533" s="185">
        <v>40127</v>
      </c>
      <c r="C2533" s="269" t="s">
        <v>2493</v>
      </c>
      <c r="D2533" s="295">
        <f t="shared" si="249"/>
        <v>22</v>
      </c>
      <c r="E2533" s="172">
        <v>327</v>
      </c>
      <c r="F2533" s="114">
        <f t="shared" si="247"/>
        <v>6.7278287461773695E-2</v>
      </c>
      <c r="G2533" s="86">
        <f t="shared" si="250"/>
        <v>13</v>
      </c>
      <c r="H2533" s="115">
        <f t="shared" si="248"/>
        <v>3.9755351681957186E-2</v>
      </c>
      <c r="I2533" s="188">
        <v>22</v>
      </c>
      <c r="J2533" s="114">
        <f t="shared" si="245"/>
        <v>1</v>
      </c>
      <c r="K2533" s="189">
        <v>13</v>
      </c>
      <c r="L2533" s="190">
        <f t="shared" si="246"/>
        <v>1</v>
      </c>
      <c r="M2533" s="188">
        <v>16</v>
      </c>
      <c r="N2533" s="191">
        <v>3</v>
      </c>
      <c r="O2533" s="191">
        <v>2</v>
      </c>
      <c r="P2533" s="192">
        <v>1</v>
      </c>
      <c r="Q2533" s="188">
        <v>21</v>
      </c>
      <c r="R2533" s="192">
        <v>1</v>
      </c>
      <c r="S2533" s="188">
        <v>5</v>
      </c>
      <c r="T2533" s="191">
        <v>8</v>
      </c>
      <c r="U2533" s="192">
        <v>9</v>
      </c>
      <c r="V2533" s="187">
        <v>0</v>
      </c>
      <c r="W2533" s="189">
        <v>0</v>
      </c>
      <c r="X2533" s="189">
        <v>3</v>
      </c>
      <c r="Y2533" s="189">
        <v>12</v>
      </c>
      <c r="Z2533" s="189">
        <v>4</v>
      </c>
      <c r="AA2533" s="193">
        <v>3</v>
      </c>
      <c r="AB2533" s="187">
        <v>3</v>
      </c>
      <c r="AC2533" s="194">
        <v>0.13639999999999999</v>
      </c>
      <c r="AD2533" s="189">
        <v>2</v>
      </c>
      <c r="AE2533" s="194">
        <v>9.0899999999999995E-2</v>
      </c>
      <c r="AF2533" s="189">
        <v>17</v>
      </c>
      <c r="AG2533" s="195">
        <v>0.77270000000000005</v>
      </c>
      <c r="AH2533" s="196"/>
      <c r="AI2533" s="193"/>
      <c r="AJ2533" s="196"/>
      <c r="AK2533" s="189"/>
      <c r="AL2533" s="189"/>
      <c r="AM2533" s="193"/>
      <c r="AN2533" s="196"/>
      <c r="AO2533" s="193"/>
      <c r="AP2533" s="196"/>
      <c r="AQ2533" s="189"/>
      <c r="AR2533" s="193"/>
    </row>
    <row r="2534" spans="1:44" x14ac:dyDescent="0.25">
      <c r="A2534" s="625"/>
      <c r="B2534" s="185">
        <v>40128</v>
      </c>
      <c r="C2534" s="269" t="s">
        <v>2494</v>
      </c>
      <c r="D2534" s="295">
        <f t="shared" si="249"/>
        <v>12</v>
      </c>
      <c r="E2534" s="172">
        <v>338</v>
      </c>
      <c r="F2534" s="114">
        <f t="shared" si="247"/>
        <v>3.5502958579881658E-2</v>
      </c>
      <c r="G2534" s="86">
        <f t="shared" si="250"/>
        <v>8</v>
      </c>
      <c r="H2534" s="115">
        <f t="shared" si="248"/>
        <v>2.3668639053254437E-2</v>
      </c>
      <c r="I2534" s="188">
        <v>12</v>
      </c>
      <c r="J2534" s="114">
        <f t="shared" si="245"/>
        <v>1</v>
      </c>
      <c r="K2534" s="189">
        <v>8</v>
      </c>
      <c r="L2534" s="190">
        <f t="shared" si="246"/>
        <v>1</v>
      </c>
      <c r="M2534" s="188">
        <v>6</v>
      </c>
      <c r="N2534" s="191">
        <v>0</v>
      </c>
      <c r="O2534" s="191">
        <v>3</v>
      </c>
      <c r="P2534" s="192">
        <v>3</v>
      </c>
      <c r="Q2534" s="188">
        <v>10</v>
      </c>
      <c r="R2534" s="192">
        <v>2</v>
      </c>
      <c r="S2534" s="188">
        <v>3</v>
      </c>
      <c r="T2534" s="191">
        <v>5</v>
      </c>
      <c r="U2534" s="192">
        <v>4</v>
      </c>
      <c r="V2534" s="187">
        <v>0</v>
      </c>
      <c r="W2534" s="189">
        <v>0</v>
      </c>
      <c r="X2534" s="189">
        <v>2</v>
      </c>
      <c r="Y2534" s="189">
        <v>8</v>
      </c>
      <c r="Z2534" s="189">
        <v>2</v>
      </c>
      <c r="AA2534" s="193">
        <v>0</v>
      </c>
      <c r="AB2534" s="187">
        <v>6</v>
      </c>
      <c r="AC2534" s="194">
        <v>0.5</v>
      </c>
      <c r="AD2534" s="189">
        <v>1</v>
      </c>
      <c r="AE2534" s="194">
        <v>8.3299999999999999E-2</v>
      </c>
      <c r="AF2534" s="189">
        <v>5</v>
      </c>
      <c r="AG2534" s="195">
        <v>0.41670000000000001</v>
      </c>
      <c r="AH2534" s="196"/>
      <c r="AI2534" s="193"/>
      <c r="AJ2534" s="196"/>
      <c r="AK2534" s="189"/>
      <c r="AL2534" s="189"/>
      <c r="AM2534" s="193"/>
      <c r="AN2534" s="196"/>
      <c r="AO2534" s="193"/>
      <c r="AP2534" s="196"/>
      <c r="AQ2534" s="189"/>
      <c r="AR2534" s="193"/>
    </row>
    <row r="2535" spans="1:44" x14ac:dyDescent="0.25">
      <c r="A2535" s="625"/>
      <c r="B2535" s="185">
        <v>40129</v>
      </c>
      <c r="C2535" s="269" t="s">
        <v>2495</v>
      </c>
      <c r="D2535" s="295">
        <f t="shared" si="249"/>
        <v>11</v>
      </c>
      <c r="E2535" s="172">
        <v>475</v>
      </c>
      <c r="F2535" s="114">
        <f t="shared" si="247"/>
        <v>2.3157894736842106E-2</v>
      </c>
      <c r="G2535" s="86">
        <f t="shared" si="250"/>
        <v>6</v>
      </c>
      <c r="H2535" s="115">
        <f t="shared" si="248"/>
        <v>1.2631578947368421E-2</v>
      </c>
      <c r="I2535" s="188">
        <v>11</v>
      </c>
      <c r="J2535" s="114">
        <f t="shared" si="245"/>
        <v>1</v>
      </c>
      <c r="K2535" s="189">
        <v>6</v>
      </c>
      <c r="L2535" s="190">
        <f t="shared" si="246"/>
        <v>1</v>
      </c>
      <c r="M2535" s="188">
        <v>7</v>
      </c>
      <c r="N2535" s="191">
        <v>2</v>
      </c>
      <c r="O2535" s="191">
        <v>2</v>
      </c>
      <c r="P2535" s="192">
        <v>0</v>
      </c>
      <c r="Q2535" s="188">
        <v>8</v>
      </c>
      <c r="R2535" s="192">
        <v>3</v>
      </c>
      <c r="S2535" s="188">
        <v>2</v>
      </c>
      <c r="T2535" s="191">
        <v>8</v>
      </c>
      <c r="U2535" s="192">
        <v>1</v>
      </c>
      <c r="V2535" s="187">
        <v>0</v>
      </c>
      <c r="W2535" s="189">
        <v>0</v>
      </c>
      <c r="X2535" s="189">
        <v>4</v>
      </c>
      <c r="Y2535" s="189">
        <v>5</v>
      </c>
      <c r="Z2535" s="189">
        <v>2</v>
      </c>
      <c r="AA2535" s="193">
        <v>0</v>
      </c>
      <c r="AB2535" s="187">
        <v>3</v>
      </c>
      <c r="AC2535" s="194">
        <v>0.2727</v>
      </c>
      <c r="AD2535" s="189"/>
      <c r="AE2535" s="194"/>
      <c r="AF2535" s="189">
        <v>8</v>
      </c>
      <c r="AG2535" s="195">
        <v>0.72729999999999995</v>
      </c>
      <c r="AH2535" s="196"/>
      <c r="AI2535" s="193"/>
      <c r="AJ2535" s="196"/>
      <c r="AK2535" s="189"/>
      <c r="AL2535" s="189"/>
      <c r="AM2535" s="193"/>
      <c r="AN2535" s="196"/>
      <c r="AO2535" s="193"/>
      <c r="AP2535" s="196"/>
      <c r="AQ2535" s="189"/>
      <c r="AR2535" s="193"/>
    </row>
    <row r="2536" spans="1:44" x14ac:dyDescent="0.25">
      <c r="A2536" s="625"/>
      <c r="B2536" s="185">
        <v>40130</v>
      </c>
      <c r="C2536" s="269" t="s">
        <v>2496</v>
      </c>
      <c r="D2536" s="295">
        <f t="shared" si="249"/>
        <v>6</v>
      </c>
      <c r="E2536" s="172">
        <v>83</v>
      </c>
      <c r="F2536" s="114">
        <f t="shared" si="247"/>
        <v>7.2289156626506021E-2</v>
      </c>
      <c r="G2536" s="86">
        <f t="shared" si="250"/>
        <v>4</v>
      </c>
      <c r="H2536" s="115">
        <f t="shared" si="248"/>
        <v>4.8192771084337352E-2</v>
      </c>
      <c r="I2536" s="188">
        <v>6</v>
      </c>
      <c r="J2536" s="114">
        <f t="shared" si="245"/>
        <v>1</v>
      </c>
      <c r="K2536" s="189">
        <v>4</v>
      </c>
      <c r="L2536" s="190">
        <f t="shared" si="246"/>
        <v>1</v>
      </c>
      <c r="M2536" s="188">
        <v>6</v>
      </c>
      <c r="N2536" s="191">
        <v>0</v>
      </c>
      <c r="O2536" s="191">
        <v>0</v>
      </c>
      <c r="P2536" s="192">
        <v>0</v>
      </c>
      <c r="Q2536" s="188">
        <v>6</v>
      </c>
      <c r="R2536" s="192">
        <v>0</v>
      </c>
      <c r="S2536" s="188">
        <v>1</v>
      </c>
      <c r="T2536" s="191">
        <v>4</v>
      </c>
      <c r="U2536" s="192">
        <v>1</v>
      </c>
      <c r="V2536" s="187">
        <v>0</v>
      </c>
      <c r="W2536" s="189">
        <v>0</v>
      </c>
      <c r="X2536" s="189">
        <v>2</v>
      </c>
      <c r="Y2536" s="189">
        <v>1</v>
      </c>
      <c r="Z2536" s="189">
        <v>0</v>
      </c>
      <c r="AA2536" s="193">
        <v>3</v>
      </c>
      <c r="AB2536" s="187">
        <v>3</v>
      </c>
      <c r="AC2536" s="194">
        <v>0.5</v>
      </c>
      <c r="AD2536" s="189">
        <v>2</v>
      </c>
      <c r="AE2536" s="194">
        <v>0.33329999999999999</v>
      </c>
      <c r="AF2536" s="189">
        <v>1</v>
      </c>
      <c r="AG2536" s="195">
        <v>0.16669999999999999</v>
      </c>
      <c r="AH2536" s="196"/>
      <c r="AI2536" s="193"/>
      <c r="AJ2536" s="196"/>
      <c r="AK2536" s="189"/>
      <c r="AL2536" s="189"/>
      <c r="AM2536" s="193"/>
      <c r="AN2536" s="196"/>
      <c r="AO2536" s="193"/>
      <c r="AP2536" s="196"/>
      <c r="AQ2536" s="189"/>
      <c r="AR2536" s="193"/>
    </row>
    <row r="2537" spans="1:44" x14ac:dyDescent="0.25">
      <c r="A2537" s="625"/>
      <c r="B2537" s="185">
        <v>40131</v>
      </c>
      <c r="C2537" s="269" t="s">
        <v>2497</v>
      </c>
      <c r="D2537" s="295">
        <f t="shared" si="249"/>
        <v>52</v>
      </c>
      <c r="E2537" s="172">
        <v>482</v>
      </c>
      <c r="F2537" s="114">
        <f t="shared" si="247"/>
        <v>0.1078838174273859</v>
      </c>
      <c r="G2537" s="86">
        <f t="shared" si="250"/>
        <v>41</v>
      </c>
      <c r="H2537" s="115">
        <f t="shared" si="248"/>
        <v>8.5062240663900418E-2</v>
      </c>
      <c r="I2537" s="188">
        <v>52</v>
      </c>
      <c r="J2537" s="114">
        <f t="shared" si="245"/>
        <v>1</v>
      </c>
      <c r="K2537" s="189">
        <v>41</v>
      </c>
      <c r="L2537" s="190">
        <f t="shared" si="246"/>
        <v>1</v>
      </c>
      <c r="M2537" s="188">
        <v>44</v>
      </c>
      <c r="N2537" s="191">
        <v>5</v>
      </c>
      <c r="O2537" s="191">
        <v>2</v>
      </c>
      <c r="P2537" s="192">
        <v>1</v>
      </c>
      <c r="Q2537" s="188">
        <v>41</v>
      </c>
      <c r="R2537" s="192">
        <v>11</v>
      </c>
      <c r="S2537" s="188">
        <v>14</v>
      </c>
      <c r="T2537" s="191">
        <v>25</v>
      </c>
      <c r="U2537" s="192">
        <v>13</v>
      </c>
      <c r="V2537" s="187">
        <v>0</v>
      </c>
      <c r="W2537" s="189">
        <v>2</v>
      </c>
      <c r="X2537" s="189">
        <v>6</v>
      </c>
      <c r="Y2537" s="189">
        <v>31</v>
      </c>
      <c r="Z2537" s="189">
        <v>10</v>
      </c>
      <c r="AA2537" s="193">
        <v>3</v>
      </c>
      <c r="AB2537" s="187">
        <v>36</v>
      </c>
      <c r="AC2537" s="194">
        <v>0.69230000000000003</v>
      </c>
      <c r="AD2537" s="189">
        <v>1</v>
      </c>
      <c r="AE2537" s="194">
        <v>1.9199999999999998E-2</v>
      </c>
      <c r="AF2537" s="189">
        <v>15</v>
      </c>
      <c r="AG2537" s="195">
        <v>0.28849999999999998</v>
      </c>
      <c r="AH2537" s="196"/>
      <c r="AI2537" s="193"/>
      <c r="AJ2537" s="196"/>
      <c r="AK2537" s="189"/>
      <c r="AL2537" s="189"/>
      <c r="AM2537" s="193"/>
      <c r="AN2537" s="196"/>
      <c r="AO2537" s="193"/>
      <c r="AP2537" s="196"/>
      <c r="AQ2537" s="189"/>
      <c r="AR2537" s="193"/>
    </row>
    <row r="2538" spans="1:44" x14ac:dyDescent="0.25">
      <c r="A2538" s="625"/>
      <c r="B2538" s="185">
        <v>40132</v>
      </c>
      <c r="C2538" s="269" t="s">
        <v>2498</v>
      </c>
      <c r="D2538" s="295">
        <f t="shared" si="249"/>
        <v>32</v>
      </c>
      <c r="E2538" s="172">
        <v>758</v>
      </c>
      <c r="F2538" s="114">
        <f t="shared" si="247"/>
        <v>4.221635883905013E-2</v>
      </c>
      <c r="G2538" s="86">
        <f t="shared" si="250"/>
        <v>14</v>
      </c>
      <c r="H2538" s="115">
        <f t="shared" si="248"/>
        <v>1.8469656992084433E-2</v>
      </c>
      <c r="I2538" s="188">
        <v>32</v>
      </c>
      <c r="J2538" s="114">
        <f t="shared" si="245"/>
        <v>1</v>
      </c>
      <c r="K2538" s="189">
        <v>14</v>
      </c>
      <c r="L2538" s="190">
        <f t="shared" si="246"/>
        <v>1</v>
      </c>
      <c r="M2538" s="188">
        <v>21</v>
      </c>
      <c r="N2538" s="191">
        <v>4</v>
      </c>
      <c r="O2538" s="191">
        <v>3</v>
      </c>
      <c r="P2538" s="192">
        <v>4</v>
      </c>
      <c r="Q2538" s="188">
        <v>27</v>
      </c>
      <c r="R2538" s="192">
        <v>5</v>
      </c>
      <c r="S2538" s="188">
        <v>6</v>
      </c>
      <c r="T2538" s="191">
        <v>18</v>
      </c>
      <c r="U2538" s="192">
        <v>8</v>
      </c>
      <c r="V2538" s="187">
        <v>1</v>
      </c>
      <c r="W2538" s="189">
        <v>1</v>
      </c>
      <c r="X2538" s="189">
        <v>19</v>
      </c>
      <c r="Y2538" s="189">
        <v>9</v>
      </c>
      <c r="Z2538" s="189">
        <v>2</v>
      </c>
      <c r="AA2538" s="193">
        <v>0</v>
      </c>
      <c r="AB2538" s="187">
        <v>8</v>
      </c>
      <c r="AC2538" s="194">
        <v>0.25</v>
      </c>
      <c r="AD2538" s="189">
        <v>3</v>
      </c>
      <c r="AE2538" s="194">
        <v>9.3799999999999994E-2</v>
      </c>
      <c r="AF2538" s="189">
        <v>21</v>
      </c>
      <c r="AG2538" s="195">
        <v>0.65620000000000001</v>
      </c>
      <c r="AH2538" s="196"/>
      <c r="AI2538" s="193"/>
      <c r="AJ2538" s="196"/>
      <c r="AK2538" s="189"/>
      <c r="AL2538" s="189"/>
      <c r="AM2538" s="193"/>
      <c r="AN2538" s="196"/>
      <c r="AO2538" s="193"/>
      <c r="AP2538" s="196"/>
      <c r="AQ2538" s="189"/>
      <c r="AR2538" s="193"/>
    </row>
    <row r="2539" spans="1:44" x14ac:dyDescent="0.25">
      <c r="A2539" s="625"/>
      <c r="B2539" s="185">
        <v>40133</v>
      </c>
      <c r="C2539" s="269" t="s">
        <v>2499</v>
      </c>
      <c r="D2539" s="295">
        <f t="shared" si="249"/>
        <v>71</v>
      </c>
      <c r="E2539" s="172">
        <v>4172</v>
      </c>
      <c r="F2539" s="114">
        <f t="shared" si="247"/>
        <v>1.7018216682646213E-2</v>
      </c>
      <c r="G2539" s="86">
        <f t="shared" si="250"/>
        <v>22</v>
      </c>
      <c r="H2539" s="115">
        <f t="shared" si="248"/>
        <v>5.2732502396931925E-3</v>
      </c>
      <c r="I2539" s="188">
        <v>71</v>
      </c>
      <c r="J2539" s="114">
        <f t="shared" si="245"/>
        <v>1</v>
      </c>
      <c r="K2539" s="189">
        <v>22</v>
      </c>
      <c r="L2539" s="190">
        <f t="shared" si="246"/>
        <v>1</v>
      </c>
      <c r="M2539" s="188">
        <v>11</v>
      </c>
      <c r="N2539" s="191">
        <v>23</v>
      </c>
      <c r="O2539" s="191">
        <v>15</v>
      </c>
      <c r="P2539" s="192">
        <v>22</v>
      </c>
      <c r="Q2539" s="188">
        <v>49</v>
      </c>
      <c r="R2539" s="192">
        <v>22</v>
      </c>
      <c r="S2539" s="188">
        <v>23</v>
      </c>
      <c r="T2539" s="191">
        <v>36</v>
      </c>
      <c r="U2539" s="192">
        <v>12</v>
      </c>
      <c r="V2539" s="187">
        <v>0</v>
      </c>
      <c r="W2539" s="189">
        <v>1</v>
      </c>
      <c r="X2539" s="189">
        <v>28</v>
      </c>
      <c r="Y2539" s="189">
        <v>41</v>
      </c>
      <c r="Z2539" s="189">
        <v>0</v>
      </c>
      <c r="AA2539" s="193">
        <v>1</v>
      </c>
      <c r="AB2539" s="187">
        <v>14</v>
      </c>
      <c r="AC2539" s="194">
        <v>0.19719999999999999</v>
      </c>
      <c r="AD2539" s="189">
        <v>19</v>
      </c>
      <c r="AE2539" s="194">
        <v>0.2676</v>
      </c>
      <c r="AF2539" s="189">
        <v>38</v>
      </c>
      <c r="AG2539" s="195">
        <v>0.53520000000000001</v>
      </c>
      <c r="AH2539" s="196"/>
      <c r="AI2539" s="193"/>
      <c r="AJ2539" s="196"/>
      <c r="AK2539" s="189"/>
      <c r="AL2539" s="189"/>
      <c r="AM2539" s="193"/>
      <c r="AN2539" s="196"/>
      <c r="AO2539" s="193"/>
      <c r="AP2539" s="196"/>
      <c r="AQ2539" s="189"/>
      <c r="AR2539" s="193"/>
    </row>
    <row r="2540" spans="1:44" x14ac:dyDescent="0.25">
      <c r="A2540" s="625"/>
      <c r="B2540" s="185">
        <v>40134</v>
      </c>
      <c r="C2540" s="269" t="s">
        <v>2500</v>
      </c>
      <c r="D2540" s="295">
        <f t="shared" si="249"/>
        <v>67</v>
      </c>
      <c r="E2540" s="172">
        <v>1580</v>
      </c>
      <c r="F2540" s="114">
        <f t="shared" si="247"/>
        <v>4.2405063291139238E-2</v>
      </c>
      <c r="G2540" s="86">
        <f t="shared" si="250"/>
        <v>23</v>
      </c>
      <c r="H2540" s="115">
        <f t="shared" si="248"/>
        <v>1.4556962025316455E-2</v>
      </c>
      <c r="I2540" s="188">
        <v>67</v>
      </c>
      <c r="J2540" s="114">
        <f t="shared" si="245"/>
        <v>1</v>
      </c>
      <c r="K2540" s="189">
        <v>23</v>
      </c>
      <c r="L2540" s="190">
        <f t="shared" si="246"/>
        <v>1</v>
      </c>
      <c r="M2540" s="188">
        <v>43</v>
      </c>
      <c r="N2540" s="191">
        <v>14</v>
      </c>
      <c r="O2540" s="191">
        <v>2</v>
      </c>
      <c r="P2540" s="192">
        <v>8</v>
      </c>
      <c r="Q2540" s="188">
        <v>53</v>
      </c>
      <c r="R2540" s="192">
        <v>14</v>
      </c>
      <c r="S2540" s="188">
        <v>15</v>
      </c>
      <c r="T2540" s="191">
        <v>36</v>
      </c>
      <c r="U2540" s="192">
        <v>16</v>
      </c>
      <c r="V2540" s="187">
        <v>0</v>
      </c>
      <c r="W2540" s="189">
        <v>3</v>
      </c>
      <c r="X2540" s="189">
        <v>9</v>
      </c>
      <c r="Y2540" s="189">
        <v>43</v>
      </c>
      <c r="Z2540" s="189">
        <v>11</v>
      </c>
      <c r="AA2540" s="193">
        <v>1</v>
      </c>
      <c r="AB2540" s="187">
        <v>46</v>
      </c>
      <c r="AC2540" s="194">
        <v>0.68659999999999999</v>
      </c>
      <c r="AD2540" s="189">
        <v>14</v>
      </c>
      <c r="AE2540" s="194">
        <v>0.20899999999999999</v>
      </c>
      <c r="AF2540" s="189">
        <v>7</v>
      </c>
      <c r="AG2540" s="195">
        <v>0.1045</v>
      </c>
      <c r="AH2540" s="196"/>
      <c r="AI2540" s="193"/>
      <c r="AJ2540" s="196"/>
      <c r="AK2540" s="189"/>
      <c r="AL2540" s="189"/>
      <c r="AM2540" s="193"/>
      <c r="AN2540" s="196"/>
      <c r="AO2540" s="193"/>
      <c r="AP2540" s="196"/>
      <c r="AQ2540" s="189"/>
      <c r="AR2540" s="193"/>
    </row>
    <row r="2541" spans="1:44" x14ac:dyDescent="0.25">
      <c r="A2541" s="625"/>
      <c r="B2541" s="185">
        <v>40135</v>
      </c>
      <c r="C2541" s="269" t="s">
        <v>2501</v>
      </c>
      <c r="D2541" s="295">
        <f t="shared" si="249"/>
        <v>32</v>
      </c>
      <c r="E2541" s="172">
        <v>517</v>
      </c>
      <c r="F2541" s="114">
        <f t="shared" si="247"/>
        <v>6.1895551257253385E-2</v>
      </c>
      <c r="G2541" s="86">
        <f t="shared" si="250"/>
        <v>20</v>
      </c>
      <c r="H2541" s="115">
        <f t="shared" si="248"/>
        <v>3.8684719535783368E-2</v>
      </c>
      <c r="I2541" s="188">
        <v>32</v>
      </c>
      <c r="J2541" s="114">
        <f t="shared" si="245"/>
        <v>1</v>
      </c>
      <c r="K2541" s="189">
        <v>20</v>
      </c>
      <c r="L2541" s="190">
        <f t="shared" si="246"/>
        <v>1</v>
      </c>
      <c r="M2541" s="188">
        <v>22</v>
      </c>
      <c r="N2541" s="191">
        <v>6</v>
      </c>
      <c r="O2541" s="191">
        <v>3</v>
      </c>
      <c r="P2541" s="192">
        <v>1</v>
      </c>
      <c r="Q2541" s="188">
        <v>29</v>
      </c>
      <c r="R2541" s="192">
        <v>3</v>
      </c>
      <c r="S2541" s="188">
        <v>6</v>
      </c>
      <c r="T2541" s="191">
        <v>19</v>
      </c>
      <c r="U2541" s="192">
        <v>7</v>
      </c>
      <c r="V2541" s="187">
        <v>0</v>
      </c>
      <c r="W2541" s="189">
        <v>0</v>
      </c>
      <c r="X2541" s="189">
        <v>6</v>
      </c>
      <c r="Y2541" s="189">
        <v>17</v>
      </c>
      <c r="Z2541" s="189">
        <v>5</v>
      </c>
      <c r="AA2541" s="193">
        <v>4</v>
      </c>
      <c r="AB2541" s="187">
        <v>12</v>
      </c>
      <c r="AC2541" s="194">
        <v>0.375</v>
      </c>
      <c r="AD2541" s="189">
        <v>9</v>
      </c>
      <c r="AE2541" s="194">
        <v>0.28120000000000001</v>
      </c>
      <c r="AF2541" s="189">
        <v>11</v>
      </c>
      <c r="AG2541" s="195">
        <v>0.34379999999999999</v>
      </c>
      <c r="AH2541" s="196"/>
      <c r="AI2541" s="193"/>
      <c r="AJ2541" s="196"/>
      <c r="AK2541" s="189"/>
      <c r="AL2541" s="189"/>
      <c r="AM2541" s="193"/>
      <c r="AN2541" s="196"/>
      <c r="AO2541" s="193"/>
      <c r="AP2541" s="196"/>
      <c r="AQ2541" s="189"/>
      <c r="AR2541" s="193"/>
    </row>
    <row r="2542" spans="1:44" x14ac:dyDescent="0.25">
      <c r="A2542" s="625"/>
      <c r="B2542" s="185">
        <v>40136</v>
      </c>
      <c r="C2542" s="269" t="s">
        <v>2502</v>
      </c>
      <c r="D2542" s="295">
        <f t="shared" si="249"/>
        <v>8</v>
      </c>
      <c r="E2542" s="172">
        <v>79</v>
      </c>
      <c r="F2542" s="114">
        <f t="shared" si="247"/>
        <v>0.10126582278481013</v>
      </c>
      <c r="G2542" s="86">
        <f t="shared" si="250"/>
        <v>5</v>
      </c>
      <c r="H2542" s="115">
        <f t="shared" si="248"/>
        <v>6.3291139240506333E-2</v>
      </c>
      <c r="I2542" s="188">
        <v>8</v>
      </c>
      <c r="J2542" s="114">
        <f t="shared" si="245"/>
        <v>1</v>
      </c>
      <c r="K2542" s="189">
        <v>5</v>
      </c>
      <c r="L2542" s="190">
        <f t="shared" si="246"/>
        <v>1</v>
      </c>
      <c r="M2542" s="188">
        <v>5</v>
      </c>
      <c r="N2542" s="191">
        <v>2</v>
      </c>
      <c r="O2542" s="191">
        <v>0</v>
      </c>
      <c r="P2542" s="192">
        <v>1</v>
      </c>
      <c r="Q2542" s="188">
        <v>8</v>
      </c>
      <c r="R2542" s="192">
        <v>0</v>
      </c>
      <c r="S2542" s="188">
        <v>0</v>
      </c>
      <c r="T2542" s="191">
        <v>5</v>
      </c>
      <c r="U2542" s="192">
        <v>3</v>
      </c>
      <c r="V2542" s="187">
        <v>0</v>
      </c>
      <c r="W2542" s="189">
        <v>0</v>
      </c>
      <c r="X2542" s="189">
        <v>1</v>
      </c>
      <c r="Y2542" s="189">
        <v>6</v>
      </c>
      <c r="Z2542" s="189">
        <v>1</v>
      </c>
      <c r="AA2542" s="193">
        <v>0</v>
      </c>
      <c r="AB2542" s="187">
        <v>3</v>
      </c>
      <c r="AC2542" s="194">
        <v>0.375</v>
      </c>
      <c r="AD2542" s="189">
        <v>2</v>
      </c>
      <c r="AE2542" s="194">
        <v>0.25</v>
      </c>
      <c r="AF2542" s="189">
        <v>3</v>
      </c>
      <c r="AG2542" s="195">
        <v>0.375</v>
      </c>
      <c r="AH2542" s="196"/>
      <c r="AI2542" s="193"/>
      <c r="AJ2542" s="196"/>
      <c r="AK2542" s="189"/>
      <c r="AL2542" s="189"/>
      <c r="AM2542" s="193"/>
      <c r="AN2542" s="196"/>
      <c r="AO2542" s="193"/>
      <c r="AP2542" s="196"/>
      <c r="AQ2542" s="189"/>
      <c r="AR2542" s="193"/>
    </row>
    <row r="2543" spans="1:44" x14ac:dyDescent="0.25">
      <c r="A2543" s="625"/>
      <c r="B2543" s="185">
        <v>40137</v>
      </c>
      <c r="C2543" s="269" t="s">
        <v>2503</v>
      </c>
      <c r="D2543" s="295">
        <f t="shared" si="249"/>
        <v>5</v>
      </c>
      <c r="E2543" s="172">
        <v>149</v>
      </c>
      <c r="F2543" s="114">
        <f t="shared" si="247"/>
        <v>3.3557046979865772E-2</v>
      </c>
      <c r="G2543" s="86">
        <f t="shared" si="250"/>
        <v>2</v>
      </c>
      <c r="H2543" s="115">
        <f t="shared" si="248"/>
        <v>1.3422818791946308E-2</v>
      </c>
      <c r="I2543" s="188">
        <v>5</v>
      </c>
      <c r="J2543" s="114">
        <f t="shared" si="245"/>
        <v>1</v>
      </c>
      <c r="K2543" s="189">
        <v>2</v>
      </c>
      <c r="L2543" s="190">
        <f t="shared" si="246"/>
        <v>1</v>
      </c>
      <c r="M2543" s="188">
        <v>1</v>
      </c>
      <c r="N2543" s="191">
        <v>2</v>
      </c>
      <c r="O2543" s="191">
        <v>0</v>
      </c>
      <c r="P2543" s="192">
        <v>2</v>
      </c>
      <c r="Q2543" s="188">
        <v>5</v>
      </c>
      <c r="R2543" s="192">
        <v>0</v>
      </c>
      <c r="S2543" s="188">
        <v>0</v>
      </c>
      <c r="T2543" s="191">
        <v>4</v>
      </c>
      <c r="U2543" s="192">
        <v>1</v>
      </c>
      <c r="V2543" s="187">
        <v>0</v>
      </c>
      <c r="W2543" s="189">
        <v>0</v>
      </c>
      <c r="X2543" s="189">
        <v>2</v>
      </c>
      <c r="Y2543" s="189">
        <v>2</v>
      </c>
      <c r="Z2543" s="189">
        <v>1</v>
      </c>
      <c r="AA2543" s="193">
        <v>0</v>
      </c>
      <c r="AB2543" s="187">
        <v>1</v>
      </c>
      <c r="AC2543" s="194">
        <v>0.2</v>
      </c>
      <c r="AD2543" s="189">
        <v>1</v>
      </c>
      <c r="AE2543" s="194">
        <v>0.2</v>
      </c>
      <c r="AF2543" s="189">
        <v>3</v>
      </c>
      <c r="AG2543" s="195">
        <v>0.6</v>
      </c>
      <c r="AH2543" s="196"/>
      <c r="AI2543" s="193"/>
      <c r="AJ2543" s="196"/>
      <c r="AK2543" s="189"/>
      <c r="AL2543" s="189"/>
      <c r="AM2543" s="193"/>
      <c r="AN2543" s="196"/>
      <c r="AO2543" s="193"/>
      <c r="AP2543" s="196"/>
      <c r="AQ2543" s="189"/>
      <c r="AR2543" s="193"/>
    </row>
    <row r="2544" spans="1:44" x14ac:dyDescent="0.25">
      <c r="A2544" s="625"/>
      <c r="B2544" s="185">
        <v>40138</v>
      </c>
      <c r="C2544" s="269" t="s">
        <v>2504</v>
      </c>
      <c r="D2544" s="295">
        <f t="shared" si="249"/>
        <v>7</v>
      </c>
      <c r="E2544" s="172">
        <v>134</v>
      </c>
      <c r="F2544" s="114">
        <f t="shared" si="247"/>
        <v>5.2238805970149252E-2</v>
      </c>
      <c r="G2544" s="86">
        <f t="shared" si="250"/>
        <v>3</v>
      </c>
      <c r="H2544" s="115">
        <f t="shared" si="248"/>
        <v>2.2388059701492536E-2</v>
      </c>
      <c r="I2544" s="188">
        <v>7</v>
      </c>
      <c r="J2544" s="114">
        <f t="shared" si="245"/>
        <v>1</v>
      </c>
      <c r="K2544" s="189">
        <v>3</v>
      </c>
      <c r="L2544" s="190">
        <f t="shared" si="246"/>
        <v>1</v>
      </c>
      <c r="M2544" s="188">
        <v>3</v>
      </c>
      <c r="N2544" s="191">
        <v>2</v>
      </c>
      <c r="O2544" s="191">
        <v>1</v>
      </c>
      <c r="P2544" s="192">
        <v>1</v>
      </c>
      <c r="Q2544" s="188">
        <v>7</v>
      </c>
      <c r="R2544" s="192">
        <v>0</v>
      </c>
      <c r="S2544" s="188">
        <v>0</v>
      </c>
      <c r="T2544" s="191">
        <v>3</v>
      </c>
      <c r="U2544" s="192">
        <v>4</v>
      </c>
      <c r="V2544" s="187">
        <v>0</v>
      </c>
      <c r="W2544" s="189">
        <v>0</v>
      </c>
      <c r="X2544" s="189">
        <v>2</v>
      </c>
      <c r="Y2544" s="189">
        <v>5</v>
      </c>
      <c r="Z2544" s="189">
        <v>0</v>
      </c>
      <c r="AA2544" s="193">
        <v>0</v>
      </c>
      <c r="AB2544" s="187">
        <v>3</v>
      </c>
      <c r="AC2544" s="194">
        <v>0.42859999999999998</v>
      </c>
      <c r="AD2544" s="189">
        <v>3</v>
      </c>
      <c r="AE2544" s="194">
        <v>0.42859999999999998</v>
      </c>
      <c r="AF2544" s="189">
        <v>1</v>
      </c>
      <c r="AG2544" s="195">
        <v>0.1429</v>
      </c>
      <c r="AH2544" s="196"/>
      <c r="AI2544" s="193"/>
      <c r="AJ2544" s="196"/>
      <c r="AK2544" s="189"/>
      <c r="AL2544" s="189"/>
      <c r="AM2544" s="193"/>
      <c r="AN2544" s="196"/>
      <c r="AO2544" s="193"/>
      <c r="AP2544" s="196"/>
      <c r="AQ2544" s="189"/>
      <c r="AR2544" s="193"/>
    </row>
    <row r="2545" spans="1:44" x14ac:dyDescent="0.25">
      <c r="A2545" s="625"/>
      <c r="B2545" s="185">
        <v>40139</v>
      </c>
      <c r="C2545" s="269" t="s">
        <v>2505</v>
      </c>
      <c r="D2545" s="295">
        <f t="shared" si="249"/>
        <v>10</v>
      </c>
      <c r="E2545" s="172">
        <v>313</v>
      </c>
      <c r="F2545" s="114">
        <f t="shared" si="247"/>
        <v>3.1948881789137379E-2</v>
      </c>
      <c r="G2545" s="86">
        <f t="shared" si="250"/>
        <v>9</v>
      </c>
      <c r="H2545" s="115">
        <f t="shared" si="248"/>
        <v>2.8753993610223641E-2</v>
      </c>
      <c r="I2545" s="188">
        <v>10</v>
      </c>
      <c r="J2545" s="114">
        <f t="shared" si="245"/>
        <v>1</v>
      </c>
      <c r="K2545" s="189">
        <v>9</v>
      </c>
      <c r="L2545" s="190">
        <f t="shared" si="246"/>
        <v>1</v>
      </c>
      <c r="M2545" s="188">
        <v>6</v>
      </c>
      <c r="N2545" s="191">
        <v>2</v>
      </c>
      <c r="O2545" s="191">
        <v>1</v>
      </c>
      <c r="P2545" s="192">
        <v>1</v>
      </c>
      <c r="Q2545" s="188">
        <v>10</v>
      </c>
      <c r="R2545" s="192">
        <v>0</v>
      </c>
      <c r="S2545" s="188">
        <v>4</v>
      </c>
      <c r="T2545" s="191">
        <v>4</v>
      </c>
      <c r="U2545" s="192">
        <v>2</v>
      </c>
      <c r="V2545" s="187">
        <v>0</v>
      </c>
      <c r="W2545" s="189">
        <v>1</v>
      </c>
      <c r="X2545" s="189">
        <v>1</v>
      </c>
      <c r="Y2545" s="189">
        <v>5</v>
      </c>
      <c r="Z2545" s="189">
        <v>1</v>
      </c>
      <c r="AA2545" s="193">
        <v>2</v>
      </c>
      <c r="AB2545" s="187">
        <v>2</v>
      </c>
      <c r="AC2545" s="194">
        <v>0.2</v>
      </c>
      <c r="AD2545" s="189">
        <v>1</v>
      </c>
      <c r="AE2545" s="194">
        <v>0.1</v>
      </c>
      <c r="AF2545" s="189">
        <v>7</v>
      </c>
      <c r="AG2545" s="195">
        <v>0.7</v>
      </c>
      <c r="AH2545" s="196"/>
      <c r="AI2545" s="193"/>
      <c r="AJ2545" s="196"/>
      <c r="AK2545" s="189"/>
      <c r="AL2545" s="189"/>
      <c r="AM2545" s="193"/>
      <c r="AN2545" s="196"/>
      <c r="AO2545" s="193"/>
      <c r="AP2545" s="196"/>
      <c r="AQ2545" s="189"/>
      <c r="AR2545" s="193"/>
    </row>
    <row r="2546" spans="1:44" x14ac:dyDescent="0.25">
      <c r="A2546" s="625"/>
      <c r="B2546" s="185">
        <v>40140</v>
      </c>
      <c r="C2546" s="269" t="s">
        <v>2506</v>
      </c>
      <c r="D2546" s="295">
        <f t="shared" si="249"/>
        <v>12</v>
      </c>
      <c r="E2546" s="172">
        <v>119</v>
      </c>
      <c r="F2546" s="114">
        <f t="shared" si="247"/>
        <v>0.10084033613445378</v>
      </c>
      <c r="G2546" s="86">
        <f t="shared" si="250"/>
        <v>8</v>
      </c>
      <c r="H2546" s="115">
        <f t="shared" si="248"/>
        <v>6.7226890756302518E-2</v>
      </c>
      <c r="I2546" s="188">
        <v>12</v>
      </c>
      <c r="J2546" s="114">
        <f t="shared" si="245"/>
        <v>1</v>
      </c>
      <c r="K2546" s="189">
        <v>8</v>
      </c>
      <c r="L2546" s="190">
        <f t="shared" si="246"/>
        <v>1</v>
      </c>
      <c r="M2546" s="188">
        <v>10</v>
      </c>
      <c r="N2546" s="191">
        <v>1</v>
      </c>
      <c r="O2546" s="191">
        <v>0</v>
      </c>
      <c r="P2546" s="192">
        <v>1</v>
      </c>
      <c r="Q2546" s="188">
        <v>12</v>
      </c>
      <c r="R2546" s="192">
        <v>0</v>
      </c>
      <c r="S2546" s="188">
        <v>2</v>
      </c>
      <c r="T2546" s="191">
        <v>7</v>
      </c>
      <c r="U2546" s="192">
        <v>3</v>
      </c>
      <c r="V2546" s="187">
        <v>0</v>
      </c>
      <c r="W2546" s="189">
        <v>0</v>
      </c>
      <c r="X2546" s="189">
        <v>1</v>
      </c>
      <c r="Y2546" s="189">
        <v>8</v>
      </c>
      <c r="Z2546" s="189">
        <v>2</v>
      </c>
      <c r="AA2546" s="193">
        <v>1</v>
      </c>
      <c r="AB2546" s="187">
        <v>1</v>
      </c>
      <c r="AC2546" s="194">
        <v>8.3299999999999999E-2</v>
      </c>
      <c r="AD2546" s="189">
        <v>4</v>
      </c>
      <c r="AE2546" s="194">
        <v>0.33329999999999999</v>
      </c>
      <c r="AF2546" s="189">
        <v>7</v>
      </c>
      <c r="AG2546" s="195">
        <v>0.58330000000000004</v>
      </c>
      <c r="AH2546" s="196"/>
      <c r="AI2546" s="193"/>
      <c r="AJ2546" s="196"/>
      <c r="AK2546" s="189"/>
      <c r="AL2546" s="189"/>
      <c r="AM2546" s="193"/>
      <c r="AN2546" s="196"/>
      <c r="AO2546" s="193"/>
      <c r="AP2546" s="196"/>
      <c r="AQ2546" s="189"/>
      <c r="AR2546" s="193"/>
    </row>
    <row r="2547" spans="1:44" x14ac:dyDescent="0.25">
      <c r="A2547" s="625"/>
      <c r="B2547" s="185">
        <v>40141</v>
      </c>
      <c r="C2547" s="269" t="s">
        <v>2507</v>
      </c>
      <c r="D2547" s="295">
        <f t="shared" si="249"/>
        <v>4</v>
      </c>
      <c r="E2547" s="172">
        <v>152</v>
      </c>
      <c r="F2547" s="114">
        <f t="shared" si="247"/>
        <v>2.6315789473684209E-2</v>
      </c>
      <c r="G2547" s="86">
        <f t="shared" si="250"/>
        <v>4</v>
      </c>
      <c r="H2547" s="115">
        <f t="shared" si="248"/>
        <v>2.6315789473684209E-2</v>
      </c>
      <c r="I2547" s="188">
        <v>4</v>
      </c>
      <c r="J2547" s="114">
        <f t="shared" si="245"/>
        <v>1</v>
      </c>
      <c r="K2547" s="189">
        <v>4</v>
      </c>
      <c r="L2547" s="190">
        <f t="shared" si="246"/>
        <v>1</v>
      </c>
      <c r="M2547" s="188">
        <v>4</v>
      </c>
      <c r="N2547" s="191">
        <v>0</v>
      </c>
      <c r="O2547" s="191">
        <v>0</v>
      </c>
      <c r="P2547" s="192">
        <v>0</v>
      </c>
      <c r="Q2547" s="188">
        <v>4</v>
      </c>
      <c r="R2547" s="192">
        <v>0</v>
      </c>
      <c r="S2547" s="188">
        <v>0</v>
      </c>
      <c r="T2547" s="191">
        <v>2</v>
      </c>
      <c r="U2547" s="192">
        <v>2</v>
      </c>
      <c r="V2547" s="187">
        <v>0</v>
      </c>
      <c r="W2547" s="189">
        <v>0</v>
      </c>
      <c r="X2547" s="189">
        <v>0</v>
      </c>
      <c r="Y2547" s="189">
        <v>4</v>
      </c>
      <c r="Z2547" s="189">
        <v>0</v>
      </c>
      <c r="AA2547" s="193">
        <v>0</v>
      </c>
      <c r="AB2547" s="187">
        <v>1</v>
      </c>
      <c r="AC2547" s="194">
        <v>0.25</v>
      </c>
      <c r="AD2547" s="189">
        <v>2</v>
      </c>
      <c r="AE2547" s="194">
        <v>0.5</v>
      </c>
      <c r="AF2547" s="189">
        <v>1</v>
      </c>
      <c r="AG2547" s="195">
        <v>0.25</v>
      </c>
      <c r="AH2547" s="196"/>
      <c r="AI2547" s="193"/>
      <c r="AJ2547" s="196"/>
      <c r="AK2547" s="189"/>
      <c r="AL2547" s="189"/>
      <c r="AM2547" s="193"/>
      <c r="AN2547" s="196"/>
      <c r="AO2547" s="193"/>
      <c r="AP2547" s="196"/>
      <c r="AQ2547" s="189"/>
      <c r="AR2547" s="193"/>
    </row>
    <row r="2548" spans="1:44" x14ac:dyDescent="0.25">
      <c r="A2548" s="625"/>
      <c r="B2548" s="185">
        <v>40142</v>
      </c>
      <c r="C2548" s="269" t="s">
        <v>2508</v>
      </c>
      <c r="D2548" s="295">
        <f t="shared" si="249"/>
        <v>16</v>
      </c>
      <c r="E2548" s="172">
        <v>524</v>
      </c>
      <c r="F2548" s="114">
        <f t="shared" si="247"/>
        <v>3.0534351145038167E-2</v>
      </c>
      <c r="G2548" s="86">
        <f t="shared" si="250"/>
        <v>7</v>
      </c>
      <c r="H2548" s="115">
        <f t="shared" si="248"/>
        <v>1.3358778625954198E-2</v>
      </c>
      <c r="I2548" s="188">
        <v>16</v>
      </c>
      <c r="J2548" s="114">
        <f t="shared" ref="J2548:J2611" si="251">I2548/D2548</f>
        <v>1</v>
      </c>
      <c r="K2548" s="189">
        <v>7</v>
      </c>
      <c r="L2548" s="190">
        <f t="shared" ref="L2548:L2611" si="252">K2548/G2548</f>
        <v>1</v>
      </c>
      <c r="M2548" s="188">
        <v>12</v>
      </c>
      <c r="N2548" s="191">
        <v>2</v>
      </c>
      <c r="O2548" s="191">
        <v>0</v>
      </c>
      <c r="P2548" s="192">
        <v>2</v>
      </c>
      <c r="Q2548" s="188">
        <v>13</v>
      </c>
      <c r="R2548" s="192">
        <v>3</v>
      </c>
      <c r="S2548" s="188">
        <v>5</v>
      </c>
      <c r="T2548" s="191">
        <v>6</v>
      </c>
      <c r="U2548" s="192">
        <v>5</v>
      </c>
      <c r="V2548" s="187">
        <v>0</v>
      </c>
      <c r="W2548" s="189">
        <v>0</v>
      </c>
      <c r="X2548" s="189">
        <v>4</v>
      </c>
      <c r="Y2548" s="189">
        <v>9</v>
      </c>
      <c r="Z2548" s="189">
        <v>2</v>
      </c>
      <c r="AA2548" s="193">
        <v>1</v>
      </c>
      <c r="AB2548" s="187">
        <v>10</v>
      </c>
      <c r="AC2548" s="194">
        <v>0.625</v>
      </c>
      <c r="AD2548" s="189"/>
      <c r="AE2548" s="194"/>
      <c r="AF2548" s="189">
        <v>6</v>
      </c>
      <c r="AG2548" s="195">
        <v>0.375</v>
      </c>
      <c r="AH2548" s="196"/>
      <c r="AI2548" s="193"/>
      <c r="AJ2548" s="196"/>
      <c r="AK2548" s="189"/>
      <c r="AL2548" s="189"/>
      <c r="AM2548" s="193"/>
      <c r="AN2548" s="196"/>
      <c r="AO2548" s="193"/>
      <c r="AP2548" s="196"/>
      <c r="AQ2548" s="189"/>
      <c r="AR2548" s="193"/>
    </row>
    <row r="2549" spans="1:44" x14ac:dyDescent="0.25">
      <c r="A2549" s="625"/>
      <c r="B2549" s="185">
        <v>40143</v>
      </c>
      <c r="C2549" s="269" t="s">
        <v>2509</v>
      </c>
      <c r="D2549" s="295">
        <f t="shared" si="249"/>
        <v>10</v>
      </c>
      <c r="E2549" s="172">
        <v>167</v>
      </c>
      <c r="F2549" s="114">
        <f t="shared" si="247"/>
        <v>5.9880239520958084E-2</v>
      </c>
      <c r="G2549" s="86">
        <f t="shared" si="250"/>
        <v>9</v>
      </c>
      <c r="H2549" s="115">
        <f t="shared" si="248"/>
        <v>5.3892215568862277E-2</v>
      </c>
      <c r="I2549" s="188">
        <v>10</v>
      </c>
      <c r="J2549" s="114">
        <f t="shared" si="251"/>
        <v>1</v>
      </c>
      <c r="K2549" s="189">
        <v>9</v>
      </c>
      <c r="L2549" s="190">
        <f t="shared" si="252"/>
        <v>1</v>
      </c>
      <c r="M2549" s="188">
        <v>9</v>
      </c>
      <c r="N2549" s="191">
        <v>0</v>
      </c>
      <c r="O2549" s="191">
        <v>0</v>
      </c>
      <c r="P2549" s="192">
        <v>1</v>
      </c>
      <c r="Q2549" s="188">
        <v>10</v>
      </c>
      <c r="R2549" s="192">
        <v>0</v>
      </c>
      <c r="S2549" s="188">
        <v>0</v>
      </c>
      <c r="T2549" s="191">
        <v>5</v>
      </c>
      <c r="U2549" s="192">
        <v>5</v>
      </c>
      <c r="V2549" s="187">
        <v>0</v>
      </c>
      <c r="W2549" s="189">
        <v>0</v>
      </c>
      <c r="X2549" s="189">
        <v>3</v>
      </c>
      <c r="Y2549" s="189">
        <v>7</v>
      </c>
      <c r="Z2549" s="189">
        <v>0</v>
      </c>
      <c r="AA2549" s="193">
        <v>0</v>
      </c>
      <c r="AB2549" s="187">
        <v>4</v>
      </c>
      <c r="AC2549" s="194">
        <v>0.4</v>
      </c>
      <c r="AD2549" s="189">
        <v>2</v>
      </c>
      <c r="AE2549" s="194">
        <v>0.2</v>
      </c>
      <c r="AF2549" s="189">
        <v>4</v>
      </c>
      <c r="AG2549" s="195">
        <v>0.4</v>
      </c>
      <c r="AH2549" s="196"/>
      <c r="AI2549" s="193"/>
      <c r="AJ2549" s="196"/>
      <c r="AK2549" s="189"/>
      <c r="AL2549" s="189"/>
      <c r="AM2549" s="193"/>
      <c r="AN2549" s="196"/>
      <c r="AO2549" s="193"/>
      <c r="AP2549" s="196"/>
      <c r="AQ2549" s="189"/>
      <c r="AR2549" s="193"/>
    </row>
    <row r="2550" spans="1:44" x14ac:dyDescent="0.25">
      <c r="A2550" s="625"/>
      <c r="B2550" s="185">
        <v>40144</v>
      </c>
      <c r="C2550" s="269" t="s">
        <v>2510</v>
      </c>
      <c r="D2550" s="295">
        <f t="shared" si="249"/>
        <v>8</v>
      </c>
      <c r="E2550" s="172">
        <v>134</v>
      </c>
      <c r="F2550" s="114">
        <f t="shared" si="247"/>
        <v>5.9701492537313432E-2</v>
      </c>
      <c r="G2550" s="86">
        <f t="shared" si="250"/>
        <v>6</v>
      </c>
      <c r="H2550" s="115">
        <f t="shared" si="248"/>
        <v>4.4776119402985072E-2</v>
      </c>
      <c r="I2550" s="188">
        <v>8</v>
      </c>
      <c r="J2550" s="114">
        <f t="shared" si="251"/>
        <v>1</v>
      </c>
      <c r="K2550" s="189">
        <v>6</v>
      </c>
      <c r="L2550" s="190">
        <f t="shared" si="252"/>
        <v>1</v>
      </c>
      <c r="M2550" s="188">
        <v>5</v>
      </c>
      <c r="N2550" s="191">
        <v>1</v>
      </c>
      <c r="O2550" s="191">
        <v>1</v>
      </c>
      <c r="P2550" s="192">
        <v>1</v>
      </c>
      <c r="Q2550" s="188">
        <v>8</v>
      </c>
      <c r="R2550" s="192">
        <v>0</v>
      </c>
      <c r="S2550" s="188">
        <v>2</v>
      </c>
      <c r="T2550" s="191">
        <v>4</v>
      </c>
      <c r="U2550" s="192">
        <v>2</v>
      </c>
      <c r="V2550" s="187">
        <v>0</v>
      </c>
      <c r="W2550" s="189">
        <v>0</v>
      </c>
      <c r="X2550" s="189">
        <v>1</v>
      </c>
      <c r="Y2550" s="189">
        <v>5</v>
      </c>
      <c r="Z2550" s="189">
        <v>1</v>
      </c>
      <c r="AA2550" s="193">
        <v>1</v>
      </c>
      <c r="AB2550" s="187">
        <v>4</v>
      </c>
      <c r="AC2550" s="194">
        <v>0.5</v>
      </c>
      <c r="AD2550" s="189">
        <v>2</v>
      </c>
      <c r="AE2550" s="194">
        <v>0.25</v>
      </c>
      <c r="AF2550" s="189">
        <v>2</v>
      </c>
      <c r="AG2550" s="195">
        <v>0.25</v>
      </c>
      <c r="AH2550" s="196"/>
      <c r="AI2550" s="193"/>
      <c r="AJ2550" s="196"/>
      <c r="AK2550" s="189"/>
      <c r="AL2550" s="189"/>
      <c r="AM2550" s="193"/>
      <c r="AN2550" s="196"/>
      <c r="AO2550" s="193"/>
      <c r="AP2550" s="196"/>
      <c r="AQ2550" s="189"/>
      <c r="AR2550" s="193"/>
    </row>
    <row r="2551" spans="1:44" x14ac:dyDescent="0.25">
      <c r="A2551" s="625"/>
      <c r="B2551" s="185">
        <v>40145</v>
      </c>
      <c r="C2551" s="269" t="s">
        <v>2511</v>
      </c>
      <c r="D2551" s="295">
        <f t="shared" si="249"/>
        <v>27</v>
      </c>
      <c r="E2551" s="172">
        <v>326</v>
      </c>
      <c r="F2551" s="114">
        <f t="shared" si="247"/>
        <v>8.2822085889570546E-2</v>
      </c>
      <c r="G2551" s="86">
        <f t="shared" si="250"/>
        <v>21</v>
      </c>
      <c r="H2551" s="115">
        <f t="shared" si="248"/>
        <v>6.4417177914110432E-2</v>
      </c>
      <c r="I2551" s="188">
        <v>27</v>
      </c>
      <c r="J2551" s="114">
        <f t="shared" si="251"/>
        <v>1</v>
      </c>
      <c r="K2551" s="189">
        <v>21</v>
      </c>
      <c r="L2551" s="190">
        <f t="shared" si="252"/>
        <v>1</v>
      </c>
      <c r="M2551" s="188">
        <v>23</v>
      </c>
      <c r="N2551" s="191">
        <v>2</v>
      </c>
      <c r="O2551" s="191">
        <v>1</v>
      </c>
      <c r="P2551" s="192">
        <v>1</v>
      </c>
      <c r="Q2551" s="188">
        <v>24</v>
      </c>
      <c r="R2551" s="192">
        <v>3</v>
      </c>
      <c r="S2551" s="188">
        <v>4</v>
      </c>
      <c r="T2551" s="191">
        <v>11</v>
      </c>
      <c r="U2551" s="192">
        <v>12</v>
      </c>
      <c r="V2551" s="187">
        <v>0</v>
      </c>
      <c r="W2551" s="189">
        <v>0</v>
      </c>
      <c r="X2551" s="189">
        <v>3</v>
      </c>
      <c r="Y2551" s="189">
        <v>10</v>
      </c>
      <c r="Z2551" s="189">
        <v>8</v>
      </c>
      <c r="AA2551" s="193">
        <v>6</v>
      </c>
      <c r="AB2551" s="187">
        <v>11</v>
      </c>
      <c r="AC2551" s="194">
        <v>0.40739999999999998</v>
      </c>
      <c r="AD2551" s="189">
        <v>1</v>
      </c>
      <c r="AE2551" s="194">
        <v>3.6999999999999998E-2</v>
      </c>
      <c r="AF2551" s="189">
        <v>15</v>
      </c>
      <c r="AG2551" s="195">
        <v>0.55559999999999998</v>
      </c>
      <c r="AH2551" s="196"/>
      <c r="AI2551" s="193"/>
      <c r="AJ2551" s="196"/>
      <c r="AK2551" s="189"/>
      <c r="AL2551" s="189"/>
      <c r="AM2551" s="193"/>
      <c r="AN2551" s="196"/>
      <c r="AO2551" s="193"/>
      <c r="AP2551" s="196"/>
      <c r="AQ2551" s="189"/>
      <c r="AR2551" s="193"/>
    </row>
    <row r="2552" spans="1:44" x14ac:dyDescent="0.25">
      <c r="A2552" s="625"/>
      <c r="B2552" s="185">
        <v>40146</v>
      </c>
      <c r="C2552" s="269" t="s">
        <v>2512</v>
      </c>
      <c r="D2552" s="295">
        <f t="shared" si="249"/>
        <v>6</v>
      </c>
      <c r="E2552" s="172">
        <v>92</v>
      </c>
      <c r="F2552" s="114">
        <f t="shared" si="247"/>
        <v>6.5217391304347824E-2</v>
      </c>
      <c r="G2552" s="86">
        <f t="shared" si="250"/>
        <v>3</v>
      </c>
      <c r="H2552" s="115">
        <f t="shared" si="248"/>
        <v>3.2608695652173912E-2</v>
      </c>
      <c r="I2552" s="188">
        <v>6</v>
      </c>
      <c r="J2552" s="114">
        <f t="shared" si="251"/>
        <v>1</v>
      </c>
      <c r="K2552" s="189">
        <v>3</v>
      </c>
      <c r="L2552" s="190">
        <f t="shared" si="252"/>
        <v>1</v>
      </c>
      <c r="M2552" s="188">
        <v>3</v>
      </c>
      <c r="N2552" s="191">
        <v>3</v>
      </c>
      <c r="O2552" s="191">
        <v>0</v>
      </c>
      <c r="P2552" s="192">
        <v>0</v>
      </c>
      <c r="Q2552" s="188">
        <v>6</v>
      </c>
      <c r="R2552" s="192">
        <v>0</v>
      </c>
      <c r="S2552" s="188">
        <v>1</v>
      </c>
      <c r="T2552" s="191">
        <v>2</v>
      </c>
      <c r="U2552" s="192">
        <v>3</v>
      </c>
      <c r="V2552" s="187">
        <v>0</v>
      </c>
      <c r="W2552" s="189">
        <v>0</v>
      </c>
      <c r="X2552" s="189">
        <v>1</v>
      </c>
      <c r="Y2552" s="189">
        <v>3</v>
      </c>
      <c r="Z2552" s="189">
        <v>0</v>
      </c>
      <c r="AA2552" s="193">
        <v>2</v>
      </c>
      <c r="AB2552" s="187">
        <v>2</v>
      </c>
      <c r="AC2552" s="194">
        <v>0.33329999999999999</v>
      </c>
      <c r="AD2552" s="189"/>
      <c r="AE2552" s="194"/>
      <c r="AF2552" s="189">
        <v>4</v>
      </c>
      <c r="AG2552" s="195">
        <v>0.66669999999999996</v>
      </c>
      <c r="AH2552" s="196"/>
      <c r="AI2552" s="193"/>
      <c r="AJ2552" s="196"/>
      <c r="AK2552" s="189"/>
      <c r="AL2552" s="189"/>
      <c r="AM2552" s="193"/>
      <c r="AN2552" s="196"/>
      <c r="AO2552" s="193"/>
      <c r="AP2552" s="196"/>
      <c r="AQ2552" s="189"/>
      <c r="AR2552" s="193"/>
    </row>
    <row r="2553" spans="1:44" x14ac:dyDescent="0.25">
      <c r="A2553" s="625"/>
      <c r="B2553" s="185">
        <v>40147</v>
      </c>
      <c r="C2553" s="269" t="s">
        <v>2513</v>
      </c>
      <c r="D2553" s="295">
        <f t="shared" si="249"/>
        <v>8</v>
      </c>
      <c r="E2553" s="172">
        <v>209</v>
      </c>
      <c r="F2553" s="114">
        <f t="shared" si="247"/>
        <v>3.8277511961722487E-2</v>
      </c>
      <c r="G2553" s="86">
        <f t="shared" si="250"/>
        <v>4</v>
      </c>
      <c r="H2553" s="115">
        <f t="shared" si="248"/>
        <v>1.9138755980861243E-2</v>
      </c>
      <c r="I2553" s="188">
        <v>8</v>
      </c>
      <c r="J2553" s="114">
        <f t="shared" si="251"/>
        <v>1</v>
      </c>
      <c r="K2553" s="189">
        <v>4</v>
      </c>
      <c r="L2553" s="190">
        <f t="shared" si="252"/>
        <v>1</v>
      </c>
      <c r="M2553" s="188">
        <v>6</v>
      </c>
      <c r="N2553" s="191">
        <v>1</v>
      </c>
      <c r="O2553" s="191">
        <v>0</v>
      </c>
      <c r="P2553" s="192">
        <v>1</v>
      </c>
      <c r="Q2553" s="188">
        <v>8</v>
      </c>
      <c r="R2553" s="192">
        <v>0</v>
      </c>
      <c r="S2553" s="188">
        <v>3</v>
      </c>
      <c r="T2553" s="191">
        <v>2</v>
      </c>
      <c r="U2553" s="192">
        <v>3</v>
      </c>
      <c r="V2553" s="187">
        <v>0</v>
      </c>
      <c r="W2553" s="189">
        <v>0</v>
      </c>
      <c r="X2553" s="189">
        <v>1</v>
      </c>
      <c r="Y2553" s="189">
        <v>4</v>
      </c>
      <c r="Z2553" s="189">
        <v>1</v>
      </c>
      <c r="AA2553" s="193">
        <v>2</v>
      </c>
      <c r="AB2553" s="187">
        <v>6</v>
      </c>
      <c r="AC2553" s="194">
        <v>0.75</v>
      </c>
      <c r="AD2553" s="189"/>
      <c r="AE2553" s="194"/>
      <c r="AF2553" s="189">
        <v>2</v>
      </c>
      <c r="AG2553" s="195">
        <v>0.25</v>
      </c>
      <c r="AH2553" s="196"/>
      <c r="AI2553" s="193"/>
      <c r="AJ2553" s="196"/>
      <c r="AK2553" s="189"/>
      <c r="AL2553" s="189"/>
      <c r="AM2553" s="193"/>
      <c r="AN2553" s="196"/>
      <c r="AO2553" s="193"/>
      <c r="AP2553" s="196"/>
      <c r="AQ2553" s="189"/>
      <c r="AR2553" s="193"/>
    </row>
    <row r="2554" spans="1:44" x14ac:dyDescent="0.25">
      <c r="A2554" s="625"/>
      <c r="B2554" s="185">
        <v>40148</v>
      </c>
      <c r="C2554" s="269" t="s">
        <v>2514</v>
      </c>
      <c r="D2554" s="295">
        <f t="shared" si="249"/>
        <v>4</v>
      </c>
      <c r="E2554" s="172">
        <v>49</v>
      </c>
      <c r="F2554" s="114">
        <f t="shared" si="247"/>
        <v>8.1632653061224483E-2</v>
      </c>
      <c r="G2554" s="86">
        <f t="shared" si="250"/>
        <v>4</v>
      </c>
      <c r="H2554" s="115">
        <f t="shared" si="248"/>
        <v>8.1632653061224483E-2</v>
      </c>
      <c r="I2554" s="188">
        <v>4</v>
      </c>
      <c r="J2554" s="114">
        <f t="shared" si="251"/>
        <v>1</v>
      </c>
      <c r="K2554" s="189">
        <v>4</v>
      </c>
      <c r="L2554" s="190">
        <f t="shared" si="252"/>
        <v>1</v>
      </c>
      <c r="M2554" s="188">
        <v>3</v>
      </c>
      <c r="N2554" s="191">
        <v>1</v>
      </c>
      <c r="O2554" s="191">
        <v>0</v>
      </c>
      <c r="P2554" s="192">
        <v>0</v>
      </c>
      <c r="Q2554" s="188">
        <v>4</v>
      </c>
      <c r="R2554" s="192">
        <v>0</v>
      </c>
      <c r="S2554" s="188">
        <v>3</v>
      </c>
      <c r="T2554" s="191">
        <v>1</v>
      </c>
      <c r="U2554" s="192">
        <v>0</v>
      </c>
      <c r="V2554" s="187">
        <v>0</v>
      </c>
      <c r="W2554" s="189">
        <v>0</v>
      </c>
      <c r="X2554" s="189">
        <v>1</v>
      </c>
      <c r="Y2554" s="189">
        <v>1</v>
      </c>
      <c r="Z2554" s="189">
        <v>0</v>
      </c>
      <c r="AA2554" s="193">
        <v>2</v>
      </c>
      <c r="AB2554" s="187">
        <v>2</v>
      </c>
      <c r="AC2554" s="194">
        <v>0.5</v>
      </c>
      <c r="AD2554" s="189"/>
      <c r="AE2554" s="194"/>
      <c r="AF2554" s="189">
        <v>2</v>
      </c>
      <c r="AG2554" s="195">
        <v>0.5</v>
      </c>
      <c r="AH2554" s="196"/>
      <c r="AI2554" s="193"/>
      <c r="AJ2554" s="196"/>
      <c r="AK2554" s="189"/>
      <c r="AL2554" s="189"/>
      <c r="AM2554" s="193"/>
      <c r="AN2554" s="196"/>
      <c r="AO2554" s="193"/>
      <c r="AP2554" s="196"/>
      <c r="AQ2554" s="189"/>
      <c r="AR2554" s="193"/>
    </row>
    <row r="2555" spans="1:44" x14ac:dyDescent="0.25">
      <c r="A2555" s="625"/>
      <c r="B2555" s="185">
        <v>40149</v>
      </c>
      <c r="C2555" s="269" t="s">
        <v>2515</v>
      </c>
      <c r="D2555" s="295">
        <f t="shared" si="249"/>
        <v>25</v>
      </c>
      <c r="E2555" s="172">
        <v>277</v>
      </c>
      <c r="F2555" s="114">
        <f t="shared" si="247"/>
        <v>9.0252707581227443E-2</v>
      </c>
      <c r="G2555" s="86">
        <f t="shared" si="250"/>
        <v>20</v>
      </c>
      <c r="H2555" s="115">
        <f t="shared" si="248"/>
        <v>7.2202166064981949E-2</v>
      </c>
      <c r="I2555" s="188">
        <v>25</v>
      </c>
      <c r="J2555" s="114">
        <f t="shared" si="251"/>
        <v>1</v>
      </c>
      <c r="K2555" s="189">
        <v>20</v>
      </c>
      <c r="L2555" s="190">
        <f t="shared" si="252"/>
        <v>1</v>
      </c>
      <c r="M2555" s="188">
        <v>24</v>
      </c>
      <c r="N2555" s="191">
        <v>1</v>
      </c>
      <c r="O2555" s="191">
        <v>0</v>
      </c>
      <c r="P2555" s="192">
        <v>0</v>
      </c>
      <c r="Q2555" s="188">
        <v>25</v>
      </c>
      <c r="R2555" s="192">
        <v>0</v>
      </c>
      <c r="S2555" s="188">
        <v>3</v>
      </c>
      <c r="T2555" s="191">
        <v>13</v>
      </c>
      <c r="U2555" s="192">
        <v>9</v>
      </c>
      <c r="V2555" s="187">
        <v>0</v>
      </c>
      <c r="W2555" s="189">
        <v>0</v>
      </c>
      <c r="X2555" s="189">
        <v>5</v>
      </c>
      <c r="Y2555" s="189">
        <v>8</v>
      </c>
      <c r="Z2555" s="189">
        <v>9</v>
      </c>
      <c r="AA2555" s="193">
        <v>3</v>
      </c>
      <c r="AB2555" s="187">
        <v>12</v>
      </c>
      <c r="AC2555" s="194">
        <v>0.48</v>
      </c>
      <c r="AD2555" s="189">
        <v>2</v>
      </c>
      <c r="AE2555" s="194">
        <v>0.08</v>
      </c>
      <c r="AF2555" s="189">
        <v>11</v>
      </c>
      <c r="AG2555" s="195">
        <v>0.44</v>
      </c>
      <c r="AH2555" s="196"/>
      <c r="AI2555" s="193"/>
      <c r="AJ2555" s="196"/>
      <c r="AK2555" s="189"/>
      <c r="AL2555" s="189"/>
      <c r="AM2555" s="193"/>
      <c r="AN2555" s="196"/>
      <c r="AO2555" s="193"/>
      <c r="AP2555" s="196"/>
      <c r="AQ2555" s="189"/>
      <c r="AR2555" s="193"/>
    </row>
    <row r="2556" spans="1:44" x14ac:dyDescent="0.25">
      <c r="A2556" s="625"/>
      <c r="B2556" s="185">
        <v>40150</v>
      </c>
      <c r="C2556" s="269" t="s">
        <v>2516</v>
      </c>
      <c r="D2556" s="295">
        <f t="shared" si="249"/>
        <v>58</v>
      </c>
      <c r="E2556" s="172">
        <v>2729</v>
      </c>
      <c r="F2556" s="114">
        <f t="shared" si="247"/>
        <v>2.1253206302674972E-2</v>
      </c>
      <c r="G2556" s="86">
        <f t="shared" si="250"/>
        <v>23</v>
      </c>
      <c r="H2556" s="115">
        <f t="shared" si="248"/>
        <v>8.4279956027849025E-3</v>
      </c>
      <c r="I2556" s="188">
        <v>58</v>
      </c>
      <c r="J2556" s="114">
        <f t="shared" si="251"/>
        <v>1</v>
      </c>
      <c r="K2556" s="189">
        <v>23</v>
      </c>
      <c r="L2556" s="190">
        <f t="shared" si="252"/>
        <v>1</v>
      </c>
      <c r="M2556" s="188">
        <v>18</v>
      </c>
      <c r="N2556" s="191">
        <v>16</v>
      </c>
      <c r="O2556" s="191">
        <v>8</v>
      </c>
      <c r="P2556" s="192">
        <v>16</v>
      </c>
      <c r="Q2556" s="188">
        <v>43</v>
      </c>
      <c r="R2556" s="192">
        <v>15</v>
      </c>
      <c r="S2556" s="188">
        <v>7</v>
      </c>
      <c r="T2556" s="191">
        <v>35</v>
      </c>
      <c r="U2556" s="192">
        <v>16</v>
      </c>
      <c r="V2556" s="187">
        <v>0</v>
      </c>
      <c r="W2556" s="189">
        <v>2</v>
      </c>
      <c r="X2556" s="189">
        <v>30</v>
      </c>
      <c r="Y2556" s="189">
        <v>22</v>
      </c>
      <c r="Z2556" s="189">
        <v>4</v>
      </c>
      <c r="AA2556" s="193">
        <v>0</v>
      </c>
      <c r="AB2556" s="187">
        <v>16</v>
      </c>
      <c r="AC2556" s="194">
        <v>0.27589999999999998</v>
      </c>
      <c r="AD2556" s="189">
        <v>10</v>
      </c>
      <c r="AE2556" s="194">
        <v>0.1724</v>
      </c>
      <c r="AF2556" s="189">
        <v>32</v>
      </c>
      <c r="AG2556" s="195">
        <v>0.55169999999999997</v>
      </c>
      <c r="AH2556" s="196"/>
      <c r="AI2556" s="193"/>
      <c r="AJ2556" s="196"/>
      <c r="AK2556" s="189"/>
      <c r="AL2556" s="189"/>
      <c r="AM2556" s="193"/>
      <c r="AN2556" s="196"/>
      <c r="AO2556" s="193"/>
      <c r="AP2556" s="196"/>
      <c r="AQ2556" s="189"/>
      <c r="AR2556" s="193"/>
    </row>
    <row r="2557" spans="1:44" x14ac:dyDescent="0.25">
      <c r="A2557" s="625"/>
      <c r="B2557" s="185">
        <v>40151</v>
      </c>
      <c r="C2557" s="269" t="s">
        <v>2517</v>
      </c>
      <c r="D2557" s="295">
        <f t="shared" si="249"/>
        <v>3</v>
      </c>
      <c r="E2557" s="172">
        <v>215</v>
      </c>
      <c r="F2557" s="114">
        <f t="shared" si="247"/>
        <v>1.3953488372093023E-2</v>
      </c>
      <c r="G2557" s="86">
        <f t="shared" si="250"/>
        <v>2</v>
      </c>
      <c r="H2557" s="115">
        <f t="shared" si="248"/>
        <v>9.3023255813953487E-3</v>
      </c>
      <c r="I2557" s="188">
        <v>3</v>
      </c>
      <c r="J2557" s="114">
        <f t="shared" si="251"/>
        <v>1</v>
      </c>
      <c r="K2557" s="189">
        <v>2</v>
      </c>
      <c r="L2557" s="190">
        <f t="shared" si="252"/>
        <v>1</v>
      </c>
      <c r="M2557" s="188">
        <v>2</v>
      </c>
      <c r="N2557" s="191">
        <v>0</v>
      </c>
      <c r="O2557" s="191">
        <v>1</v>
      </c>
      <c r="P2557" s="192">
        <v>0</v>
      </c>
      <c r="Q2557" s="188">
        <v>3</v>
      </c>
      <c r="R2557" s="192">
        <v>0</v>
      </c>
      <c r="S2557" s="188">
        <v>1</v>
      </c>
      <c r="T2557" s="191">
        <v>1</v>
      </c>
      <c r="U2557" s="192">
        <v>1</v>
      </c>
      <c r="V2557" s="187">
        <v>0</v>
      </c>
      <c r="W2557" s="189">
        <v>0</v>
      </c>
      <c r="X2557" s="189">
        <v>1</v>
      </c>
      <c r="Y2557" s="189">
        <v>0</v>
      </c>
      <c r="Z2557" s="189">
        <v>0</v>
      </c>
      <c r="AA2557" s="193">
        <v>2</v>
      </c>
      <c r="AB2557" s="187">
        <v>1</v>
      </c>
      <c r="AC2557" s="194">
        <v>0.33329999999999999</v>
      </c>
      <c r="AD2557" s="189"/>
      <c r="AE2557" s="194"/>
      <c r="AF2557" s="189">
        <v>2</v>
      </c>
      <c r="AG2557" s="195">
        <v>0.66669999999999996</v>
      </c>
      <c r="AH2557" s="196"/>
      <c r="AI2557" s="193"/>
      <c r="AJ2557" s="196"/>
      <c r="AK2557" s="189"/>
      <c r="AL2557" s="189"/>
      <c r="AM2557" s="193"/>
      <c r="AN2557" s="196"/>
      <c r="AO2557" s="193"/>
      <c r="AP2557" s="196"/>
      <c r="AQ2557" s="189"/>
      <c r="AR2557" s="193"/>
    </row>
    <row r="2558" spans="1:44" x14ac:dyDescent="0.25">
      <c r="A2558" s="625"/>
      <c r="B2558" s="185">
        <v>40152</v>
      </c>
      <c r="C2558" s="269" t="s">
        <v>2518</v>
      </c>
      <c r="D2558" s="295">
        <f t="shared" si="249"/>
        <v>27</v>
      </c>
      <c r="E2558" s="172">
        <v>652</v>
      </c>
      <c r="F2558" s="114">
        <f t="shared" si="247"/>
        <v>4.1411042944785273E-2</v>
      </c>
      <c r="G2558" s="86">
        <f t="shared" si="250"/>
        <v>7</v>
      </c>
      <c r="H2558" s="115">
        <f t="shared" si="248"/>
        <v>1.0736196319018405E-2</v>
      </c>
      <c r="I2558" s="188">
        <v>27</v>
      </c>
      <c r="J2558" s="114">
        <f t="shared" si="251"/>
        <v>1</v>
      </c>
      <c r="K2558" s="189">
        <v>7</v>
      </c>
      <c r="L2558" s="190">
        <f t="shared" si="252"/>
        <v>1</v>
      </c>
      <c r="M2558" s="188">
        <v>19</v>
      </c>
      <c r="N2558" s="191">
        <v>4</v>
      </c>
      <c r="O2558" s="191">
        <v>3</v>
      </c>
      <c r="P2558" s="192">
        <v>1</v>
      </c>
      <c r="Q2558" s="188">
        <v>17</v>
      </c>
      <c r="R2558" s="192">
        <v>10</v>
      </c>
      <c r="S2558" s="188">
        <v>5</v>
      </c>
      <c r="T2558" s="191">
        <v>17</v>
      </c>
      <c r="U2558" s="192">
        <v>5</v>
      </c>
      <c r="V2558" s="187">
        <v>0</v>
      </c>
      <c r="W2558" s="189">
        <v>0</v>
      </c>
      <c r="X2558" s="189">
        <v>0</v>
      </c>
      <c r="Y2558" s="189">
        <v>15</v>
      </c>
      <c r="Z2558" s="189">
        <v>11</v>
      </c>
      <c r="AA2558" s="193">
        <v>1</v>
      </c>
      <c r="AB2558" s="187">
        <v>13</v>
      </c>
      <c r="AC2558" s="194">
        <v>0.48149999999999998</v>
      </c>
      <c r="AD2558" s="189">
        <v>2</v>
      </c>
      <c r="AE2558" s="194">
        <v>7.4099999999999999E-2</v>
      </c>
      <c r="AF2558" s="189">
        <v>12</v>
      </c>
      <c r="AG2558" s="195">
        <v>0.44440000000000002</v>
      </c>
      <c r="AH2558" s="196"/>
      <c r="AI2558" s="193"/>
      <c r="AJ2558" s="196"/>
      <c r="AK2558" s="189"/>
      <c r="AL2558" s="189"/>
      <c r="AM2558" s="193"/>
      <c r="AN2558" s="196"/>
      <c r="AO2558" s="193"/>
      <c r="AP2558" s="196"/>
      <c r="AQ2558" s="189"/>
      <c r="AR2558" s="193"/>
    </row>
    <row r="2559" spans="1:44" x14ac:dyDescent="0.25">
      <c r="A2559" s="625"/>
      <c r="B2559" s="185">
        <v>40153</v>
      </c>
      <c r="C2559" s="269" t="s">
        <v>2519</v>
      </c>
      <c r="D2559" s="295">
        <f t="shared" si="249"/>
        <v>5</v>
      </c>
      <c r="E2559" s="172">
        <v>123</v>
      </c>
      <c r="F2559" s="114">
        <f t="shared" si="247"/>
        <v>4.065040650406504E-2</v>
      </c>
      <c r="G2559" s="86">
        <f t="shared" si="250"/>
        <v>5</v>
      </c>
      <c r="H2559" s="115">
        <f t="shared" si="248"/>
        <v>4.065040650406504E-2</v>
      </c>
      <c r="I2559" s="188">
        <v>5</v>
      </c>
      <c r="J2559" s="114">
        <f t="shared" si="251"/>
        <v>1</v>
      </c>
      <c r="K2559" s="189">
        <v>5</v>
      </c>
      <c r="L2559" s="190">
        <f t="shared" si="252"/>
        <v>1</v>
      </c>
      <c r="M2559" s="188">
        <v>2</v>
      </c>
      <c r="N2559" s="191">
        <v>1</v>
      </c>
      <c r="O2559" s="191">
        <v>1</v>
      </c>
      <c r="P2559" s="192">
        <v>1</v>
      </c>
      <c r="Q2559" s="188">
        <v>4</v>
      </c>
      <c r="R2559" s="192">
        <v>1</v>
      </c>
      <c r="S2559" s="188">
        <v>0</v>
      </c>
      <c r="T2559" s="191">
        <v>3</v>
      </c>
      <c r="U2559" s="192">
        <v>2</v>
      </c>
      <c r="V2559" s="187">
        <v>0</v>
      </c>
      <c r="W2559" s="189">
        <v>0</v>
      </c>
      <c r="X2559" s="189">
        <v>1</v>
      </c>
      <c r="Y2559" s="189">
        <v>3</v>
      </c>
      <c r="Z2559" s="189">
        <v>1</v>
      </c>
      <c r="AA2559" s="193">
        <v>0</v>
      </c>
      <c r="AB2559" s="187">
        <v>1</v>
      </c>
      <c r="AC2559" s="194">
        <v>0.2</v>
      </c>
      <c r="AD2559" s="189">
        <v>2</v>
      </c>
      <c r="AE2559" s="194">
        <v>0.4</v>
      </c>
      <c r="AF2559" s="189">
        <v>2</v>
      </c>
      <c r="AG2559" s="195">
        <v>0.4</v>
      </c>
      <c r="AH2559" s="196"/>
      <c r="AI2559" s="193"/>
      <c r="AJ2559" s="196"/>
      <c r="AK2559" s="189"/>
      <c r="AL2559" s="189"/>
      <c r="AM2559" s="193"/>
      <c r="AN2559" s="196"/>
      <c r="AO2559" s="193"/>
      <c r="AP2559" s="196"/>
      <c r="AQ2559" s="189"/>
      <c r="AR2559" s="193"/>
    </row>
    <row r="2560" spans="1:44" x14ac:dyDescent="0.25">
      <c r="A2560" s="625"/>
      <c r="B2560" s="185">
        <v>40154</v>
      </c>
      <c r="C2560" s="269" t="s">
        <v>2520</v>
      </c>
      <c r="D2560" s="295">
        <f t="shared" si="249"/>
        <v>18</v>
      </c>
      <c r="E2560" s="172">
        <v>319</v>
      </c>
      <c r="F2560" s="114">
        <f t="shared" si="247"/>
        <v>5.6426332288401257E-2</v>
      </c>
      <c r="G2560" s="86">
        <f t="shared" si="250"/>
        <v>11</v>
      </c>
      <c r="H2560" s="115">
        <f t="shared" si="248"/>
        <v>3.4482758620689655E-2</v>
      </c>
      <c r="I2560" s="188">
        <v>18</v>
      </c>
      <c r="J2560" s="114">
        <f t="shared" si="251"/>
        <v>1</v>
      </c>
      <c r="K2560" s="189">
        <v>11</v>
      </c>
      <c r="L2560" s="190">
        <f t="shared" si="252"/>
        <v>1</v>
      </c>
      <c r="M2560" s="188">
        <v>12</v>
      </c>
      <c r="N2560" s="191">
        <v>4</v>
      </c>
      <c r="O2560" s="191">
        <v>1</v>
      </c>
      <c r="P2560" s="192">
        <v>1</v>
      </c>
      <c r="Q2560" s="188">
        <v>12</v>
      </c>
      <c r="R2560" s="192">
        <v>6</v>
      </c>
      <c r="S2560" s="188">
        <v>1</v>
      </c>
      <c r="T2560" s="191">
        <v>9</v>
      </c>
      <c r="U2560" s="192">
        <v>8</v>
      </c>
      <c r="V2560" s="187">
        <v>0</v>
      </c>
      <c r="W2560" s="189">
        <v>0</v>
      </c>
      <c r="X2560" s="189">
        <v>5</v>
      </c>
      <c r="Y2560" s="189">
        <v>10</v>
      </c>
      <c r="Z2560" s="189">
        <v>3</v>
      </c>
      <c r="AA2560" s="193">
        <v>0</v>
      </c>
      <c r="AB2560" s="187">
        <v>11</v>
      </c>
      <c r="AC2560" s="194">
        <v>0.61109999999999998</v>
      </c>
      <c r="AD2560" s="189">
        <v>1</v>
      </c>
      <c r="AE2560" s="194">
        <v>5.5599999999999997E-2</v>
      </c>
      <c r="AF2560" s="189">
        <v>6</v>
      </c>
      <c r="AG2560" s="195">
        <v>0.33329999999999999</v>
      </c>
      <c r="AH2560" s="196"/>
      <c r="AI2560" s="193"/>
      <c r="AJ2560" s="196"/>
      <c r="AK2560" s="189"/>
      <c r="AL2560" s="189"/>
      <c r="AM2560" s="193"/>
      <c r="AN2560" s="196"/>
      <c r="AO2560" s="193"/>
      <c r="AP2560" s="196"/>
      <c r="AQ2560" s="189"/>
      <c r="AR2560" s="193"/>
    </row>
    <row r="2561" spans="1:44" x14ac:dyDescent="0.25">
      <c r="A2561" s="625"/>
      <c r="B2561" s="185">
        <v>40155</v>
      </c>
      <c r="C2561" s="269" t="s">
        <v>2521</v>
      </c>
      <c r="D2561" s="295">
        <f t="shared" si="249"/>
        <v>30</v>
      </c>
      <c r="E2561" s="172">
        <v>1138</v>
      </c>
      <c r="F2561" s="114">
        <f t="shared" si="247"/>
        <v>2.6362038664323375E-2</v>
      </c>
      <c r="G2561" s="86">
        <f t="shared" si="250"/>
        <v>7</v>
      </c>
      <c r="H2561" s="115">
        <f t="shared" si="248"/>
        <v>6.1511423550087872E-3</v>
      </c>
      <c r="I2561" s="188">
        <v>30</v>
      </c>
      <c r="J2561" s="114">
        <f t="shared" si="251"/>
        <v>1</v>
      </c>
      <c r="K2561" s="189">
        <v>7</v>
      </c>
      <c r="L2561" s="190">
        <f t="shared" si="252"/>
        <v>1</v>
      </c>
      <c r="M2561" s="188">
        <v>12</v>
      </c>
      <c r="N2561" s="191">
        <v>7</v>
      </c>
      <c r="O2561" s="191">
        <v>4</v>
      </c>
      <c r="P2561" s="192">
        <v>7</v>
      </c>
      <c r="Q2561" s="188">
        <v>23</v>
      </c>
      <c r="R2561" s="192">
        <v>7</v>
      </c>
      <c r="S2561" s="188">
        <v>8</v>
      </c>
      <c r="T2561" s="191">
        <v>16</v>
      </c>
      <c r="U2561" s="192">
        <v>6</v>
      </c>
      <c r="V2561" s="187">
        <v>0</v>
      </c>
      <c r="W2561" s="189">
        <v>0</v>
      </c>
      <c r="X2561" s="189">
        <v>7</v>
      </c>
      <c r="Y2561" s="189">
        <v>18</v>
      </c>
      <c r="Z2561" s="189">
        <v>5</v>
      </c>
      <c r="AA2561" s="193">
        <v>0</v>
      </c>
      <c r="AB2561" s="187">
        <v>10</v>
      </c>
      <c r="AC2561" s="194">
        <v>0.33329999999999999</v>
      </c>
      <c r="AD2561" s="189">
        <v>10</v>
      </c>
      <c r="AE2561" s="194">
        <v>0.33329999999999999</v>
      </c>
      <c r="AF2561" s="189">
        <v>10</v>
      </c>
      <c r="AG2561" s="195">
        <v>0.33329999999999999</v>
      </c>
      <c r="AH2561" s="196"/>
      <c r="AI2561" s="193"/>
      <c r="AJ2561" s="196"/>
      <c r="AK2561" s="189"/>
      <c r="AL2561" s="189"/>
      <c r="AM2561" s="193"/>
      <c r="AN2561" s="196"/>
      <c r="AO2561" s="193"/>
      <c r="AP2561" s="196"/>
      <c r="AQ2561" s="189"/>
      <c r="AR2561" s="193"/>
    </row>
    <row r="2562" spans="1:44" x14ac:dyDescent="0.25">
      <c r="A2562" s="625"/>
      <c r="B2562" s="185">
        <v>40156</v>
      </c>
      <c r="C2562" s="269" t="s">
        <v>2522</v>
      </c>
      <c r="D2562" s="295">
        <f t="shared" si="249"/>
        <v>11</v>
      </c>
      <c r="E2562" s="172">
        <v>299</v>
      </c>
      <c r="F2562" s="114">
        <f t="shared" si="247"/>
        <v>3.678929765886288E-2</v>
      </c>
      <c r="G2562" s="86">
        <f t="shared" si="250"/>
        <v>8</v>
      </c>
      <c r="H2562" s="115">
        <f t="shared" si="248"/>
        <v>2.6755852842809364E-2</v>
      </c>
      <c r="I2562" s="188">
        <v>11</v>
      </c>
      <c r="J2562" s="114">
        <f t="shared" si="251"/>
        <v>1</v>
      </c>
      <c r="K2562" s="189">
        <v>8</v>
      </c>
      <c r="L2562" s="190">
        <f t="shared" si="252"/>
        <v>1</v>
      </c>
      <c r="M2562" s="188">
        <v>7</v>
      </c>
      <c r="N2562" s="191">
        <v>1</v>
      </c>
      <c r="O2562" s="191">
        <v>1</v>
      </c>
      <c r="P2562" s="192">
        <v>2</v>
      </c>
      <c r="Q2562" s="188">
        <v>11</v>
      </c>
      <c r="R2562" s="192">
        <v>0</v>
      </c>
      <c r="S2562" s="188">
        <v>2</v>
      </c>
      <c r="T2562" s="191">
        <v>6</v>
      </c>
      <c r="U2562" s="192">
        <v>3</v>
      </c>
      <c r="V2562" s="187">
        <v>0</v>
      </c>
      <c r="W2562" s="189">
        <v>0</v>
      </c>
      <c r="X2562" s="189">
        <v>0</v>
      </c>
      <c r="Y2562" s="189">
        <v>8</v>
      </c>
      <c r="Z2562" s="189">
        <v>2</v>
      </c>
      <c r="AA2562" s="193">
        <v>1</v>
      </c>
      <c r="AB2562" s="187">
        <v>11</v>
      </c>
      <c r="AC2562" s="194">
        <v>1</v>
      </c>
      <c r="AD2562" s="189"/>
      <c r="AE2562" s="194"/>
      <c r="AF2562" s="189"/>
      <c r="AG2562" s="195"/>
      <c r="AH2562" s="196"/>
      <c r="AI2562" s="193"/>
      <c r="AJ2562" s="196"/>
      <c r="AK2562" s="189"/>
      <c r="AL2562" s="189"/>
      <c r="AM2562" s="193"/>
      <c r="AN2562" s="196"/>
      <c r="AO2562" s="193"/>
      <c r="AP2562" s="196"/>
      <c r="AQ2562" s="189"/>
      <c r="AR2562" s="193"/>
    </row>
    <row r="2563" spans="1:44" x14ac:dyDescent="0.25">
      <c r="A2563" s="625"/>
      <c r="B2563" s="185">
        <v>40157</v>
      </c>
      <c r="C2563" s="269" t="s">
        <v>2523</v>
      </c>
      <c r="D2563" s="295">
        <f t="shared" si="249"/>
        <v>60</v>
      </c>
      <c r="E2563" s="172">
        <v>2063</v>
      </c>
      <c r="F2563" s="114">
        <f t="shared" si="247"/>
        <v>2.9083858458555503E-2</v>
      </c>
      <c r="G2563" s="86">
        <f t="shared" si="250"/>
        <v>25</v>
      </c>
      <c r="H2563" s="115">
        <f t="shared" si="248"/>
        <v>1.2118274357731459E-2</v>
      </c>
      <c r="I2563" s="188">
        <v>60</v>
      </c>
      <c r="J2563" s="114">
        <f t="shared" si="251"/>
        <v>1</v>
      </c>
      <c r="K2563" s="189">
        <v>25</v>
      </c>
      <c r="L2563" s="190">
        <f t="shared" si="252"/>
        <v>1</v>
      </c>
      <c r="M2563" s="188">
        <v>21</v>
      </c>
      <c r="N2563" s="191">
        <v>9</v>
      </c>
      <c r="O2563" s="191">
        <v>20</v>
      </c>
      <c r="P2563" s="192">
        <v>10</v>
      </c>
      <c r="Q2563" s="188">
        <v>39</v>
      </c>
      <c r="R2563" s="192">
        <v>21</v>
      </c>
      <c r="S2563" s="188">
        <v>20</v>
      </c>
      <c r="T2563" s="191">
        <v>26</v>
      </c>
      <c r="U2563" s="192">
        <v>14</v>
      </c>
      <c r="V2563" s="187">
        <v>0</v>
      </c>
      <c r="W2563" s="189">
        <v>0</v>
      </c>
      <c r="X2563" s="189">
        <v>5</v>
      </c>
      <c r="Y2563" s="189">
        <v>43</v>
      </c>
      <c r="Z2563" s="189">
        <v>10</v>
      </c>
      <c r="AA2563" s="193">
        <v>2</v>
      </c>
      <c r="AB2563" s="187">
        <v>16</v>
      </c>
      <c r="AC2563" s="194">
        <v>0.26669999999999999</v>
      </c>
      <c r="AD2563" s="189">
        <v>25</v>
      </c>
      <c r="AE2563" s="194">
        <v>0.41670000000000001</v>
      </c>
      <c r="AF2563" s="189">
        <v>19</v>
      </c>
      <c r="AG2563" s="195">
        <v>0.31669999999999998</v>
      </c>
      <c r="AH2563" s="196"/>
      <c r="AI2563" s="193"/>
      <c r="AJ2563" s="196"/>
      <c r="AK2563" s="189"/>
      <c r="AL2563" s="189"/>
      <c r="AM2563" s="193"/>
      <c r="AN2563" s="196"/>
      <c r="AO2563" s="193"/>
      <c r="AP2563" s="196"/>
      <c r="AQ2563" s="189"/>
      <c r="AR2563" s="193"/>
    </row>
    <row r="2564" spans="1:44" x14ac:dyDescent="0.25">
      <c r="A2564" s="625"/>
      <c r="B2564" s="185">
        <v>40158</v>
      </c>
      <c r="C2564" s="269" t="s">
        <v>2524</v>
      </c>
      <c r="D2564" s="295">
        <f t="shared" si="249"/>
        <v>41</v>
      </c>
      <c r="E2564" s="172">
        <v>233</v>
      </c>
      <c r="F2564" s="114">
        <f t="shared" si="247"/>
        <v>0.17596566523605151</v>
      </c>
      <c r="G2564" s="86">
        <f t="shared" si="250"/>
        <v>35</v>
      </c>
      <c r="H2564" s="115">
        <f t="shared" si="248"/>
        <v>0.15021459227467812</v>
      </c>
      <c r="I2564" s="188">
        <v>41</v>
      </c>
      <c r="J2564" s="114">
        <f t="shared" si="251"/>
        <v>1</v>
      </c>
      <c r="K2564" s="189">
        <v>35</v>
      </c>
      <c r="L2564" s="190">
        <f t="shared" si="252"/>
        <v>1</v>
      </c>
      <c r="M2564" s="188">
        <v>35</v>
      </c>
      <c r="N2564" s="191">
        <v>5</v>
      </c>
      <c r="O2564" s="191">
        <v>1</v>
      </c>
      <c r="P2564" s="192">
        <v>0</v>
      </c>
      <c r="Q2564" s="188">
        <v>41</v>
      </c>
      <c r="R2564" s="192">
        <v>0</v>
      </c>
      <c r="S2564" s="188">
        <v>11</v>
      </c>
      <c r="T2564" s="191">
        <v>21</v>
      </c>
      <c r="U2564" s="192">
        <v>9</v>
      </c>
      <c r="V2564" s="187">
        <v>0</v>
      </c>
      <c r="W2564" s="189">
        <v>2</v>
      </c>
      <c r="X2564" s="189">
        <v>1</v>
      </c>
      <c r="Y2564" s="189">
        <v>14</v>
      </c>
      <c r="Z2564" s="189">
        <v>19</v>
      </c>
      <c r="AA2564" s="193">
        <v>5</v>
      </c>
      <c r="AB2564" s="187">
        <v>12</v>
      </c>
      <c r="AC2564" s="194">
        <v>0.29270000000000002</v>
      </c>
      <c r="AD2564" s="189">
        <v>7</v>
      </c>
      <c r="AE2564" s="194">
        <v>0.17069999999999999</v>
      </c>
      <c r="AF2564" s="189">
        <v>22</v>
      </c>
      <c r="AG2564" s="195">
        <v>0.53659999999999997</v>
      </c>
      <c r="AH2564" s="196"/>
      <c r="AI2564" s="193"/>
      <c r="AJ2564" s="196"/>
      <c r="AK2564" s="189"/>
      <c r="AL2564" s="189"/>
      <c r="AM2564" s="193"/>
      <c r="AN2564" s="196"/>
      <c r="AO2564" s="193"/>
      <c r="AP2564" s="196"/>
      <c r="AQ2564" s="189"/>
      <c r="AR2564" s="193"/>
    </row>
    <row r="2565" spans="1:44" x14ac:dyDescent="0.25">
      <c r="A2565" s="625"/>
      <c r="B2565" s="185">
        <v>40159</v>
      </c>
      <c r="C2565" s="269" t="s">
        <v>2525</v>
      </c>
      <c r="D2565" s="295">
        <f t="shared" si="249"/>
        <v>7</v>
      </c>
      <c r="E2565" s="172">
        <v>171</v>
      </c>
      <c r="F2565" s="114">
        <f t="shared" si="247"/>
        <v>4.0935672514619881E-2</v>
      </c>
      <c r="G2565" s="86">
        <f t="shared" si="250"/>
        <v>2</v>
      </c>
      <c r="H2565" s="115">
        <f t="shared" si="248"/>
        <v>1.1695906432748537E-2</v>
      </c>
      <c r="I2565" s="188">
        <v>7</v>
      </c>
      <c r="J2565" s="114">
        <f t="shared" si="251"/>
        <v>1</v>
      </c>
      <c r="K2565" s="189">
        <v>2</v>
      </c>
      <c r="L2565" s="190">
        <f t="shared" si="252"/>
        <v>1</v>
      </c>
      <c r="M2565" s="188">
        <v>4</v>
      </c>
      <c r="N2565" s="191">
        <v>2</v>
      </c>
      <c r="O2565" s="191">
        <v>1</v>
      </c>
      <c r="P2565" s="192">
        <v>0</v>
      </c>
      <c r="Q2565" s="188">
        <v>7</v>
      </c>
      <c r="R2565" s="192">
        <v>0</v>
      </c>
      <c r="S2565" s="188">
        <v>1</v>
      </c>
      <c r="T2565" s="191">
        <v>4</v>
      </c>
      <c r="U2565" s="192">
        <v>2</v>
      </c>
      <c r="V2565" s="187">
        <v>0</v>
      </c>
      <c r="W2565" s="189">
        <v>0</v>
      </c>
      <c r="X2565" s="189">
        <v>2</v>
      </c>
      <c r="Y2565" s="189">
        <v>3</v>
      </c>
      <c r="Z2565" s="189">
        <v>2</v>
      </c>
      <c r="AA2565" s="193">
        <v>0</v>
      </c>
      <c r="AB2565" s="187">
        <v>5</v>
      </c>
      <c r="AC2565" s="194">
        <v>0.71430000000000005</v>
      </c>
      <c r="AD2565" s="189">
        <v>2</v>
      </c>
      <c r="AE2565" s="194">
        <v>0.28570000000000001</v>
      </c>
      <c r="AF2565" s="189"/>
      <c r="AG2565" s="195"/>
      <c r="AH2565" s="196"/>
      <c r="AI2565" s="193"/>
      <c r="AJ2565" s="196"/>
      <c r="AK2565" s="189"/>
      <c r="AL2565" s="189"/>
      <c r="AM2565" s="193"/>
      <c r="AN2565" s="196"/>
      <c r="AO2565" s="193"/>
      <c r="AP2565" s="196"/>
      <c r="AQ2565" s="189"/>
      <c r="AR2565" s="193"/>
    </row>
    <row r="2566" spans="1:44" x14ac:dyDescent="0.25">
      <c r="A2566" s="625"/>
      <c r="B2566" s="185">
        <v>40160</v>
      </c>
      <c r="C2566" s="269" t="s">
        <v>2526</v>
      </c>
      <c r="D2566" s="295">
        <f t="shared" si="249"/>
        <v>4</v>
      </c>
      <c r="E2566" s="172">
        <v>109</v>
      </c>
      <c r="F2566" s="114">
        <f t="shared" ref="F2566:F2629" si="253">D2566/E2566</f>
        <v>3.669724770642202E-2</v>
      </c>
      <c r="G2566" s="86">
        <f t="shared" si="250"/>
        <v>3</v>
      </c>
      <c r="H2566" s="115">
        <f t="shared" ref="H2566:H2629" si="254">G2566/E2566</f>
        <v>2.7522935779816515E-2</v>
      </c>
      <c r="I2566" s="188">
        <v>4</v>
      </c>
      <c r="J2566" s="114">
        <f t="shared" si="251"/>
        <v>1</v>
      </c>
      <c r="K2566" s="189">
        <v>3</v>
      </c>
      <c r="L2566" s="190">
        <f t="shared" si="252"/>
        <v>1</v>
      </c>
      <c r="M2566" s="188">
        <v>2</v>
      </c>
      <c r="N2566" s="191">
        <v>2</v>
      </c>
      <c r="O2566" s="191">
        <v>0</v>
      </c>
      <c r="P2566" s="192">
        <v>0</v>
      </c>
      <c r="Q2566" s="188">
        <v>4</v>
      </c>
      <c r="R2566" s="192">
        <v>0</v>
      </c>
      <c r="S2566" s="188">
        <v>1</v>
      </c>
      <c r="T2566" s="191">
        <v>1</v>
      </c>
      <c r="U2566" s="192">
        <v>2</v>
      </c>
      <c r="V2566" s="187">
        <v>0</v>
      </c>
      <c r="W2566" s="189">
        <v>0</v>
      </c>
      <c r="X2566" s="189">
        <v>2</v>
      </c>
      <c r="Y2566" s="189">
        <v>0</v>
      </c>
      <c r="Z2566" s="189">
        <v>2</v>
      </c>
      <c r="AA2566" s="193">
        <v>0</v>
      </c>
      <c r="AB2566" s="187">
        <v>4</v>
      </c>
      <c r="AC2566" s="194">
        <v>1</v>
      </c>
      <c r="AD2566" s="189"/>
      <c r="AE2566" s="194"/>
      <c r="AF2566" s="189"/>
      <c r="AG2566" s="195"/>
      <c r="AH2566" s="196"/>
      <c r="AI2566" s="193"/>
      <c r="AJ2566" s="196"/>
      <c r="AK2566" s="189"/>
      <c r="AL2566" s="189"/>
      <c r="AM2566" s="193"/>
      <c r="AN2566" s="196"/>
      <c r="AO2566" s="193"/>
      <c r="AP2566" s="196"/>
      <c r="AQ2566" s="189"/>
      <c r="AR2566" s="193"/>
    </row>
    <row r="2567" spans="1:44" x14ac:dyDescent="0.25">
      <c r="A2567" s="625"/>
      <c r="B2567" s="185">
        <v>40161</v>
      </c>
      <c r="C2567" s="269" t="s">
        <v>2527</v>
      </c>
      <c r="D2567" s="295">
        <f t="shared" si="249"/>
        <v>19</v>
      </c>
      <c r="E2567" s="172">
        <v>85</v>
      </c>
      <c r="F2567" s="114">
        <f t="shared" si="253"/>
        <v>0.22352941176470589</v>
      </c>
      <c r="G2567" s="86">
        <f t="shared" si="250"/>
        <v>13</v>
      </c>
      <c r="H2567" s="115">
        <f t="shared" si="254"/>
        <v>0.15294117647058825</v>
      </c>
      <c r="I2567" s="188">
        <v>19</v>
      </c>
      <c r="J2567" s="114">
        <f t="shared" si="251"/>
        <v>1</v>
      </c>
      <c r="K2567" s="189">
        <v>13</v>
      </c>
      <c r="L2567" s="190">
        <f t="shared" si="252"/>
        <v>1</v>
      </c>
      <c r="M2567" s="188">
        <v>8</v>
      </c>
      <c r="N2567" s="191">
        <v>8</v>
      </c>
      <c r="O2567" s="191">
        <v>2</v>
      </c>
      <c r="P2567" s="192">
        <v>1</v>
      </c>
      <c r="Q2567" s="188">
        <v>19</v>
      </c>
      <c r="R2567" s="192">
        <v>0</v>
      </c>
      <c r="S2567" s="188">
        <v>3</v>
      </c>
      <c r="T2567" s="191">
        <v>10</v>
      </c>
      <c r="U2567" s="192">
        <v>6</v>
      </c>
      <c r="V2567" s="187">
        <v>0</v>
      </c>
      <c r="W2567" s="189">
        <v>0</v>
      </c>
      <c r="X2567" s="189">
        <v>5</v>
      </c>
      <c r="Y2567" s="189">
        <v>8</v>
      </c>
      <c r="Z2567" s="189">
        <v>5</v>
      </c>
      <c r="AA2567" s="193">
        <v>1</v>
      </c>
      <c r="AB2567" s="187">
        <v>9</v>
      </c>
      <c r="AC2567" s="194">
        <v>0.47370000000000001</v>
      </c>
      <c r="AD2567" s="189">
        <v>1</v>
      </c>
      <c r="AE2567" s="194">
        <v>5.2600000000000001E-2</v>
      </c>
      <c r="AF2567" s="189">
        <v>9</v>
      </c>
      <c r="AG2567" s="195">
        <v>0.47370000000000001</v>
      </c>
      <c r="AH2567" s="196"/>
      <c r="AI2567" s="193"/>
      <c r="AJ2567" s="196"/>
      <c r="AK2567" s="189"/>
      <c r="AL2567" s="189"/>
      <c r="AM2567" s="193"/>
      <c r="AN2567" s="196"/>
      <c r="AO2567" s="193"/>
      <c r="AP2567" s="196"/>
      <c r="AQ2567" s="189"/>
      <c r="AR2567" s="193"/>
    </row>
    <row r="2568" spans="1:44" x14ac:dyDescent="0.25">
      <c r="A2568" s="625"/>
      <c r="B2568" s="185">
        <v>40162</v>
      </c>
      <c r="C2568" s="269" t="s">
        <v>2528</v>
      </c>
      <c r="D2568" s="295">
        <f t="shared" si="249"/>
        <v>5</v>
      </c>
      <c r="E2568" s="172">
        <v>255</v>
      </c>
      <c r="F2568" s="114">
        <f t="shared" si="253"/>
        <v>1.9607843137254902E-2</v>
      </c>
      <c r="G2568" s="86">
        <f t="shared" si="250"/>
        <v>1</v>
      </c>
      <c r="H2568" s="115">
        <f t="shared" si="254"/>
        <v>3.9215686274509803E-3</v>
      </c>
      <c r="I2568" s="188">
        <v>5</v>
      </c>
      <c r="J2568" s="114">
        <f t="shared" si="251"/>
        <v>1</v>
      </c>
      <c r="K2568" s="189">
        <v>1</v>
      </c>
      <c r="L2568" s="190">
        <f t="shared" si="252"/>
        <v>1</v>
      </c>
      <c r="M2568" s="188">
        <v>2</v>
      </c>
      <c r="N2568" s="191">
        <v>0</v>
      </c>
      <c r="O2568" s="191">
        <v>2</v>
      </c>
      <c r="P2568" s="192">
        <v>1</v>
      </c>
      <c r="Q2568" s="188">
        <v>5</v>
      </c>
      <c r="R2568" s="192">
        <v>0</v>
      </c>
      <c r="S2568" s="188">
        <v>2</v>
      </c>
      <c r="T2568" s="191">
        <v>3</v>
      </c>
      <c r="U2568" s="192">
        <v>0</v>
      </c>
      <c r="V2568" s="187">
        <v>0</v>
      </c>
      <c r="W2568" s="189">
        <v>0</v>
      </c>
      <c r="X2568" s="189">
        <v>1</v>
      </c>
      <c r="Y2568" s="189">
        <v>3</v>
      </c>
      <c r="Z2568" s="189">
        <v>0</v>
      </c>
      <c r="AA2568" s="193">
        <v>1</v>
      </c>
      <c r="AB2568" s="187">
        <v>2</v>
      </c>
      <c r="AC2568" s="194">
        <v>0.4</v>
      </c>
      <c r="AD2568" s="189">
        <v>1</v>
      </c>
      <c r="AE2568" s="194">
        <v>0.2</v>
      </c>
      <c r="AF2568" s="189">
        <v>2</v>
      </c>
      <c r="AG2568" s="195">
        <v>0.4</v>
      </c>
      <c r="AH2568" s="196"/>
      <c r="AI2568" s="193"/>
      <c r="AJ2568" s="196"/>
      <c r="AK2568" s="189"/>
      <c r="AL2568" s="189"/>
      <c r="AM2568" s="193"/>
      <c r="AN2568" s="196"/>
      <c r="AO2568" s="193"/>
      <c r="AP2568" s="196"/>
      <c r="AQ2568" s="189"/>
      <c r="AR2568" s="193"/>
    </row>
    <row r="2569" spans="1:44" x14ac:dyDescent="0.25">
      <c r="A2569" s="625"/>
      <c r="B2569" s="185">
        <v>40163</v>
      </c>
      <c r="C2569" s="269" t="s">
        <v>2529</v>
      </c>
      <c r="D2569" s="295">
        <f t="shared" si="249"/>
        <v>15</v>
      </c>
      <c r="E2569" s="172">
        <v>387</v>
      </c>
      <c r="F2569" s="114">
        <f t="shared" si="253"/>
        <v>3.875968992248062E-2</v>
      </c>
      <c r="G2569" s="86">
        <f t="shared" si="250"/>
        <v>9</v>
      </c>
      <c r="H2569" s="115">
        <f t="shared" si="254"/>
        <v>2.3255813953488372E-2</v>
      </c>
      <c r="I2569" s="188">
        <v>15</v>
      </c>
      <c r="J2569" s="114">
        <f t="shared" si="251"/>
        <v>1</v>
      </c>
      <c r="K2569" s="189">
        <v>9</v>
      </c>
      <c r="L2569" s="190">
        <f t="shared" si="252"/>
        <v>1</v>
      </c>
      <c r="M2569" s="188">
        <v>12</v>
      </c>
      <c r="N2569" s="191">
        <v>1</v>
      </c>
      <c r="O2569" s="191">
        <v>0</v>
      </c>
      <c r="P2569" s="192">
        <v>2</v>
      </c>
      <c r="Q2569" s="188">
        <v>14</v>
      </c>
      <c r="R2569" s="192">
        <v>1</v>
      </c>
      <c r="S2569" s="188">
        <v>5</v>
      </c>
      <c r="T2569" s="191">
        <v>8</v>
      </c>
      <c r="U2569" s="192">
        <v>2</v>
      </c>
      <c r="V2569" s="187">
        <v>0</v>
      </c>
      <c r="W2569" s="189">
        <v>0</v>
      </c>
      <c r="X2569" s="189">
        <v>0</v>
      </c>
      <c r="Y2569" s="189">
        <v>13</v>
      </c>
      <c r="Z2569" s="189">
        <v>2</v>
      </c>
      <c r="AA2569" s="193">
        <v>0</v>
      </c>
      <c r="AB2569" s="187">
        <v>4</v>
      </c>
      <c r="AC2569" s="194">
        <v>0.26669999999999999</v>
      </c>
      <c r="AD2569" s="189"/>
      <c r="AE2569" s="194"/>
      <c r="AF2569" s="189">
        <v>11</v>
      </c>
      <c r="AG2569" s="195">
        <v>0.73329999999999995</v>
      </c>
      <c r="AH2569" s="196"/>
      <c r="AI2569" s="193"/>
      <c r="AJ2569" s="196"/>
      <c r="AK2569" s="189"/>
      <c r="AL2569" s="189"/>
      <c r="AM2569" s="193"/>
      <c r="AN2569" s="196"/>
      <c r="AO2569" s="193"/>
      <c r="AP2569" s="196"/>
      <c r="AQ2569" s="189"/>
      <c r="AR2569" s="193"/>
    </row>
    <row r="2570" spans="1:44" x14ac:dyDescent="0.25">
      <c r="A2570" s="625"/>
      <c r="B2570" s="185">
        <v>40164</v>
      </c>
      <c r="C2570" s="269" t="s">
        <v>2530</v>
      </c>
      <c r="D2570" s="295">
        <f t="shared" si="249"/>
        <v>23</v>
      </c>
      <c r="E2570" s="172">
        <v>207</v>
      </c>
      <c r="F2570" s="114">
        <f t="shared" si="253"/>
        <v>0.1111111111111111</v>
      </c>
      <c r="G2570" s="86">
        <f t="shared" si="250"/>
        <v>13</v>
      </c>
      <c r="H2570" s="115">
        <f t="shared" si="254"/>
        <v>6.280193236714976E-2</v>
      </c>
      <c r="I2570" s="188">
        <v>23</v>
      </c>
      <c r="J2570" s="114">
        <f t="shared" si="251"/>
        <v>1</v>
      </c>
      <c r="K2570" s="189">
        <v>13</v>
      </c>
      <c r="L2570" s="190">
        <f t="shared" si="252"/>
        <v>1</v>
      </c>
      <c r="M2570" s="188">
        <v>17</v>
      </c>
      <c r="N2570" s="191">
        <v>4</v>
      </c>
      <c r="O2570" s="191">
        <v>1</v>
      </c>
      <c r="P2570" s="192">
        <v>1</v>
      </c>
      <c r="Q2570" s="188">
        <v>21</v>
      </c>
      <c r="R2570" s="192">
        <v>2</v>
      </c>
      <c r="S2570" s="188">
        <v>5</v>
      </c>
      <c r="T2570" s="191">
        <v>9</v>
      </c>
      <c r="U2570" s="192">
        <v>9</v>
      </c>
      <c r="V2570" s="187">
        <v>0</v>
      </c>
      <c r="W2570" s="189">
        <v>1</v>
      </c>
      <c r="X2570" s="189">
        <v>0</v>
      </c>
      <c r="Y2570" s="189">
        <v>15</v>
      </c>
      <c r="Z2570" s="189">
        <v>4</v>
      </c>
      <c r="AA2570" s="193">
        <v>3</v>
      </c>
      <c r="AB2570" s="187">
        <v>5</v>
      </c>
      <c r="AC2570" s="194">
        <v>0.21740000000000001</v>
      </c>
      <c r="AD2570" s="189"/>
      <c r="AE2570" s="194"/>
      <c r="AF2570" s="189">
        <v>18</v>
      </c>
      <c r="AG2570" s="195">
        <v>0.78259999999999996</v>
      </c>
      <c r="AH2570" s="196"/>
      <c r="AI2570" s="193"/>
      <c r="AJ2570" s="196"/>
      <c r="AK2570" s="189"/>
      <c r="AL2570" s="189"/>
      <c r="AM2570" s="193"/>
      <c r="AN2570" s="196"/>
      <c r="AO2570" s="193"/>
      <c r="AP2570" s="196"/>
      <c r="AQ2570" s="189"/>
      <c r="AR2570" s="193"/>
    </row>
    <row r="2571" spans="1:44" x14ac:dyDescent="0.25">
      <c r="A2571" s="625"/>
      <c r="B2571" s="185">
        <v>40165</v>
      </c>
      <c r="C2571" s="269" t="s">
        <v>2531</v>
      </c>
      <c r="D2571" s="295">
        <f t="shared" si="249"/>
        <v>8</v>
      </c>
      <c r="E2571" s="172">
        <v>225</v>
      </c>
      <c r="F2571" s="114">
        <f t="shared" si="253"/>
        <v>3.5555555555555556E-2</v>
      </c>
      <c r="G2571" s="86">
        <f t="shared" si="250"/>
        <v>2</v>
      </c>
      <c r="H2571" s="115">
        <f t="shared" si="254"/>
        <v>8.8888888888888889E-3</v>
      </c>
      <c r="I2571" s="188">
        <v>8</v>
      </c>
      <c r="J2571" s="114">
        <f t="shared" si="251"/>
        <v>1</v>
      </c>
      <c r="K2571" s="189">
        <v>2</v>
      </c>
      <c r="L2571" s="190">
        <f t="shared" si="252"/>
        <v>1</v>
      </c>
      <c r="M2571" s="188">
        <v>6</v>
      </c>
      <c r="N2571" s="191">
        <v>1</v>
      </c>
      <c r="O2571" s="191">
        <v>0</v>
      </c>
      <c r="P2571" s="192">
        <v>1</v>
      </c>
      <c r="Q2571" s="188">
        <v>8</v>
      </c>
      <c r="R2571" s="192">
        <v>0</v>
      </c>
      <c r="S2571" s="188">
        <v>1</v>
      </c>
      <c r="T2571" s="191">
        <v>4</v>
      </c>
      <c r="U2571" s="192">
        <v>3</v>
      </c>
      <c r="V2571" s="187">
        <v>0</v>
      </c>
      <c r="W2571" s="189">
        <v>0</v>
      </c>
      <c r="X2571" s="189">
        <v>4</v>
      </c>
      <c r="Y2571" s="189">
        <v>2</v>
      </c>
      <c r="Z2571" s="189">
        <v>1</v>
      </c>
      <c r="AA2571" s="193">
        <v>1</v>
      </c>
      <c r="AB2571" s="187">
        <v>2</v>
      </c>
      <c r="AC2571" s="194">
        <v>0.25</v>
      </c>
      <c r="AD2571" s="189">
        <v>4</v>
      </c>
      <c r="AE2571" s="194">
        <v>0.5</v>
      </c>
      <c r="AF2571" s="189">
        <v>2</v>
      </c>
      <c r="AG2571" s="195">
        <v>0.25</v>
      </c>
      <c r="AH2571" s="196"/>
      <c r="AI2571" s="193"/>
      <c r="AJ2571" s="196"/>
      <c r="AK2571" s="189"/>
      <c r="AL2571" s="189"/>
      <c r="AM2571" s="193"/>
      <c r="AN2571" s="196"/>
      <c r="AO2571" s="193"/>
      <c r="AP2571" s="196"/>
      <c r="AQ2571" s="189"/>
      <c r="AR2571" s="193"/>
    </row>
    <row r="2572" spans="1:44" x14ac:dyDescent="0.25">
      <c r="A2572" s="625"/>
      <c r="B2572" s="185">
        <v>40166</v>
      </c>
      <c r="C2572" s="269" t="s">
        <v>2532</v>
      </c>
      <c r="D2572" s="295">
        <f t="shared" si="249"/>
        <v>5</v>
      </c>
      <c r="E2572" s="172">
        <v>42</v>
      </c>
      <c r="F2572" s="114">
        <f t="shared" si="253"/>
        <v>0.11904761904761904</v>
      </c>
      <c r="G2572" s="86">
        <f t="shared" si="250"/>
        <v>3</v>
      </c>
      <c r="H2572" s="115">
        <f t="shared" si="254"/>
        <v>7.1428571428571425E-2</v>
      </c>
      <c r="I2572" s="188">
        <v>5</v>
      </c>
      <c r="J2572" s="114">
        <f t="shared" si="251"/>
        <v>1</v>
      </c>
      <c r="K2572" s="189">
        <v>3</v>
      </c>
      <c r="L2572" s="190">
        <f t="shared" si="252"/>
        <v>1</v>
      </c>
      <c r="M2572" s="188">
        <v>3</v>
      </c>
      <c r="N2572" s="191">
        <v>0</v>
      </c>
      <c r="O2572" s="191">
        <v>0</v>
      </c>
      <c r="P2572" s="192">
        <v>2</v>
      </c>
      <c r="Q2572" s="188">
        <v>5</v>
      </c>
      <c r="R2572" s="192">
        <v>0</v>
      </c>
      <c r="S2572" s="188">
        <v>1</v>
      </c>
      <c r="T2572" s="191">
        <v>3</v>
      </c>
      <c r="U2572" s="192">
        <v>1</v>
      </c>
      <c r="V2572" s="187">
        <v>0</v>
      </c>
      <c r="W2572" s="189">
        <v>0</v>
      </c>
      <c r="X2572" s="189">
        <v>0</v>
      </c>
      <c r="Y2572" s="189">
        <v>5</v>
      </c>
      <c r="Z2572" s="189">
        <v>0</v>
      </c>
      <c r="AA2572" s="193">
        <v>0</v>
      </c>
      <c r="AB2572" s="187"/>
      <c r="AC2572" s="194"/>
      <c r="AD2572" s="189">
        <v>2</v>
      </c>
      <c r="AE2572" s="194">
        <v>0.4</v>
      </c>
      <c r="AF2572" s="189">
        <v>3</v>
      </c>
      <c r="AG2572" s="195">
        <v>0.6</v>
      </c>
      <c r="AH2572" s="196"/>
      <c r="AI2572" s="193"/>
      <c r="AJ2572" s="196"/>
      <c r="AK2572" s="189"/>
      <c r="AL2572" s="189"/>
      <c r="AM2572" s="193"/>
      <c r="AN2572" s="196"/>
      <c r="AO2572" s="193"/>
      <c r="AP2572" s="196"/>
      <c r="AQ2572" s="189"/>
      <c r="AR2572" s="193"/>
    </row>
    <row r="2573" spans="1:44" x14ac:dyDescent="0.25">
      <c r="A2573" s="625"/>
      <c r="B2573" s="185">
        <v>40167</v>
      </c>
      <c r="C2573" s="269" t="s">
        <v>2533</v>
      </c>
      <c r="D2573" s="295">
        <f t="shared" si="249"/>
        <v>44</v>
      </c>
      <c r="E2573" s="172">
        <v>495</v>
      </c>
      <c r="F2573" s="114">
        <f t="shared" si="253"/>
        <v>8.8888888888888892E-2</v>
      </c>
      <c r="G2573" s="86">
        <f t="shared" si="250"/>
        <v>25</v>
      </c>
      <c r="H2573" s="115">
        <f t="shared" si="254"/>
        <v>5.0505050505050504E-2</v>
      </c>
      <c r="I2573" s="188">
        <v>44</v>
      </c>
      <c r="J2573" s="114">
        <f t="shared" si="251"/>
        <v>1</v>
      </c>
      <c r="K2573" s="189">
        <v>25</v>
      </c>
      <c r="L2573" s="190">
        <f t="shared" si="252"/>
        <v>1</v>
      </c>
      <c r="M2573" s="188">
        <v>34</v>
      </c>
      <c r="N2573" s="191">
        <v>4</v>
      </c>
      <c r="O2573" s="191">
        <v>5</v>
      </c>
      <c r="P2573" s="192">
        <v>1</v>
      </c>
      <c r="Q2573" s="188">
        <v>44</v>
      </c>
      <c r="R2573" s="192">
        <v>0</v>
      </c>
      <c r="S2573" s="188">
        <v>5</v>
      </c>
      <c r="T2573" s="191">
        <v>22</v>
      </c>
      <c r="U2573" s="192">
        <v>17</v>
      </c>
      <c r="V2573" s="187">
        <v>0</v>
      </c>
      <c r="W2573" s="189">
        <v>2</v>
      </c>
      <c r="X2573" s="189">
        <v>8</v>
      </c>
      <c r="Y2573" s="189">
        <v>25</v>
      </c>
      <c r="Z2573" s="189">
        <v>6</v>
      </c>
      <c r="AA2573" s="193">
        <v>3</v>
      </c>
      <c r="AB2573" s="187">
        <v>18</v>
      </c>
      <c r="AC2573" s="194">
        <v>0.40910000000000002</v>
      </c>
      <c r="AD2573" s="189"/>
      <c r="AE2573" s="194"/>
      <c r="AF2573" s="189">
        <v>26</v>
      </c>
      <c r="AG2573" s="195">
        <v>0.59089999999999998</v>
      </c>
      <c r="AH2573" s="196"/>
      <c r="AI2573" s="193"/>
      <c r="AJ2573" s="196"/>
      <c r="AK2573" s="189"/>
      <c r="AL2573" s="189"/>
      <c r="AM2573" s="193"/>
      <c r="AN2573" s="196"/>
      <c r="AO2573" s="193"/>
      <c r="AP2573" s="196"/>
      <c r="AQ2573" s="189"/>
      <c r="AR2573" s="193"/>
    </row>
    <row r="2574" spans="1:44" x14ac:dyDescent="0.25">
      <c r="A2574" s="625"/>
      <c r="B2574" s="185">
        <v>40168</v>
      </c>
      <c r="C2574" s="269" t="s">
        <v>2534</v>
      </c>
      <c r="D2574" s="295">
        <f t="shared" si="249"/>
        <v>33</v>
      </c>
      <c r="E2574" s="172">
        <v>1452</v>
      </c>
      <c r="F2574" s="114">
        <f t="shared" si="253"/>
        <v>2.2727272727272728E-2</v>
      </c>
      <c r="G2574" s="86">
        <f t="shared" si="250"/>
        <v>18</v>
      </c>
      <c r="H2574" s="115">
        <f t="shared" si="254"/>
        <v>1.2396694214876033E-2</v>
      </c>
      <c r="I2574" s="188">
        <v>33</v>
      </c>
      <c r="J2574" s="114">
        <f t="shared" si="251"/>
        <v>1</v>
      </c>
      <c r="K2574" s="189">
        <v>18</v>
      </c>
      <c r="L2574" s="190">
        <f t="shared" si="252"/>
        <v>1</v>
      </c>
      <c r="M2574" s="188">
        <v>24</v>
      </c>
      <c r="N2574" s="191">
        <v>1</v>
      </c>
      <c r="O2574" s="191">
        <v>2</v>
      </c>
      <c r="P2574" s="192">
        <v>6</v>
      </c>
      <c r="Q2574" s="188">
        <v>19</v>
      </c>
      <c r="R2574" s="192">
        <v>14</v>
      </c>
      <c r="S2574" s="188">
        <v>10</v>
      </c>
      <c r="T2574" s="191">
        <v>19</v>
      </c>
      <c r="U2574" s="192">
        <v>4</v>
      </c>
      <c r="V2574" s="187">
        <v>0</v>
      </c>
      <c r="W2574" s="189">
        <v>0</v>
      </c>
      <c r="X2574" s="189">
        <v>6</v>
      </c>
      <c r="Y2574" s="189">
        <v>19</v>
      </c>
      <c r="Z2574" s="189">
        <v>6</v>
      </c>
      <c r="AA2574" s="193">
        <v>2</v>
      </c>
      <c r="AB2574" s="187">
        <v>20</v>
      </c>
      <c r="AC2574" s="194">
        <v>0.60609999999999997</v>
      </c>
      <c r="AD2574" s="189">
        <v>8</v>
      </c>
      <c r="AE2574" s="194">
        <v>0.2424</v>
      </c>
      <c r="AF2574" s="189">
        <v>5</v>
      </c>
      <c r="AG2574" s="195">
        <v>0.1515</v>
      </c>
      <c r="AH2574" s="196"/>
      <c r="AI2574" s="193"/>
      <c r="AJ2574" s="196"/>
      <c r="AK2574" s="189"/>
      <c r="AL2574" s="189"/>
      <c r="AM2574" s="193"/>
      <c r="AN2574" s="196"/>
      <c r="AO2574" s="193"/>
      <c r="AP2574" s="196"/>
      <c r="AQ2574" s="189"/>
      <c r="AR2574" s="193"/>
    </row>
    <row r="2575" spans="1:44" x14ac:dyDescent="0.25">
      <c r="A2575" s="625"/>
      <c r="B2575" s="185">
        <v>40169</v>
      </c>
      <c r="C2575" s="269" t="s">
        <v>2535</v>
      </c>
      <c r="D2575" s="295">
        <f t="shared" si="249"/>
        <v>10</v>
      </c>
      <c r="E2575" s="172">
        <v>105</v>
      </c>
      <c r="F2575" s="114">
        <f t="shared" si="253"/>
        <v>9.5238095238095233E-2</v>
      </c>
      <c r="G2575" s="86">
        <f t="shared" si="250"/>
        <v>8</v>
      </c>
      <c r="H2575" s="115">
        <f t="shared" si="254"/>
        <v>7.6190476190476197E-2</v>
      </c>
      <c r="I2575" s="188">
        <v>10</v>
      </c>
      <c r="J2575" s="114">
        <f t="shared" si="251"/>
        <v>1</v>
      </c>
      <c r="K2575" s="189">
        <v>8</v>
      </c>
      <c r="L2575" s="190">
        <f t="shared" si="252"/>
        <v>1</v>
      </c>
      <c r="M2575" s="188">
        <v>7</v>
      </c>
      <c r="N2575" s="191">
        <v>2</v>
      </c>
      <c r="O2575" s="191">
        <v>1</v>
      </c>
      <c r="P2575" s="192">
        <v>0</v>
      </c>
      <c r="Q2575" s="188">
        <v>10</v>
      </c>
      <c r="R2575" s="192">
        <v>0</v>
      </c>
      <c r="S2575" s="188">
        <v>3</v>
      </c>
      <c r="T2575" s="191">
        <v>5</v>
      </c>
      <c r="U2575" s="192">
        <v>2</v>
      </c>
      <c r="V2575" s="187">
        <v>0</v>
      </c>
      <c r="W2575" s="189">
        <v>0</v>
      </c>
      <c r="X2575" s="189">
        <v>1</v>
      </c>
      <c r="Y2575" s="189">
        <v>6</v>
      </c>
      <c r="Z2575" s="189">
        <v>2</v>
      </c>
      <c r="AA2575" s="193">
        <v>1</v>
      </c>
      <c r="AB2575" s="187">
        <v>4</v>
      </c>
      <c r="AC2575" s="194">
        <v>0.4</v>
      </c>
      <c r="AD2575" s="189"/>
      <c r="AE2575" s="194"/>
      <c r="AF2575" s="189">
        <v>6</v>
      </c>
      <c r="AG2575" s="195">
        <v>0.6</v>
      </c>
      <c r="AH2575" s="196"/>
      <c r="AI2575" s="193"/>
      <c r="AJ2575" s="196"/>
      <c r="AK2575" s="189"/>
      <c r="AL2575" s="189"/>
      <c r="AM2575" s="193"/>
      <c r="AN2575" s="196"/>
      <c r="AO2575" s="193"/>
      <c r="AP2575" s="196"/>
      <c r="AQ2575" s="189"/>
      <c r="AR2575" s="193"/>
    </row>
    <row r="2576" spans="1:44" x14ac:dyDescent="0.25">
      <c r="A2576" s="625"/>
      <c r="B2576" s="185">
        <v>40170</v>
      </c>
      <c r="C2576" s="269" t="s">
        <v>2536</v>
      </c>
      <c r="D2576" s="295">
        <f t="shared" si="249"/>
        <v>4</v>
      </c>
      <c r="E2576" s="172">
        <v>113</v>
      </c>
      <c r="F2576" s="114">
        <f t="shared" si="253"/>
        <v>3.5398230088495575E-2</v>
      </c>
      <c r="G2576" s="86">
        <f t="shared" si="250"/>
        <v>3</v>
      </c>
      <c r="H2576" s="115">
        <f t="shared" si="254"/>
        <v>2.6548672566371681E-2</v>
      </c>
      <c r="I2576" s="188">
        <v>4</v>
      </c>
      <c r="J2576" s="114">
        <f t="shared" si="251"/>
        <v>1</v>
      </c>
      <c r="K2576" s="189">
        <v>3</v>
      </c>
      <c r="L2576" s="190">
        <f t="shared" si="252"/>
        <v>1</v>
      </c>
      <c r="M2576" s="188">
        <v>4</v>
      </c>
      <c r="N2576" s="191">
        <v>0</v>
      </c>
      <c r="O2576" s="191">
        <v>0</v>
      </c>
      <c r="P2576" s="192">
        <v>0</v>
      </c>
      <c r="Q2576" s="188">
        <v>4</v>
      </c>
      <c r="R2576" s="192">
        <v>0</v>
      </c>
      <c r="S2576" s="188">
        <v>0</v>
      </c>
      <c r="T2576" s="191">
        <v>2</v>
      </c>
      <c r="U2576" s="192">
        <v>2</v>
      </c>
      <c r="V2576" s="187">
        <v>0</v>
      </c>
      <c r="W2576" s="189">
        <v>0</v>
      </c>
      <c r="X2576" s="189">
        <v>1</v>
      </c>
      <c r="Y2576" s="189">
        <v>2</v>
      </c>
      <c r="Z2576" s="189">
        <v>1</v>
      </c>
      <c r="AA2576" s="193">
        <v>0</v>
      </c>
      <c r="AB2576" s="187">
        <v>2</v>
      </c>
      <c r="AC2576" s="194">
        <v>0.5</v>
      </c>
      <c r="AD2576" s="189"/>
      <c r="AE2576" s="194"/>
      <c r="AF2576" s="189">
        <v>2</v>
      </c>
      <c r="AG2576" s="195">
        <v>0.5</v>
      </c>
      <c r="AH2576" s="196"/>
      <c r="AI2576" s="193"/>
      <c r="AJ2576" s="196"/>
      <c r="AK2576" s="189"/>
      <c r="AL2576" s="189"/>
      <c r="AM2576" s="193"/>
      <c r="AN2576" s="196"/>
      <c r="AO2576" s="193"/>
      <c r="AP2576" s="196"/>
      <c r="AQ2576" s="189"/>
      <c r="AR2576" s="193"/>
    </row>
    <row r="2577" spans="1:44" x14ac:dyDescent="0.25">
      <c r="A2577" s="625"/>
      <c r="B2577" s="185">
        <v>40171</v>
      </c>
      <c r="C2577" s="269" t="s">
        <v>2537</v>
      </c>
      <c r="D2577" s="295">
        <f t="shared" si="249"/>
        <v>4</v>
      </c>
      <c r="E2577" s="172">
        <v>117</v>
      </c>
      <c r="F2577" s="114">
        <f t="shared" si="253"/>
        <v>3.4188034188034191E-2</v>
      </c>
      <c r="G2577" s="86">
        <f t="shared" si="250"/>
        <v>3</v>
      </c>
      <c r="H2577" s="115">
        <f t="shared" si="254"/>
        <v>2.564102564102564E-2</v>
      </c>
      <c r="I2577" s="188">
        <v>4</v>
      </c>
      <c r="J2577" s="114">
        <f t="shared" si="251"/>
        <v>1</v>
      </c>
      <c r="K2577" s="189">
        <v>3</v>
      </c>
      <c r="L2577" s="190">
        <f t="shared" si="252"/>
        <v>1</v>
      </c>
      <c r="M2577" s="188">
        <v>3</v>
      </c>
      <c r="N2577" s="191">
        <v>1</v>
      </c>
      <c r="O2577" s="191">
        <v>0</v>
      </c>
      <c r="P2577" s="192">
        <v>0</v>
      </c>
      <c r="Q2577" s="188">
        <v>4</v>
      </c>
      <c r="R2577" s="192">
        <v>0</v>
      </c>
      <c r="S2577" s="188">
        <v>0</v>
      </c>
      <c r="T2577" s="191">
        <v>3</v>
      </c>
      <c r="U2577" s="192">
        <v>1</v>
      </c>
      <c r="V2577" s="187">
        <v>0</v>
      </c>
      <c r="W2577" s="189">
        <v>0</v>
      </c>
      <c r="X2577" s="189">
        <v>0</v>
      </c>
      <c r="Y2577" s="189">
        <v>1</v>
      </c>
      <c r="Z2577" s="189">
        <v>3</v>
      </c>
      <c r="AA2577" s="193">
        <v>0</v>
      </c>
      <c r="AB2577" s="187"/>
      <c r="AC2577" s="194"/>
      <c r="AD2577" s="189"/>
      <c r="AE2577" s="194"/>
      <c r="AF2577" s="189">
        <v>4</v>
      </c>
      <c r="AG2577" s="195">
        <v>1</v>
      </c>
      <c r="AH2577" s="196"/>
      <c r="AI2577" s="193"/>
      <c r="AJ2577" s="196"/>
      <c r="AK2577" s="189"/>
      <c r="AL2577" s="189"/>
      <c r="AM2577" s="193"/>
      <c r="AN2577" s="196"/>
      <c r="AO2577" s="193"/>
      <c r="AP2577" s="196"/>
      <c r="AQ2577" s="189"/>
      <c r="AR2577" s="193"/>
    </row>
    <row r="2578" spans="1:44" x14ac:dyDescent="0.25">
      <c r="A2578" s="625"/>
      <c r="B2578" s="185">
        <v>40172</v>
      </c>
      <c r="C2578" s="269" t="s">
        <v>2538</v>
      </c>
      <c r="D2578" s="295">
        <f t="shared" si="249"/>
        <v>13</v>
      </c>
      <c r="E2578" s="172">
        <v>154</v>
      </c>
      <c r="F2578" s="114">
        <f t="shared" si="253"/>
        <v>8.4415584415584416E-2</v>
      </c>
      <c r="G2578" s="86">
        <f t="shared" si="250"/>
        <v>6</v>
      </c>
      <c r="H2578" s="115">
        <f t="shared" si="254"/>
        <v>3.896103896103896E-2</v>
      </c>
      <c r="I2578" s="188">
        <v>13</v>
      </c>
      <c r="J2578" s="114">
        <f t="shared" si="251"/>
        <v>1</v>
      </c>
      <c r="K2578" s="189">
        <v>6</v>
      </c>
      <c r="L2578" s="190">
        <f t="shared" si="252"/>
        <v>1</v>
      </c>
      <c r="M2578" s="188">
        <v>9</v>
      </c>
      <c r="N2578" s="191">
        <v>1</v>
      </c>
      <c r="O2578" s="191">
        <v>2</v>
      </c>
      <c r="P2578" s="192">
        <v>1</v>
      </c>
      <c r="Q2578" s="188">
        <v>13</v>
      </c>
      <c r="R2578" s="192">
        <v>0</v>
      </c>
      <c r="S2578" s="188">
        <v>2</v>
      </c>
      <c r="T2578" s="191">
        <v>8</v>
      </c>
      <c r="U2578" s="192">
        <v>3</v>
      </c>
      <c r="V2578" s="187">
        <v>0</v>
      </c>
      <c r="W2578" s="189">
        <v>1</v>
      </c>
      <c r="X2578" s="189">
        <v>1</v>
      </c>
      <c r="Y2578" s="189">
        <v>6</v>
      </c>
      <c r="Z2578" s="189">
        <v>4</v>
      </c>
      <c r="AA2578" s="193">
        <v>1</v>
      </c>
      <c r="AB2578" s="187">
        <v>6</v>
      </c>
      <c r="AC2578" s="194">
        <v>0.46150000000000002</v>
      </c>
      <c r="AD2578" s="189">
        <v>3</v>
      </c>
      <c r="AE2578" s="194">
        <v>0.23080000000000001</v>
      </c>
      <c r="AF2578" s="189">
        <v>4</v>
      </c>
      <c r="AG2578" s="195">
        <v>0.30769999999999997</v>
      </c>
      <c r="AH2578" s="196"/>
      <c r="AI2578" s="193"/>
      <c r="AJ2578" s="196"/>
      <c r="AK2578" s="189"/>
      <c r="AL2578" s="189"/>
      <c r="AM2578" s="193"/>
      <c r="AN2578" s="196"/>
      <c r="AO2578" s="193"/>
      <c r="AP2578" s="196"/>
      <c r="AQ2578" s="189"/>
      <c r="AR2578" s="193"/>
    </row>
    <row r="2579" spans="1:44" x14ac:dyDescent="0.25">
      <c r="A2579" s="625"/>
      <c r="B2579" s="185">
        <v>40173</v>
      </c>
      <c r="C2579" s="269" t="s">
        <v>2539</v>
      </c>
      <c r="D2579" s="295">
        <f t="shared" ref="D2579:D2642" si="255">I2579+AH2579</f>
        <v>6</v>
      </c>
      <c r="E2579" s="172">
        <v>70</v>
      </c>
      <c r="F2579" s="114">
        <f t="shared" si="253"/>
        <v>8.5714285714285715E-2</v>
      </c>
      <c r="G2579" s="86">
        <f t="shared" ref="G2579:G2642" si="256">K2579+AI2579</f>
        <v>3</v>
      </c>
      <c r="H2579" s="115">
        <f t="shared" si="254"/>
        <v>4.2857142857142858E-2</v>
      </c>
      <c r="I2579" s="188">
        <v>6</v>
      </c>
      <c r="J2579" s="114">
        <f t="shared" si="251"/>
        <v>1</v>
      </c>
      <c r="K2579" s="189">
        <v>3</v>
      </c>
      <c r="L2579" s="190">
        <f t="shared" si="252"/>
        <v>1</v>
      </c>
      <c r="M2579" s="188">
        <v>4</v>
      </c>
      <c r="N2579" s="191">
        <v>1</v>
      </c>
      <c r="O2579" s="191">
        <v>1</v>
      </c>
      <c r="P2579" s="192">
        <v>0</v>
      </c>
      <c r="Q2579" s="188">
        <v>6</v>
      </c>
      <c r="R2579" s="192">
        <v>0</v>
      </c>
      <c r="S2579" s="188">
        <v>2</v>
      </c>
      <c r="T2579" s="191">
        <v>3</v>
      </c>
      <c r="U2579" s="192">
        <v>1</v>
      </c>
      <c r="V2579" s="187">
        <v>0</v>
      </c>
      <c r="W2579" s="189">
        <v>0</v>
      </c>
      <c r="X2579" s="189">
        <v>0</v>
      </c>
      <c r="Y2579" s="189">
        <v>3</v>
      </c>
      <c r="Z2579" s="189">
        <v>2</v>
      </c>
      <c r="AA2579" s="193">
        <v>1</v>
      </c>
      <c r="AB2579" s="187"/>
      <c r="AC2579" s="194"/>
      <c r="AD2579" s="189">
        <v>4</v>
      </c>
      <c r="AE2579" s="194">
        <v>0.66669999999999996</v>
      </c>
      <c r="AF2579" s="189">
        <v>2</v>
      </c>
      <c r="AG2579" s="195">
        <v>0.33329999999999999</v>
      </c>
      <c r="AH2579" s="196"/>
      <c r="AI2579" s="193"/>
      <c r="AJ2579" s="196"/>
      <c r="AK2579" s="189"/>
      <c r="AL2579" s="189"/>
      <c r="AM2579" s="193"/>
      <c r="AN2579" s="196"/>
      <c r="AO2579" s="193"/>
      <c r="AP2579" s="196"/>
      <c r="AQ2579" s="189"/>
      <c r="AR2579" s="193"/>
    </row>
    <row r="2580" spans="1:44" x14ac:dyDescent="0.25">
      <c r="A2580" s="625"/>
      <c r="B2580" s="185">
        <v>40174</v>
      </c>
      <c r="C2580" s="269" t="s">
        <v>2540</v>
      </c>
      <c r="D2580" s="295">
        <f t="shared" si="255"/>
        <v>0</v>
      </c>
      <c r="E2580" s="172">
        <v>38</v>
      </c>
      <c r="F2580" s="114">
        <f t="shared" si="253"/>
        <v>0</v>
      </c>
      <c r="G2580" s="86">
        <f t="shared" si="256"/>
        <v>0</v>
      </c>
      <c r="H2580" s="115">
        <f t="shared" si="254"/>
        <v>0</v>
      </c>
      <c r="I2580" s="188">
        <v>0</v>
      </c>
      <c r="J2580" s="114" t="e">
        <f t="shared" si="251"/>
        <v>#DIV/0!</v>
      </c>
      <c r="K2580" s="189">
        <v>0</v>
      </c>
      <c r="L2580" s="190">
        <v>0</v>
      </c>
      <c r="M2580" s="187">
        <v>0</v>
      </c>
      <c r="N2580" s="189">
        <v>0</v>
      </c>
      <c r="O2580" s="189">
        <v>0</v>
      </c>
      <c r="P2580" s="193">
        <v>0</v>
      </c>
      <c r="Q2580" s="187">
        <v>0</v>
      </c>
      <c r="R2580" s="193">
        <v>0</v>
      </c>
      <c r="S2580" s="187">
        <v>0</v>
      </c>
      <c r="T2580" s="189">
        <v>0</v>
      </c>
      <c r="U2580" s="193">
        <v>0</v>
      </c>
      <c r="V2580" s="187">
        <v>0</v>
      </c>
      <c r="W2580" s="285">
        <v>0</v>
      </c>
      <c r="X2580" s="189">
        <v>0</v>
      </c>
      <c r="Y2580" s="285">
        <v>0</v>
      </c>
      <c r="Z2580" s="189">
        <v>0</v>
      </c>
      <c r="AA2580" s="286">
        <v>0</v>
      </c>
      <c r="AB2580" s="187"/>
      <c r="AC2580" s="194"/>
      <c r="AD2580" s="189"/>
      <c r="AE2580" s="194"/>
      <c r="AF2580" s="189"/>
      <c r="AG2580" s="195"/>
      <c r="AH2580" s="196"/>
      <c r="AI2580" s="193"/>
      <c r="AJ2580" s="196"/>
      <c r="AK2580" s="189"/>
      <c r="AL2580" s="189"/>
      <c r="AM2580" s="193"/>
      <c r="AN2580" s="196"/>
      <c r="AO2580" s="193"/>
      <c r="AP2580" s="196"/>
      <c r="AQ2580" s="189"/>
      <c r="AR2580" s="193"/>
    </row>
    <row r="2581" spans="1:44" x14ac:dyDescent="0.25">
      <c r="A2581" s="625"/>
      <c r="B2581" s="185">
        <v>40175</v>
      </c>
      <c r="C2581" s="269" t="s">
        <v>2541</v>
      </c>
      <c r="D2581" s="295">
        <f t="shared" si="255"/>
        <v>9</v>
      </c>
      <c r="E2581" s="172">
        <v>229</v>
      </c>
      <c r="F2581" s="114">
        <f t="shared" si="253"/>
        <v>3.9301310043668124E-2</v>
      </c>
      <c r="G2581" s="86">
        <f t="shared" si="256"/>
        <v>4</v>
      </c>
      <c r="H2581" s="115">
        <f t="shared" si="254"/>
        <v>1.7467248908296942E-2</v>
      </c>
      <c r="I2581" s="188">
        <v>9</v>
      </c>
      <c r="J2581" s="114">
        <f t="shared" si="251"/>
        <v>1</v>
      </c>
      <c r="K2581" s="189">
        <v>4</v>
      </c>
      <c r="L2581" s="190">
        <f t="shared" si="252"/>
        <v>1</v>
      </c>
      <c r="M2581" s="188">
        <v>6</v>
      </c>
      <c r="N2581" s="191">
        <v>1</v>
      </c>
      <c r="O2581" s="191">
        <v>1</v>
      </c>
      <c r="P2581" s="192">
        <v>1</v>
      </c>
      <c r="Q2581" s="188">
        <v>9</v>
      </c>
      <c r="R2581" s="192">
        <v>0</v>
      </c>
      <c r="S2581" s="188">
        <v>1</v>
      </c>
      <c r="T2581" s="191">
        <v>2</v>
      </c>
      <c r="U2581" s="192">
        <v>6</v>
      </c>
      <c r="V2581" s="187">
        <v>0</v>
      </c>
      <c r="W2581" s="189">
        <v>0</v>
      </c>
      <c r="X2581" s="189">
        <v>3</v>
      </c>
      <c r="Y2581" s="189">
        <v>2</v>
      </c>
      <c r="Z2581" s="189">
        <v>2</v>
      </c>
      <c r="AA2581" s="193">
        <v>2</v>
      </c>
      <c r="AB2581" s="187"/>
      <c r="AC2581" s="194"/>
      <c r="AD2581" s="189">
        <v>3</v>
      </c>
      <c r="AE2581" s="194">
        <v>0.33329999999999999</v>
      </c>
      <c r="AF2581" s="189">
        <v>6</v>
      </c>
      <c r="AG2581" s="195">
        <v>0.66669999999999996</v>
      </c>
      <c r="AH2581" s="196"/>
      <c r="AI2581" s="193"/>
      <c r="AJ2581" s="196"/>
      <c r="AK2581" s="189"/>
      <c r="AL2581" s="189"/>
      <c r="AM2581" s="193"/>
      <c r="AN2581" s="196"/>
      <c r="AO2581" s="193"/>
      <c r="AP2581" s="196"/>
      <c r="AQ2581" s="189"/>
      <c r="AR2581" s="193"/>
    </row>
    <row r="2582" spans="1:44" x14ac:dyDescent="0.25">
      <c r="A2582" s="625"/>
      <c r="B2582" s="185">
        <v>40176</v>
      </c>
      <c r="C2582" s="269" t="s">
        <v>2542</v>
      </c>
      <c r="D2582" s="295">
        <f t="shared" si="255"/>
        <v>5</v>
      </c>
      <c r="E2582" s="172">
        <v>64</v>
      </c>
      <c r="F2582" s="114">
        <f t="shared" si="253"/>
        <v>7.8125E-2</v>
      </c>
      <c r="G2582" s="86">
        <f t="shared" si="256"/>
        <v>1</v>
      </c>
      <c r="H2582" s="115">
        <f t="shared" si="254"/>
        <v>1.5625E-2</v>
      </c>
      <c r="I2582" s="188">
        <v>5</v>
      </c>
      <c r="J2582" s="114">
        <f t="shared" si="251"/>
        <v>1</v>
      </c>
      <c r="K2582" s="189">
        <v>1</v>
      </c>
      <c r="L2582" s="190">
        <f t="shared" si="252"/>
        <v>1</v>
      </c>
      <c r="M2582" s="188">
        <v>3</v>
      </c>
      <c r="N2582" s="191">
        <v>1</v>
      </c>
      <c r="O2582" s="191">
        <v>0</v>
      </c>
      <c r="P2582" s="192">
        <v>1</v>
      </c>
      <c r="Q2582" s="188">
        <v>5</v>
      </c>
      <c r="R2582" s="192">
        <v>0</v>
      </c>
      <c r="S2582" s="188">
        <v>1</v>
      </c>
      <c r="T2582" s="191">
        <v>1</v>
      </c>
      <c r="U2582" s="192">
        <v>3</v>
      </c>
      <c r="V2582" s="187">
        <v>0</v>
      </c>
      <c r="W2582" s="189">
        <v>0</v>
      </c>
      <c r="X2582" s="189">
        <v>2</v>
      </c>
      <c r="Y2582" s="189">
        <v>3</v>
      </c>
      <c r="Z2582" s="189">
        <v>0</v>
      </c>
      <c r="AA2582" s="193">
        <v>0</v>
      </c>
      <c r="AB2582" s="187">
        <v>2</v>
      </c>
      <c r="AC2582" s="194">
        <v>0.4</v>
      </c>
      <c r="AD2582" s="189">
        <v>1</v>
      </c>
      <c r="AE2582" s="194">
        <v>0.2</v>
      </c>
      <c r="AF2582" s="189">
        <v>2</v>
      </c>
      <c r="AG2582" s="195">
        <v>0.4</v>
      </c>
      <c r="AH2582" s="196"/>
      <c r="AI2582" s="193"/>
      <c r="AJ2582" s="196"/>
      <c r="AK2582" s="189"/>
      <c r="AL2582" s="189"/>
      <c r="AM2582" s="193"/>
      <c r="AN2582" s="196"/>
      <c r="AO2582" s="193"/>
      <c r="AP2582" s="196"/>
      <c r="AQ2582" s="189"/>
      <c r="AR2582" s="193"/>
    </row>
    <row r="2583" spans="1:44" x14ac:dyDescent="0.25">
      <c r="A2583" s="625"/>
      <c r="B2583" s="185">
        <v>40177</v>
      </c>
      <c r="C2583" s="269" t="s">
        <v>2543</v>
      </c>
      <c r="D2583" s="295">
        <f t="shared" si="255"/>
        <v>8</v>
      </c>
      <c r="E2583" s="172">
        <v>145</v>
      </c>
      <c r="F2583" s="114">
        <f t="shared" si="253"/>
        <v>5.5172413793103448E-2</v>
      </c>
      <c r="G2583" s="86">
        <f t="shared" si="256"/>
        <v>5</v>
      </c>
      <c r="H2583" s="115">
        <f t="shared" si="254"/>
        <v>3.4482758620689655E-2</v>
      </c>
      <c r="I2583" s="188">
        <v>8</v>
      </c>
      <c r="J2583" s="114">
        <f t="shared" si="251"/>
        <v>1</v>
      </c>
      <c r="K2583" s="189">
        <v>5</v>
      </c>
      <c r="L2583" s="190">
        <f t="shared" si="252"/>
        <v>1</v>
      </c>
      <c r="M2583" s="188">
        <v>7</v>
      </c>
      <c r="N2583" s="191">
        <v>0</v>
      </c>
      <c r="O2583" s="191">
        <v>1</v>
      </c>
      <c r="P2583" s="192">
        <v>0</v>
      </c>
      <c r="Q2583" s="188">
        <v>8</v>
      </c>
      <c r="R2583" s="192">
        <v>0</v>
      </c>
      <c r="S2583" s="188">
        <v>0</v>
      </c>
      <c r="T2583" s="191">
        <v>6</v>
      </c>
      <c r="U2583" s="192">
        <v>2</v>
      </c>
      <c r="V2583" s="187">
        <v>0</v>
      </c>
      <c r="W2583" s="189">
        <v>0</v>
      </c>
      <c r="X2583" s="189">
        <v>0</v>
      </c>
      <c r="Y2583" s="189">
        <v>5</v>
      </c>
      <c r="Z2583" s="189">
        <v>3</v>
      </c>
      <c r="AA2583" s="193">
        <v>0</v>
      </c>
      <c r="AB2583" s="187">
        <v>3</v>
      </c>
      <c r="AC2583" s="194">
        <v>0.375</v>
      </c>
      <c r="AD2583" s="189">
        <v>1</v>
      </c>
      <c r="AE2583" s="194">
        <v>0.125</v>
      </c>
      <c r="AF2583" s="189">
        <v>4</v>
      </c>
      <c r="AG2583" s="195">
        <v>0.5</v>
      </c>
      <c r="AH2583" s="196"/>
      <c r="AI2583" s="193"/>
      <c r="AJ2583" s="196"/>
      <c r="AK2583" s="189"/>
      <c r="AL2583" s="189"/>
      <c r="AM2583" s="193"/>
      <c r="AN2583" s="196"/>
      <c r="AO2583" s="193"/>
      <c r="AP2583" s="196"/>
      <c r="AQ2583" s="189"/>
      <c r="AR2583" s="193"/>
    </row>
    <row r="2584" spans="1:44" x14ac:dyDescent="0.25">
      <c r="A2584" s="625"/>
      <c r="B2584" s="185">
        <v>40178</v>
      </c>
      <c r="C2584" s="269" t="s">
        <v>237</v>
      </c>
      <c r="D2584" s="295">
        <f t="shared" si="255"/>
        <v>14</v>
      </c>
      <c r="E2584" s="172">
        <v>382</v>
      </c>
      <c r="F2584" s="114">
        <f t="shared" si="253"/>
        <v>3.6649214659685861E-2</v>
      </c>
      <c r="G2584" s="86">
        <f t="shared" si="256"/>
        <v>7</v>
      </c>
      <c r="H2584" s="115">
        <f t="shared" si="254"/>
        <v>1.832460732984293E-2</v>
      </c>
      <c r="I2584" s="188">
        <v>14</v>
      </c>
      <c r="J2584" s="114">
        <f t="shared" si="251"/>
        <v>1</v>
      </c>
      <c r="K2584" s="189">
        <v>7</v>
      </c>
      <c r="L2584" s="190">
        <f t="shared" si="252"/>
        <v>1</v>
      </c>
      <c r="M2584" s="188">
        <v>10</v>
      </c>
      <c r="N2584" s="191">
        <v>0</v>
      </c>
      <c r="O2584" s="191">
        <v>4</v>
      </c>
      <c r="P2584" s="192">
        <v>0</v>
      </c>
      <c r="Q2584" s="188">
        <v>13</v>
      </c>
      <c r="R2584" s="192">
        <v>1</v>
      </c>
      <c r="S2584" s="188">
        <v>6</v>
      </c>
      <c r="T2584" s="191">
        <v>6</v>
      </c>
      <c r="U2584" s="192">
        <v>2</v>
      </c>
      <c r="V2584" s="187">
        <v>0</v>
      </c>
      <c r="W2584" s="189">
        <v>0</v>
      </c>
      <c r="X2584" s="189">
        <v>2</v>
      </c>
      <c r="Y2584" s="189">
        <v>7</v>
      </c>
      <c r="Z2584" s="189">
        <v>4</v>
      </c>
      <c r="AA2584" s="193">
        <v>1</v>
      </c>
      <c r="AB2584" s="187">
        <v>1</v>
      </c>
      <c r="AC2584" s="194">
        <v>7.1400000000000005E-2</v>
      </c>
      <c r="AD2584" s="189">
        <v>4</v>
      </c>
      <c r="AE2584" s="194">
        <v>0.28570000000000001</v>
      </c>
      <c r="AF2584" s="189">
        <v>9</v>
      </c>
      <c r="AG2584" s="195">
        <v>0.64290000000000003</v>
      </c>
      <c r="AH2584" s="196"/>
      <c r="AI2584" s="193"/>
      <c r="AJ2584" s="196"/>
      <c r="AK2584" s="189"/>
      <c r="AL2584" s="189"/>
      <c r="AM2584" s="193"/>
      <c r="AN2584" s="196"/>
      <c r="AO2584" s="193"/>
      <c r="AP2584" s="196"/>
      <c r="AQ2584" s="189"/>
      <c r="AR2584" s="193"/>
    </row>
    <row r="2585" spans="1:44" x14ac:dyDescent="0.25">
      <c r="A2585" s="625"/>
      <c r="B2585" s="185">
        <v>40179</v>
      </c>
      <c r="C2585" s="269" t="s">
        <v>2544</v>
      </c>
      <c r="D2585" s="295">
        <f t="shared" si="255"/>
        <v>21</v>
      </c>
      <c r="E2585" s="172">
        <v>1006</v>
      </c>
      <c r="F2585" s="114">
        <f t="shared" si="253"/>
        <v>2.0874751491053677E-2</v>
      </c>
      <c r="G2585" s="86">
        <f t="shared" si="256"/>
        <v>7</v>
      </c>
      <c r="H2585" s="115">
        <f t="shared" si="254"/>
        <v>6.958250497017893E-3</v>
      </c>
      <c r="I2585" s="188">
        <v>21</v>
      </c>
      <c r="J2585" s="114">
        <f t="shared" si="251"/>
        <v>1</v>
      </c>
      <c r="K2585" s="189">
        <v>7</v>
      </c>
      <c r="L2585" s="190">
        <f t="shared" si="252"/>
        <v>1</v>
      </c>
      <c r="M2585" s="188">
        <v>9</v>
      </c>
      <c r="N2585" s="191">
        <v>4</v>
      </c>
      <c r="O2585" s="191">
        <v>2</v>
      </c>
      <c r="P2585" s="192">
        <v>6</v>
      </c>
      <c r="Q2585" s="188">
        <v>20</v>
      </c>
      <c r="R2585" s="192">
        <v>1</v>
      </c>
      <c r="S2585" s="188">
        <v>4</v>
      </c>
      <c r="T2585" s="191">
        <v>14</v>
      </c>
      <c r="U2585" s="192">
        <v>3</v>
      </c>
      <c r="V2585" s="187">
        <v>0</v>
      </c>
      <c r="W2585" s="189">
        <v>0</v>
      </c>
      <c r="X2585" s="189">
        <v>8</v>
      </c>
      <c r="Y2585" s="189">
        <v>11</v>
      </c>
      <c r="Z2585" s="189">
        <v>0</v>
      </c>
      <c r="AA2585" s="193">
        <v>2</v>
      </c>
      <c r="AB2585" s="187">
        <v>6</v>
      </c>
      <c r="AC2585" s="194">
        <v>0.28570000000000001</v>
      </c>
      <c r="AD2585" s="189">
        <v>7</v>
      </c>
      <c r="AE2585" s="194">
        <v>0.33329999999999999</v>
      </c>
      <c r="AF2585" s="189">
        <v>8</v>
      </c>
      <c r="AG2585" s="195">
        <v>0.38100000000000001</v>
      </c>
      <c r="AH2585" s="196"/>
      <c r="AI2585" s="193"/>
      <c r="AJ2585" s="196"/>
      <c r="AK2585" s="189"/>
      <c r="AL2585" s="189"/>
      <c r="AM2585" s="193"/>
      <c r="AN2585" s="196"/>
      <c r="AO2585" s="193"/>
      <c r="AP2585" s="196"/>
      <c r="AQ2585" s="189"/>
      <c r="AR2585" s="193"/>
    </row>
    <row r="2586" spans="1:44" x14ac:dyDescent="0.25">
      <c r="A2586" s="625"/>
      <c r="B2586" s="185">
        <v>40180</v>
      </c>
      <c r="C2586" s="269" t="s">
        <v>2545</v>
      </c>
      <c r="D2586" s="295">
        <f t="shared" si="255"/>
        <v>27</v>
      </c>
      <c r="E2586" s="172">
        <v>588</v>
      </c>
      <c r="F2586" s="114">
        <f t="shared" si="253"/>
        <v>4.5918367346938778E-2</v>
      </c>
      <c r="G2586" s="86">
        <f t="shared" si="256"/>
        <v>15</v>
      </c>
      <c r="H2586" s="115">
        <f t="shared" si="254"/>
        <v>2.5510204081632654E-2</v>
      </c>
      <c r="I2586" s="188">
        <v>27</v>
      </c>
      <c r="J2586" s="114">
        <f t="shared" si="251"/>
        <v>1</v>
      </c>
      <c r="K2586" s="189">
        <v>15</v>
      </c>
      <c r="L2586" s="190">
        <f t="shared" si="252"/>
        <v>1</v>
      </c>
      <c r="M2586" s="188">
        <v>21</v>
      </c>
      <c r="N2586" s="191">
        <v>4</v>
      </c>
      <c r="O2586" s="191">
        <v>1</v>
      </c>
      <c r="P2586" s="192">
        <v>1</v>
      </c>
      <c r="Q2586" s="188">
        <v>27</v>
      </c>
      <c r="R2586" s="192">
        <v>0</v>
      </c>
      <c r="S2586" s="188">
        <v>2</v>
      </c>
      <c r="T2586" s="191">
        <v>16</v>
      </c>
      <c r="U2586" s="192">
        <v>9</v>
      </c>
      <c r="V2586" s="187">
        <v>0</v>
      </c>
      <c r="W2586" s="189">
        <v>1</v>
      </c>
      <c r="X2586" s="189">
        <v>1</v>
      </c>
      <c r="Y2586" s="189">
        <v>12</v>
      </c>
      <c r="Z2586" s="189">
        <v>3</v>
      </c>
      <c r="AA2586" s="193">
        <v>10</v>
      </c>
      <c r="AB2586" s="187">
        <v>7</v>
      </c>
      <c r="AC2586" s="194">
        <v>0.25929999999999997</v>
      </c>
      <c r="AD2586" s="189">
        <v>5</v>
      </c>
      <c r="AE2586" s="194">
        <v>0.1852</v>
      </c>
      <c r="AF2586" s="189">
        <v>15</v>
      </c>
      <c r="AG2586" s="195">
        <v>0.55559999999999998</v>
      </c>
      <c r="AH2586" s="196"/>
      <c r="AI2586" s="193"/>
      <c r="AJ2586" s="196"/>
      <c r="AK2586" s="189"/>
      <c r="AL2586" s="189"/>
      <c r="AM2586" s="193"/>
      <c r="AN2586" s="196"/>
      <c r="AO2586" s="193"/>
      <c r="AP2586" s="196"/>
      <c r="AQ2586" s="189"/>
      <c r="AR2586" s="193"/>
    </row>
    <row r="2587" spans="1:44" x14ac:dyDescent="0.25">
      <c r="A2587" s="625"/>
      <c r="B2587" s="185">
        <v>40181</v>
      </c>
      <c r="C2587" s="269" t="s">
        <v>2546</v>
      </c>
      <c r="D2587" s="295">
        <f t="shared" si="255"/>
        <v>36</v>
      </c>
      <c r="E2587" s="172">
        <v>1347</v>
      </c>
      <c r="F2587" s="114">
        <f t="shared" si="253"/>
        <v>2.6726057906458798E-2</v>
      </c>
      <c r="G2587" s="86">
        <f t="shared" si="256"/>
        <v>12</v>
      </c>
      <c r="H2587" s="115">
        <f t="shared" si="254"/>
        <v>8.9086859688195987E-3</v>
      </c>
      <c r="I2587" s="188">
        <v>36</v>
      </c>
      <c r="J2587" s="114">
        <f t="shared" si="251"/>
        <v>1</v>
      </c>
      <c r="K2587" s="189">
        <v>12</v>
      </c>
      <c r="L2587" s="190">
        <f t="shared" si="252"/>
        <v>1</v>
      </c>
      <c r="M2587" s="188">
        <v>6</v>
      </c>
      <c r="N2587" s="191">
        <v>11</v>
      </c>
      <c r="O2587" s="191">
        <v>12</v>
      </c>
      <c r="P2587" s="192">
        <v>7</v>
      </c>
      <c r="Q2587" s="188">
        <v>24</v>
      </c>
      <c r="R2587" s="192">
        <v>12</v>
      </c>
      <c r="S2587" s="188">
        <v>10</v>
      </c>
      <c r="T2587" s="191">
        <v>17</v>
      </c>
      <c r="U2587" s="192">
        <v>9</v>
      </c>
      <c r="V2587" s="187">
        <v>0</v>
      </c>
      <c r="W2587" s="189">
        <v>2</v>
      </c>
      <c r="X2587" s="189">
        <v>18</v>
      </c>
      <c r="Y2587" s="189">
        <v>8</v>
      </c>
      <c r="Z2587" s="189">
        <v>8</v>
      </c>
      <c r="AA2587" s="193">
        <v>0</v>
      </c>
      <c r="AB2587" s="187">
        <v>16</v>
      </c>
      <c r="AC2587" s="194">
        <v>0.44440000000000002</v>
      </c>
      <c r="AD2587" s="189">
        <v>7</v>
      </c>
      <c r="AE2587" s="194">
        <v>0.19439999999999999</v>
      </c>
      <c r="AF2587" s="189">
        <v>13</v>
      </c>
      <c r="AG2587" s="195">
        <v>0.36109999999999998</v>
      </c>
      <c r="AH2587" s="196"/>
      <c r="AI2587" s="193"/>
      <c r="AJ2587" s="196"/>
      <c r="AK2587" s="189"/>
      <c r="AL2587" s="189"/>
      <c r="AM2587" s="193"/>
      <c r="AN2587" s="196"/>
      <c r="AO2587" s="193"/>
      <c r="AP2587" s="196"/>
      <c r="AQ2587" s="189"/>
      <c r="AR2587" s="193"/>
    </row>
    <row r="2588" spans="1:44" x14ac:dyDescent="0.25">
      <c r="A2588" s="625"/>
      <c r="B2588" s="185">
        <v>40182</v>
      </c>
      <c r="C2588" s="269" t="s">
        <v>2547</v>
      </c>
      <c r="D2588" s="295">
        <f t="shared" si="255"/>
        <v>34</v>
      </c>
      <c r="E2588" s="172">
        <v>801</v>
      </c>
      <c r="F2588" s="114">
        <f t="shared" si="253"/>
        <v>4.2446941323345817E-2</v>
      </c>
      <c r="G2588" s="86">
        <f t="shared" si="256"/>
        <v>18</v>
      </c>
      <c r="H2588" s="115">
        <f t="shared" si="254"/>
        <v>2.247191011235955E-2</v>
      </c>
      <c r="I2588" s="188">
        <v>34</v>
      </c>
      <c r="J2588" s="114">
        <f t="shared" si="251"/>
        <v>1</v>
      </c>
      <c r="K2588" s="189">
        <v>18</v>
      </c>
      <c r="L2588" s="190">
        <f t="shared" si="252"/>
        <v>1</v>
      </c>
      <c r="M2588" s="188">
        <v>18</v>
      </c>
      <c r="N2588" s="191">
        <v>7</v>
      </c>
      <c r="O2588" s="191">
        <v>4</v>
      </c>
      <c r="P2588" s="192">
        <v>5</v>
      </c>
      <c r="Q2588" s="188">
        <v>30</v>
      </c>
      <c r="R2588" s="192">
        <v>4</v>
      </c>
      <c r="S2588" s="188">
        <v>8</v>
      </c>
      <c r="T2588" s="191">
        <v>13</v>
      </c>
      <c r="U2588" s="192">
        <v>13</v>
      </c>
      <c r="V2588" s="187">
        <v>0</v>
      </c>
      <c r="W2588" s="189">
        <v>0</v>
      </c>
      <c r="X2588" s="189">
        <v>2</v>
      </c>
      <c r="Y2588" s="189">
        <v>21</v>
      </c>
      <c r="Z2588" s="189">
        <v>8</v>
      </c>
      <c r="AA2588" s="193">
        <v>3</v>
      </c>
      <c r="AB2588" s="187">
        <v>11</v>
      </c>
      <c r="AC2588" s="194">
        <v>0.32350000000000001</v>
      </c>
      <c r="AD2588" s="189">
        <v>8</v>
      </c>
      <c r="AE2588" s="194">
        <v>0.23530000000000001</v>
      </c>
      <c r="AF2588" s="189">
        <v>15</v>
      </c>
      <c r="AG2588" s="195">
        <v>0.44119999999999998</v>
      </c>
      <c r="AH2588" s="196"/>
      <c r="AI2588" s="193"/>
      <c r="AJ2588" s="196"/>
      <c r="AK2588" s="189"/>
      <c r="AL2588" s="189"/>
      <c r="AM2588" s="193"/>
      <c r="AN2588" s="196"/>
      <c r="AO2588" s="193"/>
      <c r="AP2588" s="196"/>
      <c r="AQ2588" s="189"/>
      <c r="AR2588" s="193"/>
    </row>
    <row r="2589" spans="1:44" x14ac:dyDescent="0.25">
      <c r="A2589" s="625"/>
      <c r="B2589" s="185">
        <v>40183</v>
      </c>
      <c r="C2589" s="269" t="s">
        <v>2548</v>
      </c>
      <c r="D2589" s="295">
        <f t="shared" si="255"/>
        <v>29</v>
      </c>
      <c r="E2589" s="172">
        <v>535</v>
      </c>
      <c r="F2589" s="114">
        <f t="shared" si="253"/>
        <v>5.4205607476635512E-2</v>
      </c>
      <c r="G2589" s="86">
        <f t="shared" si="256"/>
        <v>17</v>
      </c>
      <c r="H2589" s="115">
        <f t="shared" si="254"/>
        <v>3.1775700934579439E-2</v>
      </c>
      <c r="I2589" s="188">
        <v>29</v>
      </c>
      <c r="J2589" s="114">
        <f t="shared" si="251"/>
        <v>1</v>
      </c>
      <c r="K2589" s="189">
        <v>17</v>
      </c>
      <c r="L2589" s="190">
        <f t="shared" si="252"/>
        <v>1</v>
      </c>
      <c r="M2589" s="188">
        <v>19</v>
      </c>
      <c r="N2589" s="191">
        <v>6</v>
      </c>
      <c r="O2589" s="191">
        <v>2</v>
      </c>
      <c r="P2589" s="192">
        <v>2</v>
      </c>
      <c r="Q2589" s="188">
        <v>23</v>
      </c>
      <c r="R2589" s="192">
        <v>6</v>
      </c>
      <c r="S2589" s="188">
        <v>5</v>
      </c>
      <c r="T2589" s="191">
        <v>15</v>
      </c>
      <c r="U2589" s="192">
        <v>9</v>
      </c>
      <c r="V2589" s="187">
        <v>0</v>
      </c>
      <c r="W2589" s="189">
        <v>0</v>
      </c>
      <c r="X2589" s="189">
        <v>8</v>
      </c>
      <c r="Y2589" s="189">
        <v>10</v>
      </c>
      <c r="Z2589" s="189">
        <v>6</v>
      </c>
      <c r="AA2589" s="193">
        <v>5</v>
      </c>
      <c r="AB2589" s="187">
        <v>7</v>
      </c>
      <c r="AC2589" s="194">
        <v>0.2414</v>
      </c>
      <c r="AD2589" s="189">
        <v>2</v>
      </c>
      <c r="AE2589" s="194">
        <v>6.9000000000000006E-2</v>
      </c>
      <c r="AF2589" s="189">
        <v>20</v>
      </c>
      <c r="AG2589" s="195">
        <v>0.68969999999999998</v>
      </c>
      <c r="AH2589" s="196"/>
      <c r="AI2589" s="193"/>
      <c r="AJ2589" s="196"/>
      <c r="AK2589" s="189"/>
      <c r="AL2589" s="189"/>
      <c r="AM2589" s="193"/>
      <c r="AN2589" s="196"/>
      <c r="AO2589" s="193"/>
      <c r="AP2589" s="196"/>
      <c r="AQ2589" s="189"/>
      <c r="AR2589" s="193"/>
    </row>
    <row r="2590" spans="1:44" x14ac:dyDescent="0.25">
      <c r="A2590" s="625"/>
      <c r="B2590" s="185">
        <v>40184</v>
      </c>
      <c r="C2590" s="269" t="s">
        <v>2549</v>
      </c>
      <c r="D2590" s="295">
        <f t="shared" si="255"/>
        <v>310</v>
      </c>
      <c r="E2590" s="172">
        <v>8698</v>
      </c>
      <c r="F2590" s="114">
        <f t="shared" si="253"/>
        <v>3.564037709818349E-2</v>
      </c>
      <c r="G2590" s="86">
        <f t="shared" si="256"/>
        <v>108</v>
      </c>
      <c r="H2590" s="115">
        <f t="shared" si="254"/>
        <v>1.2416647505173604E-2</v>
      </c>
      <c r="I2590" s="188">
        <v>310</v>
      </c>
      <c r="J2590" s="114">
        <f t="shared" si="251"/>
        <v>1</v>
      </c>
      <c r="K2590" s="189">
        <v>108</v>
      </c>
      <c r="L2590" s="190">
        <f t="shared" si="252"/>
        <v>1</v>
      </c>
      <c r="M2590" s="188">
        <v>90</v>
      </c>
      <c r="N2590" s="191">
        <v>124</v>
      </c>
      <c r="O2590" s="191">
        <v>37</v>
      </c>
      <c r="P2590" s="192">
        <v>59</v>
      </c>
      <c r="Q2590" s="188">
        <v>205</v>
      </c>
      <c r="R2590" s="192">
        <v>105</v>
      </c>
      <c r="S2590" s="188">
        <v>105</v>
      </c>
      <c r="T2590" s="191">
        <v>159</v>
      </c>
      <c r="U2590" s="192">
        <v>46</v>
      </c>
      <c r="V2590" s="187">
        <v>0</v>
      </c>
      <c r="W2590" s="189">
        <v>3</v>
      </c>
      <c r="X2590" s="189">
        <v>78</v>
      </c>
      <c r="Y2590" s="189">
        <v>218</v>
      </c>
      <c r="Z2590" s="189">
        <v>9</v>
      </c>
      <c r="AA2590" s="193">
        <v>2</v>
      </c>
      <c r="AB2590" s="187">
        <v>137</v>
      </c>
      <c r="AC2590" s="194">
        <v>0.44190000000000002</v>
      </c>
      <c r="AD2590" s="189">
        <v>80</v>
      </c>
      <c r="AE2590" s="194">
        <v>0.2581</v>
      </c>
      <c r="AF2590" s="189">
        <v>93</v>
      </c>
      <c r="AG2590" s="195">
        <v>0.3</v>
      </c>
      <c r="AH2590" s="196"/>
      <c r="AI2590" s="193"/>
      <c r="AJ2590" s="196"/>
      <c r="AK2590" s="189"/>
      <c r="AL2590" s="189"/>
      <c r="AM2590" s="193"/>
      <c r="AN2590" s="196"/>
      <c r="AO2590" s="193"/>
      <c r="AP2590" s="196"/>
      <c r="AQ2590" s="189"/>
      <c r="AR2590" s="193"/>
    </row>
    <row r="2591" spans="1:44" x14ac:dyDescent="0.25">
      <c r="A2591" s="625"/>
      <c r="B2591" s="185">
        <v>40185</v>
      </c>
      <c r="C2591" s="269" t="s">
        <v>2550</v>
      </c>
      <c r="D2591" s="295">
        <f t="shared" si="255"/>
        <v>20</v>
      </c>
      <c r="E2591" s="172">
        <v>202</v>
      </c>
      <c r="F2591" s="114">
        <f t="shared" si="253"/>
        <v>9.9009900990099015E-2</v>
      </c>
      <c r="G2591" s="86">
        <f t="shared" si="256"/>
        <v>9</v>
      </c>
      <c r="H2591" s="115">
        <f t="shared" si="254"/>
        <v>4.4554455445544552E-2</v>
      </c>
      <c r="I2591" s="188">
        <v>20</v>
      </c>
      <c r="J2591" s="114">
        <f t="shared" si="251"/>
        <v>1</v>
      </c>
      <c r="K2591" s="189">
        <v>9</v>
      </c>
      <c r="L2591" s="190">
        <f t="shared" si="252"/>
        <v>1</v>
      </c>
      <c r="M2591" s="188">
        <v>15</v>
      </c>
      <c r="N2591" s="191">
        <v>3</v>
      </c>
      <c r="O2591" s="191">
        <v>1</v>
      </c>
      <c r="P2591" s="192">
        <v>1</v>
      </c>
      <c r="Q2591" s="188">
        <v>20</v>
      </c>
      <c r="R2591" s="192">
        <v>0</v>
      </c>
      <c r="S2591" s="188">
        <v>7</v>
      </c>
      <c r="T2591" s="191">
        <v>10</v>
      </c>
      <c r="U2591" s="192">
        <v>3</v>
      </c>
      <c r="V2591" s="187">
        <v>0</v>
      </c>
      <c r="W2591" s="189">
        <v>0</v>
      </c>
      <c r="X2591" s="189">
        <v>2</v>
      </c>
      <c r="Y2591" s="189">
        <v>10</v>
      </c>
      <c r="Z2591" s="189">
        <v>5</v>
      </c>
      <c r="AA2591" s="193">
        <v>3</v>
      </c>
      <c r="AB2591" s="187">
        <v>8</v>
      </c>
      <c r="AC2591" s="194">
        <v>0.4</v>
      </c>
      <c r="AD2591" s="189">
        <v>2</v>
      </c>
      <c r="AE2591" s="194">
        <v>0.1</v>
      </c>
      <c r="AF2591" s="189">
        <v>10</v>
      </c>
      <c r="AG2591" s="195">
        <v>0.5</v>
      </c>
      <c r="AH2591" s="196"/>
      <c r="AI2591" s="193"/>
      <c r="AJ2591" s="196"/>
      <c r="AK2591" s="189"/>
      <c r="AL2591" s="189"/>
      <c r="AM2591" s="193"/>
      <c r="AN2591" s="196"/>
      <c r="AO2591" s="193"/>
      <c r="AP2591" s="196"/>
      <c r="AQ2591" s="189"/>
      <c r="AR2591" s="193"/>
    </row>
    <row r="2592" spans="1:44" x14ac:dyDescent="0.25">
      <c r="A2592" s="625"/>
      <c r="B2592" s="185">
        <v>40186</v>
      </c>
      <c r="C2592" s="269" t="s">
        <v>2551</v>
      </c>
      <c r="D2592" s="295">
        <f t="shared" si="255"/>
        <v>22</v>
      </c>
      <c r="E2592" s="172">
        <v>399</v>
      </c>
      <c r="F2592" s="114">
        <f t="shared" si="253"/>
        <v>5.5137844611528819E-2</v>
      </c>
      <c r="G2592" s="86">
        <f t="shared" si="256"/>
        <v>13</v>
      </c>
      <c r="H2592" s="115">
        <f t="shared" si="254"/>
        <v>3.2581453634085211E-2</v>
      </c>
      <c r="I2592" s="188">
        <v>22</v>
      </c>
      <c r="J2592" s="114">
        <f t="shared" si="251"/>
        <v>1</v>
      </c>
      <c r="K2592" s="189">
        <v>13</v>
      </c>
      <c r="L2592" s="190">
        <f t="shared" si="252"/>
        <v>1</v>
      </c>
      <c r="M2592" s="188">
        <v>18</v>
      </c>
      <c r="N2592" s="191">
        <v>0</v>
      </c>
      <c r="O2592" s="191">
        <v>1</v>
      </c>
      <c r="P2592" s="192">
        <v>3</v>
      </c>
      <c r="Q2592" s="188">
        <v>21</v>
      </c>
      <c r="R2592" s="192">
        <v>1</v>
      </c>
      <c r="S2592" s="188">
        <v>3</v>
      </c>
      <c r="T2592" s="191">
        <v>10</v>
      </c>
      <c r="U2592" s="192">
        <v>9</v>
      </c>
      <c r="V2592" s="187">
        <v>0</v>
      </c>
      <c r="W2592" s="189">
        <v>0</v>
      </c>
      <c r="X2592" s="189">
        <v>5</v>
      </c>
      <c r="Y2592" s="189">
        <v>14</v>
      </c>
      <c r="Z2592" s="189">
        <v>3</v>
      </c>
      <c r="AA2592" s="193">
        <v>0</v>
      </c>
      <c r="AB2592" s="187">
        <v>1</v>
      </c>
      <c r="AC2592" s="194">
        <v>4.5499999999999999E-2</v>
      </c>
      <c r="AD2592" s="189">
        <v>3</v>
      </c>
      <c r="AE2592" s="194">
        <v>0.13639999999999999</v>
      </c>
      <c r="AF2592" s="189">
        <v>18</v>
      </c>
      <c r="AG2592" s="195">
        <v>0.81820000000000004</v>
      </c>
      <c r="AH2592" s="196"/>
      <c r="AI2592" s="193"/>
      <c r="AJ2592" s="196"/>
      <c r="AK2592" s="189"/>
      <c r="AL2592" s="189"/>
      <c r="AM2592" s="193"/>
      <c r="AN2592" s="196"/>
      <c r="AO2592" s="193"/>
      <c r="AP2592" s="196"/>
      <c r="AQ2592" s="189"/>
      <c r="AR2592" s="193"/>
    </row>
    <row r="2593" spans="1:44" x14ac:dyDescent="0.25">
      <c r="A2593" s="625"/>
      <c r="B2593" s="185">
        <v>40187</v>
      </c>
      <c r="C2593" s="269" t="s">
        <v>2552</v>
      </c>
      <c r="D2593" s="295">
        <f t="shared" si="255"/>
        <v>161</v>
      </c>
      <c r="E2593" s="172">
        <v>3544</v>
      </c>
      <c r="F2593" s="114">
        <f t="shared" si="253"/>
        <v>4.5428893905191871E-2</v>
      </c>
      <c r="G2593" s="86">
        <f t="shared" si="256"/>
        <v>106</v>
      </c>
      <c r="H2593" s="115">
        <f t="shared" si="254"/>
        <v>2.9909706546275394E-2</v>
      </c>
      <c r="I2593" s="188">
        <v>161</v>
      </c>
      <c r="J2593" s="114">
        <f t="shared" si="251"/>
        <v>1</v>
      </c>
      <c r="K2593" s="189">
        <v>106</v>
      </c>
      <c r="L2593" s="190">
        <f t="shared" si="252"/>
        <v>1</v>
      </c>
      <c r="M2593" s="188">
        <v>8</v>
      </c>
      <c r="N2593" s="191">
        <v>54</v>
      </c>
      <c r="O2593" s="191">
        <v>58</v>
      </c>
      <c r="P2593" s="192">
        <v>41</v>
      </c>
      <c r="Q2593" s="188">
        <v>123</v>
      </c>
      <c r="R2593" s="192">
        <v>38</v>
      </c>
      <c r="S2593" s="188">
        <v>43</v>
      </c>
      <c r="T2593" s="191">
        <v>104</v>
      </c>
      <c r="U2593" s="192">
        <v>14</v>
      </c>
      <c r="V2593" s="187">
        <v>0</v>
      </c>
      <c r="W2593" s="189">
        <v>16</v>
      </c>
      <c r="X2593" s="189">
        <v>41</v>
      </c>
      <c r="Y2593" s="189">
        <v>103</v>
      </c>
      <c r="Z2593" s="189">
        <v>1</v>
      </c>
      <c r="AA2593" s="193">
        <v>0</v>
      </c>
      <c r="AB2593" s="187">
        <v>64</v>
      </c>
      <c r="AC2593" s="194">
        <v>0.39750000000000002</v>
      </c>
      <c r="AD2593" s="189">
        <v>52</v>
      </c>
      <c r="AE2593" s="194">
        <v>0.32300000000000001</v>
      </c>
      <c r="AF2593" s="189">
        <v>45</v>
      </c>
      <c r="AG2593" s="195">
        <v>0.27950000000000003</v>
      </c>
      <c r="AH2593" s="196"/>
      <c r="AI2593" s="193"/>
      <c r="AJ2593" s="196"/>
      <c r="AK2593" s="189"/>
      <c r="AL2593" s="189"/>
      <c r="AM2593" s="193"/>
      <c r="AN2593" s="196"/>
      <c r="AO2593" s="193"/>
      <c r="AP2593" s="196"/>
      <c r="AQ2593" s="189"/>
      <c r="AR2593" s="193"/>
    </row>
    <row r="2594" spans="1:44" x14ac:dyDescent="0.25">
      <c r="A2594" s="625"/>
      <c r="B2594" s="185">
        <v>40188</v>
      </c>
      <c r="C2594" s="269" t="s">
        <v>2553</v>
      </c>
      <c r="D2594" s="295">
        <f t="shared" si="255"/>
        <v>14</v>
      </c>
      <c r="E2594" s="172">
        <v>251</v>
      </c>
      <c r="F2594" s="114">
        <f t="shared" si="253"/>
        <v>5.5776892430278883E-2</v>
      </c>
      <c r="G2594" s="86">
        <f t="shared" si="256"/>
        <v>10</v>
      </c>
      <c r="H2594" s="115">
        <f t="shared" si="254"/>
        <v>3.9840637450199202E-2</v>
      </c>
      <c r="I2594" s="188">
        <v>14</v>
      </c>
      <c r="J2594" s="114">
        <f t="shared" si="251"/>
        <v>1</v>
      </c>
      <c r="K2594" s="189">
        <v>10</v>
      </c>
      <c r="L2594" s="190">
        <f t="shared" si="252"/>
        <v>1</v>
      </c>
      <c r="M2594" s="188">
        <v>11</v>
      </c>
      <c r="N2594" s="191">
        <v>1</v>
      </c>
      <c r="O2594" s="191">
        <v>0</v>
      </c>
      <c r="P2594" s="192">
        <v>2</v>
      </c>
      <c r="Q2594" s="188">
        <v>12</v>
      </c>
      <c r="R2594" s="192">
        <v>2</v>
      </c>
      <c r="S2594" s="188">
        <v>1</v>
      </c>
      <c r="T2594" s="191">
        <v>7</v>
      </c>
      <c r="U2594" s="192">
        <v>6</v>
      </c>
      <c r="V2594" s="187">
        <v>0</v>
      </c>
      <c r="W2594" s="189">
        <v>1</v>
      </c>
      <c r="X2594" s="189">
        <v>2</v>
      </c>
      <c r="Y2594" s="189">
        <v>7</v>
      </c>
      <c r="Z2594" s="189">
        <v>0</v>
      </c>
      <c r="AA2594" s="193">
        <v>4</v>
      </c>
      <c r="AB2594" s="187">
        <v>8</v>
      </c>
      <c r="AC2594" s="194">
        <v>0.57140000000000002</v>
      </c>
      <c r="AD2594" s="189">
        <v>2</v>
      </c>
      <c r="AE2594" s="194">
        <v>0.1429</v>
      </c>
      <c r="AF2594" s="189">
        <v>4</v>
      </c>
      <c r="AG2594" s="195">
        <v>0.28570000000000001</v>
      </c>
      <c r="AH2594" s="196"/>
      <c r="AI2594" s="193"/>
      <c r="AJ2594" s="196"/>
      <c r="AK2594" s="189"/>
      <c r="AL2594" s="189"/>
      <c r="AM2594" s="193"/>
      <c r="AN2594" s="196"/>
      <c r="AO2594" s="193"/>
      <c r="AP2594" s="196"/>
      <c r="AQ2594" s="189"/>
      <c r="AR2594" s="193"/>
    </row>
    <row r="2595" spans="1:44" x14ac:dyDescent="0.25">
      <c r="A2595" s="625"/>
      <c r="B2595" s="185">
        <v>40189</v>
      </c>
      <c r="C2595" s="269" t="s">
        <v>2554</v>
      </c>
      <c r="D2595" s="295">
        <f t="shared" si="255"/>
        <v>5</v>
      </c>
      <c r="E2595" s="172">
        <v>54</v>
      </c>
      <c r="F2595" s="114">
        <f t="shared" si="253"/>
        <v>9.2592592592592587E-2</v>
      </c>
      <c r="G2595" s="86">
        <f t="shared" si="256"/>
        <v>3</v>
      </c>
      <c r="H2595" s="115">
        <f t="shared" si="254"/>
        <v>5.5555555555555552E-2</v>
      </c>
      <c r="I2595" s="188">
        <v>5</v>
      </c>
      <c r="J2595" s="114">
        <f t="shared" si="251"/>
        <v>1</v>
      </c>
      <c r="K2595" s="189">
        <v>3</v>
      </c>
      <c r="L2595" s="190">
        <f t="shared" si="252"/>
        <v>1</v>
      </c>
      <c r="M2595" s="188">
        <v>4</v>
      </c>
      <c r="N2595" s="191">
        <v>1</v>
      </c>
      <c r="O2595" s="191">
        <v>0</v>
      </c>
      <c r="P2595" s="192">
        <v>0</v>
      </c>
      <c r="Q2595" s="188">
        <v>5</v>
      </c>
      <c r="R2595" s="192">
        <v>0</v>
      </c>
      <c r="S2595" s="188">
        <v>0</v>
      </c>
      <c r="T2595" s="191">
        <v>3</v>
      </c>
      <c r="U2595" s="192">
        <v>2</v>
      </c>
      <c r="V2595" s="187">
        <v>0</v>
      </c>
      <c r="W2595" s="189">
        <v>0</v>
      </c>
      <c r="X2595" s="189">
        <v>1</v>
      </c>
      <c r="Y2595" s="189">
        <v>0</v>
      </c>
      <c r="Z2595" s="189">
        <v>3</v>
      </c>
      <c r="AA2595" s="193">
        <v>1</v>
      </c>
      <c r="AB2595" s="187"/>
      <c r="AC2595" s="194"/>
      <c r="AD2595" s="189">
        <v>2</v>
      </c>
      <c r="AE2595" s="194">
        <v>0.4</v>
      </c>
      <c r="AF2595" s="189">
        <v>3</v>
      </c>
      <c r="AG2595" s="195">
        <v>0.6</v>
      </c>
      <c r="AH2595" s="196"/>
      <c r="AI2595" s="193"/>
      <c r="AJ2595" s="196"/>
      <c r="AK2595" s="189"/>
      <c r="AL2595" s="189"/>
      <c r="AM2595" s="193"/>
      <c r="AN2595" s="196"/>
      <c r="AO2595" s="193"/>
      <c r="AP2595" s="196"/>
      <c r="AQ2595" s="189"/>
      <c r="AR2595" s="193"/>
    </row>
    <row r="2596" spans="1:44" x14ac:dyDescent="0.25">
      <c r="A2596" s="625"/>
      <c r="B2596" s="185">
        <v>40190</v>
      </c>
      <c r="C2596" s="269" t="s">
        <v>2135</v>
      </c>
      <c r="D2596" s="295">
        <f t="shared" si="255"/>
        <v>8</v>
      </c>
      <c r="E2596" s="172">
        <v>202</v>
      </c>
      <c r="F2596" s="114">
        <f t="shared" si="253"/>
        <v>3.9603960396039604E-2</v>
      </c>
      <c r="G2596" s="86">
        <f t="shared" si="256"/>
        <v>5</v>
      </c>
      <c r="H2596" s="115">
        <f t="shared" si="254"/>
        <v>2.4752475247524754E-2</v>
      </c>
      <c r="I2596" s="188">
        <v>8</v>
      </c>
      <c r="J2596" s="114">
        <f t="shared" si="251"/>
        <v>1</v>
      </c>
      <c r="K2596" s="189">
        <v>5</v>
      </c>
      <c r="L2596" s="190">
        <f t="shared" si="252"/>
        <v>1</v>
      </c>
      <c r="M2596" s="188">
        <v>7</v>
      </c>
      <c r="N2596" s="191">
        <v>1</v>
      </c>
      <c r="O2596" s="191">
        <v>0</v>
      </c>
      <c r="P2596" s="192">
        <v>0</v>
      </c>
      <c r="Q2596" s="188">
        <v>8</v>
      </c>
      <c r="R2596" s="192">
        <v>0</v>
      </c>
      <c r="S2596" s="188">
        <v>0</v>
      </c>
      <c r="T2596" s="191">
        <v>5</v>
      </c>
      <c r="U2596" s="192">
        <v>3</v>
      </c>
      <c r="V2596" s="187">
        <v>0</v>
      </c>
      <c r="W2596" s="189">
        <v>0</v>
      </c>
      <c r="X2596" s="189">
        <v>2</v>
      </c>
      <c r="Y2596" s="189">
        <v>2</v>
      </c>
      <c r="Z2596" s="189">
        <v>1</v>
      </c>
      <c r="AA2596" s="193">
        <v>3</v>
      </c>
      <c r="AB2596" s="187"/>
      <c r="AC2596" s="194"/>
      <c r="AD2596" s="189">
        <v>2</v>
      </c>
      <c r="AE2596" s="194">
        <v>0.25</v>
      </c>
      <c r="AF2596" s="189">
        <v>6</v>
      </c>
      <c r="AG2596" s="195">
        <v>0.75</v>
      </c>
      <c r="AH2596" s="196"/>
      <c r="AI2596" s="193"/>
      <c r="AJ2596" s="196"/>
      <c r="AK2596" s="189"/>
      <c r="AL2596" s="189"/>
      <c r="AM2596" s="193"/>
      <c r="AN2596" s="196"/>
      <c r="AO2596" s="193"/>
      <c r="AP2596" s="196"/>
      <c r="AQ2596" s="189"/>
      <c r="AR2596" s="193"/>
    </row>
    <row r="2597" spans="1:44" x14ac:dyDescent="0.25">
      <c r="A2597" s="625"/>
      <c r="B2597" s="185">
        <v>40191</v>
      </c>
      <c r="C2597" s="269" t="s">
        <v>1609</v>
      </c>
      <c r="D2597" s="295">
        <f t="shared" si="255"/>
        <v>15</v>
      </c>
      <c r="E2597" s="172">
        <v>320</v>
      </c>
      <c r="F2597" s="114">
        <f t="shared" si="253"/>
        <v>4.6875E-2</v>
      </c>
      <c r="G2597" s="86">
        <f t="shared" si="256"/>
        <v>8</v>
      </c>
      <c r="H2597" s="115">
        <f t="shared" si="254"/>
        <v>2.5000000000000001E-2</v>
      </c>
      <c r="I2597" s="188">
        <v>15</v>
      </c>
      <c r="J2597" s="114">
        <f t="shared" si="251"/>
        <v>1</v>
      </c>
      <c r="K2597" s="189">
        <v>8</v>
      </c>
      <c r="L2597" s="190">
        <f t="shared" si="252"/>
        <v>1</v>
      </c>
      <c r="M2597" s="188">
        <v>12</v>
      </c>
      <c r="N2597" s="191">
        <v>0</v>
      </c>
      <c r="O2597" s="191">
        <v>2</v>
      </c>
      <c r="P2597" s="192">
        <v>1</v>
      </c>
      <c r="Q2597" s="188">
        <v>13</v>
      </c>
      <c r="R2597" s="192">
        <v>2</v>
      </c>
      <c r="S2597" s="188">
        <v>2</v>
      </c>
      <c r="T2597" s="191">
        <v>8</v>
      </c>
      <c r="U2597" s="192">
        <v>5</v>
      </c>
      <c r="V2597" s="187">
        <v>0</v>
      </c>
      <c r="W2597" s="189">
        <v>0</v>
      </c>
      <c r="X2597" s="189">
        <v>1</v>
      </c>
      <c r="Y2597" s="189">
        <v>13</v>
      </c>
      <c r="Z2597" s="189">
        <v>0</v>
      </c>
      <c r="AA2597" s="193">
        <v>1</v>
      </c>
      <c r="AB2597" s="187">
        <v>10</v>
      </c>
      <c r="AC2597" s="194">
        <v>0.66669999999999996</v>
      </c>
      <c r="AD2597" s="189">
        <v>4</v>
      </c>
      <c r="AE2597" s="194">
        <v>0.26669999999999999</v>
      </c>
      <c r="AF2597" s="189">
        <v>1</v>
      </c>
      <c r="AG2597" s="195">
        <v>6.6699999999999995E-2</v>
      </c>
      <c r="AH2597" s="196"/>
      <c r="AI2597" s="193"/>
      <c r="AJ2597" s="196"/>
      <c r="AK2597" s="189"/>
      <c r="AL2597" s="189"/>
      <c r="AM2597" s="193"/>
      <c r="AN2597" s="196"/>
      <c r="AO2597" s="193"/>
      <c r="AP2597" s="196"/>
      <c r="AQ2597" s="189"/>
      <c r="AR2597" s="193"/>
    </row>
    <row r="2598" spans="1:44" x14ac:dyDescent="0.25">
      <c r="A2598" s="625"/>
      <c r="B2598" s="185">
        <v>40192</v>
      </c>
      <c r="C2598" s="269" t="s">
        <v>2555</v>
      </c>
      <c r="D2598" s="295">
        <f t="shared" si="255"/>
        <v>469</v>
      </c>
      <c r="E2598" s="172">
        <v>18532</v>
      </c>
      <c r="F2598" s="114">
        <f t="shared" si="253"/>
        <v>2.5307576084610404E-2</v>
      </c>
      <c r="G2598" s="86">
        <f t="shared" si="256"/>
        <v>181</v>
      </c>
      <c r="H2598" s="115">
        <f t="shared" si="254"/>
        <v>9.7668897042952722E-3</v>
      </c>
      <c r="I2598" s="188">
        <v>465</v>
      </c>
      <c r="J2598" s="114">
        <f t="shared" si="251"/>
        <v>0.99147121535181237</v>
      </c>
      <c r="K2598" s="189">
        <v>181</v>
      </c>
      <c r="L2598" s="190">
        <f t="shared" si="252"/>
        <v>1</v>
      </c>
      <c r="M2598" s="188">
        <v>236</v>
      </c>
      <c r="N2598" s="191">
        <v>131</v>
      </c>
      <c r="O2598" s="191">
        <v>58</v>
      </c>
      <c r="P2598" s="192">
        <v>40</v>
      </c>
      <c r="Q2598" s="188">
        <v>239</v>
      </c>
      <c r="R2598" s="192">
        <v>226</v>
      </c>
      <c r="S2598" s="188">
        <v>199</v>
      </c>
      <c r="T2598" s="191">
        <v>178</v>
      </c>
      <c r="U2598" s="192">
        <v>88</v>
      </c>
      <c r="V2598" s="187">
        <v>1</v>
      </c>
      <c r="W2598" s="189">
        <v>8</v>
      </c>
      <c r="X2598" s="189">
        <v>88</v>
      </c>
      <c r="Y2598" s="189">
        <v>311</v>
      </c>
      <c r="Z2598" s="189">
        <v>44</v>
      </c>
      <c r="AA2598" s="193">
        <v>13</v>
      </c>
      <c r="AB2598" s="187">
        <v>376</v>
      </c>
      <c r="AC2598" s="194">
        <v>0.80859999999999999</v>
      </c>
      <c r="AD2598" s="189">
        <v>66</v>
      </c>
      <c r="AE2598" s="194">
        <v>0.1419</v>
      </c>
      <c r="AF2598" s="189">
        <v>23</v>
      </c>
      <c r="AG2598" s="195">
        <v>4.9500000000000002E-2</v>
      </c>
      <c r="AH2598" s="196">
        <v>4</v>
      </c>
      <c r="AI2598" s="193"/>
      <c r="AJ2598" s="196"/>
      <c r="AK2598" s="189"/>
      <c r="AL2598" s="189"/>
      <c r="AM2598" s="193">
        <v>4</v>
      </c>
      <c r="AN2598" s="196"/>
      <c r="AO2598" s="193">
        <v>4</v>
      </c>
      <c r="AP2598" s="196"/>
      <c r="AQ2598" s="189">
        <v>3</v>
      </c>
      <c r="AR2598" s="193">
        <v>1</v>
      </c>
    </row>
    <row r="2599" spans="1:44" x14ac:dyDescent="0.25">
      <c r="A2599" s="625"/>
      <c r="B2599" s="185">
        <v>40193</v>
      </c>
      <c r="C2599" s="269" t="s">
        <v>2556</v>
      </c>
      <c r="D2599" s="295">
        <f t="shared" si="255"/>
        <v>9</v>
      </c>
      <c r="E2599" s="172">
        <v>46</v>
      </c>
      <c r="F2599" s="114">
        <f t="shared" si="253"/>
        <v>0.19565217391304349</v>
      </c>
      <c r="G2599" s="86">
        <f t="shared" si="256"/>
        <v>6</v>
      </c>
      <c r="H2599" s="115">
        <f t="shared" si="254"/>
        <v>0.13043478260869565</v>
      </c>
      <c r="I2599" s="188">
        <v>9</v>
      </c>
      <c r="J2599" s="114">
        <f t="shared" si="251"/>
        <v>1</v>
      </c>
      <c r="K2599" s="189">
        <v>6</v>
      </c>
      <c r="L2599" s="190">
        <f t="shared" si="252"/>
        <v>1</v>
      </c>
      <c r="M2599" s="188">
        <v>8</v>
      </c>
      <c r="N2599" s="191">
        <v>1</v>
      </c>
      <c r="O2599" s="191">
        <v>0</v>
      </c>
      <c r="P2599" s="192">
        <v>0</v>
      </c>
      <c r="Q2599" s="188">
        <v>9</v>
      </c>
      <c r="R2599" s="192">
        <v>0</v>
      </c>
      <c r="S2599" s="188">
        <v>2</v>
      </c>
      <c r="T2599" s="191">
        <v>3</v>
      </c>
      <c r="U2599" s="192">
        <v>4</v>
      </c>
      <c r="V2599" s="187">
        <v>0</v>
      </c>
      <c r="W2599" s="189">
        <v>0</v>
      </c>
      <c r="X2599" s="189">
        <v>0</v>
      </c>
      <c r="Y2599" s="189">
        <v>5</v>
      </c>
      <c r="Z2599" s="189">
        <v>1</v>
      </c>
      <c r="AA2599" s="193">
        <v>3</v>
      </c>
      <c r="AB2599" s="187">
        <v>5</v>
      </c>
      <c r="AC2599" s="194">
        <v>0.55559999999999998</v>
      </c>
      <c r="AD2599" s="189">
        <v>3</v>
      </c>
      <c r="AE2599" s="194">
        <v>0.33329999999999999</v>
      </c>
      <c r="AF2599" s="189">
        <v>1</v>
      </c>
      <c r="AG2599" s="195">
        <v>0.1111</v>
      </c>
      <c r="AH2599" s="196"/>
      <c r="AI2599" s="193"/>
      <c r="AJ2599" s="196"/>
      <c r="AK2599" s="189"/>
      <c r="AL2599" s="189"/>
      <c r="AM2599" s="193"/>
      <c r="AN2599" s="196"/>
      <c r="AO2599" s="193"/>
      <c r="AP2599" s="196"/>
      <c r="AQ2599" s="189"/>
      <c r="AR2599" s="193"/>
    </row>
    <row r="2600" spans="1:44" x14ac:dyDescent="0.25">
      <c r="A2600" s="625"/>
      <c r="B2600" s="185">
        <v>40194</v>
      </c>
      <c r="C2600" s="269" t="s">
        <v>2557</v>
      </c>
      <c r="D2600" s="295">
        <f t="shared" si="255"/>
        <v>25</v>
      </c>
      <c r="E2600" s="172">
        <v>664</v>
      </c>
      <c r="F2600" s="114">
        <f t="shared" si="253"/>
        <v>3.7650602409638557E-2</v>
      </c>
      <c r="G2600" s="86">
        <f t="shared" si="256"/>
        <v>7</v>
      </c>
      <c r="H2600" s="115">
        <f t="shared" si="254"/>
        <v>1.0542168674698794E-2</v>
      </c>
      <c r="I2600" s="188">
        <v>25</v>
      </c>
      <c r="J2600" s="114">
        <f t="shared" si="251"/>
        <v>1</v>
      </c>
      <c r="K2600" s="189">
        <v>7</v>
      </c>
      <c r="L2600" s="190">
        <f t="shared" si="252"/>
        <v>1</v>
      </c>
      <c r="M2600" s="188">
        <v>15</v>
      </c>
      <c r="N2600" s="191">
        <v>6</v>
      </c>
      <c r="O2600" s="191">
        <v>1</v>
      </c>
      <c r="P2600" s="192">
        <v>3</v>
      </c>
      <c r="Q2600" s="188">
        <v>16</v>
      </c>
      <c r="R2600" s="192">
        <v>9</v>
      </c>
      <c r="S2600" s="188">
        <v>2</v>
      </c>
      <c r="T2600" s="191">
        <v>15</v>
      </c>
      <c r="U2600" s="192">
        <v>8</v>
      </c>
      <c r="V2600" s="187">
        <v>0</v>
      </c>
      <c r="W2600" s="189">
        <v>0</v>
      </c>
      <c r="X2600" s="189">
        <v>4</v>
      </c>
      <c r="Y2600" s="189">
        <v>13</v>
      </c>
      <c r="Z2600" s="189">
        <v>8</v>
      </c>
      <c r="AA2600" s="193">
        <v>0</v>
      </c>
      <c r="AB2600" s="187">
        <v>20</v>
      </c>
      <c r="AC2600" s="194">
        <v>0.8</v>
      </c>
      <c r="AD2600" s="189">
        <v>2</v>
      </c>
      <c r="AE2600" s="194">
        <v>0.08</v>
      </c>
      <c r="AF2600" s="189">
        <v>3</v>
      </c>
      <c r="AG2600" s="195">
        <v>0.12</v>
      </c>
      <c r="AH2600" s="196"/>
      <c r="AI2600" s="193"/>
      <c r="AJ2600" s="196"/>
      <c r="AK2600" s="189"/>
      <c r="AL2600" s="189"/>
      <c r="AM2600" s="193"/>
      <c r="AN2600" s="196"/>
      <c r="AO2600" s="193"/>
      <c r="AP2600" s="196"/>
      <c r="AQ2600" s="189"/>
      <c r="AR2600" s="193"/>
    </row>
    <row r="2601" spans="1:44" x14ac:dyDescent="0.25">
      <c r="A2601" s="625"/>
      <c r="B2601" s="185">
        <v>40195</v>
      </c>
      <c r="C2601" s="269" t="s">
        <v>2558</v>
      </c>
      <c r="D2601" s="295">
        <f t="shared" si="255"/>
        <v>13</v>
      </c>
      <c r="E2601" s="172">
        <v>302</v>
      </c>
      <c r="F2601" s="114">
        <f t="shared" si="253"/>
        <v>4.3046357615894038E-2</v>
      </c>
      <c r="G2601" s="86">
        <f t="shared" si="256"/>
        <v>5</v>
      </c>
      <c r="H2601" s="115">
        <f t="shared" si="254"/>
        <v>1.6556291390728478E-2</v>
      </c>
      <c r="I2601" s="188">
        <v>13</v>
      </c>
      <c r="J2601" s="114">
        <f t="shared" si="251"/>
        <v>1</v>
      </c>
      <c r="K2601" s="189">
        <v>5</v>
      </c>
      <c r="L2601" s="190">
        <f t="shared" si="252"/>
        <v>1</v>
      </c>
      <c r="M2601" s="188">
        <v>8</v>
      </c>
      <c r="N2601" s="191">
        <v>2</v>
      </c>
      <c r="O2601" s="191">
        <v>2</v>
      </c>
      <c r="P2601" s="192">
        <v>1</v>
      </c>
      <c r="Q2601" s="188">
        <v>13</v>
      </c>
      <c r="R2601" s="192">
        <v>0</v>
      </c>
      <c r="S2601" s="188">
        <v>1</v>
      </c>
      <c r="T2601" s="191">
        <v>9</v>
      </c>
      <c r="U2601" s="192">
        <v>3</v>
      </c>
      <c r="V2601" s="187">
        <v>0</v>
      </c>
      <c r="W2601" s="189">
        <v>0</v>
      </c>
      <c r="X2601" s="189">
        <v>5</v>
      </c>
      <c r="Y2601" s="189">
        <v>3</v>
      </c>
      <c r="Z2601" s="189">
        <v>4</v>
      </c>
      <c r="AA2601" s="193">
        <v>1</v>
      </c>
      <c r="AB2601" s="187">
        <v>7</v>
      </c>
      <c r="AC2601" s="194">
        <v>0.53849999999999998</v>
      </c>
      <c r="AD2601" s="189">
        <v>2</v>
      </c>
      <c r="AE2601" s="194">
        <v>0.15379999999999999</v>
      </c>
      <c r="AF2601" s="189">
        <v>4</v>
      </c>
      <c r="AG2601" s="195">
        <v>0.30769999999999997</v>
      </c>
      <c r="AH2601" s="196"/>
      <c r="AI2601" s="193"/>
      <c r="AJ2601" s="196"/>
      <c r="AK2601" s="189"/>
      <c r="AL2601" s="189"/>
      <c r="AM2601" s="193"/>
      <c r="AN2601" s="196"/>
      <c r="AO2601" s="193"/>
      <c r="AP2601" s="196"/>
      <c r="AQ2601" s="189"/>
      <c r="AR2601" s="193"/>
    </row>
    <row r="2602" spans="1:44" x14ac:dyDescent="0.25">
      <c r="A2602" s="625"/>
      <c r="B2602" s="185">
        <v>40196</v>
      </c>
      <c r="C2602" s="269" t="s">
        <v>2559</v>
      </c>
      <c r="D2602" s="295">
        <f t="shared" si="255"/>
        <v>13</v>
      </c>
      <c r="E2602" s="172">
        <v>279</v>
      </c>
      <c r="F2602" s="114">
        <f t="shared" si="253"/>
        <v>4.6594982078853049E-2</v>
      </c>
      <c r="G2602" s="86">
        <f t="shared" si="256"/>
        <v>7</v>
      </c>
      <c r="H2602" s="115">
        <f t="shared" si="254"/>
        <v>2.5089605734767026E-2</v>
      </c>
      <c r="I2602" s="188">
        <v>13</v>
      </c>
      <c r="J2602" s="114">
        <f t="shared" si="251"/>
        <v>1</v>
      </c>
      <c r="K2602" s="189">
        <v>7</v>
      </c>
      <c r="L2602" s="190">
        <f t="shared" si="252"/>
        <v>1</v>
      </c>
      <c r="M2602" s="188">
        <v>13</v>
      </c>
      <c r="N2602" s="191">
        <v>0</v>
      </c>
      <c r="O2602" s="191">
        <v>0</v>
      </c>
      <c r="P2602" s="192">
        <v>0</v>
      </c>
      <c r="Q2602" s="188">
        <v>13</v>
      </c>
      <c r="R2602" s="192">
        <v>0</v>
      </c>
      <c r="S2602" s="188">
        <v>0</v>
      </c>
      <c r="T2602" s="191">
        <v>6</v>
      </c>
      <c r="U2602" s="192">
        <v>7</v>
      </c>
      <c r="V2602" s="187">
        <v>0</v>
      </c>
      <c r="W2602" s="189">
        <v>0</v>
      </c>
      <c r="X2602" s="189">
        <v>2</v>
      </c>
      <c r="Y2602" s="189">
        <v>8</v>
      </c>
      <c r="Z2602" s="189">
        <v>2</v>
      </c>
      <c r="AA2602" s="193">
        <v>1</v>
      </c>
      <c r="AB2602" s="187">
        <v>2</v>
      </c>
      <c r="AC2602" s="194">
        <v>0.15379999999999999</v>
      </c>
      <c r="AD2602" s="189">
        <v>4</v>
      </c>
      <c r="AE2602" s="194">
        <v>0.30769999999999997</v>
      </c>
      <c r="AF2602" s="189">
        <v>7</v>
      </c>
      <c r="AG2602" s="195">
        <v>0.53849999999999998</v>
      </c>
      <c r="AH2602" s="196"/>
      <c r="AI2602" s="193"/>
      <c r="AJ2602" s="196"/>
      <c r="AK2602" s="189"/>
      <c r="AL2602" s="189"/>
      <c r="AM2602" s="193"/>
      <c r="AN2602" s="196"/>
      <c r="AO2602" s="193"/>
      <c r="AP2602" s="196"/>
      <c r="AQ2602" s="189"/>
      <c r="AR2602" s="193"/>
    </row>
    <row r="2603" spans="1:44" x14ac:dyDescent="0.25">
      <c r="A2603" s="625"/>
      <c r="B2603" s="185">
        <v>40197</v>
      </c>
      <c r="C2603" s="269" t="s">
        <v>2560</v>
      </c>
      <c r="D2603" s="295">
        <f t="shared" si="255"/>
        <v>105</v>
      </c>
      <c r="E2603" s="172">
        <v>2912</v>
      </c>
      <c r="F2603" s="114">
        <f t="shared" si="253"/>
        <v>3.6057692307692304E-2</v>
      </c>
      <c r="G2603" s="86">
        <f t="shared" si="256"/>
        <v>53</v>
      </c>
      <c r="H2603" s="115">
        <f t="shared" si="254"/>
        <v>1.8200549450549452E-2</v>
      </c>
      <c r="I2603" s="188">
        <v>105</v>
      </c>
      <c r="J2603" s="114">
        <f t="shared" si="251"/>
        <v>1</v>
      </c>
      <c r="K2603" s="189">
        <v>53</v>
      </c>
      <c r="L2603" s="190">
        <f t="shared" si="252"/>
        <v>1</v>
      </c>
      <c r="M2603" s="188">
        <v>63</v>
      </c>
      <c r="N2603" s="191">
        <v>26</v>
      </c>
      <c r="O2603" s="191">
        <v>9</v>
      </c>
      <c r="P2603" s="192">
        <v>7</v>
      </c>
      <c r="Q2603" s="188">
        <v>73</v>
      </c>
      <c r="R2603" s="192">
        <v>32</v>
      </c>
      <c r="S2603" s="188">
        <v>20</v>
      </c>
      <c r="T2603" s="191">
        <v>53</v>
      </c>
      <c r="U2603" s="192">
        <v>32</v>
      </c>
      <c r="V2603" s="187">
        <v>0</v>
      </c>
      <c r="W2603" s="189">
        <v>1</v>
      </c>
      <c r="X2603" s="189">
        <v>8</v>
      </c>
      <c r="Y2603" s="189">
        <v>65</v>
      </c>
      <c r="Z2603" s="189">
        <v>28</v>
      </c>
      <c r="AA2603" s="193">
        <v>3</v>
      </c>
      <c r="AB2603" s="187">
        <v>56</v>
      </c>
      <c r="AC2603" s="194">
        <v>0.5333</v>
      </c>
      <c r="AD2603" s="189">
        <v>27</v>
      </c>
      <c r="AE2603" s="194">
        <v>0.2571</v>
      </c>
      <c r="AF2603" s="189">
        <v>22</v>
      </c>
      <c r="AG2603" s="195">
        <v>0.20949999999999999</v>
      </c>
      <c r="AH2603" s="196"/>
      <c r="AI2603" s="193"/>
      <c r="AJ2603" s="196"/>
      <c r="AK2603" s="189"/>
      <c r="AL2603" s="189"/>
      <c r="AM2603" s="193"/>
      <c r="AN2603" s="196"/>
      <c r="AO2603" s="193"/>
      <c r="AP2603" s="196"/>
      <c r="AQ2603" s="189"/>
      <c r="AR2603" s="193"/>
    </row>
    <row r="2604" spans="1:44" x14ac:dyDescent="0.25">
      <c r="A2604" s="625"/>
      <c r="B2604" s="185">
        <v>40198</v>
      </c>
      <c r="C2604" s="269" t="s">
        <v>2561</v>
      </c>
      <c r="D2604" s="295">
        <f t="shared" si="255"/>
        <v>6</v>
      </c>
      <c r="E2604" s="172">
        <v>101</v>
      </c>
      <c r="F2604" s="114">
        <f t="shared" si="253"/>
        <v>5.9405940594059403E-2</v>
      </c>
      <c r="G2604" s="86">
        <f t="shared" si="256"/>
        <v>3</v>
      </c>
      <c r="H2604" s="115">
        <f t="shared" si="254"/>
        <v>2.9702970297029702E-2</v>
      </c>
      <c r="I2604" s="188">
        <v>6</v>
      </c>
      <c r="J2604" s="114">
        <f t="shared" si="251"/>
        <v>1</v>
      </c>
      <c r="K2604" s="189">
        <v>3</v>
      </c>
      <c r="L2604" s="190">
        <f t="shared" si="252"/>
        <v>1</v>
      </c>
      <c r="M2604" s="188">
        <v>2</v>
      </c>
      <c r="N2604" s="191">
        <v>4</v>
      </c>
      <c r="O2604" s="191">
        <v>0</v>
      </c>
      <c r="P2604" s="192">
        <v>0</v>
      </c>
      <c r="Q2604" s="188">
        <v>6</v>
      </c>
      <c r="R2604" s="192">
        <v>0</v>
      </c>
      <c r="S2604" s="188">
        <v>1</v>
      </c>
      <c r="T2604" s="191">
        <v>3</v>
      </c>
      <c r="U2604" s="192">
        <v>2</v>
      </c>
      <c r="V2604" s="187">
        <v>0</v>
      </c>
      <c r="W2604" s="189">
        <v>0</v>
      </c>
      <c r="X2604" s="189">
        <v>1</v>
      </c>
      <c r="Y2604" s="189">
        <v>3</v>
      </c>
      <c r="Z2604" s="189">
        <v>2</v>
      </c>
      <c r="AA2604" s="193">
        <v>0</v>
      </c>
      <c r="AB2604" s="187">
        <v>3</v>
      </c>
      <c r="AC2604" s="194">
        <v>0.5</v>
      </c>
      <c r="AD2604" s="189">
        <v>1</v>
      </c>
      <c r="AE2604" s="194">
        <v>0.16669999999999999</v>
      </c>
      <c r="AF2604" s="189">
        <v>2</v>
      </c>
      <c r="AG2604" s="195">
        <v>0.33329999999999999</v>
      </c>
      <c r="AH2604" s="196"/>
      <c r="AI2604" s="193"/>
      <c r="AJ2604" s="196"/>
      <c r="AK2604" s="189"/>
      <c r="AL2604" s="189"/>
      <c r="AM2604" s="193"/>
      <c r="AN2604" s="196"/>
      <c r="AO2604" s="193"/>
      <c r="AP2604" s="196"/>
      <c r="AQ2604" s="189"/>
      <c r="AR2604" s="193"/>
    </row>
    <row r="2605" spans="1:44" x14ac:dyDescent="0.25">
      <c r="A2605" s="625"/>
      <c r="B2605" s="185">
        <v>40199</v>
      </c>
      <c r="C2605" s="269" t="s">
        <v>2562</v>
      </c>
      <c r="D2605" s="295">
        <f t="shared" si="255"/>
        <v>4</v>
      </c>
      <c r="E2605" s="172">
        <v>146</v>
      </c>
      <c r="F2605" s="114">
        <f t="shared" si="253"/>
        <v>2.7397260273972601E-2</v>
      </c>
      <c r="G2605" s="86">
        <f t="shared" si="256"/>
        <v>1</v>
      </c>
      <c r="H2605" s="115">
        <f t="shared" si="254"/>
        <v>6.8493150684931503E-3</v>
      </c>
      <c r="I2605" s="188">
        <v>4</v>
      </c>
      <c r="J2605" s="114">
        <f t="shared" si="251"/>
        <v>1</v>
      </c>
      <c r="K2605" s="189">
        <v>1</v>
      </c>
      <c r="L2605" s="190">
        <f t="shared" si="252"/>
        <v>1</v>
      </c>
      <c r="M2605" s="188">
        <v>4</v>
      </c>
      <c r="N2605" s="191">
        <v>0</v>
      </c>
      <c r="O2605" s="191">
        <v>0</v>
      </c>
      <c r="P2605" s="192">
        <v>0</v>
      </c>
      <c r="Q2605" s="188">
        <v>3</v>
      </c>
      <c r="R2605" s="192">
        <v>1</v>
      </c>
      <c r="S2605" s="188">
        <v>1</v>
      </c>
      <c r="T2605" s="191">
        <v>1</v>
      </c>
      <c r="U2605" s="192">
        <v>2</v>
      </c>
      <c r="V2605" s="187">
        <v>0</v>
      </c>
      <c r="W2605" s="189">
        <v>0</v>
      </c>
      <c r="X2605" s="189">
        <v>1</v>
      </c>
      <c r="Y2605" s="189">
        <v>2</v>
      </c>
      <c r="Z2605" s="189">
        <v>1</v>
      </c>
      <c r="AA2605" s="193">
        <v>0</v>
      </c>
      <c r="AB2605" s="187">
        <v>1</v>
      </c>
      <c r="AC2605" s="194">
        <v>0.25</v>
      </c>
      <c r="AD2605" s="189">
        <v>1</v>
      </c>
      <c r="AE2605" s="194">
        <v>0.25</v>
      </c>
      <c r="AF2605" s="189">
        <v>2</v>
      </c>
      <c r="AG2605" s="195">
        <v>0.5</v>
      </c>
      <c r="AH2605" s="196"/>
      <c r="AI2605" s="193"/>
      <c r="AJ2605" s="196"/>
      <c r="AK2605" s="189"/>
      <c r="AL2605" s="189"/>
      <c r="AM2605" s="193"/>
      <c r="AN2605" s="196"/>
      <c r="AO2605" s="193"/>
      <c r="AP2605" s="196"/>
      <c r="AQ2605" s="189"/>
      <c r="AR2605" s="193"/>
    </row>
    <row r="2606" spans="1:44" x14ac:dyDescent="0.25">
      <c r="A2606" s="625"/>
      <c r="B2606" s="185">
        <v>40200</v>
      </c>
      <c r="C2606" s="269" t="s">
        <v>2563</v>
      </c>
      <c r="D2606" s="295">
        <f t="shared" si="255"/>
        <v>27</v>
      </c>
      <c r="E2606" s="172">
        <v>437</v>
      </c>
      <c r="F2606" s="114">
        <f t="shared" si="253"/>
        <v>6.1784897025171627E-2</v>
      </c>
      <c r="G2606" s="86">
        <f t="shared" si="256"/>
        <v>15</v>
      </c>
      <c r="H2606" s="115">
        <f t="shared" si="254"/>
        <v>3.4324942791762014E-2</v>
      </c>
      <c r="I2606" s="188">
        <v>27</v>
      </c>
      <c r="J2606" s="114">
        <f t="shared" si="251"/>
        <v>1</v>
      </c>
      <c r="K2606" s="189">
        <v>15</v>
      </c>
      <c r="L2606" s="190">
        <f t="shared" si="252"/>
        <v>1</v>
      </c>
      <c r="M2606" s="188">
        <v>15</v>
      </c>
      <c r="N2606" s="191">
        <v>6</v>
      </c>
      <c r="O2606" s="191">
        <v>4</v>
      </c>
      <c r="P2606" s="192">
        <v>2</v>
      </c>
      <c r="Q2606" s="188">
        <v>22</v>
      </c>
      <c r="R2606" s="192">
        <v>5</v>
      </c>
      <c r="S2606" s="188">
        <v>8</v>
      </c>
      <c r="T2606" s="191">
        <v>9</v>
      </c>
      <c r="U2606" s="192">
        <v>10</v>
      </c>
      <c r="V2606" s="187">
        <v>0</v>
      </c>
      <c r="W2606" s="189">
        <v>1</v>
      </c>
      <c r="X2606" s="189">
        <v>1</v>
      </c>
      <c r="Y2606" s="189">
        <v>20</v>
      </c>
      <c r="Z2606" s="189">
        <v>5</v>
      </c>
      <c r="AA2606" s="193">
        <v>0</v>
      </c>
      <c r="AB2606" s="187">
        <v>12</v>
      </c>
      <c r="AC2606" s="194">
        <v>0.44440000000000002</v>
      </c>
      <c r="AD2606" s="189"/>
      <c r="AE2606" s="194"/>
      <c r="AF2606" s="189">
        <v>15</v>
      </c>
      <c r="AG2606" s="195">
        <v>0.55559999999999998</v>
      </c>
      <c r="AH2606" s="196"/>
      <c r="AI2606" s="193"/>
      <c r="AJ2606" s="196"/>
      <c r="AK2606" s="189"/>
      <c r="AL2606" s="189"/>
      <c r="AM2606" s="193"/>
      <c r="AN2606" s="196"/>
      <c r="AO2606" s="193"/>
      <c r="AP2606" s="196"/>
      <c r="AQ2606" s="189"/>
      <c r="AR2606" s="193"/>
    </row>
    <row r="2607" spans="1:44" x14ac:dyDescent="0.25">
      <c r="A2607" s="625"/>
      <c r="B2607" s="185">
        <v>40201</v>
      </c>
      <c r="C2607" s="269" t="s">
        <v>2564</v>
      </c>
      <c r="D2607" s="295">
        <f t="shared" si="255"/>
        <v>37</v>
      </c>
      <c r="E2607" s="172">
        <v>762</v>
      </c>
      <c r="F2607" s="114">
        <f t="shared" si="253"/>
        <v>4.8556430446194225E-2</v>
      </c>
      <c r="G2607" s="86">
        <f t="shared" si="256"/>
        <v>15</v>
      </c>
      <c r="H2607" s="115">
        <f t="shared" si="254"/>
        <v>1.968503937007874E-2</v>
      </c>
      <c r="I2607" s="188">
        <v>37</v>
      </c>
      <c r="J2607" s="114">
        <f t="shared" si="251"/>
        <v>1</v>
      </c>
      <c r="K2607" s="189">
        <v>15</v>
      </c>
      <c r="L2607" s="190">
        <f t="shared" si="252"/>
        <v>1</v>
      </c>
      <c r="M2607" s="188">
        <v>31</v>
      </c>
      <c r="N2607" s="191">
        <v>4</v>
      </c>
      <c r="O2607" s="191">
        <v>0</v>
      </c>
      <c r="P2607" s="192">
        <v>2</v>
      </c>
      <c r="Q2607" s="188">
        <v>28</v>
      </c>
      <c r="R2607" s="192">
        <v>9</v>
      </c>
      <c r="S2607" s="188">
        <v>6</v>
      </c>
      <c r="T2607" s="191">
        <v>16</v>
      </c>
      <c r="U2607" s="192">
        <v>15</v>
      </c>
      <c r="V2607" s="187">
        <v>0</v>
      </c>
      <c r="W2607" s="189">
        <v>0</v>
      </c>
      <c r="X2607" s="189">
        <v>9</v>
      </c>
      <c r="Y2607" s="189">
        <v>18</v>
      </c>
      <c r="Z2607" s="189">
        <v>5</v>
      </c>
      <c r="AA2607" s="193">
        <v>5</v>
      </c>
      <c r="AB2607" s="187">
        <v>23</v>
      </c>
      <c r="AC2607" s="194">
        <v>0.62160000000000004</v>
      </c>
      <c r="AD2607" s="189">
        <v>4</v>
      </c>
      <c r="AE2607" s="194">
        <v>0.1081</v>
      </c>
      <c r="AF2607" s="189">
        <v>10</v>
      </c>
      <c r="AG2607" s="195">
        <v>0.27029999999999998</v>
      </c>
      <c r="AH2607" s="196"/>
      <c r="AI2607" s="193"/>
      <c r="AJ2607" s="196"/>
      <c r="AK2607" s="189"/>
      <c r="AL2607" s="189"/>
      <c r="AM2607" s="193"/>
      <c r="AN2607" s="196"/>
      <c r="AO2607" s="193"/>
      <c r="AP2607" s="196"/>
      <c r="AQ2607" s="189"/>
      <c r="AR2607" s="193"/>
    </row>
    <row r="2608" spans="1:44" x14ac:dyDescent="0.25">
      <c r="A2608" s="625"/>
      <c r="B2608" s="185">
        <v>40202</v>
      </c>
      <c r="C2608" s="269" t="s">
        <v>2565</v>
      </c>
      <c r="D2608" s="295">
        <f t="shared" si="255"/>
        <v>35</v>
      </c>
      <c r="E2608" s="172">
        <v>1805</v>
      </c>
      <c r="F2608" s="114">
        <f t="shared" si="253"/>
        <v>1.9390581717451522E-2</v>
      </c>
      <c r="G2608" s="86">
        <f t="shared" si="256"/>
        <v>16</v>
      </c>
      <c r="H2608" s="115">
        <f t="shared" si="254"/>
        <v>8.86426592797784E-3</v>
      </c>
      <c r="I2608" s="188">
        <v>35</v>
      </c>
      <c r="J2608" s="114">
        <f t="shared" si="251"/>
        <v>1</v>
      </c>
      <c r="K2608" s="189">
        <v>16</v>
      </c>
      <c r="L2608" s="190">
        <f t="shared" si="252"/>
        <v>1</v>
      </c>
      <c r="M2608" s="188">
        <v>11</v>
      </c>
      <c r="N2608" s="191">
        <v>6</v>
      </c>
      <c r="O2608" s="191">
        <v>7</v>
      </c>
      <c r="P2608" s="192">
        <v>11</v>
      </c>
      <c r="Q2608" s="188">
        <v>27</v>
      </c>
      <c r="R2608" s="192">
        <v>8</v>
      </c>
      <c r="S2608" s="188">
        <v>5</v>
      </c>
      <c r="T2608" s="191">
        <v>21</v>
      </c>
      <c r="U2608" s="192">
        <v>9</v>
      </c>
      <c r="V2608" s="187">
        <v>0</v>
      </c>
      <c r="W2608" s="189">
        <v>3</v>
      </c>
      <c r="X2608" s="189">
        <v>23</v>
      </c>
      <c r="Y2608" s="189">
        <v>6</v>
      </c>
      <c r="Z2608" s="189">
        <v>2</v>
      </c>
      <c r="AA2608" s="193">
        <v>1</v>
      </c>
      <c r="AB2608" s="187">
        <v>7</v>
      </c>
      <c r="AC2608" s="194">
        <v>0.2</v>
      </c>
      <c r="AD2608" s="189">
        <v>7</v>
      </c>
      <c r="AE2608" s="194">
        <v>0.2</v>
      </c>
      <c r="AF2608" s="189">
        <v>21</v>
      </c>
      <c r="AG2608" s="195">
        <v>0.6</v>
      </c>
      <c r="AH2608" s="196"/>
      <c r="AI2608" s="193"/>
      <c r="AJ2608" s="196"/>
      <c r="AK2608" s="189"/>
      <c r="AL2608" s="189"/>
      <c r="AM2608" s="193"/>
      <c r="AN2608" s="196"/>
      <c r="AO2608" s="193"/>
      <c r="AP2608" s="196"/>
      <c r="AQ2608" s="189"/>
      <c r="AR2608" s="193"/>
    </row>
    <row r="2609" spans="1:44" x14ac:dyDescent="0.25">
      <c r="A2609" s="625"/>
      <c r="B2609" s="185">
        <v>40203</v>
      </c>
      <c r="C2609" s="269" t="s">
        <v>2566</v>
      </c>
      <c r="D2609" s="295">
        <f t="shared" si="255"/>
        <v>9</v>
      </c>
      <c r="E2609" s="172">
        <v>192</v>
      </c>
      <c r="F2609" s="114">
        <f t="shared" si="253"/>
        <v>4.6875E-2</v>
      </c>
      <c r="G2609" s="86">
        <f t="shared" si="256"/>
        <v>5</v>
      </c>
      <c r="H2609" s="115">
        <f t="shared" si="254"/>
        <v>2.6041666666666668E-2</v>
      </c>
      <c r="I2609" s="188">
        <v>9</v>
      </c>
      <c r="J2609" s="114">
        <f t="shared" si="251"/>
        <v>1</v>
      </c>
      <c r="K2609" s="189">
        <v>5</v>
      </c>
      <c r="L2609" s="190">
        <f t="shared" si="252"/>
        <v>1</v>
      </c>
      <c r="M2609" s="188">
        <v>6</v>
      </c>
      <c r="N2609" s="191">
        <v>1</v>
      </c>
      <c r="O2609" s="191">
        <v>2</v>
      </c>
      <c r="P2609" s="192">
        <v>0</v>
      </c>
      <c r="Q2609" s="188">
        <v>9</v>
      </c>
      <c r="R2609" s="192">
        <v>0</v>
      </c>
      <c r="S2609" s="188">
        <v>0</v>
      </c>
      <c r="T2609" s="191">
        <v>3</v>
      </c>
      <c r="U2609" s="192">
        <v>6</v>
      </c>
      <c r="V2609" s="187">
        <v>0</v>
      </c>
      <c r="W2609" s="189">
        <v>0</v>
      </c>
      <c r="X2609" s="189">
        <v>1</v>
      </c>
      <c r="Y2609" s="189">
        <v>7</v>
      </c>
      <c r="Z2609" s="189">
        <v>0</v>
      </c>
      <c r="AA2609" s="193">
        <v>1</v>
      </c>
      <c r="AB2609" s="187">
        <v>3</v>
      </c>
      <c r="AC2609" s="194">
        <v>0.33329999999999999</v>
      </c>
      <c r="AD2609" s="189"/>
      <c r="AE2609" s="194"/>
      <c r="AF2609" s="189">
        <v>6</v>
      </c>
      <c r="AG2609" s="195">
        <v>0.66669999999999996</v>
      </c>
      <c r="AH2609" s="196"/>
      <c r="AI2609" s="193"/>
      <c r="AJ2609" s="196"/>
      <c r="AK2609" s="189"/>
      <c r="AL2609" s="189"/>
      <c r="AM2609" s="193"/>
      <c r="AN2609" s="196"/>
      <c r="AO2609" s="193"/>
      <c r="AP2609" s="196"/>
      <c r="AQ2609" s="189"/>
      <c r="AR2609" s="193"/>
    </row>
    <row r="2610" spans="1:44" x14ac:dyDescent="0.25">
      <c r="A2610" s="625"/>
      <c r="B2610" s="185">
        <v>40204</v>
      </c>
      <c r="C2610" s="269" t="s">
        <v>2567</v>
      </c>
      <c r="D2610" s="295">
        <f t="shared" si="255"/>
        <v>5</v>
      </c>
      <c r="E2610" s="172">
        <v>138</v>
      </c>
      <c r="F2610" s="114">
        <f t="shared" si="253"/>
        <v>3.6231884057971016E-2</v>
      </c>
      <c r="G2610" s="86">
        <f t="shared" si="256"/>
        <v>4</v>
      </c>
      <c r="H2610" s="115">
        <f t="shared" si="254"/>
        <v>2.8985507246376812E-2</v>
      </c>
      <c r="I2610" s="188">
        <v>5</v>
      </c>
      <c r="J2610" s="114">
        <f t="shared" si="251"/>
        <v>1</v>
      </c>
      <c r="K2610" s="189">
        <v>4</v>
      </c>
      <c r="L2610" s="190">
        <f t="shared" si="252"/>
        <v>1</v>
      </c>
      <c r="M2610" s="188">
        <v>1</v>
      </c>
      <c r="N2610" s="191">
        <v>0</v>
      </c>
      <c r="O2610" s="191">
        <v>1</v>
      </c>
      <c r="P2610" s="192">
        <v>3</v>
      </c>
      <c r="Q2610" s="188">
        <v>5</v>
      </c>
      <c r="R2610" s="192">
        <v>0</v>
      </c>
      <c r="S2610" s="188">
        <v>3</v>
      </c>
      <c r="T2610" s="191">
        <v>1</v>
      </c>
      <c r="U2610" s="192">
        <v>1</v>
      </c>
      <c r="V2610" s="187">
        <v>0</v>
      </c>
      <c r="W2610" s="189">
        <v>0</v>
      </c>
      <c r="X2610" s="189">
        <v>3</v>
      </c>
      <c r="Y2610" s="189">
        <v>2</v>
      </c>
      <c r="Z2610" s="189">
        <v>0</v>
      </c>
      <c r="AA2610" s="193">
        <v>0</v>
      </c>
      <c r="AB2610" s="187">
        <v>2</v>
      </c>
      <c r="AC2610" s="194">
        <v>0.4</v>
      </c>
      <c r="AD2610" s="189">
        <v>1</v>
      </c>
      <c r="AE2610" s="194">
        <v>0.2</v>
      </c>
      <c r="AF2610" s="189">
        <v>2</v>
      </c>
      <c r="AG2610" s="195">
        <v>0.4</v>
      </c>
      <c r="AH2610" s="196"/>
      <c r="AI2610" s="193"/>
      <c r="AJ2610" s="196"/>
      <c r="AK2610" s="189"/>
      <c r="AL2610" s="189"/>
      <c r="AM2610" s="193"/>
      <c r="AN2610" s="196"/>
      <c r="AO2610" s="193"/>
      <c r="AP2610" s="196"/>
      <c r="AQ2610" s="189"/>
      <c r="AR2610" s="193"/>
    </row>
    <row r="2611" spans="1:44" x14ac:dyDescent="0.25">
      <c r="A2611" s="625"/>
      <c r="B2611" s="185">
        <v>40205</v>
      </c>
      <c r="C2611" s="269" t="s">
        <v>2568</v>
      </c>
      <c r="D2611" s="295">
        <f t="shared" si="255"/>
        <v>4</v>
      </c>
      <c r="E2611" s="172">
        <v>140</v>
      </c>
      <c r="F2611" s="114">
        <f t="shared" si="253"/>
        <v>2.8571428571428571E-2</v>
      </c>
      <c r="G2611" s="86">
        <f t="shared" si="256"/>
        <v>1</v>
      </c>
      <c r="H2611" s="115">
        <f t="shared" si="254"/>
        <v>7.1428571428571426E-3</v>
      </c>
      <c r="I2611" s="188">
        <v>4</v>
      </c>
      <c r="J2611" s="114">
        <f t="shared" si="251"/>
        <v>1</v>
      </c>
      <c r="K2611" s="189">
        <v>1</v>
      </c>
      <c r="L2611" s="190">
        <f t="shared" si="252"/>
        <v>1</v>
      </c>
      <c r="M2611" s="188">
        <v>2</v>
      </c>
      <c r="N2611" s="191">
        <v>1</v>
      </c>
      <c r="O2611" s="191">
        <v>0</v>
      </c>
      <c r="P2611" s="192">
        <v>1</v>
      </c>
      <c r="Q2611" s="188">
        <v>4</v>
      </c>
      <c r="R2611" s="192">
        <v>0</v>
      </c>
      <c r="S2611" s="188">
        <v>1</v>
      </c>
      <c r="T2611" s="191">
        <v>3</v>
      </c>
      <c r="U2611" s="192">
        <v>0</v>
      </c>
      <c r="V2611" s="187">
        <v>0</v>
      </c>
      <c r="W2611" s="189">
        <v>0</v>
      </c>
      <c r="X2611" s="189">
        <v>1</v>
      </c>
      <c r="Y2611" s="189">
        <v>2</v>
      </c>
      <c r="Z2611" s="189">
        <v>1</v>
      </c>
      <c r="AA2611" s="193">
        <v>0</v>
      </c>
      <c r="AB2611" s="187">
        <v>1</v>
      </c>
      <c r="AC2611" s="194">
        <v>0.25</v>
      </c>
      <c r="AD2611" s="189">
        <v>3</v>
      </c>
      <c r="AE2611" s="194">
        <v>0.75</v>
      </c>
      <c r="AF2611" s="189"/>
      <c r="AG2611" s="195"/>
      <c r="AH2611" s="196"/>
      <c r="AI2611" s="193"/>
      <c r="AJ2611" s="196"/>
      <c r="AK2611" s="189"/>
      <c r="AL2611" s="189"/>
      <c r="AM2611" s="193"/>
      <c r="AN2611" s="196"/>
      <c r="AO2611" s="193"/>
      <c r="AP2611" s="196"/>
      <c r="AQ2611" s="189"/>
      <c r="AR2611" s="193"/>
    </row>
    <row r="2612" spans="1:44" x14ac:dyDescent="0.25">
      <c r="A2612" s="625"/>
      <c r="B2612" s="185">
        <v>40206</v>
      </c>
      <c r="C2612" s="269" t="s">
        <v>2569</v>
      </c>
      <c r="D2612" s="295">
        <f t="shared" si="255"/>
        <v>13</v>
      </c>
      <c r="E2612" s="172">
        <v>187</v>
      </c>
      <c r="F2612" s="114">
        <f t="shared" si="253"/>
        <v>6.9518716577540107E-2</v>
      </c>
      <c r="G2612" s="86">
        <f t="shared" si="256"/>
        <v>7</v>
      </c>
      <c r="H2612" s="115">
        <f t="shared" si="254"/>
        <v>3.7433155080213901E-2</v>
      </c>
      <c r="I2612" s="188">
        <v>13</v>
      </c>
      <c r="J2612" s="114">
        <f t="shared" ref="J2612:J2675" si="257">I2612/D2612</f>
        <v>1</v>
      </c>
      <c r="K2612" s="189">
        <v>7</v>
      </c>
      <c r="L2612" s="190">
        <f t="shared" ref="L2612:L2675" si="258">K2612/G2612</f>
        <v>1</v>
      </c>
      <c r="M2612" s="188">
        <v>7</v>
      </c>
      <c r="N2612" s="191">
        <v>4</v>
      </c>
      <c r="O2612" s="191">
        <v>1</v>
      </c>
      <c r="P2612" s="192">
        <v>1</v>
      </c>
      <c r="Q2612" s="188">
        <v>12</v>
      </c>
      <c r="R2612" s="192">
        <v>1</v>
      </c>
      <c r="S2612" s="188">
        <v>3</v>
      </c>
      <c r="T2612" s="191">
        <v>5</v>
      </c>
      <c r="U2612" s="192">
        <v>5</v>
      </c>
      <c r="V2612" s="187">
        <v>0</v>
      </c>
      <c r="W2612" s="189">
        <v>0</v>
      </c>
      <c r="X2612" s="189">
        <v>1</v>
      </c>
      <c r="Y2612" s="189">
        <v>9</v>
      </c>
      <c r="Z2612" s="189">
        <v>3</v>
      </c>
      <c r="AA2612" s="193">
        <v>0</v>
      </c>
      <c r="AB2612" s="187">
        <v>12</v>
      </c>
      <c r="AC2612" s="194">
        <v>0.92310000000000003</v>
      </c>
      <c r="AD2612" s="189">
        <v>1</v>
      </c>
      <c r="AE2612" s="194">
        <v>7.6899999999999996E-2</v>
      </c>
      <c r="AF2612" s="189"/>
      <c r="AG2612" s="195"/>
      <c r="AH2612" s="196"/>
      <c r="AI2612" s="193"/>
      <c r="AJ2612" s="196"/>
      <c r="AK2612" s="189"/>
      <c r="AL2612" s="189"/>
      <c r="AM2612" s="193"/>
      <c r="AN2612" s="196"/>
      <c r="AO2612" s="193"/>
      <c r="AP2612" s="196"/>
      <c r="AQ2612" s="189"/>
      <c r="AR2612" s="193"/>
    </row>
    <row r="2613" spans="1:44" x14ac:dyDescent="0.25">
      <c r="A2613" s="625"/>
      <c r="B2613" s="185">
        <v>40207</v>
      </c>
      <c r="C2613" s="269" t="s">
        <v>2570</v>
      </c>
      <c r="D2613" s="295">
        <f t="shared" si="255"/>
        <v>15</v>
      </c>
      <c r="E2613" s="172">
        <v>677</v>
      </c>
      <c r="F2613" s="114">
        <f t="shared" si="253"/>
        <v>2.2156573116691284E-2</v>
      </c>
      <c r="G2613" s="86">
        <f t="shared" si="256"/>
        <v>8</v>
      </c>
      <c r="H2613" s="115">
        <f t="shared" si="254"/>
        <v>1.1816838995568686E-2</v>
      </c>
      <c r="I2613" s="188">
        <v>15</v>
      </c>
      <c r="J2613" s="114">
        <f t="shared" si="257"/>
        <v>1</v>
      </c>
      <c r="K2613" s="189">
        <v>8</v>
      </c>
      <c r="L2613" s="190">
        <f t="shared" si="258"/>
        <v>1</v>
      </c>
      <c r="M2613" s="188">
        <v>8</v>
      </c>
      <c r="N2613" s="191">
        <v>6</v>
      </c>
      <c r="O2613" s="191">
        <v>1</v>
      </c>
      <c r="P2613" s="192">
        <v>0</v>
      </c>
      <c r="Q2613" s="188">
        <v>15</v>
      </c>
      <c r="R2613" s="192">
        <v>0</v>
      </c>
      <c r="S2613" s="188">
        <v>2</v>
      </c>
      <c r="T2613" s="191">
        <v>8</v>
      </c>
      <c r="U2613" s="192">
        <v>5</v>
      </c>
      <c r="V2613" s="187">
        <v>1</v>
      </c>
      <c r="W2613" s="189">
        <v>1</v>
      </c>
      <c r="X2613" s="189">
        <v>3</v>
      </c>
      <c r="Y2613" s="189">
        <v>8</v>
      </c>
      <c r="Z2613" s="189">
        <v>0</v>
      </c>
      <c r="AA2613" s="193">
        <v>2</v>
      </c>
      <c r="AB2613" s="187">
        <v>9</v>
      </c>
      <c r="AC2613" s="194">
        <v>0.6</v>
      </c>
      <c r="AD2613" s="189">
        <v>4</v>
      </c>
      <c r="AE2613" s="194">
        <v>0.26669999999999999</v>
      </c>
      <c r="AF2613" s="189">
        <v>2</v>
      </c>
      <c r="AG2613" s="195">
        <v>0.1333</v>
      </c>
      <c r="AH2613" s="196"/>
      <c r="AI2613" s="193"/>
      <c r="AJ2613" s="196"/>
      <c r="AK2613" s="189"/>
      <c r="AL2613" s="189"/>
      <c r="AM2613" s="193"/>
      <c r="AN2613" s="196"/>
      <c r="AO2613" s="193"/>
      <c r="AP2613" s="196"/>
      <c r="AQ2613" s="189"/>
      <c r="AR2613" s="193"/>
    </row>
    <row r="2614" spans="1:44" x14ac:dyDescent="0.25">
      <c r="A2614" s="625"/>
      <c r="B2614" s="185">
        <v>40208</v>
      </c>
      <c r="C2614" s="269" t="s">
        <v>2571</v>
      </c>
      <c r="D2614" s="295">
        <f t="shared" si="255"/>
        <v>1</v>
      </c>
      <c r="E2614" s="172">
        <v>179</v>
      </c>
      <c r="F2614" s="114">
        <f t="shared" si="253"/>
        <v>5.5865921787709499E-3</v>
      </c>
      <c r="G2614" s="86">
        <f t="shared" si="256"/>
        <v>1</v>
      </c>
      <c r="H2614" s="115">
        <f t="shared" si="254"/>
        <v>5.5865921787709499E-3</v>
      </c>
      <c r="I2614" s="188">
        <v>1</v>
      </c>
      <c r="J2614" s="114">
        <f t="shared" si="257"/>
        <v>1</v>
      </c>
      <c r="K2614" s="189">
        <v>1</v>
      </c>
      <c r="L2614" s="190">
        <f t="shared" si="258"/>
        <v>1</v>
      </c>
      <c r="M2614" s="188">
        <v>1</v>
      </c>
      <c r="N2614" s="191">
        <v>0</v>
      </c>
      <c r="O2614" s="191">
        <v>0</v>
      </c>
      <c r="P2614" s="192">
        <v>0</v>
      </c>
      <c r="Q2614" s="188">
        <v>1</v>
      </c>
      <c r="R2614" s="192">
        <v>0</v>
      </c>
      <c r="S2614" s="188">
        <v>1</v>
      </c>
      <c r="T2614" s="191">
        <v>0</v>
      </c>
      <c r="U2614" s="192">
        <v>0</v>
      </c>
      <c r="V2614" s="187">
        <v>0</v>
      </c>
      <c r="W2614" s="189">
        <v>0</v>
      </c>
      <c r="X2614" s="189">
        <v>0</v>
      </c>
      <c r="Y2614" s="189">
        <v>0</v>
      </c>
      <c r="Z2614" s="189">
        <v>0</v>
      </c>
      <c r="AA2614" s="193">
        <v>1</v>
      </c>
      <c r="AB2614" s="187"/>
      <c r="AC2614" s="194"/>
      <c r="AD2614" s="189">
        <v>1</v>
      </c>
      <c r="AE2614" s="194">
        <v>1</v>
      </c>
      <c r="AF2614" s="189"/>
      <c r="AG2614" s="195"/>
      <c r="AH2614" s="196"/>
      <c r="AI2614" s="193"/>
      <c r="AJ2614" s="196"/>
      <c r="AK2614" s="189"/>
      <c r="AL2614" s="189"/>
      <c r="AM2614" s="193"/>
      <c r="AN2614" s="196"/>
      <c r="AO2614" s="193"/>
      <c r="AP2614" s="196"/>
      <c r="AQ2614" s="189"/>
      <c r="AR2614" s="193"/>
    </row>
    <row r="2615" spans="1:44" x14ac:dyDescent="0.25">
      <c r="A2615" s="625"/>
      <c r="B2615" s="185">
        <v>40209</v>
      </c>
      <c r="C2615" s="269" t="s">
        <v>2572</v>
      </c>
      <c r="D2615" s="295">
        <f t="shared" si="255"/>
        <v>81</v>
      </c>
      <c r="E2615" s="172">
        <v>4034</v>
      </c>
      <c r="F2615" s="114">
        <f t="shared" si="253"/>
        <v>2.0079325731284084E-2</v>
      </c>
      <c r="G2615" s="86">
        <f t="shared" si="256"/>
        <v>32</v>
      </c>
      <c r="H2615" s="115">
        <f t="shared" si="254"/>
        <v>7.9325731284085269E-3</v>
      </c>
      <c r="I2615" s="188">
        <v>81</v>
      </c>
      <c r="J2615" s="114">
        <f t="shared" si="257"/>
        <v>1</v>
      </c>
      <c r="K2615" s="189">
        <v>32</v>
      </c>
      <c r="L2615" s="190">
        <f t="shared" si="258"/>
        <v>1</v>
      </c>
      <c r="M2615" s="188">
        <v>24</v>
      </c>
      <c r="N2615" s="191">
        <v>24</v>
      </c>
      <c r="O2615" s="191">
        <v>7</v>
      </c>
      <c r="P2615" s="192">
        <v>26</v>
      </c>
      <c r="Q2615" s="188">
        <v>59</v>
      </c>
      <c r="R2615" s="192">
        <v>22</v>
      </c>
      <c r="S2615" s="188">
        <v>28</v>
      </c>
      <c r="T2615" s="191">
        <v>37</v>
      </c>
      <c r="U2615" s="192">
        <v>16</v>
      </c>
      <c r="V2615" s="187">
        <v>0</v>
      </c>
      <c r="W2615" s="189">
        <v>2</v>
      </c>
      <c r="X2615" s="189">
        <v>41</v>
      </c>
      <c r="Y2615" s="189">
        <v>32</v>
      </c>
      <c r="Z2615" s="189">
        <v>6</v>
      </c>
      <c r="AA2615" s="193">
        <v>0</v>
      </c>
      <c r="AB2615" s="187">
        <v>17</v>
      </c>
      <c r="AC2615" s="194">
        <v>0.2099</v>
      </c>
      <c r="AD2615" s="189">
        <v>30</v>
      </c>
      <c r="AE2615" s="194">
        <v>0.37040000000000001</v>
      </c>
      <c r="AF2615" s="189">
        <v>34</v>
      </c>
      <c r="AG2615" s="195">
        <v>0.41980000000000001</v>
      </c>
      <c r="AH2615" s="196"/>
      <c r="AI2615" s="193"/>
      <c r="AJ2615" s="196"/>
      <c r="AK2615" s="189"/>
      <c r="AL2615" s="189"/>
      <c r="AM2615" s="193"/>
      <c r="AN2615" s="196"/>
      <c r="AO2615" s="193"/>
      <c r="AP2615" s="196"/>
      <c r="AQ2615" s="189"/>
      <c r="AR2615" s="193"/>
    </row>
    <row r="2616" spans="1:44" x14ac:dyDescent="0.25">
      <c r="A2616" s="625"/>
      <c r="B2616" s="185">
        <v>40210</v>
      </c>
      <c r="C2616" s="269" t="s">
        <v>2573</v>
      </c>
      <c r="D2616" s="295">
        <f t="shared" si="255"/>
        <v>44</v>
      </c>
      <c r="E2616" s="172">
        <v>716</v>
      </c>
      <c r="F2616" s="114">
        <f t="shared" si="253"/>
        <v>6.1452513966480445E-2</v>
      </c>
      <c r="G2616" s="86">
        <f t="shared" si="256"/>
        <v>23</v>
      </c>
      <c r="H2616" s="115">
        <f t="shared" si="254"/>
        <v>3.2122905027932962E-2</v>
      </c>
      <c r="I2616" s="188">
        <v>44</v>
      </c>
      <c r="J2616" s="114">
        <f t="shared" si="257"/>
        <v>1</v>
      </c>
      <c r="K2616" s="189">
        <v>23</v>
      </c>
      <c r="L2616" s="190">
        <f t="shared" si="258"/>
        <v>1</v>
      </c>
      <c r="M2616" s="188">
        <v>17</v>
      </c>
      <c r="N2616" s="191">
        <v>10</v>
      </c>
      <c r="O2616" s="191">
        <v>12</v>
      </c>
      <c r="P2616" s="192">
        <v>5</v>
      </c>
      <c r="Q2616" s="188">
        <v>42</v>
      </c>
      <c r="R2616" s="192">
        <v>2</v>
      </c>
      <c r="S2616" s="188">
        <v>9</v>
      </c>
      <c r="T2616" s="191">
        <v>25</v>
      </c>
      <c r="U2616" s="192">
        <v>10</v>
      </c>
      <c r="V2616" s="187">
        <v>0</v>
      </c>
      <c r="W2616" s="189">
        <v>1</v>
      </c>
      <c r="X2616" s="189">
        <v>14</v>
      </c>
      <c r="Y2616" s="189">
        <v>19</v>
      </c>
      <c r="Z2616" s="189">
        <v>8</v>
      </c>
      <c r="AA2616" s="193">
        <v>2</v>
      </c>
      <c r="AB2616" s="187">
        <v>14</v>
      </c>
      <c r="AC2616" s="194">
        <v>0.31819999999999998</v>
      </c>
      <c r="AD2616" s="189">
        <v>10</v>
      </c>
      <c r="AE2616" s="194">
        <v>0.2273</v>
      </c>
      <c r="AF2616" s="189">
        <v>20</v>
      </c>
      <c r="AG2616" s="195">
        <v>0.45450000000000002</v>
      </c>
      <c r="AH2616" s="196"/>
      <c r="AI2616" s="193"/>
      <c r="AJ2616" s="196"/>
      <c r="AK2616" s="189"/>
      <c r="AL2616" s="189"/>
      <c r="AM2616" s="193"/>
      <c r="AN2616" s="196"/>
      <c r="AO2616" s="193"/>
      <c r="AP2616" s="196"/>
      <c r="AQ2616" s="189"/>
      <c r="AR2616" s="193"/>
    </row>
    <row r="2617" spans="1:44" x14ac:dyDescent="0.25">
      <c r="A2617" s="625"/>
      <c r="B2617" s="185">
        <v>40211</v>
      </c>
      <c r="C2617" s="269" t="s">
        <v>2574</v>
      </c>
      <c r="D2617" s="295">
        <f t="shared" si="255"/>
        <v>17</v>
      </c>
      <c r="E2617" s="172">
        <v>407</v>
      </c>
      <c r="F2617" s="114">
        <f t="shared" si="253"/>
        <v>4.1769041769041768E-2</v>
      </c>
      <c r="G2617" s="86">
        <f t="shared" si="256"/>
        <v>10</v>
      </c>
      <c r="H2617" s="115">
        <f t="shared" si="254"/>
        <v>2.4570024570024569E-2</v>
      </c>
      <c r="I2617" s="188">
        <v>17</v>
      </c>
      <c r="J2617" s="114">
        <f t="shared" si="257"/>
        <v>1</v>
      </c>
      <c r="K2617" s="189">
        <v>10</v>
      </c>
      <c r="L2617" s="190">
        <f t="shared" si="258"/>
        <v>1</v>
      </c>
      <c r="M2617" s="188">
        <v>13</v>
      </c>
      <c r="N2617" s="191">
        <v>3</v>
      </c>
      <c r="O2617" s="191">
        <v>0</v>
      </c>
      <c r="P2617" s="192">
        <v>1</v>
      </c>
      <c r="Q2617" s="188">
        <v>17</v>
      </c>
      <c r="R2617" s="192">
        <v>0</v>
      </c>
      <c r="S2617" s="188">
        <v>0</v>
      </c>
      <c r="T2617" s="191">
        <v>8</v>
      </c>
      <c r="U2617" s="192">
        <v>9</v>
      </c>
      <c r="V2617" s="187">
        <v>0</v>
      </c>
      <c r="W2617" s="189">
        <v>0</v>
      </c>
      <c r="X2617" s="189">
        <v>7</v>
      </c>
      <c r="Y2617" s="189">
        <v>9</v>
      </c>
      <c r="Z2617" s="189">
        <v>0</v>
      </c>
      <c r="AA2617" s="193">
        <v>1</v>
      </c>
      <c r="AB2617" s="187">
        <v>2</v>
      </c>
      <c r="AC2617" s="194">
        <v>0.1176</v>
      </c>
      <c r="AD2617" s="189">
        <v>4</v>
      </c>
      <c r="AE2617" s="194">
        <v>0.23530000000000001</v>
      </c>
      <c r="AF2617" s="189">
        <v>11</v>
      </c>
      <c r="AG2617" s="195">
        <v>0.64710000000000001</v>
      </c>
      <c r="AH2617" s="196"/>
      <c r="AI2617" s="193"/>
      <c r="AJ2617" s="196"/>
      <c r="AK2617" s="189"/>
      <c r="AL2617" s="189"/>
      <c r="AM2617" s="193"/>
      <c r="AN2617" s="196"/>
      <c r="AO2617" s="193"/>
      <c r="AP2617" s="196"/>
      <c r="AQ2617" s="189"/>
      <c r="AR2617" s="193"/>
    </row>
    <row r="2618" spans="1:44" x14ac:dyDescent="0.25">
      <c r="A2618" s="625"/>
      <c r="B2618" s="185">
        <v>40212</v>
      </c>
      <c r="C2618" s="269" t="s">
        <v>2575</v>
      </c>
      <c r="D2618" s="295">
        <f t="shared" si="255"/>
        <v>13</v>
      </c>
      <c r="E2618" s="172">
        <v>507</v>
      </c>
      <c r="F2618" s="114">
        <f t="shared" si="253"/>
        <v>2.564102564102564E-2</v>
      </c>
      <c r="G2618" s="86">
        <f t="shared" si="256"/>
        <v>5</v>
      </c>
      <c r="H2618" s="115">
        <f t="shared" si="254"/>
        <v>9.8619329388560158E-3</v>
      </c>
      <c r="I2618" s="188">
        <v>13</v>
      </c>
      <c r="J2618" s="114">
        <f t="shared" si="257"/>
        <v>1</v>
      </c>
      <c r="K2618" s="189">
        <v>5</v>
      </c>
      <c r="L2618" s="190">
        <f t="shared" si="258"/>
        <v>1</v>
      </c>
      <c r="M2618" s="188">
        <v>10</v>
      </c>
      <c r="N2618" s="191">
        <v>1</v>
      </c>
      <c r="O2618" s="191">
        <v>2</v>
      </c>
      <c r="P2618" s="192">
        <v>0</v>
      </c>
      <c r="Q2618" s="188">
        <v>11</v>
      </c>
      <c r="R2618" s="192">
        <v>2</v>
      </c>
      <c r="S2618" s="188">
        <v>1</v>
      </c>
      <c r="T2618" s="191">
        <v>7</v>
      </c>
      <c r="U2618" s="192">
        <v>5</v>
      </c>
      <c r="V2618" s="187">
        <v>0</v>
      </c>
      <c r="W2618" s="189">
        <v>0</v>
      </c>
      <c r="X2618" s="189">
        <v>1</v>
      </c>
      <c r="Y2618" s="189">
        <v>11</v>
      </c>
      <c r="Z2618" s="189">
        <v>1</v>
      </c>
      <c r="AA2618" s="193">
        <v>0</v>
      </c>
      <c r="AB2618" s="187">
        <v>6</v>
      </c>
      <c r="AC2618" s="194">
        <v>0.46150000000000002</v>
      </c>
      <c r="AD2618" s="189">
        <v>1</v>
      </c>
      <c r="AE2618" s="194">
        <v>7.6899999999999996E-2</v>
      </c>
      <c r="AF2618" s="189">
        <v>6</v>
      </c>
      <c r="AG2618" s="195">
        <v>0.46150000000000002</v>
      </c>
      <c r="AH2618" s="196"/>
      <c r="AI2618" s="193"/>
      <c r="AJ2618" s="196"/>
      <c r="AK2618" s="189"/>
      <c r="AL2618" s="189"/>
      <c r="AM2618" s="193"/>
      <c r="AN2618" s="196"/>
      <c r="AO2618" s="193"/>
      <c r="AP2618" s="196"/>
      <c r="AQ2618" s="189"/>
      <c r="AR2618" s="193"/>
    </row>
    <row r="2619" spans="1:44" x14ac:dyDescent="0.25">
      <c r="A2619" s="625"/>
      <c r="B2619" s="185">
        <v>40213</v>
      </c>
      <c r="C2619" s="269" t="s">
        <v>2576</v>
      </c>
      <c r="D2619" s="295">
        <f t="shared" si="255"/>
        <v>16</v>
      </c>
      <c r="E2619" s="172">
        <v>370</v>
      </c>
      <c r="F2619" s="114">
        <f t="shared" si="253"/>
        <v>4.3243243243243246E-2</v>
      </c>
      <c r="G2619" s="86">
        <f t="shared" si="256"/>
        <v>9</v>
      </c>
      <c r="H2619" s="115">
        <f t="shared" si="254"/>
        <v>2.4324324324324326E-2</v>
      </c>
      <c r="I2619" s="188">
        <v>16</v>
      </c>
      <c r="J2619" s="114">
        <f t="shared" si="257"/>
        <v>1</v>
      </c>
      <c r="K2619" s="189">
        <v>9</v>
      </c>
      <c r="L2619" s="190">
        <f t="shared" si="258"/>
        <v>1</v>
      </c>
      <c r="M2619" s="188">
        <v>14</v>
      </c>
      <c r="N2619" s="191">
        <v>1</v>
      </c>
      <c r="O2619" s="191">
        <v>1</v>
      </c>
      <c r="P2619" s="192">
        <v>0</v>
      </c>
      <c r="Q2619" s="188">
        <v>15</v>
      </c>
      <c r="R2619" s="192">
        <v>1</v>
      </c>
      <c r="S2619" s="188">
        <v>0</v>
      </c>
      <c r="T2619" s="191">
        <v>10</v>
      </c>
      <c r="U2619" s="192">
        <v>6</v>
      </c>
      <c r="V2619" s="187">
        <v>0</v>
      </c>
      <c r="W2619" s="189">
        <v>0</v>
      </c>
      <c r="X2619" s="189">
        <v>7</v>
      </c>
      <c r="Y2619" s="189">
        <v>8</v>
      </c>
      <c r="Z2619" s="189">
        <v>1</v>
      </c>
      <c r="AA2619" s="193">
        <v>0</v>
      </c>
      <c r="AB2619" s="187">
        <v>5</v>
      </c>
      <c r="AC2619" s="194">
        <v>0.3125</v>
      </c>
      <c r="AD2619" s="189">
        <v>2</v>
      </c>
      <c r="AE2619" s="194">
        <v>0.125</v>
      </c>
      <c r="AF2619" s="189">
        <v>9</v>
      </c>
      <c r="AG2619" s="195">
        <v>0.5625</v>
      </c>
      <c r="AH2619" s="196"/>
      <c r="AI2619" s="193"/>
      <c r="AJ2619" s="196"/>
      <c r="AK2619" s="189"/>
      <c r="AL2619" s="189"/>
      <c r="AM2619" s="193"/>
      <c r="AN2619" s="196"/>
      <c r="AO2619" s="193"/>
      <c r="AP2619" s="196"/>
      <c r="AQ2619" s="189"/>
      <c r="AR2619" s="193"/>
    </row>
    <row r="2620" spans="1:44" x14ac:dyDescent="0.25">
      <c r="A2620" s="625"/>
      <c r="B2620" s="185">
        <v>40214</v>
      </c>
      <c r="C2620" s="269" t="s">
        <v>2577</v>
      </c>
      <c r="D2620" s="295">
        <f t="shared" si="255"/>
        <v>12</v>
      </c>
      <c r="E2620" s="172">
        <v>263</v>
      </c>
      <c r="F2620" s="114">
        <f t="shared" si="253"/>
        <v>4.5627376425855515E-2</v>
      </c>
      <c r="G2620" s="86">
        <f t="shared" si="256"/>
        <v>9</v>
      </c>
      <c r="H2620" s="115">
        <f t="shared" si="254"/>
        <v>3.4220532319391636E-2</v>
      </c>
      <c r="I2620" s="188">
        <v>12</v>
      </c>
      <c r="J2620" s="114">
        <f t="shared" si="257"/>
        <v>1</v>
      </c>
      <c r="K2620" s="189">
        <v>9</v>
      </c>
      <c r="L2620" s="190">
        <f t="shared" si="258"/>
        <v>1</v>
      </c>
      <c r="M2620" s="188">
        <v>9</v>
      </c>
      <c r="N2620" s="191">
        <v>0</v>
      </c>
      <c r="O2620" s="191">
        <v>0</v>
      </c>
      <c r="P2620" s="192">
        <v>3</v>
      </c>
      <c r="Q2620" s="188">
        <v>12</v>
      </c>
      <c r="R2620" s="192">
        <v>0</v>
      </c>
      <c r="S2620" s="188">
        <v>3</v>
      </c>
      <c r="T2620" s="191">
        <v>5</v>
      </c>
      <c r="U2620" s="192">
        <v>4</v>
      </c>
      <c r="V2620" s="187">
        <v>0</v>
      </c>
      <c r="W2620" s="189">
        <v>0</v>
      </c>
      <c r="X2620" s="189">
        <v>6</v>
      </c>
      <c r="Y2620" s="189">
        <v>3</v>
      </c>
      <c r="Z2620" s="189">
        <v>1</v>
      </c>
      <c r="AA2620" s="193">
        <v>2</v>
      </c>
      <c r="AB2620" s="187">
        <v>2</v>
      </c>
      <c r="AC2620" s="194">
        <v>0.16669999999999999</v>
      </c>
      <c r="AD2620" s="189">
        <v>2</v>
      </c>
      <c r="AE2620" s="194">
        <v>0.16669999999999999</v>
      </c>
      <c r="AF2620" s="189">
        <v>8</v>
      </c>
      <c r="AG2620" s="195">
        <v>0.66669999999999996</v>
      </c>
      <c r="AH2620" s="196"/>
      <c r="AI2620" s="193"/>
      <c r="AJ2620" s="196"/>
      <c r="AK2620" s="189"/>
      <c r="AL2620" s="189"/>
      <c r="AM2620" s="193"/>
      <c r="AN2620" s="196"/>
      <c r="AO2620" s="193"/>
      <c r="AP2620" s="196"/>
      <c r="AQ2620" s="189"/>
      <c r="AR2620" s="193"/>
    </row>
    <row r="2621" spans="1:44" x14ac:dyDescent="0.25">
      <c r="A2621" s="625"/>
      <c r="B2621" s="185">
        <v>40215</v>
      </c>
      <c r="C2621" s="269" t="s">
        <v>2578</v>
      </c>
      <c r="D2621" s="295">
        <f t="shared" si="255"/>
        <v>9</v>
      </c>
      <c r="E2621" s="172">
        <v>179</v>
      </c>
      <c r="F2621" s="114">
        <f t="shared" si="253"/>
        <v>5.027932960893855E-2</v>
      </c>
      <c r="G2621" s="86">
        <f t="shared" si="256"/>
        <v>6</v>
      </c>
      <c r="H2621" s="115">
        <f t="shared" si="254"/>
        <v>3.3519553072625698E-2</v>
      </c>
      <c r="I2621" s="188">
        <v>9</v>
      </c>
      <c r="J2621" s="114">
        <f t="shared" si="257"/>
        <v>1</v>
      </c>
      <c r="K2621" s="189">
        <v>6</v>
      </c>
      <c r="L2621" s="190">
        <f t="shared" si="258"/>
        <v>1</v>
      </c>
      <c r="M2621" s="188">
        <v>6</v>
      </c>
      <c r="N2621" s="191">
        <v>2</v>
      </c>
      <c r="O2621" s="191">
        <v>0</v>
      </c>
      <c r="P2621" s="192">
        <v>1</v>
      </c>
      <c r="Q2621" s="188">
        <v>9</v>
      </c>
      <c r="R2621" s="192">
        <v>0</v>
      </c>
      <c r="S2621" s="188">
        <v>1</v>
      </c>
      <c r="T2621" s="191">
        <v>5</v>
      </c>
      <c r="U2621" s="192">
        <v>3</v>
      </c>
      <c r="V2621" s="187">
        <v>0</v>
      </c>
      <c r="W2621" s="189">
        <v>0</v>
      </c>
      <c r="X2621" s="189">
        <v>2</v>
      </c>
      <c r="Y2621" s="189">
        <v>4</v>
      </c>
      <c r="Z2621" s="189">
        <v>3</v>
      </c>
      <c r="AA2621" s="193">
        <v>0</v>
      </c>
      <c r="AB2621" s="187">
        <v>5</v>
      </c>
      <c r="AC2621" s="194">
        <v>0.55559999999999998</v>
      </c>
      <c r="AD2621" s="189">
        <v>2</v>
      </c>
      <c r="AE2621" s="194">
        <v>0.22220000000000001</v>
      </c>
      <c r="AF2621" s="189">
        <v>2</v>
      </c>
      <c r="AG2621" s="195">
        <v>0.22220000000000001</v>
      </c>
      <c r="AH2621" s="196"/>
      <c r="AI2621" s="193"/>
      <c r="AJ2621" s="196"/>
      <c r="AK2621" s="189"/>
      <c r="AL2621" s="189"/>
      <c r="AM2621" s="193"/>
      <c r="AN2621" s="196"/>
      <c r="AO2621" s="193"/>
      <c r="AP2621" s="196"/>
      <c r="AQ2621" s="189"/>
      <c r="AR2621" s="193"/>
    </row>
    <row r="2622" spans="1:44" x14ac:dyDescent="0.25">
      <c r="A2622" s="625"/>
      <c r="B2622" s="185">
        <v>40216</v>
      </c>
      <c r="C2622" s="269" t="s">
        <v>2579</v>
      </c>
      <c r="D2622" s="295">
        <f t="shared" si="255"/>
        <v>6</v>
      </c>
      <c r="E2622" s="172">
        <v>104</v>
      </c>
      <c r="F2622" s="114">
        <f t="shared" si="253"/>
        <v>5.7692307692307696E-2</v>
      </c>
      <c r="G2622" s="86">
        <f t="shared" si="256"/>
        <v>3</v>
      </c>
      <c r="H2622" s="115">
        <f t="shared" si="254"/>
        <v>2.8846153846153848E-2</v>
      </c>
      <c r="I2622" s="188">
        <v>6</v>
      </c>
      <c r="J2622" s="114">
        <f t="shared" si="257"/>
        <v>1</v>
      </c>
      <c r="K2622" s="189">
        <v>3</v>
      </c>
      <c r="L2622" s="190">
        <f t="shared" si="258"/>
        <v>1</v>
      </c>
      <c r="M2622" s="188">
        <v>3</v>
      </c>
      <c r="N2622" s="191">
        <v>2</v>
      </c>
      <c r="O2622" s="191">
        <v>0</v>
      </c>
      <c r="P2622" s="192">
        <v>1</v>
      </c>
      <c r="Q2622" s="188">
        <v>6</v>
      </c>
      <c r="R2622" s="192">
        <v>0</v>
      </c>
      <c r="S2622" s="188">
        <v>1</v>
      </c>
      <c r="T2622" s="191">
        <v>3</v>
      </c>
      <c r="U2622" s="192">
        <v>2</v>
      </c>
      <c r="V2622" s="187">
        <v>0</v>
      </c>
      <c r="W2622" s="189">
        <v>0</v>
      </c>
      <c r="X2622" s="189">
        <v>3</v>
      </c>
      <c r="Y2622" s="189">
        <v>1</v>
      </c>
      <c r="Z2622" s="189">
        <v>1</v>
      </c>
      <c r="AA2622" s="193">
        <v>1</v>
      </c>
      <c r="AB2622" s="187">
        <v>2</v>
      </c>
      <c r="AC2622" s="194">
        <v>0.33329999999999999</v>
      </c>
      <c r="AD2622" s="189">
        <v>2</v>
      </c>
      <c r="AE2622" s="194">
        <v>0.33329999999999999</v>
      </c>
      <c r="AF2622" s="189">
        <v>2</v>
      </c>
      <c r="AG2622" s="195">
        <v>0.33329999999999999</v>
      </c>
      <c r="AH2622" s="196"/>
      <c r="AI2622" s="193"/>
      <c r="AJ2622" s="196"/>
      <c r="AK2622" s="189"/>
      <c r="AL2622" s="189"/>
      <c r="AM2622" s="193"/>
      <c r="AN2622" s="196"/>
      <c r="AO2622" s="193"/>
      <c r="AP2622" s="196"/>
      <c r="AQ2622" s="189"/>
      <c r="AR2622" s="193"/>
    </row>
    <row r="2623" spans="1:44" x14ac:dyDescent="0.25">
      <c r="A2623" s="625"/>
      <c r="B2623" s="185">
        <v>40217</v>
      </c>
      <c r="C2623" s="269" t="s">
        <v>2580</v>
      </c>
      <c r="D2623" s="295">
        <f t="shared" si="255"/>
        <v>135</v>
      </c>
      <c r="E2623" s="172">
        <v>4386</v>
      </c>
      <c r="F2623" s="114">
        <f t="shared" si="253"/>
        <v>3.0779753761969904E-2</v>
      </c>
      <c r="G2623" s="86">
        <f t="shared" si="256"/>
        <v>62</v>
      </c>
      <c r="H2623" s="115">
        <f t="shared" si="254"/>
        <v>1.4135886912904697E-2</v>
      </c>
      <c r="I2623" s="188">
        <v>135</v>
      </c>
      <c r="J2623" s="114">
        <f t="shared" si="257"/>
        <v>1</v>
      </c>
      <c r="K2623" s="189">
        <v>62</v>
      </c>
      <c r="L2623" s="190">
        <f t="shared" si="258"/>
        <v>1</v>
      </c>
      <c r="M2623" s="188">
        <v>47</v>
      </c>
      <c r="N2623" s="191">
        <v>35</v>
      </c>
      <c r="O2623" s="191">
        <v>17</v>
      </c>
      <c r="P2623" s="192">
        <v>36</v>
      </c>
      <c r="Q2623" s="188">
        <v>99</v>
      </c>
      <c r="R2623" s="192">
        <v>36</v>
      </c>
      <c r="S2623" s="188">
        <v>37</v>
      </c>
      <c r="T2623" s="191">
        <v>64</v>
      </c>
      <c r="U2623" s="192">
        <v>34</v>
      </c>
      <c r="V2623" s="187">
        <v>0</v>
      </c>
      <c r="W2623" s="189">
        <v>2</v>
      </c>
      <c r="X2623" s="189">
        <v>36</v>
      </c>
      <c r="Y2623" s="189">
        <v>84</v>
      </c>
      <c r="Z2623" s="189">
        <v>10</v>
      </c>
      <c r="AA2623" s="193">
        <v>3</v>
      </c>
      <c r="AB2623" s="187">
        <v>66</v>
      </c>
      <c r="AC2623" s="194">
        <v>0.4889</v>
      </c>
      <c r="AD2623" s="189">
        <v>29</v>
      </c>
      <c r="AE2623" s="194">
        <v>0.21479999999999999</v>
      </c>
      <c r="AF2623" s="189">
        <v>40</v>
      </c>
      <c r="AG2623" s="195">
        <v>0.29630000000000001</v>
      </c>
      <c r="AH2623" s="196"/>
      <c r="AI2623" s="193"/>
      <c r="AJ2623" s="196"/>
      <c r="AK2623" s="189"/>
      <c r="AL2623" s="189"/>
      <c r="AM2623" s="193"/>
      <c r="AN2623" s="196"/>
      <c r="AO2623" s="193"/>
      <c r="AP2623" s="196"/>
      <c r="AQ2623" s="189"/>
      <c r="AR2623" s="193"/>
    </row>
    <row r="2624" spans="1:44" x14ac:dyDescent="0.25">
      <c r="A2624" s="625"/>
      <c r="B2624" s="185">
        <v>40218</v>
      </c>
      <c r="C2624" s="269" t="s">
        <v>2581</v>
      </c>
      <c r="D2624" s="295">
        <f t="shared" si="255"/>
        <v>31</v>
      </c>
      <c r="E2624" s="172">
        <v>292</v>
      </c>
      <c r="F2624" s="114">
        <f t="shared" si="253"/>
        <v>0.10616438356164383</v>
      </c>
      <c r="G2624" s="86">
        <f t="shared" si="256"/>
        <v>19</v>
      </c>
      <c r="H2624" s="115">
        <f t="shared" si="254"/>
        <v>6.5068493150684928E-2</v>
      </c>
      <c r="I2624" s="188">
        <v>31</v>
      </c>
      <c r="J2624" s="114">
        <f t="shared" si="257"/>
        <v>1</v>
      </c>
      <c r="K2624" s="189">
        <v>19</v>
      </c>
      <c r="L2624" s="190">
        <f t="shared" si="258"/>
        <v>1</v>
      </c>
      <c r="M2624" s="188">
        <v>24</v>
      </c>
      <c r="N2624" s="191">
        <v>3</v>
      </c>
      <c r="O2624" s="191">
        <v>1</v>
      </c>
      <c r="P2624" s="192">
        <v>3</v>
      </c>
      <c r="Q2624" s="188">
        <v>31</v>
      </c>
      <c r="R2624" s="192">
        <v>0</v>
      </c>
      <c r="S2624" s="188">
        <v>7</v>
      </c>
      <c r="T2624" s="191">
        <v>16</v>
      </c>
      <c r="U2624" s="192">
        <v>8</v>
      </c>
      <c r="V2624" s="187">
        <v>0</v>
      </c>
      <c r="W2624" s="189">
        <v>0</v>
      </c>
      <c r="X2624" s="189">
        <v>4</v>
      </c>
      <c r="Y2624" s="189">
        <v>18</v>
      </c>
      <c r="Z2624" s="189">
        <v>6</v>
      </c>
      <c r="AA2624" s="193">
        <v>3</v>
      </c>
      <c r="AB2624" s="187">
        <v>11</v>
      </c>
      <c r="AC2624" s="194">
        <v>0.3548</v>
      </c>
      <c r="AD2624" s="189">
        <v>6</v>
      </c>
      <c r="AE2624" s="194">
        <v>0.19350000000000001</v>
      </c>
      <c r="AF2624" s="189">
        <v>14</v>
      </c>
      <c r="AG2624" s="195">
        <v>0.4516</v>
      </c>
      <c r="AH2624" s="196"/>
      <c r="AI2624" s="193"/>
      <c r="AJ2624" s="196"/>
      <c r="AK2624" s="189"/>
      <c r="AL2624" s="189"/>
      <c r="AM2624" s="193"/>
      <c r="AN2624" s="196"/>
      <c r="AO2624" s="193"/>
      <c r="AP2624" s="196"/>
      <c r="AQ2624" s="189"/>
      <c r="AR2624" s="193"/>
    </row>
    <row r="2625" spans="1:44" x14ac:dyDescent="0.25">
      <c r="A2625" s="625"/>
      <c r="B2625" s="185">
        <v>40219</v>
      </c>
      <c r="C2625" s="269" t="s">
        <v>2582</v>
      </c>
      <c r="D2625" s="295">
        <f t="shared" si="255"/>
        <v>4</v>
      </c>
      <c r="E2625" s="172">
        <v>44</v>
      </c>
      <c r="F2625" s="114">
        <f t="shared" si="253"/>
        <v>9.0909090909090912E-2</v>
      </c>
      <c r="G2625" s="86">
        <f t="shared" si="256"/>
        <v>2</v>
      </c>
      <c r="H2625" s="115">
        <f t="shared" si="254"/>
        <v>4.5454545454545456E-2</v>
      </c>
      <c r="I2625" s="188">
        <v>4</v>
      </c>
      <c r="J2625" s="114">
        <f t="shared" si="257"/>
        <v>1</v>
      </c>
      <c r="K2625" s="189">
        <v>2</v>
      </c>
      <c r="L2625" s="190">
        <f t="shared" si="258"/>
        <v>1</v>
      </c>
      <c r="M2625" s="188">
        <v>3</v>
      </c>
      <c r="N2625" s="191">
        <v>1</v>
      </c>
      <c r="O2625" s="191">
        <v>0</v>
      </c>
      <c r="P2625" s="192">
        <v>0</v>
      </c>
      <c r="Q2625" s="188">
        <v>4</v>
      </c>
      <c r="R2625" s="192">
        <v>0</v>
      </c>
      <c r="S2625" s="188">
        <v>1</v>
      </c>
      <c r="T2625" s="191">
        <v>3</v>
      </c>
      <c r="U2625" s="192">
        <v>0</v>
      </c>
      <c r="V2625" s="187">
        <v>0</v>
      </c>
      <c r="W2625" s="189">
        <v>0</v>
      </c>
      <c r="X2625" s="189">
        <v>0</v>
      </c>
      <c r="Y2625" s="189">
        <v>1</v>
      </c>
      <c r="Z2625" s="189">
        <v>0</v>
      </c>
      <c r="AA2625" s="193">
        <v>3</v>
      </c>
      <c r="AB2625" s="187">
        <v>1</v>
      </c>
      <c r="AC2625" s="194">
        <v>0.25</v>
      </c>
      <c r="AD2625" s="189">
        <v>2</v>
      </c>
      <c r="AE2625" s="194">
        <v>0.5</v>
      </c>
      <c r="AF2625" s="189">
        <v>1</v>
      </c>
      <c r="AG2625" s="195">
        <v>0.25</v>
      </c>
      <c r="AH2625" s="196"/>
      <c r="AI2625" s="193"/>
      <c r="AJ2625" s="196"/>
      <c r="AK2625" s="189"/>
      <c r="AL2625" s="189"/>
      <c r="AM2625" s="193"/>
      <c r="AN2625" s="196"/>
      <c r="AO2625" s="193"/>
      <c r="AP2625" s="196"/>
      <c r="AQ2625" s="189"/>
      <c r="AR2625" s="193"/>
    </row>
    <row r="2626" spans="1:44" x14ac:dyDescent="0.25">
      <c r="A2626" s="625"/>
      <c r="B2626" s="185">
        <v>40220</v>
      </c>
      <c r="C2626" s="269" t="s">
        <v>2583</v>
      </c>
      <c r="D2626" s="295">
        <f t="shared" si="255"/>
        <v>4</v>
      </c>
      <c r="E2626" s="172">
        <v>80</v>
      </c>
      <c r="F2626" s="114">
        <f t="shared" si="253"/>
        <v>0.05</v>
      </c>
      <c r="G2626" s="86">
        <f t="shared" si="256"/>
        <v>3</v>
      </c>
      <c r="H2626" s="115">
        <f t="shared" si="254"/>
        <v>3.7499999999999999E-2</v>
      </c>
      <c r="I2626" s="188">
        <v>4</v>
      </c>
      <c r="J2626" s="114">
        <f t="shared" si="257"/>
        <v>1</v>
      </c>
      <c r="K2626" s="189">
        <v>3</v>
      </c>
      <c r="L2626" s="190">
        <f t="shared" si="258"/>
        <v>1</v>
      </c>
      <c r="M2626" s="188">
        <v>3</v>
      </c>
      <c r="N2626" s="191">
        <v>0</v>
      </c>
      <c r="O2626" s="191">
        <v>1</v>
      </c>
      <c r="P2626" s="192">
        <v>0</v>
      </c>
      <c r="Q2626" s="188">
        <v>4</v>
      </c>
      <c r="R2626" s="192">
        <v>0</v>
      </c>
      <c r="S2626" s="188">
        <v>1</v>
      </c>
      <c r="T2626" s="191">
        <v>3</v>
      </c>
      <c r="U2626" s="192">
        <v>0</v>
      </c>
      <c r="V2626" s="187">
        <v>0</v>
      </c>
      <c r="W2626" s="189">
        <v>0</v>
      </c>
      <c r="X2626" s="189">
        <v>1</v>
      </c>
      <c r="Y2626" s="189">
        <v>3</v>
      </c>
      <c r="Z2626" s="189">
        <v>0</v>
      </c>
      <c r="AA2626" s="193">
        <v>0</v>
      </c>
      <c r="AB2626" s="187">
        <v>3</v>
      </c>
      <c r="AC2626" s="194">
        <v>0.75</v>
      </c>
      <c r="AD2626" s="189"/>
      <c r="AE2626" s="194"/>
      <c r="AF2626" s="189">
        <v>1</v>
      </c>
      <c r="AG2626" s="195">
        <v>0.25</v>
      </c>
      <c r="AH2626" s="196"/>
      <c r="AI2626" s="193"/>
      <c r="AJ2626" s="196"/>
      <c r="AK2626" s="189"/>
      <c r="AL2626" s="189"/>
      <c r="AM2626" s="193"/>
      <c r="AN2626" s="196"/>
      <c r="AO2626" s="193"/>
      <c r="AP2626" s="196"/>
      <c r="AQ2626" s="189"/>
      <c r="AR2626" s="193"/>
    </row>
    <row r="2627" spans="1:44" x14ac:dyDescent="0.25">
      <c r="A2627" s="625"/>
      <c r="B2627" s="185">
        <v>40221</v>
      </c>
      <c r="C2627" s="269" t="s">
        <v>2584</v>
      </c>
      <c r="D2627" s="295">
        <f t="shared" si="255"/>
        <v>14</v>
      </c>
      <c r="E2627" s="172">
        <v>206</v>
      </c>
      <c r="F2627" s="114">
        <f t="shared" si="253"/>
        <v>6.7961165048543687E-2</v>
      </c>
      <c r="G2627" s="86">
        <f t="shared" si="256"/>
        <v>13</v>
      </c>
      <c r="H2627" s="115">
        <f t="shared" si="254"/>
        <v>6.3106796116504854E-2</v>
      </c>
      <c r="I2627" s="188">
        <v>14</v>
      </c>
      <c r="J2627" s="114">
        <f t="shared" si="257"/>
        <v>1</v>
      </c>
      <c r="K2627" s="189">
        <v>13</v>
      </c>
      <c r="L2627" s="190">
        <f t="shared" si="258"/>
        <v>1</v>
      </c>
      <c r="M2627" s="188">
        <v>13</v>
      </c>
      <c r="N2627" s="191">
        <v>0</v>
      </c>
      <c r="O2627" s="191">
        <v>0</v>
      </c>
      <c r="P2627" s="192">
        <v>1</v>
      </c>
      <c r="Q2627" s="188">
        <v>14</v>
      </c>
      <c r="R2627" s="192">
        <v>0</v>
      </c>
      <c r="S2627" s="188">
        <v>2</v>
      </c>
      <c r="T2627" s="191">
        <v>7</v>
      </c>
      <c r="U2627" s="192">
        <v>5</v>
      </c>
      <c r="V2627" s="187">
        <v>0</v>
      </c>
      <c r="W2627" s="189">
        <v>0</v>
      </c>
      <c r="X2627" s="189">
        <v>1</v>
      </c>
      <c r="Y2627" s="189">
        <v>1</v>
      </c>
      <c r="Z2627" s="189">
        <v>10</v>
      </c>
      <c r="AA2627" s="193">
        <v>2</v>
      </c>
      <c r="AB2627" s="187">
        <v>3</v>
      </c>
      <c r="AC2627" s="194">
        <v>0.21429999999999999</v>
      </c>
      <c r="AD2627" s="189">
        <v>5</v>
      </c>
      <c r="AE2627" s="194">
        <v>0.35709999999999997</v>
      </c>
      <c r="AF2627" s="189">
        <v>6</v>
      </c>
      <c r="AG2627" s="195">
        <v>0.42859999999999998</v>
      </c>
      <c r="AH2627" s="196"/>
      <c r="AI2627" s="193"/>
      <c r="AJ2627" s="196"/>
      <c r="AK2627" s="189"/>
      <c r="AL2627" s="189"/>
      <c r="AM2627" s="193"/>
      <c r="AN2627" s="196"/>
      <c r="AO2627" s="193"/>
      <c r="AP2627" s="196"/>
      <c r="AQ2627" s="189"/>
      <c r="AR2627" s="193"/>
    </row>
    <row r="2628" spans="1:44" x14ac:dyDescent="0.25">
      <c r="A2628" s="625"/>
      <c r="B2628" s="185">
        <v>40222</v>
      </c>
      <c r="C2628" s="269" t="s">
        <v>2585</v>
      </c>
      <c r="D2628" s="295">
        <f t="shared" si="255"/>
        <v>17</v>
      </c>
      <c r="E2628" s="172">
        <v>430</v>
      </c>
      <c r="F2628" s="114">
        <f t="shared" si="253"/>
        <v>3.9534883720930232E-2</v>
      </c>
      <c r="G2628" s="86">
        <f t="shared" si="256"/>
        <v>11</v>
      </c>
      <c r="H2628" s="115">
        <f t="shared" si="254"/>
        <v>2.5581395348837209E-2</v>
      </c>
      <c r="I2628" s="188">
        <v>17</v>
      </c>
      <c r="J2628" s="114">
        <f t="shared" si="257"/>
        <v>1</v>
      </c>
      <c r="K2628" s="189">
        <v>11</v>
      </c>
      <c r="L2628" s="190">
        <f t="shared" si="258"/>
        <v>1</v>
      </c>
      <c r="M2628" s="188">
        <v>14</v>
      </c>
      <c r="N2628" s="191">
        <v>2</v>
      </c>
      <c r="O2628" s="191">
        <v>1</v>
      </c>
      <c r="P2628" s="192">
        <v>0</v>
      </c>
      <c r="Q2628" s="188">
        <v>16</v>
      </c>
      <c r="R2628" s="192">
        <v>1</v>
      </c>
      <c r="S2628" s="188">
        <v>3</v>
      </c>
      <c r="T2628" s="191">
        <v>8</v>
      </c>
      <c r="U2628" s="192">
        <v>6</v>
      </c>
      <c r="V2628" s="187">
        <v>0</v>
      </c>
      <c r="W2628" s="189">
        <v>0</v>
      </c>
      <c r="X2628" s="189">
        <v>10</v>
      </c>
      <c r="Y2628" s="189">
        <v>4</v>
      </c>
      <c r="Z2628" s="189">
        <v>3</v>
      </c>
      <c r="AA2628" s="193">
        <v>0</v>
      </c>
      <c r="AB2628" s="187"/>
      <c r="AC2628" s="194"/>
      <c r="AD2628" s="189">
        <v>3</v>
      </c>
      <c r="AE2628" s="194">
        <v>0.17649999999999999</v>
      </c>
      <c r="AF2628" s="189">
        <v>14</v>
      </c>
      <c r="AG2628" s="195">
        <v>0.82350000000000001</v>
      </c>
      <c r="AH2628" s="196"/>
      <c r="AI2628" s="193"/>
      <c r="AJ2628" s="196"/>
      <c r="AK2628" s="189"/>
      <c r="AL2628" s="189"/>
      <c r="AM2628" s="193"/>
      <c r="AN2628" s="196"/>
      <c r="AO2628" s="193"/>
      <c r="AP2628" s="196"/>
      <c r="AQ2628" s="189"/>
      <c r="AR2628" s="193"/>
    </row>
    <row r="2629" spans="1:44" x14ac:dyDescent="0.25">
      <c r="A2629" s="625"/>
      <c r="B2629" s="185">
        <v>40223</v>
      </c>
      <c r="C2629" s="269" t="s">
        <v>2586</v>
      </c>
      <c r="D2629" s="295">
        <f t="shared" si="255"/>
        <v>6</v>
      </c>
      <c r="E2629" s="172">
        <v>116</v>
      </c>
      <c r="F2629" s="114">
        <f t="shared" si="253"/>
        <v>5.1724137931034482E-2</v>
      </c>
      <c r="G2629" s="86">
        <f t="shared" si="256"/>
        <v>5</v>
      </c>
      <c r="H2629" s="115">
        <f t="shared" si="254"/>
        <v>4.3103448275862072E-2</v>
      </c>
      <c r="I2629" s="188">
        <v>6</v>
      </c>
      <c r="J2629" s="114">
        <f t="shared" si="257"/>
        <v>1</v>
      </c>
      <c r="K2629" s="189">
        <v>5</v>
      </c>
      <c r="L2629" s="190">
        <f t="shared" si="258"/>
        <v>1</v>
      </c>
      <c r="M2629" s="188">
        <v>5</v>
      </c>
      <c r="N2629" s="191">
        <v>1</v>
      </c>
      <c r="O2629" s="191">
        <v>0</v>
      </c>
      <c r="P2629" s="192">
        <v>0</v>
      </c>
      <c r="Q2629" s="188">
        <v>6</v>
      </c>
      <c r="R2629" s="192">
        <v>0</v>
      </c>
      <c r="S2629" s="188">
        <v>1</v>
      </c>
      <c r="T2629" s="191">
        <v>2</v>
      </c>
      <c r="U2629" s="192">
        <v>3</v>
      </c>
      <c r="V2629" s="187">
        <v>0</v>
      </c>
      <c r="W2629" s="189">
        <v>0</v>
      </c>
      <c r="X2629" s="189">
        <v>4</v>
      </c>
      <c r="Y2629" s="189">
        <v>0</v>
      </c>
      <c r="Z2629" s="189">
        <v>1</v>
      </c>
      <c r="AA2629" s="193">
        <v>1</v>
      </c>
      <c r="AB2629" s="187">
        <v>3</v>
      </c>
      <c r="AC2629" s="194">
        <v>0.5</v>
      </c>
      <c r="AD2629" s="189"/>
      <c r="AE2629" s="194"/>
      <c r="AF2629" s="189">
        <v>3</v>
      </c>
      <c r="AG2629" s="195">
        <v>0.5</v>
      </c>
      <c r="AH2629" s="196"/>
      <c r="AI2629" s="193"/>
      <c r="AJ2629" s="196"/>
      <c r="AK2629" s="189"/>
      <c r="AL2629" s="189"/>
      <c r="AM2629" s="193"/>
      <c r="AN2629" s="196"/>
      <c r="AO2629" s="193"/>
      <c r="AP2629" s="196"/>
      <c r="AQ2629" s="189"/>
      <c r="AR2629" s="193"/>
    </row>
    <row r="2630" spans="1:44" x14ac:dyDescent="0.25">
      <c r="A2630" s="625"/>
      <c r="B2630" s="185">
        <v>40224</v>
      </c>
      <c r="C2630" s="269" t="s">
        <v>2587</v>
      </c>
      <c r="D2630" s="295">
        <f t="shared" si="255"/>
        <v>122</v>
      </c>
      <c r="E2630" s="172">
        <v>2122</v>
      </c>
      <c r="F2630" s="114">
        <f t="shared" ref="F2630:F2693" si="259">D2630/E2630</f>
        <v>5.7492931196983975E-2</v>
      </c>
      <c r="G2630" s="86">
        <f t="shared" si="256"/>
        <v>72</v>
      </c>
      <c r="H2630" s="115">
        <f t="shared" ref="H2630:H2693" si="260">G2630/E2630</f>
        <v>3.3930254476908575E-2</v>
      </c>
      <c r="I2630" s="188">
        <v>122</v>
      </c>
      <c r="J2630" s="114">
        <f t="shared" si="257"/>
        <v>1</v>
      </c>
      <c r="K2630" s="189">
        <v>72</v>
      </c>
      <c r="L2630" s="190">
        <f t="shared" si="258"/>
        <v>1</v>
      </c>
      <c r="M2630" s="188">
        <v>84</v>
      </c>
      <c r="N2630" s="191">
        <v>23</v>
      </c>
      <c r="O2630" s="191">
        <v>7</v>
      </c>
      <c r="P2630" s="192">
        <v>8</v>
      </c>
      <c r="Q2630" s="188">
        <v>35</v>
      </c>
      <c r="R2630" s="192">
        <v>87</v>
      </c>
      <c r="S2630" s="188">
        <v>48</v>
      </c>
      <c r="T2630" s="191">
        <v>59</v>
      </c>
      <c r="U2630" s="192">
        <v>15</v>
      </c>
      <c r="V2630" s="187">
        <v>0</v>
      </c>
      <c r="W2630" s="189">
        <v>2</v>
      </c>
      <c r="X2630" s="189">
        <v>23</v>
      </c>
      <c r="Y2630" s="189">
        <v>81</v>
      </c>
      <c r="Z2630" s="189">
        <v>10</v>
      </c>
      <c r="AA2630" s="193">
        <v>6</v>
      </c>
      <c r="AB2630" s="187">
        <v>87</v>
      </c>
      <c r="AC2630" s="194">
        <v>0.71309999999999996</v>
      </c>
      <c r="AD2630" s="189">
        <v>15</v>
      </c>
      <c r="AE2630" s="194">
        <v>0.123</v>
      </c>
      <c r="AF2630" s="189">
        <v>20</v>
      </c>
      <c r="AG2630" s="195">
        <v>0.16389999999999999</v>
      </c>
      <c r="AH2630" s="196"/>
      <c r="AI2630" s="193"/>
      <c r="AJ2630" s="196"/>
      <c r="AK2630" s="189"/>
      <c r="AL2630" s="189"/>
      <c r="AM2630" s="193"/>
      <c r="AN2630" s="196"/>
      <c r="AO2630" s="193"/>
      <c r="AP2630" s="196"/>
      <c r="AQ2630" s="189"/>
      <c r="AR2630" s="193"/>
    </row>
    <row r="2631" spans="1:44" x14ac:dyDescent="0.25">
      <c r="A2631" s="625"/>
      <c r="B2631" s="185">
        <v>40225</v>
      </c>
      <c r="C2631" s="269" t="s">
        <v>2588</v>
      </c>
      <c r="D2631" s="295">
        <f t="shared" si="255"/>
        <v>12</v>
      </c>
      <c r="E2631" s="172">
        <v>106</v>
      </c>
      <c r="F2631" s="114">
        <f t="shared" si="259"/>
        <v>0.11320754716981132</v>
      </c>
      <c r="G2631" s="86">
        <f t="shared" si="256"/>
        <v>8</v>
      </c>
      <c r="H2631" s="115">
        <f t="shared" si="260"/>
        <v>7.5471698113207544E-2</v>
      </c>
      <c r="I2631" s="188">
        <v>12</v>
      </c>
      <c r="J2631" s="114">
        <f t="shared" si="257"/>
        <v>1</v>
      </c>
      <c r="K2631" s="189">
        <v>8</v>
      </c>
      <c r="L2631" s="190">
        <f t="shared" si="258"/>
        <v>1</v>
      </c>
      <c r="M2631" s="188">
        <v>10</v>
      </c>
      <c r="N2631" s="191">
        <v>1</v>
      </c>
      <c r="O2631" s="191">
        <v>0</v>
      </c>
      <c r="P2631" s="192">
        <v>1</v>
      </c>
      <c r="Q2631" s="188">
        <v>12</v>
      </c>
      <c r="R2631" s="192">
        <v>0</v>
      </c>
      <c r="S2631" s="188">
        <v>1</v>
      </c>
      <c r="T2631" s="191">
        <v>8</v>
      </c>
      <c r="U2631" s="192">
        <v>3</v>
      </c>
      <c r="V2631" s="187">
        <v>0</v>
      </c>
      <c r="W2631" s="189">
        <v>0</v>
      </c>
      <c r="X2631" s="189">
        <v>2</v>
      </c>
      <c r="Y2631" s="189">
        <v>4</v>
      </c>
      <c r="Z2631" s="189">
        <v>2</v>
      </c>
      <c r="AA2631" s="193">
        <v>4</v>
      </c>
      <c r="AB2631" s="187">
        <v>3</v>
      </c>
      <c r="AC2631" s="194">
        <v>0.25</v>
      </c>
      <c r="AD2631" s="189">
        <v>1</v>
      </c>
      <c r="AE2631" s="194">
        <v>8.3299999999999999E-2</v>
      </c>
      <c r="AF2631" s="189">
        <v>8</v>
      </c>
      <c r="AG2631" s="195">
        <v>0.66669999999999996</v>
      </c>
      <c r="AH2631" s="196"/>
      <c r="AI2631" s="193"/>
      <c r="AJ2631" s="196"/>
      <c r="AK2631" s="189"/>
      <c r="AL2631" s="189"/>
      <c r="AM2631" s="193"/>
      <c r="AN2631" s="196"/>
      <c r="AO2631" s="193"/>
      <c r="AP2631" s="196"/>
      <c r="AQ2631" s="189"/>
      <c r="AR2631" s="193"/>
    </row>
    <row r="2632" spans="1:44" x14ac:dyDescent="0.25">
      <c r="A2632" s="625"/>
      <c r="B2632" s="185">
        <v>40226</v>
      </c>
      <c r="C2632" s="269" t="s">
        <v>2589</v>
      </c>
      <c r="D2632" s="295">
        <f t="shared" si="255"/>
        <v>10</v>
      </c>
      <c r="E2632" s="172">
        <v>122</v>
      </c>
      <c r="F2632" s="114">
        <f t="shared" si="259"/>
        <v>8.1967213114754092E-2</v>
      </c>
      <c r="G2632" s="86">
        <f t="shared" si="256"/>
        <v>6</v>
      </c>
      <c r="H2632" s="115">
        <f t="shared" si="260"/>
        <v>4.9180327868852458E-2</v>
      </c>
      <c r="I2632" s="188">
        <v>10</v>
      </c>
      <c r="J2632" s="114">
        <f t="shared" si="257"/>
        <v>1</v>
      </c>
      <c r="K2632" s="189">
        <v>6</v>
      </c>
      <c r="L2632" s="190">
        <f t="shared" si="258"/>
        <v>1</v>
      </c>
      <c r="M2632" s="188">
        <v>8</v>
      </c>
      <c r="N2632" s="191">
        <v>2</v>
      </c>
      <c r="O2632" s="191">
        <v>0</v>
      </c>
      <c r="P2632" s="192">
        <v>0</v>
      </c>
      <c r="Q2632" s="188">
        <v>10</v>
      </c>
      <c r="R2632" s="192">
        <v>0</v>
      </c>
      <c r="S2632" s="188">
        <v>3</v>
      </c>
      <c r="T2632" s="191">
        <v>6</v>
      </c>
      <c r="U2632" s="192">
        <v>1</v>
      </c>
      <c r="V2632" s="187">
        <v>0</v>
      </c>
      <c r="W2632" s="189">
        <v>0</v>
      </c>
      <c r="X2632" s="189">
        <v>1</v>
      </c>
      <c r="Y2632" s="189">
        <v>5</v>
      </c>
      <c r="Z2632" s="189">
        <v>2</v>
      </c>
      <c r="AA2632" s="193">
        <v>2</v>
      </c>
      <c r="AB2632" s="187">
        <v>4</v>
      </c>
      <c r="AC2632" s="194">
        <v>0.4</v>
      </c>
      <c r="AD2632" s="189">
        <v>2</v>
      </c>
      <c r="AE2632" s="194">
        <v>0.2</v>
      </c>
      <c r="AF2632" s="189">
        <v>4</v>
      </c>
      <c r="AG2632" s="195">
        <v>0.4</v>
      </c>
      <c r="AH2632" s="196"/>
      <c r="AI2632" s="193"/>
      <c r="AJ2632" s="196"/>
      <c r="AK2632" s="189"/>
      <c r="AL2632" s="189"/>
      <c r="AM2632" s="193"/>
      <c r="AN2632" s="196"/>
      <c r="AO2632" s="193"/>
      <c r="AP2632" s="196"/>
      <c r="AQ2632" s="189"/>
      <c r="AR2632" s="193"/>
    </row>
    <row r="2633" spans="1:44" x14ac:dyDescent="0.25">
      <c r="A2633" s="625"/>
      <c r="B2633" s="185">
        <v>40227</v>
      </c>
      <c r="C2633" s="269" t="s">
        <v>2590</v>
      </c>
      <c r="D2633" s="295">
        <f t="shared" si="255"/>
        <v>41</v>
      </c>
      <c r="E2633" s="172">
        <v>962</v>
      </c>
      <c r="F2633" s="114">
        <f t="shared" si="259"/>
        <v>4.2619542619542622E-2</v>
      </c>
      <c r="G2633" s="86">
        <f t="shared" si="256"/>
        <v>25</v>
      </c>
      <c r="H2633" s="115">
        <f t="shared" si="260"/>
        <v>2.5987525987525989E-2</v>
      </c>
      <c r="I2633" s="188">
        <v>41</v>
      </c>
      <c r="J2633" s="114">
        <f t="shared" si="257"/>
        <v>1</v>
      </c>
      <c r="K2633" s="189">
        <v>25</v>
      </c>
      <c r="L2633" s="190">
        <f t="shared" si="258"/>
        <v>1</v>
      </c>
      <c r="M2633" s="188">
        <v>27</v>
      </c>
      <c r="N2633" s="191">
        <v>7</v>
      </c>
      <c r="O2633" s="191">
        <v>4</v>
      </c>
      <c r="P2633" s="192">
        <v>3</v>
      </c>
      <c r="Q2633" s="188">
        <v>33</v>
      </c>
      <c r="R2633" s="192">
        <v>8</v>
      </c>
      <c r="S2633" s="188">
        <v>3</v>
      </c>
      <c r="T2633" s="191">
        <v>25</v>
      </c>
      <c r="U2633" s="192">
        <v>13</v>
      </c>
      <c r="V2633" s="187">
        <v>0</v>
      </c>
      <c r="W2633" s="189">
        <v>0</v>
      </c>
      <c r="X2633" s="189">
        <v>10</v>
      </c>
      <c r="Y2633" s="189">
        <v>22</v>
      </c>
      <c r="Z2633" s="189">
        <v>9</v>
      </c>
      <c r="AA2633" s="193">
        <v>0</v>
      </c>
      <c r="AB2633" s="187">
        <v>26</v>
      </c>
      <c r="AC2633" s="194">
        <v>0.6341</v>
      </c>
      <c r="AD2633" s="189">
        <v>5</v>
      </c>
      <c r="AE2633" s="194">
        <v>0.122</v>
      </c>
      <c r="AF2633" s="189">
        <v>10</v>
      </c>
      <c r="AG2633" s="195">
        <v>0.24390000000000001</v>
      </c>
      <c r="AH2633" s="196"/>
      <c r="AI2633" s="193"/>
      <c r="AJ2633" s="196"/>
      <c r="AK2633" s="189"/>
      <c r="AL2633" s="189"/>
      <c r="AM2633" s="193"/>
      <c r="AN2633" s="196"/>
      <c r="AO2633" s="193"/>
      <c r="AP2633" s="196"/>
      <c r="AQ2633" s="189"/>
      <c r="AR2633" s="193"/>
    </row>
    <row r="2634" spans="1:44" x14ac:dyDescent="0.25">
      <c r="A2634" s="625"/>
      <c r="B2634" s="185">
        <v>40228</v>
      </c>
      <c r="C2634" s="269" t="s">
        <v>2591</v>
      </c>
      <c r="D2634" s="295">
        <f t="shared" si="255"/>
        <v>47</v>
      </c>
      <c r="E2634" s="172">
        <v>858</v>
      </c>
      <c r="F2634" s="114">
        <f t="shared" si="259"/>
        <v>5.4778554778554776E-2</v>
      </c>
      <c r="G2634" s="86">
        <f t="shared" si="256"/>
        <v>20</v>
      </c>
      <c r="H2634" s="115">
        <f t="shared" si="260"/>
        <v>2.3310023310023312E-2</v>
      </c>
      <c r="I2634" s="188">
        <v>47</v>
      </c>
      <c r="J2634" s="114">
        <f t="shared" si="257"/>
        <v>1</v>
      </c>
      <c r="K2634" s="189">
        <v>20</v>
      </c>
      <c r="L2634" s="190">
        <f t="shared" si="258"/>
        <v>1</v>
      </c>
      <c r="M2634" s="188">
        <v>33</v>
      </c>
      <c r="N2634" s="191">
        <v>8</v>
      </c>
      <c r="O2634" s="191">
        <v>4</v>
      </c>
      <c r="P2634" s="192">
        <v>2</v>
      </c>
      <c r="Q2634" s="188">
        <v>35</v>
      </c>
      <c r="R2634" s="192">
        <v>12</v>
      </c>
      <c r="S2634" s="188">
        <v>14</v>
      </c>
      <c r="T2634" s="191">
        <v>16</v>
      </c>
      <c r="U2634" s="192">
        <v>17</v>
      </c>
      <c r="V2634" s="187">
        <v>0</v>
      </c>
      <c r="W2634" s="189">
        <v>2</v>
      </c>
      <c r="X2634" s="189">
        <v>11</v>
      </c>
      <c r="Y2634" s="189">
        <v>28</v>
      </c>
      <c r="Z2634" s="189">
        <v>1</v>
      </c>
      <c r="AA2634" s="193">
        <v>5</v>
      </c>
      <c r="AB2634" s="187">
        <v>21</v>
      </c>
      <c r="AC2634" s="194">
        <v>0.44679999999999997</v>
      </c>
      <c r="AD2634" s="189">
        <v>5</v>
      </c>
      <c r="AE2634" s="194">
        <v>0.10639999999999999</v>
      </c>
      <c r="AF2634" s="189">
        <v>21</v>
      </c>
      <c r="AG2634" s="195">
        <v>0.44679999999999997</v>
      </c>
      <c r="AH2634" s="196"/>
      <c r="AI2634" s="193"/>
      <c r="AJ2634" s="196"/>
      <c r="AK2634" s="189"/>
      <c r="AL2634" s="189"/>
      <c r="AM2634" s="193"/>
      <c r="AN2634" s="196"/>
      <c r="AO2634" s="193"/>
      <c r="AP2634" s="196"/>
      <c r="AQ2634" s="189"/>
      <c r="AR2634" s="193"/>
    </row>
    <row r="2635" spans="1:44" x14ac:dyDescent="0.25">
      <c r="A2635" s="625"/>
      <c r="B2635" s="185">
        <v>40229</v>
      </c>
      <c r="C2635" s="269" t="s">
        <v>2592</v>
      </c>
      <c r="D2635" s="295">
        <f t="shared" si="255"/>
        <v>45</v>
      </c>
      <c r="E2635" s="172">
        <v>1084</v>
      </c>
      <c r="F2635" s="114">
        <f t="shared" si="259"/>
        <v>4.1512915129151291E-2</v>
      </c>
      <c r="G2635" s="86">
        <f t="shared" si="256"/>
        <v>23</v>
      </c>
      <c r="H2635" s="115">
        <f t="shared" si="260"/>
        <v>2.1217712177121772E-2</v>
      </c>
      <c r="I2635" s="188">
        <v>45</v>
      </c>
      <c r="J2635" s="114">
        <f t="shared" si="257"/>
        <v>1</v>
      </c>
      <c r="K2635" s="189">
        <v>23</v>
      </c>
      <c r="L2635" s="190">
        <f t="shared" si="258"/>
        <v>1</v>
      </c>
      <c r="M2635" s="188">
        <v>23</v>
      </c>
      <c r="N2635" s="191">
        <v>7</v>
      </c>
      <c r="O2635" s="191">
        <v>3</v>
      </c>
      <c r="P2635" s="192">
        <v>12</v>
      </c>
      <c r="Q2635" s="188">
        <v>41</v>
      </c>
      <c r="R2635" s="192">
        <v>4</v>
      </c>
      <c r="S2635" s="188">
        <v>9</v>
      </c>
      <c r="T2635" s="191">
        <v>28</v>
      </c>
      <c r="U2635" s="192">
        <v>8</v>
      </c>
      <c r="V2635" s="187">
        <v>0</v>
      </c>
      <c r="W2635" s="189">
        <v>0</v>
      </c>
      <c r="X2635" s="189">
        <v>5</v>
      </c>
      <c r="Y2635" s="189">
        <v>32</v>
      </c>
      <c r="Z2635" s="189">
        <v>6</v>
      </c>
      <c r="AA2635" s="193">
        <v>2</v>
      </c>
      <c r="AB2635" s="187">
        <v>13</v>
      </c>
      <c r="AC2635" s="194">
        <v>0.28889999999999999</v>
      </c>
      <c r="AD2635" s="189">
        <v>14</v>
      </c>
      <c r="AE2635" s="194">
        <v>0.31109999999999999</v>
      </c>
      <c r="AF2635" s="189">
        <v>18</v>
      </c>
      <c r="AG2635" s="195">
        <v>0.4</v>
      </c>
      <c r="AH2635" s="196"/>
      <c r="AI2635" s="193"/>
      <c r="AJ2635" s="196"/>
      <c r="AK2635" s="189"/>
      <c r="AL2635" s="189"/>
      <c r="AM2635" s="193"/>
      <c r="AN2635" s="196"/>
      <c r="AO2635" s="193"/>
      <c r="AP2635" s="196"/>
      <c r="AQ2635" s="189"/>
      <c r="AR2635" s="193"/>
    </row>
    <row r="2636" spans="1:44" x14ac:dyDescent="0.25">
      <c r="A2636" s="625"/>
      <c r="B2636" s="185">
        <v>40230</v>
      </c>
      <c r="C2636" s="269" t="s">
        <v>2593</v>
      </c>
      <c r="D2636" s="295">
        <f t="shared" si="255"/>
        <v>44</v>
      </c>
      <c r="E2636" s="172">
        <v>1589</v>
      </c>
      <c r="F2636" s="114">
        <f t="shared" si="259"/>
        <v>2.7690371302706105E-2</v>
      </c>
      <c r="G2636" s="86">
        <f t="shared" si="256"/>
        <v>23</v>
      </c>
      <c r="H2636" s="115">
        <f t="shared" si="260"/>
        <v>1.44745122718691E-2</v>
      </c>
      <c r="I2636" s="188">
        <v>44</v>
      </c>
      <c r="J2636" s="114">
        <f t="shared" si="257"/>
        <v>1</v>
      </c>
      <c r="K2636" s="189">
        <v>23</v>
      </c>
      <c r="L2636" s="190">
        <f t="shared" si="258"/>
        <v>1</v>
      </c>
      <c r="M2636" s="188">
        <v>26</v>
      </c>
      <c r="N2636" s="191">
        <v>11</v>
      </c>
      <c r="O2636" s="191">
        <v>5</v>
      </c>
      <c r="P2636" s="192">
        <v>2</v>
      </c>
      <c r="Q2636" s="188">
        <v>33</v>
      </c>
      <c r="R2636" s="192">
        <v>11</v>
      </c>
      <c r="S2636" s="188">
        <v>20</v>
      </c>
      <c r="T2636" s="191">
        <v>19</v>
      </c>
      <c r="U2636" s="192">
        <v>5</v>
      </c>
      <c r="V2636" s="187">
        <v>0</v>
      </c>
      <c r="W2636" s="189">
        <v>0</v>
      </c>
      <c r="X2636" s="189">
        <v>3</v>
      </c>
      <c r="Y2636" s="189">
        <v>35</v>
      </c>
      <c r="Z2636" s="189">
        <v>4</v>
      </c>
      <c r="AA2636" s="193">
        <v>2</v>
      </c>
      <c r="AB2636" s="187">
        <v>17</v>
      </c>
      <c r="AC2636" s="194">
        <v>0.38640000000000002</v>
      </c>
      <c r="AD2636" s="189">
        <v>8</v>
      </c>
      <c r="AE2636" s="194">
        <v>0.18179999999999999</v>
      </c>
      <c r="AF2636" s="189">
        <v>19</v>
      </c>
      <c r="AG2636" s="195">
        <v>0.43180000000000002</v>
      </c>
      <c r="AH2636" s="196"/>
      <c r="AI2636" s="193"/>
      <c r="AJ2636" s="196"/>
      <c r="AK2636" s="189"/>
      <c r="AL2636" s="189"/>
      <c r="AM2636" s="193"/>
      <c r="AN2636" s="196"/>
      <c r="AO2636" s="193"/>
      <c r="AP2636" s="196"/>
      <c r="AQ2636" s="189"/>
      <c r="AR2636" s="193"/>
    </row>
    <row r="2637" spans="1:44" x14ac:dyDescent="0.25">
      <c r="A2637" s="625"/>
      <c r="B2637" s="185">
        <v>40231</v>
      </c>
      <c r="C2637" s="269" t="s">
        <v>2594</v>
      </c>
      <c r="D2637" s="295">
        <f t="shared" si="255"/>
        <v>20</v>
      </c>
      <c r="E2637" s="172">
        <v>636</v>
      </c>
      <c r="F2637" s="114">
        <f t="shared" si="259"/>
        <v>3.1446540880503145E-2</v>
      </c>
      <c r="G2637" s="86">
        <f t="shared" si="256"/>
        <v>12</v>
      </c>
      <c r="H2637" s="115">
        <f t="shared" si="260"/>
        <v>1.8867924528301886E-2</v>
      </c>
      <c r="I2637" s="188">
        <v>20</v>
      </c>
      <c r="J2637" s="114">
        <f t="shared" si="257"/>
        <v>1</v>
      </c>
      <c r="K2637" s="189">
        <v>12</v>
      </c>
      <c r="L2637" s="190">
        <f t="shared" si="258"/>
        <v>1</v>
      </c>
      <c r="M2637" s="188">
        <v>12</v>
      </c>
      <c r="N2637" s="191">
        <v>5</v>
      </c>
      <c r="O2637" s="191">
        <v>2</v>
      </c>
      <c r="P2637" s="192">
        <v>1</v>
      </c>
      <c r="Q2637" s="188">
        <v>13</v>
      </c>
      <c r="R2637" s="192">
        <v>7</v>
      </c>
      <c r="S2637" s="188">
        <v>7</v>
      </c>
      <c r="T2637" s="191">
        <v>9</v>
      </c>
      <c r="U2637" s="192">
        <v>4</v>
      </c>
      <c r="V2637" s="187">
        <v>0</v>
      </c>
      <c r="W2637" s="189">
        <v>0</v>
      </c>
      <c r="X2637" s="189">
        <v>3</v>
      </c>
      <c r="Y2637" s="189">
        <v>14</v>
      </c>
      <c r="Z2637" s="189">
        <v>2</v>
      </c>
      <c r="AA2637" s="193">
        <v>1</v>
      </c>
      <c r="AB2637" s="187">
        <v>10</v>
      </c>
      <c r="AC2637" s="194">
        <v>0.5</v>
      </c>
      <c r="AD2637" s="189">
        <v>3</v>
      </c>
      <c r="AE2637" s="194">
        <v>0.15</v>
      </c>
      <c r="AF2637" s="189">
        <v>7</v>
      </c>
      <c r="AG2637" s="195">
        <v>0.35</v>
      </c>
      <c r="AH2637" s="196"/>
      <c r="AI2637" s="193"/>
      <c r="AJ2637" s="196"/>
      <c r="AK2637" s="189"/>
      <c r="AL2637" s="189"/>
      <c r="AM2637" s="193"/>
      <c r="AN2637" s="196"/>
      <c r="AO2637" s="193"/>
      <c r="AP2637" s="196"/>
      <c r="AQ2637" s="189"/>
      <c r="AR2637" s="193"/>
    </row>
    <row r="2638" spans="1:44" x14ac:dyDescent="0.25">
      <c r="A2638" s="625"/>
      <c r="B2638" s="185">
        <v>40232</v>
      </c>
      <c r="C2638" s="269" t="s">
        <v>2595</v>
      </c>
      <c r="D2638" s="295">
        <f t="shared" si="255"/>
        <v>7</v>
      </c>
      <c r="E2638" s="172">
        <v>128</v>
      </c>
      <c r="F2638" s="114">
        <f t="shared" si="259"/>
        <v>5.46875E-2</v>
      </c>
      <c r="G2638" s="86">
        <f t="shared" si="256"/>
        <v>5</v>
      </c>
      <c r="H2638" s="115">
        <f t="shared" si="260"/>
        <v>3.90625E-2</v>
      </c>
      <c r="I2638" s="188">
        <v>7</v>
      </c>
      <c r="J2638" s="114">
        <f t="shared" si="257"/>
        <v>1</v>
      </c>
      <c r="K2638" s="189">
        <v>5</v>
      </c>
      <c r="L2638" s="190">
        <f t="shared" si="258"/>
        <v>1</v>
      </c>
      <c r="M2638" s="188">
        <v>7</v>
      </c>
      <c r="N2638" s="191">
        <v>0</v>
      </c>
      <c r="O2638" s="191">
        <v>0</v>
      </c>
      <c r="P2638" s="192">
        <v>0</v>
      </c>
      <c r="Q2638" s="188">
        <v>7</v>
      </c>
      <c r="R2638" s="192">
        <v>0</v>
      </c>
      <c r="S2638" s="188">
        <v>1</v>
      </c>
      <c r="T2638" s="191">
        <v>6</v>
      </c>
      <c r="U2638" s="192">
        <v>0</v>
      </c>
      <c r="V2638" s="187">
        <v>0</v>
      </c>
      <c r="W2638" s="189">
        <v>0</v>
      </c>
      <c r="X2638" s="189">
        <v>0</v>
      </c>
      <c r="Y2638" s="189">
        <v>4</v>
      </c>
      <c r="Z2638" s="189">
        <v>1</v>
      </c>
      <c r="AA2638" s="193">
        <v>2</v>
      </c>
      <c r="AB2638" s="187">
        <v>1</v>
      </c>
      <c r="AC2638" s="194">
        <v>0.1429</v>
      </c>
      <c r="AD2638" s="189">
        <v>2</v>
      </c>
      <c r="AE2638" s="194">
        <v>0.28570000000000001</v>
      </c>
      <c r="AF2638" s="189">
        <v>4</v>
      </c>
      <c r="AG2638" s="195">
        <v>0.57140000000000002</v>
      </c>
      <c r="AH2638" s="196"/>
      <c r="AI2638" s="193"/>
      <c r="AJ2638" s="196"/>
      <c r="AK2638" s="189"/>
      <c r="AL2638" s="189"/>
      <c r="AM2638" s="193"/>
      <c r="AN2638" s="196"/>
      <c r="AO2638" s="193"/>
      <c r="AP2638" s="196"/>
      <c r="AQ2638" s="189"/>
      <c r="AR2638" s="193"/>
    </row>
    <row r="2639" spans="1:44" x14ac:dyDescent="0.25">
      <c r="A2639" s="625"/>
      <c r="B2639" s="185">
        <v>40233</v>
      </c>
      <c r="C2639" s="269" t="s">
        <v>2596</v>
      </c>
      <c r="D2639" s="295">
        <f t="shared" si="255"/>
        <v>48</v>
      </c>
      <c r="E2639" s="172">
        <v>1659</v>
      </c>
      <c r="F2639" s="114">
        <f t="shared" si="259"/>
        <v>2.8933092224231464E-2</v>
      </c>
      <c r="G2639" s="86">
        <f t="shared" si="256"/>
        <v>17</v>
      </c>
      <c r="H2639" s="115">
        <f t="shared" si="260"/>
        <v>1.0247136829415311E-2</v>
      </c>
      <c r="I2639" s="188">
        <v>48</v>
      </c>
      <c r="J2639" s="114">
        <f t="shared" si="257"/>
        <v>1</v>
      </c>
      <c r="K2639" s="189">
        <v>17</v>
      </c>
      <c r="L2639" s="190">
        <f t="shared" si="258"/>
        <v>1</v>
      </c>
      <c r="M2639" s="188">
        <v>28</v>
      </c>
      <c r="N2639" s="191">
        <v>8</v>
      </c>
      <c r="O2639" s="191">
        <v>5</v>
      </c>
      <c r="P2639" s="192">
        <v>7</v>
      </c>
      <c r="Q2639" s="188">
        <v>41</v>
      </c>
      <c r="R2639" s="192">
        <v>7</v>
      </c>
      <c r="S2639" s="188">
        <v>7</v>
      </c>
      <c r="T2639" s="191">
        <v>25</v>
      </c>
      <c r="U2639" s="192">
        <v>16</v>
      </c>
      <c r="V2639" s="187">
        <v>0</v>
      </c>
      <c r="W2639" s="189">
        <v>1</v>
      </c>
      <c r="X2639" s="189">
        <v>20</v>
      </c>
      <c r="Y2639" s="189">
        <v>17</v>
      </c>
      <c r="Z2639" s="189">
        <v>8</v>
      </c>
      <c r="AA2639" s="193">
        <v>2</v>
      </c>
      <c r="AB2639" s="187">
        <v>15</v>
      </c>
      <c r="AC2639" s="194">
        <v>0.3125</v>
      </c>
      <c r="AD2639" s="189">
        <v>8</v>
      </c>
      <c r="AE2639" s="194">
        <v>0.16669999999999999</v>
      </c>
      <c r="AF2639" s="189">
        <v>25</v>
      </c>
      <c r="AG2639" s="195">
        <v>0.52080000000000004</v>
      </c>
      <c r="AH2639" s="196"/>
      <c r="AI2639" s="193"/>
      <c r="AJ2639" s="196"/>
      <c r="AK2639" s="189"/>
      <c r="AL2639" s="189"/>
      <c r="AM2639" s="193"/>
      <c r="AN2639" s="196"/>
      <c r="AO2639" s="193"/>
      <c r="AP2639" s="196"/>
      <c r="AQ2639" s="189"/>
      <c r="AR2639" s="193"/>
    </row>
    <row r="2640" spans="1:44" x14ac:dyDescent="0.25">
      <c r="A2640" s="625"/>
      <c r="B2640" s="185">
        <v>40234</v>
      </c>
      <c r="C2640" s="269" t="s">
        <v>2597</v>
      </c>
      <c r="D2640" s="295">
        <f t="shared" si="255"/>
        <v>19</v>
      </c>
      <c r="E2640" s="172">
        <v>433</v>
      </c>
      <c r="F2640" s="114">
        <f t="shared" si="259"/>
        <v>4.3879907621247112E-2</v>
      </c>
      <c r="G2640" s="86">
        <f t="shared" si="256"/>
        <v>8</v>
      </c>
      <c r="H2640" s="115">
        <f t="shared" si="260"/>
        <v>1.8475750577367205E-2</v>
      </c>
      <c r="I2640" s="188">
        <v>19</v>
      </c>
      <c r="J2640" s="114">
        <f t="shared" si="257"/>
        <v>1</v>
      </c>
      <c r="K2640" s="189">
        <v>8</v>
      </c>
      <c r="L2640" s="190">
        <f t="shared" si="258"/>
        <v>1</v>
      </c>
      <c r="M2640" s="188">
        <v>13</v>
      </c>
      <c r="N2640" s="191">
        <v>2</v>
      </c>
      <c r="O2640" s="191">
        <v>2</v>
      </c>
      <c r="P2640" s="192">
        <v>2</v>
      </c>
      <c r="Q2640" s="188">
        <v>19</v>
      </c>
      <c r="R2640" s="192">
        <v>0</v>
      </c>
      <c r="S2640" s="188">
        <v>3</v>
      </c>
      <c r="T2640" s="191">
        <v>9</v>
      </c>
      <c r="U2640" s="192">
        <v>7</v>
      </c>
      <c r="V2640" s="187">
        <v>0</v>
      </c>
      <c r="W2640" s="189">
        <v>1</v>
      </c>
      <c r="X2640" s="189">
        <v>2</v>
      </c>
      <c r="Y2640" s="189">
        <v>13</v>
      </c>
      <c r="Z2640" s="189">
        <v>1</v>
      </c>
      <c r="AA2640" s="193">
        <v>2</v>
      </c>
      <c r="AB2640" s="187">
        <v>5</v>
      </c>
      <c r="AC2640" s="194">
        <v>0.26319999999999999</v>
      </c>
      <c r="AD2640" s="189">
        <v>2</v>
      </c>
      <c r="AE2640" s="194">
        <v>0.1053</v>
      </c>
      <c r="AF2640" s="189">
        <v>12</v>
      </c>
      <c r="AG2640" s="195">
        <v>0.63160000000000005</v>
      </c>
      <c r="AH2640" s="196"/>
      <c r="AI2640" s="193"/>
      <c r="AJ2640" s="196"/>
      <c r="AK2640" s="189"/>
      <c r="AL2640" s="189"/>
      <c r="AM2640" s="193"/>
      <c r="AN2640" s="196"/>
      <c r="AO2640" s="193"/>
      <c r="AP2640" s="196"/>
      <c r="AQ2640" s="189"/>
      <c r="AR2640" s="193"/>
    </row>
    <row r="2641" spans="1:44" x14ac:dyDescent="0.25">
      <c r="A2641" s="625"/>
      <c r="B2641" s="185">
        <v>40235</v>
      </c>
      <c r="C2641" s="269" t="s">
        <v>2598</v>
      </c>
      <c r="D2641" s="295">
        <f t="shared" si="255"/>
        <v>14</v>
      </c>
      <c r="E2641" s="172">
        <v>374</v>
      </c>
      <c r="F2641" s="114">
        <f t="shared" si="259"/>
        <v>3.7433155080213901E-2</v>
      </c>
      <c r="G2641" s="86">
        <f t="shared" si="256"/>
        <v>6</v>
      </c>
      <c r="H2641" s="115">
        <f t="shared" si="260"/>
        <v>1.6042780748663103E-2</v>
      </c>
      <c r="I2641" s="188">
        <v>14</v>
      </c>
      <c r="J2641" s="114">
        <f t="shared" si="257"/>
        <v>1</v>
      </c>
      <c r="K2641" s="189">
        <v>6</v>
      </c>
      <c r="L2641" s="190">
        <f t="shared" si="258"/>
        <v>1</v>
      </c>
      <c r="M2641" s="188">
        <v>12</v>
      </c>
      <c r="N2641" s="191">
        <v>2</v>
      </c>
      <c r="O2641" s="191">
        <v>0</v>
      </c>
      <c r="P2641" s="192">
        <v>0</v>
      </c>
      <c r="Q2641" s="188">
        <v>14</v>
      </c>
      <c r="R2641" s="192">
        <v>0</v>
      </c>
      <c r="S2641" s="188">
        <v>0</v>
      </c>
      <c r="T2641" s="191">
        <v>11</v>
      </c>
      <c r="U2641" s="192">
        <v>3</v>
      </c>
      <c r="V2641" s="187">
        <v>0</v>
      </c>
      <c r="W2641" s="189">
        <v>0</v>
      </c>
      <c r="X2641" s="189">
        <v>1</v>
      </c>
      <c r="Y2641" s="189">
        <v>8</v>
      </c>
      <c r="Z2641" s="189">
        <v>5</v>
      </c>
      <c r="AA2641" s="193">
        <v>0</v>
      </c>
      <c r="AB2641" s="187">
        <v>2</v>
      </c>
      <c r="AC2641" s="194">
        <v>0.1429</v>
      </c>
      <c r="AD2641" s="189">
        <v>5</v>
      </c>
      <c r="AE2641" s="194">
        <v>0.35709999999999997</v>
      </c>
      <c r="AF2641" s="189">
        <v>7</v>
      </c>
      <c r="AG2641" s="195">
        <v>0.5</v>
      </c>
      <c r="AH2641" s="196"/>
      <c r="AI2641" s="193"/>
      <c r="AJ2641" s="196"/>
      <c r="AK2641" s="189"/>
      <c r="AL2641" s="189"/>
      <c r="AM2641" s="193"/>
      <c r="AN2641" s="196"/>
      <c r="AO2641" s="193"/>
      <c r="AP2641" s="196"/>
      <c r="AQ2641" s="189"/>
      <c r="AR2641" s="193"/>
    </row>
    <row r="2642" spans="1:44" x14ac:dyDescent="0.25">
      <c r="A2642" s="625"/>
      <c r="B2642" s="185">
        <v>40236</v>
      </c>
      <c r="C2642" s="269" t="s">
        <v>2599</v>
      </c>
      <c r="D2642" s="295">
        <f t="shared" si="255"/>
        <v>15</v>
      </c>
      <c r="E2642" s="172">
        <v>395</v>
      </c>
      <c r="F2642" s="114">
        <f t="shared" si="259"/>
        <v>3.7974683544303799E-2</v>
      </c>
      <c r="G2642" s="86">
        <f t="shared" si="256"/>
        <v>7</v>
      </c>
      <c r="H2642" s="115">
        <f t="shared" si="260"/>
        <v>1.7721518987341773E-2</v>
      </c>
      <c r="I2642" s="188">
        <v>15</v>
      </c>
      <c r="J2642" s="114">
        <f t="shared" si="257"/>
        <v>1</v>
      </c>
      <c r="K2642" s="189">
        <v>7</v>
      </c>
      <c r="L2642" s="190">
        <f t="shared" si="258"/>
        <v>1</v>
      </c>
      <c r="M2642" s="188">
        <v>12</v>
      </c>
      <c r="N2642" s="191">
        <v>1</v>
      </c>
      <c r="O2642" s="191">
        <v>0</v>
      </c>
      <c r="P2642" s="192">
        <v>2</v>
      </c>
      <c r="Q2642" s="188">
        <v>15</v>
      </c>
      <c r="R2642" s="192">
        <v>0</v>
      </c>
      <c r="S2642" s="188">
        <v>3</v>
      </c>
      <c r="T2642" s="191">
        <v>7</v>
      </c>
      <c r="U2642" s="192">
        <v>5</v>
      </c>
      <c r="V2642" s="187">
        <v>0</v>
      </c>
      <c r="W2642" s="189">
        <v>0</v>
      </c>
      <c r="X2642" s="189">
        <v>1</v>
      </c>
      <c r="Y2642" s="189">
        <v>8</v>
      </c>
      <c r="Z2642" s="189">
        <v>5</v>
      </c>
      <c r="AA2642" s="193">
        <v>1</v>
      </c>
      <c r="AB2642" s="187">
        <v>4</v>
      </c>
      <c r="AC2642" s="194">
        <v>0.26669999999999999</v>
      </c>
      <c r="AD2642" s="189"/>
      <c r="AE2642" s="194"/>
      <c r="AF2642" s="189">
        <v>11</v>
      </c>
      <c r="AG2642" s="195">
        <v>0.73329999999999995</v>
      </c>
      <c r="AH2642" s="196"/>
      <c r="AI2642" s="193"/>
      <c r="AJ2642" s="196"/>
      <c r="AK2642" s="189"/>
      <c r="AL2642" s="189"/>
      <c r="AM2642" s="193"/>
      <c r="AN2642" s="196"/>
      <c r="AO2642" s="193"/>
      <c r="AP2642" s="196"/>
      <c r="AQ2642" s="189"/>
      <c r="AR2642" s="193"/>
    </row>
    <row r="2643" spans="1:44" x14ac:dyDescent="0.25">
      <c r="A2643" s="625"/>
      <c r="B2643" s="185">
        <v>40237</v>
      </c>
      <c r="C2643" s="269" t="s">
        <v>2600</v>
      </c>
      <c r="D2643" s="295">
        <f t="shared" ref="D2643:D2706" si="261">I2643+AH2643</f>
        <v>11</v>
      </c>
      <c r="E2643" s="172">
        <v>412</v>
      </c>
      <c r="F2643" s="114">
        <f t="shared" si="259"/>
        <v>2.6699029126213591E-2</v>
      </c>
      <c r="G2643" s="86">
        <f t="shared" ref="G2643:G2706" si="262">K2643+AI2643</f>
        <v>7</v>
      </c>
      <c r="H2643" s="115">
        <f t="shared" si="260"/>
        <v>1.6990291262135922E-2</v>
      </c>
      <c r="I2643" s="188">
        <v>11</v>
      </c>
      <c r="J2643" s="114">
        <f t="shared" si="257"/>
        <v>1</v>
      </c>
      <c r="K2643" s="189">
        <v>7</v>
      </c>
      <c r="L2643" s="190">
        <f t="shared" si="258"/>
        <v>1</v>
      </c>
      <c r="M2643" s="188">
        <v>9</v>
      </c>
      <c r="N2643" s="191">
        <v>1</v>
      </c>
      <c r="O2643" s="191">
        <v>1</v>
      </c>
      <c r="P2643" s="192">
        <v>0</v>
      </c>
      <c r="Q2643" s="188">
        <v>11</v>
      </c>
      <c r="R2643" s="192">
        <v>0</v>
      </c>
      <c r="S2643" s="188">
        <v>3</v>
      </c>
      <c r="T2643" s="191">
        <v>7</v>
      </c>
      <c r="U2643" s="192">
        <v>1</v>
      </c>
      <c r="V2643" s="187">
        <v>0</v>
      </c>
      <c r="W2643" s="189">
        <v>0</v>
      </c>
      <c r="X2643" s="189">
        <v>1</v>
      </c>
      <c r="Y2643" s="189">
        <v>5</v>
      </c>
      <c r="Z2643" s="189">
        <v>3</v>
      </c>
      <c r="AA2643" s="193">
        <v>2</v>
      </c>
      <c r="AB2643" s="187">
        <v>3</v>
      </c>
      <c r="AC2643" s="194">
        <v>0.2727</v>
      </c>
      <c r="AD2643" s="189">
        <v>4</v>
      </c>
      <c r="AE2643" s="194">
        <v>0.36359999999999998</v>
      </c>
      <c r="AF2643" s="189">
        <v>4</v>
      </c>
      <c r="AG2643" s="195">
        <v>0.36359999999999998</v>
      </c>
      <c r="AH2643" s="196"/>
      <c r="AI2643" s="193"/>
      <c r="AJ2643" s="196"/>
      <c r="AK2643" s="189"/>
      <c r="AL2643" s="189"/>
      <c r="AM2643" s="193"/>
      <c r="AN2643" s="196"/>
      <c r="AO2643" s="193"/>
      <c r="AP2643" s="196"/>
      <c r="AQ2643" s="189"/>
      <c r="AR2643" s="193"/>
    </row>
    <row r="2644" spans="1:44" x14ac:dyDescent="0.25">
      <c r="A2644" s="625"/>
      <c r="B2644" s="185">
        <v>40238</v>
      </c>
      <c r="C2644" s="269" t="s">
        <v>2601</v>
      </c>
      <c r="D2644" s="295">
        <f t="shared" si="261"/>
        <v>10</v>
      </c>
      <c r="E2644" s="172">
        <v>318</v>
      </c>
      <c r="F2644" s="114">
        <f t="shared" si="259"/>
        <v>3.1446540880503145E-2</v>
      </c>
      <c r="G2644" s="86">
        <f t="shared" si="262"/>
        <v>4</v>
      </c>
      <c r="H2644" s="115">
        <f t="shared" si="260"/>
        <v>1.2578616352201259E-2</v>
      </c>
      <c r="I2644" s="188">
        <v>10</v>
      </c>
      <c r="J2644" s="114">
        <f t="shared" si="257"/>
        <v>1</v>
      </c>
      <c r="K2644" s="189">
        <v>4</v>
      </c>
      <c r="L2644" s="190">
        <f t="shared" si="258"/>
        <v>1</v>
      </c>
      <c r="M2644" s="188">
        <v>6</v>
      </c>
      <c r="N2644" s="191">
        <v>0</v>
      </c>
      <c r="O2644" s="191">
        <v>2</v>
      </c>
      <c r="P2644" s="192">
        <v>2</v>
      </c>
      <c r="Q2644" s="188">
        <v>10</v>
      </c>
      <c r="R2644" s="192">
        <v>0</v>
      </c>
      <c r="S2644" s="188">
        <v>2</v>
      </c>
      <c r="T2644" s="191">
        <v>5</v>
      </c>
      <c r="U2644" s="192">
        <v>3</v>
      </c>
      <c r="V2644" s="187">
        <v>0</v>
      </c>
      <c r="W2644" s="189">
        <v>0</v>
      </c>
      <c r="X2644" s="189">
        <v>1</v>
      </c>
      <c r="Y2644" s="189">
        <v>6</v>
      </c>
      <c r="Z2644" s="189">
        <v>2</v>
      </c>
      <c r="AA2644" s="193">
        <v>1</v>
      </c>
      <c r="AB2644" s="187">
        <v>1</v>
      </c>
      <c r="AC2644" s="194">
        <v>0.1</v>
      </c>
      <c r="AD2644" s="189">
        <v>2</v>
      </c>
      <c r="AE2644" s="194">
        <v>0.2</v>
      </c>
      <c r="AF2644" s="189">
        <v>7</v>
      </c>
      <c r="AG2644" s="195">
        <v>0.7</v>
      </c>
      <c r="AH2644" s="196"/>
      <c r="AI2644" s="193"/>
      <c r="AJ2644" s="196"/>
      <c r="AK2644" s="189"/>
      <c r="AL2644" s="189"/>
      <c r="AM2644" s="193"/>
      <c r="AN2644" s="196"/>
      <c r="AO2644" s="193"/>
      <c r="AP2644" s="196"/>
      <c r="AQ2644" s="189"/>
      <c r="AR2644" s="193"/>
    </row>
    <row r="2645" spans="1:44" x14ac:dyDescent="0.25">
      <c r="A2645" s="625"/>
      <c r="B2645" s="185">
        <v>40239</v>
      </c>
      <c r="C2645" s="269" t="s">
        <v>2602</v>
      </c>
      <c r="D2645" s="295">
        <f t="shared" si="261"/>
        <v>5</v>
      </c>
      <c r="E2645" s="172">
        <v>50</v>
      </c>
      <c r="F2645" s="114">
        <f t="shared" si="259"/>
        <v>0.1</v>
      </c>
      <c r="G2645" s="86">
        <f t="shared" si="262"/>
        <v>3</v>
      </c>
      <c r="H2645" s="115">
        <f t="shared" si="260"/>
        <v>0.06</v>
      </c>
      <c r="I2645" s="188">
        <v>5</v>
      </c>
      <c r="J2645" s="114">
        <f t="shared" si="257"/>
        <v>1</v>
      </c>
      <c r="K2645" s="189">
        <v>3</v>
      </c>
      <c r="L2645" s="190">
        <f t="shared" si="258"/>
        <v>1</v>
      </c>
      <c r="M2645" s="188">
        <v>5</v>
      </c>
      <c r="N2645" s="191">
        <v>0</v>
      </c>
      <c r="O2645" s="191">
        <v>0</v>
      </c>
      <c r="P2645" s="192">
        <v>0</v>
      </c>
      <c r="Q2645" s="188">
        <v>5</v>
      </c>
      <c r="R2645" s="192">
        <v>0</v>
      </c>
      <c r="S2645" s="188">
        <v>2</v>
      </c>
      <c r="T2645" s="191">
        <v>2</v>
      </c>
      <c r="U2645" s="192">
        <v>1</v>
      </c>
      <c r="V2645" s="187">
        <v>0</v>
      </c>
      <c r="W2645" s="189">
        <v>0</v>
      </c>
      <c r="X2645" s="189">
        <v>1</v>
      </c>
      <c r="Y2645" s="189">
        <v>1</v>
      </c>
      <c r="Z2645" s="189">
        <v>3</v>
      </c>
      <c r="AA2645" s="193">
        <v>0</v>
      </c>
      <c r="AB2645" s="187">
        <v>2</v>
      </c>
      <c r="AC2645" s="194">
        <v>0.4</v>
      </c>
      <c r="AD2645" s="189">
        <v>1</v>
      </c>
      <c r="AE2645" s="194">
        <v>0.2</v>
      </c>
      <c r="AF2645" s="189">
        <v>2</v>
      </c>
      <c r="AG2645" s="195">
        <v>0.4</v>
      </c>
      <c r="AH2645" s="196"/>
      <c r="AI2645" s="193"/>
      <c r="AJ2645" s="196"/>
      <c r="AK2645" s="189"/>
      <c r="AL2645" s="189"/>
      <c r="AM2645" s="193"/>
      <c r="AN2645" s="196"/>
      <c r="AO2645" s="193"/>
      <c r="AP2645" s="196"/>
      <c r="AQ2645" s="189"/>
      <c r="AR2645" s="193"/>
    </row>
    <row r="2646" spans="1:44" x14ac:dyDescent="0.25">
      <c r="A2646" s="625"/>
      <c r="B2646" s="185">
        <v>40240</v>
      </c>
      <c r="C2646" s="269" t="s">
        <v>2603</v>
      </c>
      <c r="D2646" s="295">
        <f t="shared" si="261"/>
        <v>6</v>
      </c>
      <c r="E2646" s="172">
        <v>255</v>
      </c>
      <c r="F2646" s="114">
        <f t="shared" si="259"/>
        <v>2.3529411764705882E-2</v>
      </c>
      <c r="G2646" s="86">
        <f t="shared" si="262"/>
        <v>3</v>
      </c>
      <c r="H2646" s="115">
        <f t="shared" si="260"/>
        <v>1.1764705882352941E-2</v>
      </c>
      <c r="I2646" s="188">
        <v>6</v>
      </c>
      <c r="J2646" s="114">
        <f t="shared" si="257"/>
        <v>1</v>
      </c>
      <c r="K2646" s="189">
        <v>3</v>
      </c>
      <c r="L2646" s="190">
        <f t="shared" si="258"/>
        <v>1</v>
      </c>
      <c r="M2646" s="188">
        <v>4</v>
      </c>
      <c r="N2646" s="191">
        <v>1</v>
      </c>
      <c r="O2646" s="191">
        <v>1</v>
      </c>
      <c r="P2646" s="192">
        <v>0</v>
      </c>
      <c r="Q2646" s="188">
        <v>6</v>
      </c>
      <c r="R2646" s="192">
        <v>0</v>
      </c>
      <c r="S2646" s="188">
        <v>1</v>
      </c>
      <c r="T2646" s="191">
        <v>2</v>
      </c>
      <c r="U2646" s="192">
        <v>3</v>
      </c>
      <c r="V2646" s="187">
        <v>0</v>
      </c>
      <c r="W2646" s="189">
        <v>0</v>
      </c>
      <c r="X2646" s="189">
        <v>1</v>
      </c>
      <c r="Y2646" s="189">
        <v>4</v>
      </c>
      <c r="Z2646" s="189">
        <v>1</v>
      </c>
      <c r="AA2646" s="193">
        <v>0</v>
      </c>
      <c r="AB2646" s="187">
        <v>2</v>
      </c>
      <c r="AC2646" s="194">
        <v>0.33329999999999999</v>
      </c>
      <c r="AD2646" s="189">
        <v>1</v>
      </c>
      <c r="AE2646" s="194">
        <v>0.16669999999999999</v>
      </c>
      <c r="AF2646" s="189">
        <v>3</v>
      </c>
      <c r="AG2646" s="195">
        <v>0.5</v>
      </c>
      <c r="AH2646" s="196"/>
      <c r="AI2646" s="193"/>
      <c r="AJ2646" s="196"/>
      <c r="AK2646" s="189"/>
      <c r="AL2646" s="189"/>
      <c r="AM2646" s="193"/>
      <c r="AN2646" s="196"/>
      <c r="AO2646" s="193"/>
      <c r="AP2646" s="196"/>
      <c r="AQ2646" s="189"/>
      <c r="AR2646" s="193"/>
    </row>
    <row r="2647" spans="1:44" x14ac:dyDescent="0.25">
      <c r="A2647" s="625"/>
      <c r="B2647" s="185">
        <v>40242</v>
      </c>
      <c r="C2647" s="269" t="s">
        <v>2604</v>
      </c>
      <c r="D2647" s="295">
        <f t="shared" si="261"/>
        <v>5</v>
      </c>
      <c r="E2647" s="172">
        <v>56</v>
      </c>
      <c r="F2647" s="114">
        <f t="shared" si="259"/>
        <v>8.9285714285714288E-2</v>
      </c>
      <c r="G2647" s="86">
        <f t="shared" si="262"/>
        <v>5</v>
      </c>
      <c r="H2647" s="115">
        <f t="shared" si="260"/>
        <v>8.9285714285714288E-2</v>
      </c>
      <c r="I2647" s="188">
        <v>5</v>
      </c>
      <c r="J2647" s="114">
        <f t="shared" si="257"/>
        <v>1</v>
      </c>
      <c r="K2647" s="189">
        <v>5</v>
      </c>
      <c r="L2647" s="190">
        <f t="shared" si="258"/>
        <v>1</v>
      </c>
      <c r="M2647" s="188">
        <v>5</v>
      </c>
      <c r="N2647" s="191">
        <v>0</v>
      </c>
      <c r="O2647" s="191">
        <v>0</v>
      </c>
      <c r="P2647" s="192">
        <v>0</v>
      </c>
      <c r="Q2647" s="188">
        <v>5</v>
      </c>
      <c r="R2647" s="192">
        <v>0</v>
      </c>
      <c r="S2647" s="188">
        <v>2</v>
      </c>
      <c r="T2647" s="191">
        <v>2</v>
      </c>
      <c r="U2647" s="192">
        <v>1</v>
      </c>
      <c r="V2647" s="187">
        <v>0</v>
      </c>
      <c r="W2647" s="189">
        <v>1</v>
      </c>
      <c r="X2647" s="189">
        <v>0</v>
      </c>
      <c r="Y2647" s="189">
        <v>3</v>
      </c>
      <c r="Z2647" s="189">
        <v>0</v>
      </c>
      <c r="AA2647" s="193">
        <v>1</v>
      </c>
      <c r="AB2647" s="187"/>
      <c r="AC2647" s="194"/>
      <c r="AD2647" s="189"/>
      <c r="AE2647" s="194"/>
      <c r="AF2647" s="189">
        <v>5</v>
      </c>
      <c r="AG2647" s="195">
        <v>1</v>
      </c>
      <c r="AH2647" s="196"/>
      <c r="AI2647" s="193"/>
      <c r="AJ2647" s="196"/>
      <c r="AK2647" s="189"/>
      <c r="AL2647" s="189"/>
      <c r="AM2647" s="193"/>
      <c r="AN2647" s="196"/>
      <c r="AO2647" s="193"/>
      <c r="AP2647" s="196"/>
      <c r="AQ2647" s="189"/>
      <c r="AR2647" s="193"/>
    </row>
    <row r="2648" spans="1:44" x14ac:dyDescent="0.25">
      <c r="A2648" s="625"/>
      <c r="B2648" s="185">
        <v>40243</v>
      </c>
      <c r="C2648" s="269" t="s">
        <v>2605</v>
      </c>
      <c r="D2648" s="295">
        <f t="shared" si="261"/>
        <v>67</v>
      </c>
      <c r="E2648" s="172">
        <v>1694</v>
      </c>
      <c r="F2648" s="114">
        <f t="shared" si="259"/>
        <v>3.9551357733175918E-2</v>
      </c>
      <c r="G2648" s="86">
        <f t="shared" si="262"/>
        <v>34</v>
      </c>
      <c r="H2648" s="115">
        <f t="shared" si="260"/>
        <v>2.0070838252656435E-2</v>
      </c>
      <c r="I2648" s="188">
        <v>67</v>
      </c>
      <c r="J2648" s="114">
        <f t="shared" si="257"/>
        <v>1</v>
      </c>
      <c r="K2648" s="189">
        <v>34</v>
      </c>
      <c r="L2648" s="190">
        <f t="shared" si="258"/>
        <v>1</v>
      </c>
      <c r="M2648" s="188">
        <v>41</v>
      </c>
      <c r="N2648" s="191">
        <v>13</v>
      </c>
      <c r="O2648" s="191">
        <v>9</v>
      </c>
      <c r="P2648" s="192">
        <v>4</v>
      </c>
      <c r="Q2648" s="188">
        <v>51</v>
      </c>
      <c r="R2648" s="192">
        <v>16</v>
      </c>
      <c r="S2648" s="188">
        <v>12</v>
      </c>
      <c r="T2648" s="191">
        <v>39</v>
      </c>
      <c r="U2648" s="192">
        <v>16</v>
      </c>
      <c r="V2648" s="187">
        <v>0</v>
      </c>
      <c r="W2648" s="189">
        <v>1</v>
      </c>
      <c r="X2648" s="189">
        <v>11</v>
      </c>
      <c r="Y2648" s="189">
        <v>35</v>
      </c>
      <c r="Z2648" s="189">
        <v>15</v>
      </c>
      <c r="AA2648" s="193">
        <v>5</v>
      </c>
      <c r="AB2648" s="187">
        <v>21</v>
      </c>
      <c r="AC2648" s="194">
        <v>0.31340000000000001</v>
      </c>
      <c r="AD2648" s="189">
        <v>12</v>
      </c>
      <c r="AE2648" s="194">
        <v>0.17910000000000001</v>
      </c>
      <c r="AF2648" s="189">
        <v>34</v>
      </c>
      <c r="AG2648" s="195">
        <v>0.50749999999999995</v>
      </c>
      <c r="AH2648" s="196"/>
      <c r="AI2648" s="193"/>
      <c r="AJ2648" s="196"/>
      <c r="AK2648" s="189"/>
      <c r="AL2648" s="189"/>
      <c r="AM2648" s="193"/>
      <c r="AN2648" s="196"/>
      <c r="AO2648" s="193"/>
      <c r="AP2648" s="196"/>
      <c r="AQ2648" s="189"/>
      <c r="AR2648" s="193"/>
    </row>
    <row r="2649" spans="1:44" x14ac:dyDescent="0.25">
      <c r="A2649" s="625"/>
      <c r="B2649" s="185">
        <v>40244</v>
      </c>
      <c r="C2649" s="269" t="s">
        <v>2606</v>
      </c>
      <c r="D2649" s="295">
        <f t="shared" si="261"/>
        <v>17</v>
      </c>
      <c r="E2649" s="172">
        <v>721</v>
      </c>
      <c r="F2649" s="114">
        <f t="shared" si="259"/>
        <v>2.3578363384188627E-2</v>
      </c>
      <c r="G2649" s="86">
        <f t="shared" si="262"/>
        <v>7</v>
      </c>
      <c r="H2649" s="115">
        <f t="shared" si="260"/>
        <v>9.7087378640776691E-3</v>
      </c>
      <c r="I2649" s="188">
        <v>17</v>
      </c>
      <c r="J2649" s="114">
        <f t="shared" si="257"/>
        <v>1</v>
      </c>
      <c r="K2649" s="189">
        <v>7</v>
      </c>
      <c r="L2649" s="190">
        <f t="shared" si="258"/>
        <v>1</v>
      </c>
      <c r="M2649" s="188">
        <v>11</v>
      </c>
      <c r="N2649" s="191">
        <v>3</v>
      </c>
      <c r="O2649" s="191">
        <v>0</v>
      </c>
      <c r="P2649" s="192">
        <v>3</v>
      </c>
      <c r="Q2649" s="188">
        <v>10</v>
      </c>
      <c r="R2649" s="192">
        <v>7</v>
      </c>
      <c r="S2649" s="188">
        <v>2</v>
      </c>
      <c r="T2649" s="191">
        <v>13</v>
      </c>
      <c r="U2649" s="192">
        <v>2</v>
      </c>
      <c r="V2649" s="187">
        <v>0</v>
      </c>
      <c r="W2649" s="189">
        <v>0</v>
      </c>
      <c r="X2649" s="189">
        <v>4</v>
      </c>
      <c r="Y2649" s="189">
        <v>6</v>
      </c>
      <c r="Z2649" s="189">
        <v>1</v>
      </c>
      <c r="AA2649" s="193">
        <v>6</v>
      </c>
      <c r="AB2649" s="187">
        <v>4</v>
      </c>
      <c r="AC2649" s="194">
        <v>0.23530000000000001</v>
      </c>
      <c r="AD2649" s="189">
        <v>5</v>
      </c>
      <c r="AE2649" s="194">
        <v>0.29409999999999997</v>
      </c>
      <c r="AF2649" s="189">
        <v>8</v>
      </c>
      <c r="AG2649" s="195">
        <v>0.47060000000000002</v>
      </c>
      <c r="AH2649" s="196"/>
      <c r="AI2649" s="193"/>
      <c r="AJ2649" s="196"/>
      <c r="AK2649" s="189"/>
      <c r="AL2649" s="189"/>
      <c r="AM2649" s="193"/>
      <c r="AN2649" s="196"/>
      <c r="AO2649" s="193"/>
      <c r="AP2649" s="196"/>
      <c r="AQ2649" s="189"/>
      <c r="AR2649" s="193"/>
    </row>
    <row r="2650" spans="1:44" x14ac:dyDescent="0.25">
      <c r="A2650" s="625"/>
      <c r="B2650" s="185">
        <v>40245</v>
      </c>
      <c r="C2650" s="269" t="s">
        <v>2607</v>
      </c>
      <c r="D2650" s="295">
        <f t="shared" si="261"/>
        <v>71</v>
      </c>
      <c r="E2650" s="172">
        <v>1182</v>
      </c>
      <c r="F2650" s="114">
        <f t="shared" si="259"/>
        <v>6.006768189509306E-2</v>
      </c>
      <c r="G2650" s="86">
        <f t="shared" si="262"/>
        <v>33</v>
      </c>
      <c r="H2650" s="115">
        <f t="shared" si="260"/>
        <v>2.7918781725888325E-2</v>
      </c>
      <c r="I2650" s="188">
        <v>69</v>
      </c>
      <c r="J2650" s="114">
        <f t="shared" si="257"/>
        <v>0.971830985915493</v>
      </c>
      <c r="K2650" s="189">
        <v>33</v>
      </c>
      <c r="L2650" s="190">
        <f t="shared" si="258"/>
        <v>1</v>
      </c>
      <c r="M2650" s="188">
        <v>48</v>
      </c>
      <c r="N2650" s="191">
        <v>8</v>
      </c>
      <c r="O2650" s="191">
        <v>8</v>
      </c>
      <c r="P2650" s="192">
        <v>5</v>
      </c>
      <c r="Q2650" s="188">
        <v>48</v>
      </c>
      <c r="R2650" s="192">
        <v>21</v>
      </c>
      <c r="S2650" s="188">
        <v>23</v>
      </c>
      <c r="T2650" s="191">
        <v>34</v>
      </c>
      <c r="U2650" s="192">
        <v>12</v>
      </c>
      <c r="V2650" s="187">
        <v>0</v>
      </c>
      <c r="W2650" s="189">
        <v>0</v>
      </c>
      <c r="X2650" s="189">
        <v>2</v>
      </c>
      <c r="Y2650" s="189">
        <v>43</v>
      </c>
      <c r="Z2650" s="189">
        <v>17</v>
      </c>
      <c r="AA2650" s="193">
        <v>7</v>
      </c>
      <c r="AB2650" s="187">
        <v>50</v>
      </c>
      <c r="AC2650" s="194">
        <v>0.72460000000000002</v>
      </c>
      <c r="AD2650" s="189">
        <v>11</v>
      </c>
      <c r="AE2650" s="194">
        <v>0.15939999999999999</v>
      </c>
      <c r="AF2650" s="189">
        <v>8</v>
      </c>
      <c r="AG2650" s="195">
        <v>0.1159</v>
      </c>
      <c r="AH2650" s="196">
        <v>2</v>
      </c>
      <c r="AI2650" s="193"/>
      <c r="AJ2650" s="196"/>
      <c r="AK2650" s="189"/>
      <c r="AL2650" s="189">
        <v>2</v>
      </c>
      <c r="AM2650" s="193"/>
      <c r="AN2650" s="196">
        <v>2</v>
      </c>
      <c r="AO2650" s="193"/>
      <c r="AP2650" s="196"/>
      <c r="AQ2650" s="189">
        <v>2</v>
      </c>
      <c r="AR2650" s="193"/>
    </row>
    <row r="2651" spans="1:44" x14ac:dyDescent="0.25">
      <c r="A2651" s="625"/>
      <c r="B2651" s="185">
        <v>40246</v>
      </c>
      <c r="C2651" s="269" t="s">
        <v>2608</v>
      </c>
      <c r="D2651" s="295">
        <f t="shared" si="261"/>
        <v>65</v>
      </c>
      <c r="E2651" s="172">
        <v>754</v>
      </c>
      <c r="F2651" s="114">
        <f t="shared" si="259"/>
        <v>8.6206896551724144E-2</v>
      </c>
      <c r="G2651" s="86">
        <f t="shared" si="262"/>
        <v>36</v>
      </c>
      <c r="H2651" s="115">
        <f t="shared" si="260"/>
        <v>4.7745358090185673E-2</v>
      </c>
      <c r="I2651" s="188">
        <v>65</v>
      </c>
      <c r="J2651" s="114">
        <f t="shared" si="257"/>
        <v>1</v>
      </c>
      <c r="K2651" s="189">
        <v>36</v>
      </c>
      <c r="L2651" s="190">
        <f t="shared" si="258"/>
        <v>1</v>
      </c>
      <c r="M2651" s="188">
        <v>45</v>
      </c>
      <c r="N2651" s="191">
        <v>9</v>
      </c>
      <c r="O2651" s="191">
        <v>4</v>
      </c>
      <c r="P2651" s="192">
        <v>7</v>
      </c>
      <c r="Q2651" s="188">
        <v>57</v>
      </c>
      <c r="R2651" s="192">
        <v>8</v>
      </c>
      <c r="S2651" s="188">
        <v>15</v>
      </c>
      <c r="T2651" s="191">
        <v>34</v>
      </c>
      <c r="U2651" s="192">
        <v>16</v>
      </c>
      <c r="V2651" s="187">
        <v>0</v>
      </c>
      <c r="W2651" s="189">
        <v>0</v>
      </c>
      <c r="X2651" s="189">
        <v>6</v>
      </c>
      <c r="Y2651" s="189">
        <v>40</v>
      </c>
      <c r="Z2651" s="189">
        <v>15</v>
      </c>
      <c r="AA2651" s="193">
        <v>4</v>
      </c>
      <c r="AB2651" s="187">
        <v>33</v>
      </c>
      <c r="AC2651" s="194">
        <v>0.50770000000000004</v>
      </c>
      <c r="AD2651" s="189">
        <v>9</v>
      </c>
      <c r="AE2651" s="194">
        <v>0.13850000000000001</v>
      </c>
      <c r="AF2651" s="189">
        <v>23</v>
      </c>
      <c r="AG2651" s="195">
        <v>0.3538</v>
      </c>
      <c r="AH2651" s="196"/>
      <c r="AI2651" s="193"/>
      <c r="AJ2651" s="196"/>
      <c r="AK2651" s="189"/>
      <c r="AL2651" s="189"/>
      <c r="AM2651" s="193"/>
      <c r="AN2651" s="196"/>
      <c r="AO2651" s="193"/>
      <c r="AP2651" s="196"/>
      <c r="AQ2651" s="189"/>
      <c r="AR2651" s="193"/>
    </row>
    <row r="2652" spans="1:44" x14ac:dyDescent="0.25">
      <c r="A2652" s="625"/>
      <c r="B2652" s="185">
        <v>40247</v>
      </c>
      <c r="C2652" s="269" t="s">
        <v>2609</v>
      </c>
      <c r="D2652" s="295">
        <f t="shared" si="261"/>
        <v>3</v>
      </c>
      <c r="E2652" s="172">
        <v>95</v>
      </c>
      <c r="F2652" s="114">
        <f t="shared" si="259"/>
        <v>3.1578947368421054E-2</v>
      </c>
      <c r="G2652" s="86">
        <f t="shared" si="262"/>
        <v>1</v>
      </c>
      <c r="H2652" s="115">
        <f t="shared" si="260"/>
        <v>1.0526315789473684E-2</v>
      </c>
      <c r="I2652" s="188">
        <v>3</v>
      </c>
      <c r="J2652" s="114">
        <f t="shared" si="257"/>
        <v>1</v>
      </c>
      <c r="K2652" s="189">
        <v>1</v>
      </c>
      <c r="L2652" s="190">
        <f t="shared" si="258"/>
        <v>1</v>
      </c>
      <c r="M2652" s="188">
        <v>1</v>
      </c>
      <c r="N2652" s="191">
        <v>1</v>
      </c>
      <c r="O2652" s="191">
        <v>1</v>
      </c>
      <c r="P2652" s="192">
        <v>0</v>
      </c>
      <c r="Q2652" s="188">
        <v>3</v>
      </c>
      <c r="R2652" s="192">
        <v>0</v>
      </c>
      <c r="S2652" s="188">
        <v>0</v>
      </c>
      <c r="T2652" s="191">
        <v>1</v>
      </c>
      <c r="U2652" s="192">
        <v>2</v>
      </c>
      <c r="V2652" s="187">
        <v>0</v>
      </c>
      <c r="W2652" s="189">
        <v>0</v>
      </c>
      <c r="X2652" s="189">
        <v>2</v>
      </c>
      <c r="Y2652" s="189">
        <v>1</v>
      </c>
      <c r="Z2652" s="189">
        <v>0</v>
      </c>
      <c r="AA2652" s="193">
        <v>0</v>
      </c>
      <c r="AB2652" s="187">
        <v>2</v>
      </c>
      <c r="AC2652" s="194">
        <v>0.66669999999999996</v>
      </c>
      <c r="AD2652" s="189"/>
      <c r="AE2652" s="194"/>
      <c r="AF2652" s="189">
        <v>1</v>
      </c>
      <c r="AG2652" s="195">
        <v>0.33329999999999999</v>
      </c>
      <c r="AH2652" s="196"/>
      <c r="AI2652" s="193"/>
      <c r="AJ2652" s="196"/>
      <c r="AK2652" s="189"/>
      <c r="AL2652" s="189"/>
      <c r="AM2652" s="193"/>
      <c r="AN2652" s="196"/>
      <c r="AO2652" s="193"/>
      <c r="AP2652" s="196"/>
      <c r="AQ2652" s="189"/>
      <c r="AR2652" s="193"/>
    </row>
    <row r="2653" spans="1:44" x14ac:dyDescent="0.25">
      <c r="A2653" s="625"/>
      <c r="B2653" s="185">
        <v>40248</v>
      </c>
      <c r="C2653" s="269" t="s">
        <v>2610</v>
      </c>
      <c r="D2653" s="295">
        <f t="shared" si="261"/>
        <v>21</v>
      </c>
      <c r="E2653" s="172">
        <v>874</v>
      </c>
      <c r="F2653" s="114">
        <f t="shared" si="259"/>
        <v>2.4027459954233409E-2</v>
      </c>
      <c r="G2653" s="86">
        <f t="shared" si="262"/>
        <v>12</v>
      </c>
      <c r="H2653" s="115">
        <f t="shared" si="260"/>
        <v>1.3729977116704805E-2</v>
      </c>
      <c r="I2653" s="188">
        <v>21</v>
      </c>
      <c r="J2653" s="114">
        <f t="shared" si="257"/>
        <v>1</v>
      </c>
      <c r="K2653" s="189">
        <v>12</v>
      </c>
      <c r="L2653" s="190">
        <f t="shared" si="258"/>
        <v>1</v>
      </c>
      <c r="M2653" s="188">
        <v>15</v>
      </c>
      <c r="N2653" s="191">
        <v>1</v>
      </c>
      <c r="O2653" s="191">
        <v>1</v>
      </c>
      <c r="P2653" s="192">
        <v>4</v>
      </c>
      <c r="Q2653" s="188">
        <v>18</v>
      </c>
      <c r="R2653" s="192">
        <v>3</v>
      </c>
      <c r="S2653" s="188">
        <v>3</v>
      </c>
      <c r="T2653" s="191">
        <v>10</v>
      </c>
      <c r="U2653" s="192">
        <v>8</v>
      </c>
      <c r="V2653" s="187">
        <v>0</v>
      </c>
      <c r="W2653" s="189">
        <v>0</v>
      </c>
      <c r="X2653" s="189">
        <v>6</v>
      </c>
      <c r="Y2653" s="189">
        <v>12</v>
      </c>
      <c r="Z2653" s="189">
        <v>3</v>
      </c>
      <c r="AA2653" s="193">
        <v>0</v>
      </c>
      <c r="AB2653" s="187">
        <v>4</v>
      </c>
      <c r="AC2653" s="194">
        <v>0.1905</v>
      </c>
      <c r="AD2653" s="189">
        <v>3</v>
      </c>
      <c r="AE2653" s="194">
        <v>0.1429</v>
      </c>
      <c r="AF2653" s="189">
        <v>14</v>
      </c>
      <c r="AG2653" s="195">
        <v>0.66669999999999996</v>
      </c>
      <c r="AH2653" s="196"/>
      <c r="AI2653" s="193"/>
      <c r="AJ2653" s="196"/>
      <c r="AK2653" s="189"/>
      <c r="AL2653" s="189"/>
      <c r="AM2653" s="193"/>
      <c r="AN2653" s="196"/>
      <c r="AO2653" s="193"/>
      <c r="AP2653" s="196"/>
      <c r="AQ2653" s="189"/>
      <c r="AR2653" s="193"/>
    </row>
    <row r="2654" spans="1:44" x14ac:dyDescent="0.25">
      <c r="A2654" s="625"/>
      <c r="B2654" s="185">
        <v>40249</v>
      </c>
      <c r="C2654" s="269" t="s">
        <v>2611</v>
      </c>
      <c r="D2654" s="295">
        <f t="shared" si="261"/>
        <v>8</v>
      </c>
      <c r="E2654" s="172">
        <v>252</v>
      </c>
      <c r="F2654" s="114">
        <f t="shared" si="259"/>
        <v>3.1746031746031744E-2</v>
      </c>
      <c r="G2654" s="86">
        <f t="shared" si="262"/>
        <v>6</v>
      </c>
      <c r="H2654" s="115">
        <f t="shared" si="260"/>
        <v>2.3809523809523808E-2</v>
      </c>
      <c r="I2654" s="188">
        <v>8</v>
      </c>
      <c r="J2654" s="114">
        <f t="shared" si="257"/>
        <v>1</v>
      </c>
      <c r="K2654" s="189">
        <v>6</v>
      </c>
      <c r="L2654" s="190">
        <f t="shared" si="258"/>
        <v>1</v>
      </c>
      <c r="M2654" s="188">
        <v>4</v>
      </c>
      <c r="N2654" s="191">
        <v>2</v>
      </c>
      <c r="O2654" s="191">
        <v>0</v>
      </c>
      <c r="P2654" s="192">
        <v>2</v>
      </c>
      <c r="Q2654" s="188">
        <v>8</v>
      </c>
      <c r="R2654" s="192">
        <v>0</v>
      </c>
      <c r="S2654" s="188">
        <v>3</v>
      </c>
      <c r="T2654" s="191">
        <v>2</v>
      </c>
      <c r="U2654" s="192">
        <v>3</v>
      </c>
      <c r="V2654" s="187">
        <v>0</v>
      </c>
      <c r="W2654" s="189">
        <v>0</v>
      </c>
      <c r="X2654" s="189">
        <v>2</v>
      </c>
      <c r="Y2654" s="189">
        <v>6</v>
      </c>
      <c r="Z2654" s="189">
        <v>0</v>
      </c>
      <c r="AA2654" s="193">
        <v>0</v>
      </c>
      <c r="AB2654" s="187">
        <v>1</v>
      </c>
      <c r="AC2654" s="194">
        <v>0.125</v>
      </c>
      <c r="AD2654" s="189"/>
      <c r="AE2654" s="194"/>
      <c r="AF2654" s="189">
        <v>7</v>
      </c>
      <c r="AG2654" s="195">
        <v>0.875</v>
      </c>
      <c r="AH2654" s="196"/>
      <c r="AI2654" s="193"/>
      <c r="AJ2654" s="196"/>
      <c r="AK2654" s="189"/>
      <c r="AL2654" s="189"/>
      <c r="AM2654" s="193"/>
      <c r="AN2654" s="196"/>
      <c r="AO2654" s="193"/>
      <c r="AP2654" s="196"/>
      <c r="AQ2654" s="189"/>
      <c r="AR2654" s="193"/>
    </row>
    <row r="2655" spans="1:44" x14ac:dyDescent="0.25">
      <c r="A2655" s="625"/>
      <c r="B2655" s="185">
        <v>40250</v>
      </c>
      <c r="C2655" s="269" t="s">
        <v>310</v>
      </c>
      <c r="D2655" s="295">
        <f t="shared" si="261"/>
        <v>13</v>
      </c>
      <c r="E2655" s="172">
        <v>344</v>
      </c>
      <c r="F2655" s="114">
        <f t="shared" si="259"/>
        <v>3.7790697674418602E-2</v>
      </c>
      <c r="G2655" s="86">
        <f t="shared" si="262"/>
        <v>9</v>
      </c>
      <c r="H2655" s="115">
        <f t="shared" si="260"/>
        <v>2.616279069767442E-2</v>
      </c>
      <c r="I2655" s="188">
        <v>13</v>
      </c>
      <c r="J2655" s="114">
        <f t="shared" si="257"/>
        <v>1</v>
      </c>
      <c r="K2655" s="189">
        <v>9</v>
      </c>
      <c r="L2655" s="190">
        <f t="shared" si="258"/>
        <v>1</v>
      </c>
      <c r="M2655" s="188">
        <v>9</v>
      </c>
      <c r="N2655" s="191">
        <v>2</v>
      </c>
      <c r="O2655" s="191">
        <v>1</v>
      </c>
      <c r="P2655" s="192">
        <v>1</v>
      </c>
      <c r="Q2655" s="188">
        <v>13</v>
      </c>
      <c r="R2655" s="192">
        <v>0</v>
      </c>
      <c r="S2655" s="188">
        <v>1</v>
      </c>
      <c r="T2655" s="191">
        <v>6</v>
      </c>
      <c r="U2655" s="192">
        <v>6</v>
      </c>
      <c r="V2655" s="187">
        <v>0</v>
      </c>
      <c r="W2655" s="189">
        <v>0</v>
      </c>
      <c r="X2655" s="189">
        <v>1</v>
      </c>
      <c r="Y2655" s="189">
        <v>6</v>
      </c>
      <c r="Z2655" s="189">
        <v>6</v>
      </c>
      <c r="AA2655" s="193">
        <v>0</v>
      </c>
      <c r="AB2655" s="187"/>
      <c r="AC2655" s="194"/>
      <c r="AD2655" s="189">
        <v>1</v>
      </c>
      <c r="AE2655" s="194">
        <v>7.6899999999999996E-2</v>
      </c>
      <c r="AF2655" s="189">
        <v>12</v>
      </c>
      <c r="AG2655" s="195">
        <v>0.92310000000000003</v>
      </c>
      <c r="AH2655" s="196"/>
      <c r="AI2655" s="193"/>
      <c r="AJ2655" s="196"/>
      <c r="AK2655" s="189"/>
      <c r="AL2655" s="189"/>
      <c r="AM2655" s="193"/>
      <c r="AN2655" s="196"/>
      <c r="AO2655" s="193"/>
      <c r="AP2655" s="196"/>
      <c r="AQ2655" s="189"/>
      <c r="AR2655" s="193"/>
    </row>
    <row r="2656" spans="1:44" x14ac:dyDescent="0.25">
      <c r="A2656" s="625"/>
      <c r="B2656" s="185">
        <v>40251</v>
      </c>
      <c r="C2656" s="269" t="s">
        <v>2612</v>
      </c>
      <c r="D2656" s="295">
        <f t="shared" si="261"/>
        <v>8</v>
      </c>
      <c r="E2656" s="172">
        <v>192</v>
      </c>
      <c r="F2656" s="114">
        <f t="shared" si="259"/>
        <v>4.1666666666666664E-2</v>
      </c>
      <c r="G2656" s="86">
        <f t="shared" si="262"/>
        <v>3</v>
      </c>
      <c r="H2656" s="115">
        <f t="shared" si="260"/>
        <v>1.5625E-2</v>
      </c>
      <c r="I2656" s="188">
        <v>8</v>
      </c>
      <c r="J2656" s="114">
        <f t="shared" si="257"/>
        <v>1</v>
      </c>
      <c r="K2656" s="189">
        <v>3</v>
      </c>
      <c r="L2656" s="190">
        <f t="shared" si="258"/>
        <v>1</v>
      </c>
      <c r="M2656" s="188">
        <v>3</v>
      </c>
      <c r="N2656" s="191">
        <v>2</v>
      </c>
      <c r="O2656" s="191">
        <v>1</v>
      </c>
      <c r="P2656" s="192">
        <v>2</v>
      </c>
      <c r="Q2656" s="188">
        <v>5</v>
      </c>
      <c r="R2656" s="192">
        <v>3</v>
      </c>
      <c r="S2656" s="188">
        <v>1</v>
      </c>
      <c r="T2656" s="191">
        <v>4</v>
      </c>
      <c r="U2656" s="192">
        <v>3</v>
      </c>
      <c r="V2656" s="187">
        <v>0</v>
      </c>
      <c r="W2656" s="189">
        <v>0</v>
      </c>
      <c r="X2656" s="189">
        <v>7</v>
      </c>
      <c r="Y2656" s="189">
        <v>1</v>
      </c>
      <c r="Z2656" s="189">
        <v>0</v>
      </c>
      <c r="AA2656" s="193">
        <v>0</v>
      </c>
      <c r="AB2656" s="187">
        <v>1</v>
      </c>
      <c r="AC2656" s="194">
        <v>0.125</v>
      </c>
      <c r="AD2656" s="189">
        <v>1</v>
      </c>
      <c r="AE2656" s="194">
        <v>0.125</v>
      </c>
      <c r="AF2656" s="189">
        <v>6</v>
      </c>
      <c r="AG2656" s="195">
        <v>0.75</v>
      </c>
      <c r="AH2656" s="196"/>
      <c r="AI2656" s="193"/>
      <c r="AJ2656" s="196"/>
      <c r="AK2656" s="189"/>
      <c r="AL2656" s="189"/>
      <c r="AM2656" s="193"/>
      <c r="AN2656" s="196"/>
      <c r="AO2656" s="193"/>
      <c r="AP2656" s="196"/>
      <c r="AQ2656" s="189"/>
      <c r="AR2656" s="193"/>
    </row>
    <row r="2657" spans="1:44" x14ac:dyDescent="0.25">
      <c r="A2657" s="625"/>
      <c r="B2657" s="185">
        <v>40252</v>
      </c>
      <c r="C2657" s="269" t="s">
        <v>702</v>
      </c>
      <c r="D2657" s="295">
        <f t="shared" si="261"/>
        <v>19</v>
      </c>
      <c r="E2657" s="172">
        <v>318</v>
      </c>
      <c r="F2657" s="114">
        <f t="shared" si="259"/>
        <v>5.9748427672955975E-2</v>
      </c>
      <c r="G2657" s="86">
        <f t="shared" si="262"/>
        <v>13</v>
      </c>
      <c r="H2657" s="115">
        <f t="shared" si="260"/>
        <v>4.0880503144654086E-2</v>
      </c>
      <c r="I2657" s="188">
        <v>19</v>
      </c>
      <c r="J2657" s="114">
        <f t="shared" si="257"/>
        <v>1</v>
      </c>
      <c r="K2657" s="189">
        <v>13</v>
      </c>
      <c r="L2657" s="190">
        <f t="shared" si="258"/>
        <v>1</v>
      </c>
      <c r="M2657" s="188">
        <v>15</v>
      </c>
      <c r="N2657" s="191">
        <v>1</v>
      </c>
      <c r="O2657" s="191">
        <v>2</v>
      </c>
      <c r="P2657" s="192">
        <v>1</v>
      </c>
      <c r="Q2657" s="188">
        <v>19</v>
      </c>
      <c r="R2657" s="192">
        <v>0</v>
      </c>
      <c r="S2657" s="188">
        <v>2</v>
      </c>
      <c r="T2657" s="191">
        <v>10</v>
      </c>
      <c r="U2657" s="192">
        <v>7</v>
      </c>
      <c r="V2657" s="187">
        <v>0</v>
      </c>
      <c r="W2657" s="189">
        <v>1</v>
      </c>
      <c r="X2657" s="189">
        <v>8</v>
      </c>
      <c r="Y2657" s="189">
        <v>2</v>
      </c>
      <c r="Z2657" s="189">
        <v>7</v>
      </c>
      <c r="AA2657" s="193">
        <v>1</v>
      </c>
      <c r="AB2657" s="187">
        <v>2</v>
      </c>
      <c r="AC2657" s="194">
        <v>0.1053</v>
      </c>
      <c r="AD2657" s="189">
        <v>4</v>
      </c>
      <c r="AE2657" s="194">
        <v>0.21049999999999999</v>
      </c>
      <c r="AF2657" s="189">
        <v>13</v>
      </c>
      <c r="AG2657" s="195">
        <v>0.68420000000000003</v>
      </c>
      <c r="AH2657" s="196"/>
      <c r="AI2657" s="193"/>
      <c r="AJ2657" s="196"/>
      <c r="AK2657" s="189"/>
      <c r="AL2657" s="189"/>
      <c r="AM2657" s="193"/>
      <c r="AN2657" s="196"/>
      <c r="AO2657" s="193"/>
      <c r="AP2657" s="196"/>
      <c r="AQ2657" s="189"/>
      <c r="AR2657" s="193"/>
    </row>
    <row r="2658" spans="1:44" x14ac:dyDescent="0.25">
      <c r="A2658" s="625"/>
      <c r="B2658" s="185">
        <v>40253</v>
      </c>
      <c r="C2658" s="269" t="s">
        <v>2613</v>
      </c>
      <c r="D2658" s="295">
        <f t="shared" si="261"/>
        <v>19</v>
      </c>
      <c r="E2658" s="172">
        <v>330</v>
      </c>
      <c r="F2658" s="114">
        <f t="shared" si="259"/>
        <v>5.7575757575757579E-2</v>
      </c>
      <c r="G2658" s="86">
        <f t="shared" si="262"/>
        <v>15</v>
      </c>
      <c r="H2658" s="115">
        <f t="shared" si="260"/>
        <v>4.5454545454545456E-2</v>
      </c>
      <c r="I2658" s="188">
        <v>19</v>
      </c>
      <c r="J2658" s="114">
        <f t="shared" si="257"/>
        <v>1</v>
      </c>
      <c r="K2658" s="189">
        <v>15</v>
      </c>
      <c r="L2658" s="190">
        <f t="shared" si="258"/>
        <v>1</v>
      </c>
      <c r="M2658" s="188">
        <v>12</v>
      </c>
      <c r="N2658" s="191">
        <v>2</v>
      </c>
      <c r="O2658" s="191">
        <v>3</v>
      </c>
      <c r="P2658" s="192">
        <v>2</v>
      </c>
      <c r="Q2658" s="188">
        <v>19</v>
      </c>
      <c r="R2658" s="192">
        <v>0</v>
      </c>
      <c r="S2658" s="188">
        <v>2</v>
      </c>
      <c r="T2658" s="191">
        <v>12</v>
      </c>
      <c r="U2658" s="192">
        <v>5</v>
      </c>
      <c r="V2658" s="187">
        <v>0</v>
      </c>
      <c r="W2658" s="189">
        <v>0</v>
      </c>
      <c r="X2658" s="189">
        <v>2</v>
      </c>
      <c r="Y2658" s="189">
        <v>12</v>
      </c>
      <c r="Z2658" s="189">
        <v>3</v>
      </c>
      <c r="AA2658" s="193">
        <v>2</v>
      </c>
      <c r="AB2658" s="187">
        <v>4</v>
      </c>
      <c r="AC2658" s="194">
        <v>0.21049999999999999</v>
      </c>
      <c r="AD2658" s="189">
        <v>4</v>
      </c>
      <c r="AE2658" s="194">
        <v>0.21049999999999999</v>
      </c>
      <c r="AF2658" s="189">
        <v>11</v>
      </c>
      <c r="AG2658" s="195">
        <v>0.57889999999999997</v>
      </c>
      <c r="AH2658" s="196"/>
      <c r="AI2658" s="193"/>
      <c r="AJ2658" s="196"/>
      <c r="AK2658" s="189"/>
      <c r="AL2658" s="189"/>
      <c r="AM2658" s="193"/>
      <c r="AN2658" s="196"/>
      <c r="AO2658" s="193"/>
      <c r="AP2658" s="196"/>
      <c r="AQ2658" s="189"/>
      <c r="AR2658" s="193"/>
    </row>
    <row r="2659" spans="1:44" x14ac:dyDescent="0.25">
      <c r="A2659" s="625"/>
      <c r="B2659" s="185">
        <v>40254</v>
      </c>
      <c r="C2659" s="269" t="s">
        <v>2614</v>
      </c>
      <c r="D2659" s="295">
        <f t="shared" si="261"/>
        <v>13</v>
      </c>
      <c r="E2659" s="172">
        <v>238</v>
      </c>
      <c r="F2659" s="114">
        <f t="shared" si="259"/>
        <v>5.4621848739495799E-2</v>
      </c>
      <c r="G2659" s="86">
        <f t="shared" si="262"/>
        <v>11</v>
      </c>
      <c r="H2659" s="115">
        <f t="shared" si="260"/>
        <v>4.6218487394957986E-2</v>
      </c>
      <c r="I2659" s="188">
        <v>13</v>
      </c>
      <c r="J2659" s="114">
        <f t="shared" si="257"/>
        <v>1</v>
      </c>
      <c r="K2659" s="189">
        <v>11</v>
      </c>
      <c r="L2659" s="190">
        <f t="shared" si="258"/>
        <v>1</v>
      </c>
      <c r="M2659" s="188">
        <v>12</v>
      </c>
      <c r="N2659" s="191">
        <v>1</v>
      </c>
      <c r="O2659" s="191">
        <v>0</v>
      </c>
      <c r="P2659" s="192">
        <v>0</v>
      </c>
      <c r="Q2659" s="188">
        <v>10</v>
      </c>
      <c r="R2659" s="192">
        <v>3</v>
      </c>
      <c r="S2659" s="188">
        <v>2</v>
      </c>
      <c r="T2659" s="191">
        <v>7</v>
      </c>
      <c r="U2659" s="192">
        <v>4</v>
      </c>
      <c r="V2659" s="187">
        <v>0</v>
      </c>
      <c r="W2659" s="189">
        <v>1</v>
      </c>
      <c r="X2659" s="189">
        <v>1</v>
      </c>
      <c r="Y2659" s="189">
        <v>9</v>
      </c>
      <c r="Z2659" s="189">
        <v>2</v>
      </c>
      <c r="AA2659" s="193">
        <v>0</v>
      </c>
      <c r="AB2659" s="187">
        <v>6</v>
      </c>
      <c r="AC2659" s="194">
        <v>0.46150000000000002</v>
      </c>
      <c r="AD2659" s="189">
        <v>2</v>
      </c>
      <c r="AE2659" s="194">
        <v>0.15379999999999999</v>
      </c>
      <c r="AF2659" s="189">
        <v>5</v>
      </c>
      <c r="AG2659" s="195">
        <v>0.3846</v>
      </c>
      <c r="AH2659" s="196"/>
      <c r="AI2659" s="193"/>
      <c r="AJ2659" s="196"/>
      <c r="AK2659" s="189"/>
      <c r="AL2659" s="189"/>
      <c r="AM2659" s="193"/>
      <c r="AN2659" s="196"/>
      <c r="AO2659" s="193"/>
      <c r="AP2659" s="196"/>
      <c r="AQ2659" s="189"/>
      <c r="AR2659" s="193"/>
    </row>
    <row r="2660" spans="1:44" x14ac:dyDescent="0.25">
      <c r="A2660" s="625"/>
      <c r="B2660" s="185">
        <v>40255</v>
      </c>
      <c r="C2660" s="269" t="s">
        <v>2615</v>
      </c>
      <c r="D2660" s="295">
        <f t="shared" si="261"/>
        <v>9</v>
      </c>
      <c r="E2660" s="172">
        <v>233</v>
      </c>
      <c r="F2660" s="114">
        <f t="shared" si="259"/>
        <v>3.8626609442060089E-2</v>
      </c>
      <c r="G2660" s="86">
        <f t="shared" si="262"/>
        <v>5</v>
      </c>
      <c r="H2660" s="115">
        <f t="shared" si="260"/>
        <v>2.1459227467811159E-2</v>
      </c>
      <c r="I2660" s="188">
        <v>9</v>
      </c>
      <c r="J2660" s="114">
        <f t="shared" si="257"/>
        <v>1</v>
      </c>
      <c r="K2660" s="189">
        <v>5</v>
      </c>
      <c r="L2660" s="190">
        <f t="shared" si="258"/>
        <v>1</v>
      </c>
      <c r="M2660" s="188">
        <v>5</v>
      </c>
      <c r="N2660" s="191">
        <v>0</v>
      </c>
      <c r="O2660" s="191">
        <v>2</v>
      </c>
      <c r="P2660" s="192">
        <v>2</v>
      </c>
      <c r="Q2660" s="188">
        <v>8</v>
      </c>
      <c r="R2660" s="192">
        <v>1</v>
      </c>
      <c r="S2660" s="188">
        <v>1</v>
      </c>
      <c r="T2660" s="191">
        <v>6</v>
      </c>
      <c r="U2660" s="192">
        <v>2</v>
      </c>
      <c r="V2660" s="187">
        <v>0</v>
      </c>
      <c r="W2660" s="189">
        <v>0</v>
      </c>
      <c r="X2660" s="189">
        <v>1</v>
      </c>
      <c r="Y2660" s="189">
        <v>6</v>
      </c>
      <c r="Z2660" s="189">
        <v>2</v>
      </c>
      <c r="AA2660" s="193">
        <v>0</v>
      </c>
      <c r="AB2660" s="187">
        <v>2</v>
      </c>
      <c r="AC2660" s="194">
        <v>0.22220000000000001</v>
      </c>
      <c r="AD2660" s="189">
        <v>3</v>
      </c>
      <c r="AE2660" s="194">
        <v>0.33329999999999999</v>
      </c>
      <c r="AF2660" s="189">
        <v>4</v>
      </c>
      <c r="AG2660" s="195">
        <v>0.44440000000000002</v>
      </c>
      <c r="AH2660" s="196"/>
      <c r="AI2660" s="193"/>
      <c r="AJ2660" s="196"/>
      <c r="AK2660" s="189"/>
      <c r="AL2660" s="189"/>
      <c r="AM2660" s="193"/>
      <c r="AN2660" s="196"/>
      <c r="AO2660" s="193"/>
      <c r="AP2660" s="196"/>
      <c r="AQ2660" s="189"/>
      <c r="AR2660" s="193"/>
    </row>
    <row r="2661" spans="1:44" x14ac:dyDescent="0.25">
      <c r="A2661" s="625"/>
      <c r="B2661" s="185">
        <v>40256</v>
      </c>
      <c r="C2661" s="269" t="s">
        <v>2616</v>
      </c>
      <c r="D2661" s="295">
        <f t="shared" si="261"/>
        <v>17</v>
      </c>
      <c r="E2661" s="172">
        <v>371</v>
      </c>
      <c r="F2661" s="114">
        <f t="shared" si="259"/>
        <v>4.5822102425876012E-2</v>
      </c>
      <c r="G2661" s="86">
        <f t="shared" si="262"/>
        <v>10</v>
      </c>
      <c r="H2661" s="115">
        <f t="shared" si="260"/>
        <v>2.6954177897574125E-2</v>
      </c>
      <c r="I2661" s="188">
        <v>17</v>
      </c>
      <c r="J2661" s="114">
        <f t="shared" si="257"/>
        <v>1</v>
      </c>
      <c r="K2661" s="189">
        <v>10</v>
      </c>
      <c r="L2661" s="190">
        <f t="shared" si="258"/>
        <v>1</v>
      </c>
      <c r="M2661" s="188">
        <v>14</v>
      </c>
      <c r="N2661" s="191">
        <v>1</v>
      </c>
      <c r="O2661" s="191">
        <v>0</v>
      </c>
      <c r="P2661" s="192">
        <v>2</v>
      </c>
      <c r="Q2661" s="188">
        <v>15</v>
      </c>
      <c r="R2661" s="192">
        <v>2</v>
      </c>
      <c r="S2661" s="188">
        <v>4</v>
      </c>
      <c r="T2661" s="191">
        <v>8</v>
      </c>
      <c r="U2661" s="192">
        <v>5</v>
      </c>
      <c r="V2661" s="187">
        <v>0</v>
      </c>
      <c r="W2661" s="189">
        <v>0</v>
      </c>
      <c r="X2661" s="189">
        <v>2</v>
      </c>
      <c r="Y2661" s="189">
        <v>13</v>
      </c>
      <c r="Z2661" s="189">
        <v>2</v>
      </c>
      <c r="AA2661" s="193">
        <v>0</v>
      </c>
      <c r="AB2661" s="187">
        <v>2</v>
      </c>
      <c r="AC2661" s="194">
        <v>0.1176</v>
      </c>
      <c r="AD2661" s="189">
        <v>3</v>
      </c>
      <c r="AE2661" s="194">
        <v>0.17649999999999999</v>
      </c>
      <c r="AF2661" s="189">
        <v>12</v>
      </c>
      <c r="AG2661" s="195">
        <v>0.70589999999999997</v>
      </c>
      <c r="AH2661" s="196"/>
      <c r="AI2661" s="193"/>
      <c r="AJ2661" s="196"/>
      <c r="AK2661" s="189"/>
      <c r="AL2661" s="189"/>
      <c r="AM2661" s="193"/>
      <c r="AN2661" s="196"/>
      <c r="AO2661" s="193"/>
      <c r="AP2661" s="196"/>
      <c r="AQ2661" s="189"/>
      <c r="AR2661" s="193"/>
    </row>
    <row r="2662" spans="1:44" x14ac:dyDescent="0.25">
      <c r="A2662" s="625"/>
      <c r="B2662" s="185">
        <v>40257</v>
      </c>
      <c r="C2662" s="269" t="s">
        <v>2617</v>
      </c>
      <c r="D2662" s="295">
        <f t="shared" si="261"/>
        <v>46</v>
      </c>
      <c r="E2662" s="172">
        <v>969</v>
      </c>
      <c r="F2662" s="114">
        <f t="shared" si="259"/>
        <v>4.7471620227038186E-2</v>
      </c>
      <c r="G2662" s="86">
        <f t="shared" si="262"/>
        <v>23</v>
      </c>
      <c r="H2662" s="115">
        <f t="shared" si="260"/>
        <v>2.3735810113519093E-2</v>
      </c>
      <c r="I2662" s="188">
        <v>46</v>
      </c>
      <c r="J2662" s="114">
        <f t="shared" si="257"/>
        <v>1</v>
      </c>
      <c r="K2662" s="189">
        <v>23</v>
      </c>
      <c r="L2662" s="190">
        <f t="shared" si="258"/>
        <v>1</v>
      </c>
      <c r="M2662" s="188">
        <v>15</v>
      </c>
      <c r="N2662" s="191">
        <v>8</v>
      </c>
      <c r="O2662" s="191">
        <v>9</v>
      </c>
      <c r="P2662" s="192">
        <v>14</v>
      </c>
      <c r="Q2662" s="188">
        <v>43</v>
      </c>
      <c r="R2662" s="192">
        <v>3</v>
      </c>
      <c r="S2662" s="188">
        <v>12</v>
      </c>
      <c r="T2662" s="191">
        <v>26</v>
      </c>
      <c r="U2662" s="192">
        <v>8</v>
      </c>
      <c r="V2662" s="187">
        <v>0</v>
      </c>
      <c r="W2662" s="189">
        <v>0</v>
      </c>
      <c r="X2662" s="189">
        <v>13</v>
      </c>
      <c r="Y2662" s="189">
        <v>28</v>
      </c>
      <c r="Z2662" s="189">
        <v>3</v>
      </c>
      <c r="AA2662" s="193">
        <v>2</v>
      </c>
      <c r="AB2662" s="187">
        <v>14</v>
      </c>
      <c r="AC2662" s="194">
        <v>0.30430000000000001</v>
      </c>
      <c r="AD2662" s="189">
        <v>8</v>
      </c>
      <c r="AE2662" s="194">
        <v>0.1739</v>
      </c>
      <c r="AF2662" s="189">
        <v>24</v>
      </c>
      <c r="AG2662" s="195">
        <v>0.52170000000000005</v>
      </c>
      <c r="AH2662" s="196"/>
      <c r="AI2662" s="193"/>
      <c r="AJ2662" s="196"/>
      <c r="AK2662" s="189"/>
      <c r="AL2662" s="189"/>
      <c r="AM2662" s="193"/>
      <c r="AN2662" s="196"/>
      <c r="AO2662" s="193"/>
      <c r="AP2662" s="196"/>
      <c r="AQ2662" s="189"/>
      <c r="AR2662" s="193"/>
    </row>
    <row r="2663" spans="1:44" x14ac:dyDescent="0.25">
      <c r="A2663" s="625"/>
      <c r="B2663" s="185">
        <v>40258</v>
      </c>
      <c r="C2663" s="269" t="s">
        <v>2618</v>
      </c>
      <c r="D2663" s="295">
        <f t="shared" si="261"/>
        <v>2</v>
      </c>
      <c r="E2663" s="172">
        <v>117</v>
      </c>
      <c r="F2663" s="114">
        <f t="shared" si="259"/>
        <v>1.7094017094017096E-2</v>
      </c>
      <c r="G2663" s="86">
        <f t="shared" si="262"/>
        <v>1</v>
      </c>
      <c r="H2663" s="115">
        <f t="shared" si="260"/>
        <v>8.5470085470085479E-3</v>
      </c>
      <c r="I2663" s="188">
        <v>2</v>
      </c>
      <c r="J2663" s="114">
        <f t="shared" si="257"/>
        <v>1</v>
      </c>
      <c r="K2663" s="189">
        <v>1</v>
      </c>
      <c r="L2663" s="190">
        <f t="shared" si="258"/>
        <v>1</v>
      </c>
      <c r="M2663" s="188">
        <v>1</v>
      </c>
      <c r="N2663" s="191">
        <v>0</v>
      </c>
      <c r="O2663" s="191">
        <v>1</v>
      </c>
      <c r="P2663" s="192">
        <v>0</v>
      </c>
      <c r="Q2663" s="188">
        <v>2</v>
      </c>
      <c r="R2663" s="192">
        <v>0</v>
      </c>
      <c r="S2663" s="188">
        <v>0</v>
      </c>
      <c r="T2663" s="191">
        <v>0</v>
      </c>
      <c r="U2663" s="192">
        <v>2</v>
      </c>
      <c r="V2663" s="187">
        <v>0</v>
      </c>
      <c r="W2663" s="189">
        <v>0</v>
      </c>
      <c r="X2663" s="189">
        <v>1</v>
      </c>
      <c r="Y2663" s="189">
        <v>1</v>
      </c>
      <c r="Z2663" s="189">
        <v>0</v>
      </c>
      <c r="AA2663" s="193">
        <v>0</v>
      </c>
      <c r="AB2663" s="187">
        <v>1</v>
      </c>
      <c r="AC2663" s="194">
        <v>0.5</v>
      </c>
      <c r="AD2663" s="189">
        <v>1</v>
      </c>
      <c r="AE2663" s="194">
        <v>0.5</v>
      </c>
      <c r="AF2663" s="189"/>
      <c r="AG2663" s="195"/>
      <c r="AH2663" s="196"/>
      <c r="AI2663" s="193"/>
      <c r="AJ2663" s="196"/>
      <c r="AK2663" s="189"/>
      <c r="AL2663" s="189"/>
      <c r="AM2663" s="193"/>
      <c r="AN2663" s="196"/>
      <c r="AO2663" s="193"/>
      <c r="AP2663" s="196"/>
      <c r="AQ2663" s="189"/>
      <c r="AR2663" s="193"/>
    </row>
    <row r="2664" spans="1:44" x14ac:dyDescent="0.25">
      <c r="A2664" s="625"/>
      <c r="B2664" s="185">
        <v>40259</v>
      </c>
      <c r="C2664" s="269" t="s">
        <v>2619</v>
      </c>
      <c r="D2664" s="295">
        <f t="shared" si="261"/>
        <v>21</v>
      </c>
      <c r="E2664" s="172">
        <v>224</v>
      </c>
      <c r="F2664" s="114">
        <f t="shared" si="259"/>
        <v>9.375E-2</v>
      </c>
      <c r="G2664" s="86">
        <f t="shared" si="262"/>
        <v>7</v>
      </c>
      <c r="H2664" s="115">
        <f t="shared" si="260"/>
        <v>3.125E-2</v>
      </c>
      <c r="I2664" s="188">
        <v>21</v>
      </c>
      <c r="J2664" s="114">
        <f t="shared" si="257"/>
        <v>1</v>
      </c>
      <c r="K2664" s="189">
        <v>7</v>
      </c>
      <c r="L2664" s="190">
        <f t="shared" si="258"/>
        <v>1</v>
      </c>
      <c r="M2664" s="188">
        <v>20</v>
      </c>
      <c r="N2664" s="191">
        <v>1</v>
      </c>
      <c r="O2664" s="191">
        <v>0</v>
      </c>
      <c r="P2664" s="192">
        <v>0</v>
      </c>
      <c r="Q2664" s="188">
        <v>21</v>
      </c>
      <c r="R2664" s="192">
        <v>0</v>
      </c>
      <c r="S2664" s="188">
        <v>3</v>
      </c>
      <c r="T2664" s="191">
        <v>11</v>
      </c>
      <c r="U2664" s="192">
        <v>7</v>
      </c>
      <c r="V2664" s="187">
        <v>0</v>
      </c>
      <c r="W2664" s="189">
        <v>1</v>
      </c>
      <c r="X2664" s="189">
        <v>2</v>
      </c>
      <c r="Y2664" s="189">
        <v>12</v>
      </c>
      <c r="Z2664" s="189">
        <v>6</v>
      </c>
      <c r="AA2664" s="193">
        <v>0</v>
      </c>
      <c r="AB2664" s="187">
        <v>5</v>
      </c>
      <c r="AC2664" s="194">
        <v>0.23810000000000001</v>
      </c>
      <c r="AD2664" s="189">
        <v>7</v>
      </c>
      <c r="AE2664" s="194">
        <v>0.33329999999999999</v>
      </c>
      <c r="AF2664" s="189">
        <v>9</v>
      </c>
      <c r="AG2664" s="195">
        <v>0.42859999999999998</v>
      </c>
      <c r="AH2664" s="196"/>
      <c r="AI2664" s="193"/>
      <c r="AJ2664" s="196"/>
      <c r="AK2664" s="189"/>
      <c r="AL2664" s="189"/>
      <c r="AM2664" s="193"/>
      <c r="AN2664" s="196"/>
      <c r="AO2664" s="193"/>
      <c r="AP2664" s="196"/>
      <c r="AQ2664" s="189"/>
      <c r="AR2664" s="193"/>
    </row>
    <row r="2665" spans="1:44" x14ac:dyDescent="0.25">
      <c r="A2665" s="625"/>
      <c r="B2665" s="185">
        <v>40260</v>
      </c>
      <c r="C2665" s="269" t="s">
        <v>2620</v>
      </c>
      <c r="D2665" s="295">
        <f t="shared" si="261"/>
        <v>3</v>
      </c>
      <c r="E2665" s="172">
        <v>203</v>
      </c>
      <c r="F2665" s="114">
        <f t="shared" si="259"/>
        <v>1.4778325123152709E-2</v>
      </c>
      <c r="G2665" s="86">
        <f t="shared" si="262"/>
        <v>2</v>
      </c>
      <c r="H2665" s="115">
        <f t="shared" si="260"/>
        <v>9.852216748768473E-3</v>
      </c>
      <c r="I2665" s="188">
        <v>3</v>
      </c>
      <c r="J2665" s="114">
        <f t="shared" si="257"/>
        <v>1</v>
      </c>
      <c r="K2665" s="189">
        <v>2</v>
      </c>
      <c r="L2665" s="190">
        <f t="shared" si="258"/>
        <v>1</v>
      </c>
      <c r="M2665" s="188">
        <v>2</v>
      </c>
      <c r="N2665" s="191">
        <v>1</v>
      </c>
      <c r="O2665" s="191">
        <v>0</v>
      </c>
      <c r="P2665" s="192">
        <v>0</v>
      </c>
      <c r="Q2665" s="188">
        <v>3</v>
      </c>
      <c r="R2665" s="192">
        <v>0</v>
      </c>
      <c r="S2665" s="188">
        <v>0</v>
      </c>
      <c r="T2665" s="191">
        <v>2</v>
      </c>
      <c r="U2665" s="192">
        <v>1</v>
      </c>
      <c r="V2665" s="187">
        <v>0</v>
      </c>
      <c r="W2665" s="189">
        <v>0</v>
      </c>
      <c r="X2665" s="189">
        <v>1</v>
      </c>
      <c r="Y2665" s="189">
        <v>1</v>
      </c>
      <c r="Z2665" s="189">
        <v>1</v>
      </c>
      <c r="AA2665" s="193">
        <v>0</v>
      </c>
      <c r="AB2665" s="187">
        <v>2</v>
      </c>
      <c r="AC2665" s="194">
        <v>0.66669999999999996</v>
      </c>
      <c r="AD2665" s="189">
        <v>1</v>
      </c>
      <c r="AE2665" s="194">
        <v>0.33329999999999999</v>
      </c>
      <c r="AF2665" s="189"/>
      <c r="AG2665" s="195"/>
      <c r="AH2665" s="196"/>
      <c r="AI2665" s="193"/>
      <c r="AJ2665" s="196"/>
      <c r="AK2665" s="189"/>
      <c r="AL2665" s="189"/>
      <c r="AM2665" s="193"/>
      <c r="AN2665" s="196"/>
      <c r="AO2665" s="193"/>
      <c r="AP2665" s="196"/>
      <c r="AQ2665" s="189"/>
      <c r="AR2665" s="193"/>
    </row>
    <row r="2666" spans="1:44" x14ac:dyDescent="0.25">
      <c r="A2666" s="625"/>
      <c r="B2666" s="185">
        <v>40261</v>
      </c>
      <c r="C2666" s="269" t="s">
        <v>2621</v>
      </c>
      <c r="D2666" s="295">
        <f t="shared" si="261"/>
        <v>40</v>
      </c>
      <c r="E2666" s="172">
        <v>1595</v>
      </c>
      <c r="F2666" s="114">
        <f t="shared" si="259"/>
        <v>2.5078369905956112E-2</v>
      </c>
      <c r="G2666" s="86">
        <f t="shared" si="262"/>
        <v>11</v>
      </c>
      <c r="H2666" s="115">
        <f t="shared" si="260"/>
        <v>6.8965517241379309E-3</v>
      </c>
      <c r="I2666" s="188">
        <v>40</v>
      </c>
      <c r="J2666" s="114">
        <f t="shared" si="257"/>
        <v>1</v>
      </c>
      <c r="K2666" s="189">
        <v>11</v>
      </c>
      <c r="L2666" s="190">
        <f t="shared" si="258"/>
        <v>1</v>
      </c>
      <c r="M2666" s="188">
        <v>17</v>
      </c>
      <c r="N2666" s="191">
        <v>4</v>
      </c>
      <c r="O2666" s="191">
        <v>5</v>
      </c>
      <c r="P2666" s="192">
        <v>14</v>
      </c>
      <c r="Q2666" s="188">
        <v>34</v>
      </c>
      <c r="R2666" s="192">
        <v>6</v>
      </c>
      <c r="S2666" s="188">
        <v>8</v>
      </c>
      <c r="T2666" s="191">
        <v>24</v>
      </c>
      <c r="U2666" s="192">
        <v>8</v>
      </c>
      <c r="V2666" s="187">
        <v>0</v>
      </c>
      <c r="W2666" s="189">
        <v>0</v>
      </c>
      <c r="X2666" s="189">
        <v>4</v>
      </c>
      <c r="Y2666" s="189">
        <v>32</v>
      </c>
      <c r="Z2666" s="189">
        <v>3</v>
      </c>
      <c r="AA2666" s="193">
        <v>1</v>
      </c>
      <c r="AB2666" s="187">
        <v>14</v>
      </c>
      <c r="AC2666" s="194">
        <v>0.35</v>
      </c>
      <c r="AD2666" s="189">
        <v>8</v>
      </c>
      <c r="AE2666" s="194">
        <v>0.2</v>
      </c>
      <c r="AF2666" s="189">
        <v>18</v>
      </c>
      <c r="AG2666" s="195">
        <v>0.45</v>
      </c>
      <c r="AH2666" s="196"/>
      <c r="AI2666" s="193"/>
      <c r="AJ2666" s="196"/>
      <c r="AK2666" s="189"/>
      <c r="AL2666" s="189"/>
      <c r="AM2666" s="193"/>
      <c r="AN2666" s="196"/>
      <c r="AO2666" s="193"/>
      <c r="AP2666" s="196"/>
      <c r="AQ2666" s="189"/>
      <c r="AR2666" s="193"/>
    </row>
    <row r="2667" spans="1:44" x14ac:dyDescent="0.25">
      <c r="A2667" s="625"/>
      <c r="B2667" s="185">
        <v>40262</v>
      </c>
      <c r="C2667" s="269" t="s">
        <v>2622</v>
      </c>
      <c r="D2667" s="295">
        <f t="shared" si="261"/>
        <v>13</v>
      </c>
      <c r="E2667" s="172">
        <v>187</v>
      </c>
      <c r="F2667" s="114">
        <f t="shared" si="259"/>
        <v>6.9518716577540107E-2</v>
      </c>
      <c r="G2667" s="86">
        <f t="shared" si="262"/>
        <v>8</v>
      </c>
      <c r="H2667" s="115">
        <f t="shared" si="260"/>
        <v>4.2780748663101602E-2</v>
      </c>
      <c r="I2667" s="188">
        <v>13</v>
      </c>
      <c r="J2667" s="114">
        <f t="shared" si="257"/>
        <v>1</v>
      </c>
      <c r="K2667" s="189">
        <v>8</v>
      </c>
      <c r="L2667" s="190">
        <f t="shared" si="258"/>
        <v>1</v>
      </c>
      <c r="M2667" s="188">
        <v>11</v>
      </c>
      <c r="N2667" s="191">
        <v>2</v>
      </c>
      <c r="O2667" s="191">
        <v>0</v>
      </c>
      <c r="P2667" s="192">
        <v>0</v>
      </c>
      <c r="Q2667" s="188">
        <v>13</v>
      </c>
      <c r="R2667" s="192">
        <v>0</v>
      </c>
      <c r="S2667" s="188">
        <v>6</v>
      </c>
      <c r="T2667" s="191">
        <v>7</v>
      </c>
      <c r="U2667" s="192">
        <v>0</v>
      </c>
      <c r="V2667" s="187">
        <v>0</v>
      </c>
      <c r="W2667" s="189">
        <v>0</v>
      </c>
      <c r="X2667" s="189">
        <v>0</v>
      </c>
      <c r="Y2667" s="189">
        <v>6</v>
      </c>
      <c r="Z2667" s="189">
        <v>2</v>
      </c>
      <c r="AA2667" s="193">
        <v>5</v>
      </c>
      <c r="AB2667" s="187">
        <v>1</v>
      </c>
      <c r="AC2667" s="194">
        <v>7.6899999999999996E-2</v>
      </c>
      <c r="AD2667" s="189">
        <v>1</v>
      </c>
      <c r="AE2667" s="194">
        <v>7.6899999999999996E-2</v>
      </c>
      <c r="AF2667" s="189">
        <v>11</v>
      </c>
      <c r="AG2667" s="195">
        <v>0.84619999999999995</v>
      </c>
      <c r="AH2667" s="196"/>
      <c r="AI2667" s="193"/>
      <c r="AJ2667" s="196"/>
      <c r="AK2667" s="189"/>
      <c r="AL2667" s="189"/>
      <c r="AM2667" s="193"/>
      <c r="AN2667" s="196"/>
      <c r="AO2667" s="193"/>
      <c r="AP2667" s="196"/>
      <c r="AQ2667" s="189"/>
      <c r="AR2667" s="193"/>
    </row>
    <row r="2668" spans="1:44" x14ac:dyDescent="0.25">
      <c r="A2668" s="625"/>
      <c r="B2668" s="185">
        <v>40263</v>
      </c>
      <c r="C2668" s="269" t="s">
        <v>2623</v>
      </c>
      <c r="D2668" s="295">
        <f t="shared" si="261"/>
        <v>11</v>
      </c>
      <c r="E2668" s="172">
        <v>204</v>
      </c>
      <c r="F2668" s="114">
        <f t="shared" si="259"/>
        <v>5.3921568627450983E-2</v>
      </c>
      <c r="G2668" s="86">
        <f t="shared" si="262"/>
        <v>8</v>
      </c>
      <c r="H2668" s="115">
        <f t="shared" si="260"/>
        <v>3.9215686274509803E-2</v>
      </c>
      <c r="I2668" s="188">
        <v>11</v>
      </c>
      <c r="J2668" s="114">
        <f t="shared" si="257"/>
        <v>1</v>
      </c>
      <c r="K2668" s="189">
        <v>8</v>
      </c>
      <c r="L2668" s="190">
        <f t="shared" si="258"/>
        <v>1</v>
      </c>
      <c r="M2668" s="188">
        <v>9</v>
      </c>
      <c r="N2668" s="191">
        <v>1</v>
      </c>
      <c r="O2668" s="191">
        <v>1</v>
      </c>
      <c r="P2668" s="192">
        <v>0</v>
      </c>
      <c r="Q2668" s="188">
        <v>10</v>
      </c>
      <c r="R2668" s="192">
        <v>1</v>
      </c>
      <c r="S2668" s="188">
        <v>1</v>
      </c>
      <c r="T2668" s="191">
        <v>7</v>
      </c>
      <c r="U2668" s="192">
        <v>3</v>
      </c>
      <c r="V2668" s="187">
        <v>0</v>
      </c>
      <c r="W2668" s="189">
        <v>0</v>
      </c>
      <c r="X2668" s="189">
        <v>1</v>
      </c>
      <c r="Y2668" s="189">
        <v>5</v>
      </c>
      <c r="Z2668" s="189">
        <v>5</v>
      </c>
      <c r="AA2668" s="193">
        <v>0</v>
      </c>
      <c r="AB2668" s="187">
        <v>2</v>
      </c>
      <c r="AC2668" s="194">
        <v>0.18179999999999999</v>
      </c>
      <c r="AD2668" s="189">
        <v>6</v>
      </c>
      <c r="AE2668" s="194">
        <v>0.54549999999999998</v>
      </c>
      <c r="AF2668" s="189">
        <v>3</v>
      </c>
      <c r="AG2668" s="195">
        <v>0.2727</v>
      </c>
      <c r="AH2668" s="196"/>
      <c r="AI2668" s="193"/>
      <c r="AJ2668" s="196"/>
      <c r="AK2668" s="189"/>
      <c r="AL2668" s="189"/>
      <c r="AM2668" s="193"/>
      <c r="AN2668" s="196"/>
      <c r="AO2668" s="193"/>
      <c r="AP2668" s="196"/>
      <c r="AQ2668" s="189"/>
      <c r="AR2668" s="193"/>
    </row>
    <row r="2669" spans="1:44" x14ac:dyDescent="0.25">
      <c r="A2669" s="625"/>
      <c r="B2669" s="185">
        <v>40264</v>
      </c>
      <c r="C2669" s="269" t="s">
        <v>2624</v>
      </c>
      <c r="D2669" s="295">
        <f t="shared" si="261"/>
        <v>21</v>
      </c>
      <c r="E2669" s="172">
        <v>878</v>
      </c>
      <c r="F2669" s="114">
        <f t="shared" si="259"/>
        <v>2.3917995444191344E-2</v>
      </c>
      <c r="G2669" s="86">
        <f t="shared" si="262"/>
        <v>6</v>
      </c>
      <c r="H2669" s="115">
        <f t="shared" si="260"/>
        <v>6.8337129840546698E-3</v>
      </c>
      <c r="I2669" s="188">
        <v>21</v>
      </c>
      <c r="J2669" s="114">
        <f t="shared" si="257"/>
        <v>1</v>
      </c>
      <c r="K2669" s="189">
        <v>6</v>
      </c>
      <c r="L2669" s="190">
        <f t="shared" si="258"/>
        <v>1</v>
      </c>
      <c r="M2669" s="188">
        <v>18</v>
      </c>
      <c r="N2669" s="191">
        <v>0</v>
      </c>
      <c r="O2669" s="191">
        <v>1</v>
      </c>
      <c r="P2669" s="192">
        <v>2</v>
      </c>
      <c r="Q2669" s="188">
        <v>18</v>
      </c>
      <c r="R2669" s="192">
        <v>3</v>
      </c>
      <c r="S2669" s="188">
        <v>6</v>
      </c>
      <c r="T2669" s="191">
        <v>12</v>
      </c>
      <c r="U2669" s="192">
        <v>3</v>
      </c>
      <c r="V2669" s="187">
        <v>0</v>
      </c>
      <c r="W2669" s="189">
        <v>1</v>
      </c>
      <c r="X2669" s="189">
        <v>3</v>
      </c>
      <c r="Y2669" s="189">
        <v>13</v>
      </c>
      <c r="Z2669" s="189">
        <v>3</v>
      </c>
      <c r="AA2669" s="193">
        <v>1</v>
      </c>
      <c r="AB2669" s="187">
        <v>8</v>
      </c>
      <c r="AC2669" s="194">
        <v>0.38100000000000001</v>
      </c>
      <c r="AD2669" s="189">
        <v>1</v>
      </c>
      <c r="AE2669" s="194">
        <v>4.7600000000000003E-2</v>
      </c>
      <c r="AF2669" s="189">
        <v>12</v>
      </c>
      <c r="AG2669" s="195">
        <v>0.57140000000000002</v>
      </c>
      <c r="AH2669" s="196"/>
      <c r="AI2669" s="193"/>
      <c r="AJ2669" s="196"/>
      <c r="AK2669" s="189"/>
      <c r="AL2669" s="189"/>
      <c r="AM2669" s="193"/>
      <c r="AN2669" s="196"/>
      <c r="AO2669" s="193"/>
      <c r="AP2669" s="196"/>
      <c r="AQ2669" s="189"/>
      <c r="AR2669" s="193"/>
    </row>
    <row r="2670" spans="1:44" x14ac:dyDescent="0.25">
      <c r="A2670" s="625"/>
      <c r="B2670" s="185">
        <v>40265</v>
      </c>
      <c r="C2670" s="269" t="s">
        <v>2625</v>
      </c>
      <c r="D2670" s="295">
        <f t="shared" si="261"/>
        <v>9</v>
      </c>
      <c r="E2670" s="172">
        <v>75</v>
      </c>
      <c r="F2670" s="114">
        <f t="shared" si="259"/>
        <v>0.12</v>
      </c>
      <c r="G2670" s="86">
        <f t="shared" si="262"/>
        <v>9</v>
      </c>
      <c r="H2670" s="115">
        <f t="shared" si="260"/>
        <v>0.12</v>
      </c>
      <c r="I2670" s="188">
        <v>9</v>
      </c>
      <c r="J2670" s="114">
        <f t="shared" si="257"/>
        <v>1</v>
      </c>
      <c r="K2670" s="189">
        <v>9</v>
      </c>
      <c r="L2670" s="190">
        <f t="shared" si="258"/>
        <v>1</v>
      </c>
      <c r="M2670" s="188">
        <v>8</v>
      </c>
      <c r="N2670" s="191">
        <v>1</v>
      </c>
      <c r="O2670" s="191">
        <v>0</v>
      </c>
      <c r="P2670" s="192">
        <v>0</v>
      </c>
      <c r="Q2670" s="188">
        <v>9</v>
      </c>
      <c r="R2670" s="192">
        <v>0</v>
      </c>
      <c r="S2670" s="188">
        <v>3</v>
      </c>
      <c r="T2670" s="191">
        <v>6</v>
      </c>
      <c r="U2670" s="192">
        <v>0</v>
      </c>
      <c r="V2670" s="187">
        <v>0</v>
      </c>
      <c r="W2670" s="189">
        <v>0</v>
      </c>
      <c r="X2670" s="189">
        <v>0</v>
      </c>
      <c r="Y2670" s="189">
        <v>3</v>
      </c>
      <c r="Z2670" s="189">
        <v>3</v>
      </c>
      <c r="AA2670" s="193">
        <v>3</v>
      </c>
      <c r="AB2670" s="187"/>
      <c r="AC2670" s="194"/>
      <c r="AD2670" s="189"/>
      <c r="AE2670" s="194"/>
      <c r="AF2670" s="189">
        <v>9</v>
      </c>
      <c r="AG2670" s="195">
        <v>1</v>
      </c>
      <c r="AH2670" s="196"/>
      <c r="AI2670" s="193"/>
      <c r="AJ2670" s="196"/>
      <c r="AK2670" s="189"/>
      <c r="AL2670" s="189"/>
      <c r="AM2670" s="193"/>
      <c r="AN2670" s="196"/>
      <c r="AO2670" s="193"/>
      <c r="AP2670" s="196"/>
      <c r="AQ2670" s="189"/>
      <c r="AR2670" s="193"/>
    </row>
    <row r="2671" spans="1:44" x14ac:dyDescent="0.25">
      <c r="A2671" s="625"/>
      <c r="B2671" s="185">
        <v>40266</v>
      </c>
      <c r="C2671" s="269" t="s">
        <v>2626</v>
      </c>
      <c r="D2671" s="295">
        <f t="shared" si="261"/>
        <v>52</v>
      </c>
      <c r="E2671" s="172">
        <v>1994</v>
      </c>
      <c r="F2671" s="114">
        <f t="shared" si="259"/>
        <v>2.6078234704112337E-2</v>
      </c>
      <c r="G2671" s="86">
        <f t="shared" si="262"/>
        <v>14</v>
      </c>
      <c r="H2671" s="115">
        <f t="shared" si="260"/>
        <v>7.0210631895687063E-3</v>
      </c>
      <c r="I2671" s="188">
        <v>52</v>
      </c>
      <c r="J2671" s="114">
        <f t="shared" si="257"/>
        <v>1</v>
      </c>
      <c r="K2671" s="189">
        <v>14</v>
      </c>
      <c r="L2671" s="190">
        <f t="shared" si="258"/>
        <v>1</v>
      </c>
      <c r="M2671" s="188">
        <v>24</v>
      </c>
      <c r="N2671" s="191">
        <v>8</v>
      </c>
      <c r="O2671" s="191">
        <v>1</v>
      </c>
      <c r="P2671" s="192">
        <v>19</v>
      </c>
      <c r="Q2671" s="188">
        <v>41</v>
      </c>
      <c r="R2671" s="192">
        <v>11</v>
      </c>
      <c r="S2671" s="188">
        <v>14</v>
      </c>
      <c r="T2671" s="191">
        <v>27</v>
      </c>
      <c r="U2671" s="192">
        <v>11</v>
      </c>
      <c r="V2671" s="187">
        <v>0</v>
      </c>
      <c r="W2671" s="189">
        <v>2</v>
      </c>
      <c r="X2671" s="189">
        <v>9</v>
      </c>
      <c r="Y2671" s="189">
        <v>33</v>
      </c>
      <c r="Z2671" s="189">
        <v>6</v>
      </c>
      <c r="AA2671" s="193">
        <v>2</v>
      </c>
      <c r="AB2671" s="187">
        <v>16</v>
      </c>
      <c r="AC2671" s="194">
        <v>0.30769999999999997</v>
      </c>
      <c r="AD2671" s="189">
        <v>14</v>
      </c>
      <c r="AE2671" s="194">
        <v>0.26919999999999999</v>
      </c>
      <c r="AF2671" s="189">
        <v>22</v>
      </c>
      <c r="AG2671" s="195">
        <v>0.42309999999999998</v>
      </c>
      <c r="AH2671" s="196"/>
      <c r="AI2671" s="193"/>
      <c r="AJ2671" s="196"/>
      <c r="AK2671" s="189"/>
      <c r="AL2671" s="189"/>
      <c r="AM2671" s="193"/>
      <c r="AN2671" s="196"/>
      <c r="AO2671" s="193"/>
      <c r="AP2671" s="196"/>
      <c r="AQ2671" s="189"/>
      <c r="AR2671" s="193"/>
    </row>
    <row r="2672" spans="1:44" x14ac:dyDescent="0.25">
      <c r="A2672" s="625"/>
      <c r="B2672" s="185">
        <v>40267</v>
      </c>
      <c r="C2672" s="269" t="s">
        <v>2627</v>
      </c>
      <c r="D2672" s="295">
        <f t="shared" si="261"/>
        <v>61</v>
      </c>
      <c r="E2672" s="172">
        <v>596</v>
      </c>
      <c r="F2672" s="114">
        <f t="shared" si="259"/>
        <v>0.10234899328859061</v>
      </c>
      <c r="G2672" s="86">
        <f t="shared" si="262"/>
        <v>38</v>
      </c>
      <c r="H2672" s="115">
        <f t="shared" si="260"/>
        <v>6.3758389261744972E-2</v>
      </c>
      <c r="I2672" s="188">
        <v>61</v>
      </c>
      <c r="J2672" s="114">
        <f t="shared" si="257"/>
        <v>1</v>
      </c>
      <c r="K2672" s="189">
        <v>38</v>
      </c>
      <c r="L2672" s="190">
        <f t="shared" si="258"/>
        <v>1</v>
      </c>
      <c r="M2672" s="188">
        <v>52</v>
      </c>
      <c r="N2672" s="191">
        <v>6</v>
      </c>
      <c r="O2672" s="191">
        <v>0</v>
      </c>
      <c r="P2672" s="192">
        <v>3</v>
      </c>
      <c r="Q2672" s="188">
        <v>48</v>
      </c>
      <c r="R2672" s="192">
        <v>13</v>
      </c>
      <c r="S2672" s="188">
        <v>15</v>
      </c>
      <c r="T2672" s="191">
        <v>30</v>
      </c>
      <c r="U2672" s="192">
        <v>16</v>
      </c>
      <c r="V2672" s="187">
        <v>0</v>
      </c>
      <c r="W2672" s="189">
        <v>0</v>
      </c>
      <c r="X2672" s="189">
        <v>6</v>
      </c>
      <c r="Y2672" s="189">
        <v>32</v>
      </c>
      <c r="Z2672" s="189">
        <v>14</v>
      </c>
      <c r="AA2672" s="193">
        <v>9</v>
      </c>
      <c r="AB2672" s="187">
        <v>36</v>
      </c>
      <c r="AC2672" s="194">
        <v>0.59019999999999995</v>
      </c>
      <c r="AD2672" s="189">
        <v>6</v>
      </c>
      <c r="AE2672" s="194">
        <v>9.8400000000000001E-2</v>
      </c>
      <c r="AF2672" s="189">
        <v>19</v>
      </c>
      <c r="AG2672" s="195">
        <v>0.3115</v>
      </c>
      <c r="AH2672" s="196"/>
      <c r="AI2672" s="193"/>
      <c r="AJ2672" s="196"/>
      <c r="AK2672" s="189"/>
      <c r="AL2672" s="189"/>
      <c r="AM2672" s="193"/>
      <c r="AN2672" s="196"/>
      <c r="AO2672" s="193"/>
      <c r="AP2672" s="196"/>
      <c r="AQ2672" s="189"/>
      <c r="AR2672" s="193"/>
    </row>
    <row r="2673" spans="1:44" x14ac:dyDescent="0.25">
      <c r="A2673" s="625"/>
      <c r="B2673" s="185">
        <v>40268</v>
      </c>
      <c r="C2673" s="269" t="s">
        <v>2628</v>
      </c>
      <c r="D2673" s="295">
        <f t="shared" si="261"/>
        <v>11</v>
      </c>
      <c r="E2673" s="172">
        <v>347</v>
      </c>
      <c r="F2673" s="114">
        <f t="shared" si="259"/>
        <v>3.1700288184438041E-2</v>
      </c>
      <c r="G2673" s="86">
        <f t="shared" si="262"/>
        <v>6</v>
      </c>
      <c r="H2673" s="115">
        <f t="shared" si="260"/>
        <v>1.7291066282420751E-2</v>
      </c>
      <c r="I2673" s="188">
        <v>11</v>
      </c>
      <c r="J2673" s="114">
        <f t="shared" si="257"/>
        <v>1</v>
      </c>
      <c r="K2673" s="189">
        <v>6</v>
      </c>
      <c r="L2673" s="190">
        <f t="shared" si="258"/>
        <v>1</v>
      </c>
      <c r="M2673" s="188">
        <v>9</v>
      </c>
      <c r="N2673" s="191">
        <v>1</v>
      </c>
      <c r="O2673" s="191">
        <v>1</v>
      </c>
      <c r="P2673" s="192">
        <v>0</v>
      </c>
      <c r="Q2673" s="188">
        <v>11</v>
      </c>
      <c r="R2673" s="192">
        <v>0</v>
      </c>
      <c r="S2673" s="188">
        <v>2</v>
      </c>
      <c r="T2673" s="191">
        <v>4</v>
      </c>
      <c r="U2673" s="192">
        <v>5</v>
      </c>
      <c r="V2673" s="187">
        <v>0</v>
      </c>
      <c r="W2673" s="189">
        <v>2</v>
      </c>
      <c r="X2673" s="189">
        <v>3</v>
      </c>
      <c r="Y2673" s="189">
        <v>4</v>
      </c>
      <c r="Z2673" s="189">
        <v>1</v>
      </c>
      <c r="AA2673" s="193">
        <v>1</v>
      </c>
      <c r="AB2673" s="187">
        <v>2</v>
      </c>
      <c r="AC2673" s="194">
        <v>0.18179999999999999</v>
      </c>
      <c r="AD2673" s="189">
        <v>3</v>
      </c>
      <c r="AE2673" s="194">
        <v>0.2727</v>
      </c>
      <c r="AF2673" s="189">
        <v>6</v>
      </c>
      <c r="AG2673" s="195">
        <v>0.54549999999999998</v>
      </c>
      <c r="AH2673" s="196"/>
      <c r="AI2673" s="193"/>
      <c r="AJ2673" s="196"/>
      <c r="AK2673" s="189"/>
      <c r="AL2673" s="189"/>
      <c r="AM2673" s="193"/>
      <c r="AN2673" s="196"/>
      <c r="AO2673" s="193"/>
      <c r="AP2673" s="196"/>
      <c r="AQ2673" s="189"/>
      <c r="AR2673" s="193"/>
    </row>
    <row r="2674" spans="1:44" x14ac:dyDescent="0.25">
      <c r="A2674" s="625"/>
      <c r="B2674" s="185">
        <v>40269</v>
      </c>
      <c r="C2674" s="269" t="s">
        <v>2629</v>
      </c>
      <c r="D2674" s="295">
        <f t="shared" si="261"/>
        <v>12</v>
      </c>
      <c r="E2674" s="172">
        <v>649</v>
      </c>
      <c r="F2674" s="114">
        <f t="shared" si="259"/>
        <v>1.8489984591679508E-2</v>
      </c>
      <c r="G2674" s="86">
        <f t="shared" si="262"/>
        <v>5</v>
      </c>
      <c r="H2674" s="115">
        <f t="shared" si="260"/>
        <v>7.7041602465331279E-3</v>
      </c>
      <c r="I2674" s="188">
        <v>12</v>
      </c>
      <c r="J2674" s="114">
        <f t="shared" si="257"/>
        <v>1</v>
      </c>
      <c r="K2674" s="189">
        <v>5</v>
      </c>
      <c r="L2674" s="190">
        <f t="shared" si="258"/>
        <v>1</v>
      </c>
      <c r="M2674" s="188">
        <v>11</v>
      </c>
      <c r="N2674" s="191">
        <v>0</v>
      </c>
      <c r="O2674" s="191">
        <v>1</v>
      </c>
      <c r="P2674" s="192">
        <v>0</v>
      </c>
      <c r="Q2674" s="188">
        <v>11</v>
      </c>
      <c r="R2674" s="192">
        <v>1</v>
      </c>
      <c r="S2674" s="188">
        <v>1</v>
      </c>
      <c r="T2674" s="191">
        <v>6</v>
      </c>
      <c r="U2674" s="192">
        <v>5</v>
      </c>
      <c r="V2674" s="187">
        <v>0</v>
      </c>
      <c r="W2674" s="189">
        <v>1</v>
      </c>
      <c r="X2674" s="189">
        <v>2</v>
      </c>
      <c r="Y2674" s="189">
        <v>6</v>
      </c>
      <c r="Z2674" s="189">
        <v>3</v>
      </c>
      <c r="AA2674" s="193">
        <v>0</v>
      </c>
      <c r="AB2674" s="187">
        <v>2</v>
      </c>
      <c r="AC2674" s="194">
        <v>0.16669999999999999</v>
      </c>
      <c r="AD2674" s="189"/>
      <c r="AE2674" s="194"/>
      <c r="AF2674" s="189">
        <v>10</v>
      </c>
      <c r="AG2674" s="195">
        <v>0.83330000000000004</v>
      </c>
      <c r="AH2674" s="196"/>
      <c r="AI2674" s="193"/>
      <c r="AJ2674" s="196"/>
      <c r="AK2674" s="189"/>
      <c r="AL2674" s="189"/>
      <c r="AM2674" s="193"/>
      <c r="AN2674" s="196"/>
      <c r="AO2674" s="193"/>
      <c r="AP2674" s="196"/>
      <c r="AQ2674" s="189"/>
      <c r="AR2674" s="193"/>
    </row>
    <row r="2675" spans="1:44" x14ac:dyDescent="0.25">
      <c r="A2675" s="625"/>
      <c r="B2675" s="185">
        <v>40270</v>
      </c>
      <c r="C2675" s="269" t="s">
        <v>2630</v>
      </c>
      <c r="D2675" s="295">
        <f t="shared" si="261"/>
        <v>16</v>
      </c>
      <c r="E2675" s="172">
        <v>255</v>
      </c>
      <c r="F2675" s="114">
        <f t="shared" si="259"/>
        <v>6.2745098039215685E-2</v>
      </c>
      <c r="G2675" s="86">
        <f t="shared" si="262"/>
        <v>8</v>
      </c>
      <c r="H2675" s="115">
        <f t="shared" si="260"/>
        <v>3.1372549019607843E-2</v>
      </c>
      <c r="I2675" s="188">
        <v>16</v>
      </c>
      <c r="J2675" s="114">
        <f t="shared" si="257"/>
        <v>1</v>
      </c>
      <c r="K2675" s="189">
        <v>8</v>
      </c>
      <c r="L2675" s="190">
        <f t="shared" si="258"/>
        <v>1</v>
      </c>
      <c r="M2675" s="188">
        <v>13</v>
      </c>
      <c r="N2675" s="191">
        <v>2</v>
      </c>
      <c r="O2675" s="191">
        <v>0</v>
      </c>
      <c r="P2675" s="192">
        <v>1</v>
      </c>
      <c r="Q2675" s="188">
        <v>16</v>
      </c>
      <c r="R2675" s="192">
        <v>0</v>
      </c>
      <c r="S2675" s="188">
        <v>3</v>
      </c>
      <c r="T2675" s="191">
        <v>8</v>
      </c>
      <c r="U2675" s="192">
        <v>5</v>
      </c>
      <c r="V2675" s="187">
        <v>0</v>
      </c>
      <c r="W2675" s="189">
        <v>0</v>
      </c>
      <c r="X2675" s="189">
        <v>1</v>
      </c>
      <c r="Y2675" s="189">
        <v>9</v>
      </c>
      <c r="Z2675" s="189">
        <v>0</v>
      </c>
      <c r="AA2675" s="193">
        <v>6</v>
      </c>
      <c r="AB2675" s="187">
        <v>5</v>
      </c>
      <c r="AC2675" s="194">
        <v>0.3125</v>
      </c>
      <c r="AD2675" s="189">
        <v>4</v>
      </c>
      <c r="AE2675" s="194">
        <v>0.25</v>
      </c>
      <c r="AF2675" s="189">
        <v>7</v>
      </c>
      <c r="AG2675" s="195">
        <v>0.4375</v>
      </c>
      <c r="AH2675" s="196"/>
      <c r="AI2675" s="193"/>
      <c r="AJ2675" s="196"/>
      <c r="AK2675" s="189"/>
      <c r="AL2675" s="189"/>
      <c r="AM2675" s="193"/>
      <c r="AN2675" s="196"/>
      <c r="AO2675" s="193"/>
      <c r="AP2675" s="196"/>
      <c r="AQ2675" s="189"/>
      <c r="AR2675" s="193"/>
    </row>
    <row r="2676" spans="1:44" x14ac:dyDescent="0.25">
      <c r="A2676" s="625"/>
      <c r="B2676" s="185">
        <v>40271</v>
      </c>
      <c r="C2676" s="269" t="s">
        <v>2631</v>
      </c>
      <c r="D2676" s="295">
        <f t="shared" si="261"/>
        <v>16</v>
      </c>
      <c r="E2676" s="172">
        <v>588</v>
      </c>
      <c r="F2676" s="114">
        <f t="shared" si="259"/>
        <v>2.7210884353741496E-2</v>
      </c>
      <c r="G2676" s="86">
        <f t="shared" si="262"/>
        <v>7</v>
      </c>
      <c r="H2676" s="115">
        <f t="shared" si="260"/>
        <v>1.1904761904761904E-2</v>
      </c>
      <c r="I2676" s="188">
        <v>16</v>
      </c>
      <c r="J2676" s="114">
        <f t="shared" ref="J2676:J2739" si="263">I2676/D2676</f>
        <v>1</v>
      </c>
      <c r="K2676" s="189">
        <v>7</v>
      </c>
      <c r="L2676" s="190">
        <f t="shared" ref="L2676:L2739" si="264">K2676/G2676</f>
        <v>1</v>
      </c>
      <c r="M2676" s="188">
        <v>9</v>
      </c>
      <c r="N2676" s="191">
        <v>4</v>
      </c>
      <c r="O2676" s="191">
        <v>1</v>
      </c>
      <c r="P2676" s="192">
        <v>2</v>
      </c>
      <c r="Q2676" s="188">
        <v>16</v>
      </c>
      <c r="R2676" s="192">
        <v>0</v>
      </c>
      <c r="S2676" s="188">
        <v>7</v>
      </c>
      <c r="T2676" s="191">
        <v>6</v>
      </c>
      <c r="U2676" s="192">
        <v>3</v>
      </c>
      <c r="V2676" s="187">
        <v>0</v>
      </c>
      <c r="W2676" s="189">
        <v>1</v>
      </c>
      <c r="X2676" s="189">
        <v>7</v>
      </c>
      <c r="Y2676" s="189">
        <v>3</v>
      </c>
      <c r="Z2676" s="189">
        <v>3</v>
      </c>
      <c r="AA2676" s="193">
        <v>2</v>
      </c>
      <c r="AB2676" s="187">
        <v>3</v>
      </c>
      <c r="AC2676" s="194">
        <v>0.1875</v>
      </c>
      <c r="AD2676" s="189">
        <v>3</v>
      </c>
      <c r="AE2676" s="194">
        <v>0.1875</v>
      </c>
      <c r="AF2676" s="189">
        <v>10</v>
      </c>
      <c r="AG2676" s="195">
        <v>0.625</v>
      </c>
      <c r="AH2676" s="196"/>
      <c r="AI2676" s="193"/>
      <c r="AJ2676" s="196"/>
      <c r="AK2676" s="189"/>
      <c r="AL2676" s="189"/>
      <c r="AM2676" s="193"/>
      <c r="AN2676" s="196"/>
      <c r="AO2676" s="193"/>
      <c r="AP2676" s="196"/>
      <c r="AQ2676" s="189"/>
      <c r="AR2676" s="193"/>
    </row>
    <row r="2677" spans="1:44" x14ac:dyDescent="0.25">
      <c r="A2677" s="625"/>
      <c r="B2677" s="185">
        <v>40272</v>
      </c>
      <c r="C2677" s="269" t="s">
        <v>2632</v>
      </c>
      <c r="D2677" s="295">
        <f t="shared" si="261"/>
        <v>24</v>
      </c>
      <c r="E2677" s="172">
        <v>898</v>
      </c>
      <c r="F2677" s="114">
        <f t="shared" si="259"/>
        <v>2.6726057906458798E-2</v>
      </c>
      <c r="G2677" s="86">
        <f t="shared" si="262"/>
        <v>13</v>
      </c>
      <c r="H2677" s="115">
        <f t="shared" si="260"/>
        <v>1.4476614699331848E-2</v>
      </c>
      <c r="I2677" s="188">
        <v>24</v>
      </c>
      <c r="J2677" s="114">
        <f t="shared" si="263"/>
        <v>1</v>
      </c>
      <c r="K2677" s="189">
        <v>13</v>
      </c>
      <c r="L2677" s="190">
        <f t="shared" si="264"/>
        <v>1</v>
      </c>
      <c r="M2677" s="188">
        <v>21</v>
      </c>
      <c r="N2677" s="191">
        <v>0</v>
      </c>
      <c r="O2677" s="191">
        <v>0</v>
      </c>
      <c r="P2677" s="192">
        <v>3</v>
      </c>
      <c r="Q2677" s="188">
        <v>16</v>
      </c>
      <c r="R2677" s="192">
        <v>8</v>
      </c>
      <c r="S2677" s="188">
        <v>1</v>
      </c>
      <c r="T2677" s="191">
        <v>16</v>
      </c>
      <c r="U2677" s="192">
        <v>7</v>
      </c>
      <c r="V2677" s="187">
        <v>0</v>
      </c>
      <c r="W2677" s="189">
        <v>0</v>
      </c>
      <c r="X2677" s="189">
        <v>6</v>
      </c>
      <c r="Y2677" s="189">
        <v>14</v>
      </c>
      <c r="Z2677" s="189">
        <v>1</v>
      </c>
      <c r="AA2677" s="193">
        <v>3</v>
      </c>
      <c r="AB2677" s="187">
        <v>9</v>
      </c>
      <c r="AC2677" s="194">
        <v>0.375</v>
      </c>
      <c r="AD2677" s="189">
        <v>2</v>
      </c>
      <c r="AE2677" s="194">
        <v>8.3299999999999999E-2</v>
      </c>
      <c r="AF2677" s="189">
        <v>13</v>
      </c>
      <c r="AG2677" s="195">
        <v>0.54169999999999996</v>
      </c>
      <c r="AH2677" s="196"/>
      <c r="AI2677" s="193"/>
      <c r="AJ2677" s="196"/>
      <c r="AK2677" s="189"/>
      <c r="AL2677" s="189"/>
      <c r="AM2677" s="193"/>
      <c r="AN2677" s="196"/>
      <c r="AO2677" s="193"/>
      <c r="AP2677" s="196"/>
      <c r="AQ2677" s="189"/>
      <c r="AR2677" s="193"/>
    </row>
    <row r="2678" spans="1:44" x14ac:dyDescent="0.25">
      <c r="A2678" s="625"/>
      <c r="B2678" s="185">
        <v>40273</v>
      </c>
      <c r="C2678" s="269" t="s">
        <v>2633</v>
      </c>
      <c r="D2678" s="295">
        <f t="shared" si="261"/>
        <v>44</v>
      </c>
      <c r="E2678" s="172">
        <v>3168</v>
      </c>
      <c r="F2678" s="114">
        <f t="shared" si="259"/>
        <v>1.3888888888888888E-2</v>
      </c>
      <c r="G2678" s="86">
        <f t="shared" si="262"/>
        <v>17</v>
      </c>
      <c r="H2678" s="115">
        <f t="shared" si="260"/>
        <v>5.366161616161616E-3</v>
      </c>
      <c r="I2678" s="188">
        <v>44</v>
      </c>
      <c r="J2678" s="114">
        <f t="shared" si="263"/>
        <v>1</v>
      </c>
      <c r="K2678" s="189">
        <v>17</v>
      </c>
      <c r="L2678" s="190">
        <f t="shared" si="264"/>
        <v>1</v>
      </c>
      <c r="M2678" s="188">
        <v>26</v>
      </c>
      <c r="N2678" s="191">
        <v>8</v>
      </c>
      <c r="O2678" s="191">
        <v>2</v>
      </c>
      <c r="P2678" s="192">
        <v>8</v>
      </c>
      <c r="Q2678" s="188">
        <v>37</v>
      </c>
      <c r="R2678" s="192">
        <v>7</v>
      </c>
      <c r="S2678" s="188">
        <v>14</v>
      </c>
      <c r="T2678" s="191">
        <v>19</v>
      </c>
      <c r="U2678" s="192">
        <v>11</v>
      </c>
      <c r="V2678" s="187">
        <v>0</v>
      </c>
      <c r="W2678" s="189">
        <v>1</v>
      </c>
      <c r="X2678" s="189">
        <v>16</v>
      </c>
      <c r="Y2678" s="189">
        <v>17</v>
      </c>
      <c r="Z2678" s="189">
        <v>6</v>
      </c>
      <c r="AA2678" s="193">
        <v>4</v>
      </c>
      <c r="AB2678" s="187">
        <v>7</v>
      </c>
      <c r="AC2678" s="194">
        <v>0.15909999999999999</v>
      </c>
      <c r="AD2678" s="189">
        <v>9</v>
      </c>
      <c r="AE2678" s="194">
        <v>0.20449999999999999</v>
      </c>
      <c r="AF2678" s="189">
        <v>28</v>
      </c>
      <c r="AG2678" s="195">
        <v>0.63639999999999997</v>
      </c>
      <c r="AH2678" s="196"/>
      <c r="AI2678" s="193"/>
      <c r="AJ2678" s="196"/>
      <c r="AK2678" s="189"/>
      <c r="AL2678" s="189"/>
      <c r="AM2678" s="193"/>
      <c r="AN2678" s="196"/>
      <c r="AO2678" s="193"/>
      <c r="AP2678" s="196"/>
      <c r="AQ2678" s="189"/>
      <c r="AR2678" s="193"/>
    </row>
    <row r="2679" spans="1:44" x14ac:dyDescent="0.25">
      <c r="A2679" s="625"/>
      <c r="B2679" s="185">
        <v>40274</v>
      </c>
      <c r="C2679" s="269" t="s">
        <v>2634</v>
      </c>
      <c r="D2679" s="295">
        <f t="shared" si="261"/>
        <v>26</v>
      </c>
      <c r="E2679" s="172">
        <v>682</v>
      </c>
      <c r="F2679" s="114">
        <f t="shared" si="259"/>
        <v>3.8123167155425221E-2</v>
      </c>
      <c r="G2679" s="86">
        <f t="shared" si="262"/>
        <v>10</v>
      </c>
      <c r="H2679" s="115">
        <f t="shared" si="260"/>
        <v>1.466275659824047E-2</v>
      </c>
      <c r="I2679" s="188">
        <v>26</v>
      </c>
      <c r="J2679" s="114">
        <f t="shared" si="263"/>
        <v>1</v>
      </c>
      <c r="K2679" s="189">
        <v>10</v>
      </c>
      <c r="L2679" s="190">
        <f t="shared" si="264"/>
        <v>1</v>
      </c>
      <c r="M2679" s="188">
        <v>18</v>
      </c>
      <c r="N2679" s="191">
        <v>2</v>
      </c>
      <c r="O2679" s="191">
        <v>1</v>
      </c>
      <c r="P2679" s="192">
        <v>5</v>
      </c>
      <c r="Q2679" s="188">
        <v>26</v>
      </c>
      <c r="R2679" s="192">
        <v>0</v>
      </c>
      <c r="S2679" s="188">
        <v>2</v>
      </c>
      <c r="T2679" s="191">
        <v>12</v>
      </c>
      <c r="U2679" s="192">
        <v>12</v>
      </c>
      <c r="V2679" s="187">
        <v>0</v>
      </c>
      <c r="W2679" s="189">
        <v>0</v>
      </c>
      <c r="X2679" s="189">
        <v>6</v>
      </c>
      <c r="Y2679" s="189">
        <v>15</v>
      </c>
      <c r="Z2679" s="189">
        <v>2</v>
      </c>
      <c r="AA2679" s="193">
        <v>3</v>
      </c>
      <c r="AB2679" s="187">
        <v>4</v>
      </c>
      <c r="AC2679" s="194">
        <v>0.15379999999999999</v>
      </c>
      <c r="AD2679" s="189">
        <v>4</v>
      </c>
      <c r="AE2679" s="194">
        <v>0.15379999999999999</v>
      </c>
      <c r="AF2679" s="189">
        <v>18</v>
      </c>
      <c r="AG2679" s="195">
        <v>0.69230000000000003</v>
      </c>
      <c r="AH2679" s="196"/>
      <c r="AI2679" s="193"/>
      <c r="AJ2679" s="196"/>
      <c r="AK2679" s="189"/>
      <c r="AL2679" s="189"/>
      <c r="AM2679" s="193"/>
      <c r="AN2679" s="196"/>
      <c r="AO2679" s="193"/>
      <c r="AP2679" s="196"/>
      <c r="AQ2679" s="189"/>
      <c r="AR2679" s="193"/>
    </row>
    <row r="2680" spans="1:44" x14ac:dyDescent="0.25">
      <c r="A2680" s="625"/>
      <c r="B2680" s="185">
        <v>40275</v>
      </c>
      <c r="C2680" s="269" t="s">
        <v>2635</v>
      </c>
      <c r="D2680" s="295">
        <f t="shared" si="261"/>
        <v>6</v>
      </c>
      <c r="E2680" s="172">
        <v>297</v>
      </c>
      <c r="F2680" s="114">
        <f t="shared" si="259"/>
        <v>2.0202020202020204E-2</v>
      </c>
      <c r="G2680" s="86">
        <f t="shared" si="262"/>
        <v>5</v>
      </c>
      <c r="H2680" s="115">
        <f t="shared" si="260"/>
        <v>1.6835016835016835E-2</v>
      </c>
      <c r="I2680" s="188">
        <v>6</v>
      </c>
      <c r="J2680" s="114">
        <f t="shared" si="263"/>
        <v>1</v>
      </c>
      <c r="K2680" s="189">
        <v>5</v>
      </c>
      <c r="L2680" s="190">
        <f t="shared" si="264"/>
        <v>1</v>
      </c>
      <c r="M2680" s="188">
        <v>5</v>
      </c>
      <c r="N2680" s="191">
        <v>0</v>
      </c>
      <c r="O2680" s="191">
        <v>1</v>
      </c>
      <c r="P2680" s="192">
        <v>0</v>
      </c>
      <c r="Q2680" s="188">
        <v>6</v>
      </c>
      <c r="R2680" s="192">
        <v>0</v>
      </c>
      <c r="S2680" s="188">
        <v>2</v>
      </c>
      <c r="T2680" s="191">
        <v>2</v>
      </c>
      <c r="U2680" s="192">
        <v>2</v>
      </c>
      <c r="V2680" s="187">
        <v>0</v>
      </c>
      <c r="W2680" s="189">
        <v>0</v>
      </c>
      <c r="X2680" s="189">
        <v>0</v>
      </c>
      <c r="Y2680" s="189">
        <v>3</v>
      </c>
      <c r="Z2680" s="189">
        <v>2</v>
      </c>
      <c r="AA2680" s="193">
        <v>1</v>
      </c>
      <c r="AB2680" s="187">
        <v>3</v>
      </c>
      <c r="AC2680" s="194">
        <v>0.5</v>
      </c>
      <c r="AD2680" s="189">
        <v>1</v>
      </c>
      <c r="AE2680" s="194">
        <v>0.16669999999999999</v>
      </c>
      <c r="AF2680" s="189">
        <v>2</v>
      </c>
      <c r="AG2680" s="195">
        <v>0.33329999999999999</v>
      </c>
      <c r="AH2680" s="196"/>
      <c r="AI2680" s="193"/>
      <c r="AJ2680" s="196"/>
      <c r="AK2680" s="189"/>
      <c r="AL2680" s="189"/>
      <c r="AM2680" s="193"/>
      <c r="AN2680" s="196"/>
      <c r="AO2680" s="193"/>
      <c r="AP2680" s="196"/>
      <c r="AQ2680" s="189"/>
      <c r="AR2680" s="193"/>
    </row>
    <row r="2681" spans="1:44" x14ac:dyDescent="0.25">
      <c r="A2681" s="625"/>
      <c r="B2681" s="185">
        <v>40276</v>
      </c>
      <c r="C2681" s="269" t="s">
        <v>2636</v>
      </c>
      <c r="D2681" s="295">
        <f t="shared" si="261"/>
        <v>11</v>
      </c>
      <c r="E2681" s="172">
        <v>267</v>
      </c>
      <c r="F2681" s="114">
        <f t="shared" si="259"/>
        <v>4.1198501872659173E-2</v>
      </c>
      <c r="G2681" s="86">
        <f t="shared" si="262"/>
        <v>4</v>
      </c>
      <c r="H2681" s="115">
        <f t="shared" si="260"/>
        <v>1.4981273408239701E-2</v>
      </c>
      <c r="I2681" s="188">
        <v>11</v>
      </c>
      <c r="J2681" s="114">
        <f t="shared" si="263"/>
        <v>1</v>
      </c>
      <c r="K2681" s="189">
        <v>4</v>
      </c>
      <c r="L2681" s="190">
        <f t="shared" si="264"/>
        <v>1</v>
      </c>
      <c r="M2681" s="188">
        <v>5</v>
      </c>
      <c r="N2681" s="191">
        <v>1</v>
      </c>
      <c r="O2681" s="191">
        <v>0</v>
      </c>
      <c r="P2681" s="192">
        <v>5</v>
      </c>
      <c r="Q2681" s="188">
        <v>9</v>
      </c>
      <c r="R2681" s="192">
        <v>2</v>
      </c>
      <c r="S2681" s="188">
        <v>2</v>
      </c>
      <c r="T2681" s="191">
        <v>7</v>
      </c>
      <c r="U2681" s="192">
        <v>2</v>
      </c>
      <c r="V2681" s="187">
        <v>0</v>
      </c>
      <c r="W2681" s="189">
        <v>0</v>
      </c>
      <c r="X2681" s="189">
        <v>5</v>
      </c>
      <c r="Y2681" s="189">
        <v>6</v>
      </c>
      <c r="Z2681" s="189">
        <v>0</v>
      </c>
      <c r="AA2681" s="193">
        <v>0</v>
      </c>
      <c r="AB2681" s="187">
        <v>3</v>
      </c>
      <c r="AC2681" s="194">
        <v>0.2727</v>
      </c>
      <c r="AD2681" s="189">
        <v>2</v>
      </c>
      <c r="AE2681" s="194">
        <v>0.18179999999999999</v>
      </c>
      <c r="AF2681" s="189">
        <v>6</v>
      </c>
      <c r="AG2681" s="195">
        <v>0.54549999999999998</v>
      </c>
      <c r="AH2681" s="196"/>
      <c r="AI2681" s="193"/>
      <c r="AJ2681" s="196"/>
      <c r="AK2681" s="189"/>
      <c r="AL2681" s="189"/>
      <c r="AM2681" s="193"/>
      <c r="AN2681" s="196"/>
      <c r="AO2681" s="193"/>
      <c r="AP2681" s="196"/>
      <c r="AQ2681" s="189"/>
      <c r="AR2681" s="193"/>
    </row>
    <row r="2682" spans="1:44" x14ac:dyDescent="0.25">
      <c r="A2682" s="625"/>
      <c r="B2682" s="185">
        <v>40277</v>
      </c>
      <c r="C2682" s="269" t="s">
        <v>2637</v>
      </c>
      <c r="D2682" s="295">
        <f t="shared" si="261"/>
        <v>17</v>
      </c>
      <c r="E2682" s="172">
        <v>393</v>
      </c>
      <c r="F2682" s="114">
        <f t="shared" si="259"/>
        <v>4.3256997455470736E-2</v>
      </c>
      <c r="G2682" s="86">
        <f t="shared" si="262"/>
        <v>9</v>
      </c>
      <c r="H2682" s="115">
        <f t="shared" si="260"/>
        <v>2.2900763358778626E-2</v>
      </c>
      <c r="I2682" s="188">
        <v>17</v>
      </c>
      <c r="J2682" s="114">
        <f t="shared" si="263"/>
        <v>1</v>
      </c>
      <c r="K2682" s="189">
        <v>9</v>
      </c>
      <c r="L2682" s="190">
        <f t="shared" si="264"/>
        <v>1</v>
      </c>
      <c r="M2682" s="188">
        <v>11</v>
      </c>
      <c r="N2682" s="191">
        <v>2</v>
      </c>
      <c r="O2682" s="191">
        <v>3</v>
      </c>
      <c r="P2682" s="192">
        <v>1</v>
      </c>
      <c r="Q2682" s="188">
        <v>14</v>
      </c>
      <c r="R2682" s="192">
        <v>3</v>
      </c>
      <c r="S2682" s="188">
        <v>4</v>
      </c>
      <c r="T2682" s="191">
        <v>8</v>
      </c>
      <c r="U2682" s="192">
        <v>5</v>
      </c>
      <c r="V2682" s="187">
        <v>0</v>
      </c>
      <c r="W2682" s="189">
        <v>0</v>
      </c>
      <c r="X2682" s="189">
        <v>6</v>
      </c>
      <c r="Y2682" s="189">
        <v>11</v>
      </c>
      <c r="Z2682" s="189">
        <v>0</v>
      </c>
      <c r="AA2682" s="193">
        <v>0</v>
      </c>
      <c r="AB2682" s="187">
        <v>6</v>
      </c>
      <c r="AC2682" s="194">
        <v>0.35289999999999999</v>
      </c>
      <c r="AD2682" s="189">
        <v>2</v>
      </c>
      <c r="AE2682" s="194">
        <v>0.1176</v>
      </c>
      <c r="AF2682" s="189">
        <v>9</v>
      </c>
      <c r="AG2682" s="195">
        <v>0.52939999999999998</v>
      </c>
      <c r="AH2682" s="196"/>
      <c r="AI2682" s="193"/>
      <c r="AJ2682" s="196"/>
      <c r="AK2682" s="189"/>
      <c r="AL2682" s="189"/>
      <c r="AM2682" s="193"/>
      <c r="AN2682" s="196"/>
      <c r="AO2682" s="193"/>
      <c r="AP2682" s="196"/>
      <c r="AQ2682" s="189"/>
      <c r="AR2682" s="193"/>
    </row>
    <row r="2683" spans="1:44" x14ac:dyDescent="0.25">
      <c r="A2683" s="625"/>
      <c r="B2683" s="185">
        <v>40278</v>
      </c>
      <c r="C2683" s="269" t="s">
        <v>2638</v>
      </c>
      <c r="D2683" s="295">
        <f t="shared" si="261"/>
        <v>27</v>
      </c>
      <c r="E2683" s="172">
        <v>633</v>
      </c>
      <c r="F2683" s="114">
        <f t="shared" si="259"/>
        <v>4.2654028436018961E-2</v>
      </c>
      <c r="G2683" s="86">
        <f t="shared" si="262"/>
        <v>11</v>
      </c>
      <c r="H2683" s="115">
        <f t="shared" si="260"/>
        <v>1.7377567140600316E-2</v>
      </c>
      <c r="I2683" s="188">
        <v>27</v>
      </c>
      <c r="J2683" s="114">
        <f t="shared" si="263"/>
        <v>1</v>
      </c>
      <c r="K2683" s="189">
        <v>11</v>
      </c>
      <c r="L2683" s="190">
        <f t="shared" si="264"/>
        <v>1</v>
      </c>
      <c r="M2683" s="188">
        <v>10</v>
      </c>
      <c r="N2683" s="191">
        <v>7</v>
      </c>
      <c r="O2683" s="191">
        <v>2</v>
      </c>
      <c r="P2683" s="192">
        <v>8</v>
      </c>
      <c r="Q2683" s="188">
        <v>23</v>
      </c>
      <c r="R2683" s="192">
        <v>4</v>
      </c>
      <c r="S2683" s="188">
        <v>4</v>
      </c>
      <c r="T2683" s="191">
        <v>16</v>
      </c>
      <c r="U2683" s="192">
        <v>7</v>
      </c>
      <c r="V2683" s="187">
        <v>0</v>
      </c>
      <c r="W2683" s="189">
        <v>0</v>
      </c>
      <c r="X2683" s="189">
        <v>6</v>
      </c>
      <c r="Y2683" s="189">
        <v>15</v>
      </c>
      <c r="Z2683" s="189">
        <v>6</v>
      </c>
      <c r="AA2683" s="193">
        <v>0</v>
      </c>
      <c r="AB2683" s="187">
        <v>7</v>
      </c>
      <c r="AC2683" s="194">
        <v>0.25929999999999997</v>
      </c>
      <c r="AD2683" s="189">
        <v>10</v>
      </c>
      <c r="AE2683" s="194">
        <v>0.37040000000000001</v>
      </c>
      <c r="AF2683" s="189">
        <v>10</v>
      </c>
      <c r="AG2683" s="195">
        <v>0.37040000000000001</v>
      </c>
      <c r="AH2683" s="196"/>
      <c r="AI2683" s="193"/>
      <c r="AJ2683" s="196"/>
      <c r="AK2683" s="189"/>
      <c r="AL2683" s="189"/>
      <c r="AM2683" s="193"/>
      <c r="AN2683" s="196"/>
      <c r="AO2683" s="193"/>
      <c r="AP2683" s="196"/>
      <c r="AQ2683" s="189"/>
      <c r="AR2683" s="193"/>
    </row>
    <row r="2684" spans="1:44" x14ac:dyDescent="0.25">
      <c r="A2684" s="625"/>
      <c r="B2684" s="185">
        <v>40279</v>
      </c>
      <c r="C2684" s="269" t="s">
        <v>2639</v>
      </c>
      <c r="D2684" s="295">
        <f t="shared" si="261"/>
        <v>166</v>
      </c>
      <c r="E2684" s="172">
        <v>8882</v>
      </c>
      <c r="F2684" s="114">
        <f t="shared" si="259"/>
        <v>1.8689484350371537E-2</v>
      </c>
      <c r="G2684" s="86">
        <f t="shared" si="262"/>
        <v>52</v>
      </c>
      <c r="H2684" s="115">
        <f t="shared" si="260"/>
        <v>5.8545372663814455E-3</v>
      </c>
      <c r="I2684" s="188">
        <v>166</v>
      </c>
      <c r="J2684" s="114">
        <f t="shared" si="263"/>
        <v>1</v>
      </c>
      <c r="K2684" s="189">
        <v>52</v>
      </c>
      <c r="L2684" s="190">
        <f t="shared" si="264"/>
        <v>1</v>
      </c>
      <c r="M2684" s="188">
        <v>63</v>
      </c>
      <c r="N2684" s="191">
        <v>42</v>
      </c>
      <c r="O2684" s="191">
        <v>30</v>
      </c>
      <c r="P2684" s="192">
        <v>31</v>
      </c>
      <c r="Q2684" s="188">
        <v>100</v>
      </c>
      <c r="R2684" s="192">
        <v>66</v>
      </c>
      <c r="S2684" s="188">
        <v>42</v>
      </c>
      <c r="T2684" s="191">
        <v>90</v>
      </c>
      <c r="U2684" s="192">
        <v>34</v>
      </c>
      <c r="V2684" s="187">
        <v>0</v>
      </c>
      <c r="W2684" s="189">
        <v>4</v>
      </c>
      <c r="X2684" s="189">
        <v>48</v>
      </c>
      <c r="Y2684" s="189">
        <v>99</v>
      </c>
      <c r="Z2684" s="189">
        <v>13</v>
      </c>
      <c r="AA2684" s="193">
        <v>2</v>
      </c>
      <c r="AB2684" s="187">
        <v>91</v>
      </c>
      <c r="AC2684" s="194">
        <v>0.54820000000000002</v>
      </c>
      <c r="AD2684" s="189">
        <v>57</v>
      </c>
      <c r="AE2684" s="194">
        <v>0.34339999999999998</v>
      </c>
      <c r="AF2684" s="189">
        <v>18</v>
      </c>
      <c r="AG2684" s="195">
        <v>0.1084</v>
      </c>
      <c r="AH2684" s="196"/>
      <c r="AI2684" s="193"/>
      <c r="AJ2684" s="196"/>
      <c r="AK2684" s="189"/>
      <c r="AL2684" s="189"/>
      <c r="AM2684" s="193"/>
      <c r="AN2684" s="196"/>
      <c r="AO2684" s="193"/>
      <c r="AP2684" s="196"/>
      <c r="AQ2684" s="189"/>
      <c r="AR2684" s="193"/>
    </row>
    <row r="2685" spans="1:44" x14ac:dyDescent="0.25">
      <c r="A2685" s="625"/>
      <c r="B2685" s="185">
        <v>40280</v>
      </c>
      <c r="C2685" s="269" t="s">
        <v>2640</v>
      </c>
      <c r="D2685" s="295">
        <f t="shared" si="261"/>
        <v>26</v>
      </c>
      <c r="E2685" s="172">
        <v>864</v>
      </c>
      <c r="F2685" s="114">
        <f t="shared" si="259"/>
        <v>3.0092592592592591E-2</v>
      </c>
      <c r="G2685" s="86">
        <f t="shared" si="262"/>
        <v>14</v>
      </c>
      <c r="H2685" s="115">
        <f t="shared" si="260"/>
        <v>1.6203703703703703E-2</v>
      </c>
      <c r="I2685" s="188">
        <v>26</v>
      </c>
      <c r="J2685" s="114">
        <f t="shared" si="263"/>
        <v>1</v>
      </c>
      <c r="K2685" s="189">
        <v>14</v>
      </c>
      <c r="L2685" s="190">
        <f t="shared" si="264"/>
        <v>1</v>
      </c>
      <c r="M2685" s="188">
        <v>6</v>
      </c>
      <c r="N2685" s="191">
        <v>6</v>
      </c>
      <c r="O2685" s="191">
        <v>7</v>
      </c>
      <c r="P2685" s="192">
        <v>7</v>
      </c>
      <c r="Q2685" s="188">
        <v>20</v>
      </c>
      <c r="R2685" s="192">
        <v>6</v>
      </c>
      <c r="S2685" s="188">
        <v>5</v>
      </c>
      <c r="T2685" s="191">
        <v>15</v>
      </c>
      <c r="U2685" s="192">
        <v>6</v>
      </c>
      <c r="V2685" s="187">
        <v>0</v>
      </c>
      <c r="W2685" s="189">
        <v>0</v>
      </c>
      <c r="X2685" s="189">
        <v>10</v>
      </c>
      <c r="Y2685" s="189">
        <v>16</v>
      </c>
      <c r="Z2685" s="189">
        <v>0</v>
      </c>
      <c r="AA2685" s="193">
        <v>0</v>
      </c>
      <c r="AB2685" s="187">
        <v>13</v>
      </c>
      <c r="AC2685" s="194">
        <v>0.5</v>
      </c>
      <c r="AD2685" s="189">
        <v>10</v>
      </c>
      <c r="AE2685" s="194">
        <v>0.3846</v>
      </c>
      <c r="AF2685" s="189">
        <v>3</v>
      </c>
      <c r="AG2685" s="195">
        <v>0.1154</v>
      </c>
      <c r="AH2685" s="196"/>
      <c r="AI2685" s="193"/>
      <c r="AJ2685" s="196"/>
      <c r="AK2685" s="189"/>
      <c r="AL2685" s="189"/>
      <c r="AM2685" s="193"/>
      <c r="AN2685" s="196"/>
      <c r="AO2685" s="193"/>
      <c r="AP2685" s="196"/>
      <c r="AQ2685" s="189"/>
      <c r="AR2685" s="193"/>
    </row>
    <row r="2686" spans="1:44" x14ac:dyDescent="0.25">
      <c r="A2686" s="625"/>
      <c r="B2686" s="185">
        <v>40281</v>
      </c>
      <c r="C2686" s="269" t="s">
        <v>2641</v>
      </c>
      <c r="D2686" s="295">
        <f t="shared" si="261"/>
        <v>112</v>
      </c>
      <c r="E2686" s="172">
        <v>5402</v>
      </c>
      <c r="F2686" s="114">
        <f t="shared" si="259"/>
        <v>2.0733061828952241E-2</v>
      </c>
      <c r="G2686" s="86">
        <f t="shared" si="262"/>
        <v>42</v>
      </c>
      <c r="H2686" s="115">
        <f t="shared" si="260"/>
        <v>7.7748981858570898E-3</v>
      </c>
      <c r="I2686" s="188">
        <v>112</v>
      </c>
      <c r="J2686" s="114">
        <f t="shared" si="263"/>
        <v>1</v>
      </c>
      <c r="K2686" s="189">
        <v>42</v>
      </c>
      <c r="L2686" s="190">
        <f t="shared" si="264"/>
        <v>1</v>
      </c>
      <c r="M2686" s="188">
        <v>15</v>
      </c>
      <c r="N2686" s="191">
        <v>47</v>
      </c>
      <c r="O2686" s="191">
        <v>27</v>
      </c>
      <c r="P2686" s="192">
        <v>23</v>
      </c>
      <c r="Q2686" s="188">
        <v>80</v>
      </c>
      <c r="R2686" s="192">
        <v>32</v>
      </c>
      <c r="S2686" s="188">
        <v>25</v>
      </c>
      <c r="T2686" s="191">
        <v>62</v>
      </c>
      <c r="U2686" s="192">
        <v>25</v>
      </c>
      <c r="V2686" s="187">
        <v>0</v>
      </c>
      <c r="W2686" s="189">
        <v>2</v>
      </c>
      <c r="X2686" s="189">
        <v>41</v>
      </c>
      <c r="Y2686" s="189">
        <v>66</v>
      </c>
      <c r="Z2686" s="189">
        <v>1</v>
      </c>
      <c r="AA2686" s="193">
        <v>2</v>
      </c>
      <c r="AB2686" s="187">
        <v>69</v>
      </c>
      <c r="AC2686" s="194">
        <v>0.61609999999999998</v>
      </c>
      <c r="AD2686" s="189">
        <v>21</v>
      </c>
      <c r="AE2686" s="194">
        <v>0.1875</v>
      </c>
      <c r="AF2686" s="189">
        <v>22</v>
      </c>
      <c r="AG2686" s="195">
        <v>0.19639999999999999</v>
      </c>
      <c r="AH2686" s="196"/>
      <c r="AI2686" s="193"/>
      <c r="AJ2686" s="196"/>
      <c r="AK2686" s="189"/>
      <c r="AL2686" s="189"/>
      <c r="AM2686" s="193"/>
      <c r="AN2686" s="196"/>
      <c r="AO2686" s="193"/>
      <c r="AP2686" s="196"/>
      <c r="AQ2686" s="189"/>
      <c r="AR2686" s="193"/>
    </row>
    <row r="2687" spans="1:44" x14ac:dyDescent="0.25">
      <c r="A2687" s="625"/>
      <c r="B2687" s="185">
        <v>40282</v>
      </c>
      <c r="C2687" s="269" t="s">
        <v>2642</v>
      </c>
      <c r="D2687" s="295">
        <f t="shared" si="261"/>
        <v>125</v>
      </c>
      <c r="E2687" s="172">
        <v>2823</v>
      </c>
      <c r="F2687" s="114">
        <f t="shared" si="259"/>
        <v>4.4279135671271695E-2</v>
      </c>
      <c r="G2687" s="86">
        <f t="shared" si="262"/>
        <v>56</v>
      </c>
      <c r="H2687" s="115">
        <f t="shared" si="260"/>
        <v>1.9837052780729721E-2</v>
      </c>
      <c r="I2687" s="188">
        <v>125</v>
      </c>
      <c r="J2687" s="114">
        <f t="shared" si="263"/>
        <v>1</v>
      </c>
      <c r="K2687" s="189">
        <v>56</v>
      </c>
      <c r="L2687" s="190">
        <f t="shared" si="264"/>
        <v>1</v>
      </c>
      <c r="M2687" s="188">
        <v>88</v>
      </c>
      <c r="N2687" s="191">
        <v>22</v>
      </c>
      <c r="O2687" s="191">
        <v>9</v>
      </c>
      <c r="P2687" s="192">
        <v>6</v>
      </c>
      <c r="Q2687" s="188">
        <v>75</v>
      </c>
      <c r="R2687" s="192">
        <v>50</v>
      </c>
      <c r="S2687" s="188">
        <v>50</v>
      </c>
      <c r="T2687" s="191">
        <v>53</v>
      </c>
      <c r="U2687" s="192">
        <v>22</v>
      </c>
      <c r="V2687" s="187">
        <v>0</v>
      </c>
      <c r="W2687" s="189">
        <v>0</v>
      </c>
      <c r="X2687" s="189">
        <v>13</v>
      </c>
      <c r="Y2687" s="189">
        <v>91</v>
      </c>
      <c r="Z2687" s="189">
        <v>14</v>
      </c>
      <c r="AA2687" s="193">
        <v>7</v>
      </c>
      <c r="AB2687" s="187">
        <v>75</v>
      </c>
      <c r="AC2687" s="194">
        <v>0.6</v>
      </c>
      <c r="AD2687" s="189">
        <v>9</v>
      </c>
      <c r="AE2687" s="194">
        <v>7.1999999999999995E-2</v>
      </c>
      <c r="AF2687" s="189">
        <v>41</v>
      </c>
      <c r="AG2687" s="195">
        <v>0.32800000000000001</v>
      </c>
      <c r="AH2687" s="196"/>
      <c r="AI2687" s="193"/>
      <c r="AJ2687" s="196"/>
      <c r="AK2687" s="189"/>
      <c r="AL2687" s="189"/>
      <c r="AM2687" s="193"/>
      <c r="AN2687" s="196"/>
      <c r="AO2687" s="193"/>
      <c r="AP2687" s="196"/>
      <c r="AQ2687" s="189"/>
      <c r="AR2687" s="193"/>
    </row>
    <row r="2688" spans="1:44" x14ac:dyDescent="0.25">
      <c r="A2688" s="625"/>
      <c r="B2688" s="185">
        <v>40283</v>
      </c>
      <c r="C2688" s="269" t="s">
        <v>2308</v>
      </c>
      <c r="D2688" s="295">
        <f t="shared" si="261"/>
        <v>22</v>
      </c>
      <c r="E2688" s="172">
        <v>1698</v>
      </c>
      <c r="F2688" s="114">
        <f t="shared" si="259"/>
        <v>1.2956419316843345E-2</v>
      </c>
      <c r="G2688" s="86">
        <f t="shared" si="262"/>
        <v>10</v>
      </c>
      <c r="H2688" s="115">
        <f t="shared" si="260"/>
        <v>5.8892815076560662E-3</v>
      </c>
      <c r="I2688" s="188">
        <v>22</v>
      </c>
      <c r="J2688" s="114">
        <f t="shared" si="263"/>
        <v>1</v>
      </c>
      <c r="K2688" s="189">
        <v>10</v>
      </c>
      <c r="L2688" s="190">
        <f t="shared" si="264"/>
        <v>1</v>
      </c>
      <c r="M2688" s="188">
        <v>10</v>
      </c>
      <c r="N2688" s="191">
        <v>5</v>
      </c>
      <c r="O2688" s="191">
        <v>3</v>
      </c>
      <c r="P2688" s="192">
        <v>4</v>
      </c>
      <c r="Q2688" s="188">
        <v>19</v>
      </c>
      <c r="R2688" s="192">
        <v>3</v>
      </c>
      <c r="S2688" s="188">
        <v>5</v>
      </c>
      <c r="T2688" s="191">
        <v>11</v>
      </c>
      <c r="U2688" s="192">
        <v>6</v>
      </c>
      <c r="V2688" s="187">
        <v>0</v>
      </c>
      <c r="W2688" s="189">
        <v>0</v>
      </c>
      <c r="X2688" s="189">
        <v>3</v>
      </c>
      <c r="Y2688" s="189">
        <v>12</v>
      </c>
      <c r="Z2688" s="189">
        <v>3</v>
      </c>
      <c r="AA2688" s="193">
        <v>4</v>
      </c>
      <c r="AB2688" s="187">
        <v>8</v>
      </c>
      <c r="AC2688" s="194">
        <v>0.36359999999999998</v>
      </c>
      <c r="AD2688" s="189">
        <v>8</v>
      </c>
      <c r="AE2688" s="194">
        <v>0.36359999999999998</v>
      </c>
      <c r="AF2688" s="189">
        <v>6</v>
      </c>
      <c r="AG2688" s="195">
        <v>0.2727</v>
      </c>
      <c r="AH2688" s="196"/>
      <c r="AI2688" s="193"/>
      <c r="AJ2688" s="196"/>
      <c r="AK2688" s="189"/>
      <c r="AL2688" s="189"/>
      <c r="AM2688" s="193"/>
      <c r="AN2688" s="196"/>
      <c r="AO2688" s="193"/>
      <c r="AP2688" s="196"/>
      <c r="AQ2688" s="189"/>
      <c r="AR2688" s="193"/>
    </row>
    <row r="2689" spans="1:44" x14ac:dyDescent="0.25">
      <c r="A2689" s="625"/>
      <c r="B2689" s="185">
        <v>40284</v>
      </c>
      <c r="C2689" s="269" t="s">
        <v>2643</v>
      </c>
      <c r="D2689" s="295">
        <f t="shared" si="261"/>
        <v>95</v>
      </c>
      <c r="E2689" s="172">
        <v>4854</v>
      </c>
      <c r="F2689" s="114">
        <f t="shared" si="259"/>
        <v>1.9571487433044911E-2</v>
      </c>
      <c r="G2689" s="86">
        <f t="shared" si="262"/>
        <v>33</v>
      </c>
      <c r="H2689" s="115">
        <f t="shared" si="260"/>
        <v>6.798516687268232E-3</v>
      </c>
      <c r="I2689" s="188">
        <v>95</v>
      </c>
      <c r="J2689" s="114">
        <f t="shared" si="263"/>
        <v>1</v>
      </c>
      <c r="K2689" s="189">
        <v>33</v>
      </c>
      <c r="L2689" s="190">
        <f t="shared" si="264"/>
        <v>1</v>
      </c>
      <c r="M2689" s="188">
        <v>36</v>
      </c>
      <c r="N2689" s="191">
        <v>24</v>
      </c>
      <c r="O2689" s="191">
        <v>16</v>
      </c>
      <c r="P2689" s="192">
        <v>19</v>
      </c>
      <c r="Q2689" s="188">
        <v>42</v>
      </c>
      <c r="R2689" s="192">
        <v>53</v>
      </c>
      <c r="S2689" s="188">
        <v>32</v>
      </c>
      <c r="T2689" s="191">
        <v>50</v>
      </c>
      <c r="U2689" s="192">
        <v>13</v>
      </c>
      <c r="V2689" s="187">
        <v>0</v>
      </c>
      <c r="W2689" s="189">
        <v>0</v>
      </c>
      <c r="X2689" s="189">
        <v>38</v>
      </c>
      <c r="Y2689" s="189">
        <v>51</v>
      </c>
      <c r="Z2689" s="189">
        <v>6</v>
      </c>
      <c r="AA2689" s="193">
        <v>0</v>
      </c>
      <c r="AB2689" s="187">
        <v>54</v>
      </c>
      <c r="AC2689" s="194">
        <v>0.56840000000000002</v>
      </c>
      <c r="AD2689" s="189">
        <v>20</v>
      </c>
      <c r="AE2689" s="194">
        <v>0.21049999999999999</v>
      </c>
      <c r="AF2689" s="189">
        <v>21</v>
      </c>
      <c r="AG2689" s="195">
        <v>0.22109999999999999</v>
      </c>
      <c r="AH2689" s="196"/>
      <c r="AI2689" s="193"/>
      <c r="AJ2689" s="196"/>
      <c r="AK2689" s="189"/>
      <c r="AL2689" s="189"/>
      <c r="AM2689" s="193"/>
      <c r="AN2689" s="196"/>
      <c r="AO2689" s="193"/>
      <c r="AP2689" s="196"/>
      <c r="AQ2689" s="189"/>
      <c r="AR2689" s="193"/>
    </row>
    <row r="2690" spans="1:44" x14ac:dyDescent="0.25">
      <c r="A2690" s="625"/>
      <c r="B2690" s="185">
        <v>40285</v>
      </c>
      <c r="C2690" s="269" t="s">
        <v>2644</v>
      </c>
      <c r="D2690" s="295">
        <f t="shared" si="261"/>
        <v>20</v>
      </c>
      <c r="E2690" s="172">
        <v>339</v>
      </c>
      <c r="F2690" s="114">
        <f t="shared" si="259"/>
        <v>5.8997050147492625E-2</v>
      </c>
      <c r="G2690" s="86">
        <f t="shared" si="262"/>
        <v>13</v>
      </c>
      <c r="H2690" s="115">
        <f t="shared" si="260"/>
        <v>3.8348082595870206E-2</v>
      </c>
      <c r="I2690" s="188">
        <v>20</v>
      </c>
      <c r="J2690" s="114">
        <f t="shared" si="263"/>
        <v>1</v>
      </c>
      <c r="K2690" s="189">
        <v>13</v>
      </c>
      <c r="L2690" s="190">
        <f t="shared" si="264"/>
        <v>1</v>
      </c>
      <c r="M2690" s="188">
        <v>16</v>
      </c>
      <c r="N2690" s="191">
        <v>2</v>
      </c>
      <c r="O2690" s="191">
        <v>0</v>
      </c>
      <c r="P2690" s="192">
        <v>2</v>
      </c>
      <c r="Q2690" s="188">
        <v>20</v>
      </c>
      <c r="R2690" s="192">
        <v>0</v>
      </c>
      <c r="S2690" s="188">
        <v>5</v>
      </c>
      <c r="T2690" s="191">
        <v>6</v>
      </c>
      <c r="U2690" s="192">
        <v>9</v>
      </c>
      <c r="V2690" s="187">
        <v>0</v>
      </c>
      <c r="W2690" s="189">
        <v>0</v>
      </c>
      <c r="X2690" s="189">
        <v>4</v>
      </c>
      <c r="Y2690" s="189">
        <v>6</v>
      </c>
      <c r="Z2690" s="189">
        <v>5</v>
      </c>
      <c r="AA2690" s="193">
        <v>5</v>
      </c>
      <c r="AB2690" s="187">
        <v>5</v>
      </c>
      <c r="AC2690" s="194">
        <v>0.25</v>
      </c>
      <c r="AD2690" s="189">
        <v>4</v>
      </c>
      <c r="AE2690" s="194">
        <v>0.2</v>
      </c>
      <c r="AF2690" s="189">
        <v>11</v>
      </c>
      <c r="AG2690" s="195">
        <v>0.55000000000000004</v>
      </c>
      <c r="AH2690" s="196"/>
      <c r="AI2690" s="193"/>
      <c r="AJ2690" s="196"/>
      <c r="AK2690" s="189"/>
      <c r="AL2690" s="189"/>
      <c r="AM2690" s="193"/>
      <c r="AN2690" s="196"/>
      <c r="AO2690" s="193"/>
      <c r="AP2690" s="196"/>
      <c r="AQ2690" s="189"/>
      <c r="AR2690" s="193"/>
    </row>
    <row r="2691" spans="1:44" x14ac:dyDescent="0.25">
      <c r="A2691" s="625"/>
      <c r="B2691" s="185">
        <v>40286</v>
      </c>
      <c r="C2691" s="269" t="s">
        <v>2645</v>
      </c>
      <c r="D2691" s="295">
        <f t="shared" si="261"/>
        <v>42</v>
      </c>
      <c r="E2691" s="172">
        <v>585</v>
      </c>
      <c r="F2691" s="114">
        <f t="shared" si="259"/>
        <v>7.179487179487179E-2</v>
      </c>
      <c r="G2691" s="86">
        <f t="shared" si="262"/>
        <v>17</v>
      </c>
      <c r="H2691" s="115">
        <f t="shared" si="260"/>
        <v>2.9059829059829061E-2</v>
      </c>
      <c r="I2691" s="188">
        <v>42</v>
      </c>
      <c r="J2691" s="114">
        <f t="shared" si="263"/>
        <v>1</v>
      </c>
      <c r="K2691" s="189">
        <v>17</v>
      </c>
      <c r="L2691" s="190">
        <f t="shared" si="264"/>
        <v>1</v>
      </c>
      <c r="M2691" s="188">
        <v>32</v>
      </c>
      <c r="N2691" s="191">
        <v>6</v>
      </c>
      <c r="O2691" s="191">
        <v>3</v>
      </c>
      <c r="P2691" s="192">
        <v>1</v>
      </c>
      <c r="Q2691" s="188">
        <v>36</v>
      </c>
      <c r="R2691" s="192">
        <v>6</v>
      </c>
      <c r="S2691" s="188">
        <v>9</v>
      </c>
      <c r="T2691" s="191">
        <v>18</v>
      </c>
      <c r="U2691" s="192">
        <v>15</v>
      </c>
      <c r="V2691" s="187">
        <v>0</v>
      </c>
      <c r="W2691" s="189">
        <v>2</v>
      </c>
      <c r="X2691" s="189">
        <v>9</v>
      </c>
      <c r="Y2691" s="189">
        <v>23</v>
      </c>
      <c r="Z2691" s="189">
        <v>5</v>
      </c>
      <c r="AA2691" s="193">
        <v>3</v>
      </c>
      <c r="AB2691" s="187">
        <v>18</v>
      </c>
      <c r="AC2691" s="194">
        <v>0.42859999999999998</v>
      </c>
      <c r="AD2691" s="189">
        <v>7</v>
      </c>
      <c r="AE2691" s="194">
        <v>0.16669999999999999</v>
      </c>
      <c r="AF2691" s="189">
        <v>17</v>
      </c>
      <c r="AG2691" s="195">
        <v>0.40479999999999999</v>
      </c>
      <c r="AH2691" s="196"/>
      <c r="AI2691" s="193"/>
      <c r="AJ2691" s="196"/>
      <c r="AK2691" s="189"/>
      <c r="AL2691" s="189"/>
      <c r="AM2691" s="193"/>
      <c r="AN2691" s="196"/>
      <c r="AO2691" s="193"/>
      <c r="AP2691" s="196"/>
      <c r="AQ2691" s="189"/>
      <c r="AR2691" s="193"/>
    </row>
    <row r="2692" spans="1:44" x14ac:dyDescent="0.25">
      <c r="A2692" s="625"/>
      <c r="B2692" s="185">
        <v>40287</v>
      </c>
      <c r="C2692" s="269" t="s">
        <v>2646</v>
      </c>
      <c r="D2692" s="295">
        <f t="shared" si="261"/>
        <v>86</v>
      </c>
      <c r="E2692" s="172">
        <v>2976</v>
      </c>
      <c r="F2692" s="114">
        <f t="shared" si="259"/>
        <v>2.889784946236559E-2</v>
      </c>
      <c r="G2692" s="86">
        <f t="shared" si="262"/>
        <v>15</v>
      </c>
      <c r="H2692" s="115">
        <f t="shared" si="260"/>
        <v>5.0403225806451612E-3</v>
      </c>
      <c r="I2692" s="188">
        <v>86</v>
      </c>
      <c r="J2692" s="114">
        <f t="shared" si="263"/>
        <v>1</v>
      </c>
      <c r="K2692" s="189">
        <v>15</v>
      </c>
      <c r="L2692" s="190">
        <f t="shared" si="264"/>
        <v>1</v>
      </c>
      <c r="M2692" s="188">
        <v>12</v>
      </c>
      <c r="N2692" s="191">
        <v>17</v>
      </c>
      <c r="O2692" s="191">
        <v>19</v>
      </c>
      <c r="P2692" s="192">
        <v>38</v>
      </c>
      <c r="Q2692" s="188">
        <v>69</v>
      </c>
      <c r="R2692" s="192">
        <v>17</v>
      </c>
      <c r="S2692" s="188">
        <v>16</v>
      </c>
      <c r="T2692" s="191">
        <v>49</v>
      </c>
      <c r="U2692" s="192">
        <v>21</v>
      </c>
      <c r="V2692" s="187">
        <v>0</v>
      </c>
      <c r="W2692" s="189">
        <v>2</v>
      </c>
      <c r="X2692" s="189">
        <v>32</v>
      </c>
      <c r="Y2692" s="189">
        <v>44</v>
      </c>
      <c r="Z2692" s="189">
        <v>8</v>
      </c>
      <c r="AA2692" s="193">
        <v>0</v>
      </c>
      <c r="AB2692" s="187">
        <v>16</v>
      </c>
      <c r="AC2692" s="194">
        <v>0.186</v>
      </c>
      <c r="AD2692" s="189">
        <v>13</v>
      </c>
      <c r="AE2692" s="194">
        <v>0.1512</v>
      </c>
      <c r="AF2692" s="189">
        <v>57</v>
      </c>
      <c r="AG2692" s="195">
        <v>0.66279999999999994</v>
      </c>
      <c r="AH2692" s="196"/>
      <c r="AI2692" s="193"/>
      <c r="AJ2692" s="196"/>
      <c r="AK2692" s="189"/>
      <c r="AL2692" s="189"/>
      <c r="AM2692" s="193"/>
      <c r="AN2692" s="196"/>
      <c r="AO2692" s="193"/>
      <c r="AP2692" s="196"/>
      <c r="AQ2692" s="189"/>
      <c r="AR2692" s="193"/>
    </row>
    <row r="2693" spans="1:44" x14ac:dyDescent="0.25">
      <c r="A2693" s="625"/>
      <c r="B2693" s="185">
        <v>40288</v>
      </c>
      <c r="C2693" s="269" t="s">
        <v>2647</v>
      </c>
      <c r="D2693" s="295">
        <f t="shared" si="261"/>
        <v>20</v>
      </c>
      <c r="E2693" s="172">
        <v>591</v>
      </c>
      <c r="F2693" s="114">
        <f t="shared" si="259"/>
        <v>3.3840947546531303E-2</v>
      </c>
      <c r="G2693" s="86">
        <f t="shared" si="262"/>
        <v>11</v>
      </c>
      <c r="H2693" s="115">
        <f t="shared" si="260"/>
        <v>1.8612521150592216E-2</v>
      </c>
      <c r="I2693" s="188">
        <v>20</v>
      </c>
      <c r="J2693" s="114">
        <f t="shared" si="263"/>
        <v>1</v>
      </c>
      <c r="K2693" s="189">
        <v>11</v>
      </c>
      <c r="L2693" s="190">
        <f t="shared" si="264"/>
        <v>1</v>
      </c>
      <c r="M2693" s="188">
        <v>14</v>
      </c>
      <c r="N2693" s="191">
        <v>5</v>
      </c>
      <c r="O2693" s="191">
        <v>1</v>
      </c>
      <c r="P2693" s="192">
        <v>0</v>
      </c>
      <c r="Q2693" s="188">
        <v>19</v>
      </c>
      <c r="R2693" s="192">
        <v>1</v>
      </c>
      <c r="S2693" s="188">
        <v>4</v>
      </c>
      <c r="T2693" s="191">
        <v>13</v>
      </c>
      <c r="U2693" s="192">
        <v>3</v>
      </c>
      <c r="V2693" s="187">
        <v>0</v>
      </c>
      <c r="W2693" s="189">
        <v>0</v>
      </c>
      <c r="X2693" s="189">
        <v>2</v>
      </c>
      <c r="Y2693" s="189">
        <v>12</v>
      </c>
      <c r="Z2693" s="189">
        <v>4</v>
      </c>
      <c r="AA2693" s="193">
        <v>2</v>
      </c>
      <c r="AB2693" s="187">
        <v>5</v>
      </c>
      <c r="AC2693" s="194">
        <v>0.25</v>
      </c>
      <c r="AD2693" s="189">
        <v>6</v>
      </c>
      <c r="AE2693" s="194">
        <v>0.3</v>
      </c>
      <c r="AF2693" s="189">
        <v>9</v>
      </c>
      <c r="AG2693" s="195">
        <v>0.45</v>
      </c>
      <c r="AH2693" s="196"/>
      <c r="AI2693" s="193"/>
      <c r="AJ2693" s="196"/>
      <c r="AK2693" s="189"/>
      <c r="AL2693" s="189"/>
      <c r="AM2693" s="193"/>
      <c r="AN2693" s="196"/>
      <c r="AO2693" s="193"/>
      <c r="AP2693" s="196"/>
      <c r="AQ2693" s="189"/>
      <c r="AR2693" s="193"/>
    </row>
    <row r="2694" spans="1:44" x14ac:dyDescent="0.25">
      <c r="A2694" s="625"/>
      <c r="B2694" s="185">
        <v>40289</v>
      </c>
      <c r="C2694" s="269" t="s">
        <v>2648</v>
      </c>
      <c r="D2694" s="295">
        <f t="shared" si="261"/>
        <v>4</v>
      </c>
      <c r="E2694" s="172">
        <v>98</v>
      </c>
      <c r="F2694" s="114">
        <f t="shared" ref="F2694:F2757" si="265">D2694/E2694</f>
        <v>4.0816326530612242E-2</v>
      </c>
      <c r="G2694" s="86">
        <f t="shared" si="262"/>
        <v>2</v>
      </c>
      <c r="H2694" s="115">
        <f t="shared" ref="H2694:H2757" si="266">G2694/E2694</f>
        <v>2.0408163265306121E-2</v>
      </c>
      <c r="I2694" s="188">
        <v>4</v>
      </c>
      <c r="J2694" s="114">
        <f t="shared" si="263"/>
        <v>1</v>
      </c>
      <c r="K2694" s="189">
        <v>2</v>
      </c>
      <c r="L2694" s="190">
        <f t="shared" si="264"/>
        <v>1</v>
      </c>
      <c r="M2694" s="188">
        <v>3</v>
      </c>
      <c r="N2694" s="191">
        <v>0</v>
      </c>
      <c r="O2694" s="191">
        <v>1</v>
      </c>
      <c r="P2694" s="192">
        <v>0</v>
      </c>
      <c r="Q2694" s="188">
        <v>4</v>
      </c>
      <c r="R2694" s="192">
        <v>0</v>
      </c>
      <c r="S2694" s="188">
        <v>0</v>
      </c>
      <c r="T2694" s="191">
        <v>3</v>
      </c>
      <c r="U2694" s="192">
        <v>1</v>
      </c>
      <c r="V2694" s="187">
        <v>0</v>
      </c>
      <c r="W2694" s="189">
        <v>0</v>
      </c>
      <c r="X2694" s="189">
        <v>1</v>
      </c>
      <c r="Y2694" s="189">
        <v>3</v>
      </c>
      <c r="Z2694" s="189">
        <v>0</v>
      </c>
      <c r="AA2694" s="193">
        <v>0</v>
      </c>
      <c r="AB2694" s="187">
        <v>2</v>
      </c>
      <c r="AC2694" s="194">
        <v>0.5</v>
      </c>
      <c r="AD2694" s="189">
        <v>1</v>
      </c>
      <c r="AE2694" s="194">
        <v>0.25</v>
      </c>
      <c r="AF2694" s="189">
        <v>1</v>
      </c>
      <c r="AG2694" s="195">
        <v>0.25</v>
      </c>
      <c r="AH2694" s="196"/>
      <c r="AI2694" s="193"/>
      <c r="AJ2694" s="196"/>
      <c r="AK2694" s="189"/>
      <c r="AL2694" s="189"/>
      <c r="AM2694" s="193"/>
      <c r="AN2694" s="196"/>
      <c r="AO2694" s="193"/>
      <c r="AP2694" s="196"/>
      <c r="AQ2694" s="189"/>
      <c r="AR2694" s="193"/>
    </row>
    <row r="2695" spans="1:44" x14ac:dyDescent="0.25">
      <c r="A2695" s="625"/>
      <c r="B2695" s="185">
        <v>40290</v>
      </c>
      <c r="C2695" s="269" t="s">
        <v>2649</v>
      </c>
      <c r="D2695" s="295">
        <f t="shared" si="261"/>
        <v>3</v>
      </c>
      <c r="E2695" s="172">
        <v>59</v>
      </c>
      <c r="F2695" s="114">
        <f t="shared" si="265"/>
        <v>5.0847457627118647E-2</v>
      </c>
      <c r="G2695" s="86">
        <f t="shared" si="262"/>
        <v>2</v>
      </c>
      <c r="H2695" s="115">
        <f t="shared" si="266"/>
        <v>3.3898305084745763E-2</v>
      </c>
      <c r="I2695" s="188">
        <v>3</v>
      </c>
      <c r="J2695" s="114">
        <f t="shared" si="263"/>
        <v>1</v>
      </c>
      <c r="K2695" s="189">
        <v>2</v>
      </c>
      <c r="L2695" s="190">
        <f t="shared" si="264"/>
        <v>1</v>
      </c>
      <c r="M2695" s="188">
        <v>3</v>
      </c>
      <c r="N2695" s="191">
        <v>0</v>
      </c>
      <c r="O2695" s="191">
        <v>0</v>
      </c>
      <c r="P2695" s="192">
        <v>0</v>
      </c>
      <c r="Q2695" s="188">
        <v>3</v>
      </c>
      <c r="R2695" s="192">
        <v>0</v>
      </c>
      <c r="S2695" s="188">
        <v>0</v>
      </c>
      <c r="T2695" s="191">
        <v>3</v>
      </c>
      <c r="U2695" s="192">
        <v>0</v>
      </c>
      <c r="V2695" s="187">
        <v>0</v>
      </c>
      <c r="W2695" s="189">
        <v>0</v>
      </c>
      <c r="X2695" s="189">
        <v>0</v>
      </c>
      <c r="Y2695" s="189">
        <v>2</v>
      </c>
      <c r="Z2695" s="189">
        <v>0</v>
      </c>
      <c r="AA2695" s="193">
        <v>1</v>
      </c>
      <c r="AB2695" s="187">
        <v>3</v>
      </c>
      <c r="AC2695" s="194">
        <v>1</v>
      </c>
      <c r="AD2695" s="189"/>
      <c r="AE2695" s="194"/>
      <c r="AF2695" s="189"/>
      <c r="AG2695" s="195"/>
      <c r="AH2695" s="196"/>
      <c r="AI2695" s="193"/>
      <c r="AJ2695" s="196"/>
      <c r="AK2695" s="189"/>
      <c r="AL2695" s="189"/>
      <c r="AM2695" s="193"/>
      <c r="AN2695" s="196"/>
      <c r="AO2695" s="193"/>
      <c r="AP2695" s="196"/>
      <c r="AQ2695" s="189"/>
      <c r="AR2695" s="193"/>
    </row>
    <row r="2696" spans="1:44" x14ac:dyDescent="0.25">
      <c r="A2696" s="625"/>
      <c r="B2696" s="185">
        <v>40291</v>
      </c>
      <c r="C2696" s="269" t="s">
        <v>2650</v>
      </c>
      <c r="D2696" s="295">
        <f t="shared" si="261"/>
        <v>20</v>
      </c>
      <c r="E2696" s="172">
        <v>987</v>
      </c>
      <c r="F2696" s="114">
        <f t="shared" si="265"/>
        <v>2.0263424518743668E-2</v>
      </c>
      <c r="G2696" s="86">
        <f t="shared" si="262"/>
        <v>8</v>
      </c>
      <c r="H2696" s="115">
        <f t="shared" si="266"/>
        <v>8.1053698074974676E-3</v>
      </c>
      <c r="I2696" s="188">
        <v>20</v>
      </c>
      <c r="J2696" s="114">
        <f t="shared" si="263"/>
        <v>1</v>
      </c>
      <c r="K2696" s="189">
        <v>8</v>
      </c>
      <c r="L2696" s="190">
        <f t="shared" si="264"/>
        <v>1</v>
      </c>
      <c r="M2696" s="188">
        <v>3</v>
      </c>
      <c r="N2696" s="191">
        <v>6</v>
      </c>
      <c r="O2696" s="191">
        <v>3</v>
      </c>
      <c r="P2696" s="192">
        <v>8</v>
      </c>
      <c r="Q2696" s="188">
        <v>20</v>
      </c>
      <c r="R2696" s="192">
        <v>0</v>
      </c>
      <c r="S2696" s="188">
        <v>1</v>
      </c>
      <c r="T2696" s="191">
        <v>16</v>
      </c>
      <c r="U2696" s="192">
        <v>3</v>
      </c>
      <c r="V2696" s="187">
        <v>0</v>
      </c>
      <c r="W2696" s="189">
        <v>1</v>
      </c>
      <c r="X2696" s="189">
        <v>6</v>
      </c>
      <c r="Y2696" s="189">
        <v>12</v>
      </c>
      <c r="Z2696" s="189">
        <v>1</v>
      </c>
      <c r="AA2696" s="193">
        <v>0</v>
      </c>
      <c r="AB2696" s="187">
        <v>5</v>
      </c>
      <c r="AC2696" s="194">
        <v>0.25</v>
      </c>
      <c r="AD2696" s="189">
        <v>11</v>
      </c>
      <c r="AE2696" s="194">
        <v>0.55000000000000004</v>
      </c>
      <c r="AF2696" s="189">
        <v>4</v>
      </c>
      <c r="AG2696" s="195">
        <v>0.2</v>
      </c>
      <c r="AH2696" s="196"/>
      <c r="AI2696" s="193"/>
      <c r="AJ2696" s="196"/>
      <c r="AK2696" s="189"/>
      <c r="AL2696" s="189"/>
      <c r="AM2696" s="193"/>
      <c r="AN2696" s="196"/>
      <c r="AO2696" s="193"/>
      <c r="AP2696" s="196"/>
      <c r="AQ2696" s="189"/>
      <c r="AR2696" s="193"/>
    </row>
    <row r="2697" spans="1:44" x14ac:dyDescent="0.25">
      <c r="A2697" s="625"/>
      <c r="B2697" s="185">
        <v>40292</v>
      </c>
      <c r="C2697" s="269" t="s">
        <v>2651</v>
      </c>
      <c r="D2697" s="295">
        <f t="shared" si="261"/>
        <v>20</v>
      </c>
      <c r="E2697" s="172">
        <v>906</v>
      </c>
      <c r="F2697" s="114">
        <f t="shared" si="265"/>
        <v>2.2075055187637971E-2</v>
      </c>
      <c r="G2697" s="86">
        <f t="shared" si="262"/>
        <v>13</v>
      </c>
      <c r="H2697" s="115">
        <f t="shared" si="266"/>
        <v>1.434878587196468E-2</v>
      </c>
      <c r="I2697" s="188">
        <v>20</v>
      </c>
      <c r="J2697" s="114">
        <f t="shared" si="263"/>
        <v>1</v>
      </c>
      <c r="K2697" s="189">
        <v>13</v>
      </c>
      <c r="L2697" s="190">
        <f t="shared" si="264"/>
        <v>1</v>
      </c>
      <c r="M2697" s="188">
        <v>13</v>
      </c>
      <c r="N2697" s="191">
        <v>0</v>
      </c>
      <c r="O2697" s="191">
        <v>5</v>
      </c>
      <c r="P2697" s="192">
        <v>2</v>
      </c>
      <c r="Q2697" s="188">
        <v>18</v>
      </c>
      <c r="R2697" s="192">
        <v>2</v>
      </c>
      <c r="S2697" s="188">
        <v>5</v>
      </c>
      <c r="T2697" s="191">
        <v>11</v>
      </c>
      <c r="U2697" s="192">
        <v>4</v>
      </c>
      <c r="V2697" s="187">
        <v>0</v>
      </c>
      <c r="W2697" s="189">
        <v>0</v>
      </c>
      <c r="X2697" s="189">
        <v>9</v>
      </c>
      <c r="Y2697" s="189">
        <v>9</v>
      </c>
      <c r="Z2697" s="189">
        <v>1</v>
      </c>
      <c r="AA2697" s="193">
        <v>1</v>
      </c>
      <c r="AB2697" s="187">
        <v>3</v>
      </c>
      <c r="AC2697" s="194">
        <v>0.15</v>
      </c>
      <c r="AD2697" s="189">
        <v>4</v>
      </c>
      <c r="AE2697" s="194">
        <v>0.2</v>
      </c>
      <c r="AF2697" s="189">
        <v>13</v>
      </c>
      <c r="AG2697" s="195">
        <v>0.65</v>
      </c>
      <c r="AH2697" s="196"/>
      <c r="AI2697" s="193"/>
      <c r="AJ2697" s="196"/>
      <c r="AK2697" s="189"/>
      <c r="AL2697" s="189"/>
      <c r="AM2697" s="193"/>
      <c r="AN2697" s="196"/>
      <c r="AO2697" s="193"/>
      <c r="AP2697" s="196"/>
      <c r="AQ2697" s="189"/>
      <c r="AR2697" s="193"/>
    </row>
    <row r="2698" spans="1:44" x14ac:dyDescent="0.25">
      <c r="A2698" s="625"/>
      <c r="B2698" s="185">
        <v>40293</v>
      </c>
      <c r="C2698" s="269" t="s">
        <v>2652</v>
      </c>
      <c r="D2698" s="295">
        <f t="shared" si="261"/>
        <v>17</v>
      </c>
      <c r="E2698" s="172">
        <v>587</v>
      </c>
      <c r="F2698" s="114">
        <f t="shared" si="265"/>
        <v>2.8960817717206135E-2</v>
      </c>
      <c r="G2698" s="86">
        <f t="shared" si="262"/>
        <v>10</v>
      </c>
      <c r="H2698" s="115">
        <f t="shared" si="266"/>
        <v>1.7035775127768313E-2</v>
      </c>
      <c r="I2698" s="188">
        <v>17</v>
      </c>
      <c r="J2698" s="114">
        <f t="shared" si="263"/>
        <v>1</v>
      </c>
      <c r="K2698" s="189">
        <v>10</v>
      </c>
      <c r="L2698" s="190">
        <f t="shared" si="264"/>
        <v>1</v>
      </c>
      <c r="M2698" s="188">
        <v>11</v>
      </c>
      <c r="N2698" s="191">
        <v>2</v>
      </c>
      <c r="O2698" s="191">
        <v>2</v>
      </c>
      <c r="P2698" s="192">
        <v>2</v>
      </c>
      <c r="Q2698" s="188">
        <v>12</v>
      </c>
      <c r="R2698" s="192">
        <v>5</v>
      </c>
      <c r="S2698" s="188">
        <v>2</v>
      </c>
      <c r="T2698" s="191">
        <v>12</v>
      </c>
      <c r="U2698" s="192">
        <v>3</v>
      </c>
      <c r="V2698" s="187">
        <v>0</v>
      </c>
      <c r="W2698" s="189">
        <v>0</v>
      </c>
      <c r="X2698" s="189">
        <v>7</v>
      </c>
      <c r="Y2698" s="189">
        <v>8</v>
      </c>
      <c r="Z2698" s="189">
        <v>2</v>
      </c>
      <c r="AA2698" s="193">
        <v>0</v>
      </c>
      <c r="AB2698" s="187">
        <v>12</v>
      </c>
      <c r="AC2698" s="194">
        <v>0.70589999999999997</v>
      </c>
      <c r="AD2698" s="189">
        <v>1</v>
      </c>
      <c r="AE2698" s="194">
        <v>5.8799999999999998E-2</v>
      </c>
      <c r="AF2698" s="189">
        <v>4</v>
      </c>
      <c r="AG2698" s="195">
        <v>0.23530000000000001</v>
      </c>
      <c r="AH2698" s="196"/>
      <c r="AI2698" s="193"/>
      <c r="AJ2698" s="196"/>
      <c r="AK2698" s="189"/>
      <c r="AL2698" s="189"/>
      <c r="AM2698" s="193"/>
      <c r="AN2698" s="196"/>
      <c r="AO2698" s="193"/>
      <c r="AP2698" s="196"/>
      <c r="AQ2698" s="189"/>
      <c r="AR2698" s="193"/>
    </row>
    <row r="2699" spans="1:44" x14ac:dyDescent="0.25">
      <c r="A2699" s="625"/>
      <c r="B2699" s="185">
        <v>40294</v>
      </c>
      <c r="C2699" s="269" t="s">
        <v>2653</v>
      </c>
      <c r="D2699" s="295">
        <f t="shared" si="261"/>
        <v>21</v>
      </c>
      <c r="E2699" s="172">
        <v>797</v>
      </c>
      <c r="F2699" s="114">
        <f t="shared" si="265"/>
        <v>2.6348808030112924E-2</v>
      </c>
      <c r="G2699" s="86">
        <f t="shared" si="262"/>
        <v>11</v>
      </c>
      <c r="H2699" s="115">
        <f t="shared" si="266"/>
        <v>1.3801756587202008E-2</v>
      </c>
      <c r="I2699" s="188">
        <v>21</v>
      </c>
      <c r="J2699" s="114">
        <f t="shared" si="263"/>
        <v>1</v>
      </c>
      <c r="K2699" s="189">
        <v>11</v>
      </c>
      <c r="L2699" s="190">
        <f t="shared" si="264"/>
        <v>1</v>
      </c>
      <c r="M2699" s="188">
        <v>14</v>
      </c>
      <c r="N2699" s="191">
        <v>5</v>
      </c>
      <c r="O2699" s="191">
        <v>0</v>
      </c>
      <c r="P2699" s="192">
        <v>2</v>
      </c>
      <c r="Q2699" s="188">
        <v>20</v>
      </c>
      <c r="R2699" s="192">
        <v>1</v>
      </c>
      <c r="S2699" s="188">
        <v>3</v>
      </c>
      <c r="T2699" s="191">
        <v>13</v>
      </c>
      <c r="U2699" s="192">
        <v>5</v>
      </c>
      <c r="V2699" s="187">
        <v>0</v>
      </c>
      <c r="W2699" s="189">
        <v>0</v>
      </c>
      <c r="X2699" s="189">
        <v>5</v>
      </c>
      <c r="Y2699" s="189">
        <v>9</v>
      </c>
      <c r="Z2699" s="189">
        <v>5</v>
      </c>
      <c r="AA2699" s="193">
        <v>2</v>
      </c>
      <c r="AB2699" s="187">
        <v>2</v>
      </c>
      <c r="AC2699" s="194">
        <v>9.5200000000000007E-2</v>
      </c>
      <c r="AD2699" s="189">
        <v>4</v>
      </c>
      <c r="AE2699" s="194">
        <v>0.1905</v>
      </c>
      <c r="AF2699" s="189">
        <v>15</v>
      </c>
      <c r="AG2699" s="195">
        <v>0.71430000000000005</v>
      </c>
      <c r="AH2699" s="196"/>
      <c r="AI2699" s="193"/>
      <c r="AJ2699" s="196"/>
      <c r="AK2699" s="189"/>
      <c r="AL2699" s="189"/>
      <c r="AM2699" s="193"/>
      <c r="AN2699" s="196"/>
      <c r="AO2699" s="193"/>
      <c r="AP2699" s="196"/>
      <c r="AQ2699" s="189"/>
      <c r="AR2699" s="193"/>
    </row>
    <row r="2700" spans="1:44" x14ac:dyDescent="0.25">
      <c r="A2700" s="625"/>
      <c r="B2700" s="185">
        <v>40295</v>
      </c>
      <c r="C2700" s="269" t="s">
        <v>2654</v>
      </c>
      <c r="D2700" s="295">
        <f t="shared" si="261"/>
        <v>42</v>
      </c>
      <c r="E2700" s="172">
        <v>741</v>
      </c>
      <c r="F2700" s="114">
        <f t="shared" si="265"/>
        <v>5.6680161943319839E-2</v>
      </c>
      <c r="G2700" s="86">
        <f t="shared" si="262"/>
        <v>21</v>
      </c>
      <c r="H2700" s="115">
        <f t="shared" si="266"/>
        <v>2.8340080971659919E-2</v>
      </c>
      <c r="I2700" s="188">
        <v>42</v>
      </c>
      <c r="J2700" s="114">
        <f t="shared" si="263"/>
        <v>1</v>
      </c>
      <c r="K2700" s="189">
        <v>21</v>
      </c>
      <c r="L2700" s="190">
        <f t="shared" si="264"/>
        <v>1</v>
      </c>
      <c r="M2700" s="188">
        <v>21</v>
      </c>
      <c r="N2700" s="191">
        <v>6</v>
      </c>
      <c r="O2700" s="191">
        <v>6</v>
      </c>
      <c r="P2700" s="192">
        <v>9</v>
      </c>
      <c r="Q2700" s="188">
        <v>39</v>
      </c>
      <c r="R2700" s="192">
        <v>3</v>
      </c>
      <c r="S2700" s="188">
        <v>8</v>
      </c>
      <c r="T2700" s="191">
        <v>25</v>
      </c>
      <c r="U2700" s="192">
        <v>9</v>
      </c>
      <c r="V2700" s="187">
        <v>0</v>
      </c>
      <c r="W2700" s="189">
        <v>0</v>
      </c>
      <c r="X2700" s="189">
        <v>7</v>
      </c>
      <c r="Y2700" s="189">
        <v>25</v>
      </c>
      <c r="Z2700" s="189">
        <v>8</v>
      </c>
      <c r="AA2700" s="193">
        <v>2</v>
      </c>
      <c r="AB2700" s="187">
        <v>13</v>
      </c>
      <c r="AC2700" s="194">
        <v>0.3095</v>
      </c>
      <c r="AD2700" s="189">
        <v>4</v>
      </c>
      <c r="AE2700" s="194">
        <v>9.5200000000000007E-2</v>
      </c>
      <c r="AF2700" s="189">
        <v>25</v>
      </c>
      <c r="AG2700" s="195">
        <v>0.59519999999999995</v>
      </c>
      <c r="AH2700" s="196"/>
      <c r="AI2700" s="193"/>
      <c r="AJ2700" s="196"/>
      <c r="AK2700" s="189"/>
      <c r="AL2700" s="189"/>
      <c r="AM2700" s="193"/>
      <c r="AN2700" s="196"/>
      <c r="AO2700" s="193"/>
      <c r="AP2700" s="196"/>
      <c r="AQ2700" s="189"/>
      <c r="AR2700" s="193"/>
    </row>
    <row r="2701" spans="1:44" x14ac:dyDescent="0.25">
      <c r="A2701" s="625"/>
      <c r="B2701" s="185">
        <v>40296</v>
      </c>
      <c r="C2701" s="269" t="s">
        <v>2655</v>
      </c>
      <c r="D2701" s="295">
        <f t="shared" si="261"/>
        <v>166</v>
      </c>
      <c r="E2701" s="172">
        <v>6700</v>
      </c>
      <c r="F2701" s="114">
        <f t="shared" si="265"/>
        <v>2.4776119402985075E-2</v>
      </c>
      <c r="G2701" s="86">
        <f t="shared" si="262"/>
        <v>49</v>
      </c>
      <c r="H2701" s="115">
        <f t="shared" si="266"/>
        <v>7.3134328358208959E-3</v>
      </c>
      <c r="I2701" s="188">
        <v>166</v>
      </c>
      <c r="J2701" s="114">
        <f t="shared" si="263"/>
        <v>1</v>
      </c>
      <c r="K2701" s="189">
        <v>49</v>
      </c>
      <c r="L2701" s="190">
        <f t="shared" si="264"/>
        <v>1</v>
      </c>
      <c r="M2701" s="188">
        <v>12</v>
      </c>
      <c r="N2701" s="191">
        <v>61</v>
      </c>
      <c r="O2701" s="191">
        <v>57</v>
      </c>
      <c r="P2701" s="192">
        <v>36</v>
      </c>
      <c r="Q2701" s="188">
        <v>71</v>
      </c>
      <c r="R2701" s="192">
        <v>95</v>
      </c>
      <c r="S2701" s="188">
        <v>71</v>
      </c>
      <c r="T2701" s="191">
        <v>64</v>
      </c>
      <c r="U2701" s="192">
        <v>31</v>
      </c>
      <c r="V2701" s="187">
        <v>4</v>
      </c>
      <c r="W2701" s="189">
        <v>6</v>
      </c>
      <c r="X2701" s="189">
        <v>51</v>
      </c>
      <c r="Y2701" s="189">
        <v>98</v>
      </c>
      <c r="Z2701" s="189">
        <v>7</v>
      </c>
      <c r="AA2701" s="193">
        <v>0</v>
      </c>
      <c r="AB2701" s="187">
        <v>81</v>
      </c>
      <c r="AC2701" s="194">
        <v>0.48799999999999999</v>
      </c>
      <c r="AD2701" s="189">
        <v>61</v>
      </c>
      <c r="AE2701" s="194">
        <v>0.36749999999999999</v>
      </c>
      <c r="AF2701" s="189">
        <v>24</v>
      </c>
      <c r="AG2701" s="195">
        <v>0.14460000000000001</v>
      </c>
      <c r="AH2701" s="196"/>
      <c r="AI2701" s="193"/>
      <c r="AJ2701" s="196"/>
      <c r="AK2701" s="189"/>
      <c r="AL2701" s="189"/>
      <c r="AM2701" s="193"/>
      <c r="AN2701" s="196"/>
      <c r="AO2701" s="193"/>
      <c r="AP2701" s="196"/>
      <c r="AQ2701" s="189"/>
      <c r="AR2701" s="193"/>
    </row>
    <row r="2702" spans="1:44" x14ac:dyDescent="0.25">
      <c r="A2702" s="625"/>
      <c r="B2702" s="185">
        <v>40297</v>
      </c>
      <c r="C2702" s="269" t="s">
        <v>2656</v>
      </c>
      <c r="D2702" s="295">
        <f t="shared" si="261"/>
        <v>12</v>
      </c>
      <c r="E2702" s="172">
        <v>118</v>
      </c>
      <c r="F2702" s="114">
        <f t="shared" si="265"/>
        <v>0.10169491525423729</v>
      </c>
      <c r="G2702" s="86">
        <f t="shared" si="262"/>
        <v>5</v>
      </c>
      <c r="H2702" s="115">
        <f t="shared" si="266"/>
        <v>4.2372881355932202E-2</v>
      </c>
      <c r="I2702" s="188">
        <v>12</v>
      </c>
      <c r="J2702" s="114">
        <f t="shared" si="263"/>
        <v>1</v>
      </c>
      <c r="K2702" s="189">
        <v>5</v>
      </c>
      <c r="L2702" s="190">
        <f t="shared" si="264"/>
        <v>1</v>
      </c>
      <c r="M2702" s="188">
        <v>9</v>
      </c>
      <c r="N2702" s="191">
        <v>0</v>
      </c>
      <c r="O2702" s="191">
        <v>2</v>
      </c>
      <c r="P2702" s="192">
        <v>1</v>
      </c>
      <c r="Q2702" s="188">
        <v>12</v>
      </c>
      <c r="R2702" s="192">
        <v>0</v>
      </c>
      <c r="S2702" s="188">
        <v>2</v>
      </c>
      <c r="T2702" s="191">
        <v>5</v>
      </c>
      <c r="U2702" s="192">
        <v>5</v>
      </c>
      <c r="V2702" s="187">
        <v>0</v>
      </c>
      <c r="W2702" s="189">
        <v>0</v>
      </c>
      <c r="X2702" s="189">
        <v>2</v>
      </c>
      <c r="Y2702" s="189">
        <v>7</v>
      </c>
      <c r="Z2702" s="189">
        <v>2</v>
      </c>
      <c r="AA2702" s="193">
        <v>1</v>
      </c>
      <c r="AB2702" s="187">
        <v>1</v>
      </c>
      <c r="AC2702" s="194">
        <v>8.3299999999999999E-2</v>
      </c>
      <c r="AD2702" s="189">
        <v>2</v>
      </c>
      <c r="AE2702" s="194">
        <v>0.16669999999999999</v>
      </c>
      <c r="AF2702" s="189">
        <v>9</v>
      </c>
      <c r="AG2702" s="195">
        <v>0.75</v>
      </c>
      <c r="AH2702" s="196"/>
      <c r="AI2702" s="193"/>
      <c r="AJ2702" s="196"/>
      <c r="AK2702" s="189"/>
      <c r="AL2702" s="189"/>
      <c r="AM2702" s="193"/>
      <c r="AN2702" s="196"/>
      <c r="AO2702" s="193"/>
      <c r="AP2702" s="196"/>
      <c r="AQ2702" s="189"/>
      <c r="AR2702" s="193"/>
    </row>
    <row r="2703" spans="1:44" x14ac:dyDescent="0.25">
      <c r="A2703" s="625"/>
      <c r="B2703" s="185">
        <v>40298</v>
      </c>
      <c r="C2703" s="269" t="s">
        <v>2657</v>
      </c>
      <c r="D2703" s="295">
        <f t="shared" si="261"/>
        <v>18</v>
      </c>
      <c r="E2703" s="172">
        <v>214</v>
      </c>
      <c r="F2703" s="114">
        <f t="shared" si="265"/>
        <v>8.4112149532710276E-2</v>
      </c>
      <c r="G2703" s="86">
        <f t="shared" si="262"/>
        <v>9</v>
      </c>
      <c r="H2703" s="115">
        <f t="shared" si="266"/>
        <v>4.2056074766355138E-2</v>
      </c>
      <c r="I2703" s="188">
        <v>18</v>
      </c>
      <c r="J2703" s="114">
        <f t="shared" si="263"/>
        <v>1</v>
      </c>
      <c r="K2703" s="189">
        <v>9</v>
      </c>
      <c r="L2703" s="190">
        <f t="shared" si="264"/>
        <v>1</v>
      </c>
      <c r="M2703" s="188">
        <v>14</v>
      </c>
      <c r="N2703" s="191">
        <v>2</v>
      </c>
      <c r="O2703" s="191">
        <v>1</v>
      </c>
      <c r="P2703" s="192">
        <v>1</v>
      </c>
      <c r="Q2703" s="188">
        <v>18</v>
      </c>
      <c r="R2703" s="192">
        <v>0</v>
      </c>
      <c r="S2703" s="188">
        <v>1</v>
      </c>
      <c r="T2703" s="191">
        <v>11</v>
      </c>
      <c r="U2703" s="192">
        <v>6</v>
      </c>
      <c r="V2703" s="187">
        <v>0</v>
      </c>
      <c r="W2703" s="189">
        <v>0</v>
      </c>
      <c r="X2703" s="189">
        <v>5</v>
      </c>
      <c r="Y2703" s="189">
        <v>8</v>
      </c>
      <c r="Z2703" s="189">
        <v>2</v>
      </c>
      <c r="AA2703" s="193">
        <v>3</v>
      </c>
      <c r="AB2703" s="187">
        <v>11</v>
      </c>
      <c r="AC2703" s="194">
        <v>0.61109999999999998</v>
      </c>
      <c r="AD2703" s="189">
        <v>5</v>
      </c>
      <c r="AE2703" s="194">
        <v>0.27779999999999999</v>
      </c>
      <c r="AF2703" s="189">
        <v>2</v>
      </c>
      <c r="AG2703" s="195">
        <v>0.1111</v>
      </c>
      <c r="AH2703" s="196"/>
      <c r="AI2703" s="193"/>
      <c r="AJ2703" s="196"/>
      <c r="AK2703" s="189"/>
      <c r="AL2703" s="189"/>
      <c r="AM2703" s="193"/>
      <c r="AN2703" s="196"/>
      <c r="AO2703" s="193"/>
      <c r="AP2703" s="196"/>
      <c r="AQ2703" s="189"/>
      <c r="AR2703" s="193"/>
    </row>
    <row r="2704" spans="1:44" x14ac:dyDescent="0.25">
      <c r="A2704" s="625"/>
      <c r="B2704" s="185">
        <v>40299</v>
      </c>
      <c r="C2704" s="269" t="s">
        <v>2658</v>
      </c>
      <c r="D2704" s="295">
        <f t="shared" si="261"/>
        <v>4</v>
      </c>
      <c r="E2704" s="172">
        <v>99</v>
      </c>
      <c r="F2704" s="114">
        <f t="shared" si="265"/>
        <v>4.0404040404040407E-2</v>
      </c>
      <c r="G2704" s="86">
        <f t="shared" si="262"/>
        <v>4</v>
      </c>
      <c r="H2704" s="115">
        <f t="shared" si="266"/>
        <v>4.0404040404040407E-2</v>
      </c>
      <c r="I2704" s="188">
        <v>4</v>
      </c>
      <c r="J2704" s="114">
        <f t="shared" si="263"/>
        <v>1</v>
      </c>
      <c r="K2704" s="189">
        <v>4</v>
      </c>
      <c r="L2704" s="190">
        <f t="shared" si="264"/>
        <v>1</v>
      </c>
      <c r="M2704" s="188">
        <v>4</v>
      </c>
      <c r="N2704" s="191">
        <v>0</v>
      </c>
      <c r="O2704" s="191">
        <v>0</v>
      </c>
      <c r="P2704" s="192">
        <v>0</v>
      </c>
      <c r="Q2704" s="188">
        <v>4</v>
      </c>
      <c r="R2704" s="192">
        <v>0</v>
      </c>
      <c r="S2704" s="188">
        <v>0</v>
      </c>
      <c r="T2704" s="191">
        <v>1</v>
      </c>
      <c r="U2704" s="192">
        <v>3</v>
      </c>
      <c r="V2704" s="187">
        <v>0</v>
      </c>
      <c r="W2704" s="189">
        <v>0</v>
      </c>
      <c r="X2704" s="189">
        <v>2</v>
      </c>
      <c r="Y2704" s="189">
        <v>2</v>
      </c>
      <c r="Z2704" s="189">
        <v>0</v>
      </c>
      <c r="AA2704" s="193">
        <v>0</v>
      </c>
      <c r="AB2704" s="187">
        <v>1</v>
      </c>
      <c r="AC2704" s="194">
        <v>0.25</v>
      </c>
      <c r="AD2704" s="189">
        <v>2</v>
      </c>
      <c r="AE2704" s="194">
        <v>0.5</v>
      </c>
      <c r="AF2704" s="189">
        <v>1</v>
      </c>
      <c r="AG2704" s="195">
        <v>0.25</v>
      </c>
      <c r="AH2704" s="196"/>
      <c r="AI2704" s="193"/>
      <c r="AJ2704" s="196"/>
      <c r="AK2704" s="189"/>
      <c r="AL2704" s="189"/>
      <c r="AM2704" s="193"/>
      <c r="AN2704" s="196"/>
      <c r="AO2704" s="193"/>
      <c r="AP2704" s="196"/>
      <c r="AQ2704" s="189"/>
      <c r="AR2704" s="193"/>
    </row>
    <row r="2705" spans="1:44" x14ac:dyDescent="0.25">
      <c r="A2705" s="625"/>
      <c r="B2705" s="185">
        <v>40300</v>
      </c>
      <c r="C2705" s="269" t="s">
        <v>2659</v>
      </c>
      <c r="D2705" s="295">
        <f t="shared" si="261"/>
        <v>6</v>
      </c>
      <c r="E2705" s="172">
        <v>504</v>
      </c>
      <c r="F2705" s="114">
        <f t="shared" si="265"/>
        <v>1.1904761904761904E-2</v>
      </c>
      <c r="G2705" s="86">
        <f t="shared" si="262"/>
        <v>4</v>
      </c>
      <c r="H2705" s="115">
        <f t="shared" si="266"/>
        <v>7.9365079365079361E-3</v>
      </c>
      <c r="I2705" s="188">
        <v>6</v>
      </c>
      <c r="J2705" s="114">
        <f t="shared" si="263"/>
        <v>1</v>
      </c>
      <c r="K2705" s="189">
        <v>4</v>
      </c>
      <c r="L2705" s="190">
        <f t="shared" si="264"/>
        <v>1</v>
      </c>
      <c r="M2705" s="188">
        <v>1</v>
      </c>
      <c r="N2705" s="191">
        <v>1</v>
      </c>
      <c r="O2705" s="191">
        <v>1</v>
      </c>
      <c r="P2705" s="192">
        <v>3</v>
      </c>
      <c r="Q2705" s="188">
        <v>6</v>
      </c>
      <c r="R2705" s="192">
        <v>0</v>
      </c>
      <c r="S2705" s="188">
        <v>1</v>
      </c>
      <c r="T2705" s="191">
        <v>5</v>
      </c>
      <c r="U2705" s="192">
        <v>0</v>
      </c>
      <c r="V2705" s="187">
        <v>0</v>
      </c>
      <c r="W2705" s="189">
        <v>0</v>
      </c>
      <c r="X2705" s="189">
        <v>2</v>
      </c>
      <c r="Y2705" s="189">
        <v>3</v>
      </c>
      <c r="Z2705" s="189">
        <v>1</v>
      </c>
      <c r="AA2705" s="193">
        <v>0</v>
      </c>
      <c r="AB2705" s="187">
        <v>5</v>
      </c>
      <c r="AC2705" s="194">
        <v>0.83330000000000004</v>
      </c>
      <c r="AD2705" s="189">
        <v>1</v>
      </c>
      <c r="AE2705" s="194">
        <v>0.16669999999999999</v>
      </c>
      <c r="AF2705" s="189"/>
      <c r="AG2705" s="195"/>
      <c r="AH2705" s="196"/>
      <c r="AI2705" s="193"/>
      <c r="AJ2705" s="196"/>
      <c r="AK2705" s="189"/>
      <c r="AL2705" s="189"/>
      <c r="AM2705" s="193"/>
      <c r="AN2705" s="196"/>
      <c r="AO2705" s="193"/>
      <c r="AP2705" s="196"/>
      <c r="AQ2705" s="189"/>
      <c r="AR2705" s="193"/>
    </row>
    <row r="2706" spans="1:44" x14ac:dyDescent="0.25">
      <c r="A2706" s="625"/>
      <c r="B2706" s="185">
        <v>40301</v>
      </c>
      <c r="C2706" s="269" t="s">
        <v>2660</v>
      </c>
      <c r="D2706" s="295">
        <f t="shared" si="261"/>
        <v>0</v>
      </c>
      <c r="E2706" s="172">
        <v>67</v>
      </c>
      <c r="F2706" s="114">
        <f t="shared" si="265"/>
        <v>0</v>
      </c>
      <c r="G2706" s="86">
        <f t="shared" si="262"/>
        <v>0</v>
      </c>
      <c r="H2706" s="115">
        <f t="shared" si="266"/>
        <v>0</v>
      </c>
      <c r="I2706" s="188">
        <v>0</v>
      </c>
      <c r="J2706" s="114">
        <v>0</v>
      </c>
      <c r="K2706" s="189">
        <v>0</v>
      </c>
      <c r="L2706" s="190">
        <v>0</v>
      </c>
      <c r="M2706" s="187">
        <v>0</v>
      </c>
      <c r="N2706" s="189">
        <v>0</v>
      </c>
      <c r="O2706" s="189">
        <v>0</v>
      </c>
      <c r="P2706" s="193">
        <v>0</v>
      </c>
      <c r="Q2706" s="187">
        <v>0</v>
      </c>
      <c r="R2706" s="193">
        <v>0</v>
      </c>
      <c r="S2706" s="187">
        <v>0</v>
      </c>
      <c r="T2706" s="189">
        <v>0</v>
      </c>
      <c r="U2706" s="193">
        <v>0</v>
      </c>
      <c r="V2706" s="187">
        <v>0</v>
      </c>
      <c r="W2706" s="285">
        <v>0</v>
      </c>
      <c r="X2706" s="189">
        <v>0</v>
      </c>
      <c r="Y2706" s="285">
        <v>0</v>
      </c>
      <c r="Z2706" s="189">
        <v>0</v>
      </c>
      <c r="AA2706" s="286">
        <v>0</v>
      </c>
      <c r="AB2706" s="187"/>
      <c r="AC2706" s="194"/>
      <c r="AD2706" s="189"/>
      <c r="AE2706" s="194"/>
      <c r="AF2706" s="189"/>
      <c r="AG2706" s="195"/>
      <c r="AH2706" s="196"/>
      <c r="AI2706" s="193"/>
      <c r="AJ2706" s="196"/>
      <c r="AK2706" s="189"/>
      <c r="AL2706" s="189"/>
      <c r="AM2706" s="193"/>
      <c r="AN2706" s="196"/>
      <c r="AO2706" s="193"/>
      <c r="AP2706" s="196"/>
      <c r="AQ2706" s="189"/>
      <c r="AR2706" s="193"/>
    </row>
    <row r="2707" spans="1:44" x14ac:dyDescent="0.25">
      <c r="A2707" s="625"/>
      <c r="B2707" s="185">
        <v>40303</v>
      </c>
      <c r="C2707" s="269" t="s">
        <v>2661</v>
      </c>
      <c r="D2707" s="295">
        <f t="shared" ref="D2707:D2770" si="267">I2707+AH2707</f>
        <v>23</v>
      </c>
      <c r="E2707" s="172">
        <v>242</v>
      </c>
      <c r="F2707" s="114">
        <f t="shared" si="265"/>
        <v>9.5041322314049589E-2</v>
      </c>
      <c r="G2707" s="86">
        <f t="shared" ref="G2707:G2770" si="268">K2707+AI2707</f>
        <v>12</v>
      </c>
      <c r="H2707" s="115">
        <f t="shared" si="266"/>
        <v>4.9586776859504134E-2</v>
      </c>
      <c r="I2707" s="188">
        <v>23</v>
      </c>
      <c r="J2707" s="114">
        <f t="shared" si="263"/>
        <v>1</v>
      </c>
      <c r="K2707" s="189">
        <v>12</v>
      </c>
      <c r="L2707" s="190">
        <f t="shared" si="264"/>
        <v>1</v>
      </c>
      <c r="M2707" s="188">
        <v>13</v>
      </c>
      <c r="N2707" s="191">
        <v>7</v>
      </c>
      <c r="O2707" s="191">
        <v>2</v>
      </c>
      <c r="P2707" s="192">
        <v>1</v>
      </c>
      <c r="Q2707" s="188">
        <v>13</v>
      </c>
      <c r="R2707" s="192">
        <v>10</v>
      </c>
      <c r="S2707" s="188">
        <v>3</v>
      </c>
      <c r="T2707" s="191">
        <v>14</v>
      </c>
      <c r="U2707" s="192">
        <v>6</v>
      </c>
      <c r="V2707" s="187">
        <v>0</v>
      </c>
      <c r="W2707" s="189">
        <v>1</v>
      </c>
      <c r="X2707" s="189">
        <v>2</v>
      </c>
      <c r="Y2707" s="189">
        <v>13</v>
      </c>
      <c r="Z2707" s="189">
        <v>7</v>
      </c>
      <c r="AA2707" s="193">
        <v>0</v>
      </c>
      <c r="AB2707" s="187">
        <v>4</v>
      </c>
      <c r="AC2707" s="194">
        <v>0.1739</v>
      </c>
      <c r="AD2707" s="189">
        <v>6</v>
      </c>
      <c r="AE2707" s="194">
        <v>0.26090000000000002</v>
      </c>
      <c r="AF2707" s="189">
        <v>13</v>
      </c>
      <c r="AG2707" s="195">
        <v>0.56520000000000004</v>
      </c>
      <c r="AH2707" s="196"/>
      <c r="AI2707" s="193"/>
      <c r="AJ2707" s="196"/>
      <c r="AK2707" s="189"/>
      <c r="AL2707" s="189"/>
      <c r="AM2707" s="193"/>
      <c r="AN2707" s="196"/>
      <c r="AO2707" s="193"/>
      <c r="AP2707" s="196"/>
      <c r="AQ2707" s="189"/>
      <c r="AR2707" s="193"/>
    </row>
    <row r="2708" spans="1:44" x14ac:dyDescent="0.25">
      <c r="A2708" s="625"/>
      <c r="B2708" s="185">
        <v>40304</v>
      </c>
      <c r="C2708" s="269" t="s">
        <v>2662</v>
      </c>
      <c r="D2708" s="295">
        <f t="shared" si="267"/>
        <v>182</v>
      </c>
      <c r="E2708" s="172">
        <v>5970</v>
      </c>
      <c r="F2708" s="114">
        <f t="shared" si="265"/>
        <v>3.0485762144053602E-2</v>
      </c>
      <c r="G2708" s="86">
        <f t="shared" si="268"/>
        <v>55</v>
      </c>
      <c r="H2708" s="115">
        <f t="shared" si="266"/>
        <v>9.212730318257957E-3</v>
      </c>
      <c r="I2708" s="188">
        <v>182</v>
      </c>
      <c r="J2708" s="114">
        <f t="shared" si="263"/>
        <v>1</v>
      </c>
      <c r="K2708" s="189">
        <v>55</v>
      </c>
      <c r="L2708" s="190">
        <f t="shared" si="264"/>
        <v>1</v>
      </c>
      <c r="M2708" s="188">
        <v>44</v>
      </c>
      <c r="N2708" s="191">
        <v>76</v>
      </c>
      <c r="O2708" s="191">
        <v>29</v>
      </c>
      <c r="P2708" s="192">
        <v>33</v>
      </c>
      <c r="Q2708" s="188">
        <v>106</v>
      </c>
      <c r="R2708" s="192">
        <v>76</v>
      </c>
      <c r="S2708" s="188">
        <v>58</v>
      </c>
      <c r="T2708" s="191">
        <v>65</v>
      </c>
      <c r="U2708" s="192">
        <v>59</v>
      </c>
      <c r="V2708" s="187">
        <v>1</v>
      </c>
      <c r="W2708" s="189">
        <v>26</v>
      </c>
      <c r="X2708" s="189">
        <v>88</v>
      </c>
      <c r="Y2708" s="189">
        <v>65</v>
      </c>
      <c r="Z2708" s="189">
        <v>1</v>
      </c>
      <c r="AA2708" s="193">
        <v>1</v>
      </c>
      <c r="AB2708" s="187">
        <v>108</v>
      </c>
      <c r="AC2708" s="194">
        <v>0.59340000000000004</v>
      </c>
      <c r="AD2708" s="189">
        <v>48</v>
      </c>
      <c r="AE2708" s="194">
        <v>0.26369999999999999</v>
      </c>
      <c r="AF2708" s="189">
        <v>26</v>
      </c>
      <c r="AG2708" s="195">
        <v>0.1429</v>
      </c>
      <c r="AH2708" s="196"/>
      <c r="AI2708" s="193"/>
      <c r="AJ2708" s="196"/>
      <c r="AK2708" s="189"/>
      <c r="AL2708" s="189"/>
      <c r="AM2708" s="193"/>
      <c r="AN2708" s="196"/>
      <c r="AO2708" s="193"/>
      <c r="AP2708" s="196"/>
      <c r="AQ2708" s="189"/>
      <c r="AR2708" s="193"/>
    </row>
    <row r="2709" spans="1:44" x14ac:dyDescent="0.25">
      <c r="A2709" s="625"/>
      <c r="B2709" s="185">
        <v>40305</v>
      </c>
      <c r="C2709" s="269" t="s">
        <v>2663</v>
      </c>
      <c r="D2709" s="295">
        <f t="shared" si="267"/>
        <v>9</v>
      </c>
      <c r="E2709" s="172">
        <v>106</v>
      </c>
      <c r="F2709" s="114">
        <f t="shared" si="265"/>
        <v>8.4905660377358486E-2</v>
      </c>
      <c r="G2709" s="86">
        <f t="shared" si="268"/>
        <v>5</v>
      </c>
      <c r="H2709" s="115">
        <f t="shared" si="266"/>
        <v>4.716981132075472E-2</v>
      </c>
      <c r="I2709" s="188">
        <v>9</v>
      </c>
      <c r="J2709" s="114">
        <f t="shared" si="263"/>
        <v>1</v>
      </c>
      <c r="K2709" s="189">
        <v>5</v>
      </c>
      <c r="L2709" s="190">
        <f t="shared" si="264"/>
        <v>1</v>
      </c>
      <c r="M2709" s="188">
        <v>9</v>
      </c>
      <c r="N2709" s="191">
        <v>0</v>
      </c>
      <c r="O2709" s="191">
        <v>0</v>
      </c>
      <c r="P2709" s="192">
        <v>0</v>
      </c>
      <c r="Q2709" s="188">
        <v>9</v>
      </c>
      <c r="R2709" s="192">
        <v>0</v>
      </c>
      <c r="S2709" s="188">
        <v>2</v>
      </c>
      <c r="T2709" s="191">
        <v>3</v>
      </c>
      <c r="U2709" s="192">
        <v>4</v>
      </c>
      <c r="V2709" s="187">
        <v>0</v>
      </c>
      <c r="W2709" s="189">
        <v>0</v>
      </c>
      <c r="X2709" s="189">
        <v>3</v>
      </c>
      <c r="Y2709" s="189">
        <v>4</v>
      </c>
      <c r="Z2709" s="189">
        <v>1</v>
      </c>
      <c r="AA2709" s="193">
        <v>1</v>
      </c>
      <c r="AB2709" s="187"/>
      <c r="AC2709" s="194"/>
      <c r="AD2709" s="189">
        <v>5</v>
      </c>
      <c r="AE2709" s="194">
        <v>0.55559999999999998</v>
      </c>
      <c r="AF2709" s="189">
        <v>4</v>
      </c>
      <c r="AG2709" s="195">
        <v>0.44440000000000002</v>
      </c>
      <c r="AH2709" s="196"/>
      <c r="AI2709" s="193"/>
      <c r="AJ2709" s="196"/>
      <c r="AK2709" s="189"/>
      <c r="AL2709" s="189"/>
      <c r="AM2709" s="193"/>
      <c r="AN2709" s="196"/>
      <c r="AO2709" s="193"/>
      <c r="AP2709" s="196"/>
      <c r="AQ2709" s="189"/>
      <c r="AR2709" s="193"/>
    </row>
    <row r="2710" spans="1:44" x14ac:dyDescent="0.25">
      <c r="A2710" s="625"/>
      <c r="B2710" s="185">
        <v>40306</v>
      </c>
      <c r="C2710" s="269" t="s">
        <v>2664</v>
      </c>
      <c r="D2710" s="295">
        <f t="shared" si="267"/>
        <v>15</v>
      </c>
      <c r="E2710" s="172">
        <v>376</v>
      </c>
      <c r="F2710" s="114">
        <f t="shared" si="265"/>
        <v>3.9893617021276598E-2</v>
      </c>
      <c r="G2710" s="86">
        <f t="shared" si="268"/>
        <v>6</v>
      </c>
      <c r="H2710" s="115">
        <f t="shared" si="266"/>
        <v>1.5957446808510637E-2</v>
      </c>
      <c r="I2710" s="188">
        <v>15</v>
      </c>
      <c r="J2710" s="114">
        <f t="shared" si="263"/>
        <v>1</v>
      </c>
      <c r="K2710" s="189">
        <v>6</v>
      </c>
      <c r="L2710" s="190">
        <f t="shared" si="264"/>
        <v>1</v>
      </c>
      <c r="M2710" s="188">
        <v>11</v>
      </c>
      <c r="N2710" s="191">
        <v>1</v>
      </c>
      <c r="O2710" s="191">
        <v>3</v>
      </c>
      <c r="P2710" s="192">
        <v>0</v>
      </c>
      <c r="Q2710" s="188">
        <v>14</v>
      </c>
      <c r="R2710" s="192">
        <v>1</v>
      </c>
      <c r="S2710" s="188">
        <v>1</v>
      </c>
      <c r="T2710" s="191">
        <v>10</v>
      </c>
      <c r="U2710" s="192">
        <v>4</v>
      </c>
      <c r="V2710" s="187">
        <v>0</v>
      </c>
      <c r="W2710" s="189">
        <v>0</v>
      </c>
      <c r="X2710" s="189">
        <v>3</v>
      </c>
      <c r="Y2710" s="189">
        <v>11</v>
      </c>
      <c r="Z2710" s="189">
        <v>0</v>
      </c>
      <c r="AA2710" s="193">
        <v>1</v>
      </c>
      <c r="AB2710" s="187">
        <v>10</v>
      </c>
      <c r="AC2710" s="194">
        <v>0.66669999999999996</v>
      </c>
      <c r="AD2710" s="189">
        <v>1</v>
      </c>
      <c r="AE2710" s="194">
        <v>6.6699999999999995E-2</v>
      </c>
      <c r="AF2710" s="189">
        <v>4</v>
      </c>
      <c r="AG2710" s="195">
        <v>0.26669999999999999</v>
      </c>
      <c r="AH2710" s="196"/>
      <c r="AI2710" s="193"/>
      <c r="AJ2710" s="196"/>
      <c r="AK2710" s="189"/>
      <c r="AL2710" s="189"/>
      <c r="AM2710" s="193"/>
      <c r="AN2710" s="196"/>
      <c r="AO2710" s="193"/>
      <c r="AP2710" s="196"/>
      <c r="AQ2710" s="189"/>
      <c r="AR2710" s="193"/>
    </row>
    <row r="2711" spans="1:44" x14ac:dyDescent="0.25">
      <c r="A2711" s="625"/>
      <c r="B2711" s="185">
        <v>40307</v>
      </c>
      <c r="C2711" s="269" t="s">
        <v>2665</v>
      </c>
      <c r="D2711" s="295">
        <f t="shared" si="267"/>
        <v>49</v>
      </c>
      <c r="E2711" s="172">
        <v>732</v>
      </c>
      <c r="F2711" s="114">
        <f t="shared" si="265"/>
        <v>6.6939890710382519E-2</v>
      </c>
      <c r="G2711" s="86">
        <f t="shared" si="268"/>
        <v>34</v>
      </c>
      <c r="H2711" s="115">
        <f t="shared" si="266"/>
        <v>4.6448087431693992E-2</v>
      </c>
      <c r="I2711" s="188">
        <v>49</v>
      </c>
      <c r="J2711" s="114">
        <f t="shared" si="263"/>
        <v>1</v>
      </c>
      <c r="K2711" s="189">
        <v>34</v>
      </c>
      <c r="L2711" s="190">
        <f t="shared" si="264"/>
        <v>1</v>
      </c>
      <c r="M2711" s="188">
        <v>34</v>
      </c>
      <c r="N2711" s="191">
        <v>3</v>
      </c>
      <c r="O2711" s="191">
        <v>5</v>
      </c>
      <c r="P2711" s="192">
        <v>7</v>
      </c>
      <c r="Q2711" s="188">
        <v>41</v>
      </c>
      <c r="R2711" s="192">
        <v>8</v>
      </c>
      <c r="S2711" s="188">
        <v>11</v>
      </c>
      <c r="T2711" s="191">
        <v>26</v>
      </c>
      <c r="U2711" s="192">
        <v>12</v>
      </c>
      <c r="V2711" s="187">
        <v>0</v>
      </c>
      <c r="W2711" s="189">
        <v>1</v>
      </c>
      <c r="X2711" s="189">
        <v>5</v>
      </c>
      <c r="Y2711" s="189">
        <v>33</v>
      </c>
      <c r="Z2711" s="189">
        <v>9</v>
      </c>
      <c r="AA2711" s="193">
        <v>1</v>
      </c>
      <c r="AB2711" s="187">
        <v>23</v>
      </c>
      <c r="AC2711" s="194">
        <v>0.46939999999999998</v>
      </c>
      <c r="AD2711" s="189">
        <v>3</v>
      </c>
      <c r="AE2711" s="194">
        <v>6.1199999999999997E-2</v>
      </c>
      <c r="AF2711" s="189">
        <v>23</v>
      </c>
      <c r="AG2711" s="195">
        <v>0.46939999999999998</v>
      </c>
      <c r="AH2711" s="196"/>
      <c r="AI2711" s="193"/>
      <c r="AJ2711" s="196"/>
      <c r="AK2711" s="189"/>
      <c r="AL2711" s="189"/>
      <c r="AM2711" s="193"/>
      <c r="AN2711" s="196"/>
      <c r="AO2711" s="193"/>
      <c r="AP2711" s="196"/>
      <c r="AQ2711" s="189"/>
      <c r="AR2711" s="193"/>
    </row>
    <row r="2712" spans="1:44" x14ac:dyDescent="0.25">
      <c r="A2712" s="625"/>
      <c r="B2712" s="185">
        <v>40308</v>
      </c>
      <c r="C2712" s="269" t="s">
        <v>2666</v>
      </c>
      <c r="D2712" s="295">
        <f t="shared" si="267"/>
        <v>12</v>
      </c>
      <c r="E2712" s="172">
        <v>420</v>
      </c>
      <c r="F2712" s="114">
        <f t="shared" si="265"/>
        <v>2.8571428571428571E-2</v>
      </c>
      <c r="G2712" s="86">
        <f t="shared" si="268"/>
        <v>4</v>
      </c>
      <c r="H2712" s="115">
        <f t="shared" si="266"/>
        <v>9.5238095238095247E-3</v>
      </c>
      <c r="I2712" s="188">
        <v>12</v>
      </c>
      <c r="J2712" s="114">
        <f t="shared" si="263"/>
        <v>1</v>
      </c>
      <c r="K2712" s="189">
        <v>4</v>
      </c>
      <c r="L2712" s="190">
        <f t="shared" si="264"/>
        <v>1</v>
      </c>
      <c r="M2712" s="188">
        <v>8</v>
      </c>
      <c r="N2712" s="191">
        <v>1</v>
      </c>
      <c r="O2712" s="191">
        <v>2</v>
      </c>
      <c r="P2712" s="192">
        <v>1</v>
      </c>
      <c r="Q2712" s="188">
        <v>12</v>
      </c>
      <c r="R2712" s="192">
        <v>0</v>
      </c>
      <c r="S2712" s="188">
        <v>0</v>
      </c>
      <c r="T2712" s="191">
        <v>5</v>
      </c>
      <c r="U2712" s="192">
        <v>7</v>
      </c>
      <c r="V2712" s="187">
        <v>0</v>
      </c>
      <c r="W2712" s="189">
        <v>0</v>
      </c>
      <c r="X2712" s="189">
        <v>7</v>
      </c>
      <c r="Y2712" s="189">
        <v>2</v>
      </c>
      <c r="Z2712" s="189">
        <v>2</v>
      </c>
      <c r="AA2712" s="193">
        <v>1</v>
      </c>
      <c r="AB2712" s="187">
        <v>2</v>
      </c>
      <c r="AC2712" s="194">
        <v>0.16669999999999999</v>
      </c>
      <c r="AD2712" s="189">
        <v>1</v>
      </c>
      <c r="AE2712" s="194">
        <v>8.3299999999999999E-2</v>
      </c>
      <c r="AF2712" s="189">
        <v>9</v>
      </c>
      <c r="AG2712" s="195">
        <v>0.75</v>
      </c>
      <c r="AH2712" s="196"/>
      <c r="AI2712" s="193"/>
      <c r="AJ2712" s="196"/>
      <c r="AK2712" s="189"/>
      <c r="AL2712" s="189"/>
      <c r="AM2712" s="193"/>
      <c r="AN2712" s="196"/>
      <c r="AO2712" s="193"/>
      <c r="AP2712" s="196"/>
      <c r="AQ2712" s="189"/>
      <c r="AR2712" s="193"/>
    </row>
    <row r="2713" spans="1:44" x14ac:dyDescent="0.25">
      <c r="A2713" s="625"/>
      <c r="B2713" s="185">
        <v>40309</v>
      </c>
      <c r="C2713" s="269" t="s">
        <v>2667</v>
      </c>
      <c r="D2713" s="295">
        <f t="shared" si="267"/>
        <v>25</v>
      </c>
      <c r="E2713" s="172">
        <v>581</v>
      </c>
      <c r="F2713" s="114">
        <f t="shared" si="265"/>
        <v>4.3029259896729774E-2</v>
      </c>
      <c r="G2713" s="86">
        <f t="shared" si="268"/>
        <v>11</v>
      </c>
      <c r="H2713" s="115">
        <f t="shared" si="266"/>
        <v>1.8932874354561102E-2</v>
      </c>
      <c r="I2713" s="188">
        <v>25</v>
      </c>
      <c r="J2713" s="114">
        <f t="shared" si="263"/>
        <v>1</v>
      </c>
      <c r="K2713" s="189">
        <v>11</v>
      </c>
      <c r="L2713" s="190">
        <f t="shared" si="264"/>
        <v>1</v>
      </c>
      <c r="M2713" s="188">
        <v>15</v>
      </c>
      <c r="N2713" s="191">
        <v>7</v>
      </c>
      <c r="O2713" s="191">
        <v>1</v>
      </c>
      <c r="P2713" s="192">
        <v>2</v>
      </c>
      <c r="Q2713" s="188">
        <v>24</v>
      </c>
      <c r="R2713" s="192">
        <v>1</v>
      </c>
      <c r="S2713" s="188">
        <v>3</v>
      </c>
      <c r="T2713" s="191">
        <v>11</v>
      </c>
      <c r="U2713" s="192">
        <v>11</v>
      </c>
      <c r="V2713" s="187">
        <v>0</v>
      </c>
      <c r="W2713" s="189">
        <v>0</v>
      </c>
      <c r="X2713" s="189">
        <v>3</v>
      </c>
      <c r="Y2713" s="189">
        <v>16</v>
      </c>
      <c r="Z2713" s="189">
        <v>4</v>
      </c>
      <c r="AA2713" s="193">
        <v>2</v>
      </c>
      <c r="AB2713" s="187">
        <v>11</v>
      </c>
      <c r="AC2713" s="194">
        <v>0.44</v>
      </c>
      <c r="AD2713" s="189">
        <v>3</v>
      </c>
      <c r="AE2713" s="194">
        <v>0.12</v>
      </c>
      <c r="AF2713" s="189">
        <v>11</v>
      </c>
      <c r="AG2713" s="195">
        <v>0.44</v>
      </c>
      <c r="AH2713" s="196"/>
      <c r="AI2713" s="193"/>
      <c r="AJ2713" s="196"/>
      <c r="AK2713" s="189"/>
      <c r="AL2713" s="189"/>
      <c r="AM2713" s="193"/>
      <c r="AN2713" s="196"/>
      <c r="AO2713" s="193"/>
      <c r="AP2713" s="196"/>
      <c r="AQ2713" s="189"/>
      <c r="AR2713" s="193"/>
    </row>
    <row r="2714" spans="1:44" x14ac:dyDescent="0.25">
      <c r="A2714" s="625"/>
      <c r="B2714" s="185">
        <v>40310</v>
      </c>
      <c r="C2714" s="269" t="s">
        <v>2668</v>
      </c>
      <c r="D2714" s="295">
        <f t="shared" si="267"/>
        <v>164</v>
      </c>
      <c r="E2714" s="172">
        <v>7037</v>
      </c>
      <c r="F2714" s="114">
        <f t="shared" si="265"/>
        <v>2.3305385817820094E-2</v>
      </c>
      <c r="G2714" s="86">
        <f t="shared" si="268"/>
        <v>62</v>
      </c>
      <c r="H2714" s="115">
        <f t="shared" si="266"/>
        <v>8.8105726872246704E-3</v>
      </c>
      <c r="I2714" s="188">
        <v>164</v>
      </c>
      <c r="J2714" s="114">
        <f t="shared" si="263"/>
        <v>1</v>
      </c>
      <c r="K2714" s="189">
        <v>62</v>
      </c>
      <c r="L2714" s="190">
        <f t="shared" si="264"/>
        <v>1</v>
      </c>
      <c r="M2714" s="188">
        <v>74</v>
      </c>
      <c r="N2714" s="191">
        <v>32</v>
      </c>
      <c r="O2714" s="191">
        <v>25</v>
      </c>
      <c r="P2714" s="192">
        <v>33</v>
      </c>
      <c r="Q2714" s="188">
        <v>111</v>
      </c>
      <c r="R2714" s="192">
        <v>53</v>
      </c>
      <c r="S2714" s="188">
        <v>43</v>
      </c>
      <c r="T2714" s="191">
        <v>91</v>
      </c>
      <c r="U2714" s="192">
        <v>30</v>
      </c>
      <c r="V2714" s="187">
        <v>0</v>
      </c>
      <c r="W2714" s="189">
        <v>0</v>
      </c>
      <c r="X2714" s="189">
        <v>48</v>
      </c>
      <c r="Y2714" s="189">
        <v>90</v>
      </c>
      <c r="Z2714" s="189">
        <v>21</v>
      </c>
      <c r="AA2714" s="193">
        <v>5</v>
      </c>
      <c r="AB2714" s="187">
        <v>48</v>
      </c>
      <c r="AC2714" s="194">
        <v>0.29270000000000002</v>
      </c>
      <c r="AD2714" s="189">
        <v>41</v>
      </c>
      <c r="AE2714" s="194">
        <v>0.25</v>
      </c>
      <c r="AF2714" s="189">
        <v>75</v>
      </c>
      <c r="AG2714" s="195">
        <v>0.45729999999999998</v>
      </c>
      <c r="AH2714" s="196"/>
      <c r="AI2714" s="193"/>
      <c r="AJ2714" s="196"/>
      <c r="AK2714" s="189"/>
      <c r="AL2714" s="189"/>
      <c r="AM2714" s="193"/>
      <c r="AN2714" s="196"/>
      <c r="AO2714" s="193"/>
      <c r="AP2714" s="196"/>
      <c r="AQ2714" s="189"/>
      <c r="AR2714" s="193"/>
    </row>
    <row r="2715" spans="1:44" x14ac:dyDescent="0.25">
      <c r="A2715" s="625"/>
      <c r="B2715" s="185">
        <v>40311</v>
      </c>
      <c r="C2715" s="269" t="s">
        <v>2669</v>
      </c>
      <c r="D2715" s="295">
        <f t="shared" si="267"/>
        <v>10</v>
      </c>
      <c r="E2715" s="172">
        <v>346</v>
      </c>
      <c r="F2715" s="114">
        <f t="shared" si="265"/>
        <v>2.8901734104046242E-2</v>
      </c>
      <c r="G2715" s="86">
        <f t="shared" si="268"/>
        <v>5</v>
      </c>
      <c r="H2715" s="115">
        <f t="shared" si="266"/>
        <v>1.4450867052023121E-2</v>
      </c>
      <c r="I2715" s="188">
        <v>10</v>
      </c>
      <c r="J2715" s="114">
        <f t="shared" si="263"/>
        <v>1</v>
      </c>
      <c r="K2715" s="189">
        <v>5</v>
      </c>
      <c r="L2715" s="190">
        <f t="shared" si="264"/>
        <v>1</v>
      </c>
      <c r="M2715" s="188">
        <v>8</v>
      </c>
      <c r="N2715" s="191">
        <v>1</v>
      </c>
      <c r="O2715" s="191">
        <v>1</v>
      </c>
      <c r="P2715" s="192">
        <v>0</v>
      </c>
      <c r="Q2715" s="188">
        <v>8</v>
      </c>
      <c r="R2715" s="192">
        <v>2</v>
      </c>
      <c r="S2715" s="188">
        <v>2</v>
      </c>
      <c r="T2715" s="191">
        <v>4</v>
      </c>
      <c r="U2715" s="192">
        <v>4</v>
      </c>
      <c r="V2715" s="187">
        <v>0</v>
      </c>
      <c r="W2715" s="189">
        <v>0</v>
      </c>
      <c r="X2715" s="189">
        <v>1</v>
      </c>
      <c r="Y2715" s="189">
        <v>3</v>
      </c>
      <c r="Z2715" s="189">
        <v>6</v>
      </c>
      <c r="AA2715" s="193">
        <v>0</v>
      </c>
      <c r="AB2715" s="187">
        <v>1</v>
      </c>
      <c r="AC2715" s="194">
        <v>0.1</v>
      </c>
      <c r="AD2715" s="189">
        <v>1</v>
      </c>
      <c r="AE2715" s="194">
        <v>0.1</v>
      </c>
      <c r="AF2715" s="189">
        <v>8</v>
      </c>
      <c r="AG2715" s="195">
        <v>0.8</v>
      </c>
      <c r="AH2715" s="196"/>
      <c r="AI2715" s="193"/>
      <c r="AJ2715" s="196"/>
      <c r="AK2715" s="189"/>
      <c r="AL2715" s="189"/>
      <c r="AM2715" s="193"/>
      <c r="AN2715" s="196"/>
      <c r="AO2715" s="193"/>
      <c r="AP2715" s="196"/>
      <c r="AQ2715" s="189"/>
      <c r="AR2715" s="193"/>
    </row>
    <row r="2716" spans="1:44" x14ac:dyDescent="0.25">
      <c r="A2716" s="625"/>
      <c r="B2716" s="185">
        <v>40312</v>
      </c>
      <c r="C2716" s="269" t="s">
        <v>2670</v>
      </c>
      <c r="D2716" s="295">
        <f t="shared" si="267"/>
        <v>88</v>
      </c>
      <c r="E2716" s="172">
        <v>6861</v>
      </c>
      <c r="F2716" s="114">
        <f t="shared" si="265"/>
        <v>1.2826118641597434E-2</v>
      </c>
      <c r="G2716" s="86">
        <f t="shared" si="268"/>
        <v>26</v>
      </c>
      <c r="H2716" s="115">
        <f t="shared" si="266"/>
        <v>3.789535053199242E-3</v>
      </c>
      <c r="I2716" s="188">
        <v>88</v>
      </c>
      <c r="J2716" s="114">
        <f t="shared" si="263"/>
        <v>1</v>
      </c>
      <c r="K2716" s="189">
        <v>26</v>
      </c>
      <c r="L2716" s="190">
        <f t="shared" si="264"/>
        <v>1</v>
      </c>
      <c r="M2716" s="188">
        <v>37</v>
      </c>
      <c r="N2716" s="191">
        <v>29</v>
      </c>
      <c r="O2716" s="191">
        <v>10</v>
      </c>
      <c r="P2716" s="192">
        <v>12</v>
      </c>
      <c r="Q2716" s="188">
        <v>59</v>
      </c>
      <c r="R2716" s="192">
        <v>29</v>
      </c>
      <c r="S2716" s="188">
        <v>21</v>
      </c>
      <c r="T2716" s="191">
        <v>50</v>
      </c>
      <c r="U2716" s="192">
        <v>17</v>
      </c>
      <c r="V2716" s="187">
        <v>0</v>
      </c>
      <c r="W2716" s="189">
        <v>2</v>
      </c>
      <c r="X2716" s="189">
        <v>27</v>
      </c>
      <c r="Y2716" s="189">
        <v>48</v>
      </c>
      <c r="Z2716" s="189">
        <v>10</v>
      </c>
      <c r="AA2716" s="193">
        <v>1</v>
      </c>
      <c r="AB2716" s="187">
        <v>38</v>
      </c>
      <c r="AC2716" s="194">
        <v>0.43180000000000002</v>
      </c>
      <c r="AD2716" s="189">
        <v>34</v>
      </c>
      <c r="AE2716" s="194">
        <v>0.38640000000000002</v>
      </c>
      <c r="AF2716" s="189">
        <v>16</v>
      </c>
      <c r="AG2716" s="195">
        <v>0.18179999999999999</v>
      </c>
      <c r="AH2716" s="196"/>
      <c r="AI2716" s="193"/>
      <c r="AJ2716" s="196"/>
      <c r="AK2716" s="189"/>
      <c r="AL2716" s="189"/>
      <c r="AM2716" s="193"/>
      <c r="AN2716" s="196"/>
      <c r="AO2716" s="193"/>
      <c r="AP2716" s="196"/>
      <c r="AQ2716" s="189"/>
      <c r="AR2716" s="193"/>
    </row>
    <row r="2717" spans="1:44" x14ac:dyDescent="0.25">
      <c r="A2717" s="625"/>
      <c r="B2717" s="185">
        <v>40313</v>
      </c>
      <c r="C2717" s="269" t="s">
        <v>2671</v>
      </c>
      <c r="D2717" s="295">
        <f t="shared" si="267"/>
        <v>91</v>
      </c>
      <c r="E2717" s="172">
        <v>1910</v>
      </c>
      <c r="F2717" s="114">
        <f t="shared" si="265"/>
        <v>4.7643979057591622E-2</v>
      </c>
      <c r="G2717" s="86">
        <f t="shared" si="268"/>
        <v>33</v>
      </c>
      <c r="H2717" s="115">
        <f t="shared" si="266"/>
        <v>1.7277486910994764E-2</v>
      </c>
      <c r="I2717" s="188">
        <v>91</v>
      </c>
      <c r="J2717" s="114">
        <f t="shared" si="263"/>
        <v>1</v>
      </c>
      <c r="K2717" s="189">
        <v>33</v>
      </c>
      <c r="L2717" s="190">
        <f t="shared" si="264"/>
        <v>1</v>
      </c>
      <c r="M2717" s="188">
        <v>49</v>
      </c>
      <c r="N2717" s="191">
        <v>20</v>
      </c>
      <c r="O2717" s="191">
        <v>17</v>
      </c>
      <c r="P2717" s="192">
        <v>5</v>
      </c>
      <c r="Q2717" s="188">
        <v>58</v>
      </c>
      <c r="R2717" s="192">
        <v>33</v>
      </c>
      <c r="S2717" s="188">
        <v>22</v>
      </c>
      <c r="T2717" s="191">
        <v>50</v>
      </c>
      <c r="U2717" s="192">
        <v>19</v>
      </c>
      <c r="V2717" s="187">
        <v>0</v>
      </c>
      <c r="W2717" s="189">
        <v>0</v>
      </c>
      <c r="X2717" s="189">
        <v>10</v>
      </c>
      <c r="Y2717" s="189">
        <v>62</v>
      </c>
      <c r="Z2717" s="189">
        <v>14</v>
      </c>
      <c r="AA2717" s="193">
        <v>5</v>
      </c>
      <c r="AB2717" s="187">
        <v>57</v>
      </c>
      <c r="AC2717" s="194">
        <v>0.62639999999999996</v>
      </c>
      <c r="AD2717" s="189">
        <v>22</v>
      </c>
      <c r="AE2717" s="194">
        <v>0.24179999999999999</v>
      </c>
      <c r="AF2717" s="189">
        <v>12</v>
      </c>
      <c r="AG2717" s="195">
        <v>0.13189999999999999</v>
      </c>
      <c r="AH2717" s="196"/>
      <c r="AI2717" s="193"/>
      <c r="AJ2717" s="196"/>
      <c r="AK2717" s="189"/>
      <c r="AL2717" s="189"/>
      <c r="AM2717" s="193"/>
      <c r="AN2717" s="196"/>
      <c r="AO2717" s="193"/>
      <c r="AP2717" s="196"/>
      <c r="AQ2717" s="189"/>
      <c r="AR2717" s="193"/>
    </row>
    <row r="2718" spans="1:44" x14ac:dyDescent="0.25">
      <c r="A2718" s="625"/>
      <c r="B2718" s="185">
        <v>40314</v>
      </c>
      <c r="C2718" s="269" t="s">
        <v>2672</v>
      </c>
      <c r="D2718" s="295">
        <f t="shared" si="267"/>
        <v>15</v>
      </c>
      <c r="E2718" s="172">
        <v>688</v>
      </c>
      <c r="F2718" s="114">
        <f t="shared" si="265"/>
        <v>2.1802325581395349E-2</v>
      </c>
      <c r="G2718" s="86">
        <f t="shared" si="268"/>
        <v>7</v>
      </c>
      <c r="H2718" s="115">
        <f t="shared" si="266"/>
        <v>1.0174418604651164E-2</v>
      </c>
      <c r="I2718" s="188">
        <v>15</v>
      </c>
      <c r="J2718" s="114">
        <f t="shared" si="263"/>
        <v>1</v>
      </c>
      <c r="K2718" s="189">
        <v>7</v>
      </c>
      <c r="L2718" s="190">
        <f t="shared" si="264"/>
        <v>1</v>
      </c>
      <c r="M2718" s="188">
        <v>9</v>
      </c>
      <c r="N2718" s="191">
        <v>3</v>
      </c>
      <c r="O2718" s="191">
        <v>0</v>
      </c>
      <c r="P2718" s="192">
        <v>3</v>
      </c>
      <c r="Q2718" s="188">
        <v>10</v>
      </c>
      <c r="R2718" s="192">
        <v>5</v>
      </c>
      <c r="S2718" s="188">
        <v>3</v>
      </c>
      <c r="T2718" s="191">
        <v>6</v>
      </c>
      <c r="U2718" s="192">
        <v>6</v>
      </c>
      <c r="V2718" s="187">
        <v>0</v>
      </c>
      <c r="W2718" s="189">
        <v>0</v>
      </c>
      <c r="X2718" s="189">
        <v>4</v>
      </c>
      <c r="Y2718" s="189">
        <v>9</v>
      </c>
      <c r="Z2718" s="189">
        <v>2</v>
      </c>
      <c r="AA2718" s="193">
        <v>0</v>
      </c>
      <c r="AB2718" s="187">
        <v>2</v>
      </c>
      <c r="AC2718" s="194">
        <v>0.1333</v>
      </c>
      <c r="AD2718" s="189">
        <v>5</v>
      </c>
      <c r="AE2718" s="194">
        <v>0.33329999999999999</v>
      </c>
      <c r="AF2718" s="189">
        <v>8</v>
      </c>
      <c r="AG2718" s="195">
        <v>0.5333</v>
      </c>
      <c r="AH2718" s="196"/>
      <c r="AI2718" s="193"/>
      <c r="AJ2718" s="196"/>
      <c r="AK2718" s="189"/>
      <c r="AL2718" s="189"/>
      <c r="AM2718" s="193"/>
      <c r="AN2718" s="196"/>
      <c r="AO2718" s="193"/>
      <c r="AP2718" s="196"/>
      <c r="AQ2718" s="189"/>
      <c r="AR2718" s="193"/>
    </row>
    <row r="2719" spans="1:44" x14ac:dyDescent="0.25">
      <c r="A2719" s="625"/>
      <c r="B2719" s="185">
        <v>40315</v>
      </c>
      <c r="C2719" s="269" t="s">
        <v>2673</v>
      </c>
      <c r="D2719" s="295">
        <f t="shared" si="267"/>
        <v>11</v>
      </c>
      <c r="E2719" s="172">
        <v>381</v>
      </c>
      <c r="F2719" s="114">
        <f t="shared" si="265"/>
        <v>2.8871391076115485E-2</v>
      </c>
      <c r="G2719" s="86">
        <f t="shared" si="268"/>
        <v>8</v>
      </c>
      <c r="H2719" s="115">
        <f t="shared" si="266"/>
        <v>2.0997375328083989E-2</v>
      </c>
      <c r="I2719" s="188">
        <v>11</v>
      </c>
      <c r="J2719" s="114">
        <f t="shared" si="263"/>
        <v>1</v>
      </c>
      <c r="K2719" s="189">
        <v>8</v>
      </c>
      <c r="L2719" s="190">
        <f t="shared" si="264"/>
        <v>1</v>
      </c>
      <c r="M2719" s="188">
        <v>9</v>
      </c>
      <c r="N2719" s="191">
        <v>1</v>
      </c>
      <c r="O2719" s="191">
        <v>0</v>
      </c>
      <c r="P2719" s="192">
        <v>1</v>
      </c>
      <c r="Q2719" s="188">
        <v>10</v>
      </c>
      <c r="R2719" s="192">
        <v>1</v>
      </c>
      <c r="S2719" s="188">
        <v>7</v>
      </c>
      <c r="T2719" s="191">
        <v>3</v>
      </c>
      <c r="U2719" s="192">
        <v>1</v>
      </c>
      <c r="V2719" s="187">
        <v>0</v>
      </c>
      <c r="W2719" s="189">
        <v>0</v>
      </c>
      <c r="X2719" s="189">
        <v>0</v>
      </c>
      <c r="Y2719" s="189">
        <v>6</v>
      </c>
      <c r="Z2719" s="189">
        <v>3</v>
      </c>
      <c r="AA2719" s="193">
        <v>2</v>
      </c>
      <c r="AB2719" s="187">
        <v>4</v>
      </c>
      <c r="AC2719" s="194">
        <v>0.36359999999999998</v>
      </c>
      <c r="AD2719" s="189"/>
      <c r="AE2719" s="194"/>
      <c r="AF2719" s="189">
        <v>7</v>
      </c>
      <c r="AG2719" s="195">
        <v>0.63639999999999997</v>
      </c>
      <c r="AH2719" s="196"/>
      <c r="AI2719" s="193"/>
      <c r="AJ2719" s="196"/>
      <c r="AK2719" s="189"/>
      <c r="AL2719" s="189"/>
      <c r="AM2719" s="193"/>
      <c r="AN2719" s="196"/>
      <c r="AO2719" s="193"/>
      <c r="AP2719" s="196"/>
      <c r="AQ2719" s="189"/>
      <c r="AR2719" s="193"/>
    </row>
    <row r="2720" spans="1:44" x14ac:dyDescent="0.25">
      <c r="A2720" s="625"/>
      <c r="B2720" s="185">
        <v>40316</v>
      </c>
      <c r="C2720" s="269" t="s">
        <v>2674</v>
      </c>
      <c r="D2720" s="295">
        <f t="shared" si="267"/>
        <v>18</v>
      </c>
      <c r="E2720" s="172">
        <v>425</v>
      </c>
      <c r="F2720" s="114">
        <f t="shared" si="265"/>
        <v>4.2352941176470586E-2</v>
      </c>
      <c r="G2720" s="86">
        <f t="shared" si="268"/>
        <v>12</v>
      </c>
      <c r="H2720" s="115">
        <f t="shared" si="266"/>
        <v>2.823529411764706E-2</v>
      </c>
      <c r="I2720" s="188">
        <v>18</v>
      </c>
      <c r="J2720" s="114">
        <f t="shared" si="263"/>
        <v>1</v>
      </c>
      <c r="K2720" s="189">
        <v>12</v>
      </c>
      <c r="L2720" s="190">
        <f t="shared" si="264"/>
        <v>1</v>
      </c>
      <c r="M2720" s="188">
        <v>16</v>
      </c>
      <c r="N2720" s="191">
        <v>1</v>
      </c>
      <c r="O2720" s="191">
        <v>0</v>
      </c>
      <c r="P2720" s="192">
        <v>1</v>
      </c>
      <c r="Q2720" s="188">
        <v>18</v>
      </c>
      <c r="R2720" s="192">
        <v>0</v>
      </c>
      <c r="S2720" s="188">
        <v>2</v>
      </c>
      <c r="T2720" s="191">
        <v>10</v>
      </c>
      <c r="U2720" s="192">
        <v>6</v>
      </c>
      <c r="V2720" s="187">
        <v>0</v>
      </c>
      <c r="W2720" s="189">
        <v>0</v>
      </c>
      <c r="X2720" s="189">
        <v>3</v>
      </c>
      <c r="Y2720" s="189">
        <v>7</v>
      </c>
      <c r="Z2720" s="189">
        <v>5</v>
      </c>
      <c r="AA2720" s="193">
        <v>3</v>
      </c>
      <c r="AB2720" s="187">
        <v>3</v>
      </c>
      <c r="AC2720" s="194">
        <v>0.16669999999999999</v>
      </c>
      <c r="AD2720" s="189">
        <v>4</v>
      </c>
      <c r="AE2720" s="194">
        <v>0.22220000000000001</v>
      </c>
      <c r="AF2720" s="189">
        <v>11</v>
      </c>
      <c r="AG2720" s="195">
        <v>0.61109999999999998</v>
      </c>
      <c r="AH2720" s="196"/>
      <c r="AI2720" s="193"/>
      <c r="AJ2720" s="196"/>
      <c r="AK2720" s="189"/>
      <c r="AL2720" s="189"/>
      <c r="AM2720" s="193"/>
      <c r="AN2720" s="196"/>
      <c r="AO2720" s="193"/>
      <c r="AP2720" s="196"/>
      <c r="AQ2720" s="189"/>
      <c r="AR2720" s="193"/>
    </row>
    <row r="2721" spans="1:44" x14ac:dyDescent="0.25">
      <c r="A2721" s="625"/>
      <c r="B2721" s="185">
        <v>40317</v>
      </c>
      <c r="C2721" s="269" t="s">
        <v>2675</v>
      </c>
      <c r="D2721" s="295">
        <f t="shared" si="267"/>
        <v>67</v>
      </c>
      <c r="E2721" s="172">
        <v>2093</v>
      </c>
      <c r="F2721" s="114">
        <f t="shared" si="265"/>
        <v>3.2011466794075488E-2</v>
      </c>
      <c r="G2721" s="86">
        <f t="shared" si="268"/>
        <v>25</v>
      </c>
      <c r="H2721" s="115">
        <f t="shared" si="266"/>
        <v>1.1944577161968466E-2</v>
      </c>
      <c r="I2721" s="188">
        <v>67</v>
      </c>
      <c r="J2721" s="114">
        <f t="shared" si="263"/>
        <v>1</v>
      </c>
      <c r="K2721" s="189">
        <v>25</v>
      </c>
      <c r="L2721" s="190">
        <f t="shared" si="264"/>
        <v>1</v>
      </c>
      <c r="M2721" s="188">
        <v>17</v>
      </c>
      <c r="N2721" s="191">
        <v>23</v>
      </c>
      <c r="O2721" s="191">
        <v>13</v>
      </c>
      <c r="P2721" s="192">
        <v>14</v>
      </c>
      <c r="Q2721" s="188">
        <v>57</v>
      </c>
      <c r="R2721" s="192">
        <v>10</v>
      </c>
      <c r="S2721" s="188">
        <v>9</v>
      </c>
      <c r="T2721" s="191">
        <v>41</v>
      </c>
      <c r="U2721" s="192">
        <v>17</v>
      </c>
      <c r="V2721" s="187">
        <v>0</v>
      </c>
      <c r="W2721" s="189">
        <v>1</v>
      </c>
      <c r="X2721" s="189">
        <v>17</v>
      </c>
      <c r="Y2721" s="189">
        <v>46</v>
      </c>
      <c r="Z2721" s="189">
        <v>3</v>
      </c>
      <c r="AA2721" s="193">
        <v>0</v>
      </c>
      <c r="AB2721" s="187">
        <v>41</v>
      </c>
      <c r="AC2721" s="194">
        <v>0.6119</v>
      </c>
      <c r="AD2721" s="189">
        <v>16</v>
      </c>
      <c r="AE2721" s="194">
        <v>0.23880000000000001</v>
      </c>
      <c r="AF2721" s="189">
        <v>10</v>
      </c>
      <c r="AG2721" s="195">
        <v>0.14929999999999999</v>
      </c>
      <c r="AH2721" s="196"/>
      <c r="AI2721" s="193"/>
      <c r="AJ2721" s="196"/>
      <c r="AK2721" s="189"/>
      <c r="AL2721" s="189"/>
      <c r="AM2721" s="193"/>
      <c r="AN2721" s="196"/>
      <c r="AO2721" s="193"/>
      <c r="AP2721" s="196"/>
      <c r="AQ2721" s="189"/>
      <c r="AR2721" s="193"/>
    </row>
    <row r="2722" spans="1:44" x14ac:dyDescent="0.25">
      <c r="A2722" s="625"/>
      <c r="B2722" s="185">
        <v>40318</v>
      </c>
      <c r="C2722" s="269" t="s">
        <v>2676</v>
      </c>
      <c r="D2722" s="295">
        <f t="shared" si="267"/>
        <v>8</v>
      </c>
      <c r="E2722" s="172">
        <v>158</v>
      </c>
      <c r="F2722" s="114">
        <f t="shared" si="265"/>
        <v>5.0632911392405063E-2</v>
      </c>
      <c r="G2722" s="86">
        <f t="shared" si="268"/>
        <v>5</v>
      </c>
      <c r="H2722" s="115">
        <f t="shared" si="266"/>
        <v>3.1645569620253167E-2</v>
      </c>
      <c r="I2722" s="188">
        <v>8</v>
      </c>
      <c r="J2722" s="114">
        <f t="shared" si="263"/>
        <v>1</v>
      </c>
      <c r="K2722" s="189">
        <v>5</v>
      </c>
      <c r="L2722" s="190">
        <f t="shared" si="264"/>
        <v>1</v>
      </c>
      <c r="M2722" s="188">
        <v>7</v>
      </c>
      <c r="N2722" s="191">
        <v>1</v>
      </c>
      <c r="O2722" s="191">
        <v>0</v>
      </c>
      <c r="P2722" s="192">
        <v>0</v>
      </c>
      <c r="Q2722" s="188">
        <v>6</v>
      </c>
      <c r="R2722" s="192">
        <v>2</v>
      </c>
      <c r="S2722" s="188">
        <v>1</v>
      </c>
      <c r="T2722" s="191">
        <v>5</v>
      </c>
      <c r="U2722" s="192">
        <v>2</v>
      </c>
      <c r="V2722" s="187">
        <v>0</v>
      </c>
      <c r="W2722" s="189">
        <v>0</v>
      </c>
      <c r="X2722" s="189">
        <v>2</v>
      </c>
      <c r="Y2722" s="189">
        <v>5</v>
      </c>
      <c r="Z2722" s="189">
        <v>0</v>
      </c>
      <c r="AA2722" s="193">
        <v>1</v>
      </c>
      <c r="AB2722" s="187">
        <v>2</v>
      </c>
      <c r="AC2722" s="194">
        <v>0.25</v>
      </c>
      <c r="AD2722" s="189">
        <v>2</v>
      </c>
      <c r="AE2722" s="194">
        <v>0.25</v>
      </c>
      <c r="AF2722" s="189">
        <v>4</v>
      </c>
      <c r="AG2722" s="195">
        <v>0.5</v>
      </c>
      <c r="AH2722" s="196"/>
      <c r="AI2722" s="193"/>
      <c r="AJ2722" s="196"/>
      <c r="AK2722" s="189"/>
      <c r="AL2722" s="189"/>
      <c r="AM2722" s="193"/>
      <c r="AN2722" s="196"/>
      <c r="AO2722" s="193"/>
      <c r="AP2722" s="196"/>
      <c r="AQ2722" s="189"/>
      <c r="AR2722" s="193"/>
    </row>
    <row r="2723" spans="1:44" x14ac:dyDescent="0.25">
      <c r="A2723" s="625"/>
      <c r="B2723" s="185">
        <v>40319</v>
      </c>
      <c r="C2723" s="269" t="s">
        <v>2677</v>
      </c>
      <c r="D2723" s="295">
        <f t="shared" si="267"/>
        <v>12</v>
      </c>
      <c r="E2723" s="172">
        <v>192</v>
      </c>
      <c r="F2723" s="114">
        <f t="shared" si="265"/>
        <v>6.25E-2</v>
      </c>
      <c r="G2723" s="86">
        <f t="shared" si="268"/>
        <v>4</v>
      </c>
      <c r="H2723" s="115">
        <f t="shared" si="266"/>
        <v>2.0833333333333332E-2</v>
      </c>
      <c r="I2723" s="188">
        <v>12</v>
      </c>
      <c r="J2723" s="114">
        <f t="shared" si="263"/>
        <v>1</v>
      </c>
      <c r="K2723" s="189">
        <v>4</v>
      </c>
      <c r="L2723" s="190">
        <f t="shared" si="264"/>
        <v>1</v>
      </c>
      <c r="M2723" s="188">
        <v>7</v>
      </c>
      <c r="N2723" s="191">
        <v>1</v>
      </c>
      <c r="O2723" s="191">
        <v>1</v>
      </c>
      <c r="P2723" s="192">
        <v>3</v>
      </c>
      <c r="Q2723" s="188">
        <v>12</v>
      </c>
      <c r="R2723" s="192">
        <v>0</v>
      </c>
      <c r="S2723" s="188">
        <v>1</v>
      </c>
      <c r="T2723" s="191">
        <v>4</v>
      </c>
      <c r="U2723" s="192">
        <v>7</v>
      </c>
      <c r="V2723" s="187">
        <v>0</v>
      </c>
      <c r="W2723" s="189">
        <v>0</v>
      </c>
      <c r="X2723" s="189">
        <v>1</v>
      </c>
      <c r="Y2723" s="189">
        <v>8</v>
      </c>
      <c r="Z2723" s="189">
        <v>2</v>
      </c>
      <c r="AA2723" s="193">
        <v>1</v>
      </c>
      <c r="AB2723" s="187">
        <v>2</v>
      </c>
      <c r="AC2723" s="194">
        <v>0.16669999999999999</v>
      </c>
      <c r="AD2723" s="189">
        <v>1</v>
      </c>
      <c r="AE2723" s="194">
        <v>8.3299999999999999E-2</v>
      </c>
      <c r="AF2723" s="189">
        <v>9</v>
      </c>
      <c r="AG2723" s="195">
        <v>0.75</v>
      </c>
      <c r="AH2723" s="196"/>
      <c r="AI2723" s="193"/>
      <c r="AJ2723" s="196"/>
      <c r="AK2723" s="189"/>
      <c r="AL2723" s="189"/>
      <c r="AM2723" s="193"/>
      <c r="AN2723" s="196"/>
      <c r="AO2723" s="193"/>
      <c r="AP2723" s="196"/>
      <c r="AQ2723" s="189"/>
      <c r="AR2723" s="193"/>
    </row>
    <row r="2724" spans="1:44" x14ac:dyDescent="0.25">
      <c r="A2724" s="625"/>
      <c r="B2724" s="185">
        <v>40320</v>
      </c>
      <c r="C2724" s="269" t="s">
        <v>2678</v>
      </c>
      <c r="D2724" s="295">
        <f t="shared" si="267"/>
        <v>11</v>
      </c>
      <c r="E2724" s="172">
        <v>314</v>
      </c>
      <c r="F2724" s="114">
        <f t="shared" si="265"/>
        <v>3.5031847133757961E-2</v>
      </c>
      <c r="G2724" s="86">
        <f t="shared" si="268"/>
        <v>7</v>
      </c>
      <c r="H2724" s="115">
        <f t="shared" si="266"/>
        <v>2.2292993630573247E-2</v>
      </c>
      <c r="I2724" s="188">
        <v>11</v>
      </c>
      <c r="J2724" s="114">
        <f t="shared" si="263"/>
        <v>1</v>
      </c>
      <c r="K2724" s="189">
        <v>7</v>
      </c>
      <c r="L2724" s="190">
        <f t="shared" si="264"/>
        <v>1</v>
      </c>
      <c r="M2724" s="188">
        <v>5</v>
      </c>
      <c r="N2724" s="191">
        <v>2</v>
      </c>
      <c r="O2724" s="191">
        <v>1</v>
      </c>
      <c r="P2724" s="192">
        <v>3</v>
      </c>
      <c r="Q2724" s="188">
        <v>11</v>
      </c>
      <c r="R2724" s="192">
        <v>0</v>
      </c>
      <c r="S2724" s="188">
        <v>3</v>
      </c>
      <c r="T2724" s="191">
        <v>3</v>
      </c>
      <c r="U2724" s="192">
        <v>5</v>
      </c>
      <c r="V2724" s="187">
        <v>0</v>
      </c>
      <c r="W2724" s="189">
        <v>0</v>
      </c>
      <c r="X2724" s="189">
        <v>3</v>
      </c>
      <c r="Y2724" s="189">
        <v>5</v>
      </c>
      <c r="Z2724" s="189">
        <v>2</v>
      </c>
      <c r="AA2724" s="193">
        <v>1</v>
      </c>
      <c r="AB2724" s="187">
        <v>3</v>
      </c>
      <c r="AC2724" s="194">
        <v>0.2727</v>
      </c>
      <c r="AD2724" s="189">
        <v>1</v>
      </c>
      <c r="AE2724" s="194">
        <v>9.0899999999999995E-2</v>
      </c>
      <c r="AF2724" s="189">
        <v>7</v>
      </c>
      <c r="AG2724" s="195">
        <v>0.63639999999999997</v>
      </c>
      <c r="AH2724" s="196"/>
      <c r="AI2724" s="193"/>
      <c r="AJ2724" s="196"/>
      <c r="AK2724" s="189"/>
      <c r="AL2724" s="189"/>
      <c r="AM2724" s="193"/>
      <c r="AN2724" s="196"/>
      <c r="AO2724" s="193"/>
      <c r="AP2724" s="196"/>
      <c r="AQ2724" s="189"/>
      <c r="AR2724" s="193"/>
    </row>
    <row r="2725" spans="1:44" x14ac:dyDescent="0.25">
      <c r="A2725" s="625"/>
      <c r="B2725" s="185">
        <v>40321</v>
      </c>
      <c r="C2725" s="269" t="s">
        <v>2679</v>
      </c>
      <c r="D2725" s="295">
        <f t="shared" si="267"/>
        <v>11</v>
      </c>
      <c r="E2725" s="172">
        <v>136</v>
      </c>
      <c r="F2725" s="114">
        <f t="shared" si="265"/>
        <v>8.0882352941176475E-2</v>
      </c>
      <c r="G2725" s="86">
        <f t="shared" si="268"/>
        <v>9</v>
      </c>
      <c r="H2725" s="115">
        <f t="shared" si="266"/>
        <v>6.6176470588235295E-2</v>
      </c>
      <c r="I2725" s="188">
        <v>11</v>
      </c>
      <c r="J2725" s="114">
        <f t="shared" si="263"/>
        <v>1</v>
      </c>
      <c r="K2725" s="189">
        <v>9</v>
      </c>
      <c r="L2725" s="190">
        <f t="shared" si="264"/>
        <v>1</v>
      </c>
      <c r="M2725" s="188">
        <v>10</v>
      </c>
      <c r="N2725" s="191">
        <v>1</v>
      </c>
      <c r="O2725" s="191">
        <v>0</v>
      </c>
      <c r="P2725" s="192">
        <v>0</v>
      </c>
      <c r="Q2725" s="188">
        <v>11</v>
      </c>
      <c r="R2725" s="192">
        <v>0</v>
      </c>
      <c r="S2725" s="188">
        <v>0</v>
      </c>
      <c r="T2725" s="191">
        <v>8</v>
      </c>
      <c r="U2725" s="192">
        <v>3</v>
      </c>
      <c r="V2725" s="187">
        <v>0</v>
      </c>
      <c r="W2725" s="189">
        <v>0</v>
      </c>
      <c r="X2725" s="189">
        <v>1</v>
      </c>
      <c r="Y2725" s="189">
        <v>6</v>
      </c>
      <c r="Z2725" s="189">
        <v>2</v>
      </c>
      <c r="AA2725" s="193">
        <v>2</v>
      </c>
      <c r="AB2725" s="187">
        <v>5</v>
      </c>
      <c r="AC2725" s="194">
        <v>0.45450000000000002</v>
      </c>
      <c r="AD2725" s="189"/>
      <c r="AE2725" s="194"/>
      <c r="AF2725" s="189">
        <v>6</v>
      </c>
      <c r="AG2725" s="195">
        <v>0.54549999999999998</v>
      </c>
      <c r="AH2725" s="196"/>
      <c r="AI2725" s="193"/>
      <c r="AJ2725" s="196"/>
      <c r="AK2725" s="189"/>
      <c r="AL2725" s="189"/>
      <c r="AM2725" s="193"/>
      <c r="AN2725" s="196"/>
      <c r="AO2725" s="193"/>
      <c r="AP2725" s="196"/>
      <c r="AQ2725" s="189"/>
      <c r="AR2725" s="193"/>
    </row>
    <row r="2726" spans="1:44" x14ac:dyDescent="0.25">
      <c r="A2726" s="625"/>
      <c r="B2726" s="185">
        <v>40322</v>
      </c>
      <c r="C2726" s="269" t="s">
        <v>2680</v>
      </c>
      <c r="D2726" s="295">
        <f t="shared" si="267"/>
        <v>13</v>
      </c>
      <c r="E2726" s="172">
        <v>154</v>
      </c>
      <c r="F2726" s="114">
        <f t="shared" si="265"/>
        <v>8.4415584415584416E-2</v>
      </c>
      <c r="G2726" s="86">
        <f t="shared" si="268"/>
        <v>8</v>
      </c>
      <c r="H2726" s="115">
        <f t="shared" si="266"/>
        <v>5.1948051948051951E-2</v>
      </c>
      <c r="I2726" s="188">
        <v>13</v>
      </c>
      <c r="J2726" s="114">
        <f t="shared" si="263"/>
        <v>1</v>
      </c>
      <c r="K2726" s="189">
        <v>8</v>
      </c>
      <c r="L2726" s="190">
        <f t="shared" si="264"/>
        <v>1</v>
      </c>
      <c r="M2726" s="188">
        <v>11</v>
      </c>
      <c r="N2726" s="191">
        <v>0</v>
      </c>
      <c r="O2726" s="191">
        <v>0</v>
      </c>
      <c r="P2726" s="192">
        <v>2</v>
      </c>
      <c r="Q2726" s="188">
        <v>9</v>
      </c>
      <c r="R2726" s="192">
        <v>4</v>
      </c>
      <c r="S2726" s="188">
        <v>1</v>
      </c>
      <c r="T2726" s="191">
        <v>7</v>
      </c>
      <c r="U2726" s="192">
        <v>5</v>
      </c>
      <c r="V2726" s="187">
        <v>0</v>
      </c>
      <c r="W2726" s="189">
        <v>0</v>
      </c>
      <c r="X2726" s="189">
        <v>0</v>
      </c>
      <c r="Y2726" s="189">
        <v>2</v>
      </c>
      <c r="Z2726" s="189">
        <v>1</v>
      </c>
      <c r="AA2726" s="193">
        <v>10</v>
      </c>
      <c r="AB2726" s="187">
        <v>3</v>
      </c>
      <c r="AC2726" s="194">
        <v>0.23080000000000001</v>
      </c>
      <c r="AD2726" s="189">
        <v>6</v>
      </c>
      <c r="AE2726" s="194">
        <v>0.46150000000000002</v>
      </c>
      <c r="AF2726" s="189">
        <v>4</v>
      </c>
      <c r="AG2726" s="195">
        <v>0.30769999999999997</v>
      </c>
      <c r="AH2726" s="196"/>
      <c r="AI2726" s="193"/>
      <c r="AJ2726" s="196"/>
      <c r="AK2726" s="189"/>
      <c r="AL2726" s="189"/>
      <c r="AM2726" s="193"/>
      <c r="AN2726" s="196"/>
      <c r="AO2726" s="193"/>
      <c r="AP2726" s="196"/>
      <c r="AQ2726" s="189"/>
      <c r="AR2726" s="193"/>
    </row>
    <row r="2727" spans="1:44" x14ac:dyDescent="0.25">
      <c r="A2727" s="625"/>
      <c r="B2727" s="185">
        <v>40323</v>
      </c>
      <c r="C2727" s="269" t="s">
        <v>2681</v>
      </c>
      <c r="D2727" s="295">
        <f t="shared" si="267"/>
        <v>3</v>
      </c>
      <c r="E2727" s="172">
        <v>154</v>
      </c>
      <c r="F2727" s="114">
        <f t="shared" si="265"/>
        <v>1.948051948051948E-2</v>
      </c>
      <c r="G2727" s="86">
        <f t="shared" si="268"/>
        <v>1</v>
      </c>
      <c r="H2727" s="115">
        <f t="shared" si="266"/>
        <v>6.4935064935064939E-3</v>
      </c>
      <c r="I2727" s="188">
        <v>3</v>
      </c>
      <c r="J2727" s="114">
        <f t="shared" si="263"/>
        <v>1</v>
      </c>
      <c r="K2727" s="189">
        <v>1</v>
      </c>
      <c r="L2727" s="190">
        <f t="shared" si="264"/>
        <v>1</v>
      </c>
      <c r="M2727" s="188">
        <v>2</v>
      </c>
      <c r="N2727" s="191">
        <v>1</v>
      </c>
      <c r="O2727" s="191">
        <v>0</v>
      </c>
      <c r="P2727" s="192">
        <v>0</v>
      </c>
      <c r="Q2727" s="188">
        <v>3</v>
      </c>
      <c r="R2727" s="192">
        <v>0</v>
      </c>
      <c r="S2727" s="188">
        <v>0</v>
      </c>
      <c r="T2727" s="191">
        <v>1</v>
      </c>
      <c r="U2727" s="192">
        <v>2</v>
      </c>
      <c r="V2727" s="187">
        <v>0</v>
      </c>
      <c r="W2727" s="189">
        <v>0</v>
      </c>
      <c r="X2727" s="189">
        <v>1</v>
      </c>
      <c r="Y2727" s="189">
        <v>2</v>
      </c>
      <c r="Z2727" s="189">
        <v>0</v>
      </c>
      <c r="AA2727" s="193">
        <v>0</v>
      </c>
      <c r="AB2727" s="187">
        <v>1</v>
      </c>
      <c r="AC2727" s="194">
        <v>0.33329999999999999</v>
      </c>
      <c r="AD2727" s="189"/>
      <c r="AE2727" s="194"/>
      <c r="AF2727" s="189">
        <v>2</v>
      </c>
      <c r="AG2727" s="195">
        <v>0.66669999999999996</v>
      </c>
      <c r="AH2727" s="196"/>
      <c r="AI2727" s="193"/>
      <c r="AJ2727" s="196"/>
      <c r="AK2727" s="189"/>
      <c r="AL2727" s="189"/>
      <c r="AM2727" s="193"/>
      <c r="AN2727" s="196"/>
      <c r="AO2727" s="193"/>
      <c r="AP2727" s="196"/>
      <c r="AQ2727" s="189"/>
      <c r="AR2727" s="193"/>
    </row>
    <row r="2728" spans="1:44" x14ac:dyDescent="0.25">
      <c r="A2728" s="625"/>
      <c r="B2728" s="185">
        <v>40324</v>
      </c>
      <c r="C2728" s="274" t="s">
        <v>2682</v>
      </c>
      <c r="D2728" s="295">
        <f t="shared" si="267"/>
        <v>2</v>
      </c>
      <c r="E2728" s="172">
        <v>116</v>
      </c>
      <c r="F2728" s="114">
        <f t="shared" si="265"/>
        <v>1.7241379310344827E-2</v>
      </c>
      <c r="G2728" s="86">
        <f t="shared" si="268"/>
        <v>2</v>
      </c>
      <c r="H2728" s="115">
        <f t="shared" si="266"/>
        <v>1.7241379310344827E-2</v>
      </c>
      <c r="I2728" s="188">
        <v>2</v>
      </c>
      <c r="J2728" s="114">
        <f t="shared" si="263"/>
        <v>1</v>
      </c>
      <c r="K2728" s="189">
        <v>2</v>
      </c>
      <c r="L2728" s="190">
        <f t="shared" si="264"/>
        <v>1</v>
      </c>
      <c r="M2728" s="188">
        <v>0</v>
      </c>
      <c r="N2728" s="191">
        <v>1</v>
      </c>
      <c r="O2728" s="191">
        <v>0</v>
      </c>
      <c r="P2728" s="192">
        <v>1</v>
      </c>
      <c r="Q2728" s="188">
        <v>1</v>
      </c>
      <c r="R2728" s="192">
        <v>1</v>
      </c>
      <c r="S2728" s="188">
        <v>0</v>
      </c>
      <c r="T2728" s="191">
        <v>2</v>
      </c>
      <c r="U2728" s="192">
        <v>0</v>
      </c>
      <c r="V2728" s="187">
        <v>0</v>
      </c>
      <c r="W2728" s="189">
        <v>0</v>
      </c>
      <c r="X2728" s="189">
        <v>1</v>
      </c>
      <c r="Y2728" s="189">
        <v>1</v>
      </c>
      <c r="Z2728" s="189">
        <v>0</v>
      </c>
      <c r="AA2728" s="193">
        <v>0</v>
      </c>
      <c r="AB2728" s="187">
        <v>2</v>
      </c>
      <c r="AC2728" s="194">
        <v>1</v>
      </c>
      <c r="AD2728" s="189"/>
      <c r="AE2728" s="194"/>
      <c r="AF2728" s="189"/>
      <c r="AG2728" s="195"/>
      <c r="AH2728" s="196"/>
      <c r="AI2728" s="193"/>
      <c r="AJ2728" s="196"/>
      <c r="AK2728" s="189"/>
      <c r="AL2728" s="189"/>
      <c r="AM2728" s="193"/>
      <c r="AN2728" s="196"/>
      <c r="AO2728" s="193"/>
      <c r="AP2728" s="196"/>
      <c r="AQ2728" s="189"/>
      <c r="AR2728" s="193"/>
    </row>
    <row r="2729" spans="1:44" x14ac:dyDescent="0.25">
      <c r="A2729" s="625"/>
      <c r="B2729" s="185">
        <v>40325</v>
      </c>
      <c r="C2729" s="269" t="s">
        <v>2683</v>
      </c>
      <c r="D2729" s="295">
        <f t="shared" si="267"/>
        <v>9</v>
      </c>
      <c r="E2729" s="172">
        <v>173</v>
      </c>
      <c r="F2729" s="114">
        <f t="shared" si="265"/>
        <v>5.2023121387283239E-2</v>
      </c>
      <c r="G2729" s="86">
        <f t="shared" si="268"/>
        <v>6</v>
      </c>
      <c r="H2729" s="115">
        <f t="shared" si="266"/>
        <v>3.4682080924855488E-2</v>
      </c>
      <c r="I2729" s="188">
        <v>9</v>
      </c>
      <c r="J2729" s="114">
        <f t="shared" si="263"/>
        <v>1</v>
      </c>
      <c r="K2729" s="189">
        <v>6</v>
      </c>
      <c r="L2729" s="190">
        <f t="shared" si="264"/>
        <v>1</v>
      </c>
      <c r="M2729" s="188">
        <v>8</v>
      </c>
      <c r="N2729" s="191">
        <v>0</v>
      </c>
      <c r="O2729" s="191">
        <v>1</v>
      </c>
      <c r="P2729" s="192">
        <v>0</v>
      </c>
      <c r="Q2729" s="188">
        <v>8</v>
      </c>
      <c r="R2729" s="192">
        <v>1</v>
      </c>
      <c r="S2729" s="188">
        <v>1</v>
      </c>
      <c r="T2729" s="191">
        <v>7</v>
      </c>
      <c r="U2729" s="192">
        <v>1</v>
      </c>
      <c r="V2729" s="187">
        <v>0</v>
      </c>
      <c r="W2729" s="189">
        <v>0</v>
      </c>
      <c r="X2729" s="189">
        <v>2</v>
      </c>
      <c r="Y2729" s="189">
        <v>6</v>
      </c>
      <c r="Z2729" s="189">
        <v>0</v>
      </c>
      <c r="AA2729" s="193">
        <v>1</v>
      </c>
      <c r="AB2729" s="187">
        <v>4</v>
      </c>
      <c r="AC2729" s="194">
        <v>0.44440000000000002</v>
      </c>
      <c r="AD2729" s="189">
        <v>2</v>
      </c>
      <c r="AE2729" s="194">
        <v>0.22220000000000001</v>
      </c>
      <c r="AF2729" s="189">
        <v>3</v>
      </c>
      <c r="AG2729" s="195">
        <v>0.33329999999999999</v>
      </c>
      <c r="AH2729" s="196"/>
      <c r="AI2729" s="193"/>
      <c r="AJ2729" s="196"/>
      <c r="AK2729" s="189"/>
      <c r="AL2729" s="189"/>
      <c r="AM2729" s="193"/>
      <c r="AN2729" s="196"/>
      <c r="AO2729" s="193"/>
      <c r="AP2729" s="196"/>
      <c r="AQ2729" s="189"/>
      <c r="AR2729" s="193"/>
    </row>
    <row r="2730" spans="1:44" x14ac:dyDescent="0.25">
      <c r="A2730" s="625"/>
      <c r="B2730" s="185">
        <v>40326</v>
      </c>
      <c r="C2730" s="269" t="s">
        <v>2684</v>
      </c>
      <c r="D2730" s="295">
        <f t="shared" si="267"/>
        <v>38</v>
      </c>
      <c r="E2730" s="172">
        <v>1650</v>
      </c>
      <c r="F2730" s="114">
        <f t="shared" si="265"/>
        <v>2.3030303030303029E-2</v>
      </c>
      <c r="G2730" s="86">
        <f t="shared" si="268"/>
        <v>18</v>
      </c>
      <c r="H2730" s="115">
        <f t="shared" si="266"/>
        <v>1.090909090909091E-2</v>
      </c>
      <c r="I2730" s="188">
        <v>38</v>
      </c>
      <c r="J2730" s="114">
        <f t="shared" si="263"/>
        <v>1</v>
      </c>
      <c r="K2730" s="189">
        <v>18</v>
      </c>
      <c r="L2730" s="190">
        <f t="shared" si="264"/>
        <v>1</v>
      </c>
      <c r="M2730" s="188">
        <v>9</v>
      </c>
      <c r="N2730" s="191">
        <v>16</v>
      </c>
      <c r="O2730" s="191">
        <v>5</v>
      </c>
      <c r="P2730" s="192">
        <v>8</v>
      </c>
      <c r="Q2730" s="188">
        <v>24</v>
      </c>
      <c r="R2730" s="192">
        <v>14</v>
      </c>
      <c r="S2730" s="188">
        <v>10</v>
      </c>
      <c r="T2730" s="191">
        <v>18</v>
      </c>
      <c r="U2730" s="192">
        <v>10</v>
      </c>
      <c r="V2730" s="187">
        <v>0</v>
      </c>
      <c r="W2730" s="189">
        <v>1</v>
      </c>
      <c r="X2730" s="189">
        <v>13</v>
      </c>
      <c r="Y2730" s="189">
        <v>23</v>
      </c>
      <c r="Z2730" s="189">
        <v>1</v>
      </c>
      <c r="AA2730" s="193">
        <v>0</v>
      </c>
      <c r="AB2730" s="187">
        <v>19</v>
      </c>
      <c r="AC2730" s="194">
        <v>0.5</v>
      </c>
      <c r="AD2730" s="189">
        <v>5</v>
      </c>
      <c r="AE2730" s="194">
        <v>0.13159999999999999</v>
      </c>
      <c r="AF2730" s="189">
        <v>14</v>
      </c>
      <c r="AG2730" s="195">
        <v>0.36840000000000001</v>
      </c>
      <c r="AH2730" s="196"/>
      <c r="AI2730" s="193"/>
      <c r="AJ2730" s="196"/>
      <c r="AK2730" s="189"/>
      <c r="AL2730" s="189"/>
      <c r="AM2730" s="193"/>
      <c r="AN2730" s="196"/>
      <c r="AO2730" s="193"/>
      <c r="AP2730" s="196"/>
      <c r="AQ2730" s="189"/>
      <c r="AR2730" s="193"/>
    </row>
    <row r="2731" spans="1:44" x14ac:dyDescent="0.25">
      <c r="A2731" s="625"/>
      <c r="B2731" s="185">
        <v>40327</v>
      </c>
      <c r="C2731" s="269" t="s">
        <v>2685</v>
      </c>
      <c r="D2731" s="295">
        <f t="shared" si="267"/>
        <v>10</v>
      </c>
      <c r="E2731" s="172">
        <v>136</v>
      </c>
      <c r="F2731" s="114">
        <f t="shared" si="265"/>
        <v>7.3529411764705885E-2</v>
      </c>
      <c r="G2731" s="86">
        <f t="shared" si="268"/>
        <v>6</v>
      </c>
      <c r="H2731" s="115">
        <f t="shared" si="266"/>
        <v>4.4117647058823532E-2</v>
      </c>
      <c r="I2731" s="188">
        <v>10</v>
      </c>
      <c r="J2731" s="114">
        <f t="shared" si="263"/>
        <v>1</v>
      </c>
      <c r="K2731" s="189">
        <v>6</v>
      </c>
      <c r="L2731" s="190">
        <f t="shared" si="264"/>
        <v>1</v>
      </c>
      <c r="M2731" s="188">
        <v>2</v>
      </c>
      <c r="N2731" s="191">
        <v>2</v>
      </c>
      <c r="O2731" s="191">
        <v>5</v>
      </c>
      <c r="P2731" s="192">
        <v>1</v>
      </c>
      <c r="Q2731" s="188">
        <v>10</v>
      </c>
      <c r="R2731" s="192">
        <v>0</v>
      </c>
      <c r="S2731" s="188">
        <v>3</v>
      </c>
      <c r="T2731" s="191">
        <v>5</v>
      </c>
      <c r="U2731" s="192">
        <v>2</v>
      </c>
      <c r="V2731" s="187">
        <v>0</v>
      </c>
      <c r="W2731" s="189">
        <v>0</v>
      </c>
      <c r="X2731" s="189">
        <v>0</v>
      </c>
      <c r="Y2731" s="189">
        <v>9</v>
      </c>
      <c r="Z2731" s="189">
        <v>1</v>
      </c>
      <c r="AA2731" s="193">
        <v>0</v>
      </c>
      <c r="AB2731" s="187">
        <v>6</v>
      </c>
      <c r="AC2731" s="194">
        <v>0.6</v>
      </c>
      <c r="AD2731" s="189"/>
      <c r="AE2731" s="194"/>
      <c r="AF2731" s="189">
        <v>4</v>
      </c>
      <c r="AG2731" s="195">
        <v>0.4</v>
      </c>
      <c r="AH2731" s="196"/>
      <c r="AI2731" s="193"/>
      <c r="AJ2731" s="196"/>
      <c r="AK2731" s="189"/>
      <c r="AL2731" s="189"/>
      <c r="AM2731" s="193"/>
      <c r="AN2731" s="196"/>
      <c r="AO2731" s="193"/>
      <c r="AP2731" s="196"/>
      <c r="AQ2731" s="189"/>
      <c r="AR2731" s="193"/>
    </row>
    <row r="2732" spans="1:44" x14ac:dyDescent="0.25">
      <c r="A2732" s="625"/>
      <c r="B2732" s="185">
        <v>40328</v>
      </c>
      <c r="C2732" s="269" t="s">
        <v>2686</v>
      </c>
      <c r="D2732" s="295">
        <f t="shared" si="267"/>
        <v>129</v>
      </c>
      <c r="E2732" s="172">
        <v>4495</v>
      </c>
      <c r="F2732" s="114">
        <f t="shared" si="265"/>
        <v>2.8698553948832035E-2</v>
      </c>
      <c r="G2732" s="86">
        <f t="shared" si="268"/>
        <v>51</v>
      </c>
      <c r="H2732" s="115">
        <f t="shared" si="266"/>
        <v>1.1345939933259178E-2</v>
      </c>
      <c r="I2732" s="188">
        <v>129</v>
      </c>
      <c r="J2732" s="114">
        <f t="shared" si="263"/>
        <v>1</v>
      </c>
      <c r="K2732" s="189">
        <v>51</v>
      </c>
      <c r="L2732" s="190">
        <f t="shared" si="264"/>
        <v>1</v>
      </c>
      <c r="M2732" s="188">
        <v>14</v>
      </c>
      <c r="N2732" s="191">
        <v>46</v>
      </c>
      <c r="O2732" s="191">
        <v>32</v>
      </c>
      <c r="P2732" s="192">
        <v>37</v>
      </c>
      <c r="Q2732" s="188">
        <v>39</v>
      </c>
      <c r="R2732" s="192">
        <v>90</v>
      </c>
      <c r="S2732" s="188">
        <v>62</v>
      </c>
      <c r="T2732" s="191">
        <v>61</v>
      </c>
      <c r="U2732" s="192">
        <v>6</v>
      </c>
      <c r="V2732" s="187">
        <v>0</v>
      </c>
      <c r="W2732" s="189">
        <v>4</v>
      </c>
      <c r="X2732" s="189">
        <v>33</v>
      </c>
      <c r="Y2732" s="189">
        <v>83</v>
      </c>
      <c r="Z2732" s="189">
        <v>8</v>
      </c>
      <c r="AA2732" s="193">
        <v>1</v>
      </c>
      <c r="AB2732" s="187">
        <v>51</v>
      </c>
      <c r="AC2732" s="194">
        <v>0.39529999999999998</v>
      </c>
      <c r="AD2732" s="189">
        <v>62</v>
      </c>
      <c r="AE2732" s="194">
        <v>0.48060000000000003</v>
      </c>
      <c r="AF2732" s="189">
        <v>16</v>
      </c>
      <c r="AG2732" s="195">
        <v>0.124</v>
      </c>
      <c r="AH2732" s="196"/>
      <c r="AI2732" s="193"/>
      <c r="AJ2732" s="196"/>
      <c r="AK2732" s="189"/>
      <c r="AL2732" s="189"/>
      <c r="AM2732" s="193"/>
      <c r="AN2732" s="196"/>
      <c r="AO2732" s="193"/>
      <c r="AP2732" s="196"/>
      <c r="AQ2732" s="189"/>
      <c r="AR2732" s="193"/>
    </row>
    <row r="2733" spans="1:44" x14ac:dyDescent="0.25">
      <c r="A2733" s="625"/>
      <c r="B2733" s="185">
        <v>40329</v>
      </c>
      <c r="C2733" s="269" t="s">
        <v>2687</v>
      </c>
      <c r="D2733" s="295">
        <f t="shared" si="267"/>
        <v>11</v>
      </c>
      <c r="E2733" s="172">
        <v>243</v>
      </c>
      <c r="F2733" s="114">
        <f t="shared" si="265"/>
        <v>4.5267489711934158E-2</v>
      </c>
      <c r="G2733" s="86">
        <f t="shared" si="268"/>
        <v>5</v>
      </c>
      <c r="H2733" s="115">
        <f t="shared" si="266"/>
        <v>2.0576131687242798E-2</v>
      </c>
      <c r="I2733" s="188">
        <v>11</v>
      </c>
      <c r="J2733" s="114">
        <f t="shared" si="263"/>
        <v>1</v>
      </c>
      <c r="K2733" s="189">
        <v>5</v>
      </c>
      <c r="L2733" s="190">
        <f t="shared" si="264"/>
        <v>1</v>
      </c>
      <c r="M2733" s="188">
        <v>5</v>
      </c>
      <c r="N2733" s="191">
        <v>4</v>
      </c>
      <c r="O2733" s="191">
        <v>1</v>
      </c>
      <c r="P2733" s="192">
        <v>1</v>
      </c>
      <c r="Q2733" s="188">
        <v>10</v>
      </c>
      <c r="R2733" s="192">
        <v>1</v>
      </c>
      <c r="S2733" s="188">
        <v>2</v>
      </c>
      <c r="T2733" s="191">
        <v>5</v>
      </c>
      <c r="U2733" s="192">
        <v>4</v>
      </c>
      <c r="V2733" s="187">
        <v>0</v>
      </c>
      <c r="W2733" s="189">
        <v>0</v>
      </c>
      <c r="X2733" s="189">
        <v>0</v>
      </c>
      <c r="Y2733" s="189">
        <v>9</v>
      </c>
      <c r="Z2733" s="189">
        <v>1</v>
      </c>
      <c r="AA2733" s="193">
        <v>1</v>
      </c>
      <c r="AB2733" s="187">
        <v>2</v>
      </c>
      <c r="AC2733" s="194">
        <v>0.18179999999999999</v>
      </c>
      <c r="AD2733" s="189">
        <v>4</v>
      </c>
      <c r="AE2733" s="194">
        <v>0.36359999999999998</v>
      </c>
      <c r="AF2733" s="189">
        <v>5</v>
      </c>
      <c r="AG2733" s="195">
        <v>0.45450000000000002</v>
      </c>
      <c r="AH2733" s="196"/>
      <c r="AI2733" s="193"/>
      <c r="AJ2733" s="196"/>
      <c r="AK2733" s="189"/>
      <c r="AL2733" s="189"/>
      <c r="AM2733" s="193"/>
      <c r="AN2733" s="196"/>
      <c r="AO2733" s="193"/>
      <c r="AP2733" s="196"/>
      <c r="AQ2733" s="189"/>
      <c r="AR2733" s="193"/>
    </row>
    <row r="2734" spans="1:44" x14ac:dyDescent="0.25">
      <c r="A2734" s="625"/>
      <c r="B2734" s="185">
        <v>40330</v>
      </c>
      <c r="C2734" s="269" t="s">
        <v>2688</v>
      </c>
      <c r="D2734" s="295">
        <f t="shared" si="267"/>
        <v>10</v>
      </c>
      <c r="E2734" s="172">
        <v>198</v>
      </c>
      <c r="F2734" s="114">
        <f t="shared" si="265"/>
        <v>5.0505050505050504E-2</v>
      </c>
      <c r="G2734" s="86">
        <f t="shared" si="268"/>
        <v>8</v>
      </c>
      <c r="H2734" s="115">
        <f t="shared" si="266"/>
        <v>4.0404040404040407E-2</v>
      </c>
      <c r="I2734" s="188">
        <v>10</v>
      </c>
      <c r="J2734" s="114">
        <f t="shared" si="263"/>
        <v>1</v>
      </c>
      <c r="K2734" s="189">
        <v>8</v>
      </c>
      <c r="L2734" s="190">
        <f t="shared" si="264"/>
        <v>1</v>
      </c>
      <c r="M2734" s="188">
        <v>7</v>
      </c>
      <c r="N2734" s="191">
        <v>2</v>
      </c>
      <c r="O2734" s="191">
        <v>0</v>
      </c>
      <c r="P2734" s="192">
        <v>1</v>
      </c>
      <c r="Q2734" s="188">
        <v>9</v>
      </c>
      <c r="R2734" s="192">
        <v>1</v>
      </c>
      <c r="S2734" s="188">
        <v>2</v>
      </c>
      <c r="T2734" s="191">
        <v>5</v>
      </c>
      <c r="U2734" s="192">
        <v>3</v>
      </c>
      <c r="V2734" s="187">
        <v>0</v>
      </c>
      <c r="W2734" s="189">
        <v>0</v>
      </c>
      <c r="X2734" s="189">
        <v>0</v>
      </c>
      <c r="Y2734" s="189">
        <v>4</v>
      </c>
      <c r="Z2734" s="189">
        <v>5</v>
      </c>
      <c r="AA2734" s="193">
        <v>1</v>
      </c>
      <c r="AB2734" s="187">
        <v>2</v>
      </c>
      <c r="AC2734" s="194">
        <v>0.2</v>
      </c>
      <c r="AD2734" s="189"/>
      <c r="AE2734" s="194"/>
      <c r="AF2734" s="189">
        <v>8</v>
      </c>
      <c r="AG2734" s="195">
        <v>0.8</v>
      </c>
      <c r="AH2734" s="196"/>
      <c r="AI2734" s="193"/>
      <c r="AJ2734" s="196"/>
      <c r="AK2734" s="189"/>
      <c r="AL2734" s="189"/>
      <c r="AM2734" s="193"/>
      <c r="AN2734" s="196"/>
      <c r="AO2734" s="193"/>
      <c r="AP2734" s="196"/>
      <c r="AQ2734" s="189"/>
      <c r="AR2734" s="193"/>
    </row>
    <row r="2735" spans="1:44" x14ac:dyDescent="0.25">
      <c r="A2735" s="625"/>
      <c r="B2735" s="185">
        <v>40331</v>
      </c>
      <c r="C2735" s="269" t="s">
        <v>2689</v>
      </c>
      <c r="D2735" s="295">
        <f t="shared" si="267"/>
        <v>59</v>
      </c>
      <c r="E2735" s="172">
        <v>1365</v>
      </c>
      <c r="F2735" s="114">
        <f t="shared" si="265"/>
        <v>4.3223443223443223E-2</v>
      </c>
      <c r="G2735" s="86">
        <f t="shared" si="268"/>
        <v>27</v>
      </c>
      <c r="H2735" s="115">
        <f t="shared" si="266"/>
        <v>1.9780219780219779E-2</v>
      </c>
      <c r="I2735" s="188">
        <v>59</v>
      </c>
      <c r="J2735" s="114">
        <f t="shared" si="263"/>
        <v>1</v>
      </c>
      <c r="K2735" s="189">
        <v>27</v>
      </c>
      <c r="L2735" s="190">
        <f t="shared" si="264"/>
        <v>1</v>
      </c>
      <c r="M2735" s="188">
        <v>37</v>
      </c>
      <c r="N2735" s="191">
        <v>13</v>
      </c>
      <c r="O2735" s="191">
        <v>3</v>
      </c>
      <c r="P2735" s="192">
        <v>6</v>
      </c>
      <c r="Q2735" s="188">
        <v>41</v>
      </c>
      <c r="R2735" s="192">
        <v>18</v>
      </c>
      <c r="S2735" s="188">
        <v>15</v>
      </c>
      <c r="T2735" s="191">
        <v>35</v>
      </c>
      <c r="U2735" s="192">
        <v>9</v>
      </c>
      <c r="V2735" s="187">
        <v>0</v>
      </c>
      <c r="W2735" s="189">
        <v>0</v>
      </c>
      <c r="X2735" s="189">
        <v>5</v>
      </c>
      <c r="Y2735" s="189">
        <v>42</v>
      </c>
      <c r="Z2735" s="189">
        <v>10</v>
      </c>
      <c r="AA2735" s="193">
        <v>2</v>
      </c>
      <c r="AB2735" s="187">
        <v>21</v>
      </c>
      <c r="AC2735" s="194">
        <v>0.35589999999999999</v>
      </c>
      <c r="AD2735" s="189">
        <v>22</v>
      </c>
      <c r="AE2735" s="194">
        <v>0.37290000000000001</v>
      </c>
      <c r="AF2735" s="189">
        <v>16</v>
      </c>
      <c r="AG2735" s="195">
        <v>0.2712</v>
      </c>
      <c r="AH2735" s="196"/>
      <c r="AI2735" s="193"/>
      <c r="AJ2735" s="196"/>
      <c r="AK2735" s="189"/>
      <c r="AL2735" s="189"/>
      <c r="AM2735" s="193"/>
      <c r="AN2735" s="196"/>
      <c r="AO2735" s="193"/>
      <c r="AP2735" s="196"/>
      <c r="AQ2735" s="189"/>
      <c r="AR2735" s="193"/>
    </row>
    <row r="2736" spans="1:44" x14ac:dyDescent="0.25">
      <c r="A2736" s="625"/>
      <c r="B2736" s="185">
        <v>40332</v>
      </c>
      <c r="C2736" s="269" t="s">
        <v>2690</v>
      </c>
      <c r="D2736" s="295">
        <f t="shared" si="267"/>
        <v>48</v>
      </c>
      <c r="E2736" s="172">
        <v>1248</v>
      </c>
      <c r="F2736" s="114">
        <f t="shared" si="265"/>
        <v>3.8461538461538464E-2</v>
      </c>
      <c r="G2736" s="86">
        <f t="shared" si="268"/>
        <v>18</v>
      </c>
      <c r="H2736" s="115">
        <f t="shared" si="266"/>
        <v>1.4423076923076924E-2</v>
      </c>
      <c r="I2736" s="188">
        <v>48</v>
      </c>
      <c r="J2736" s="114">
        <f t="shared" si="263"/>
        <v>1</v>
      </c>
      <c r="K2736" s="189">
        <v>18</v>
      </c>
      <c r="L2736" s="190">
        <f t="shared" si="264"/>
        <v>1</v>
      </c>
      <c r="M2736" s="188">
        <v>19</v>
      </c>
      <c r="N2736" s="191">
        <v>12</v>
      </c>
      <c r="O2736" s="191">
        <v>6</v>
      </c>
      <c r="P2736" s="192">
        <v>11</v>
      </c>
      <c r="Q2736" s="188">
        <v>45</v>
      </c>
      <c r="R2736" s="192">
        <v>3</v>
      </c>
      <c r="S2736" s="188">
        <v>14</v>
      </c>
      <c r="T2736" s="191">
        <v>27</v>
      </c>
      <c r="U2736" s="192">
        <v>7</v>
      </c>
      <c r="V2736" s="187">
        <v>0</v>
      </c>
      <c r="W2736" s="189">
        <v>0</v>
      </c>
      <c r="X2736" s="189">
        <v>11</v>
      </c>
      <c r="Y2736" s="189">
        <v>36</v>
      </c>
      <c r="Z2736" s="189">
        <v>1</v>
      </c>
      <c r="AA2736" s="193">
        <v>0</v>
      </c>
      <c r="AB2736" s="187">
        <v>23</v>
      </c>
      <c r="AC2736" s="194">
        <v>0.47920000000000001</v>
      </c>
      <c r="AD2736" s="189">
        <v>10</v>
      </c>
      <c r="AE2736" s="194">
        <v>0.20830000000000001</v>
      </c>
      <c r="AF2736" s="189">
        <v>15</v>
      </c>
      <c r="AG2736" s="195">
        <v>0.3125</v>
      </c>
      <c r="AH2736" s="196"/>
      <c r="AI2736" s="193"/>
      <c r="AJ2736" s="196"/>
      <c r="AK2736" s="189"/>
      <c r="AL2736" s="189"/>
      <c r="AM2736" s="193"/>
      <c r="AN2736" s="196"/>
      <c r="AO2736" s="193"/>
      <c r="AP2736" s="196"/>
      <c r="AQ2736" s="189"/>
      <c r="AR2736" s="193"/>
    </row>
    <row r="2737" spans="1:44" x14ac:dyDescent="0.25">
      <c r="A2737" s="625"/>
      <c r="B2737" s="185">
        <v>40333</v>
      </c>
      <c r="C2737" s="269" t="s">
        <v>2691</v>
      </c>
      <c r="D2737" s="295">
        <f t="shared" si="267"/>
        <v>48</v>
      </c>
      <c r="E2737" s="172">
        <v>753</v>
      </c>
      <c r="F2737" s="114">
        <f t="shared" si="265"/>
        <v>6.3745019920318724E-2</v>
      </c>
      <c r="G2737" s="86">
        <f t="shared" si="268"/>
        <v>26</v>
      </c>
      <c r="H2737" s="115">
        <f t="shared" si="266"/>
        <v>3.4528552456839307E-2</v>
      </c>
      <c r="I2737" s="188">
        <v>48</v>
      </c>
      <c r="J2737" s="114">
        <f t="shared" si="263"/>
        <v>1</v>
      </c>
      <c r="K2737" s="189">
        <v>26</v>
      </c>
      <c r="L2737" s="190">
        <f t="shared" si="264"/>
        <v>1</v>
      </c>
      <c r="M2737" s="188">
        <v>32</v>
      </c>
      <c r="N2737" s="191">
        <v>6</v>
      </c>
      <c r="O2737" s="191">
        <v>3</v>
      </c>
      <c r="P2737" s="192">
        <v>7</v>
      </c>
      <c r="Q2737" s="188">
        <v>27</v>
      </c>
      <c r="R2737" s="192">
        <v>21</v>
      </c>
      <c r="S2737" s="188">
        <v>9</v>
      </c>
      <c r="T2737" s="191">
        <v>26</v>
      </c>
      <c r="U2737" s="192">
        <v>13</v>
      </c>
      <c r="V2737" s="187">
        <v>0</v>
      </c>
      <c r="W2737" s="189">
        <v>3</v>
      </c>
      <c r="X2737" s="189">
        <v>12</v>
      </c>
      <c r="Y2737" s="189">
        <v>11</v>
      </c>
      <c r="Z2737" s="189">
        <v>21</v>
      </c>
      <c r="AA2737" s="193">
        <v>1</v>
      </c>
      <c r="AB2737" s="187">
        <v>27</v>
      </c>
      <c r="AC2737" s="194">
        <v>0.5625</v>
      </c>
      <c r="AD2737" s="189">
        <v>11</v>
      </c>
      <c r="AE2737" s="194">
        <v>0.22919999999999999</v>
      </c>
      <c r="AF2737" s="189">
        <v>10</v>
      </c>
      <c r="AG2737" s="195">
        <v>0.20830000000000001</v>
      </c>
      <c r="AH2737" s="196"/>
      <c r="AI2737" s="193"/>
      <c r="AJ2737" s="196"/>
      <c r="AK2737" s="189"/>
      <c r="AL2737" s="189"/>
      <c r="AM2737" s="193"/>
      <c r="AN2737" s="196"/>
      <c r="AO2737" s="193"/>
      <c r="AP2737" s="196"/>
      <c r="AQ2737" s="189"/>
      <c r="AR2737" s="193"/>
    </row>
    <row r="2738" spans="1:44" x14ac:dyDescent="0.25">
      <c r="A2738" s="625"/>
      <c r="B2738" s="185">
        <v>40334</v>
      </c>
      <c r="C2738" s="269" t="s">
        <v>2692</v>
      </c>
      <c r="D2738" s="295">
        <f t="shared" si="267"/>
        <v>8</v>
      </c>
      <c r="E2738" s="198">
        <v>196</v>
      </c>
      <c r="F2738" s="114">
        <f t="shared" si="265"/>
        <v>4.0816326530612242E-2</v>
      </c>
      <c r="G2738" s="86">
        <f t="shared" si="268"/>
        <v>5</v>
      </c>
      <c r="H2738" s="115">
        <f t="shared" si="266"/>
        <v>2.5510204081632654E-2</v>
      </c>
      <c r="I2738" s="201">
        <v>8</v>
      </c>
      <c r="J2738" s="114">
        <f t="shared" si="263"/>
        <v>1</v>
      </c>
      <c r="K2738" s="202">
        <v>5</v>
      </c>
      <c r="L2738" s="190">
        <f t="shared" si="264"/>
        <v>1</v>
      </c>
      <c r="M2738" s="201">
        <v>2</v>
      </c>
      <c r="N2738" s="204">
        <v>1</v>
      </c>
      <c r="O2738" s="204">
        <v>4</v>
      </c>
      <c r="P2738" s="205">
        <v>1</v>
      </c>
      <c r="Q2738" s="201">
        <v>2</v>
      </c>
      <c r="R2738" s="205">
        <v>6</v>
      </c>
      <c r="S2738" s="201">
        <v>0</v>
      </c>
      <c r="T2738" s="204">
        <v>7</v>
      </c>
      <c r="U2738" s="205">
        <v>1</v>
      </c>
      <c r="V2738" s="206">
        <v>0</v>
      </c>
      <c r="W2738" s="207">
        <v>0</v>
      </c>
      <c r="X2738" s="207">
        <v>6</v>
      </c>
      <c r="Y2738" s="207">
        <v>2</v>
      </c>
      <c r="Z2738" s="207">
        <v>0</v>
      </c>
      <c r="AA2738" s="208">
        <v>0</v>
      </c>
      <c r="AB2738" s="206">
        <v>4</v>
      </c>
      <c r="AC2738" s="209">
        <v>0.5</v>
      </c>
      <c r="AD2738" s="207">
        <v>3</v>
      </c>
      <c r="AE2738" s="209">
        <v>0.375</v>
      </c>
      <c r="AF2738" s="207">
        <v>1</v>
      </c>
      <c r="AG2738" s="210">
        <v>0.125</v>
      </c>
      <c r="AH2738" s="196"/>
      <c r="AI2738" s="193"/>
      <c r="AJ2738" s="196"/>
      <c r="AK2738" s="189"/>
      <c r="AL2738" s="189"/>
      <c r="AM2738" s="193"/>
      <c r="AN2738" s="196"/>
      <c r="AO2738" s="193"/>
      <c r="AP2738" s="196"/>
      <c r="AQ2738" s="189"/>
      <c r="AR2738" s="193"/>
    </row>
    <row r="2739" spans="1:44" x14ac:dyDescent="0.25">
      <c r="A2739" s="622">
        <v>47</v>
      </c>
      <c r="B2739" s="275">
        <v>47001</v>
      </c>
      <c r="C2739" s="214" t="s">
        <v>2693</v>
      </c>
      <c r="D2739" s="215">
        <f t="shared" si="267"/>
        <v>1323</v>
      </c>
      <c r="E2739" s="216">
        <v>22944</v>
      </c>
      <c r="F2739" s="217">
        <f t="shared" si="265"/>
        <v>5.7662133891213392E-2</v>
      </c>
      <c r="G2739" s="218">
        <f t="shared" si="268"/>
        <v>438</v>
      </c>
      <c r="H2739" s="219">
        <f t="shared" si="266"/>
        <v>1.9089958158995817E-2</v>
      </c>
      <c r="I2739" s="220">
        <v>1320</v>
      </c>
      <c r="J2739" s="217">
        <f t="shared" si="263"/>
        <v>0.99773242630385484</v>
      </c>
      <c r="K2739" s="216">
        <v>437</v>
      </c>
      <c r="L2739" s="221">
        <f t="shared" si="264"/>
        <v>0.99771689497716898</v>
      </c>
      <c r="M2739" s="215">
        <v>840</v>
      </c>
      <c r="N2739" s="216">
        <v>241</v>
      </c>
      <c r="O2739" s="216">
        <v>92</v>
      </c>
      <c r="P2739" s="224">
        <v>147</v>
      </c>
      <c r="Q2739" s="215">
        <v>305</v>
      </c>
      <c r="R2739" s="224">
        <v>1015</v>
      </c>
      <c r="S2739" s="215">
        <v>714</v>
      </c>
      <c r="T2739" s="216">
        <v>507</v>
      </c>
      <c r="U2739" s="224">
        <v>99</v>
      </c>
      <c r="V2739" s="215">
        <v>5</v>
      </c>
      <c r="W2739" s="216">
        <v>55</v>
      </c>
      <c r="X2739" s="216">
        <v>461</v>
      </c>
      <c r="Y2739" s="216">
        <v>673</v>
      </c>
      <c r="Z2739" s="216">
        <v>112</v>
      </c>
      <c r="AA2739" s="224">
        <v>14</v>
      </c>
      <c r="AB2739" s="215">
        <v>1246</v>
      </c>
      <c r="AC2739" s="296">
        <v>0.94389999999999996</v>
      </c>
      <c r="AD2739" s="216">
        <v>62</v>
      </c>
      <c r="AE2739" s="296">
        <v>4.7E-2</v>
      </c>
      <c r="AF2739" s="216">
        <v>12</v>
      </c>
      <c r="AG2739" s="229">
        <v>9.1000000000000004E-3</v>
      </c>
      <c r="AH2739" s="230">
        <v>3</v>
      </c>
      <c r="AI2739" s="224">
        <v>1</v>
      </c>
      <c r="AJ2739" s="230"/>
      <c r="AK2739" s="216">
        <v>2</v>
      </c>
      <c r="AL2739" s="216">
        <v>1</v>
      </c>
      <c r="AM2739" s="224"/>
      <c r="AN2739" s="230"/>
      <c r="AO2739" s="224">
        <v>3</v>
      </c>
      <c r="AP2739" s="230">
        <v>1</v>
      </c>
      <c r="AQ2739" s="216">
        <v>2</v>
      </c>
      <c r="AR2739" s="224"/>
    </row>
    <row r="2740" spans="1:44" x14ac:dyDescent="0.25">
      <c r="A2740" s="622"/>
      <c r="B2740" s="277">
        <v>47002</v>
      </c>
      <c r="C2740" s="232" t="s">
        <v>2694</v>
      </c>
      <c r="D2740" s="233">
        <f t="shared" si="267"/>
        <v>6</v>
      </c>
      <c r="E2740" s="234">
        <v>67</v>
      </c>
      <c r="F2740" s="235">
        <f t="shared" si="265"/>
        <v>8.9552238805970144E-2</v>
      </c>
      <c r="G2740" s="236">
        <f t="shared" si="268"/>
        <v>4</v>
      </c>
      <c r="H2740" s="237">
        <f t="shared" si="266"/>
        <v>5.9701492537313432E-2</v>
      </c>
      <c r="I2740" s="238">
        <v>6</v>
      </c>
      <c r="J2740" s="235">
        <f t="shared" ref="J2740:J2803" si="269">I2740/D2740</f>
        <v>1</v>
      </c>
      <c r="K2740" s="239">
        <v>4</v>
      </c>
      <c r="L2740" s="240">
        <f t="shared" ref="L2740:L2803" si="270">K2740/G2740</f>
        <v>1</v>
      </c>
      <c r="M2740" s="233">
        <v>5</v>
      </c>
      <c r="N2740" s="239">
        <v>1</v>
      </c>
      <c r="O2740" s="239">
        <v>0</v>
      </c>
      <c r="P2740" s="243">
        <v>0</v>
      </c>
      <c r="Q2740" s="233">
        <v>6</v>
      </c>
      <c r="R2740" s="243">
        <v>0</v>
      </c>
      <c r="S2740" s="233">
        <v>1</v>
      </c>
      <c r="T2740" s="239">
        <v>4</v>
      </c>
      <c r="U2740" s="243">
        <v>1</v>
      </c>
      <c r="V2740" s="233">
        <v>0</v>
      </c>
      <c r="W2740" s="239">
        <v>0</v>
      </c>
      <c r="X2740" s="239">
        <v>0</v>
      </c>
      <c r="Y2740" s="239">
        <v>4</v>
      </c>
      <c r="Z2740" s="239">
        <v>2</v>
      </c>
      <c r="AA2740" s="243">
        <v>0</v>
      </c>
      <c r="AB2740" s="233">
        <v>4</v>
      </c>
      <c r="AC2740" s="297">
        <v>0.66669999999999996</v>
      </c>
      <c r="AD2740" s="239">
        <v>1</v>
      </c>
      <c r="AE2740" s="297">
        <v>0.16669999999999999</v>
      </c>
      <c r="AF2740" s="239">
        <v>1</v>
      </c>
      <c r="AG2740" s="247">
        <v>0.16669999999999999</v>
      </c>
      <c r="AH2740" s="248"/>
      <c r="AI2740" s="243"/>
      <c r="AJ2740" s="248"/>
      <c r="AK2740" s="239"/>
      <c r="AL2740" s="239"/>
      <c r="AM2740" s="243"/>
      <c r="AN2740" s="248"/>
      <c r="AO2740" s="243"/>
      <c r="AP2740" s="248"/>
      <c r="AQ2740" s="239"/>
      <c r="AR2740" s="243"/>
    </row>
    <row r="2741" spans="1:44" x14ac:dyDescent="0.25">
      <c r="A2741" s="622"/>
      <c r="B2741" s="277">
        <v>47003</v>
      </c>
      <c r="C2741" s="232" t="s">
        <v>2695</v>
      </c>
      <c r="D2741" s="233">
        <f t="shared" si="267"/>
        <v>17</v>
      </c>
      <c r="E2741" s="234">
        <v>291</v>
      </c>
      <c r="F2741" s="235">
        <f t="shared" si="265"/>
        <v>5.8419243986254296E-2</v>
      </c>
      <c r="G2741" s="236">
        <f t="shared" si="268"/>
        <v>7</v>
      </c>
      <c r="H2741" s="237">
        <f t="shared" si="266"/>
        <v>2.4054982817869417E-2</v>
      </c>
      <c r="I2741" s="238">
        <v>17</v>
      </c>
      <c r="J2741" s="235">
        <f t="shared" si="269"/>
        <v>1</v>
      </c>
      <c r="K2741" s="239">
        <v>7</v>
      </c>
      <c r="L2741" s="240">
        <f t="shared" si="270"/>
        <v>1</v>
      </c>
      <c r="M2741" s="233">
        <v>12</v>
      </c>
      <c r="N2741" s="239">
        <v>1</v>
      </c>
      <c r="O2741" s="239">
        <v>3</v>
      </c>
      <c r="P2741" s="243">
        <v>1</v>
      </c>
      <c r="Q2741" s="233">
        <v>17</v>
      </c>
      <c r="R2741" s="243">
        <v>0</v>
      </c>
      <c r="S2741" s="233">
        <v>5</v>
      </c>
      <c r="T2741" s="239">
        <v>9</v>
      </c>
      <c r="U2741" s="243">
        <v>3</v>
      </c>
      <c r="V2741" s="233">
        <v>0</v>
      </c>
      <c r="W2741" s="239">
        <v>0</v>
      </c>
      <c r="X2741" s="239">
        <v>4</v>
      </c>
      <c r="Y2741" s="239">
        <v>9</v>
      </c>
      <c r="Z2741" s="239">
        <v>4</v>
      </c>
      <c r="AA2741" s="243">
        <v>0</v>
      </c>
      <c r="AB2741" s="233">
        <v>3</v>
      </c>
      <c r="AC2741" s="297">
        <v>0.17649999999999999</v>
      </c>
      <c r="AD2741" s="239">
        <v>4</v>
      </c>
      <c r="AE2741" s="297">
        <v>0.23530000000000001</v>
      </c>
      <c r="AF2741" s="239">
        <v>10</v>
      </c>
      <c r="AG2741" s="247">
        <v>0.58819999999999995</v>
      </c>
      <c r="AH2741" s="248"/>
      <c r="AI2741" s="243"/>
      <c r="AJ2741" s="248"/>
      <c r="AK2741" s="239"/>
      <c r="AL2741" s="239"/>
      <c r="AM2741" s="243"/>
      <c r="AN2741" s="248"/>
      <c r="AO2741" s="243"/>
      <c r="AP2741" s="248"/>
      <c r="AQ2741" s="239"/>
      <c r="AR2741" s="243"/>
    </row>
    <row r="2742" spans="1:44" x14ac:dyDescent="0.25">
      <c r="A2742" s="622"/>
      <c r="B2742" s="277">
        <v>47004</v>
      </c>
      <c r="C2742" s="232" t="s">
        <v>2696</v>
      </c>
      <c r="D2742" s="233">
        <f t="shared" si="267"/>
        <v>171</v>
      </c>
      <c r="E2742" s="234">
        <v>2311</v>
      </c>
      <c r="F2742" s="235">
        <f t="shared" si="265"/>
        <v>7.3993942016443104E-2</v>
      </c>
      <c r="G2742" s="236">
        <f t="shared" si="268"/>
        <v>81</v>
      </c>
      <c r="H2742" s="237">
        <f t="shared" si="266"/>
        <v>3.5049762007788837E-2</v>
      </c>
      <c r="I2742" s="238">
        <v>171</v>
      </c>
      <c r="J2742" s="235">
        <f t="shared" si="269"/>
        <v>1</v>
      </c>
      <c r="K2742" s="239">
        <v>81</v>
      </c>
      <c r="L2742" s="240">
        <f t="shared" si="270"/>
        <v>1</v>
      </c>
      <c r="M2742" s="233">
        <v>115</v>
      </c>
      <c r="N2742" s="239">
        <v>35</v>
      </c>
      <c r="O2742" s="239">
        <v>12</v>
      </c>
      <c r="P2742" s="243">
        <v>9</v>
      </c>
      <c r="Q2742" s="233">
        <v>120</v>
      </c>
      <c r="R2742" s="243">
        <v>51</v>
      </c>
      <c r="S2742" s="233">
        <v>69</v>
      </c>
      <c r="T2742" s="239">
        <v>85</v>
      </c>
      <c r="U2742" s="243">
        <v>17</v>
      </c>
      <c r="V2742" s="233">
        <v>0</v>
      </c>
      <c r="W2742" s="239">
        <v>4</v>
      </c>
      <c r="X2742" s="239">
        <v>32</v>
      </c>
      <c r="Y2742" s="239">
        <v>98</v>
      </c>
      <c r="Z2742" s="239">
        <v>29</v>
      </c>
      <c r="AA2742" s="243">
        <v>8</v>
      </c>
      <c r="AB2742" s="233">
        <v>109</v>
      </c>
      <c r="AC2742" s="297">
        <v>0.63739999999999997</v>
      </c>
      <c r="AD2742" s="239">
        <v>42</v>
      </c>
      <c r="AE2742" s="297">
        <v>0.24560000000000001</v>
      </c>
      <c r="AF2742" s="239">
        <v>20</v>
      </c>
      <c r="AG2742" s="247">
        <v>0.11700000000000001</v>
      </c>
      <c r="AH2742" s="248"/>
      <c r="AI2742" s="243"/>
      <c r="AJ2742" s="248"/>
      <c r="AK2742" s="239"/>
      <c r="AL2742" s="239"/>
      <c r="AM2742" s="243"/>
      <c r="AN2742" s="248"/>
      <c r="AO2742" s="243"/>
      <c r="AP2742" s="248"/>
      <c r="AQ2742" s="239"/>
      <c r="AR2742" s="243"/>
    </row>
    <row r="2743" spans="1:44" x14ac:dyDescent="0.25">
      <c r="A2743" s="622"/>
      <c r="B2743" s="277">
        <v>47005</v>
      </c>
      <c r="C2743" s="232" t="s">
        <v>2697</v>
      </c>
      <c r="D2743" s="233">
        <f t="shared" si="267"/>
        <v>20</v>
      </c>
      <c r="E2743" s="234">
        <v>340</v>
      </c>
      <c r="F2743" s="235">
        <f t="shared" si="265"/>
        <v>5.8823529411764705E-2</v>
      </c>
      <c r="G2743" s="236">
        <f t="shared" si="268"/>
        <v>9</v>
      </c>
      <c r="H2743" s="237">
        <f t="shared" si="266"/>
        <v>2.6470588235294117E-2</v>
      </c>
      <c r="I2743" s="238">
        <v>20</v>
      </c>
      <c r="J2743" s="235">
        <f t="shared" si="269"/>
        <v>1</v>
      </c>
      <c r="K2743" s="239">
        <v>9</v>
      </c>
      <c r="L2743" s="240">
        <f t="shared" si="270"/>
        <v>1</v>
      </c>
      <c r="M2743" s="233">
        <v>12</v>
      </c>
      <c r="N2743" s="239">
        <v>4</v>
      </c>
      <c r="O2743" s="239">
        <v>2</v>
      </c>
      <c r="P2743" s="243">
        <v>2</v>
      </c>
      <c r="Q2743" s="233">
        <v>20</v>
      </c>
      <c r="R2743" s="243">
        <v>0</v>
      </c>
      <c r="S2743" s="233">
        <v>7</v>
      </c>
      <c r="T2743" s="239">
        <v>9</v>
      </c>
      <c r="U2743" s="243">
        <v>4</v>
      </c>
      <c r="V2743" s="233">
        <v>0</v>
      </c>
      <c r="W2743" s="239">
        <v>0</v>
      </c>
      <c r="X2743" s="239">
        <v>3</v>
      </c>
      <c r="Y2743" s="239">
        <v>13</v>
      </c>
      <c r="Z2743" s="239">
        <v>3</v>
      </c>
      <c r="AA2743" s="243">
        <v>1</v>
      </c>
      <c r="AB2743" s="233">
        <v>15</v>
      </c>
      <c r="AC2743" s="297">
        <v>0.75</v>
      </c>
      <c r="AD2743" s="239">
        <v>3</v>
      </c>
      <c r="AE2743" s="297">
        <v>0.15</v>
      </c>
      <c r="AF2743" s="239">
        <v>2</v>
      </c>
      <c r="AG2743" s="247">
        <v>0.1</v>
      </c>
      <c r="AH2743" s="248"/>
      <c r="AI2743" s="243"/>
      <c r="AJ2743" s="248"/>
      <c r="AK2743" s="239"/>
      <c r="AL2743" s="239"/>
      <c r="AM2743" s="243"/>
      <c r="AN2743" s="248"/>
      <c r="AO2743" s="243"/>
      <c r="AP2743" s="248"/>
      <c r="AQ2743" s="239"/>
      <c r="AR2743" s="243"/>
    </row>
    <row r="2744" spans="1:44" x14ac:dyDescent="0.25">
      <c r="A2744" s="622"/>
      <c r="B2744" s="277">
        <v>47006</v>
      </c>
      <c r="C2744" s="232" t="s">
        <v>2698</v>
      </c>
      <c r="D2744" s="233">
        <f t="shared" si="267"/>
        <v>26</v>
      </c>
      <c r="E2744" s="234">
        <v>317</v>
      </c>
      <c r="F2744" s="235">
        <f t="shared" si="265"/>
        <v>8.2018927444794956E-2</v>
      </c>
      <c r="G2744" s="236">
        <f t="shared" si="268"/>
        <v>12</v>
      </c>
      <c r="H2744" s="237">
        <f t="shared" si="266"/>
        <v>3.7854889589905363E-2</v>
      </c>
      <c r="I2744" s="238">
        <v>26</v>
      </c>
      <c r="J2744" s="235">
        <f t="shared" si="269"/>
        <v>1</v>
      </c>
      <c r="K2744" s="239">
        <v>12</v>
      </c>
      <c r="L2744" s="240">
        <f t="shared" si="270"/>
        <v>1</v>
      </c>
      <c r="M2744" s="233">
        <v>10</v>
      </c>
      <c r="N2744" s="239">
        <v>9</v>
      </c>
      <c r="O2744" s="239">
        <v>4</v>
      </c>
      <c r="P2744" s="243">
        <v>3</v>
      </c>
      <c r="Q2744" s="233">
        <v>25</v>
      </c>
      <c r="R2744" s="243">
        <v>1</v>
      </c>
      <c r="S2744" s="233">
        <v>6</v>
      </c>
      <c r="T2744" s="239">
        <v>13</v>
      </c>
      <c r="U2744" s="243">
        <v>7</v>
      </c>
      <c r="V2744" s="233">
        <v>0</v>
      </c>
      <c r="W2744" s="239">
        <v>0</v>
      </c>
      <c r="X2744" s="239">
        <v>10</v>
      </c>
      <c r="Y2744" s="239">
        <v>11</v>
      </c>
      <c r="Z2744" s="239">
        <v>2</v>
      </c>
      <c r="AA2744" s="243">
        <v>3</v>
      </c>
      <c r="AB2744" s="233">
        <v>1</v>
      </c>
      <c r="AC2744" s="297">
        <v>3.85E-2</v>
      </c>
      <c r="AD2744" s="239">
        <v>7</v>
      </c>
      <c r="AE2744" s="297">
        <v>0.26919999999999999</v>
      </c>
      <c r="AF2744" s="239">
        <v>18</v>
      </c>
      <c r="AG2744" s="247">
        <v>0.69230000000000003</v>
      </c>
      <c r="AH2744" s="248"/>
      <c r="AI2744" s="243"/>
      <c r="AJ2744" s="248"/>
      <c r="AK2744" s="239"/>
      <c r="AL2744" s="239"/>
      <c r="AM2744" s="243"/>
      <c r="AN2744" s="248"/>
      <c r="AO2744" s="243"/>
      <c r="AP2744" s="248"/>
      <c r="AQ2744" s="239"/>
      <c r="AR2744" s="243"/>
    </row>
    <row r="2745" spans="1:44" x14ac:dyDescent="0.25">
      <c r="A2745" s="622"/>
      <c r="B2745" s="277">
        <v>47007</v>
      </c>
      <c r="C2745" s="232" t="s">
        <v>2699</v>
      </c>
      <c r="D2745" s="233">
        <f t="shared" si="267"/>
        <v>16</v>
      </c>
      <c r="E2745" s="234">
        <v>146</v>
      </c>
      <c r="F2745" s="235">
        <f t="shared" si="265"/>
        <v>0.1095890410958904</v>
      </c>
      <c r="G2745" s="236">
        <f t="shared" si="268"/>
        <v>11</v>
      </c>
      <c r="H2745" s="237">
        <f t="shared" si="266"/>
        <v>7.5342465753424653E-2</v>
      </c>
      <c r="I2745" s="238">
        <v>16</v>
      </c>
      <c r="J2745" s="235">
        <f t="shared" si="269"/>
        <v>1</v>
      </c>
      <c r="K2745" s="239">
        <v>11</v>
      </c>
      <c r="L2745" s="240">
        <f t="shared" si="270"/>
        <v>1</v>
      </c>
      <c r="M2745" s="233">
        <v>11</v>
      </c>
      <c r="N2745" s="239">
        <v>1</v>
      </c>
      <c r="O2745" s="239">
        <v>1</v>
      </c>
      <c r="P2745" s="243">
        <v>3</v>
      </c>
      <c r="Q2745" s="233">
        <v>16</v>
      </c>
      <c r="R2745" s="243">
        <v>0</v>
      </c>
      <c r="S2745" s="233">
        <v>6</v>
      </c>
      <c r="T2745" s="239">
        <v>10</v>
      </c>
      <c r="U2745" s="243">
        <v>0</v>
      </c>
      <c r="V2745" s="233">
        <v>0</v>
      </c>
      <c r="W2745" s="239">
        <v>0</v>
      </c>
      <c r="X2745" s="239">
        <v>0</v>
      </c>
      <c r="Y2745" s="239">
        <v>7</v>
      </c>
      <c r="Z2745" s="239">
        <v>4</v>
      </c>
      <c r="AA2745" s="243">
        <v>5</v>
      </c>
      <c r="AB2745" s="233">
        <v>2</v>
      </c>
      <c r="AC2745" s="297">
        <v>0.125</v>
      </c>
      <c r="AD2745" s="239"/>
      <c r="AE2745" s="297"/>
      <c r="AF2745" s="239">
        <v>14</v>
      </c>
      <c r="AG2745" s="247">
        <v>0.875</v>
      </c>
      <c r="AH2745" s="248"/>
      <c r="AI2745" s="243"/>
      <c r="AJ2745" s="248"/>
      <c r="AK2745" s="239"/>
      <c r="AL2745" s="239"/>
      <c r="AM2745" s="243"/>
      <c r="AN2745" s="248"/>
      <c r="AO2745" s="243"/>
      <c r="AP2745" s="248"/>
      <c r="AQ2745" s="239"/>
      <c r="AR2745" s="243"/>
    </row>
    <row r="2746" spans="1:44" x14ac:dyDescent="0.25">
      <c r="A2746" s="622"/>
      <c r="B2746" s="277">
        <v>47008</v>
      </c>
      <c r="C2746" s="232" t="s">
        <v>2700</v>
      </c>
      <c r="D2746" s="233">
        <f t="shared" si="267"/>
        <v>9</v>
      </c>
      <c r="E2746" s="234">
        <v>71</v>
      </c>
      <c r="F2746" s="235">
        <f t="shared" si="265"/>
        <v>0.12676056338028169</v>
      </c>
      <c r="G2746" s="236">
        <f t="shared" si="268"/>
        <v>7</v>
      </c>
      <c r="H2746" s="237">
        <f t="shared" si="266"/>
        <v>9.8591549295774641E-2</v>
      </c>
      <c r="I2746" s="238">
        <v>9</v>
      </c>
      <c r="J2746" s="235">
        <f t="shared" si="269"/>
        <v>1</v>
      </c>
      <c r="K2746" s="239">
        <v>7</v>
      </c>
      <c r="L2746" s="240">
        <f t="shared" si="270"/>
        <v>1</v>
      </c>
      <c r="M2746" s="233">
        <v>6</v>
      </c>
      <c r="N2746" s="239">
        <v>0</v>
      </c>
      <c r="O2746" s="239">
        <v>2</v>
      </c>
      <c r="P2746" s="243">
        <v>1</v>
      </c>
      <c r="Q2746" s="233">
        <v>9</v>
      </c>
      <c r="R2746" s="243">
        <v>0</v>
      </c>
      <c r="S2746" s="233">
        <v>4</v>
      </c>
      <c r="T2746" s="239">
        <v>4</v>
      </c>
      <c r="U2746" s="243">
        <v>1</v>
      </c>
      <c r="V2746" s="233">
        <v>0</v>
      </c>
      <c r="W2746" s="239">
        <v>0</v>
      </c>
      <c r="X2746" s="239">
        <v>1</v>
      </c>
      <c r="Y2746" s="239">
        <v>3</v>
      </c>
      <c r="Z2746" s="239">
        <v>5</v>
      </c>
      <c r="AA2746" s="243">
        <v>0</v>
      </c>
      <c r="AB2746" s="233">
        <v>3</v>
      </c>
      <c r="AC2746" s="297">
        <v>0.33329999999999999</v>
      </c>
      <c r="AD2746" s="239">
        <v>1</v>
      </c>
      <c r="AE2746" s="297">
        <v>0.1111</v>
      </c>
      <c r="AF2746" s="239">
        <v>5</v>
      </c>
      <c r="AG2746" s="247">
        <v>0.55559999999999998</v>
      </c>
      <c r="AH2746" s="248"/>
      <c r="AI2746" s="243"/>
      <c r="AJ2746" s="248"/>
      <c r="AK2746" s="239"/>
      <c r="AL2746" s="239"/>
      <c r="AM2746" s="243"/>
      <c r="AN2746" s="248"/>
      <c r="AO2746" s="243"/>
      <c r="AP2746" s="248"/>
      <c r="AQ2746" s="239"/>
      <c r="AR2746" s="243"/>
    </row>
    <row r="2747" spans="1:44" x14ac:dyDescent="0.25">
      <c r="A2747" s="622"/>
      <c r="B2747" s="277">
        <v>47009</v>
      </c>
      <c r="C2747" s="232" t="s">
        <v>2701</v>
      </c>
      <c r="D2747" s="233">
        <f t="shared" si="267"/>
        <v>16</v>
      </c>
      <c r="E2747" s="234">
        <v>151</v>
      </c>
      <c r="F2747" s="235">
        <f t="shared" si="265"/>
        <v>0.10596026490066225</v>
      </c>
      <c r="G2747" s="236">
        <f t="shared" si="268"/>
        <v>11</v>
      </c>
      <c r="H2747" s="237">
        <f t="shared" si="266"/>
        <v>7.2847682119205295E-2</v>
      </c>
      <c r="I2747" s="238">
        <v>16</v>
      </c>
      <c r="J2747" s="235">
        <f t="shared" si="269"/>
        <v>1</v>
      </c>
      <c r="K2747" s="239">
        <v>11</v>
      </c>
      <c r="L2747" s="240">
        <f t="shared" si="270"/>
        <v>1</v>
      </c>
      <c r="M2747" s="233">
        <v>8</v>
      </c>
      <c r="N2747" s="239">
        <v>5</v>
      </c>
      <c r="O2747" s="239">
        <v>1</v>
      </c>
      <c r="P2747" s="243">
        <v>2</v>
      </c>
      <c r="Q2747" s="233">
        <v>16</v>
      </c>
      <c r="R2747" s="243">
        <v>0</v>
      </c>
      <c r="S2747" s="233">
        <v>4</v>
      </c>
      <c r="T2747" s="239">
        <v>9</v>
      </c>
      <c r="U2747" s="243">
        <v>3</v>
      </c>
      <c r="V2747" s="233">
        <v>0</v>
      </c>
      <c r="W2747" s="239">
        <v>0</v>
      </c>
      <c r="X2747" s="239">
        <v>1</v>
      </c>
      <c r="Y2747" s="239">
        <v>9</v>
      </c>
      <c r="Z2747" s="239">
        <v>4</v>
      </c>
      <c r="AA2747" s="243">
        <v>2</v>
      </c>
      <c r="AB2747" s="233">
        <v>7</v>
      </c>
      <c r="AC2747" s="297">
        <v>0.4375</v>
      </c>
      <c r="AD2747" s="239">
        <v>2</v>
      </c>
      <c r="AE2747" s="297">
        <v>0.125</v>
      </c>
      <c r="AF2747" s="239">
        <v>7</v>
      </c>
      <c r="AG2747" s="247">
        <v>0.4375</v>
      </c>
      <c r="AH2747" s="248"/>
      <c r="AI2747" s="243"/>
      <c r="AJ2747" s="248"/>
      <c r="AK2747" s="239"/>
      <c r="AL2747" s="239"/>
      <c r="AM2747" s="243"/>
      <c r="AN2747" s="248"/>
      <c r="AO2747" s="243"/>
      <c r="AP2747" s="248"/>
      <c r="AQ2747" s="239"/>
      <c r="AR2747" s="243"/>
    </row>
    <row r="2748" spans="1:44" x14ac:dyDescent="0.25">
      <c r="A2748" s="622"/>
      <c r="B2748" s="277">
        <v>47010</v>
      </c>
      <c r="C2748" s="232" t="s">
        <v>2702</v>
      </c>
      <c r="D2748" s="233">
        <f t="shared" si="267"/>
        <v>12</v>
      </c>
      <c r="E2748" s="234">
        <v>134</v>
      </c>
      <c r="F2748" s="235">
        <f t="shared" si="265"/>
        <v>8.9552238805970144E-2</v>
      </c>
      <c r="G2748" s="236">
        <f t="shared" si="268"/>
        <v>3</v>
      </c>
      <c r="H2748" s="237">
        <f t="shared" si="266"/>
        <v>2.2388059701492536E-2</v>
      </c>
      <c r="I2748" s="238">
        <v>12</v>
      </c>
      <c r="J2748" s="235">
        <f t="shared" si="269"/>
        <v>1</v>
      </c>
      <c r="K2748" s="239">
        <v>3</v>
      </c>
      <c r="L2748" s="240">
        <f t="shared" si="270"/>
        <v>1</v>
      </c>
      <c r="M2748" s="233">
        <v>10</v>
      </c>
      <c r="N2748" s="239">
        <v>1</v>
      </c>
      <c r="O2748" s="239">
        <v>0</v>
      </c>
      <c r="P2748" s="243">
        <v>1</v>
      </c>
      <c r="Q2748" s="233">
        <v>10</v>
      </c>
      <c r="R2748" s="243">
        <v>2</v>
      </c>
      <c r="S2748" s="233">
        <v>4</v>
      </c>
      <c r="T2748" s="239">
        <v>7</v>
      </c>
      <c r="U2748" s="243">
        <v>1</v>
      </c>
      <c r="V2748" s="233">
        <v>0</v>
      </c>
      <c r="W2748" s="239">
        <v>0</v>
      </c>
      <c r="X2748" s="239">
        <v>1</v>
      </c>
      <c r="Y2748" s="239">
        <v>6</v>
      </c>
      <c r="Z2748" s="239">
        <v>4</v>
      </c>
      <c r="AA2748" s="243">
        <v>1</v>
      </c>
      <c r="AB2748" s="233">
        <v>6</v>
      </c>
      <c r="AC2748" s="297">
        <v>0.5</v>
      </c>
      <c r="AD2748" s="239">
        <v>1</v>
      </c>
      <c r="AE2748" s="297">
        <v>8.3299999999999999E-2</v>
      </c>
      <c r="AF2748" s="239">
        <v>5</v>
      </c>
      <c r="AG2748" s="247">
        <v>0.41670000000000001</v>
      </c>
      <c r="AH2748" s="248"/>
      <c r="AI2748" s="243"/>
      <c r="AJ2748" s="248"/>
      <c r="AK2748" s="239"/>
      <c r="AL2748" s="239"/>
      <c r="AM2748" s="243"/>
      <c r="AN2748" s="248"/>
      <c r="AO2748" s="243"/>
      <c r="AP2748" s="248"/>
      <c r="AQ2748" s="239"/>
      <c r="AR2748" s="243"/>
    </row>
    <row r="2749" spans="1:44" x14ac:dyDescent="0.25">
      <c r="A2749" s="622"/>
      <c r="B2749" s="277">
        <v>47011</v>
      </c>
      <c r="C2749" s="232" t="s">
        <v>2703</v>
      </c>
      <c r="D2749" s="233">
        <f t="shared" si="267"/>
        <v>8</v>
      </c>
      <c r="E2749" s="234">
        <v>130</v>
      </c>
      <c r="F2749" s="235">
        <f t="shared" si="265"/>
        <v>6.1538461538461542E-2</v>
      </c>
      <c r="G2749" s="236">
        <f t="shared" si="268"/>
        <v>6</v>
      </c>
      <c r="H2749" s="237">
        <f t="shared" si="266"/>
        <v>4.6153846153846156E-2</v>
      </c>
      <c r="I2749" s="238">
        <v>8</v>
      </c>
      <c r="J2749" s="235">
        <f t="shared" si="269"/>
        <v>1</v>
      </c>
      <c r="K2749" s="239">
        <v>6</v>
      </c>
      <c r="L2749" s="240">
        <f t="shared" si="270"/>
        <v>1</v>
      </c>
      <c r="M2749" s="233">
        <v>8</v>
      </c>
      <c r="N2749" s="239">
        <v>0</v>
      </c>
      <c r="O2749" s="239">
        <v>0</v>
      </c>
      <c r="P2749" s="243">
        <v>0</v>
      </c>
      <c r="Q2749" s="233">
        <v>8</v>
      </c>
      <c r="R2749" s="243">
        <v>0</v>
      </c>
      <c r="S2749" s="233">
        <v>3</v>
      </c>
      <c r="T2749" s="239">
        <v>4</v>
      </c>
      <c r="U2749" s="243">
        <v>1</v>
      </c>
      <c r="V2749" s="233">
        <v>0</v>
      </c>
      <c r="W2749" s="239">
        <v>0</v>
      </c>
      <c r="X2749" s="239">
        <v>1</v>
      </c>
      <c r="Y2749" s="239">
        <v>4</v>
      </c>
      <c r="Z2749" s="239">
        <v>1</v>
      </c>
      <c r="AA2749" s="243">
        <v>2</v>
      </c>
      <c r="AB2749" s="233">
        <v>2</v>
      </c>
      <c r="AC2749" s="297">
        <v>0.25</v>
      </c>
      <c r="AD2749" s="239">
        <v>2</v>
      </c>
      <c r="AE2749" s="297">
        <v>0.25</v>
      </c>
      <c r="AF2749" s="239">
        <v>4</v>
      </c>
      <c r="AG2749" s="247">
        <v>0.5</v>
      </c>
      <c r="AH2749" s="248"/>
      <c r="AI2749" s="243"/>
      <c r="AJ2749" s="248"/>
      <c r="AK2749" s="239"/>
      <c r="AL2749" s="239"/>
      <c r="AM2749" s="243"/>
      <c r="AN2749" s="248"/>
      <c r="AO2749" s="243"/>
      <c r="AP2749" s="248"/>
      <c r="AQ2749" s="239"/>
      <c r="AR2749" s="243"/>
    </row>
    <row r="2750" spans="1:44" x14ac:dyDescent="0.25">
      <c r="A2750" s="622"/>
      <c r="B2750" s="277">
        <v>47012</v>
      </c>
      <c r="C2750" s="232" t="s">
        <v>2704</v>
      </c>
      <c r="D2750" s="233">
        <f t="shared" si="267"/>
        <v>12</v>
      </c>
      <c r="E2750" s="234">
        <v>177</v>
      </c>
      <c r="F2750" s="235">
        <f t="shared" si="265"/>
        <v>6.7796610169491525E-2</v>
      </c>
      <c r="G2750" s="236">
        <f t="shared" si="268"/>
        <v>7</v>
      </c>
      <c r="H2750" s="237">
        <f t="shared" si="266"/>
        <v>3.954802259887006E-2</v>
      </c>
      <c r="I2750" s="238">
        <v>12</v>
      </c>
      <c r="J2750" s="235">
        <f t="shared" si="269"/>
        <v>1</v>
      </c>
      <c r="K2750" s="239">
        <v>7</v>
      </c>
      <c r="L2750" s="240">
        <f t="shared" si="270"/>
        <v>1</v>
      </c>
      <c r="M2750" s="233">
        <v>8</v>
      </c>
      <c r="N2750" s="239">
        <v>1</v>
      </c>
      <c r="O2750" s="239">
        <v>1</v>
      </c>
      <c r="P2750" s="243">
        <v>2</v>
      </c>
      <c r="Q2750" s="233">
        <v>12</v>
      </c>
      <c r="R2750" s="243">
        <v>0</v>
      </c>
      <c r="S2750" s="233">
        <v>4</v>
      </c>
      <c r="T2750" s="239">
        <v>7</v>
      </c>
      <c r="U2750" s="243">
        <v>1</v>
      </c>
      <c r="V2750" s="233">
        <v>0</v>
      </c>
      <c r="W2750" s="239">
        <v>0</v>
      </c>
      <c r="X2750" s="239">
        <v>5</v>
      </c>
      <c r="Y2750" s="239">
        <v>2</v>
      </c>
      <c r="Z2750" s="239">
        <v>2</v>
      </c>
      <c r="AA2750" s="243">
        <v>3</v>
      </c>
      <c r="AB2750" s="233">
        <v>5</v>
      </c>
      <c r="AC2750" s="297">
        <v>0.41670000000000001</v>
      </c>
      <c r="AD2750" s="239"/>
      <c r="AE2750" s="297"/>
      <c r="AF2750" s="239">
        <v>7</v>
      </c>
      <c r="AG2750" s="247">
        <v>0.58330000000000004</v>
      </c>
      <c r="AH2750" s="248"/>
      <c r="AI2750" s="243"/>
      <c r="AJ2750" s="248"/>
      <c r="AK2750" s="239"/>
      <c r="AL2750" s="239"/>
      <c r="AM2750" s="243"/>
      <c r="AN2750" s="248"/>
      <c r="AO2750" s="243"/>
      <c r="AP2750" s="248"/>
      <c r="AQ2750" s="239"/>
      <c r="AR2750" s="243"/>
    </row>
    <row r="2751" spans="1:44" x14ac:dyDescent="0.25">
      <c r="A2751" s="622"/>
      <c r="B2751" s="277">
        <v>47013</v>
      </c>
      <c r="C2751" s="232" t="s">
        <v>2705</v>
      </c>
      <c r="D2751" s="233">
        <f t="shared" si="267"/>
        <v>11</v>
      </c>
      <c r="E2751" s="234">
        <v>194</v>
      </c>
      <c r="F2751" s="235">
        <f t="shared" si="265"/>
        <v>5.6701030927835051E-2</v>
      </c>
      <c r="G2751" s="236">
        <f t="shared" si="268"/>
        <v>6</v>
      </c>
      <c r="H2751" s="237">
        <f t="shared" si="266"/>
        <v>3.0927835051546393E-2</v>
      </c>
      <c r="I2751" s="238">
        <v>11</v>
      </c>
      <c r="J2751" s="235">
        <f t="shared" si="269"/>
        <v>1</v>
      </c>
      <c r="K2751" s="239">
        <v>6</v>
      </c>
      <c r="L2751" s="240">
        <f t="shared" si="270"/>
        <v>1</v>
      </c>
      <c r="M2751" s="233">
        <v>10</v>
      </c>
      <c r="N2751" s="239">
        <v>0</v>
      </c>
      <c r="O2751" s="239">
        <v>1</v>
      </c>
      <c r="P2751" s="243">
        <v>0</v>
      </c>
      <c r="Q2751" s="233">
        <v>10</v>
      </c>
      <c r="R2751" s="243">
        <v>1</v>
      </c>
      <c r="S2751" s="233">
        <v>4</v>
      </c>
      <c r="T2751" s="239">
        <v>4</v>
      </c>
      <c r="U2751" s="243">
        <v>3</v>
      </c>
      <c r="V2751" s="233">
        <v>0</v>
      </c>
      <c r="W2751" s="239">
        <v>0</v>
      </c>
      <c r="X2751" s="239">
        <v>4</v>
      </c>
      <c r="Y2751" s="239">
        <v>4</v>
      </c>
      <c r="Z2751" s="239">
        <v>3</v>
      </c>
      <c r="AA2751" s="243">
        <v>0</v>
      </c>
      <c r="AB2751" s="233">
        <v>1</v>
      </c>
      <c r="AC2751" s="297">
        <v>9.0899999999999995E-2</v>
      </c>
      <c r="AD2751" s="239">
        <v>3</v>
      </c>
      <c r="AE2751" s="297">
        <v>0.2727</v>
      </c>
      <c r="AF2751" s="239">
        <v>7</v>
      </c>
      <c r="AG2751" s="247">
        <v>0.63639999999999997</v>
      </c>
      <c r="AH2751" s="248"/>
      <c r="AI2751" s="243"/>
      <c r="AJ2751" s="248"/>
      <c r="AK2751" s="239"/>
      <c r="AL2751" s="239"/>
      <c r="AM2751" s="243"/>
      <c r="AN2751" s="248"/>
      <c r="AO2751" s="243"/>
      <c r="AP2751" s="248"/>
      <c r="AQ2751" s="239"/>
      <c r="AR2751" s="243"/>
    </row>
    <row r="2752" spans="1:44" x14ac:dyDescent="0.25">
      <c r="A2752" s="622"/>
      <c r="B2752" s="277">
        <v>47014</v>
      </c>
      <c r="C2752" s="232" t="s">
        <v>2706</v>
      </c>
      <c r="D2752" s="233">
        <f t="shared" si="267"/>
        <v>13</v>
      </c>
      <c r="E2752" s="234">
        <v>111</v>
      </c>
      <c r="F2752" s="235">
        <f t="shared" si="265"/>
        <v>0.11711711711711711</v>
      </c>
      <c r="G2752" s="236">
        <f t="shared" si="268"/>
        <v>4</v>
      </c>
      <c r="H2752" s="237">
        <f t="shared" si="266"/>
        <v>3.6036036036036036E-2</v>
      </c>
      <c r="I2752" s="238">
        <v>13</v>
      </c>
      <c r="J2752" s="235">
        <f t="shared" si="269"/>
        <v>1</v>
      </c>
      <c r="K2752" s="239">
        <v>4</v>
      </c>
      <c r="L2752" s="240">
        <f t="shared" si="270"/>
        <v>1</v>
      </c>
      <c r="M2752" s="233">
        <v>8</v>
      </c>
      <c r="N2752" s="239">
        <v>1</v>
      </c>
      <c r="O2752" s="239">
        <v>0</v>
      </c>
      <c r="P2752" s="243">
        <v>4</v>
      </c>
      <c r="Q2752" s="233">
        <v>13</v>
      </c>
      <c r="R2752" s="243">
        <v>0</v>
      </c>
      <c r="S2752" s="233">
        <v>6</v>
      </c>
      <c r="T2752" s="239">
        <v>5</v>
      </c>
      <c r="U2752" s="243">
        <v>2</v>
      </c>
      <c r="V2752" s="233">
        <v>0</v>
      </c>
      <c r="W2752" s="239">
        <v>0</v>
      </c>
      <c r="X2752" s="239">
        <v>1</v>
      </c>
      <c r="Y2752" s="239">
        <v>7</v>
      </c>
      <c r="Z2752" s="239">
        <v>4</v>
      </c>
      <c r="AA2752" s="243">
        <v>1</v>
      </c>
      <c r="AB2752" s="233">
        <v>2</v>
      </c>
      <c r="AC2752" s="297">
        <v>0.15379999999999999</v>
      </c>
      <c r="AD2752" s="239">
        <v>4</v>
      </c>
      <c r="AE2752" s="297">
        <v>0.30769999999999997</v>
      </c>
      <c r="AF2752" s="239">
        <v>7</v>
      </c>
      <c r="AG2752" s="247">
        <v>0.53849999999999998</v>
      </c>
      <c r="AH2752" s="248"/>
      <c r="AI2752" s="243"/>
      <c r="AJ2752" s="248"/>
      <c r="AK2752" s="239"/>
      <c r="AL2752" s="239"/>
      <c r="AM2752" s="243"/>
      <c r="AN2752" s="248"/>
      <c r="AO2752" s="243"/>
      <c r="AP2752" s="248"/>
      <c r="AQ2752" s="239"/>
      <c r="AR2752" s="243"/>
    </row>
    <row r="2753" spans="1:44" x14ac:dyDescent="0.25">
      <c r="A2753" s="622"/>
      <c r="B2753" s="277">
        <v>47015</v>
      </c>
      <c r="C2753" s="232" t="s">
        <v>2707</v>
      </c>
      <c r="D2753" s="233">
        <f t="shared" si="267"/>
        <v>83</v>
      </c>
      <c r="E2753" s="234">
        <v>1108</v>
      </c>
      <c r="F2753" s="235">
        <f t="shared" si="265"/>
        <v>7.4909747292418769E-2</v>
      </c>
      <c r="G2753" s="236">
        <f t="shared" si="268"/>
        <v>51</v>
      </c>
      <c r="H2753" s="237">
        <f t="shared" si="266"/>
        <v>4.6028880866425995E-2</v>
      </c>
      <c r="I2753" s="238">
        <v>83</v>
      </c>
      <c r="J2753" s="235">
        <f t="shared" si="269"/>
        <v>1</v>
      </c>
      <c r="K2753" s="239">
        <v>51</v>
      </c>
      <c r="L2753" s="240">
        <f t="shared" si="270"/>
        <v>1</v>
      </c>
      <c r="M2753" s="233">
        <v>58</v>
      </c>
      <c r="N2753" s="239">
        <v>7</v>
      </c>
      <c r="O2753" s="239">
        <v>10</v>
      </c>
      <c r="P2753" s="243">
        <v>8</v>
      </c>
      <c r="Q2753" s="233">
        <v>74</v>
      </c>
      <c r="R2753" s="243">
        <v>9</v>
      </c>
      <c r="S2753" s="233">
        <v>15</v>
      </c>
      <c r="T2753" s="239">
        <v>50</v>
      </c>
      <c r="U2753" s="243">
        <v>18</v>
      </c>
      <c r="V2753" s="233">
        <v>0</v>
      </c>
      <c r="W2753" s="239">
        <v>2</v>
      </c>
      <c r="X2753" s="239">
        <v>14</v>
      </c>
      <c r="Y2753" s="239">
        <v>50</v>
      </c>
      <c r="Z2753" s="239">
        <v>14</v>
      </c>
      <c r="AA2753" s="243">
        <v>3</v>
      </c>
      <c r="AB2753" s="233">
        <v>56</v>
      </c>
      <c r="AC2753" s="297">
        <v>0.67469999999999997</v>
      </c>
      <c r="AD2753" s="239">
        <v>5</v>
      </c>
      <c r="AE2753" s="297">
        <v>6.0199999999999997E-2</v>
      </c>
      <c r="AF2753" s="239">
        <v>22</v>
      </c>
      <c r="AG2753" s="247">
        <v>0.2651</v>
      </c>
      <c r="AH2753" s="248"/>
      <c r="AI2753" s="243"/>
      <c r="AJ2753" s="248"/>
      <c r="AK2753" s="239"/>
      <c r="AL2753" s="239"/>
      <c r="AM2753" s="243"/>
      <c r="AN2753" s="248"/>
      <c r="AO2753" s="243"/>
      <c r="AP2753" s="248"/>
      <c r="AQ2753" s="239"/>
      <c r="AR2753" s="243"/>
    </row>
    <row r="2754" spans="1:44" x14ac:dyDescent="0.25">
      <c r="A2754" s="622"/>
      <c r="B2754" s="277">
        <v>47016</v>
      </c>
      <c r="C2754" s="232" t="s">
        <v>1879</v>
      </c>
      <c r="D2754" s="233">
        <f t="shared" si="267"/>
        <v>25</v>
      </c>
      <c r="E2754" s="234">
        <v>533</v>
      </c>
      <c r="F2754" s="235">
        <f t="shared" si="265"/>
        <v>4.6904315196998121E-2</v>
      </c>
      <c r="G2754" s="236">
        <f t="shared" si="268"/>
        <v>15</v>
      </c>
      <c r="H2754" s="237">
        <f t="shared" si="266"/>
        <v>2.8142589118198873E-2</v>
      </c>
      <c r="I2754" s="238">
        <v>25</v>
      </c>
      <c r="J2754" s="235">
        <f t="shared" si="269"/>
        <v>1</v>
      </c>
      <c r="K2754" s="239">
        <v>15</v>
      </c>
      <c r="L2754" s="240">
        <f t="shared" si="270"/>
        <v>1</v>
      </c>
      <c r="M2754" s="233">
        <v>15</v>
      </c>
      <c r="N2754" s="239">
        <v>5</v>
      </c>
      <c r="O2754" s="239">
        <v>1</v>
      </c>
      <c r="P2754" s="243">
        <v>4</v>
      </c>
      <c r="Q2754" s="233">
        <v>24</v>
      </c>
      <c r="R2754" s="243">
        <v>1</v>
      </c>
      <c r="S2754" s="233">
        <v>5</v>
      </c>
      <c r="T2754" s="239">
        <v>15</v>
      </c>
      <c r="U2754" s="243">
        <v>5</v>
      </c>
      <c r="V2754" s="233">
        <v>0</v>
      </c>
      <c r="W2754" s="239">
        <v>2</v>
      </c>
      <c r="X2754" s="239">
        <v>4</v>
      </c>
      <c r="Y2754" s="239">
        <v>15</v>
      </c>
      <c r="Z2754" s="239">
        <v>4</v>
      </c>
      <c r="AA2754" s="243">
        <v>0</v>
      </c>
      <c r="AB2754" s="233">
        <v>7</v>
      </c>
      <c r="AC2754" s="297">
        <v>0.28000000000000003</v>
      </c>
      <c r="AD2754" s="239">
        <v>8</v>
      </c>
      <c r="AE2754" s="297">
        <v>0.32</v>
      </c>
      <c r="AF2754" s="239">
        <v>10</v>
      </c>
      <c r="AG2754" s="247">
        <v>0.4</v>
      </c>
      <c r="AH2754" s="248"/>
      <c r="AI2754" s="243"/>
      <c r="AJ2754" s="248"/>
      <c r="AK2754" s="239"/>
      <c r="AL2754" s="239"/>
      <c r="AM2754" s="243"/>
      <c r="AN2754" s="248"/>
      <c r="AO2754" s="243"/>
      <c r="AP2754" s="248"/>
      <c r="AQ2754" s="239"/>
      <c r="AR2754" s="243"/>
    </row>
    <row r="2755" spans="1:44" x14ac:dyDescent="0.25">
      <c r="A2755" s="622"/>
      <c r="B2755" s="277">
        <v>47017</v>
      </c>
      <c r="C2755" s="232" t="s">
        <v>2708</v>
      </c>
      <c r="D2755" s="233">
        <f t="shared" si="267"/>
        <v>17</v>
      </c>
      <c r="E2755" s="234">
        <v>207</v>
      </c>
      <c r="F2755" s="235">
        <f t="shared" si="265"/>
        <v>8.2125603864734303E-2</v>
      </c>
      <c r="G2755" s="236">
        <f t="shared" si="268"/>
        <v>11</v>
      </c>
      <c r="H2755" s="237">
        <f t="shared" si="266"/>
        <v>5.3140096618357488E-2</v>
      </c>
      <c r="I2755" s="238">
        <v>17</v>
      </c>
      <c r="J2755" s="235">
        <f t="shared" si="269"/>
        <v>1</v>
      </c>
      <c r="K2755" s="239">
        <v>11</v>
      </c>
      <c r="L2755" s="240">
        <f t="shared" si="270"/>
        <v>1</v>
      </c>
      <c r="M2755" s="233">
        <v>10</v>
      </c>
      <c r="N2755" s="239">
        <v>3</v>
      </c>
      <c r="O2755" s="239">
        <v>4</v>
      </c>
      <c r="P2755" s="243">
        <v>0</v>
      </c>
      <c r="Q2755" s="233">
        <v>17</v>
      </c>
      <c r="R2755" s="243">
        <v>0</v>
      </c>
      <c r="S2755" s="233">
        <v>5</v>
      </c>
      <c r="T2755" s="239">
        <v>10</v>
      </c>
      <c r="U2755" s="243">
        <v>2</v>
      </c>
      <c r="V2755" s="233">
        <v>0</v>
      </c>
      <c r="W2755" s="239">
        <v>0</v>
      </c>
      <c r="X2755" s="239">
        <v>4</v>
      </c>
      <c r="Y2755" s="239">
        <v>9</v>
      </c>
      <c r="Z2755" s="239">
        <v>0</v>
      </c>
      <c r="AA2755" s="243">
        <v>4</v>
      </c>
      <c r="AB2755" s="233">
        <v>3</v>
      </c>
      <c r="AC2755" s="297">
        <v>0.17649999999999999</v>
      </c>
      <c r="AD2755" s="239">
        <v>5</v>
      </c>
      <c r="AE2755" s="297">
        <v>0.29409999999999997</v>
      </c>
      <c r="AF2755" s="239">
        <v>9</v>
      </c>
      <c r="AG2755" s="247">
        <v>0.52939999999999998</v>
      </c>
      <c r="AH2755" s="248"/>
      <c r="AI2755" s="243"/>
      <c r="AJ2755" s="248"/>
      <c r="AK2755" s="239"/>
      <c r="AL2755" s="239"/>
      <c r="AM2755" s="243"/>
      <c r="AN2755" s="248"/>
      <c r="AO2755" s="243"/>
      <c r="AP2755" s="248"/>
      <c r="AQ2755" s="239"/>
      <c r="AR2755" s="243"/>
    </row>
    <row r="2756" spans="1:44" x14ac:dyDescent="0.25">
      <c r="A2756" s="622"/>
      <c r="B2756" s="277">
        <v>47018</v>
      </c>
      <c r="C2756" s="232" t="s">
        <v>2709</v>
      </c>
      <c r="D2756" s="233">
        <f t="shared" si="267"/>
        <v>5</v>
      </c>
      <c r="E2756" s="234">
        <v>120</v>
      </c>
      <c r="F2756" s="235">
        <f t="shared" si="265"/>
        <v>4.1666666666666664E-2</v>
      </c>
      <c r="G2756" s="236">
        <f t="shared" si="268"/>
        <v>2</v>
      </c>
      <c r="H2756" s="237">
        <f t="shared" si="266"/>
        <v>1.6666666666666666E-2</v>
      </c>
      <c r="I2756" s="238">
        <v>5</v>
      </c>
      <c r="J2756" s="235">
        <f t="shared" si="269"/>
        <v>1</v>
      </c>
      <c r="K2756" s="239">
        <v>2</v>
      </c>
      <c r="L2756" s="240">
        <f t="shared" si="270"/>
        <v>1</v>
      </c>
      <c r="M2756" s="233">
        <v>3</v>
      </c>
      <c r="N2756" s="239">
        <v>1</v>
      </c>
      <c r="O2756" s="239">
        <v>0</v>
      </c>
      <c r="P2756" s="243">
        <v>1</v>
      </c>
      <c r="Q2756" s="233">
        <v>5</v>
      </c>
      <c r="R2756" s="243">
        <v>0</v>
      </c>
      <c r="S2756" s="233">
        <v>1</v>
      </c>
      <c r="T2756" s="239">
        <v>3</v>
      </c>
      <c r="U2756" s="243">
        <v>1</v>
      </c>
      <c r="V2756" s="233">
        <v>0</v>
      </c>
      <c r="W2756" s="239">
        <v>0</v>
      </c>
      <c r="X2756" s="239">
        <v>1</v>
      </c>
      <c r="Y2756" s="239">
        <v>3</v>
      </c>
      <c r="Z2756" s="239">
        <v>1</v>
      </c>
      <c r="AA2756" s="243">
        <v>0</v>
      </c>
      <c r="AB2756" s="233">
        <v>2</v>
      </c>
      <c r="AC2756" s="297">
        <v>0.4</v>
      </c>
      <c r="AD2756" s="239"/>
      <c r="AE2756" s="297"/>
      <c r="AF2756" s="239">
        <v>3</v>
      </c>
      <c r="AG2756" s="247">
        <v>0.6</v>
      </c>
      <c r="AH2756" s="248"/>
      <c r="AI2756" s="243"/>
      <c r="AJ2756" s="248"/>
      <c r="AK2756" s="239"/>
      <c r="AL2756" s="239"/>
      <c r="AM2756" s="243"/>
      <c r="AN2756" s="248"/>
      <c r="AO2756" s="243"/>
      <c r="AP2756" s="248"/>
      <c r="AQ2756" s="239"/>
      <c r="AR2756" s="243"/>
    </row>
    <row r="2757" spans="1:44" x14ac:dyDescent="0.25">
      <c r="A2757" s="622"/>
      <c r="B2757" s="277">
        <v>47019</v>
      </c>
      <c r="C2757" s="232" t="s">
        <v>2710</v>
      </c>
      <c r="D2757" s="233">
        <f t="shared" si="267"/>
        <v>28</v>
      </c>
      <c r="E2757" s="234">
        <v>494</v>
      </c>
      <c r="F2757" s="235">
        <f t="shared" si="265"/>
        <v>5.6680161943319839E-2</v>
      </c>
      <c r="G2757" s="236">
        <f t="shared" si="268"/>
        <v>18</v>
      </c>
      <c r="H2757" s="237">
        <f t="shared" si="266"/>
        <v>3.643724696356275E-2</v>
      </c>
      <c r="I2757" s="238">
        <v>28</v>
      </c>
      <c r="J2757" s="235">
        <f t="shared" si="269"/>
        <v>1</v>
      </c>
      <c r="K2757" s="239">
        <v>18</v>
      </c>
      <c r="L2757" s="240">
        <f t="shared" si="270"/>
        <v>1</v>
      </c>
      <c r="M2757" s="233">
        <v>12</v>
      </c>
      <c r="N2757" s="239">
        <v>5</v>
      </c>
      <c r="O2757" s="239">
        <v>9</v>
      </c>
      <c r="P2757" s="243">
        <v>2</v>
      </c>
      <c r="Q2757" s="233">
        <v>25</v>
      </c>
      <c r="R2757" s="243">
        <v>3</v>
      </c>
      <c r="S2757" s="233">
        <v>6</v>
      </c>
      <c r="T2757" s="239">
        <v>18</v>
      </c>
      <c r="U2757" s="243">
        <v>4</v>
      </c>
      <c r="V2757" s="233">
        <v>0</v>
      </c>
      <c r="W2757" s="239">
        <v>2</v>
      </c>
      <c r="X2757" s="239">
        <v>4</v>
      </c>
      <c r="Y2757" s="239">
        <v>15</v>
      </c>
      <c r="Z2757" s="239">
        <v>5</v>
      </c>
      <c r="AA2757" s="243">
        <v>2</v>
      </c>
      <c r="AB2757" s="233">
        <v>7</v>
      </c>
      <c r="AC2757" s="297">
        <v>0.25</v>
      </c>
      <c r="AD2757" s="239">
        <v>9</v>
      </c>
      <c r="AE2757" s="297">
        <v>0.32140000000000002</v>
      </c>
      <c r="AF2757" s="239">
        <v>12</v>
      </c>
      <c r="AG2757" s="247">
        <v>0.42859999999999998</v>
      </c>
      <c r="AH2757" s="248"/>
      <c r="AI2757" s="243"/>
      <c r="AJ2757" s="248"/>
      <c r="AK2757" s="239"/>
      <c r="AL2757" s="239"/>
      <c r="AM2757" s="243"/>
      <c r="AN2757" s="248"/>
      <c r="AO2757" s="243"/>
      <c r="AP2757" s="248"/>
      <c r="AQ2757" s="239"/>
      <c r="AR2757" s="243"/>
    </row>
    <row r="2758" spans="1:44" x14ac:dyDescent="0.25">
      <c r="A2758" s="622"/>
      <c r="B2758" s="277">
        <v>47020</v>
      </c>
      <c r="C2758" s="232" t="s">
        <v>2711</v>
      </c>
      <c r="D2758" s="233">
        <f t="shared" si="267"/>
        <v>8</v>
      </c>
      <c r="E2758" s="234">
        <v>138</v>
      </c>
      <c r="F2758" s="235">
        <f t="shared" ref="F2758:F2821" si="271">D2758/E2758</f>
        <v>5.7971014492753624E-2</v>
      </c>
      <c r="G2758" s="236">
        <f t="shared" si="268"/>
        <v>4</v>
      </c>
      <c r="H2758" s="237">
        <f t="shared" ref="H2758:H2821" si="272">G2758/E2758</f>
        <v>2.8985507246376812E-2</v>
      </c>
      <c r="I2758" s="238">
        <v>8</v>
      </c>
      <c r="J2758" s="235">
        <f t="shared" si="269"/>
        <v>1</v>
      </c>
      <c r="K2758" s="239">
        <v>4</v>
      </c>
      <c r="L2758" s="240">
        <f t="shared" si="270"/>
        <v>1</v>
      </c>
      <c r="M2758" s="233">
        <v>6</v>
      </c>
      <c r="N2758" s="239">
        <v>0</v>
      </c>
      <c r="O2758" s="239">
        <v>1</v>
      </c>
      <c r="P2758" s="243">
        <v>1</v>
      </c>
      <c r="Q2758" s="233">
        <v>8</v>
      </c>
      <c r="R2758" s="243">
        <v>0</v>
      </c>
      <c r="S2758" s="233">
        <v>3</v>
      </c>
      <c r="T2758" s="239">
        <v>3</v>
      </c>
      <c r="U2758" s="243">
        <v>2</v>
      </c>
      <c r="V2758" s="233">
        <v>0</v>
      </c>
      <c r="W2758" s="239">
        <v>1</v>
      </c>
      <c r="X2758" s="239">
        <v>1</v>
      </c>
      <c r="Y2758" s="239">
        <v>3</v>
      </c>
      <c r="Z2758" s="239">
        <v>2</v>
      </c>
      <c r="AA2758" s="243">
        <v>1</v>
      </c>
      <c r="AB2758" s="233">
        <v>2</v>
      </c>
      <c r="AC2758" s="297">
        <v>0.25</v>
      </c>
      <c r="AD2758" s="239">
        <v>4</v>
      </c>
      <c r="AE2758" s="297">
        <v>0.5</v>
      </c>
      <c r="AF2758" s="239">
        <v>2</v>
      </c>
      <c r="AG2758" s="247">
        <v>0.25</v>
      </c>
      <c r="AH2758" s="248"/>
      <c r="AI2758" s="243"/>
      <c r="AJ2758" s="248"/>
      <c r="AK2758" s="239"/>
      <c r="AL2758" s="239"/>
      <c r="AM2758" s="243"/>
      <c r="AN2758" s="248"/>
      <c r="AO2758" s="243"/>
      <c r="AP2758" s="248"/>
      <c r="AQ2758" s="239"/>
      <c r="AR2758" s="243"/>
    </row>
    <row r="2759" spans="1:44" x14ac:dyDescent="0.25">
      <c r="A2759" s="622"/>
      <c r="B2759" s="277">
        <v>47021</v>
      </c>
      <c r="C2759" s="232" t="s">
        <v>2712</v>
      </c>
      <c r="D2759" s="233">
        <f t="shared" si="267"/>
        <v>87</v>
      </c>
      <c r="E2759" s="234">
        <v>972</v>
      </c>
      <c r="F2759" s="235">
        <f t="shared" si="271"/>
        <v>8.9506172839506168E-2</v>
      </c>
      <c r="G2759" s="236">
        <f t="shared" si="268"/>
        <v>56</v>
      </c>
      <c r="H2759" s="237">
        <f t="shared" si="272"/>
        <v>5.7613168724279837E-2</v>
      </c>
      <c r="I2759" s="238">
        <v>87</v>
      </c>
      <c r="J2759" s="235">
        <f t="shared" si="269"/>
        <v>1</v>
      </c>
      <c r="K2759" s="239">
        <v>56</v>
      </c>
      <c r="L2759" s="240">
        <f t="shared" si="270"/>
        <v>1</v>
      </c>
      <c r="M2759" s="233">
        <v>47</v>
      </c>
      <c r="N2759" s="239">
        <v>28</v>
      </c>
      <c r="O2759" s="239">
        <v>4</v>
      </c>
      <c r="P2759" s="243">
        <v>8</v>
      </c>
      <c r="Q2759" s="233">
        <v>72</v>
      </c>
      <c r="R2759" s="243">
        <v>15</v>
      </c>
      <c r="S2759" s="233">
        <v>47</v>
      </c>
      <c r="T2759" s="239">
        <v>33</v>
      </c>
      <c r="U2759" s="243">
        <v>7</v>
      </c>
      <c r="V2759" s="233">
        <v>0</v>
      </c>
      <c r="W2759" s="239">
        <v>0</v>
      </c>
      <c r="X2759" s="239">
        <v>5</v>
      </c>
      <c r="Y2759" s="239">
        <v>37</v>
      </c>
      <c r="Z2759" s="239">
        <v>41</v>
      </c>
      <c r="AA2759" s="243">
        <v>4</v>
      </c>
      <c r="AB2759" s="233">
        <v>44</v>
      </c>
      <c r="AC2759" s="297">
        <v>0.50570000000000004</v>
      </c>
      <c r="AD2759" s="239">
        <v>10</v>
      </c>
      <c r="AE2759" s="297">
        <v>0.1149</v>
      </c>
      <c r="AF2759" s="239">
        <v>33</v>
      </c>
      <c r="AG2759" s="247">
        <v>0.37930000000000003</v>
      </c>
      <c r="AH2759" s="248"/>
      <c r="AI2759" s="243"/>
      <c r="AJ2759" s="248"/>
      <c r="AK2759" s="239"/>
      <c r="AL2759" s="239"/>
      <c r="AM2759" s="243"/>
      <c r="AN2759" s="248"/>
      <c r="AO2759" s="243"/>
      <c r="AP2759" s="248"/>
      <c r="AQ2759" s="239"/>
      <c r="AR2759" s="243"/>
    </row>
    <row r="2760" spans="1:44" x14ac:dyDescent="0.25">
      <c r="A2760" s="622"/>
      <c r="B2760" s="277">
        <v>47022</v>
      </c>
      <c r="C2760" s="232" t="s">
        <v>2713</v>
      </c>
      <c r="D2760" s="233">
        <f t="shared" si="267"/>
        <v>28</v>
      </c>
      <c r="E2760" s="234">
        <v>280</v>
      </c>
      <c r="F2760" s="235">
        <f t="shared" si="271"/>
        <v>0.1</v>
      </c>
      <c r="G2760" s="236">
        <f t="shared" si="268"/>
        <v>14</v>
      </c>
      <c r="H2760" s="237">
        <f t="shared" si="272"/>
        <v>0.05</v>
      </c>
      <c r="I2760" s="238">
        <v>28</v>
      </c>
      <c r="J2760" s="235">
        <f t="shared" si="269"/>
        <v>1</v>
      </c>
      <c r="K2760" s="239">
        <v>14</v>
      </c>
      <c r="L2760" s="240">
        <f t="shared" si="270"/>
        <v>1</v>
      </c>
      <c r="M2760" s="233">
        <v>23</v>
      </c>
      <c r="N2760" s="239">
        <v>3</v>
      </c>
      <c r="O2760" s="239">
        <v>1</v>
      </c>
      <c r="P2760" s="243">
        <v>1</v>
      </c>
      <c r="Q2760" s="233">
        <v>26</v>
      </c>
      <c r="R2760" s="243">
        <v>2</v>
      </c>
      <c r="S2760" s="233">
        <v>5</v>
      </c>
      <c r="T2760" s="239">
        <v>14</v>
      </c>
      <c r="U2760" s="243">
        <v>9</v>
      </c>
      <c r="V2760" s="233">
        <v>0</v>
      </c>
      <c r="W2760" s="239">
        <v>0</v>
      </c>
      <c r="X2760" s="239">
        <v>2</v>
      </c>
      <c r="Y2760" s="239">
        <v>13</v>
      </c>
      <c r="Z2760" s="239">
        <v>11</v>
      </c>
      <c r="AA2760" s="243">
        <v>2</v>
      </c>
      <c r="AB2760" s="233">
        <v>10</v>
      </c>
      <c r="AC2760" s="297">
        <v>0.35709999999999997</v>
      </c>
      <c r="AD2760" s="239">
        <v>7</v>
      </c>
      <c r="AE2760" s="297">
        <v>0.25</v>
      </c>
      <c r="AF2760" s="239">
        <v>11</v>
      </c>
      <c r="AG2760" s="247">
        <v>0.39290000000000003</v>
      </c>
      <c r="AH2760" s="248"/>
      <c r="AI2760" s="243"/>
      <c r="AJ2760" s="248"/>
      <c r="AK2760" s="239"/>
      <c r="AL2760" s="239"/>
      <c r="AM2760" s="243"/>
      <c r="AN2760" s="248"/>
      <c r="AO2760" s="243"/>
      <c r="AP2760" s="248"/>
      <c r="AQ2760" s="239"/>
      <c r="AR2760" s="243"/>
    </row>
    <row r="2761" spans="1:44" x14ac:dyDescent="0.25">
      <c r="A2761" s="622"/>
      <c r="B2761" s="277">
        <v>47023</v>
      </c>
      <c r="C2761" s="232" t="s">
        <v>2714</v>
      </c>
      <c r="D2761" s="233">
        <f t="shared" si="267"/>
        <v>12</v>
      </c>
      <c r="E2761" s="234">
        <v>197</v>
      </c>
      <c r="F2761" s="235">
        <f t="shared" si="271"/>
        <v>6.0913705583756347E-2</v>
      </c>
      <c r="G2761" s="236">
        <f t="shared" si="268"/>
        <v>7</v>
      </c>
      <c r="H2761" s="237">
        <f t="shared" si="272"/>
        <v>3.553299492385787E-2</v>
      </c>
      <c r="I2761" s="238">
        <v>12</v>
      </c>
      <c r="J2761" s="235">
        <f t="shared" si="269"/>
        <v>1</v>
      </c>
      <c r="K2761" s="239">
        <v>7</v>
      </c>
      <c r="L2761" s="240">
        <f t="shared" si="270"/>
        <v>1</v>
      </c>
      <c r="M2761" s="233">
        <v>8</v>
      </c>
      <c r="N2761" s="239">
        <v>0</v>
      </c>
      <c r="O2761" s="239">
        <v>4</v>
      </c>
      <c r="P2761" s="243">
        <v>0</v>
      </c>
      <c r="Q2761" s="233">
        <v>12</v>
      </c>
      <c r="R2761" s="243">
        <v>0</v>
      </c>
      <c r="S2761" s="233">
        <v>5</v>
      </c>
      <c r="T2761" s="239">
        <v>6</v>
      </c>
      <c r="U2761" s="243">
        <v>1</v>
      </c>
      <c r="V2761" s="233">
        <v>0</v>
      </c>
      <c r="W2761" s="239">
        <v>0</v>
      </c>
      <c r="X2761" s="239">
        <v>1</v>
      </c>
      <c r="Y2761" s="239">
        <v>6</v>
      </c>
      <c r="Z2761" s="239">
        <v>5</v>
      </c>
      <c r="AA2761" s="243">
        <v>0</v>
      </c>
      <c r="AB2761" s="233">
        <v>1</v>
      </c>
      <c r="AC2761" s="297">
        <v>8.3299999999999999E-2</v>
      </c>
      <c r="AD2761" s="239"/>
      <c r="AE2761" s="297"/>
      <c r="AF2761" s="239">
        <v>11</v>
      </c>
      <c r="AG2761" s="247">
        <v>0.91669999999999996</v>
      </c>
      <c r="AH2761" s="248"/>
      <c r="AI2761" s="243"/>
      <c r="AJ2761" s="248"/>
      <c r="AK2761" s="239"/>
      <c r="AL2761" s="239"/>
      <c r="AM2761" s="243"/>
      <c r="AN2761" s="248"/>
      <c r="AO2761" s="243"/>
      <c r="AP2761" s="248"/>
      <c r="AQ2761" s="239"/>
      <c r="AR2761" s="243"/>
    </row>
    <row r="2762" spans="1:44" x14ac:dyDescent="0.25">
      <c r="A2762" s="622"/>
      <c r="B2762" s="277">
        <v>47024</v>
      </c>
      <c r="C2762" s="232" t="s">
        <v>2715</v>
      </c>
      <c r="D2762" s="233">
        <f t="shared" si="267"/>
        <v>22</v>
      </c>
      <c r="E2762" s="234">
        <v>840</v>
      </c>
      <c r="F2762" s="235">
        <f t="shared" si="271"/>
        <v>2.6190476190476191E-2</v>
      </c>
      <c r="G2762" s="236">
        <f t="shared" si="268"/>
        <v>9</v>
      </c>
      <c r="H2762" s="237">
        <f t="shared" si="272"/>
        <v>1.0714285714285714E-2</v>
      </c>
      <c r="I2762" s="238">
        <v>22</v>
      </c>
      <c r="J2762" s="235">
        <f t="shared" si="269"/>
        <v>1</v>
      </c>
      <c r="K2762" s="239">
        <v>9</v>
      </c>
      <c r="L2762" s="240">
        <f t="shared" si="270"/>
        <v>1</v>
      </c>
      <c r="M2762" s="233">
        <v>13</v>
      </c>
      <c r="N2762" s="239">
        <v>5</v>
      </c>
      <c r="O2762" s="239">
        <v>1</v>
      </c>
      <c r="P2762" s="243">
        <v>3</v>
      </c>
      <c r="Q2762" s="233">
        <v>20</v>
      </c>
      <c r="R2762" s="243">
        <v>2</v>
      </c>
      <c r="S2762" s="233">
        <v>6</v>
      </c>
      <c r="T2762" s="239">
        <v>11</v>
      </c>
      <c r="U2762" s="243">
        <v>5</v>
      </c>
      <c r="V2762" s="233">
        <v>0</v>
      </c>
      <c r="W2762" s="239">
        <v>0</v>
      </c>
      <c r="X2762" s="239">
        <v>9</v>
      </c>
      <c r="Y2762" s="239">
        <v>5</v>
      </c>
      <c r="Z2762" s="239">
        <v>8</v>
      </c>
      <c r="AA2762" s="243">
        <v>0</v>
      </c>
      <c r="AB2762" s="233">
        <v>4</v>
      </c>
      <c r="AC2762" s="297">
        <v>0.18179999999999999</v>
      </c>
      <c r="AD2762" s="239">
        <v>10</v>
      </c>
      <c r="AE2762" s="297">
        <v>0.45450000000000002</v>
      </c>
      <c r="AF2762" s="239">
        <v>8</v>
      </c>
      <c r="AG2762" s="247">
        <v>0.36359999999999998</v>
      </c>
      <c r="AH2762" s="248"/>
      <c r="AI2762" s="243"/>
      <c r="AJ2762" s="248"/>
      <c r="AK2762" s="239"/>
      <c r="AL2762" s="239"/>
      <c r="AM2762" s="243"/>
      <c r="AN2762" s="248"/>
      <c r="AO2762" s="243"/>
      <c r="AP2762" s="248"/>
      <c r="AQ2762" s="239"/>
      <c r="AR2762" s="243"/>
    </row>
    <row r="2763" spans="1:44" x14ac:dyDescent="0.25">
      <c r="A2763" s="622"/>
      <c r="B2763" s="277">
        <v>47025</v>
      </c>
      <c r="C2763" s="232" t="s">
        <v>2716</v>
      </c>
      <c r="D2763" s="233">
        <f t="shared" si="267"/>
        <v>26</v>
      </c>
      <c r="E2763" s="234">
        <v>395</v>
      </c>
      <c r="F2763" s="235">
        <f t="shared" si="271"/>
        <v>6.5822784810126586E-2</v>
      </c>
      <c r="G2763" s="236">
        <f t="shared" si="268"/>
        <v>14</v>
      </c>
      <c r="H2763" s="237">
        <f t="shared" si="272"/>
        <v>3.5443037974683546E-2</v>
      </c>
      <c r="I2763" s="238">
        <v>26</v>
      </c>
      <c r="J2763" s="235">
        <f t="shared" si="269"/>
        <v>1</v>
      </c>
      <c r="K2763" s="239">
        <v>14</v>
      </c>
      <c r="L2763" s="240">
        <f t="shared" si="270"/>
        <v>1</v>
      </c>
      <c r="M2763" s="233">
        <v>22</v>
      </c>
      <c r="N2763" s="239">
        <v>1</v>
      </c>
      <c r="O2763" s="239">
        <v>0</v>
      </c>
      <c r="P2763" s="243">
        <v>3</v>
      </c>
      <c r="Q2763" s="233">
        <v>21</v>
      </c>
      <c r="R2763" s="243">
        <v>5</v>
      </c>
      <c r="S2763" s="233">
        <v>12</v>
      </c>
      <c r="T2763" s="239">
        <v>11</v>
      </c>
      <c r="U2763" s="243">
        <v>3</v>
      </c>
      <c r="V2763" s="233">
        <v>0</v>
      </c>
      <c r="W2763" s="239">
        <v>0</v>
      </c>
      <c r="X2763" s="239">
        <v>0</v>
      </c>
      <c r="Y2763" s="239">
        <v>16</v>
      </c>
      <c r="Z2763" s="239">
        <v>7</v>
      </c>
      <c r="AA2763" s="243">
        <v>3</v>
      </c>
      <c r="AB2763" s="233">
        <v>17</v>
      </c>
      <c r="AC2763" s="297">
        <v>0.65380000000000005</v>
      </c>
      <c r="AD2763" s="239">
        <v>1</v>
      </c>
      <c r="AE2763" s="297">
        <v>3.85E-2</v>
      </c>
      <c r="AF2763" s="239">
        <v>8</v>
      </c>
      <c r="AG2763" s="247">
        <v>0.30769999999999997</v>
      </c>
      <c r="AH2763" s="248"/>
      <c r="AI2763" s="243"/>
      <c r="AJ2763" s="248"/>
      <c r="AK2763" s="239"/>
      <c r="AL2763" s="239"/>
      <c r="AM2763" s="243"/>
      <c r="AN2763" s="248"/>
      <c r="AO2763" s="243"/>
      <c r="AP2763" s="248"/>
      <c r="AQ2763" s="239"/>
      <c r="AR2763" s="243"/>
    </row>
    <row r="2764" spans="1:44" x14ac:dyDescent="0.25">
      <c r="A2764" s="622"/>
      <c r="B2764" s="277">
        <v>47026</v>
      </c>
      <c r="C2764" s="232" t="s">
        <v>2717</v>
      </c>
      <c r="D2764" s="233">
        <f t="shared" si="267"/>
        <v>12</v>
      </c>
      <c r="E2764" s="234">
        <v>146</v>
      </c>
      <c r="F2764" s="235">
        <f t="shared" si="271"/>
        <v>8.2191780821917804E-2</v>
      </c>
      <c r="G2764" s="236">
        <f t="shared" si="268"/>
        <v>7</v>
      </c>
      <c r="H2764" s="237">
        <f t="shared" si="272"/>
        <v>4.7945205479452052E-2</v>
      </c>
      <c r="I2764" s="238">
        <v>12</v>
      </c>
      <c r="J2764" s="235">
        <f t="shared" si="269"/>
        <v>1</v>
      </c>
      <c r="K2764" s="239">
        <v>7</v>
      </c>
      <c r="L2764" s="240">
        <f t="shared" si="270"/>
        <v>1</v>
      </c>
      <c r="M2764" s="233">
        <v>9</v>
      </c>
      <c r="N2764" s="239">
        <v>0</v>
      </c>
      <c r="O2764" s="239">
        <v>1</v>
      </c>
      <c r="P2764" s="243">
        <v>2</v>
      </c>
      <c r="Q2764" s="233">
        <v>12</v>
      </c>
      <c r="R2764" s="243">
        <v>0</v>
      </c>
      <c r="S2764" s="233">
        <v>9</v>
      </c>
      <c r="T2764" s="239">
        <v>2</v>
      </c>
      <c r="U2764" s="243">
        <v>1</v>
      </c>
      <c r="V2764" s="233">
        <v>0</v>
      </c>
      <c r="W2764" s="239">
        <v>0</v>
      </c>
      <c r="X2764" s="239">
        <v>0</v>
      </c>
      <c r="Y2764" s="239">
        <v>6</v>
      </c>
      <c r="Z2764" s="239">
        <v>5</v>
      </c>
      <c r="AA2764" s="243">
        <v>1</v>
      </c>
      <c r="AB2764" s="233">
        <v>4</v>
      </c>
      <c r="AC2764" s="297">
        <v>0.33329999999999999</v>
      </c>
      <c r="AD2764" s="239">
        <v>2</v>
      </c>
      <c r="AE2764" s="297">
        <v>0.16669999999999999</v>
      </c>
      <c r="AF2764" s="239">
        <v>6</v>
      </c>
      <c r="AG2764" s="247">
        <v>0.5</v>
      </c>
      <c r="AH2764" s="248"/>
      <c r="AI2764" s="243"/>
      <c r="AJ2764" s="248"/>
      <c r="AK2764" s="239"/>
      <c r="AL2764" s="239"/>
      <c r="AM2764" s="243"/>
      <c r="AN2764" s="248"/>
      <c r="AO2764" s="243"/>
      <c r="AP2764" s="248"/>
      <c r="AQ2764" s="239"/>
      <c r="AR2764" s="243"/>
    </row>
    <row r="2765" spans="1:44" x14ac:dyDescent="0.25">
      <c r="A2765" s="622"/>
      <c r="B2765" s="277">
        <v>47027</v>
      </c>
      <c r="C2765" s="232" t="s">
        <v>2415</v>
      </c>
      <c r="D2765" s="233">
        <f t="shared" si="267"/>
        <v>80</v>
      </c>
      <c r="E2765" s="234">
        <v>1544</v>
      </c>
      <c r="F2765" s="235">
        <f t="shared" si="271"/>
        <v>5.181347150259067E-2</v>
      </c>
      <c r="G2765" s="236">
        <f t="shared" si="268"/>
        <v>43</v>
      </c>
      <c r="H2765" s="237">
        <f t="shared" si="272"/>
        <v>2.7849740932642485E-2</v>
      </c>
      <c r="I2765" s="238">
        <v>80</v>
      </c>
      <c r="J2765" s="235">
        <f t="shared" si="269"/>
        <v>1</v>
      </c>
      <c r="K2765" s="239">
        <v>43</v>
      </c>
      <c r="L2765" s="240">
        <f t="shared" si="270"/>
        <v>1</v>
      </c>
      <c r="M2765" s="233">
        <v>28</v>
      </c>
      <c r="N2765" s="239">
        <v>23</v>
      </c>
      <c r="O2765" s="239">
        <v>16</v>
      </c>
      <c r="P2765" s="243">
        <v>13</v>
      </c>
      <c r="Q2765" s="233">
        <v>77</v>
      </c>
      <c r="R2765" s="243">
        <v>3</v>
      </c>
      <c r="S2765" s="233">
        <v>15</v>
      </c>
      <c r="T2765" s="239">
        <v>47</v>
      </c>
      <c r="U2765" s="243">
        <v>18</v>
      </c>
      <c r="V2765" s="233">
        <v>0</v>
      </c>
      <c r="W2765" s="239">
        <v>0</v>
      </c>
      <c r="X2765" s="239">
        <v>34</v>
      </c>
      <c r="Y2765" s="239">
        <v>35</v>
      </c>
      <c r="Z2765" s="239">
        <v>7</v>
      </c>
      <c r="AA2765" s="243">
        <v>4</v>
      </c>
      <c r="AB2765" s="233">
        <v>21</v>
      </c>
      <c r="AC2765" s="297">
        <v>0.26250000000000001</v>
      </c>
      <c r="AD2765" s="239">
        <v>23</v>
      </c>
      <c r="AE2765" s="297">
        <v>0.28749999999999998</v>
      </c>
      <c r="AF2765" s="239">
        <v>36</v>
      </c>
      <c r="AG2765" s="247">
        <v>0.45</v>
      </c>
      <c r="AH2765" s="248"/>
      <c r="AI2765" s="243"/>
      <c r="AJ2765" s="248"/>
      <c r="AK2765" s="239"/>
      <c r="AL2765" s="239"/>
      <c r="AM2765" s="243"/>
      <c r="AN2765" s="248"/>
      <c r="AO2765" s="243"/>
      <c r="AP2765" s="248"/>
      <c r="AQ2765" s="239"/>
      <c r="AR2765" s="243"/>
    </row>
    <row r="2766" spans="1:44" x14ac:dyDescent="0.25">
      <c r="A2766" s="622"/>
      <c r="B2766" s="277">
        <v>47028</v>
      </c>
      <c r="C2766" s="232" t="s">
        <v>2718</v>
      </c>
      <c r="D2766" s="233">
        <f t="shared" si="267"/>
        <v>20</v>
      </c>
      <c r="E2766" s="234">
        <v>417</v>
      </c>
      <c r="F2766" s="235">
        <f t="shared" si="271"/>
        <v>4.7961630695443645E-2</v>
      </c>
      <c r="G2766" s="236">
        <f t="shared" si="268"/>
        <v>10</v>
      </c>
      <c r="H2766" s="237">
        <f t="shared" si="272"/>
        <v>2.3980815347721823E-2</v>
      </c>
      <c r="I2766" s="238">
        <v>20</v>
      </c>
      <c r="J2766" s="235">
        <f t="shared" si="269"/>
        <v>1</v>
      </c>
      <c r="K2766" s="239">
        <v>10</v>
      </c>
      <c r="L2766" s="240">
        <f t="shared" si="270"/>
        <v>1</v>
      </c>
      <c r="M2766" s="233">
        <v>13</v>
      </c>
      <c r="N2766" s="239">
        <v>2</v>
      </c>
      <c r="O2766" s="239">
        <v>4</v>
      </c>
      <c r="P2766" s="243">
        <v>1</v>
      </c>
      <c r="Q2766" s="233">
        <v>20</v>
      </c>
      <c r="R2766" s="243">
        <v>0</v>
      </c>
      <c r="S2766" s="233">
        <v>7</v>
      </c>
      <c r="T2766" s="239">
        <v>9</v>
      </c>
      <c r="U2766" s="243">
        <v>4</v>
      </c>
      <c r="V2766" s="233">
        <v>0</v>
      </c>
      <c r="W2766" s="239">
        <v>0</v>
      </c>
      <c r="X2766" s="239">
        <v>4</v>
      </c>
      <c r="Y2766" s="239">
        <v>8</v>
      </c>
      <c r="Z2766" s="239">
        <v>6</v>
      </c>
      <c r="AA2766" s="243">
        <v>2</v>
      </c>
      <c r="AB2766" s="233">
        <v>5</v>
      </c>
      <c r="AC2766" s="297">
        <v>0.25</v>
      </c>
      <c r="AD2766" s="239">
        <v>1</v>
      </c>
      <c r="AE2766" s="297">
        <v>0.05</v>
      </c>
      <c r="AF2766" s="239">
        <v>14</v>
      </c>
      <c r="AG2766" s="247">
        <v>0.7</v>
      </c>
      <c r="AH2766" s="248"/>
      <c r="AI2766" s="243"/>
      <c r="AJ2766" s="248"/>
      <c r="AK2766" s="239"/>
      <c r="AL2766" s="239"/>
      <c r="AM2766" s="243"/>
      <c r="AN2766" s="248"/>
      <c r="AO2766" s="243"/>
      <c r="AP2766" s="248"/>
      <c r="AQ2766" s="239"/>
      <c r="AR2766" s="243"/>
    </row>
    <row r="2767" spans="1:44" x14ac:dyDescent="0.25">
      <c r="A2767" s="622"/>
      <c r="B2767" s="277">
        <v>47029</v>
      </c>
      <c r="C2767" s="232" t="s">
        <v>2719</v>
      </c>
      <c r="D2767" s="233">
        <f t="shared" si="267"/>
        <v>41</v>
      </c>
      <c r="E2767" s="234">
        <v>375</v>
      </c>
      <c r="F2767" s="235">
        <f t="shared" si="271"/>
        <v>0.10933333333333334</v>
      </c>
      <c r="G2767" s="236">
        <f t="shared" si="268"/>
        <v>26</v>
      </c>
      <c r="H2767" s="237">
        <f t="shared" si="272"/>
        <v>6.933333333333333E-2</v>
      </c>
      <c r="I2767" s="238">
        <v>41</v>
      </c>
      <c r="J2767" s="235">
        <f t="shared" si="269"/>
        <v>1</v>
      </c>
      <c r="K2767" s="239">
        <v>26</v>
      </c>
      <c r="L2767" s="240">
        <f t="shared" si="270"/>
        <v>1</v>
      </c>
      <c r="M2767" s="233">
        <v>31</v>
      </c>
      <c r="N2767" s="239">
        <v>1</v>
      </c>
      <c r="O2767" s="239">
        <v>5</v>
      </c>
      <c r="P2767" s="243">
        <v>4</v>
      </c>
      <c r="Q2767" s="233">
        <v>41</v>
      </c>
      <c r="R2767" s="243">
        <v>0</v>
      </c>
      <c r="S2767" s="233">
        <v>21</v>
      </c>
      <c r="T2767" s="239">
        <v>17</v>
      </c>
      <c r="U2767" s="243">
        <v>3</v>
      </c>
      <c r="V2767" s="233">
        <v>0</v>
      </c>
      <c r="W2767" s="239">
        <v>0</v>
      </c>
      <c r="X2767" s="239">
        <v>6</v>
      </c>
      <c r="Y2767" s="239">
        <v>20</v>
      </c>
      <c r="Z2767" s="239">
        <v>8</v>
      </c>
      <c r="AA2767" s="243">
        <v>7</v>
      </c>
      <c r="AB2767" s="233">
        <v>16</v>
      </c>
      <c r="AC2767" s="297">
        <v>0.39019999999999999</v>
      </c>
      <c r="AD2767" s="239">
        <v>5</v>
      </c>
      <c r="AE2767" s="297">
        <v>0.122</v>
      </c>
      <c r="AF2767" s="239">
        <v>20</v>
      </c>
      <c r="AG2767" s="247">
        <v>0.48780000000000001</v>
      </c>
      <c r="AH2767" s="248"/>
      <c r="AI2767" s="243"/>
      <c r="AJ2767" s="248"/>
      <c r="AK2767" s="239"/>
      <c r="AL2767" s="239"/>
      <c r="AM2767" s="243"/>
      <c r="AN2767" s="248"/>
      <c r="AO2767" s="243"/>
      <c r="AP2767" s="248"/>
      <c r="AQ2767" s="239"/>
      <c r="AR2767" s="243"/>
    </row>
    <row r="2768" spans="1:44" x14ac:dyDescent="0.25">
      <c r="A2768" s="622"/>
      <c r="B2768" s="277">
        <v>47030</v>
      </c>
      <c r="C2768" s="232" t="s">
        <v>2720</v>
      </c>
      <c r="D2768" s="233">
        <f t="shared" si="267"/>
        <v>21</v>
      </c>
      <c r="E2768" s="234">
        <v>156</v>
      </c>
      <c r="F2768" s="235">
        <f t="shared" si="271"/>
        <v>0.13461538461538461</v>
      </c>
      <c r="G2768" s="236">
        <f t="shared" si="268"/>
        <v>10</v>
      </c>
      <c r="H2768" s="237">
        <f t="shared" si="272"/>
        <v>6.4102564102564097E-2</v>
      </c>
      <c r="I2768" s="238">
        <v>21</v>
      </c>
      <c r="J2768" s="235">
        <f t="shared" si="269"/>
        <v>1</v>
      </c>
      <c r="K2768" s="239">
        <v>10</v>
      </c>
      <c r="L2768" s="240">
        <f t="shared" si="270"/>
        <v>1</v>
      </c>
      <c r="M2768" s="233">
        <v>17</v>
      </c>
      <c r="N2768" s="239">
        <v>2</v>
      </c>
      <c r="O2768" s="239">
        <v>1</v>
      </c>
      <c r="P2768" s="243">
        <v>1</v>
      </c>
      <c r="Q2768" s="233">
        <v>20</v>
      </c>
      <c r="R2768" s="243">
        <v>1</v>
      </c>
      <c r="S2768" s="233">
        <v>4</v>
      </c>
      <c r="T2768" s="239">
        <v>12</v>
      </c>
      <c r="U2768" s="243">
        <v>5</v>
      </c>
      <c r="V2768" s="233">
        <v>0</v>
      </c>
      <c r="W2768" s="239">
        <v>0</v>
      </c>
      <c r="X2768" s="239">
        <v>4</v>
      </c>
      <c r="Y2768" s="239">
        <v>9</v>
      </c>
      <c r="Z2768" s="239">
        <v>6</v>
      </c>
      <c r="AA2768" s="243">
        <v>2</v>
      </c>
      <c r="AB2768" s="233">
        <v>6</v>
      </c>
      <c r="AC2768" s="297">
        <v>0.28570000000000001</v>
      </c>
      <c r="AD2768" s="239">
        <v>2</v>
      </c>
      <c r="AE2768" s="297">
        <v>9.5200000000000007E-2</v>
      </c>
      <c r="AF2768" s="239">
        <v>13</v>
      </c>
      <c r="AG2768" s="247">
        <v>0.61899999999999999</v>
      </c>
      <c r="AH2768" s="248"/>
      <c r="AI2768" s="243"/>
      <c r="AJ2768" s="248"/>
      <c r="AK2768" s="239"/>
      <c r="AL2768" s="239"/>
      <c r="AM2768" s="243"/>
      <c r="AN2768" s="248"/>
      <c r="AO2768" s="243"/>
      <c r="AP2768" s="248"/>
      <c r="AQ2768" s="239"/>
      <c r="AR2768" s="243"/>
    </row>
    <row r="2769" spans="1:44" x14ac:dyDescent="0.25">
      <c r="A2769" s="622"/>
      <c r="B2769" s="277">
        <v>47031</v>
      </c>
      <c r="C2769" s="232" t="s">
        <v>2721</v>
      </c>
      <c r="D2769" s="233">
        <f t="shared" si="267"/>
        <v>115</v>
      </c>
      <c r="E2769" s="234">
        <v>2694</v>
      </c>
      <c r="F2769" s="235">
        <f t="shared" si="271"/>
        <v>4.2687453600593915E-2</v>
      </c>
      <c r="G2769" s="236">
        <f t="shared" si="268"/>
        <v>60</v>
      </c>
      <c r="H2769" s="237">
        <f t="shared" si="272"/>
        <v>2.2271714922048998E-2</v>
      </c>
      <c r="I2769" s="238">
        <v>115</v>
      </c>
      <c r="J2769" s="235">
        <f t="shared" si="269"/>
        <v>1</v>
      </c>
      <c r="K2769" s="239">
        <v>60</v>
      </c>
      <c r="L2769" s="240">
        <f t="shared" si="270"/>
        <v>1</v>
      </c>
      <c r="M2769" s="233">
        <v>25</v>
      </c>
      <c r="N2769" s="239">
        <v>32</v>
      </c>
      <c r="O2769" s="239">
        <v>8</v>
      </c>
      <c r="P2769" s="243">
        <v>50</v>
      </c>
      <c r="Q2769" s="233">
        <v>59</v>
      </c>
      <c r="R2769" s="243">
        <v>56</v>
      </c>
      <c r="S2769" s="233">
        <v>42</v>
      </c>
      <c r="T2769" s="239">
        <v>50</v>
      </c>
      <c r="U2769" s="243">
        <v>23</v>
      </c>
      <c r="V2769" s="233">
        <v>0</v>
      </c>
      <c r="W2769" s="239">
        <v>4</v>
      </c>
      <c r="X2769" s="239">
        <v>13</v>
      </c>
      <c r="Y2769" s="239">
        <v>89</v>
      </c>
      <c r="Z2769" s="239">
        <v>6</v>
      </c>
      <c r="AA2769" s="243">
        <v>3</v>
      </c>
      <c r="AB2769" s="233">
        <v>64</v>
      </c>
      <c r="AC2769" s="297">
        <v>0.55649999999999999</v>
      </c>
      <c r="AD2769" s="239">
        <v>26</v>
      </c>
      <c r="AE2769" s="297">
        <v>0.2261</v>
      </c>
      <c r="AF2769" s="239">
        <v>25</v>
      </c>
      <c r="AG2769" s="247">
        <v>0.21740000000000001</v>
      </c>
      <c r="AH2769" s="248"/>
      <c r="AI2769" s="243"/>
      <c r="AJ2769" s="248"/>
      <c r="AK2769" s="239"/>
      <c r="AL2769" s="239"/>
      <c r="AM2769" s="243"/>
      <c r="AN2769" s="248"/>
      <c r="AO2769" s="243"/>
      <c r="AP2769" s="248"/>
      <c r="AQ2769" s="239"/>
      <c r="AR2769" s="243"/>
    </row>
    <row r="2770" spans="1:44" x14ac:dyDescent="0.25">
      <c r="A2770" s="622"/>
      <c r="B2770" s="277">
        <v>47032</v>
      </c>
      <c r="C2770" s="232" t="s">
        <v>2722</v>
      </c>
      <c r="D2770" s="233">
        <f t="shared" si="267"/>
        <v>123</v>
      </c>
      <c r="E2770" s="234">
        <v>3352</v>
      </c>
      <c r="F2770" s="235">
        <f t="shared" si="271"/>
        <v>3.66945107398568E-2</v>
      </c>
      <c r="G2770" s="236">
        <f t="shared" si="268"/>
        <v>52</v>
      </c>
      <c r="H2770" s="237">
        <f t="shared" si="272"/>
        <v>1.5513126491646777E-2</v>
      </c>
      <c r="I2770" s="238">
        <v>123</v>
      </c>
      <c r="J2770" s="235">
        <f t="shared" si="269"/>
        <v>1</v>
      </c>
      <c r="K2770" s="239">
        <v>52</v>
      </c>
      <c r="L2770" s="240">
        <f t="shared" si="270"/>
        <v>1</v>
      </c>
      <c r="M2770" s="233">
        <v>46</v>
      </c>
      <c r="N2770" s="239">
        <v>41</v>
      </c>
      <c r="O2770" s="239">
        <v>19</v>
      </c>
      <c r="P2770" s="243">
        <v>17</v>
      </c>
      <c r="Q2770" s="233">
        <v>101</v>
      </c>
      <c r="R2770" s="243">
        <v>22</v>
      </c>
      <c r="S2770" s="233">
        <v>26</v>
      </c>
      <c r="T2770" s="239">
        <v>64</v>
      </c>
      <c r="U2770" s="243">
        <v>33</v>
      </c>
      <c r="V2770" s="233">
        <v>0</v>
      </c>
      <c r="W2770" s="239">
        <v>1</v>
      </c>
      <c r="X2770" s="239">
        <v>42</v>
      </c>
      <c r="Y2770" s="239">
        <v>65</v>
      </c>
      <c r="Z2770" s="239">
        <v>10</v>
      </c>
      <c r="AA2770" s="243">
        <v>5</v>
      </c>
      <c r="AB2770" s="233">
        <v>66</v>
      </c>
      <c r="AC2770" s="297">
        <v>0.53659999999999997</v>
      </c>
      <c r="AD2770" s="239">
        <v>34</v>
      </c>
      <c r="AE2770" s="297">
        <v>0.27639999999999998</v>
      </c>
      <c r="AF2770" s="239">
        <v>23</v>
      </c>
      <c r="AG2770" s="247">
        <v>0.187</v>
      </c>
      <c r="AH2770" s="248"/>
      <c r="AI2770" s="243"/>
      <c r="AJ2770" s="248"/>
      <c r="AK2770" s="239"/>
      <c r="AL2770" s="239"/>
      <c r="AM2770" s="243"/>
      <c r="AN2770" s="248"/>
      <c r="AO2770" s="243"/>
      <c r="AP2770" s="248"/>
      <c r="AQ2770" s="239"/>
      <c r="AR2770" s="243"/>
    </row>
    <row r="2771" spans="1:44" x14ac:dyDescent="0.25">
      <c r="A2771" s="622"/>
      <c r="B2771" s="277">
        <v>47033</v>
      </c>
      <c r="C2771" s="232" t="s">
        <v>2723</v>
      </c>
      <c r="D2771" s="233">
        <f t="shared" ref="D2771:D2834" si="273">I2771+AH2771</f>
        <v>12</v>
      </c>
      <c r="E2771" s="234">
        <v>203</v>
      </c>
      <c r="F2771" s="235">
        <f t="shared" si="271"/>
        <v>5.9113300492610835E-2</v>
      </c>
      <c r="G2771" s="236">
        <f t="shared" ref="G2771:G2834" si="274">K2771+AI2771</f>
        <v>8</v>
      </c>
      <c r="H2771" s="237">
        <f t="shared" si="272"/>
        <v>3.9408866995073892E-2</v>
      </c>
      <c r="I2771" s="238">
        <v>12</v>
      </c>
      <c r="J2771" s="235">
        <f t="shared" si="269"/>
        <v>1</v>
      </c>
      <c r="K2771" s="239">
        <v>8</v>
      </c>
      <c r="L2771" s="240">
        <f t="shared" si="270"/>
        <v>1</v>
      </c>
      <c r="M2771" s="233">
        <v>4</v>
      </c>
      <c r="N2771" s="239">
        <v>6</v>
      </c>
      <c r="O2771" s="239">
        <v>2</v>
      </c>
      <c r="P2771" s="243">
        <v>0</v>
      </c>
      <c r="Q2771" s="233">
        <v>11</v>
      </c>
      <c r="R2771" s="243">
        <v>1</v>
      </c>
      <c r="S2771" s="233">
        <v>5</v>
      </c>
      <c r="T2771" s="239">
        <v>7</v>
      </c>
      <c r="U2771" s="243">
        <v>0</v>
      </c>
      <c r="V2771" s="233">
        <v>0</v>
      </c>
      <c r="W2771" s="239">
        <v>0</v>
      </c>
      <c r="X2771" s="239">
        <v>2</v>
      </c>
      <c r="Y2771" s="239">
        <v>2</v>
      </c>
      <c r="Z2771" s="239">
        <v>8</v>
      </c>
      <c r="AA2771" s="243">
        <v>0</v>
      </c>
      <c r="AB2771" s="233">
        <v>3</v>
      </c>
      <c r="AC2771" s="297">
        <v>0.25</v>
      </c>
      <c r="AD2771" s="239"/>
      <c r="AE2771" s="297"/>
      <c r="AF2771" s="239">
        <v>9</v>
      </c>
      <c r="AG2771" s="247">
        <v>0.75</v>
      </c>
      <c r="AH2771" s="248"/>
      <c r="AI2771" s="243"/>
      <c r="AJ2771" s="248"/>
      <c r="AK2771" s="239"/>
      <c r="AL2771" s="239"/>
      <c r="AM2771" s="243"/>
      <c r="AN2771" s="248"/>
      <c r="AO2771" s="243"/>
      <c r="AP2771" s="248"/>
      <c r="AQ2771" s="239"/>
      <c r="AR2771" s="243"/>
    </row>
    <row r="2772" spans="1:44" x14ac:dyDescent="0.25">
      <c r="A2772" s="622"/>
      <c r="B2772" s="277">
        <v>47034</v>
      </c>
      <c r="C2772" s="232" t="s">
        <v>2724</v>
      </c>
      <c r="D2772" s="233">
        <f t="shared" si="273"/>
        <v>31</v>
      </c>
      <c r="E2772" s="234">
        <v>342</v>
      </c>
      <c r="F2772" s="235">
        <f t="shared" si="271"/>
        <v>9.0643274853801165E-2</v>
      </c>
      <c r="G2772" s="236">
        <f t="shared" si="274"/>
        <v>18</v>
      </c>
      <c r="H2772" s="237">
        <f t="shared" si="272"/>
        <v>5.2631578947368418E-2</v>
      </c>
      <c r="I2772" s="238">
        <v>31</v>
      </c>
      <c r="J2772" s="235">
        <f t="shared" si="269"/>
        <v>1</v>
      </c>
      <c r="K2772" s="239">
        <v>18</v>
      </c>
      <c r="L2772" s="240">
        <f t="shared" si="270"/>
        <v>1</v>
      </c>
      <c r="M2772" s="233">
        <v>24</v>
      </c>
      <c r="N2772" s="239">
        <v>6</v>
      </c>
      <c r="O2772" s="239">
        <v>1</v>
      </c>
      <c r="P2772" s="243">
        <v>0</v>
      </c>
      <c r="Q2772" s="233">
        <v>21</v>
      </c>
      <c r="R2772" s="243">
        <v>10</v>
      </c>
      <c r="S2772" s="233">
        <v>8</v>
      </c>
      <c r="T2772" s="239">
        <v>14</v>
      </c>
      <c r="U2772" s="243">
        <v>9</v>
      </c>
      <c r="V2772" s="233">
        <v>0</v>
      </c>
      <c r="W2772" s="239">
        <v>0</v>
      </c>
      <c r="X2772" s="239">
        <v>2</v>
      </c>
      <c r="Y2772" s="239">
        <v>21</v>
      </c>
      <c r="Z2772" s="239">
        <v>7</v>
      </c>
      <c r="AA2772" s="243">
        <v>1</v>
      </c>
      <c r="AB2772" s="233">
        <v>7</v>
      </c>
      <c r="AC2772" s="297">
        <v>0.2258</v>
      </c>
      <c r="AD2772" s="239">
        <v>13</v>
      </c>
      <c r="AE2772" s="297">
        <v>0.4194</v>
      </c>
      <c r="AF2772" s="239">
        <v>11</v>
      </c>
      <c r="AG2772" s="247">
        <v>0.3548</v>
      </c>
      <c r="AH2772" s="248"/>
      <c r="AI2772" s="243"/>
      <c r="AJ2772" s="248"/>
      <c r="AK2772" s="239"/>
      <c r="AL2772" s="239"/>
      <c r="AM2772" s="243"/>
      <c r="AN2772" s="248"/>
      <c r="AO2772" s="243"/>
      <c r="AP2772" s="248"/>
      <c r="AQ2772" s="239"/>
      <c r="AR2772" s="243"/>
    </row>
    <row r="2773" spans="1:44" x14ac:dyDescent="0.25">
      <c r="A2773" s="622"/>
      <c r="B2773" s="277">
        <v>47035</v>
      </c>
      <c r="C2773" s="232" t="s">
        <v>2725</v>
      </c>
      <c r="D2773" s="233">
        <f t="shared" si="273"/>
        <v>10</v>
      </c>
      <c r="E2773" s="234">
        <v>162</v>
      </c>
      <c r="F2773" s="235">
        <f t="shared" si="271"/>
        <v>6.1728395061728392E-2</v>
      </c>
      <c r="G2773" s="236">
        <f t="shared" si="274"/>
        <v>3</v>
      </c>
      <c r="H2773" s="237">
        <f t="shared" si="272"/>
        <v>1.8518518518518517E-2</v>
      </c>
      <c r="I2773" s="238">
        <v>10</v>
      </c>
      <c r="J2773" s="235">
        <f t="shared" si="269"/>
        <v>1</v>
      </c>
      <c r="K2773" s="239">
        <v>3</v>
      </c>
      <c r="L2773" s="240">
        <f t="shared" si="270"/>
        <v>1</v>
      </c>
      <c r="M2773" s="233">
        <v>9</v>
      </c>
      <c r="N2773" s="239">
        <v>0</v>
      </c>
      <c r="O2773" s="239">
        <v>0</v>
      </c>
      <c r="P2773" s="243">
        <v>1</v>
      </c>
      <c r="Q2773" s="233">
        <v>10</v>
      </c>
      <c r="R2773" s="243">
        <v>0</v>
      </c>
      <c r="S2773" s="233">
        <v>2</v>
      </c>
      <c r="T2773" s="239">
        <v>8</v>
      </c>
      <c r="U2773" s="243">
        <v>0</v>
      </c>
      <c r="V2773" s="233">
        <v>0</v>
      </c>
      <c r="W2773" s="239">
        <v>0</v>
      </c>
      <c r="X2773" s="239">
        <v>1</v>
      </c>
      <c r="Y2773" s="239">
        <v>4</v>
      </c>
      <c r="Z2773" s="239">
        <v>2</v>
      </c>
      <c r="AA2773" s="243">
        <v>3</v>
      </c>
      <c r="AB2773" s="233">
        <v>4</v>
      </c>
      <c r="AC2773" s="297">
        <v>0.4</v>
      </c>
      <c r="AD2773" s="239">
        <v>1</v>
      </c>
      <c r="AE2773" s="297">
        <v>0.1</v>
      </c>
      <c r="AF2773" s="239">
        <v>5</v>
      </c>
      <c r="AG2773" s="247">
        <v>0.5</v>
      </c>
      <c r="AH2773" s="248"/>
      <c r="AI2773" s="243"/>
      <c r="AJ2773" s="248"/>
      <c r="AK2773" s="239"/>
      <c r="AL2773" s="239"/>
      <c r="AM2773" s="243"/>
      <c r="AN2773" s="248"/>
      <c r="AO2773" s="243"/>
      <c r="AP2773" s="248"/>
      <c r="AQ2773" s="239"/>
      <c r="AR2773" s="243"/>
    </row>
    <row r="2774" spans="1:44" x14ac:dyDescent="0.25">
      <c r="A2774" s="622"/>
      <c r="B2774" s="277">
        <v>47036</v>
      </c>
      <c r="C2774" s="232" t="s">
        <v>2726</v>
      </c>
      <c r="D2774" s="233">
        <f t="shared" si="273"/>
        <v>14</v>
      </c>
      <c r="E2774" s="234">
        <v>218</v>
      </c>
      <c r="F2774" s="235">
        <f t="shared" si="271"/>
        <v>6.4220183486238536E-2</v>
      </c>
      <c r="G2774" s="236">
        <f t="shared" si="274"/>
        <v>10</v>
      </c>
      <c r="H2774" s="237">
        <f t="shared" si="272"/>
        <v>4.5871559633027525E-2</v>
      </c>
      <c r="I2774" s="238">
        <v>14</v>
      </c>
      <c r="J2774" s="235">
        <f t="shared" si="269"/>
        <v>1</v>
      </c>
      <c r="K2774" s="239">
        <v>10</v>
      </c>
      <c r="L2774" s="240">
        <f t="shared" si="270"/>
        <v>1</v>
      </c>
      <c r="M2774" s="233">
        <v>8</v>
      </c>
      <c r="N2774" s="239">
        <v>5</v>
      </c>
      <c r="O2774" s="239">
        <v>1</v>
      </c>
      <c r="P2774" s="243">
        <v>0</v>
      </c>
      <c r="Q2774" s="233">
        <v>10</v>
      </c>
      <c r="R2774" s="243">
        <v>4</v>
      </c>
      <c r="S2774" s="233">
        <v>6</v>
      </c>
      <c r="T2774" s="239">
        <v>6</v>
      </c>
      <c r="U2774" s="243">
        <v>2</v>
      </c>
      <c r="V2774" s="233">
        <v>0</v>
      </c>
      <c r="W2774" s="239">
        <v>0</v>
      </c>
      <c r="X2774" s="239">
        <v>1</v>
      </c>
      <c r="Y2774" s="239">
        <v>9</v>
      </c>
      <c r="Z2774" s="239">
        <v>3</v>
      </c>
      <c r="AA2774" s="243">
        <v>1</v>
      </c>
      <c r="AB2774" s="233">
        <v>5</v>
      </c>
      <c r="AC2774" s="297">
        <v>0.35709999999999997</v>
      </c>
      <c r="AD2774" s="239">
        <v>2</v>
      </c>
      <c r="AE2774" s="297">
        <v>0.1429</v>
      </c>
      <c r="AF2774" s="239">
        <v>7</v>
      </c>
      <c r="AG2774" s="247">
        <v>0.5</v>
      </c>
      <c r="AH2774" s="248"/>
      <c r="AI2774" s="243"/>
      <c r="AJ2774" s="248"/>
      <c r="AK2774" s="239"/>
      <c r="AL2774" s="239"/>
      <c r="AM2774" s="243"/>
      <c r="AN2774" s="248"/>
      <c r="AO2774" s="243"/>
      <c r="AP2774" s="248"/>
      <c r="AQ2774" s="239"/>
      <c r="AR2774" s="243"/>
    </row>
    <row r="2775" spans="1:44" x14ac:dyDescent="0.25">
      <c r="A2775" s="622"/>
      <c r="B2775" s="277">
        <v>47037</v>
      </c>
      <c r="C2775" s="232" t="s">
        <v>2727</v>
      </c>
      <c r="D2775" s="233">
        <f t="shared" si="273"/>
        <v>15</v>
      </c>
      <c r="E2775" s="234">
        <v>168</v>
      </c>
      <c r="F2775" s="235">
        <f t="shared" si="271"/>
        <v>8.9285714285714288E-2</v>
      </c>
      <c r="G2775" s="236">
        <f t="shared" si="274"/>
        <v>9</v>
      </c>
      <c r="H2775" s="237">
        <f t="shared" si="272"/>
        <v>5.3571428571428568E-2</v>
      </c>
      <c r="I2775" s="238">
        <v>15</v>
      </c>
      <c r="J2775" s="235">
        <f t="shared" si="269"/>
        <v>1</v>
      </c>
      <c r="K2775" s="239">
        <v>9</v>
      </c>
      <c r="L2775" s="240">
        <f t="shared" si="270"/>
        <v>1</v>
      </c>
      <c r="M2775" s="233">
        <v>9</v>
      </c>
      <c r="N2775" s="239">
        <v>3</v>
      </c>
      <c r="O2775" s="239">
        <v>1</v>
      </c>
      <c r="P2775" s="243">
        <v>2</v>
      </c>
      <c r="Q2775" s="233">
        <v>15</v>
      </c>
      <c r="R2775" s="243">
        <v>0</v>
      </c>
      <c r="S2775" s="233">
        <v>6</v>
      </c>
      <c r="T2775" s="239">
        <v>7</v>
      </c>
      <c r="U2775" s="243">
        <v>2</v>
      </c>
      <c r="V2775" s="233">
        <v>0</v>
      </c>
      <c r="W2775" s="239">
        <v>0</v>
      </c>
      <c r="X2775" s="239">
        <v>3</v>
      </c>
      <c r="Y2775" s="239">
        <v>9</v>
      </c>
      <c r="Z2775" s="239">
        <v>1</v>
      </c>
      <c r="AA2775" s="243">
        <v>2</v>
      </c>
      <c r="AB2775" s="233">
        <v>1</v>
      </c>
      <c r="AC2775" s="297">
        <v>6.6699999999999995E-2</v>
      </c>
      <c r="AD2775" s="239">
        <v>3</v>
      </c>
      <c r="AE2775" s="297">
        <v>0.2</v>
      </c>
      <c r="AF2775" s="239">
        <v>11</v>
      </c>
      <c r="AG2775" s="247">
        <v>0.73329999999999995</v>
      </c>
      <c r="AH2775" s="248"/>
      <c r="AI2775" s="243"/>
      <c r="AJ2775" s="248"/>
      <c r="AK2775" s="239"/>
      <c r="AL2775" s="239"/>
      <c r="AM2775" s="243"/>
      <c r="AN2775" s="248"/>
      <c r="AO2775" s="243"/>
      <c r="AP2775" s="248"/>
      <c r="AQ2775" s="239"/>
      <c r="AR2775" s="243"/>
    </row>
    <row r="2776" spans="1:44" x14ac:dyDescent="0.25">
      <c r="A2776" s="622"/>
      <c r="B2776" s="277">
        <v>47038</v>
      </c>
      <c r="C2776" s="232" t="s">
        <v>2728</v>
      </c>
      <c r="D2776" s="233">
        <f t="shared" si="273"/>
        <v>25</v>
      </c>
      <c r="E2776" s="234">
        <v>360</v>
      </c>
      <c r="F2776" s="235">
        <f t="shared" si="271"/>
        <v>6.9444444444444448E-2</v>
      </c>
      <c r="G2776" s="236">
        <f t="shared" si="274"/>
        <v>20</v>
      </c>
      <c r="H2776" s="237">
        <f t="shared" si="272"/>
        <v>5.5555555555555552E-2</v>
      </c>
      <c r="I2776" s="238">
        <v>25</v>
      </c>
      <c r="J2776" s="235">
        <f t="shared" si="269"/>
        <v>1</v>
      </c>
      <c r="K2776" s="239">
        <v>20</v>
      </c>
      <c r="L2776" s="240">
        <f t="shared" si="270"/>
        <v>1</v>
      </c>
      <c r="M2776" s="233">
        <v>20</v>
      </c>
      <c r="N2776" s="239">
        <v>1</v>
      </c>
      <c r="O2776" s="239">
        <v>2</v>
      </c>
      <c r="P2776" s="243">
        <v>2</v>
      </c>
      <c r="Q2776" s="233">
        <v>22</v>
      </c>
      <c r="R2776" s="243">
        <v>3</v>
      </c>
      <c r="S2776" s="233">
        <v>9</v>
      </c>
      <c r="T2776" s="239">
        <v>10</v>
      </c>
      <c r="U2776" s="243">
        <v>6</v>
      </c>
      <c r="V2776" s="233">
        <v>0</v>
      </c>
      <c r="W2776" s="239">
        <v>1</v>
      </c>
      <c r="X2776" s="239">
        <v>2</v>
      </c>
      <c r="Y2776" s="239">
        <v>11</v>
      </c>
      <c r="Z2776" s="239">
        <v>4</v>
      </c>
      <c r="AA2776" s="243">
        <v>7</v>
      </c>
      <c r="AB2776" s="233">
        <v>8</v>
      </c>
      <c r="AC2776" s="297">
        <v>0.32</v>
      </c>
      <c r="AD2776" s="239">
        <v>6</v>
      </c>
      <c r="AE2776" s="297">
        <v>0.24</v>
      </c>
      <c r="AF2776" s="239">
        <v>11</v>
      </c>
      <c r="AG2776" s="247">
        <v>0.44</v>
      </c>
      <c r="AH2776" s="248"/>
      <c r="AI2776" s="243"/>
      <c r="AJ2776" s="248"/>
      <c r="AK2776" s="239"/>
      <c r="AL2776" s="239"/>
      <c r="AM2776" s="243"/>
      <c r="AN2776" s="248"/>
      <c r="AO2776" s="243"/>
      <c r="AP2776" s="248"/>
      <c r="AQ2776" s="239"/>
      <c r="AR2776" s="243"/>
    </row>
    <row r="2777" spans="1:44" x14ac:dyDescent="0.25">
      <c r="A2777" s="622"/>
      <c r="B2777" s="277">
        <v>47039</v>
      </c>
      <c r="C2777" s="232" t="s">
        <v>2729</v>
      </c>
      <c r="D2777" s="233">
        <f t="shared" si="273"/>
        <v>16</v>
      </c>
      <c r="E2777" s="234">
        <v>43</v>
      </c>
      <c r="F2777" s="235">
        <f t="shared" si="271"/>
        <v>0.37209302325581395</v>
      </c>
      <c r="G2777" s="236">
        <f t="shared" si="274"/>
        <v>15</v>
      </c>
      <c r="H2777" s="237">
        <f t="shared" si="272"/>
        <v>0.34883720930232559</v>
      </c>
      <c r="I2777" s="238">
        <v>16</v>
      </c>
      <c r="J2777" s="235">
        <f t="shared" si="269"/>
        <v>1</v>
      </c>
      <c r="K2777" s="239">
        <v>15</v>
      </c>
      <c r="L2777" s="240">
        <f t="shared" si="270"/>
        <v>1</v>
      </c>
      <c r="M2777" s="233">
        <v>14</v>
      </c>
      <c r="N2777" s="239">
        <v>2</v>
      </c>
      <c r="O2777" s="239">
        <v>0</v>
      </c>
      <c r="P2777" s="243">
        <v>0</v>
      </c>
      <c r="Q2777" s="233">
        <v>13</v>
      </c>
      <c r="R2777" s="243">
        <v>3</v>
      </c>
      <c r="S2777" s="233">
        <v>2</v>
      </c>
      <c r="T2777" s="239">
        <v>9</v>
      </c>
      <c r="U2777" s="243">
        <v>5</v>
      </c>
      <c r="V2777" s="233">
        <v>0</v>
      </c>
      <c r="W2777" s="239">
        <v>0</v>
      </c>
      <c r="X2777" s="239">
        <v>3</v>
      </c>
      <c r="Y2777" s="239">
        <v>2</v>
      </c>
      <c r="Z2777" s="239">
        <v>7</v>
      </c>
      <c r="AA2777" s="243">
        <v>4</v>
      </c>
      <c r="AB2777" s="233">
        <v>3</v>
      </c>
      <c r="AC2777" s="297">
        <v>0.1875</v>
      </c>
      <c r="AD2777" s="239"/>
      <c r="AE2777" s="297"/>
      <c r="AF2777" s="239">
        <v>13</v>
      </c>
      <c r="AG2777" s="247">
        <v>0.8125</v>
      </c>
      <c r="AH2777" s="248"/>
      <c r="AI2777" s="243"/>
      <c r="AJ2777" s="248"/>
      <c r="AK2777" s="239"/>
      <c r="AL2777" s="239"/>
      <c r="AM2777" s="243"/>
      <c r="AN2777" s="248"/>
      <c r="AO2777" s="243"/>
      <c r="AP2777" s="248"/>
      <c r="AQ2777" s="239"/>
      <c r="AR2777" s="243"/>
    </row>
    <row r="2778" spans="1:44" x14ac:dyDescent="0.25">
      <c r="A2778" s="622"/>
      <c r="B2778" s="277">
        <v>47040</v>
      </c>
      <c r="C2778" s="232" t="s">
        <v>2730</v>
      </c>
      <c r="D2778" s="233">
        <f t="shared" si="273"/>
        <v>36</v>
      </c>
      <c r="E2778" s="234">
        <v>1001</v>
      </c>
      <c r="F2778" s="235">
        <f t="shared" si="271"/>
        <v>3.5964035964035967E-2</v>
      </c>
      <c r="G2778" s="236">
        <f t="shared" si="274"/>
        <v>11</v>
      </c>
      <c r="H2778" s="237">
        <f t="shared" si="272"/>
        <v>1.098901098901099E-2</v>
      </c>
      <c r="I2778" s="238">
        <v>36</v>
      </c>
      <c r="J2778" s="235">
        <f t="shared" si="269"/>
        <v>1</v>
      </c>
      <c r="K2778" s="239">
        <v>11</v>
      </c>
      <c r="L2778" s="240">
        <f t="shared" si="270"/>
        <v>1</v>
      </c>
      <c r="M2778" s="233">
        <v>6</v>
      </c>
      <c r="N2778" s="239">
        <v>14</v>
      </c>
      <c r="O2778" s="239">
        <v>7</v>
      </c>
      <c r="P2778" s="243">
        <v>9</v>
      </c>
      <c r="Q2778" s="233">
        <v>34</v>
      </c>
      <c r="R2778" s="243">
        <v>2</v>
      </c>
      <c r="S2778" s="233">
        <v>3</v>
      </c>
      <c r="T2778" s="239">
        <v>22</v>
      </c>
      <c r="U2778" s="243">
        <v>11</v>
      </c>
      <c r="V2778" s="233">
        <v>0</v>
      </c>
      <c r="W2778" s="239">
        <v>0</v>
      </c>
      <c r="X2778" s="239">
        <v>16</v>
      </c>
      <c r="Y2778" s="239">
        <v>19</v>
      </c>
      <c r="Z2778" s="239">
        <v>1</v>
      </c>
      <c r="AA2778" s="243">
        <v>0</v>
      </c>
      <c r="AB2778" s="233">
        <v>9</v>
      </c>
      <c r="AC2778" s="297">
        <v>0.25</v>
      </c>
      <c r="AD2778" s="239">
        <v>15</v>
      </c>
      <c r="AE2778" s="297">
        <v>0.41670000000000001</v>
      </c>
      <c r="AF2778" s="239">
        <v>12</v>
      </c>
      <c r="AG2778" s="247">
        <v>0.33329999999999999</v>
      </c>
      <c r="AH2778" s="248"/>
      <c r="AI2778" s="243"/>
      <c r="AJ2778" s="248"/>
      <c r="AK2778" s="239"/>
      <c r="AL2778" s="239"/>
      <c r="AM2778" s="243"/>
      <c r="AN2778" s="248"/>
      <c r="AO2778" s="243"/>
      <c r="AP2778" s="248"/>
      <c r="AQ2778" s="239"/>
      <c r="AR2778" s="243"/>
    </row>
    <row r="2779" spans="1:44" x14ac:dyDescent="0.25">
      <c r="A2779" s="622"/>
      <c r="B2779" s="277">
        <v>47041</v>
      </c>
      <c r="C2779" s="232" t="s">
        <v>2731</v>
      </c>
      <c r="D2779" s="233">
        <f t="shared" si="273"/>
        <v>37</v>
      </c>
      <c r="E2779" s="234">
        <v>388</v>
      </c>
      <c r="F2779" s="235">
        <f t="shared" si="271"/>
        <v>9.5360824742268036E-2</v>
      </c>
      <c r="G2779" s="236">
        <f t="shared" si="274"/>
        <v>20</v>
      </c>
      <c r="H2779" s="237">
        <f t="shared" si="272"/>
        <v>5.1546391752577317E-2</v>
      </c>
      <c r="I2779" s="238">
        <v>37</v>
      </c>
      <c r="J2779" s="235">
        <f t="shared" si="269"/>
        <v>1</v>
      </c>
      <c r="K2779" s="239">
        <v>20</v>
      </c>
      <c r="L2779" s="240">
        <f t="shared" si="270"/>
        <v>1</v>
      </c>
      <c r="M2779" s="233">
        <v>27</v>
      </c>
      <c r="N2779" s="239">
        <v>5</v>
      </c>
      <c r="O2779" s="239">
        <v>3</v>
      </c>
      <c r="P2779" s="243">
        <v>2</v>
      </c>
      <c r="Q2779" s="233">
        <v>35</v>
      </c>
      <c r="R2779" s="243">
        <v>2</v>
      </c>
      <c r="S2779" s="233">
        <v>12</v>
      </c>
      <c r="T2779" s="239">
        <v>15</v>
      </c>
      <c r="U2779" s="243">
        <v>10</v>
      </c>
      <c r="V2779" s="233">
        <v>0</v>
      </c>
      <c r="W2779" s="239">
        <v>0</v>
      </c>
      <c r="X2779" s="239">
        <v>4</v>
      </c>
      <c r="Y2779" s="239">
        <v>21</v>
      </c>
      <c r="Z2779" s="239">
        <v>8</v>
      </c>
      <c r="AA2779" s="243">
        <v>4</v>
      </c>
      <c r="AB2779" s="233">
        <v>16</v>
      </c>
      <c r="AC2779" s="297">
        <v>0.43240000000000001</v>
      </c>
      <c r="AD2779" s="239">
        <v>3</v>
      </c>
      <c r="AE2779" s="297">
        <v>8.1100000000000005E-2</v>
      </c>
      <c r="AF2779" s="239">
        <v>18</v>
      </c>
      <c r="AG2779" s="247">
        <v>0.48649999999999999</v>
      </c>
      <c r="AH2779" s="248"/>
      <c r="AI2779" s="243"/>
      <c r="AJ2779" s="248"/>
      <c r="AK2779" s="239"/>
      <c r="AL2779" s="239"/>
      <c r="AM2779" s="243"/>
      <c r="AN2779" s="248"/>
      <c r="AO2779" s="243"/>
      <c r="AP2779" s="248"/>
      <c r="AQ2779" s="239"/>
      <c r="AR2779" s="243"/>
    </row>
    <row r="2780" spans="1:44" x14ac:dyDescent="0.25">
      <c r="A2780" s="622"/>
      <c r="B2780" s="277">
        <v>47042</v>
      </c>
      <c r="C2780" s="232" t="s">
        <v>2732</v>
      </c>
      <c r="D2780" s="233">
        <f t="shared" si="273"/>
        <v>7</v>
      </c>
      <c r="E2780" s="234">
        <v>96</v>
      </c>
      <c r="F2780" s="235">
        <f t="shared" si="271"/>
        <v>7.2916666666666671E-2</v>
      </c>
      <c r="G2780" s="236">
        <f t="shared" si="274"/>
        <v>6</v>
      </c>
      <c r="H2780" s="237">
        <f t="shared" si="272"/>
        <v>6.25E-2</v>
      </c>
      <c r="I2780" s="238">
        <v>7</v>
      </c>
      <c r="J2780" s="235">
        <f t="shared" si="269"/>
        <v>1</v>
      </c>
      <c r="K2780" s="239">
        <v>6</v>
      </c>
      <c r="L2780" s="240">
        <f t="shared" si="270"/>
        <v>1</v>
      </c>
      <c r="M2780" s="233">
        <v>7</v>
      </c>
      <c r="N2780" s="239">
        <v>0</v>
      </c>
      <c r="O2780" s="239">
        <v>0</v>
      </c>
      <c r="P2780" s="243">
        <v>0</v>
      </c>
      <c r="Q2780" s="233">
        <v>7</v>
      </c>
      <c r="R2780" s="243">
        <v>0</v>
      </c>
      <c r="S2780" s="233">
        <v>0</v>
      </c>
      <c r="T2780" s="239">
        <v>6</v>
      </c>
      <c r="U2780" s="243">
        <v>1</v>
      </c>
      <c r="V2780" s="233">
        <v>0</v>
      </c>
      <c r="W2780" s="239">
        <v>0</v>
      </c>
      <c r="X2780" s="239">
        <v>0</v>
      </c>
      <c r="Y2780" s="239">
        <v>4</v>
      </c>
      <c r="Z2780" s="239">
        <v>3</v>
      </c>
      <c r="AA2780" s="243">
        <v>0</v>
      </c>
      <c r="AB2780" s="233"/>
      <c r="AC2780" s="297"/>
      <c r="AD2780" s="239">
        <v>3</v>
      </c>
      <c r="AE2780" s="297">
        <v>0.42859999999999998</v>
      </c>
      <c r="AF2780" s="239">
        <v>4</v>
      </c>
      <c r="AG2780" s="247">
        <v>0.57140000000000002</v>
      </c>
      <c r="AH2780" s="248"/>
      <c r="AI2780" s="243"/>
      <c r="AJ2780" s="248"/>
      <c r="AK2780" s="239"/>
      <c r="AL2780" s="239"/>
      <c r="AM2780" s="243"/>
      <c r="AN2780" s="248"/>
      <c r="AO2780" s="243"/>
      <c r="AP2780" s="248"/>
      <c r="AQ2780" s="239"/>
      <c r="AR2780" s="243"/>
    </row>
    <row r="2781" spans="1:44" x14ac:dyDescent="0.25">
      <c r="A2781" s="622"/>
      <c r="B2781" s="277">
        <v>47043</v>
      </c>
      <c r="C2781" s="232" t="s">
        <v>2733</v>
      </c>
      <c r="D2781" s="233">
        <f t="shared" si="273"/>
        <v>93</v>
      </c>
      <c r="E2781" s="234">
        <v>755</v>
      </c>
      <c r="F2781" s="235">
        <f t="shared" si="271"/>
        <v>0.12317880794701987</v>
      </c>
      <c r="G2781" s="236">
        <f t="shared" si="274"/>
        <v>52</v>
      </c>
      <c r="H2781" s="237">
        <f t="shared" si="272"/>
        <v>6.887417218543046E-2</v>
      </c>
      <c r="I2781" s="238">
        <v>93</v>
      </c>
      <c r="J2781" s="235">
        <f t="shared" si="269"/>
        <v>1</v>
      </c>
      <c r="K2781" s="239">
        <v>52</v>
      </c>
      <c r="L2781" s="240">
        <f t="shared" si="270"/>
        <v>1</v>
      </c>
      <c r="M2781" s="233">
        <v>65</v>
      </c>
      <c r="N2781" s="239">
        <v>12</v>
      </c>
      <c r="O2781" s="239">
        <v>7</v>
      </c>
      <c r="P2781" s="243">
        <v>9</v>
      </c>
      <c r="Q2781" s="233">
        <v>81</v>
      </c>
      <c r="R2781" s="243">
        <v>12</v>
      </c>
      <c r="S2781" s="233">
        <v>27</v>
      </c>
      <c r="T2781" s="239">
        <v>51</v>
      </c>
      <c r="U2781" s="243">
        <v>15</v>
      </c>
      <c r="V2781" s="233">
        <v>0</v>
      </c>
      <c r="W2781" s="239">
        <v>1</v>
      </c>
      <c r="X2781" s="239">
        <v>14</v>
      </c>
      <c r="Y2781" s="239">
        <v>47</v>
      </c>
      <c r="Z2781" s="239">
        <v>24</v>
      </c>
      <c r="AA2781" s="243">
        <v>7</v>
      </c>
      <c r="AB2781" s="233">
        <v>45</v>
      </c>
      <c r="AC2781" s="297">
        <v>0.4839</v>
      </c>
      <c r="AD2781" s="239">
        <v>17</v>
      </c>
      <c r="AE2781" s="297">
        <v>0.18279999999999999</v>
      </c>
      <c r="AF2781" s="239">
        <v>31</v>
      </c>
      <c r="AG2781" s="247">
        <v>0.33329999999999999</v>
      </c>
      <c r="AH2781" s="248"/>
      <c r="AI2781" s="243"/>
      <c r="AJ2781" s="248"/>
      <c r="AK2781" s="239"/>
      <c r="AL2781" s="239"/>
      <c r="AM2781" s="243"/>
      <c r="AN2781" s="248"/>
      <c r="AO2781" s="243"/>
      <c r="AP2781" s="248"/>
      <c r="AQ2781" s="239"/>
      <c r="AR2781" s="243"/>
    </row>
    <row r="2782" spans="1:44" x14ac:dyDescent="0.25">
      <c r="A2782" s="622"/>
      <c r="B2782" s="277">
        <v>47044</v>
      </c>
      <c r="C2782" s="232" t="s">
        <v>2734</v>
      </c>
      <c r="D2782" s="233">
        <f t="shared" si="273"/>
        <v>8</v>
      </c>
      <c r="E2782" s="234">
        <v>211</v>
      </c>
      <c r="F2782" s="235">
        <f t="shared" si="271"/>
        <v>3.7914691943127965E-2</v>
      </c>
      <c r="G2782" s="236">
        <f t="shared" si="274"/>
        <v>3</v>
      </c>
      <c r="H2782" s="237">
        <f t="shared" si="272"/>
        <v>1.4218009478672985E-2</v>
      </c>
      <c r="I2782" s="238">
        <v>8</v>
      </c>
      <c r="J2782" s="235">
        <f t="shared" si="269"/>
        <v>1</v>
      </c>
      <c r="K2782" s="239">
        <v>3</v>
      </c>
      <c r="L2782" s="240">
        <f t="shared" si="270"/>
        <v>1</v>
      </c>
      <c r="M2782" s="233">
        <v>6</v>
      </c>
      <c r="N2782" s="239">
        <v>1</v>
      </c>
      <c r="O2782" s="239">
        <v>0</v>
      </c>
      <c r="P2782" s="243">
        <v>1</v>
      </c>
      <c r="Q2782" s="233">
        <v>8</v>
      </c>
      <c r="R2782" s="243">
        <v>0</v>
      </c>
      <c r="S2782" s="233">
        <v>2</v>
      </c>
      <c r="T2782" s="239">
        <v>5</v>
      </c>
      <c r="U2782" s="243">
        <v>1</v>
      </c>
      <c r="V2782" s="233">
        <v>0</v>
      </c>
      <c r="W2782" s="239">
        <v>0</v>
      </c>
      <c r="X2782" s="239">
        <v>1</v>
      </c>
      <c r="Y2782" s="239">
        <v>6</v>
      </c>
      <c r="Z2782" s="239">
        <v>1</v>
      </c>
      <c r="AA2782" s="243">
        <v>0</v>
      </c>
      <c r="AB2782" s="233">
        <v>7</v>
      </c>
      <c r="AC2782" s="297">
        <v>0.875</v>
      </c>
      <c r="AD2782" s="239">
        <v>1</v>
      </c>
      <c r="AE2782" s="297">
        <v>0.125</v>
      </c>
      <c r="AF2782" s="239"/>
      <c r="AG2782" s="247"/>
      <c r="AH2782" s="248"/>
      <c r="AI2782" s="243"/>
      <c r="AJ2782" s="248"/>
      <c r="AK2782" s="239"/>
      <c r="AL2782" s="239"/>
      <c r="AM2782" s="243"/>
      <c r="AN2782" s="248"/>
      <c r="AO2782" s="243"/>
      <c r="AP2782" s="248"/>
      <c r="AQ2782" s="239"/>
      <c r="AR2782" s="243"/>
    </row>
    <row r="2783" spans="1:44" x14ac:dyDescent="0.25">
      <c r="A2783" s="622"/>
      <c r="B2783" s="277">
        <v>47045</v>
      </c>
      <c r="C2783" s="232" t="s">
        <v>2735</v>
      </c>
      <c r="D2783" s="233">
        <f t="shared" si="273"/>
        <v>18</v>
      </c>
      <c r="E2783" s="234">
        <v>261</v>
      </c>
      <c r="F2783" s="235">
        <f t="shared" si="271"/>
        <v>6.8965517241379309E-2</v>
      </c>
      <c r="G2783" s="236">
        <f t="shared" si="274"/>
        <v>10</v>
      </c>
      <c r="H2783" s="237">
        <f t="shared" si="272"/>
        <v>3.8314176245210725E-2</v>
      </c>
      <c r="I2783" s="238">
        <v>18</v>
      </c>
      <c r="J2783" s="235">
        <f t="shared" si="269"/>
        <v>1</v>
      </c>
      <c r="K2783" s="239">
        <v>10</v>
      </c>
      <c r="L2783" s="240">
        <f t="shared" si="270"/>
        <v>1</v>
      </c>
      <c r="M2783" s="233">
        <v>16</v>
      </c>
      <c r="N2783" s="239">
        <v>0</v>
      </c>
      <c r="O2783" s="239">
        <v>0</v>
      </c>
      <c r="P2783" s="243">
        <v>2</v>
      </c>
      <c r="Q2783" s="233">
        <v>16</v>
      </c>
      <c r="R2783" s="243">
        <v>2</v>
      </c>
      <c r="S2783" s="233">
        <v>3</v>
      </c>
      <c r="T2783" s="239">
        <v>12</v>
      </c>
      <c r="U2783" s="243">
        <v>3</v>
      </c>
      <c r="V2783" s="233">
        <v>0</v>
      </c>
      <c r="W2783" s="239">
        <v>1</v>
      </c>
      <c r="X2783" s="239">
        <v>0</v>
      </c>
      <c r="Y2783" s="239">
        <v>11</v>
      </c>
      <c r="Z2783" s="239">
        <v>5</v>
      </c>
      <c r="AA2783" s="243">
        <v>1</v>
      </c>
      <c r="AB2783" s="233">
        <v>7</v>
      </c>
      <c r="AC2783" s="297">
        <v>0.38890000000000002</v>
      </c>
      <c r="AD2783" s="239">
        <v>3</v>
      </c>
      <c r="AE2783" s="297">
        <v>0.16669999999999999</v>
      </c>
      <c r="AF2783" s="239">
        <v>8</v>
      </c>
      <c r="AG2783" s="247">
        <v>0.44440000000000002</v>
      </c>
      <c r="AH2783" s="248"/>
      <c r="AI2783" s="243"/>
      <c r="AJ2783" s="248"/>
      <c r="AK2783" s="239"/>
      <c r="AL2783" s="239"/>
      <c r="AM2783" s="243"/>
      <c r="AN2783" s="248"/>
      <c r="AO2783" s="243"/>
      <c r="AP2783" s="248"/>
      <c r="AQ2783" s="239"/>
      <c r="AR2783" s="243"/>
    </row>
    <row r="2784" spans="1:44" x14ac:dyDescent="0.25">
      <c r="A2784" s="622"/>
      <c r="B2784" s="277">
        <v>47046</v>
      </c>
      <c r="C2784" s="232" t="s">
        <v>2736</v>
      </c>
      <c r="D2784" s="233">
        <f t="shared" si="273"/>
        <v>24</v>
      </c>
      <c r="E2784" s="234">
        <v>306</v>
      </c>
      <c r="F2784" s="235">
        <f t="shared" si="271"/>
        <v>7.8431372549019607E-2</v>
      </c>
      <c r="G2784" s="236">
        <f t="shared" si="274"/>
        <v>15</v>
      </c>
      <c r="H2784" s="237">
        <f t="shared" si="272"/>
        <v>4.9019607843137254E-2</v>
      </c>
      <c r="I2784" s="238">
        <v>24</v>
      </c>
      <c r="J2784" s="235">
        <f t="shared" si="269"/>
        <v>1</v>
      </c>
      <c r="K2784" s="239">
        <v>15</v>
      </c>
      <c r="L2784" s="240">
        <f t="shared" si="270"/>
        <v>1</v>
      </c>
      <c r="M2784" s="233">
        <v>17</v>
      </c>
      <c r="N2784" s="239">
        <v>0</v>
      </c>
      <c r="O2784" s="239">
        <v>2</v>
      </c>
      <c r="P2784" s="243">
        <v>5</v>
      </c>
      <c r="Q2784" s="233">
        <v>22</v>
      </c>
      <c r="R2784" s="243">
        <v>2</v>
      </c>
      <c r="S2784" s="233">
        <v>7</v>
      </c>
      <c r="T2784" s="239">
        <v>14</v>
      </c>
      <c r="U2784" s="243">
        <v>3</v>
      </c>
      <c r="V2784" s="233">
        <v>0</v>
      </c>
      <c r="W2784" s="239">
        <v>0</v>
      </c>
      <c r="X2784" s="239">
        <v>7</v>
      </c>
      <c r="Y2784" s="239">
        <v>6</v>
      </c>
      <c r="Z2784" s="239">
        <v>8</v>
      </c>
      <c r="AA2784" s="243">
        <v>3</v>
      </c>
      <c r="AB2784" s="233">
        <v>2</v>
      </c>
      <c r="AC2784" s="297">
        <v>8.3299999999999999E-2</v>
      </c>
      <c r="AD2784" s="239">
        <v>9</v>
      </c>
      <c r="AE2784" s="297">
        <v>0.375</v>
      </c>
      <c r="AF2784" s="239">
        <v>13</v>
      </c>
      <c r="AG2784" s="247">
        <v>0.54169999999999996</v>
      </c>
      <c r="AH2784" s="248"/>
      <c r="AI2784" s="243"/>
      <c r="AJ2784" s="248"/>
      <c r="AK2784" s="239"/>
      <c r="AL2784" s="239"/>
      <c r="AM2784" s="243"/>
      <c r="AN2784" s="248"/>
      <c r="AO2784" s="243"/>
      <c r="AP2784" s="248"/>
      <c r="AQ2784" s="239"/>
      <c r="AR2784" s="243"/>
    </row>
    <row r="2785" spans="1:44" x14ac:dyDescent="0.25">
      <c r="A2785" s="622"/>
      <c r="B2785" s="277">
        <v>47047</v>
      </c>
      <c r="C2785" s="232" t="s">
        <v>1944</v>
      </c>
      <c r="D2785" s="233">
        <f t="shared" si="273"/>
        <v>2</v>
      </c>
      <c r="E2785" s="234">
        <v>93</v>
      </c>
      <c r="F2785" s="235">
        <f t="shared" si="271"/>
        <v>2.1505376344086023E-2</v>
      </c>
      <c r="G2785" s="236">
        <f t="shared" si="274"/>
        <v>1</v>
      </c>
      <c r="H2785" s="237">
        <f t="shared" si="272"/>
        <v>1.0752688172043012E-2</v>
      </c>
      <c r="I2785" s="238">
        <v>2</v>
      </c>
      <c r="J2785" s="235">
        <f t="shared" si="269"/>
        <v>1</v>
      </c>
      <c r="K2785" s="239">
        <v>1</v>
      </c>
      <c r="L2785" s="240">
        <f t="shared" si="270"/>
        <v>1</v>
      </c>
      <c r="M2785" s="233">
        <v>1</v>
      </c>
      <c r="N2785" s="239">
        <v>1</v>
      </c>
      <c r="O2785" s="239">
        <v>0</v>
      </c>
      <c r="P2785" s="243">
        <v>0</v>
      </c>
      <c r="Q2785" s="233">
        <v>2</v>
      </c>
      <c r="R2785" s="243">
        <v>0</v>
      </c>
      <c r="S2785" s="233">
        <v>0</v>
      </c>
      <c r="T2785" s="239">
        <v>1</v>
      </c>
      <c r="U2785" s="243">
        <v>1</v>
      </c>
      <c r="V2785" s="233">
        <v>0</v>
      </c>
      <c r="W2785" s="239">
        <v>0</v>
      </c>
      <c r="X2785" s="239">
        <v>1</v>
      </c>
      <c r="Y2785" s="239">
        <v>0</v>
      </c>
      <c r="Z2785" s="239">
        <v>1</v>
      </c>
      <c r="AA2785" s="243">
        <v>0</v>
      </c>
      <c r="AB2785" s="233"/>
      <c r="AC2785" s="297"/>
      <c r="AD2785" s="239"/>
      <c r="AE2785" s="297"/>
      <c r="AF2785" s="239">
        <v>2</v>
      </c>
      <c r="AG2785" s="247">
        <v>1</v>
      </c>
      <c r="AH2785" s="248"/>
      <c r="AI2785" s="243"/>
      <c r="AJ2785" s="248"/>
      <c r="AK2785" s="239"/>
      <c r="AL2785" s="239"/>
      <c r="AM2785" s="243"/>
      <c r="AN2785" s="248"/>
      <c r="AO2785" s="243"/>
      <c r="AP2785" s="248"/>
      <c r="AQ2785" s="239"/>
      <c r="AR2785" s="243"/>
    </row>
    <row r="2786" spans="1:44" x14ac:dyDescent="0.25">
      <c r="A2786" s="622"/>
      <c r="B2786" s="277">
        <v>47048</v>
      </c>
      <c r="C2786" s="232" t="s">
        <v>2737</v>
      </c>
      <c r="D2786" s="233">
        <f t="shared" si="273"/>
        <v>71</v>
      </c>
      <c r="E2786" s="234">
        <v>803</v>
      </c>
      <c r="F2786" s="235">
        <f t="shared" si="271"/>
        <v>8.8418430884184315E-2</v>
      </c>
      <c r="G2786" s="236">
        <f t="shared" si="274"/>
        <v>46</v>
      </c>
      <c r="H2786" s="237">
        <f t="shared" si="272"/>
        <v>5.7285180572851806E-2</v>
      </c>
      <c r="I2786" s="238">
        <v>71</v>
      </c>
      <c r="J2786" s="235">
        <f t="shared" si="269"/>
        <v>1</v>
      </c>
      <c r="K2786" s="239">
        <v>46</v>
      </c>
      <c r="L2786" s="240">
        <f t="shared" si="270"/>
        <v>1</v>
      </c>
      <c r="M2786" s="233">
        <v>46</v>
      </c>
      <c r="N2786" s="239">
        <v>10</v>
      </c>
      <c r="O2786" s="239">
        <v>11</v>
      </c>
      <c r="P2786" s="243">
        <v>4</v>
      </c>
      <c r="Q2786" s="233">
        <v>52</v>
      </c>
      <c r="R2786" s="243">
        <v>19</v>
      </c>
      <c r="S2786" s="233">
        <v>21</v>
      </c>
      <c r="T2786" s="239">
        <v>36</v>
      </c>
      <c r="U2786" s="243">
        <v>14</v>
      </c>
      <c r="V2786" s="233">
        <v>0</v>
      </c>
      <c r="W2786" s="239">
        <v>0</v>
      </c>
      <c r="X2786" s="239">
        <v>16</v>
      </c>
      <c r="Y2786" s="239">
        <v>38</v>
      </c>
      <c r="Z2786" s="239">
        <v>15</v>
      </c>
      <c r="AA2786" s="243">
        <v>2</v>
      </c>
      <c r="AB2786" s="233">
        <v>55</v>
      </c>
      <c r="AC2786" s="297">
        <v>0.77459999999999996</v>
      </c>
      <c r="AD2786" s="239">
        <v>9</v>
      </c>
      <c r="AE2786" s="297">
        <v>0.1268</v>
      </c>
      <c r="AF2786" s="239">
        <v>7</v>
      </c>
      <c r="AG2786" s="247">
        <v>9.8599999999999993E-2</v>
      </c>
      <c r="AH2786" s="248"/>
      <c r="AI2786" s="243"/>
      <c r="AJ2786" s="248"/>
      <c r="AK2786" s="239"/>
      <c r="AL2786" s="239"/>
      <c r="AM2786" s="243"/>
      <c r="AN2786" s="248"/>
      <c r="AO2786" s="243"/>
      <c r="AP2786" s="248"/>
      <c r="AQ2786" s="239"/>
      <c r="AR2786" s="243"/>
    </row>
    <row r="2787" spans="1:44" x14ac:dyDescent="0.25">
      <c r="A2787" s="622"/>
      <c r="B2787" s="277">
        <v>47049</v>
      </c>
      <c r="C2787" s="232" t="s">
        <v>2738</v>
      </c>
      <c r="D2787" s="233">
        <f t="shared" si="273"/>
        <v>102</v>
      </c>
      <c r="E2787" s="234">
        <v>1316</v>
      </c>
      <c r="F2787" s="235">
        <f t="shared" si="271"/>
        <v>7.7507598784194526E-2</v>
      </c>
      <c r="G2787" s="236">
        <f t="shared" si="274"/>
        <v>57</v>
      </c>
      <c r="H2787" s="237">
        <f t="shared" si="272"/>
        <v>4.3313069908814589E-2</v>
      </c>
      <c r="I2787" s="238">
        <v>102</v>
      </c>
      <c r="J2787" s="235">
        <f t="shared" si="269"/>
        <v>1</v>
      </c>
      <c r="K2787" s="239">
        <v>57</v>
      </c>
      <c r="L2787" s="240">
        <f t="shared" si="270"/>
        <v>1</v>
      </c>
      <c r="M2787" s="233">
        <v>55</v>
      </c>
      <c r="N2787" s="239">
        <v>25</v>
      </c>
      <c r="O2787" s="239">
        <v>3</v>
      </c>
      <c r="P2787" s="243">
        <v>19</v>
      </c>
      <c r="Q2787" s="233">
        <v>72</v>
      </c>
      <c r="R2787" s="243">
        <v>30</v>
      </c>
      <c r="S2787" s="233">
        <v>39</v>
      </c>
      <c r="T2787" s="239">
        <v>40</v>
      </c>
      <c r="U2787" s="243">
        <v>23</v>
      </c>
      <c r="V2787" s="233">
        <v>0</v>
      </c>
      <c r="W2787" s="239">
        <v>2</v>
      </c>
      <c r="X2787" s="239">
        <v>27</v>
      </c>
      <c r="Y2787" s="239">
        <v>42</v>
      </c>
      <c r="Z2787" s="239">
        <v>29</v>
      </c>
      <c r="AA2787" s="243">
        <v>2</v>
      </c>
      <c r="AB2787" s="233">
        <v>60</v>
      </c>
      <c r="AC2787" s="297">
        <v>0.58819999999999995</v>
      </c>
      <c r="AD2787" s="239">
        <v>21</v>
      </c>
      <c r="AE2787" s="297">
        <v>0.2059</v>
      </c>
      <c r="AF2787" s="239">
        <v>21</v>
      </c>
      <c r="AG2787" s="247">
        <v>0.2059</v>
      </c>
      <c r="AH2787" s="248"/>
      <c r="AI2787" s="243"/>
      <c r="AJ2787" s="248"/>
      <c r="AK2787" s="239"/>
      <c r="AL2787" s="239"/>
      <c r="AM2787" s="243"/>
      <c r="AN2787" s="248"/>
      <c r="AO2787" s="243"/>
      <c r="AP2787" s="248"/>
      <c r="AQ2787" s="239"/>
      <c r="AR2787" s="243"/>
    </row>
    <row r="2788" spans="1:44" x14ac:dyDescent="0.25">
      <c r="A2788" s="622"/>
      <c r="B2788" s="277">
        <v>47050</v>
      </c>
      <c r="C2788" s="232" t="s">
        <v>2739</v>
      </c>
      <c r="D2788" s="233">
        <f t="shared" si="273"/>
        <v>5</v>
      </c>
      <c r="E2788" s="234">
        <v>87</v>
      </c>
      <c r="F2788" s="235">
        <f t="shared" si="271"/>
        <v>5.7471264367816091E-2</v>
      </c>
      <c r="G2788" s="236">
        <f t="shared" si="274"/>
        <v>3</v>
      </c>
      <c r="H2788" s="237">
        <f t="shared" si="272"/>
        <v>3.4482758620689655E-2</v>
      </c>
      <c r="I2788" s="238">
        <v>5</v>
      </c>
      <c r="J2788" s="235">
        <f t="shared" si="269"/>
        <v>1</v>
      </c>
      <c r="K2788" s="239">
        <v>3</v>
      </c>
      <c r="L2788" s="240">
        <f t="shared" si="270"/>
        <v>1</v>
      </c>
      <c r="M2788" s="233">
        <v>5</v>
      </c>
      <c r="N2788" s="239">
        <v>0</v>
      </c>
      <c r="O2788" s="239">
        <v>0</v>
      </c>
      <c r="P2788" s="243">
        <v>0</v>
      </c>
      <c r="Q2788" s="233">
        <v>4</v>
      </c>
      <c r="R2788" s="243">
        <v>1</v>
      </c>
      <c r="S2788" s="233">
        <v>0</v>
      </c>
      <c r="T2788" s="239">
        <v>4</v>
      </c>
      <c r="U2788" s="243">
        <v>1</v>
      </c>
      <c r="V2788" s="233">
        <v>0</v>
      </c>
      <c r="W2788" s="239">
        <v>0</v>
      </c>
      <c r="X2788" s="239">
        <v>0</v>
      </c>
      <c r="Y2788" s="239">
        <v>2</v>
      </c>
      <c r="Z2788" s="239">
        <v>3</v>
      </c>
      <c r="AA2788" s="243">
        <v>0</v>
      </c>
      <c r="AB2788" s="233"/>
      <c r="AC2788" s="297"/>
      <c r="AD2788" s="239">
        <v>3</v>
      </c>
      <c r="AE2788" s="297">
        <v>0.6</v>
      </c>
      <c r="AF2788" s="239">
        <v>2</v>
      </c>
      <c r="AG2788" s="247">
        <v>0.4</v>
      </c>
      <c r="AH2788" s="248"/>
      <c r="AI2788" s="243"/>
      <c r="AJ2788" s="248"/>
      <c r="AK2788" s="239"/>
      <c r="AL2788" s="239"/>
      <c r="AM2788" s="243"/>
      <c r="AN2788" s="248"/>
      <c r="AO2788" s="243"/>
      <c r="AP2788" s="248"/>
      <c r="AQ2788" s="239"/>
      <c r="AR2788" s="243"/>
    </row>
    <row r="2789" spans="1:44" x14ac:dyDescent="0.25">
      <c r="A2789" s="622"/>
      <c r="B2789" s="277">
        <v>47051</v>
      </c>
      <c r="C2789" s="232" t="s">
        <v>2740</v>
      </c>
      <c r="D2789" s="233">
        <f t="shared" si="273"/>
        <v>127</v>
      </c>
      <c r="E2789" s="234">
        <v>1251</v>
      </c>
      <c r="F2789" s="235">
        <f t="shared" si="271"/>
        <v>0.10151878497202238</v>
      </c>
      <c r="G2789" s="236">
        <f t="shared" si="274"/>
        <v>36</v>
      </c>
      <c r="H2789" s="237">
        <f t="shared" si="272"/>
        <v>2.8776978417266189E-2</v>
      </c>
      <c r="I2789" s="238">
        <v>127</v>
      </c>
      <c r="J2789" s="235">
        <f t="shared" si="269"/>
        <v>1</v>
      </c>
      <c r="K2789" s="239">
        <v>36</v>
      </c>
      <c r="L2789" s="240">
        <f t="shared" si="270"/>
        <v>1</v>
      </c>
      <c r="M2789" s="233">
        <v>24</v>
      </c>
      <c r="N2789" s="239">
        <v>16</v>
      </c>
      <c r="O2789" s="239">
        <v>63</v>
      </c>
      <c r="P2789" s="243">
        <v>24</v>
      </c>
      <c r="Q2789" s="233">
        <v>57</v>
      </c>
      <c r="R2789" s="243">
        <v>70</v>
      </c>
      <c r="S2789" s="233">
        <v>84</v>
      </c>
      <c r="T2789" s="239">
        <v>32</v>
      </c>
      <c r="U2789" s="243">
        <v>11</v>
      </c>
      <c r="V2789" s="233">
        <v>0</v>
      </c>
      <c r="W2789" s="239">
        <v>3</v>
      </c>
      <c r="X2789" s="239">
        <v>11</v>
      </c>
      <c r="Y2789" s="239">
        <v>101</v>
      </c>
      <c r="Z2789" s="239">
        <v>11</v>
      </c>
      <c r="AA2789" s="243">
        <v>1</v>
      </c>
      <c r="AB2789" s="233">
        <v>87</v>
      </c>
      <c r="AC2789" s="297">
        <v>0.68500000000000005</v>
      </c>
      <c r="AD2789" s="239">
        <v>15</v>
      </c>
      <c r="AE2789" s="297">
        <v>0.1181</v>
      </c>
      <c r="AF2789" s="239">
        <v>25</v>
      </c>
      <c r="AG2789" s="247">
        <v>0.19689999999999999</v>
      </c>
      <c r="AH2789" s="248"/>
      <c r="AI2789" s="243"/>
      <c r="AJ2789" s="248"/>
      <c r="AK2789" s="239"/>
      <c r="AL2789" s="239"/>
      <c r="AM2789" s="243"/>
      <c r="AN2789" s="248"/>
      <c r="AO2789" s="243"/>
      <c r="AP2789" s="248"/>
      <c r="AQ2789" s="239"/>
      <c r="AR2789" s="243"/>
    </row>
    <row r="2790" spans="1:44" x14ac:dyDescent="0.25">
      <c r="A2790" s="622"/>
      <c r="B2790" s="277">
        <v>47052</v>
      </c>
      <c r="C2790" s="232" t="s">
        <v>2741</v>
      </c>
      <c r="D2790" s="233">
        <f t="shared" si="273"/>
        <v>212</v>
      </c>
      <c r="E2790" s="234">
        <v>3292</v>
      </c>
      <c r="F2790" s="235">
        <f t="shared" si="271"/>
        <v>6.4398541919805583E-2</v>
      </c>
      <c r="G2790" s="236">
        <f t="shared" si="274"/>
        <v>108</v>
      </c>
      <c r="H2790" s="237">
        <f t="shared" si="272"/>
        <v>3.2806804374240585E-2</v>
      </c>
      <c r="I2790" s="238">
        <v>212</v>
      </c>
      <c r="J2790" s="235">
        <f t="shared" si="269"/>
        <v>1</v>
      </c>
      <c r="K2790" s="239">
        <v>108</v>
      </c>
      <c r="L2790" s="240">
        <f t="shared" si="270"/>
        <v>1</v>
      </c>
      <c r="M2790" s="233">
        <v>138</v>
      </c>
      <c r="N2790" s="239">
        <v>30</v>
      </c>
      <c r="O2790" s="239">
        <v>13</v>
      </c>
      <c r="P2790" s="243">
        <v>31</v>
      </c>
      <c r="Q2790" s="233">
        <v>149</v>
      </c>
      <c r="R2790" s="243">
        <v>63</v>
      </c>
      <c r="S2790" s="233">
        <v>64</v>
      </c>
      <c r="T2790" s="239">
        <v>117</v>
      </c>
      <c r="U2790" s="243">
        <v>31</v>
      </c>
      <c r="V2790" s="233">
        <v>1</v>
      </c>
      <c r="W2790" s="239">
        <v>7</v>
      </c>
      <c r="X2790" s="239">
        <v>48</v>
      </c>
      <c r="Y2790" s="239">
        <v>96</v>
      </c>
      <c r="Z2790" s="239">
        <v>47</v>
      </c>
      <c r="AA2790" s="243">
        <v>13</v>
      </c>
      <c r="AB2790" s="233">
        <v>113</v>
      </c>
      <c r="AC2790" s="297">
        <v>0.53300000000000003</v>
      </c>
      <c r="AD2790" s="239">
        <v>44</v>
      </c>
      <c r="AE2790" s="297">
        <v>0.20749999999999999</v>
      </c>
      <c r="AF2790" s="239">
        <v>55</v>
      </c>
      <c r="AG2790" s="247">
        <v>0.25940000000000002</v>
      </c>
      <c r="AH2790" s="248"/>
      <c r="AI2790" s="243"/>
      <c r="AJ2790" s="248"/>
      <c r="AK2790" s="239"/>
      <c r="AL2790" s="239"/>
      <c r="AM2790" s="243"/>
      <c r="AN2790" s="248"/>
      <c r="AO2790" s="243"/>
      <c r="AP2790" s="248"/>
      <c r="AQ2790" s="239"/>
      <c r="AR2790" s="243"/>
    </row>
    <row r="2791" spans="1:44" x14ac:dyDescent="0.25">
      <c r="A2791" s="622"/>
      <c r="B2791" s="277">
        <v>47053</v>
      </c>
      <c r="C2791" s="232" t="s">
        <v>2742</v>
      </c>
      <c r="D2791" s="233">
        <f t="shared" si="273"/>
        <v>10</v>
      </c>
      <c r="E2791" s="234">
        <v>193</v>
      </c>
      <c r="F2791" s="235">
        <f t="shared" si="271"/>
        <v>5.181347150259067E-2</v>
      </c>
      <c r="G2791" s="236">
        <f t="shared" si="274"/>
        <v>7</v>
      </c>
      <c r="H2791" s="237">
        <f t="shared" si="272"/>
        <v>3.6269430051813469E-2</v>
      </c>
      <c r="I2791" s="238">
        <v>10</v>
      </c>
      <c r="J2791" s="235">
        <f t="shared" si="269"/>
        <v>1</v>
      </c>
      <c r="K2791" s="239">
        <v>7</v>
      </c>
      <c r="L2791" s="240">
        <f t="shared" si="270"/>
        <v>1</v>
      </c>
      <c r="M2791" s="233">
        <v>8</v>
      </c>
      <c r="N2791" s="239">
        <v>0</v>
      </c>
      <c r="O2791" s="239">
        <v>2</v>
      </c>
      <c r="P2791" s="243">
        <v>0</v>
      </c>
      <c r="Q2791" s="233">
        <v>10</v>
      </c>
      <c r="R2791" s="243">
        <v>0</v>
      </c>
      <c r="S2791" s="233">
        <v>1</v>
      </c>
      <c r="T2791" s="239">
        <v>8</v>
      </c>
      <c r="U2791" s="243">
        <v>1</v>
      </c>
      <c r="V2791" s="233">
        <v>0</v>
      </c>
      <c r="W2791" s="239">
        <v>0</v>
      </c>
      <c r="X2791" s="239">
        <v>4</v>
      </c>
      <c r="Y2791" s="239">
        <v>3</v>
      </c>
      <c r="Z2791" s="239">
        <v>2</v>
      </c>
      <c r="AA2791" s="243">
        <v>1</v>
      </c>
      <c r="AB2791" s="233"/>
      <c r="AC2791" s="297"/>
      <c r="AD2791" s="239"/>
      <c r="AE2791" s="297"/>
      <c r="AF2791" s="239">
        <v>10</v>
      </c>
      <c r="AG2791" s="247">
        <v>1</v>
      </c>
      <c r="AH2791" s="248"/>
      <c r="AI2791" s="243"/>
      <c r="AJ2791" s="248"/>
      <c r="AK2791" s="239"/>
      <c r="AL2791" s="239"/>
      <c r="AM2791" s="243"/>
      <c r="AN2791" s="248"/>
      <c r="AO2791" s="243"/>
      <c r="AP2791" s="248"/>
      <c r="AQ2791" s="239"/>
      <c r="AR2791" s="243"/>
    </row>
    <row r="2792" spans="1:44" x14ac:dyDescent="0.25">
      <c r="A2792" s="622"/>
      <c r="B2792" s="277">
        <v>47054</v>
      </c>
      <c r="C2792" s="232" t="s">
        <v>2743</v>
      </c>
      <c r="D2792" s="233">
        <f t="shared" si="273"/>
        <v>71</v>
      </c>
      <c r="E2792" s="234">
        <v>965</v>
      </c>
      <c r="F2792" s="235">
        <f t="shared" si="271"/>
        <v>7.3575129533678757E-2</v>
      </c>
      <c r="G2792" s="236">
        <f t="shared" si="274"/>
        <v>36</v>
      </c>
      <c r="H2792" s="237">
        <f t="shared" si="272"/>
        <v>3.7305699481865282E-2</v>
      </c>
      <c r="I2792" s="238">
        <v>71</v>
      </c>
      <c r="J2792" s="235">
        <f t="shared" si="269"/>
        <v>1</v>
      </c>
      <c r="K2792" s="239">
        <v>36</v>
      </c>
      <c r="L2792" s="240">
        <f t="shared" si="270"/>
        <v>1</v>
      </c>
      <c r="M2792" s="233">
        <v>47</v>
      </c>
      <c r="N2792" s="239">
        <v>11</v>
      </c>
      <c r="O2792" s="239">
        <v>7</v>
      </c>
      <c r="P2792" s="243">
        <v>6</v>
      </c>
      <c r="Q2792" s="233">
        <v>61</v>
      </c>
      <c r="R2792" s="243">
        <v>10</v>
      </c>
      <c r="S2792" s="233">
        <v>17</v>
      </c>
      <c r="T2792" s="239">
        <v>39</v>
      </c>
      <c r="U2792" s="243">
        <v>15</v>
      </c>
      <c r="V2792" s="233">
        <v>0</v>
      </c>
      <c r="W2792" s="239">
        <v>1</v>
      </c>
      <c r="X2792" s="239">
        <v>17</v>
      </c>
      <c r="Y2792" s="239">
        <v>37</v>
      </c>
      <c r="Z2792" s="239">
        <v>10</v>
      </c>
      <c r="AA2792" s="243">
        <v>6</v>
      </c>
      <c r="AB2792" s="233">
        <v>47</v>
      </c>
      <c r="AC2792" s="297">
        <v>0.66200000000000003</v>
      </c>
      <c r="AD2792" s="239">
        <v>9</v>
      </c>
      <c r="AE2792" s="297">
        <v>0.1268</v>
      </c>
      <c r="AF2792" s="239">
        <v>15</v>
      </c>
      <c r="AG2792" s="247">
        <v>0.21129999999999999</v>
      </c>
      <c r="AH2792" s="248"/>
      <c r="AI2792" s="243"/>
      <c r="AJ2792" s="248"/>
      <c r="AK2792" s="239"/>
      <c r="AL2792" s="239"/>
      <c r="AM2792" s="243"/>
      <c r="AN2792" s="248"/>
      <c r="AO2792" s="243"/>
      <c r="AP2792" s="248"/>
      <c r="AQ2792" s="239"/>
      <c r="AR2792" s="243"/>
    </row>
    <row r="2793" spans="1:44" x14ac:dyDescent="0.25">
      <c r="A2793" s="622"/>
      <c r="B2793" s="277">
        <v>47055</v>
      </c>
      <c r="C2793" s="232" t="s">
        <v>2744</v>
      </c>
      <c r="D2793" s="233">
        <f t="shared" si="273"/>
        <v>42</v>
      </c>
      <c r="E2793" s="234">
        <v>368</v>
      </c>
      <c r="F2793" s="235">
        <f t="shared" si="271"/>
        <v>0.11413043478260869</v>
      </c>
      <c r="G2793" s="236">
        <f t="shared" si="274"/>
        <v>22</v>
      </c>
      <c r="H2793" s="237">
        <f t="shared" si="272"/>
        <v>5.9782608695652176E-2</v>
      </c>
      <c r="I2793" s="238">
        <v>42</v>
      </c>
      <c r="J2793" s="235">
        <f t="shared" si="269"/>
        <v>1</v>
      </c>
      <c r="K2793" s="239">
        <v>22</v>
      </c>
      <c r="L2793" s="240">
        <f t="shared" si="270"/>
        <v>1</v>
      </c>
      <c r="M2793" s="233">
        <v>25</v>
      </c>
      <c r="N2793" s="239">
        <v>3</v>
      </c>
      <c r="O2793" s="239">
        <v>12</v>
      </c>
      <c r="P2793" s="243">
        <v>2</v>
      </c>
      <c r="Q2793" s="233">
        <v>32</v>
      </c>
      <c r="R2793" s="243">
        <v>10</v>
      </c>
      <c r="S2793" s="233">
        <v>16</v>
      </c>
      <c r="T2793" s="239">
        <v>22</v>
      </c>
      <c r="U2793" s="243">
        <v>4</v>
      </c>
      <c r="V2793" s="233">
        <v>0</v>
      </c>
      <c r="W2793" s="239">
        <v>0</v>
      </c>
      <c r="X2793" s="239">
        <v>11</v>
      </c>
      <c r="Y2793" s="239">
        <v>19</v>
      </c>
      <c r="Z2793" s="239">
        <v>8</v>
      </c>
      <c r="AA2793" s="243">
        <v>4</v>
      </c>
      <c r="AB2793" s="233">
        <v>19</v>
      </c>
      <c r="AC2793" s="297">
        <v>0.45240000000000002</v>
      </c>
      <c r="AD2793" s="239">
        <v>3</v>
      </c>
      <c r="AE2793" s="297">
        <v>7.1400000000000005E-2</v>
      </c>
      <c r="AF2793" s="239">
        <v>20</v>
      </c>
      <c r="AG2793" s="247">
        <v>0.47620000000000001</v>
      </c>
      <c r="AH2793" s="248"/>
      <c r="AI2793" s="243"/>
      <c r="AJ2793" s="248"/>
      <c r="AK2793" s="239"/>
      <c r="AL2793" s="239"/>
      <c r="AM2793" s="243"/>
      <c r="AN2793" s="248"/>
      <c r="AO2793" s="243"/>
      <c r="AP2793" s="248"/>
      <c r="AQ2793" s="239"/>
      <c r="AR2793" s="243"/>
    </row>
    <row r="2794" spans="1:44" x14ac:dyDescent="0.25">
      <c r="A2794" s="622"/>
      <c r="B2794" s="277">
        <v>47056</v>
      </c>
      <c r="C2794" s="232" t="s">
        <v>2745</v>
      </c>
      <c r="D2794" s="233">
        <f t="shared" si="273"/>
        <v>12</v>
      </c>
      <c r="E2794" s="234">
        <v>456</v>
      </c>
      <c r="F2794" s="235">
        <f t="shared" si="271"/>
        <v>2.6315789473684209E-2</v>
      </c>
      <c r="G2794" s="236">
        <f t="shared" si="274"/>
        <v>5</v>
      </c>
      <c r="H2794" s="237">
        <f t="shared" si="272"/>
        <v>1.0964912280701754E-2</v>
      </c>
      <c r="I2794" s="238">
        <v>12</v>
      </c>
      <c r="J2794" s="235">
        <f t="shared" si="269"/>
        <v>1</v>
      </c>
      <c r="K2794" s="239">
        <v>5</v>
      </c>
      <c r="L2794" s="240">
        <f t="shared" si="270"/>
        <v>1</v>
      </c>
      <c r="M2794" s="233">
        <v>11</v>
      </c>
      <c r="N2794" s="239">
        <v>0</v>
      </c>
      <c r="O2794" s="239">
        <v>0</v>
      </c>
      <c r="P2794" s="243">
        <v>1</v>
      </c>
      <c r="Q2794" s="233">
        <v>12</v>
      </c>
      <c r="R2794" s="243">
        <v>0</v>
      </c>
      <c r="S2794" s="233">
        <v>5</v>
      </c>
      <c r="T2794" s="239">
        <v>4</v>
      </c>
      <c r="U2794" s="243">
        <v>3</v>
      </c>
      <c r="V2794" s="233">
        <v>0</v>
      </c>
      <c r="W2794" s="239">
        <v>0</v>
      </c>
      <c r="X2794" s="239">
        <v>2</v>
      </c>
      <c r="Y2794" s="239">
        <v>5</v>
      </c>
      <c r="Z2794" s="239">
        <v>2</v>
      </c>
      <c r="AA2794" s="243">
        <v>3</v>
      </c>
      <c r="AB2794" s="233">
        <v>5</v>
      </c>
      <c r="AC2794" s="297">
        <v>0.41670000000000001</v>
      </c>
      <c r="AD2794" s="239">
        <v>3</v>
      </c>
      <c r="AE2794" s="297">
        <v>0.25</v>
      </c>
      <c r="AF2794" s="239">
        <v>4</v>
      </c>
      <c r="AG2794" s="247">
        <v>0.33329999999999999</v>
      </c>
      <c r="AH2794" s="248"/>
      <c r="AI2794" s="243"/>
      <c r="AJ2794" s="248"/>
      <c r="AK2794" s="239"/>
      <c r="AL2794" s="239"/>
      <c r="AM2794" s="243"/>
      <c r="AN2794" s="248"/>
      <c r="AO2794" s="243"/>
      <c r="AP2794" s="248"/>
      <c r="AQ2794" s="239"/>
      <c r="AR2794" s="243"/>
    </row>
    <row r="2795" spans="1:44" x14ac:dyDescent="0.25">
      <c r="A2795" s="622"/>
      <c r="B2795" s="277">
        <v>47057</v>
      </c>
      <c r="C2795" s="232" t="s">
        <v>2746</v>
      </c>
      <c r="D2795" s="233">
        <f t="shared" si="273"/>
        <v>95</v>
      </c>
      <c r="E2795" s="234">
        <v>929</v>
      </c>
      <c r="F2795" s="235">
        <f t="shared" si="271"/>
        <v>0.10226049515608181</v>
      </c>
      <c r="G2795" s="236">
        <f t="shared" si="274"/>
        <v>46</v>
      </c>
      <c r="H2795" s="237">
        <f t="shared" si="272"/>
        <v>4.951560818083961E-2</v>
      </c>
      <c r="I2795" s="238">
        <v>95</v>
      </c>
      <c r="J2795" s="235">
        <f t="shared" si="269"/>
        <v>1</v>
      </c>
      <c r="K2795" s="239">
        <v>46</v>
      </c>
      <c r="L2795" s="240">
        <f t="shared" si="270"/>
        <v>1</v>
      </c>
      <c r="M2795" s="233">
        <v>53</v>
      </c>
      <c r="N2795" s="239">
        <v>12</v>
      </c>
      <c r="O2795" s="239">
        <v>4</v>
      </c>
      <c r="P2795" s="243">
        <v>26</v>
      </c>
      <c r="Q2795" s="233">
        <v>59</v>
      </c>
      <c r="R2795" s="243">
        <v>36</v>
      </c>
      <c r="S2795" s="233">
        <v>39</v>
      </c>
      <c r="T2795" s="239">
        <v>45</v>
      </c>
      <c r="U2795" s="243">
        <v>11</v>
      </c>
      <c r="V2795" s="233">
        <v>0</v>
      </c>
      <c r="W2795" s="239">
        <v>0</v>
      </c>
      <c r="X2795" s="239">
        <v>8</v>
      </c>
      <c r="Y2795" s="239">
        <v>73</v>
      </c>
      <c r="Z2795" s="239">
        <v>9</v>
      </c>
      <c r="AA2795" s="243">
        <v>5</v>
      </c>
      <c r="AB2795" s="233">
        <v>81</v>
      </c>
      <c r="AC2795" s="297">
        <v>0.85260000000000002</v>
      </c>
      <c r="AD2795" s="239">
        <v>4</v>
      </c>
      <c r="AE2795" s="297">
        <v>4.2099999999999999E-2</v>
      </c>
      <c r="AF2795" s="239">
        <v>10</v>
      </c>
      <c r="AG2795" s="247">
        <v>0.1053</v>
      </c>
      <c r="AH2795" s="248"/>
      <c r="AI2795" s="243"/>
      <c r="AJ2795" s="248"/>
      <c r="AK2795" s="239"/>
      <c r="AL2795" s="239"/>
      <c r="AM2795" s="243"/>
      <c r="AN2795" s="248"/>
      <c r="AO2795" s="243"/>
      <c r="AP2795" s="248"/>
      <c r="AQ2795" s="239"/>
      <c r="AR2795" s="243"/>
    </row>
    <row r="2796" spans="1:44" x14ac:dyDescent="0.25">
      <c r="A2796" s="622"/>
      <c r="B2796" s="277">
        <v>47058</v>
      </c>
      <c r="C2796" s="232" t="s">
        <v>2747</v>
      </c>
      <c r="D2796" s="233">
        <f t="shared" si="273"/>
        <v>6</v>
      </c>
      <c r="E2796" s="234">
        <v>148</v>
      </c>
      <c r="F2796" s="235">
        <f t="shared" si="271"/>
        <v>4.0540540540540543E-2</v>
      </c>
      <c r="G2796" s="236">
        <f t="shared" si="274"/>
        <v>3</v>
      </c>
      <c r="H2796" s="237">
        <f t="shared" si="272"/>
        <v>2.0270270270270271E-2</v>
      </c>
      <c r="I2796" s="238">
        <v>6</v>
      </c>
      <c r="J2796" s="235">
        <f t="shared" si="269"/>
        <v>1</v>
      </c>
      <c r="K2796" s="239">
        <v>3</v>
      </c>
      <c r="L2796" s="240">
        <f t="shared" si="270"/>
        <v>1</v>
      </c>
      <c r="M2796" s="233">
        <v>3</v>
      </c>
      <c r="N2796" s="239">
        <v>3</v>
      </c>
      <c r="O2796" s="239">
        <v>0</v>
      </c>
      <c r="P2796" s="243">
        <v>0</v>
      </c>
      <c r="Q2796" s="233">
        <v>6</v>
      </c>
      <c r="R2796" s="243">
        <v>0</v>
      </c>
      <c r="S2796" s="233">
        <v>2</v>
      </c>
      <c r="T2796" s="239">
        <v>1</v>
      </c>
      <c r="U2796" s="243">
        <v>3</v>
      </c>
      <c r="V2796" s="233">
        <v>0</v>
      </c>
      <c r="W2796" s="239">
        <v>0</v>
      </c>
      <c r="X2796" s="239">
        <v>2</v>
      </c>
      <c r="Y2796" s="239">
        <v>2</v>
      </c>
      <c r="Z2796" s="239">
        <v>2</v>
      </c>
      <c r="AA2796" s="243">
        <v>0</v>
      </c>
      <c r="AB2796" s="233">
        <v>1</v>
      </c>
      <c r="AC2796" s="297">
        <v>0.16669999999999999</v>
      </c>
      <c r="AD2796" s="239">
        <v>1</v>
      </c>
      <c r="AE2796" s="297">
        <v>0.16669999999999999</v>
      </c>
      <c r="AF2796" s="239">
        <v>4</v>
      </c>
      <c r="AG2796" s="247">
        <v>0.66669999999999996</v>
      </c>
      <c r="AH2796" s="248"/>
      <c r="AI2796" s="243"/>
      <c r="AJ2796" s="248"/>
      <c r="AK2796" s="239"/>
      <c r="AL2796" s="239"/>
      <c r="AM2796" s="243"/>
      <c r="AN2796" s="248"/>
      <c r="AO2796" s="243"/>
      <c r="AP2796" s="248"/>
      <c r="AQ2796" s="239"/>
      <c r="AR2796" s="243"/>
    </row>
    <row r="2797" spans="1:44" x14ac:dyDescent="0.25">
      <c r="A2797" s="622"/>
      <c r="B2797" s="277">
        <v>47059</v>
      </c>
      <c r="C2797" s="232" t="s">
        <v>2748</v>
      </c>
      <c r="D2797" s="233">
        <f t="shared" si="273"/>
        <v>3</v>
      </c>
      <c r="E2797" s="234">
        <v>143</v>
      </c>
      <c r="F2797" s="235">
        <f t="shared" si="271"/>
        <v>2.097902097902098E-2</v>
      </c>
      <c r="G2797" s="236">
        <f t="shared" si="274"/>
        <v>2</v>
      </c>
      <c r="H2797" s="237">
        <f t="shared" si="272"/>
        <v>1.3986013986013986E-2</v>
      </c>
      <c r="I2797" s="238">
        <v>3</v>
      </c>
      <c r="J2797" s="235">
        <f t="shared" si="269"/>
        <v>1</v>
      </c>
      <c r="K2797" s="239">
        <v>2</v>
      </c>
      <c r="L2797" s="240">
        <f t="shared" si="270"/>
        <v>1</v>
      </c>
      <c r="M2797" s="233">
        <v>2</v>
      </c>
      <c r="N2797" s="239">
        <v>0</v>
      </c>
      <c r="O2797" s="239">
        <v>1</v>
      </c>
      <c r="P2797" s="243">
        <v>0</v>
      </c>
      <c r="Q2797" s="233">
        <v>3</v>
      </c>
      <c r="R2797" s="243">
        <v>0</v>
      </c>
      <c r="S2797" s="233">
        <v>3</v>
      </c>
      <c r="T2797" s="239">
        <v>0</v>
      </c>
      <c r="U2797" s="243">
        <v>0</v>
      </c>
      <c r="V2797" s="233">
        <v>0</v>
      </c>
      <c r="W2797" s="239">
        <v>0</v>
      </c>
      <c r="X2797" s="239">
        <v>0</v>
      </c>
      <c r="Y2797" s="239">
        <v>2</v>
      </c>
      <c r="Z2797" s="239">
        <v>1</v>
      </c>
      <c r="AA2797" s="243">
        <v>0</v>
      </c>
      <c r="AB2797" s="233">
        <v>1</v>
      </c>
      <c r="AC2797" s="297">
        <v>0.33329999999999999</v>
      </c>
      <c r="AD2797" s="239"/>
      <c r="AE2797" s="297"/>
      <c r="AF2797" s="239">
        <v>2</v>
      </c>
      <c r="AG2797" s="247">
        <v>0.66669999999999996</v>
      </c>
      <c r="AH2797" s="248"/>
      <c r="AI2797" s="243"/>
      <c r="AJ2797" s="248"/>
      <c r="AK2797" s="239"/>
      <c r="AL2797" s="239"/>
      <c r="AM2797" s="243"/>
      <c r="AN2797" s="248"/>
      <c r="AO2797" s="243"/>
      <c r="AP2797" s="248"/>
      <c r="AQ2797" s="239"/>
      <c r="AR2797" s="243"/>
    </row>
    <row r="2798" spans="1:44" x14ac:dyDescent="0.25">
      <c r="A2798" s="622"/>
      <c r="B2798" s="277">
        <v>47060</v>
      </c>
      <c r="C2798" s="232" t="s">
        <v>2749</v>
      </c>
      <c r="D2798" s="233">
        <f t="shared" si="273"/>
        <v>48</v>
      </c>
      <c r="E2798" s="234">
        <v>586</v>
      </c>
      <c r="F2798" s="235">
        <f t="shared" si="271"/>
        <v>8.191126279863481E-2</v>
      </c>
      <c r="G2798" s="236">
        <f t="shared" si="274"/>
        <v>19</v>
      </c>
      <c r="H2798" s="237">
        <f t="shared" si="272"/>
        <v>3.2423208191126277E-2</v>
      </c>
      <c r="I2798" s="238">
        <v>48</v>
      </c>
      <c r="J2798" s="235">
        <f t="shared" si="269"/>
        <v>1</v>
      </c>
      <c r="K2798" s="239">
        <v>19</v>
      </c>
      <c r="L2798" s="240">
        <f t="shared" si="270"/>
        <v>1</v>
      </c>
      <c r="M2798" s="233">
        <v>30</v>
      </c>
      <c r="N2798" s="239">
        <v>5</v>
      </c>
      <c r="O2798" s="239">
        <v>7</v>
      </c>
      <c r="P2798" s="243">
        <v>6</v>
      </c>
      <c r="Q2798" s="233">
        <v>37</v>
      </c>
      <c r="R2798" s="243">
        <v>11</v>
      </c>
      <c r="S2798" s="233">
        <v>12</v>
      </c>
      <c r="T2798" s="239">
        <v>27</v>
      </c>
      <c r="U2798" s="243">
        <v>9</v>
      </c>
      <c r="V2798" s="233">
        <v>0</v>
      </c>
      <c r="W2798" s="239">
        <v>0</v>
      </c>
      <c r="X2798" s="239">
        <v>6</v>
      </c>
      <c r="Y2798" s="239">
        <v>29</v>
      </c>
      <c r="Z2798" s="239">
        <v>9</v>
      </c>
      <c r="AA2798" s="243">
        <v>4</v>
      </c>
      <c r="AB2798" s="233">
        <v>24</v>
      </c>
      <c r="AC2798" s="297">
        <v>0.5</v>
      </c>
      <c r="AD2798" s="239">
        <v>4</v>
      </c>
      <c r="AE2798" s="297">
        <v>8.3299999999999999E-2</v>
      </c>
      <c r="AF2798" s="239">
        <v>20</v>
      </c>
      <c r="AG2798" s="247">
        <v>0.41670000000000001</v>
      </c>
      <c r="AH2798" s="248"/>
      <c r="AI2798" s="243"/>
      <c r="AJ2798" s="248"/>
      <c r="AK2798" s="239"/>
      <c r="AL2798" s="239"/>
      <c r="AM2798" s="243"/>
      <c r="AN2798" s="248"/>
      <c r="AO2798" s="243"/>
      <c r="AP2798" s="248"/>
      <c r="AQ2798" s="239"/>
      <c r="AR2798" s="243"/>
    </row>
    <row r="2799" spans="1:44" x14ac:dyDescent="0.25">
      <c r="A2799" s="622"/>
      <c r="B2799" s="277">
        <v>47061</v>
      </c>
      <c r="C2799" s="232" t="s">
        <v>2750</v>
      </c>
      <c r="D2799" s="233">
        <f t="shared" si="273"/>
        <v>21</v>
      </c>
      <c r="E2799" s="234">
        <v>380</v>
      </c>
      <c r="F2799" s="235">
        <f t="shared" si="271"/>
        <v>5.526315789473684E-2</v>
      </c>
      <c r="G2799" s="236">
        <f t="shared" si="274"/>
        <v>14</v>
      </c>
      <c r="H2799" s="237">
        <f t="shared" si="272"/>
        <v>3.6842105263157891E-2</v>
      </c>
      <c r="I2799" s="238">
        <v>21</v>
      </c>
      <c r="J2799" s="235">
        <f t="shared" si="269"/>
        <v>1</v>
      </c>
      <c r="K2799" s="239">
        <v>14</v>
      </c>
      <c r="L2799" s="240">
        <f t="shared" si="270"/>
        <v>1</v>
      </c>
      <c r="M2799" s="233">
        <v>14</v>
      </c>
      <c r="N2799" s="239">
        <v>2</v>
      </c>
      <c r="O2799" s="239">
        <v>2</v>
      </c>
      <c r="P2799" s="243">
        <v>3</v>
      </c>
      <c r="Q2799" s="233">
        <v>19</v>
      </c>
      <c r="R2799" s="243">
        <v>2</v>
      </c>
      <c r="S2799" s="233">
        <v>9</v>
      </c>
      <c r="T2799" s="239">
        <v>9</v>
      </c>
      <c r="U2799" s="243">
        <v>3</v>
      </c>
      <c r="V2799" s="233">
        <v>0</v>
      </c>
      <c r="W2799" s="239">
        <v>0</v>
      </c>
      <c r="X2799" s="239">
        <v>3</v>
      </c>
      <c r="Y2799" s="239">
        <v>11</v>
      </c>
      <c r="Z2799" s="239">
        <v>3</v>
      </c>
      <c r="AA2799" s="243">
        <v>4</v>
      </c>
      <c r="AB2799" s="233">
        <v>8</v>
      </c>
      <c r="AC2799" s="297">
        <v>0.38100000000000001</v>
      </c>
      <c r="AD2799" s="239">
        <v>3</v>
      </c>
      <c r="AE2799" s="297">
        <v>0.1429</v>
      </c>
      <c r="AF2799" s="239">
        <v>10</v>
      </c>
      <c r="AG2799" s="247">
        <v>0.47620000000000001</v>
      </c>
      <c r="AH2799" s="248"/>
      <c r="AI2799" s="243"/>
      <c r="AJ2799" s="248"/>
      <c r="AK2799" s="239"/>
      <c r="AL2799" s="239"/>
      <c r="AM2799" s="243"/>
      <c r="AN2799" s="248"/>
      <c r="AO2799" s="243"/>
      <c r="AP2799" s="248"/>
      <c r="AQ2799" s="239"/>
      <c r="AR2799" s="243"/>
    </row>
    <row r="2800" spans="1:44" x14ac:dyDescent="0.25">
      <c r="A2800" s="622"/>
      <c r="B2800" s="277">
        <v>47062</v>
      </c>
      <c r="C2800" s="232" t="s">
        <v>2751</v>
      </c>
      <c r="D2800" s="233">
        <f t="shared" si="273"/>
        <v>14</v>
      </c>
      <c r="E2800" s="234">
        <v>240</v>
      </c>
      <c r="F2800" s="235">
        <f t="shared" si="271"/>
        <v>5.8333333333333334E-2</v>
      </c>
      <c r="G2800" s="236">
        <f t="shared" si="274"/>
        <v>7</v>
      </c>
      <c r="H2800" s="237">
        <f t="shared" si="272"/>
        <v>2.9166666666666667E-2</v>
      </c>
      <c r="I2800" s="238">
        <v>14</v>
      </c>
      <c r="J2800" s="235">
        <f t="shared" si="269"/>
        <v>1</v>
      </c>
      <c r="K2800" s="239">
        <v>7</v>
      </c>
      <c r="L2800" s="240">
        <f t="shared" si="270"/>
        <v>1</v>
      </c>
      <c r="M2800" s="233">
        <v>7</v>
      </c>
      <c r="N2800" s="239">
        <v>3</v>
      </c>
      <c r="O2800" s="239">
        <v>3</v>
      </c>
      <c r="P2800" s="243">
        <v>1</v>
      </c>
      <c r="Q2800" s="233">
        <v>14</v>
      </c>
      <c r="R2800" s="243">
        <v>0</v>
      </c>
      <c r="S2800" s="233">
        <v>3</v>
      </c>
      <c r="T2800" s="239">
        <v>9</v>
      </c>
      <c r="U2800" s="243">
        <v>2</v>
      </c>
      <c r="V2800" s="233">
        <v>0</v>
      </c>
      <c r="W2800" s="239">
        <v>0</v>
      </c>
      <c r="X2800" s="239">
        <v>0</v>
      </c>
      <c r="Y2800" s="239">
        <v>9</v>
      </c>
      <c r="Z2800" s="239">
        <v>2</v>
      </c>
      <c r="AA2800" s="243">
        <v>3</v>
      </c>
      <c r="AB2800" s="233">
        <v>2</v>
      </c>
      <c r="AC2800" s="297">
        <v>0.1429</v>
      </c>
      <c r="AD2800" s="239">
        <v>6</v>
      </c>
      <c r="AE2800" s="297">
        <v>0.42859999999999998</v>
      </c>
      <c r="AF2800" s="239">
        <v>6</v>
      </c>
      <c r="AG2800" s="247">
        <v>0.42859999999999998</v>
      </c>
      <c r="AH2800" s="248"/>
      <c r="AI2800" s="243"/>
      <c r="AJ2800" s="248"/>
      <c r="AK2800" s="239"/>
      <c r="AL2800" s="239"/>
      <c r="AM2800" s="243"/>
      <c r="AN2800" s="248"/>
      <c r="AO2800" s="243"/>
      <c r="AP2800" s="248"/>
      <c r="AQ2800" s="239"/>
      <c r="AR2800" s="243"/>
    </row>
    <row r="2801" spans="1:44" x14ac:dyDescent="0.25">
      <c r="A2801" s="622"/>
      <c r="B2801" s="277">
        <v>47063</v>
      </c>
      <c r="C2801" s="232" t="s">
        <v>2752</v>
      </c>
      <c r="D2801" s="233">
        <f t="shared" si="273"/>
        <v>12</v>
      </c>
      <c r="E2801" s="234">
        <v>115</v>
      </c>
      <c r="F2801" s="235">
        <f t="shared" si="271"/>
        <v>0.10434782608695652</v>
      </c>
      <c r="G2801" s="236">
        <f t="shared" si="274"/>
        <v>9</v>
      </c>
      <c r="H2801" s="237">
        <f t="shared" si="272"/>
        <v>7.8260869565217397E-2</v>
      </c>
      <c r="I2801" s="238">
        <v>12</v>
      </c>
      <c r="J2801" s="235">
        <f t="shared" si="269"/>
        <v>1</v>
      </c>
      <c r="K2801" s="239">
        <v>9</v>
      </c>
      <c r="L2801" s="240">
        <f t="shared" si="270"/>
        <v>1</v>
      </c>
      <c r="M2801" s="233">
        <v>9</v>
      </c>
      <c r="N2801" s="239">
        <v>2</v>
      </c>
      <c r="O2801" s="239">
        <v>1</v>
      </c>
      <c r="P2801" s="243">
        <v>0</v>
      </c>
      <c r="Q2801" s="233">
        <v>12</v>
      </c>
      <c r="R2801" s="243">
        <v>0</v>
      </c>
      <c r="S2801" s="233">
        <v>2</v>
      </c>
      <c r="T2801" s="239">
        <v>8</v>
      </c>
      <c r="U2801" s="243">
        <v>2</v>
      </c>
      <c r="V2801" s="233">
        <v>0</v>
      </c>
      <c r="W2801" s="239">
        <v>0</v>
      </c>
      <c r="X2801" s="239">
        <v>3</v>
      </c>
      <c r="Y2801" s="239">
        <v>4</v>
      </c>
      <c r="Z2801" s="239">
        <v>0</v>
      </c>
      <c r="AA2801" s="243">
        <v>5</v>
      </c>
      <c r="AB2801" s="233">
        <v>1</v>
      </c>
      <c r="AC2801" s="297">
        <v>8.3299999999999999E-2</v>
      </c>
      <c r="AD2801" s="239"/>
      <c r="AE2801" s="297"/>
      <c r="AF2801" s="239">
        <v>11</v>
      </c>
      <c r="AG2801" s="247">
        <v>0.91669999999999996</v>
      </c>
      <c r="AH2801" s="248"/>
      <c r="AI2801" s="243"/>
      <c r="AJ2801" s="248"/>
      <c r="AK2801" s="239"/>
      <c r="AL2801" s="239"/>
      <c r="AM2801" s="243"/>
      <c r="AN2801" s="248"/>
      <c r="AO2801" s="243"/>
      <c r="AP2801" s="248"/>
      <c r="AQ2801" s="239"/>
      <c r="AR2801" s="243"/>
    </row>
    <row r="2802" spans="1:44" x14ac:dyDescent="0.25">
      <c r="A2802" s="622"/>
      <c r="B2802" s="277">
        <v>47064</v>
      </c>
      <c r="C2802" s="232" t="s">
        <v>2753</v>
      </c>
      <c r="D2802" s="233">
        <f t="shared" si="273"/>
        <v>8</v>
      </c>
      <c r="E2802" s="234">
        <v>145</v>
      </c>
      <c r="F2802" s="235">
        <f t="shared" si="271"/>
        <v>5.5172413793103448E-2</v>
      </c>
      <c r="G2802" s="236">
        <f t="shared" si="274"/>
        <v>7</v>
      </c>
      <c r="H2802" s="237">
        <f t="shared" si="272"/>
        <v>4.8275862068965517E-2</v>
      </c>
      <c r="I2802" s="238">
        <v>8</v>
      </c>
      <c r="J2802" s="235">
        <f t="shared" si="269"/>
        <v>1</v>
      </c>
      <c r="K2802" s="239">
        <v>7</v>
      </c>
      <c r="L2802" s="240">
        <f t="shared" si="270"/>
        <v>1</v>
      </c>
      <c r="M2802" s="233">
        <v>7</v>
      </c>
      <c r="N2802" s="239">
        <v>0</v>
      </c>
      <c r="O2802" s="239">
        <v>1</v>
      </c>
      <c r="P2802" s="243">
        <v>0</v>
      </c>
      <c r="Q2802" s="233">
        <v>8</v>
      </c>
      <c r="R2802" s="243">
        <v>0</v>
      </c>
      <c r="S2802" s="233">
        <v>3</v>
      </c>
      <c r="T2802" s="239">
        <v>5</v>
      </c>
      <c r="U2802" s="243">
        <v>0</v>
      </c>
      <c r="V2802" s="233">
        <v>0</v>
      </c>
      <c r="W2802" s="239">
        <v>0</v>
      </c>
      <c r="X2802" s="239">
        <v>1</v>
      </c>
      <c r="Y2802" s="239">
        <v>3</v>
      </c>
      <c r="Z2802" s="239">
        <v>2</v>
      </c>
      <c r="AA2802" s="243">
        <v>2</v>
      </c>
      <c r="AB2802" s="233">
        <v>1</v>
      </c>
      <c r="AC2802" s="297">
        <v>0.125</v>
      </c>
      <c r="AD2802" s="239"/>
      <c r="AE2802" s="297"/>
      <c r="AF2802" s="239">
        <v>7</v>
      </c>
      <c r="AG2802" s="247">
        <v>0.875</v>
      </c>
      <c r="AH2802" s="248"/>
      <c r="AI2802" s="243"/>
      <c r="AJ2802" s="248"/>
      <c r="AK2802" s="239"/>
      <c r="AL2802" s="239"/>
      <c r="AM2802" s="243"/>
      <c r="AN2802" s="248"/>
      <c r="AO2802" s="243"/>
      <c r="AP2802" s="248"/>
      <c r="AQ2802" s="239"/>
      <c r="AR2802" s="243"/>
    </row>
    <row r="2803" spans="1:44" x14ac:dyDescent="0.25">
      <c r="A2803" s="622"/>
      <c r="B2803" s="277">
        <v>47065</v>
      </c>
      <c r="C2803" s="232" t="s">
        <v>2754</v>
      </c>
      <c r="D2803" s="233">
        <f t="shared" si="273"/>
        <v>157</v>
      </c>
      <c r="E2803" s="234">
        <v>1539</v>
      </c>
      <c r="F2803" s="235">
        <f t="shared" si="271"/>
        <v>0.10201429499675113</v>
      </c>
      <c r="G2803" s="236">
        <f t="shared" si="274"/>
        <v>77</v>
      </c>
      <c r="H2803" s="237">
        <f t="shared" si="272"/>
        <v>5.0032488628979854E-2</v>
      </c>
      <c r="I2803" s="238">
        <v>156</v>
      </c>
      <c r="J2803" s="235">
        <f t="shared" si="269"/>
        <v>0.99363057324840764</v>
      </c>
      <c r="K2803" s="239">
        <v>77</v>
      </c>
      <c r="L2803" s="240">
        <f t="shared" si="270"/>
        <v>1</v>
      </c>
      <c r="M2803" s="233">
        <v>92</v>
      </c>
      <c r="N2803" s="239">
        <v>10</v>
      </c>
      <c r="O2803" s="239">
        <v>13</v>
      </c>
      <c r="P2803" s="243">
        <v>41</v>
      </c>
      <c r="Q2803" s="233">
        <v>104</v>
      </c>
      <c r="R2803" s="243">
        <v>52</v>
      </c>
      <c r="S2803" s="233">
        <v>72</v>
      </c>
      <c r="T2803" s="239">
        <v>61</v>
      </c>
      <c r="U2803" s="243">
        <v>23</v>
      </c>
      <c r="V2803" s="233">
        <v>0</v>
      </c>
      <c r="W2803" s="239">
        <v>1</v>
      </c>
      <c r="X2803" s="239">
        <v>18</v>
      </c>
      <c r="Y2803" s="239">
        <v>95</v>
      </c>
      <c r="Z2803" s="239">
        <v>27</v>
      </c>
      <c r="AA2803" s="243">
        <v>15</v>
      </c>
      <c r="AB2803" s="233">
        <v>77</v>
      </c>
      <c r="AC2803" s="297">
        <v>0.49359999999999998</v>
      </c>
      <c r="AD2803" s="239">
        <v>5</v>
      </c>
      <c r="AE2803" s="297">
        <v>3.2099999999999997E-2</v>
      </c>
      <c r="AF2803" s="239">
        <v>74</v>
      </c>
      <c r="AG2803" s="247">
        <v>0.47439999999999999</v>
      </c>
      <c r="AH2803" s="248">
        <v>1</v>
      </c>
      <c r="AI2803" s="243"/>
      <c r="AJ2803" s="248"/>
      <c r="AK2803" s="239">
        <v>1</v>
      </c>
      <c r="AL2803" s="239"/>
      <c r="AM2803" s="243"/>
      <c r="AN2803" s="248"/>
      <c r="AO2803" s="243">
        <v>1</v>
      </c>
      <c r="AP2803" s="248"/>
      <c r="AQ2803" s="239"/>
      <c r="AR2803" s="243">
        <v>1</v>
      </c>
    </row>
    <row r="2804" spans="1:44" x14ac:dyDescent="0.25">
      <c r="A2804" s="622"/>
      <c r="B2804" s="277">
        <v>47066</v>
      </c>
      <c r="C2804" s="232" t="s">
        <v>2755</v>
      </c>
      <c r="D2804" s="233">
        <f t="shared" si="273"/>
        <v>35</v>
      </c>
      <c r="E2804" s="234">
        <v>444</v>
      </c>
      <c r="F2804" s="235">
        <f t="shared" si="271"/>
        <v>7.8828828828828829E-2</v>
      </c>
      <c r="G2804" s="236">
        <f t="shared" si="274"/>
        <v>16</v>
      </c>
      <c r="H2804" s="237">
        <f t="shared" si="272"/>
        <v>3.6036036036036036E-2</v>
      </c>
      <c r="I2804" s="238">
        <v>35</v>
      </c>
      <c r="J2804" s="235">
        <f t="shared" ref="J2804:J2867" si="275">I2804/D2804</f>
        <v>1</v>
      </c>
      <c r="K2804" s="239">
        <v>16</v>
      </c>
      <c r="L2804" s="240">
        <f t="shared" ref="L2804:L2867" si="276">K2804/G2804</f>
        <v>1</v>
      </c>
      <c r="M2804" s="233">
        <v>28</v>
      </c>
      <c r="N2804" s="239">
        <v>2</v>
      </c>
      <c r="O2804" s="239">
        <v>3</v>
      </c>
      <c r="P2804" s="243">
        <v>2</v>
      </c>
      <c r="Q2804" s="233">
        <v>32</v>
      </c>
      <c r="R2804" s="243">
        <v>3</v>
      </c>
      <c r="S2804" s="233">
        <v>11</v>
      </c>
      <c r="T2804" s="239">
        <v>17</v>
      </c>
      <c r="U2804" s="243">
        <v>7</v>
      </c>
      <c r="V2804" s="233">
        <v>0</v>
      </c>
      <c r="W2804" s="239">
        <v>0</v>
      </c>
      <c r="X2804" s="239">
        <v>5</v>
      </c>
      <c r="Y2804" s="239">
        <v>21</v>
      </c>
      <c r="Z2804" s="239">
        <v>6</v>
      </c>
      <c r="AA2804" s="243">
        <v>3</v>
      </c>
      <c r="AB2804" s="233">
        <v>13</v>
      </c>
      <c r="AC2804" s="297">
        <v>0.37140000000000001</v>
      </c>
      <c r="AD2804" s="239">
        <v>10</v>
      </c>
      <c r="AE2804" s="297">
        <v>0.28570000000000001</v>
      </c>
      <c r="AF2804" s="239">
        <v>12</v>
      </c>
      <c r="AG2804" s="247">
        <v>0.34289999999999998</v>
      </c>
      <c r="AH2804" s="248"/>
      <c r="AI2804" s="243"/>
      <c r="AJ2804" s="248"/>
      <c r="AK2804" s="239"/>
      <c r="AL2804" s="239"/>
      <c r="AM2804" s="243"/>
      <c r="AN2804" s="248"/>
      <c r="AO2804" s="243"/>
      <c r="AP2804" s="248"/>
      <c r="AQ2804" s="239"/>
      <c r="AR2804" s="243"/>
    </row>
    <row r="2805" spans="1:44" x14ac:dyDescent="0.25">
      <c r="A2805" s="622"/>
      <c r="B2805" s="277">
        <v>47067</v>
      </c>
      <c r="C2805" s="232" t="s">
        <v>2756</v>
      </c>
      <c r="D2805" s="233">
        <f t="shared" si="273"/>
        <v>20</v>
      </c>
      <c r="E2805" s="234">
        <v>203</v>
      </c>
      <c r="F2805" s="235">
        <f t="shared" si="271"/>
        <v>9.8522167487684734E-2</v>
      </c>
      <c r="G2805" s="236">
        <f t="shared" si="274"/>
        <v>7</v>
      </c>
      <c r="H2805" s="237">
        <f t="shared" si="272"/>
        <v>3.4482758620689655E-2</v>
      </c>
      <c r="I2805" s="238">
        <v>20</v>
      </c>
      <c r="J2805" s="235">
        <f t="shared" si="275"/>
        <v>1</v>
      </c>
      <c r="K2805" s="239">
        <v>7</v>
      </c>
      <c r="L2805" s="240">
        <f t="shared" si="276"/>
        <v>1</v>
      </c>
      <c r="M2805" s="233">
        <v>12</v>
      </c>
      <c r="N2805" s="239">
        <v>3</v>
      </c>
      <c r="O2805" s="239">
        <v>3</v>
      </c>
      <c r="P2805" s="243">
        <v>2</v>
      </c>
      <c r="Q2805" s="233">
        <v>20</v>
      </c>
      <c r="R2805" s="243">
        <v>0</v>
      </c>
      <c r="S2805" s="233">
        <v>8</v>
      </c>
      <c r="T2805" s="239">
        <v>9</v>
      </c>
      <c r="U2805" s="243">
        <v>3</v>
      </c>
      <c r="V2805" s="233">
        <v>0</v>
      </c>
      <c r="W2805" s="239">
        <v>0</v>
      </c>
      <c r="X2805" s="239">
        <v>0</v>
      </c>
      <c r="Y2805" s="239">
        <v>16</v>
      </c>
      <c r="Z2805" s="239">
        <v>3</v>
      </c>
      <c r="AA2805" s="243">
        <v>1</v>
      </c>
      <c r="AB2805" s="233">
        <v>13</v>
      </c>
      <c r="AC2805" s="297">
        <v>0.65</v>
      </c>
      <c r="AD2805" s="239">
        <v>1</v>
      </c>
      <c r="AE2805" s="297">
        <v>0.05</v>
      </c>
      <c r="AF2805" s="239">
        <v>6</v>
      </c>
      <c r="AG2805" s="247">
        <v>0.3</v>
      </c>
      <c r="AH2805" s="248"/>
      <c r="AI2805" s="243"/>
      <c r="AJ2805" s="248"/>
      <c r="AK2805" s="239"/>
      <c r="AL2805" s="239"/>
      <c r="AM2805" s="243"/>
      <c r="AN2805" s="248"/>
      <c r="AO2805" s="243"/>
      <c r="AP2805" s="248"/>
      <c r="AQ2805" s="239"/>
      <c r="AR2805" s="243"/>
    </row>
    <row r="2806" spans="1:44" x14ac:dyDescent="0.25">
      <c r="A2806" s="622"/>
      <c r="B2806" s="277">
        <v>47068</v>
      </c>
      <c r="C2806" s="232" t="s">
        <v>2757</v>
      </c>
      <c r="D2806" s="233">
        <f t="shared" si="273"/>
        <v>31</v>
      </c>
      <c r="E2806" s="234">
        <v>652</v>
      </c>
      <c r="F2806" s="235">
        <f t="shared" si="271"/>
        <v>4.7546012269938653E-2</v>
      </c>
      <c r="G2806" s="236">
        <f t="shared" si="274"/>
        <v>18</v>
      </c>
      <c r="H2806" s="237">
        <f t="shared" si="272"/>
        <v>2.7607361963190184E-2</v>
      </c>
      <c r="I2806" s="238">
        <v>31</v>
      </c>
      <c r="J2806" s="235">
        <f t="shared" si="275"/>
        <v>1</v>
      </c>
      <c r="K2806" s="239">
        <v>18</v>
      </c>
      <c r="L2806" s="240">
        <f t="shared" si="276"/>
        <v>1</v>
      </c>
      <c r="M2806" s="233">
        <v>24</v>
      </c>
      <c r="N2806" s="239">
        <v>4</v>
      </c>
      <c r="O2806" s="239">
        <v>2</v>
      </c>
      <c r="P2806" s="243">
        <v>1</v>
      </c>
      <c r="Q2806" s="233">
        <v>25</v>
      </c>
      <c r="R2806" s="243">
        <v>6</v>
      </c>
      <c r="S2806" s="233">
        <v>10</v>
      </c>
      <c r="T2806" s="239">
        <v>15</v>
      </c>
      <c r="U2806" s="243">
        <v>6</v>
      </c>
      <c r="V2806" s="233">
        <v>0</v>
      </c>
      <c r="W2806" s="239">
        <v>0</v>
      </c>
      <c r="X2806" s="239">
        <v>6</v>
      </c>
      <c r="Y2806" s="239">
        <v>16</v>
      </c>
      <c r="Z2806" s="239">
        <v>6</v>
      </c>
      <c r="AA2806" s="243">
        <v>3</v>
      </c>
      <c r="AB2806" s="233">
        <v>11</v>
      </c>
      <c r="AC2806" s="297">
        <v>0.3548</v>
      </c>
      <c r="AD2806" s="239">
        <v>6</v>
      </c>
      <c r="AE2806" s="297">
        <v>0.19350000000000001</v>
      </c>
      <c r="AF2806" s="239">
        <v>14</v>
      </c>
      <c r="AG2806" s="247">
        <v>0.4516</v>
      </c>
      <c r="AH2806" s="248"/>
      <c r="AI2806" s="243"/>
      <c r="AJ2806" s="248"/>
      <c r="AK2806" s="239"/>
      <c r="AL2806" s="239"/>
      <c r="AM2806" s="243"/>
      <c r="AN2806" s="248"/>
      <c r="AO2806" s="243"/>
      <c r="AP2806" s="248"/>
      <c r="AQ2806" s="239"/>
      <c r="AR2806" s="243"/>
    </row>
    <row r="2807" spans="1:44" x14ac:dyDescent="0.25">
      <c r="A2807" s="622"/>
      <c r="B2807" s="277">
        <v>47069</v>
      </c>
      <c r="C2807" s="232" t="s">
        <v>2758</v>
      </c>
      <c r="D2807" s="233">
        <f t="shared" si="273"/>
        <v>87</v>
      </c>
      <c r="E2807" s="234">
        <v>1496</v>
      </c>
      <c r="F2807" s="235">
        <f t="shared" si="271"/>
        <v>5.8155080213903747E-2</v>
      </c>
      <c r="G2807" s="236">
        <f t="shared" si="274"/>
        <v>35</v>
      </c>
      <c r="H2807" s="237">
        <f t="shared" si="272"/>
        <v>2.339572192513369E-2</v>
      </c>
      <c r="I2807" s="238">
        <v>87</v>
      </c>
      <c r="J2807" s="235">
        <f t="shared" si="275"/>
        <v>1</v>
      </c>
      <c r="K2807" s="239">
        <v>35</v>
      </c>
      <c r="L2807" s="240">
        <f t="shared" si="276"/>
        <v>1</v>
      </c>
      <c r="M2807" s="233">
        <v>48</v>
      </c>
      <c r="N2807" s="239">
        <v>28</v>
      </c>
      <c r="O2807" s="239">
        <v>4</v>
      </c>
      <c r="P2807" s="243">
        <v>7</v>
      </c>
      <c r="Q2807" s="233">
        <v>65</v>
      </c>
      <c r="R2807" s="243">
        <v>22</v>
      </c>
      <c r="S2807" s="233">
        <v>23</v>
      </c>
      <c r="T2807" s="239">
        <v>43</v>
      </c>
      <c r="U2807" s="243">
        <v>21</v>
      </c>
      <c r="V2807" s="233">
        <v>0</v>
      </c>
      <c r="W2807" s="239">
        <v>2</v>
      </c>
      <c r="X2807" s="239">
        <v>19</v>
      </c>
      <c r="Y2807" s="239">
        <v>49</v>
      </c>
      <c r="Z2807" s="239">
        <v>14</v>
      </c>
      <c r="AA2807" s="243">
        <v>3</v>
      </c>
      <c r="AB2807" s="233">
        <v>17</v>
      </c>
      <c r="AC2807" s="297">
        <v>0.19539999999999999</v>
      </c>
      <c r="AD2807" s="239">
        <v>37</v>
      </c>
      <c r="AE2807" s="297">
        <v>0.42530000000000001</v>
      </c>
      <c r="AF2807" s="239">
        <v>33</v>
      </c>
      <c r="AG2807" s="247">
        <v>0.37930000000000003</v>
      </c>
      <c r="AH2807" s="248"/>
      <c r="AI2807" s="243"/>
      <c r="AJ2807" s="248"/>
      <c r="AK2807" s="239"/>
      <c r="AL2807" s="239"/>
      <c r="AM2807" s="243"/>
      <c r="AN2807" s="248"/>
      <c r="AO2807" s="243"/>
      <c r="AP2807" s="248"/>
      <c r="AQ2807" s="239"/>
      <c r="AR2807" s="243"/>
    </row>
    <row r="2808" spans="1:44" x14ac:dyDescent="0.25">
      <c r="A2808" s="622"/>
      <c r="B2808" s="277">
        <v>47070</v>
      </c>
      <c r="C2808" s="232" t="s">
        <v>2759</v>
      </c>
      <c r="D2808" s="233">
        <f t="shared" si="273"/>
        <v>23</v>
      </c>
      <c r="E2808" s="234">
        <v>464</v>
      </c>
      <c r="F2808" s="235">
        <f t="shared" si="271"/>
        <v>4.9568965517241381E-2</v>
      </c>
      <c r="G2808" s="236">
        <f t="shared" si="274"/>
        <v>11</v>
      </c>
      <c r="H2808" s="237">
        <f t="shared" si="272"/>
        <v>2.3706896551724137E-2</v>
      </c>
      <c r="I2808" s="238">
        <v>23</v>
      </c>
      <c r="J2808" s="235">
        <f t="shared" si="275"/>
        <v>1</v>
      </c>
      <c r="K2808" s="239">
        <v>11</v>
      </c>
      <c r="L2808" s="240">
        <f t="shared" si="276"/>
        <v>1</v>
      </c>
      <c r="M2808" s="233">
        <v>11</v>
      </c>
      <c r="N2808" s="239">
        <v>7</v>
      </c>
      <c r="O2808" s="239">
        <v>4</v>
      </c>
      <c r="P2808" s="243">
        <v>1</v>
      </c>
      <c r="Q2808" s="233">
        <v>20</v>
      </c>
      <c r="R2808" s="243">
        <v>3</v>
      </c>
      <c r="S2808" s="233">
        <v>5</v>
      </c>
      <c r="T2808" s="239">
        <v>6</v>
      </c>
      <c r="U2808" s="243">
        <v>12</v>
      </c>
      <c r="V2808" s="233">
        <v>0</v>
      </c>
      <c r="W2808" s="239">
        <v>1</v>
      </c>
      <c r="X2808" s="239">
        <v>10</v>
      </c>
      <c r="Y2808" s="239">
        <v>9</v>
      </c>
      <c r="Z2808" s="239">
        <v>2</v>
      </c>
      <c r="AA2808" s="243">
        <v>1</v>
      </c>
      <c r="AB2808" s="233">
        <v>2</v>
      </c>
      <c r="AC2808" s="297">
        <v>8.6999999999999994E-2</v>
      </c>
      <c r="AD2808" s="239">
        <v>8</v>
      </c>
      <c r="AE2808" s="297">
        <v>0.3478</v>
      </c>
      <c r="AF2808" s="239">
        <v>13</v>
      </c>
      <c r="AG2808" s="247">
        <v>0.56520000000000004</v>
      </c>
      <c r="AH2808" s="248"/>
      <c r="AI2808" s="243"/>
      <c r="AJ2808" s="248"/>
      <c r="AK2808" s="239"/>
      <c r="AL2808" s="239"/>
      <c r="AM2808" s="243"/>
      <c r="AN2808" s="248"/>
      <c r="AO2808" s="243"/>
      <c r="AP2808" s="248"/>
      <c r="AQ2808" s="239"/>
      <c r="AR2808" s="243"/>
    </row>
    <row r="2809" spans="1:44" x14ac:dyDescent="0.25">
      <c r="A2809" s="622"/>
      <c r="B2809" s="277">
        <v>47071</v>
      </c>
      <c r="C2809" s="232" t="s">
        <v>2760</v>
      </c>
      <c r="D2809" s="233">
        <f t="shared" si="273"/>
        <v>11</v>
      </c>
      <c r="E2809" s="234">
        <v>146</v>
      </c>
      <c r="F2809" s="235">
        <f t="shared" si="271"/>
        <v>7.5342465753424653E-2</v>
      </c>
      <c r="G2809" s="236">
        <f t="shared" si="274"/>
        <v>8</v>
      </c>
      <c r="H2809" s="237">
        <f t="shared" si="272"/>
        <v>5.4794520547945202E-2</v>
      </c>
      <c r="I2809" s="238">
        <v>11</v>
      </c>
      <c r="J2809" s="235">
        <f t="shared" si="275"/>
        <v>1</v>
      </c>
      <c r="K2809" s="239">
        <v>8</v>
      </c>
      <c r="L2809" s="240">
        <f t="shared" si="276"/>
        <v>1</v>
      </c>
      <c r="M2809" s="233">
        <v>10</v>
      </c>
      <c r="N2809" s="239">
        <v>0</v>
      </c>
      <c r="O2809" s="239">
        <v>0</v>
      </c>
      <c r="P2809" s="243">
        <v>1</v>
      </c>
      <c r="Q2809" s="233">
        <v>11</v>
      </c>
      <c r="R2809" s="243">
        <v>0</v>
      </c>
      <c r="S2809" s="233">
        <v>5</v>
      </c>
      <c r="T2809" s="239">
        <v>5</v>
      </c>
      <c r="U2809" s="243">
        <v>1</v>
      </c>
      <c r="V2809" s="233">
        <v>0</v>
      </c>
      <c r="W2809" s="239">
        <v>0</v>
      </c>
      <c r="X2809" s="239">
        <v>1</v>
      </c>
      <c r="Y2809" s="239">
        <v>5</v>
      </c>
      <c r="Z2809" s="239">
        <v>2</v>
      </c>
      <c r="AA2809" s="243">
        <v>3</v>
      </c>
      <c r="AB2809" s="233">
        <v>3</v>
      </c>
      <c r="AC2809" s="297">
        <v>0.2727</v>
      </c>
      <c r="AD2809" s="239">
        <v>4</v>
      </c>
      <c r="AE2809" s="297">
        <v>0.36359999999999998</v>
      </c>
      <c r="AF2809" s="239">
        <v>4</v>
      </c>
      <c r="AG2809" s="247">
        <v>0.36359999999999998</v>
      </c>
      <c r="AH2809" s="248"/>
      <c r="AI2809" s="243"/>
      <c r="AJ2809" s="248"/>
      <c r="AK2809" s="239"/>
      <c r="AL2809" s="239"/>
      <c r="AM2809" s="243"/>
      <c r="AN2809" s="248"/>
      <c r="AO2809" s="243"/>
      <c r="AP2809" s="248"/>
      <c r="AQ2809" s="239"/>
      <c r="AR2809" s="243"/>
    </row>
    <row r="2810" spans="1:44" x14ac:dyDescent="0.25">
      <c r="A2810" s="622"/>
      <c r="B2810" s="277">
        <v>47072</v>
      </c>
      <c r="C2810" s="232" t="s">
        <v>2761</v>
      </c>
      <c r="D2810" s="233">
        <f t="shared" si="273"/>
        <v>9</v>
      </c>
      <c r="E2810" s="234">
        <v>83</v>
      </c>
      <c r="F2810" s="235">
        <f t="shared" si="271"/>
        <v>0.10843373493975904</v>
      </c>
      <c r="G2810" s="236">
        <f t="shared" si="274"/>
        <v>1</v>
      </c>
      <c r="H2810" s="237">
        <f t="shared" si="272"/>
        <v>1.2048192771084338E-2</v>
      </c>
      <c r="I2810" s="238">
        <v>9</v>
      </c>
      <c r="J2810" s="235">
        <f t="shared" si="275"/>
        <v>1</v>
      </c>
      <c r="K2810" s="239">
        <v>1</v>
      </c>
      <c r="L2810" s="240">
        <f t="shared" si="276"/>
        <v>1</v>
      </c>
      <c r="M2810" s="233">
        <v>4</v>
      </c>
      <c r="N2810" s="239">
        <v>3</v>
      </c>
      <c r="O2810" s="239">
        <v>1</v>
      </c>
      <c r="P2810" s="243">
        <v>1</v>
      </c>
      <c r="Q2810" s="233">
        <v>9</v>
      </c>
      <c r="R2810" s="243">
        <v>0</v>
      </c>
      <c r="S2810" s="233">
        <v>2</v>
      </c>
      <c r="T2810" s="239">
        <v>5</v>
      </c>
      <c r="U2810" s="243">
        <v>2</v>
      </c>
      <c r="V2810" s="233">
        <v>0</v>
      </c>
      <c r="W2810" s="239">
        <v>0</v>
      </c>
      <c r="X2810" s="239">
        <v>4</v>
      </c>
      <c r="Y2810" s="239">
        <v>3</v>
      </c>
      <c r="Z2810" s="239">
        <v>2</v>
      </c>
      <c r="AA2810" s="243">
        <v>0</v>
      </c>
      <c r="AB2810" s="233">
        <v>1</v>
      </c>
      <c r="AC2810" s="297">
        <v>0.1111</v>
      </c>
      <c r="AD2810" s="239">
        <v>3</v>
      </c>
      <c r="AE2810" s="297">
        <v>0.33329999999999999</v>
      </c>
      <c r="AF2810" s="239">
        <v>5</v>
      </c>
      <c r="AG2810" s="247">
        <v>0.55559999999999998</v>
      </c>
      <c r="AH2810" s="248"/>
      <c r="AI2810" s="243"/>
      <c r="AJ2810" s="248"/>
      <c r="AK2810" s="239"/>
      <c r="AL2810" s="239"/>
      <c r="AM2810" s="243"/>
      <c r="AN2810" s="248"/>
      <c r="AO2810" s="243"/>
      <c r="AP2810" s="248"/>
      <c r="AQ2810" s="239"/>
      <c r="AR2810" s="243"/>
    </row>
    <row r="2811" spans="1:44" x14ac:dyDescent="0.25">
      <c r="A2811" s="622"/>
      <c r="B2811" s="277">
        <v>47073</v>
      </c>
      <c r="C2811" s="232" t="s">
        <v>2762</v>
      </c>
      <c r="D2811" s="233">
        <f t="shared" si="273"/>
        <v>8</v>
      </c>
      <c r="E2811" s="234">
        <v>127</v>
      </c>
      <c r="F2811" s="235">
        <f t="shared" si="271"/>
        <v>6.2992125984251968E-2</v>
      </c>
      <c r="G2811" s="236">
        <f t="shared" si="274"/>
        <v>6</v>
      </c>
      <c r="H2811" s="237">
        <f t="shared" si="272"/>
        <v>4.7244094488188976E-2</v>
      </c>
      <c r="I2811" s="238">
        <v>8</v>
      </c>
      <c r="J2811" s="235">
        <f t="shared" si="275"/>
        <v>1</v>
      </c>
      <c r="K2811" s="239">
        <v>6</v>
      </c>
      <c r="L2811" s="240">
        <f t="shared" si="276"/>
        <v>1</v>
      </c>
      <c r="M2811" s="233">
        <v>7</v>
      </c>
      <c r="N2811" s="239">
        <v>1</v>
      </c>
      <c r="O2811" s="239">
        <v>0</v>
      </c>
      <c r="P2811" s="243">
        <v>0</v>
      </c>
      <c r="Q2811" s="233">
        <v>8</v>
      </c>
      <c r="R2811" s="243">
        <v>0</v>
      </c>
      <c r="S2811" s="233">
        <v>4</v>
      </c>
      <c r="T2811" s="239">
        <v>3</v>
      </c>
      <c r="U2811" s="243">
        <v>1</v>
      </c>
      <c r="V2811" s="233">
        <v>0</v>
      </c>
      <c r="W2811" s="239">
        <v>0</v>
      </c>
      <c r="X2811" s="239">
        <v>1</v>
      </c>
      <c r="Y2811" s="239">
        <v>1</v>
      </c>
      <c r="Z2811" s="239">
        <v>3</v>
      </c>
      <c r="AA2811" s="243">
        <v>3</v>
      </c>
      <c r="AB2811" s="233">
        <v>2</v>
      </c>
      <c r="AC2811" s="297">
        <v>0.25</v>
      </c>
      <c r="AD2811" s="239">
        <v>2</v>
      </c>
      <c r="AE2811" s="297">
        <v>0.25</v>
      </c>
      <c r="AF2811" s="239">
        <v>4</v>
      </c>
      <c r="AG2811" s="247">
        <v>0.5</v>
      </c>
      <c r="AH2811" s="248"/>
      <c r="AI2811" s="243"/>
      <c r="AJ2811" s="248"/>
      <c r="AK2811" s="239"/>
      <c r="AL2811" s="239"/>
      <c r="AM2811" s="243"/>
      <c r="AN2811" s="248"/>
      <c r="AO2811" s="243"/>
      <c r="AP2811" s="248"/>
      <c r="AQ2811" s="239"/>
      <c r="AR2811" s="243"/>
    </row>
    <row r="2812" spans="1:44" x14ac:dyDescent="0.25">
      <c r="A2812" s="622"/>
      <c r="B2812" s="277">
        <v>47074</v>
      </c>
      <c r="C2812" s="232" t="s">
        <v>2763</v>
      </c>
      <c r="D2812" s="233">
        <f t="shared" si="273"/>
        <v>15</v>
      </c>
      <c r="E2812" s="234">
        <v>212</v>
      </c>
      <c r="F2812" s="235">
        <f t="shared" si="271"/>
        <v>7.0754716981132074E-2</v>
      </c>
      <c r="G2812" s="236">
        <f t="shared" si="274"/>
        <v>6</v>
      </c>
      <c r="H2812" s="237">
        <f t="shared" si="272"/>
        <v>2.8301886792452831E-2</v>
      </c>
      <c r="I2812" s="238">
        <v>15</v>
      </c>
      <c r="J2812" s="235">
        <f t="shared" si="275"/>
        <v>1</v>
      </c>
      <c r="K2812" s="239">
        <v>6</v>
      </c>
      <c r="L2812" s="240">
        <f t="shared" si="276"/>
        <v>1</v>
      </c>
      <c r="M2812" s="233">
        <v>13</v>
      </c>
      <c r="N2812" s="239">
        <v>2</v>
      </c>
      <c r="O2812" s="239">
        <v>0</v>
      </c>
      <c r="P2812" s="243">
        <v>0</v>
      </c>
      <c r="Q2812" s="233">
        <v>12</v>
      </c>
      <c r="R2812" s="243">
        <v>3</v>
      </c>
      <c r="S2812" s="233">
        <v>4</v>
      </c>
      <c r="T2812" s="239">
        <v>6</v>
      </c>
      <c r="U2812" s="243">
        <v>5</v>
      </c>
      <c r="V2812" s="233">
        <v>0</v>
      </c>
      <c r="W2812" s="239">
        <v>0</v>
      </c>
      <c r="X2812" s="239">
        <v>2</v>
      </c>
      <c r="Y2812" s="239">
        <v>7</v>
      </c>
      <c r="Z2812" s="239">
        <v>5</v>
      </c>
      <c r="AA2812" s="243">
        <v>1</v>
      </c>
      <c r="AB2812" s="233">
        <v>6</v>
      </c>
      <c r="AC2812" s="297">
        <v>0.4</v>
      </c>
      <c r="AD2812" s="239">
        <v>3</v>
      </c>
      <c r="AE2812" s="297">
        <v>0.2</v>
      </c>
      <c r="AF2812" s="239">
        <v>6</v>
      </c>
      <c r="AG2812" s="247">
        <v>0.4</v>
      </c>
      <c r="AH2812" s="248"/>
      <c r="AI2812" s="243"/>
      <c r="AJ2812" s="248"/>
      <c r="AK2812" s="239"/>
      <c r="AL2812" s="239"/>
      <c r="AM2812" s="243"/>
      <c r="AN2812" s="248"/>
      <c r="AO2812" s="243"/>
      <c r="AP2812" s="248"/>
      <c r="AQ2812" s="239"/>
      <c r="AR2812" s="243"/>
    </row>
    <row r="2813" spans="1:44" x14ac:dyDescent="0.25">
      <c r="A2813" s="622"/>
      <c r="B2813" s="277">
        <v>47075</v>
      </c>
      <c r="C2813" s="232" t="s">
        <v>2764</v>
      </c>
      <c r="D2813" s="233">
        <f t="shared" si="273"/>
        <v>18</v>
      </c>
      <c r="E2813" s="234">
        <v>495</v>
      </c>
      <c r="F2813" s="235">
        <f t="shared" si="271"/>
        <v>3.6363636363636362E-2</v>
      </c>
      <c r="G2813" s="236">
        <f t="shared" si="274"/>
        <v>10</v>
      </c>
      <c r="H2813" s="237">
        <f t="shared" si="272"/>
        <v>2.0202020202020204E-2</v>
      </c>
      <c r="I2813" s="238">
        <v>18</v>
      </c>
      <c r="J2813" s="235">
        <f t="shared" si="275"/>
        <v>1</v>
      </c>
      <c r="K2813" s="239">
        <v>10</v>
      </c>
      <c r="L2813" s="240">
        <f t="shared" si="276"/>
        <v>1</v>
      </c>
      <c r="M2813" s="233">
        <v>11</v>
      </c>
      <c r="N2813" s="239">
        <v>4</v>
      </c>
      <c r="O2813" s="239">
        <v>2</v>
      </c>
      <c r="P2813" s="243">
        <v>1</v>
      </c>
      <c r="Q2813" s="233">
        <v>17</v>
      </c>
      <c r="R2813" s="243">
        <v>1</v>
      </c>
      <c r="S2813" s="233">
        <v>6</v>
      </c>
      <c r="T2813" s="239">
        <v>7</v>
      </c>
      <c r="U2813" s="243">
        <v>5</v>
      </c>
      <c r="V2813" s="233">
        <v>0</v>
      </c>
      <c r="W2813" s="239">
        <v>0</v>
      </c>
      <c r="X2813" s="239">
        <v>3</v>
      </c>
      <c r="Y2813" s="239">
        <v>11</v>
      </c>
      <c r="Z2813" s="239">
        <v>4</v>
      </c>
      <c r="AA2813" s="243">
        <v>0</v>
      </c>
      <c r="AB2813" s="233">
        <v>8</v>
      </c>
      <c r="AC2813" s="297">
        <v>0.44440000000000002</v>
      </c>
      <c r="AD2813" s="239">
        <v>3</v>
      </c>
      <c r="AE2813" s="297">
        <v>0.16669999999999999</v>
      </c>
      <c r="AF2813" s="239">
        <v>7</v>
      </c>
      <c r="AG2813" s="247">
        <v>0.38890000000000002</v>
      </c>
      <c r="AH2813" s="248"/>
      <c r="AI2813" s="243"/>
      <c r="AJ2813" s="248"/>
      <c r="AK2813" s="239"/>
      <c r="AL2813" s="239"/>
      <c r="AM2813" s="243"/>
      <c r="AN2813" s="248"/>
      <c r="AO2813" s="243"/>
      <c r="AP2813" s="248"/>
      <c r="AQ2813" s="239"/>
      <c r="AR2813" s="243"/>
    </row>
    <row r="2814" spans="1:44" x14ac:dyDescent="0.25">
      <c r="A2814" s="622"/>
      <c r="B2814" s="277">
        <v>47076</v>
      </c>
      <c r="C2814" s="232" t="s">
        <v>2765</v>
      </c>
      <c r="D2814" s="233">
        <f t="shared" si="273"/>
        <v>10</v>
      </c>
      <c r="E2814" s="234">
        <v>150</v>
      </c>
      <c r="F2814" s="235">
        <f t="shared" si="271"/>
        <v>6.6666666666666666E-2</v>
      </c>
      <c r="G2814" s="236">
        <f t="shared" si="274"/>
        <v>2</v>
      </c>
      <c r="H2814" s="237">
        <f t="shared" si="272"/>
        <v>1.3333333333333334E-2</v>
      </c>
      <c r="I2814" s="238">
        <v>10</v>
      </c>
      <c r="J2814" s="235">
        <f t="shared" si="275"/>
        <v>1</v>
      </c>
      <c r="K2814" s="239">
        <v>2</v>
      </c>
      <c r="L2814" s="240">
        <f t="shared" si="276"/>
        <v>1</v>
      </c>
      <c r="M2814" s="233">
        <v>5</v>
      </c>
      <c r="N2814" s="239">
        <v>1</v>
      </c>
      <c r="O2814" s="239">
        <v>3</v>
      </c>
      <c r="P2814" s="243">
        <v>1</v>
      </c>
      <c r="Q2814" s="233">
        <v>9</v>
      </c>
      <c r="R2814" s="243">
        <v>1</v>
      </c>
      <c r="S2814" s="233">
        <v>4</v>
      </c>
      <c r="T2814" s="239">
        <v>4</v>
      </c>
      <c r="U2814" s="243">
        <v>2</v>
      </c>
      <c r="V2814" s="233">
        <v>0</v>
      </c>
      <c r="W2814" s="239">
        <v>1</v>
      </c>
      <c r="X2814" s="239">
        <v>2</v>
      </c>
      <c r="Y2814" s="239">
        <v>5</v>
      </c>
      <c r="Z2814" s="239">
        <v>2</v>
      </c>
      <c r="AA2814" s="243">
        <v>0</v>
      </c>
      <c r="AB2814" s="233">
        <v>2</v>
      </c>
      <c r="AC2814" s="297">
        <v>0.2</v>
      </c>
      <c r="AD2814" s="239"/>
      <c r="AE2814" s="297"/>
      <c r="AF2814" s="239">
        <v>8</v>
      </c>
      <c r="AG2814" s="247">
        <v>0.8</v>
      </c>
      <c r="AH2814" s="248"/>
      <c r="AI2814" s="243"/>
      <c r="AJ2814" s="248"/>
      <c r="AK2814" s="239"/>
      <c r="AL2814" s="239"/>
      <c r="AM2814" s="243"/>
      <c r="AN2814" s="248"/>
      <c r="AO2814" s="243"/>
      <c r="AP2814" s="248"/>
      <c r="AQ2814" s="239"/>
      <c r="AR2814" s="243"/>
    </row>
    <row r="2815" spans="1:44" x14ac:dyDescent="0.25">
      <c r="A2815" s="622"/>
      <c r="B2815" s="277">
        <v>47077</v>
      </c>
      <c r="C2815" s="232" t="s">
        <v>2766</v>
      </c>
      <c r="D2815" s="233">
        <f t="shared" si="273"/>
        <v>37</v>
      </c>
      <c r="E2815" s="234">
        <v>512</v>
      </c>
      <c r="F2815" s="235">
        <f t="shared" si="271"/>
        <v>7.2265625E-2</v>
      </c>
      <c r="G2815" s="236">
        <f t="shared" si="274"/>
        <v>17</v>
      </c>
      <c r="H2815" s="237">
        <f t="shared" si="272"/>
        <v>3.3203125E-2</v>
      </c>
      <c r="I2815" s="238">
        <v>37</v>
      </c>
      <c r="J2815" s="235">
        <f t="shared" si="275"/>
        <v>1</v>
      </c>
      <c r="K2815" s="239">
        <v>17</v>
      </c>
      <c r="L2815" s="240">
        <f t="shared" si="276"/>
        <v>1</v>
      </c>
      <c r="M2815" s="233">
        <v>26</v>
      </c>
      <c r="N2815" s="239">
        <v>2</v>
      </c>
      <c r="O2815" s="239">
        <v>5</v>
      </c>
      <c r="P2815" s="243">
        <v>4</v>
      </c>
      <c r="Q2815" s="233">
        <v>34</v>
      </c>
      <c r="R2815" s="243">
        <v>3</v>
      </c>
      <c r="S2815" s="233">
        <v>9</v>
      </c>
      <c r="T2815" s="239">
        <v>23</v>
      </c>
      <c r="U2815" s="243">
        <v>5</v>
      </c>
      <c r="V2815" s="233">
        <v>0</v>
      </c>
      <c r="W2815" s="239">
        <v>0</v>
      </c>
      <c r="X2815" s="239">
        <v>9</v>
      </c>
      <c r="Y2815" s="239">
        <v>22</v>
      </c>
      <c r="Z2815" s="239">
        <v>5</v>
      </c>
      <c r="AA2815" s="243">
        <v>1</v>
      </c>
      <c r="AB2815" s="233">
        <v>11</v>
      </c>
      <c r="AC2815" s="297">
        <v>0.29730000000000001</v>
      </c>
      <c r="AD2815" s="239">
        <v>4</v>
      </c>
      <c r="AE2815" s="297">
        <v>0.1081</v>
      </c>
      <c r="AF2815" s="239">
        <v>22</v>
      </c>
      <c r="AG2815" s="247">
        <v>0.59460000000000002</v>
      </c>
      <c r="AH2815" s="248"/>
      <c r="AI2815" s="243"/>
      <c r="AJ2815" s="248"/>
      <c r="AK2815" s="239"/>
      <c r="AL2815" s="239"/>
      <c r="AM2815" s="243"/>
      <c r="AN2815" s="248"/>
      <c r="AO2815" s="243"/>
      <c r="AP2815" s="248"/>
      <c r="AQ2815" s="239"/>
      <c r="AR2815" s="243"/>
    </row>
    <row r="2816" spans="1:44" x14ac:dyDescent="0.25">
      <c r="A2816" s="622"/>
      <c r="B2816" s="277">
        <v>47078</v>
      </c>
      <c r="C2816" s="232" t="s">
        <v>2767</v>
      </c>
      <c r="D2816" s="233">
        <f t="shared" si="273"/>
        <v>80</v>
      </c>
      <c r="E2816" s="234">
        <v>841</v>
      </c>
      <c r="F2816" s="235">
        <f t="shared" si="271"/>
        <v>9.5124851367419744E-2</v>
      </c>
      <c r="G2816" s="236">
        <f t="shared" si="274"/>
        <v>43</v>
      </c>
      <c r="H2816" s="237">
        <f t="shared" si="272"/>
        <v>5.1129607609988109E-2</v>
      </c>
      <c r="I2816" s="238">
        <v>80</v>
      </c>
      <c r="J2816" s="235">
        <f t="shared" si="275"/>
        <v>1</v>
      </c>
      <c r="K2816" s="239">
        <v>43</v>
      </c>
      <c r="L2816" s="240">
        <f t="shared" si="276"/>
        <v>1</v>
      </c>
      <c r="M2816" s="233">
        <v>59</v>
      </c>
      <c r="N2816" s="239">
        <v>7</v>
      </c>
      <c r="O2816" s="239">
        <v>7</v>
      </c>
      <c r="P2816" s="243">
        <v>7</v>
      </c>
      <c r="Q2816" s="233">
        <v>54</v>
      </c>
      <c r="R2816" s="243">
        <v>26</v>
      </c>
      <c r="S2816" s="233">
        <v>21</v>
      </c>
      <c r="T2816" s="239">
        <v>45</v>
      </c>
      <c r="U2816" s="243">
        <v>14</v>
      </c>
      <c r="V2816" s="233">
        <v>0</v>
      </c>
      <c r="W2816" s="239">
        <v>2</v>
      </c>
      <c r="X2816" s="239">
        <v>10</v>
      </c>
      <c r="Y2816" s="239">
        <v>52</v>
      </c>
      <c r="Z2816" s="239">
        <v>12</v>
      </c>
      <c r="AA2816" s="243">
        <v>4</v>
      </c>
      <c r="AB2816" s="233">
        <v>62</v>
      </c>
      <c r="AC2816" s="297">
        <v>0.77500000000000002</v>
      </c>
      <c r="AD2816" s="239">
        <v>7</v>
      </c>
      <c r="AE2816" s="297">
        <v>8.7499999999999994E-2</v>
      </c>
      <c r="AF2816" s="239">
        <v>11</v>
      </c>
      <c r="AG2816" s="247">
        <v>0.13750000000000001</v>
      </c>
      <c r="AH2816" s="248"/>
      <c r="AI2816" s="243"/>
      <c r="AJ2816" s="248"/>
      <c r="AK2816" s="239"/>
      <c r="AL2816" s="239"/>
      <c r="AM2816" s="243"/>
      <c r="AN2816" s="248"/>
      <c r="AO2816" s="243"/>
      <c r="AP2816" s="248"/>
      <c r="AQ2816" s="239"/>
      <c r="AR2816" s="243"/>
    </row>
    <row r="2817" spans="1:44" x14ac:dyDescent="0.25">
      <c r="A2817" s="622"/>
      <c r="B2817" s="277">
        <v>47079</v>
      </c>
      <c r="C2817" s="232" t="s">
        <v>2768</v>
      </c>
      <c r="D2817" s="233">
        <f t="shared" si="273"/>
        <v>25</v>
      </c>
      <c r="E2817" s="234">
        <v>289</v>
      </c>
      <c r="F2817" s="235">
        <f t="shared" si="271"/>
        <v>8.6505190311418678E-2</v>
      </c>
      <c r="G2817" s="236">
        <f t="shared" si="274"/>
        <v>14</v>
      </c>
      <c r="H2817" s="237">
        <f t="shared" si="272"/>
        <v>4.8442906574394463E-2</v>
      </c>
      <c r="I2817" s="238">
        <v>25</v>
      </c>
      <c r="J2817" s="235">
        <f t="shared" si="275"/>
        <v>1</v>
      </c>
      <c r="K2817" s="239">
        <v>14</v>
      </c>
      <c r="L2817" s="240">
        <f t="shared" si="276"/>
        <v>1</v>
      </c>
      <c r="M2817" s="233">
        <v>15</v>
      </c>
      <c r="N2817" s="239">
        <v>4</v>
      </c>
      <c r="O2817" s="239">
        <v>1</v>
      </c>
      <c r="P2817" s="243">
        <v>5</v>
      </c>
      <c r="Q2817" s="233">
        <v>21</v>
      </c>
      <c r="R2817" s="243">
        <v>4</v>
      </c>
      <c r="S2817" s="233">
        <v>7</v>
      </c>
      <c r="T2817" s="239">
        <v>16</v>
      </c>
      <c r="U2817" s="243">
        <v>2</v>
      </c>
      <c r="V2817" s="233">
        <v>0</v>
      </c>
      <c r="W2817" s="239">
        <v>0</v>
      </c>
      <c r="X2817" s="239">
        <v>9</v>
      </c>
      <c r="Y2817" s="239">
        <v>13</v>
      </c>
      <c r="Z2817" s="239">
        <v>2</v>
      </c>
      <c r="AA2817" s="243">
        <v>1</v>
      </c>
      <c r="AB2817" s="233">
        <v>14</v>
      </c>
      <c r="AC2817" s="297">
        <v>0.56000000000000005</v>
      </c>
      <c r="AD2817" s="239">
        <v>3</v>
      </c>
      <c r="AE2817" s="297">
        <v>0.12</v>
      </c>
      <c r="AF2817" s="239">
        <v>8</v>
      </c>
      <c r="AG2817" s="247">
        <v>0.32</v>
      </c>
      <c r="AH2817" s="248"/>
      <c r="AI2817" s="243"/>
      <c r="AJ2817" s="248"/>
      <c r="AK2817" s="239"/>
      <c r="AL2817" s="239"/>
      <c r="AM2817" s="243"/>
      <c r="AN2817" s="248"/>
      <c r="AO2817" s="243"/>
      <c r="AP2817" s="248"/>
      <c r="AQ2817" s="239"/>
      <c r="AR2817" s="243"/>
    </row>
    <row r="2818" spans="1:44" x14ac:dyDescent="0.25">
      <c r="A2818" s="622"/>
      <c r="B2818" s="277">
        <v>47080</v>
      </c>
      <c r="C2818" s="232" t="s">
        <v>2769</v>
      </c>
      <c r="D2818" s="233">
        <f t="shared" si="273"/>
        <v>7</v>
      </c>
      <c r="E2818" s="234">
        <v>107</v>
      </c>
      <c r="F2818" s="235">
        <f t="shared" si="271"/>
        <v>6.5420560747663545E-2</v>
      </c>
      <c r="G2818" s="236">
        <f t="shared" si="274"/>
        <v>4</v>
      </c>
      <c r="H2818" s="237">
        <f t="shared" si="272"/>
        <v>3.7383177570093455E-2</v>
      </c>
      <c r="I2818" s="238">
        <v>7</v>
      </c>
      <c r="J2818" s="235">
        <f t="shared" si="275"/>
        <v>1</v>
      </c>
      <c r="K2818" s="239">
        <v>4</v>
      </c>
      <c r="L2818" s="240">
        <f t="shared" si="276"/>
        <v>1</v>
      </c>
      <c r="M2818" s="233">
        <v>4</v>
      </c>
      <c r="N2818" s="239">
        <v>0</v>
      </c>
      <c r="O2818" s="239">
        <v>2</v>
      </c>
      <c r="P2818" s="243">
        <v>1</v>
      </c>
      <c r="Q2818" s="233">
        <v>7</v>
      </c>
      <c r="R2818" s="243">
        <v>0</v>
      </c>
      <c r="S2818" s="233">
        <v>2</v>
      </c>
      <c r="T2818" s="239">
        <v>4</v>
      </c>
      <c r="U2818" s="243">
        <v>1</v>
      </c>
      <c r="V2818" s="233">
        <v>0</v>
      </c>
      <c r="W2818" s="239">
        <v>0</v>
      </c>
      <c r="X2818" s="239">
        <v>2</v>
      </c>
      <c r="Y2818" s="239">
        <v>2</v>
      </c>
      <c r="Z2818" s="239">
        <v>3</v>
      </c>
      <c r="AA2818" s="243">
        <v>0</v>
      </c>
      <c r="AB2818" s="233">
        <v>1</v>
      </c>
      <c r="AC2818" s="297">
        <v>0.1429</v>
      </c>
      <c r="AD2818" s="239">
        <v>3</v>
      </c>
      <c r="AE2818" s="297">
        <v>0.42859999999999998</v>
      </c>
      <c r="AF2818" s="239">
        <v>3</v>
      </c>
      <c r="AG2818" s="247">
        <v>0.42859999999999998</v>
      </c>
      <c r="AH2818" s="248"/>
      <c r="AI2818" s="243"/>
      <c r="AJ2818" s="248"/>
      <c r="AK2818" s="239"/>
      <c r="AL2818" s="239"/>
      <c r="AM2818" s="243"/>
      <c r="AN2818" s="248"/>
      <c r="AO2818" s="243"/>
      <c r="AP2818" s="248"/>
      <c r="AQ2818" s="239"/>
      <c r="AR2818" s="243"/>
    </row>
    <row r="2819" spans="1:44" x14ac:dyDescent="0.25">
      <c r="A2819" s="622"/>
      <c r="B2819" s="277">
        <v>47081</v>
      </c>
      <c r="C2819" s="232" t="s">
        <v>2770</v>
      </c>
      <c r="D2819" s="233">
        <f t="shared" si="273"/>
        <v>21</v>
      </c>
      <c r="E2819" s="234">
        <v>381</v>
      </c>
      <c r="F2819" s="235">
        <f t="shared" si="271"/>
        <v>5.5118110236220472E-2</v>
      </c>
      <c r="G2819" s="236">
        <f t="shared" si="274"/>
        <v>13</v>
      </c>
      <c r="H2819" s="237">
        <f t="shared" si="272"/>
        <v>3.4120734908136482E-2</v>
      </c>
      <c r="I2819" s="238">
        <v>21</v>
      </c>
      <c r="J2819" s="235">
        <f t="shared" si="275"/>
        <v>1</v>
      </c>
      <c r="K2819" s="239">
        <v>13</v>
      </c>
      <c r="L2819" s="240">
        <f t="shared" si="276"/>
        <v>1</v>
      </c>
      <c r="M2819" s="233">
        <v>17</v>
      </c>
      <c r="N2819" s="239">
        <v>2</v>
      </c>
      <c r="O2819" s="239">
        <v>1</v>
      </c>
      <c r="P2819" s="243">
        <v>1</v>
      </c>
      <c r="Q2819" s="233">
        <v>21</v>
      </c>
      <c r="R2819" s="243">
        <v>0</v>
      </c>
      <c r="S2819" s="233">
        <v>8</v>
      </c>
      <c r="T2819" s="239">
        <v>8</v>
      </c>
      <c r="U2819" s="243">
        <v>5</v>
      </c>
      <c r="V2819" s="233">
        <v>0</v>
      </c>
      <c r="W2819" s="239">
        <v>0</v>
      </c>
      <c r="X2819" s="239">
        <v>5</v>
      </c>
      <c r="Y2819" s="239">
        <v>8</v>
      </c>
      <c r="Z2819" s="239">
        <v>4</v>
      </c>
      <c r="AA2819" s="243">
        <v>4</v>
      </c>
      <c r="AB2819" s="233">
        <v>6</v>
      </c>
      <c r="AC2819" s="297">
        <v>0.28570000000000001</v>
      </c>
      <c r="AD2819" s="239">
        <v>2</v>
      </c>
      <c r="AE2819" s="297">
        <v>9.5200000000000007E-2</v>
      </c>
      <c r="AF2819" s="239">
        <v>13</v>
      </c>
      <c r="AG2819" s="247">
        <v>0.61899999999999999</v>
      </c>
      <c r="AH2819" s="248"/>
      <c r="AI2819" s="243"/>
      <c r="AJ2819" s="248"/>
      <c r="AK2819" s="239"/>
      <c r="AL2819" s="239"/>
      <c r="AM2819" s="243"/>
      <c r="AN2819" s="248"/>
      <c r="AO2819" s="243"/>
      <c r="AP2819" s="248"/>
      <c r="AQ2819" s="239"/>
      <c r="AR2819" s="243"/>
    </row>
    <row r="2820" spans="1:44" x14ac:dyDescent="0.25">
      <c r="A2820" s="622"/>
      <c r="B2820" s="277">
        <v>47082</v>
      </c>
      <c r="C2820" s="232" t="s">
        <v>2771</v>
      </c>
      <c r="D2820" s="233">
        <f t="shared" si="273"/>
        <v>12</v>
      </c>
      <c r="E2820" s="234">
        <v>146</v>
      </c>
      <c r="F2820" s="235">
        <f t="shared" si="271"/>
        <v>8.2191780821917804E-2</v>
      </c>
      <c r="G2820" s="236">
        <f t="shared" si="274"/>
        <v>7</v>
      </c>
      <c r="H2820" s="237">
        <f t="shared" si="272"/>
        <v>4.7945205479452052E-2</v>
      </c>
      <c r="I2820" s="238">
        <v>12</v>
      </c>
      <c r="J2820" s="235">
        <f t="shared" si="275"/>
        <v>1</v>
      </c>
      <c r="K2820" s="239">
        <v>7</v>
      </c>
      <c r="L2820" s="240">
        <f t="shared" si="276"/>
        <v>1</v>
      </c>
      <c r="M2820" s="233">
        <v>8</v>
      </c>
      <c r="N2820" s="239">
        <v>1</v>
      </c>
      <c r="O2820" s="239">
        <v>2</v>
      </c>
      <c r="P2820" s="243">
        <v>1</v>
      </c>
      <c r="Q2820" s="233">
        <v>12</v>
      </c>
      <c r="R2820" s="243">
        <v>0</v>
      </c>
      <c r="S2820" s="233">
        <v>5</v>
      </c>
      <c r="T2820" s="239">
        <v>4</v>
      </c>
      <c r="U2820" s="243">
        <v>3</v>
      </c>
      <c r="V2820" s="233">
        <v>0</v>
      </c>
      <c r="W2820" s="239">
        <v>0</v>
      </c>
      <c r="X2820" s="239">
        <v>0</v>
      </c>
      <c r="Y2820" s="239">
        <v>9</v>
      </c>
      <c r="Z2820" s="239">
        <v>2</v>
      </c>
      <c r="AA2820" s="243">
        <v>1</v>
      </c>
      <c r="AB2820" s="233">
        <v>5</v>
      </c>
      <c r="AC2820" s="297">
        <v>0.41670000000000001</v>
      </c>
      <c r="AD2820" s="239">
        <v>1</v>
      </c>
      <c r="AE2820" s="297">
        <v>8.3299999999999999E-2</v>
      </c>
      <c r="AF2820" s="239">
        <v>6</v>
      </c>
      <c r="AG2820" s="247">
        <v>0.5</v>
      </c>
      <c r="AH2820" s="248"/>
      <c r="AI2820" s="243"/>
      <c r="AJ2820" s="248"/>
      <c r="AK2820" s="239"/>
      <c r="AL2820" s="239"/>
      <c r="AM2820" s="243"/>
      <c r="AN2820" s="248"/>
      <c r="AO2820" s="243"/>
      <c r="AP2820" s="248"/>
      <c r="AQ2820" s="239"/>
      <c r="AR2820" s="243"/>
    </row>
    <row r="2821" spans="1:44" x14ac:dyDescent="0.25">
      <c r="A2821" s="622"/>
      <c r="B2821" s="277">
        <v>47083</v>
      </c>
      <c r="C2821" s="232" t="s">
        <v>2772</v>
      </c>
      <c r="D2821" s="233">
        <f t="shared" si="273"/>
        <v>5</v>
      </c>
      <c r="E2821" s="234">
        <v>63</v>
      </c>
      <c r="F2821" s="235">
        <f t="shared" si="271"/>
        <v>7.9365079365079361E-2</v>
      </c>
      <c r="G2821" s="236">
        <f t="shared" si="274"/>
        <v>3</v>
      </c>
      <c r="H2821" s="237">
        <f t="shared" si="272"/>
        <v>4.7619047619047616E-2</v>
      </c>
      <c r="I2821" s="238">
        <v>5</v>
      </c>
      <c r="J2821" s="235">
        <f t="shared" si="275"/>
        <v>1</v>
      </c>
      <c r="K2821" s="239">
        <v>3</v>
      </c>
      <c r="L2821" s="240">
        <f t="shared" si="276"/>
        <v>1</v>
      </c>
      <c r="M2821" s="233">
        <v>4</v>
      </c>
      <c r="N2821" s="239">
        <v>0</v>
      </c>
      <c r="O2821" s="239">
        <v>0</v>
      </c>
      <c r="P2821" s="243">
        <v>1</v>
      </c>
      <c r="Q2821" s="233">
        <v>5</v>
      </c>
      <c r="R2821" s="243">
        <v>0</v>
      </c>
      <c r="S2821" s="233">
        <v>1</v>
      </c>
      <c r="T2821" s="239">
        <v>4</v>
      </c>
      <c r="U2821" s="243">
        <v>0</v>
      </c>
      <c r="V2821" s="233">
        <v>0</v>
      </c>
      <c r="W2821" s="239">
        <v>0</v>
      </c>
      <c r="X2821" s="239">
        <v>1</v>
      </c>
      <c r="Y2821" s="239">
        <v>2</v>
      </c>
      <c r="Z2821" s="239">
        <v>1</v>
      </c>
      <c r="AA2821" s="243">
        <v>1</v>
      </c>
      <c r="AB2821" s="233"/>
      <c r="AC2821" s="297"/>
      <c r="AD2821" s="239">
        <v>3</v>
      </c>
      <c r="AE2821" s="297">
        <v>0.6</v>
      </c>
      <c r="AF2821" s="239">
        <v>2</v>
      </c>
      <c r="AG2821" s="247">
        <v>0.4</v>
      </c>
      <c r="AH2821" s="248"/>
      <c r="AI2821" s="243"/>
      <c r="AJ2821" s="248"/>
      <c r="AK2821" s="239"/>
      <c r="AL2821" s="239"/>
      <c r="AM2821" s="243"/>
      <c r="AN2821" s="248"/>
      <c r="AO2821" s="243"/>
      <c r="AP2821" s="248"/>
      <c r="AQ2821" s="239"/>
      <c r="AR2821" s="243"/>
    </row>
    <row r="2822" spans="1:44" x14ac:dyDescent="0.25">
      <c r="A2822" s="622"/>
      <c r="B2822" s="277">
        <v>47084</v>
      </c>
      <c r="C2822" s="232" t="s">
        <v>2773</v>
      </c>
      <c r="D2822" s="233">
        <f t="shared" si="273"/>
        <v>12</v>
      </c>
      <c r="E2822" s="234">
        <v>194</v>
      </c>
      <c r="F2822" s="235">
        <f t="shared" ref="F2822:F2885" si="277">D2822/E2822</f>
        <v>6.1855670103092786E-2</v>
      </c>
      <c r="G2822" s="236">
        <f t="shared" si="274"/>
        <v>6</v>
      </c>
      <c r="H2822" s="237">
        <f t="shared" ref="H2822:H2885" si="278">G2822/E2822</f>
        <v>3.0927835051546393E-2</v>
      </c>
      <c r="I2822" s="238">
        <v>12</v>
      </c>
      <c r="J2822" s="235">
        <f t="shared" si="275"/>
        <v>1</v>
      </c>
      <c r="K2822" s="239">
        <v>6</v>
      </c>
      <c r="L2822" s="240">
        <f t="shared" si="276"/>
        <v>1</v>
      </c>
      <c r="M2822" s="233">
        <v>10</v>
      </c>
      <c r="N2822" s="239">
        <v>0</v>
      </c>
      <c r="O2822" s="239">
        <v>0</v>
      </c>
      <c r="P2822" s="243">
        <v>2</v>
      </c>
      <c r="Q2822" s="233">
        <v>12</v>
      </c>
      <c r="R2822" s="243">
        <v>0</v>
      </c>
      <c r="S2822" s="233">
        <v>7</v>
      </c>
      <c r="T2822" s="239">
        <v>2</v>
      </c>
      <c r="U2822" s="243">
        <v>3</v>
      </c>
      <c r="V2822" s="233">
        <v>0</v>
      </c>
      <c r="W2822" s="239">
        <v>0</v>
      </c>
      <c r="X2822" s="239">
        <v>2</v>
      </c>
      <c r="Y2822" s="239">
        <v>6</v>
      </c>
      <c r="Z2822" s="239">
        <v>1</v>
      </c>
      <c r="AA2822" s="243">
        <v>3</v>
      </c>
      <c r="AB2822" s="233">
        <v>1</v>
      </c>
      <c r="AC2822" s="297">
        <v>8.3299999999999999E-2</v>
      </c>
      <c r="AD2822" s="239">
        <v>5</v>
      </c>
      <c r="AE2822" s="297">
        <v>0.41670000000000001</v>
      </c>
      <c r="AF2822" s="239">
        <v>6</v>
      </c>
      <c r="AG2822" s="247">
        <v>0.5</v>
      </c>
      <c r="AH2822" s="248"/>
      <c r="AI2822" s="243"/>
      <c r="AJ2822" s="248"/>
      <c r="AK2822" s="239"/>
      <c r="AL2822" s="239"/>
      <c r="AM2822" s="243"/>
      <c r="AN2822" s="248"/>
      <c r="AO2822" s="243"/>
      <c r="AP2822" s="248"/>
      <c r="AQ2822" s="239"/>
      <c r="AR2822" s="243"/>
    </row>
    <row r="2823" spans="1:44" x14ac:dyDescent="0.25">
      <c r="A2823" s="622"/>
      <c r="B2823" s="277">
        <v>47085</v>
      </c>
      <c r="C2823" s="232" t="s">
        <v>2774</v>
      </c>
      <c r="D2823" s="233">
        <f t="shared" si="273"/>
        <v>24</v>
      </c>
      <c r="E2823" s="234">
        <v>190</v>
      </c>
      <c r="F2823" s="235">
        <f t="shared" si="277"/>
        <v>0.12631578947368421</v>
      </c>
      <c r="G2823" s="236">
        <f t="shared" si="274"/>
        <v>15</v>
      </c>
      <c r="H2823" s="237">
        <f t="shared" si="278"/>
        <v>7.8947368421052627E-2</v>
      </c>
      <c r="I2823" s="238">
        <v>24</v>
      </c>
      <c r="J2823" s="235">
        <f t="shared" si="275"/>
        <v>1</v>
      </c>
      <c r="K2823" s="239">
        <v>15</v>
      </c>
      <c r="L2823" s="240">
        <f t="shared" si="276"/>
        <v>1</v>
      </c>
      <c r="M2823" s="233">
        <v>16</v>
      </c>
      <c r="N2823" s="239">
        <v>4</v>
      </c>
      <c r="O2823" s="239">
        <v>1</v>
      </c>
      <c r="P2823" s="243">
        <v>3</v>
      </c>
      <c r="Q2823" s="233">
        <v>24</v>
      </c>
      <c r="R2823" s="243">
        <v>0</v>
      </c>
      <c r="S2823" s="233">
        <v>9</v>
      </c>
      <c r="T2823" s="239">
        <v>12</v>
      </c>
      <c r="U2823" s="243">
        <v>3</v>
      </c>
      <c r="V2823" s="233">
        <v>0</v>
      </c>
      <c r="W2823" s="239">
        <v>1</v>
      </c>
      <c r="X2823" s="239">
        <v>3</v>
      </c>
      <c r="Y2823" s="239">
        <v>10</v>
      </c>
      <c r="Z2823" s="239">
        <v>9</v>
      </c>
      <c r="AA2823" s="243">
        <v>1</v>
      </c>
      <c r="AB2823" s="233">
        <v>10</v>
      </c>
      <c r="AC2823" s="297">
        <v>0.41670000000000001</v>
      </c>
      <c r="AD2823" s="239">
        <v>4</v>
      </c>
      <c r="AE2823" s="297">
        <v>0.16669999999999999</v>
      </c>
      <c r="AF2823" s="239">
        <v>10</v>
      </c>
      <c r="AG2823" s="247">
        <v>0.41670000000000001</v>
      </c>
      <c r="AH2823" s="248"/>
      <c r="AI2823" s="243"/>
      <c r="AJ2823" s="248"/>
      <c r="AK2823" s="239"/>
      <c r="AL2823" s="239"/>
      <c r="AM2823" s="243"/>
      <c r="AN2823" s="248"/>
      <c r="AO2823" s="243"/>
      <c r="AP2823" s="248"/>
      <c r="AQ2823" s="239"/>
      <c r="AR2823" s="243"/>
    </row>
    <row r="2824" spans="1:44" x14ac:dyDescent="0.25">
      <c r="A2824" s="622"/>
      <c r="B2824" s="277">
        <v>47086</v>
      </c>
      <c r="C2824" s="232" t="s">
        <v>2775</v>
      </c>
      <c r="D2824" s="233">
        <f t="shared" si="273"/>
        <v>56</v>
      </c>
      <c r="E2824" s="234">
        <v>910</v>
      </c>
      <c r="F2824" s="235">
        <f t="shared" si="277"/>
        <v>6.1538461538461542E-2</v>
      </c>
      <c r="G2824" s="236">
        <f t="shared" si="274"/>
        <v>28</v>
      </c>
      <c r="H2824" s="237">
        <f t="shared" si="278"/>
        <v>3.0769230769230771E-2</v>
      </c>
      <c r="I2824" s="238">
        <v>56</v>
      </c>
      <c r="J2824" s="235">
        <f t="shared" si="275"/>
        <v>1</v>
      </c>
      <c r="K2824" s="239">
        <v>28</v>
      </c>
      <c r="L2824" s="240">
        <f t="shared" si="276"/>
        <v>1</v>
      </c>
      <c r="M2824" s="233">
        <v>48</v>
      </c>
      <c r="N2824" s="239">
        <v>2</v>
      </c>
      <c r="O2824" s="239">
        <v>2</v>
      </c>
      <c r="P2824" s="243">
        <v>4</v>
      </c>
      <c r="Q2824" s="233">
        <v>42</v>
      </c>
      <c r="R2824" s="243">
        <v>14</v>
      </c>
      <c r="S2824" s="233">
        <v>18</v>
      </c>
      <c r="T2824" s="239">
        <v>26</v>
      </c>
      <c r="U2824" s="243">
        <v>12</v>
      </c>
      <c r="V2824" s="233">
        <v>0</v>
      </c>
      <c r="W2824" s="239">
        <v>0</v>
      </c>
      <c r="X2824" s="239">
        <v>6</v>
      </c>
      <c r="Y2824" s="239">
        <v>34</v>
      </c>
      <c r="Z2824" s="239">
        <v>15</v>
      </c>
      <c r="AA2824" s="243">
        <v>1</v>
      </c>
      <c r="AB2824" s="233">
        <v>40</v>
      </c>
      <c r="AC2824" s="297">
        <v>0.71430000000000005</v>
      </c>
      <c r="AD2824" s="239">
        <v>8</v>
      </c>
      <c r="AE2824" s="297">
        <v>0.1429</v>
      </c>
      <c r="AF2824" s="239">
        <v>8</v>
      </c>
      <c r="AG2824" s="247">
        <v>0.1429</v>
      </c>
      <c r="AH2824" s="248"/>
      <c r="AI2824" s="243"/>
      <c r="AJ2824" s="248"/>
      <c r="AK2824" s="239"/>
      <c r="AL2824" s="239"/>
      <c r="AM2824" s="243"/>
      <c r="AN2824" s="248"/>
      <c r="AO2824" s="243"/>
      <c r="AP2824" s="248"/>
      <c r="AQ2824" s="239"/>
      <c r="AR2824" s="243"/>
    </row>
    <row r="2825" spans="1:44" x14ac:dyDescent="0.25">
      <c r="A2825" s="622"/>
      <c r="B2825" s="277">
        <v>47087</v>
      </c>
      <c r="C2825" s="232" t="s">
        <v>2776</v>
      </c>
      <c r="D2825" s="233">
        <f t="shared" si="273"/>
        <v>6</v>
      </c>
      <c r="E2825" s="234">
        <v>87</v>
      </c>
      <c r="F2825" s="235">
        <f t="shared" si="277"/>
        <v>6.8965517241379309E-2</v>
      </c>
      <c r="G2825" s="236">
        <f t="shared" si="274"/>
        <v>5</v>
      </c>
      <c r="H2825" s="237">
        <f t="shared" si="278"/>
        <v>5.7471264367816091E-2</v>
      </c>
      <c r="I2825" s="238">
        <v>6</v>
      </c>
      <c r="J2825" s="235">
        <f t="shared" si="275"/>
        <v>1</v>
      </c>
      <c r="K2825" s="239">
        <v>5</v>
      </c>
      <c r="L2825" s="240">
        <f t="shared" si="276"/>
        <v>1</v>
      </c>
      <c r="M2825" s="233">
        <v>6</v>
      </c>
      <c r="N2825" s="239">
        <v>0</v>
      </c>
      <c r="O2825" s="239">
        <v>0</v>
      </c>
      <c r="P2825" s="243">
        <v>0</v>
      </c>
      <c r="Q2825" s="233">
        <v>6</v>
      </c>
      <c r="R2825" s="243">
        <v>0</v>
      </c>
      <c r="S2825" s="233">
        <v>1</v>
      </c>
      <c r="T2825" s="239">
        <v>4</v>
      </c>
      <c r="U2825" s="243">
        <v>1</v>
      </c>
      <c r="V2825" s="233">
        <v>0</v>
      </c>
      <c r="W2825" s="239">
        <v>0</v>
      </c>
      <c r="X2825" s="239">
        <v>0</v>
      </c>
      <c r="Y2825" s="239">
        <v>2</v>
      </c>
      <c r="Z2825" s="239">
        <v>3</v>
      </c>
      <c r="AA2825" s="243">
        <v>1</v>
      </c>
      <c r="AB2825" s="233">
        <v>3</v>
      </c>
      <c r="AC2825" s="297">
        <v>0.5</v>
      </c>
      <c r="AD2825" s="239">
        <v>1</v>
      </c>
      <c r="AE2825" s="297">
        <v>0.16669999999999999</v>
      </c>
      <c r="AF2825" s="239">
        <v>2</v>
      </c>
      <c r="AG2825" s="247">
        <v>0.33329999999999999</v>
      </c>
      <c r="AH2825" s="248"/>
      <c r="AI2825" s="243"/>
      <c r="AJ2825" s="248"/>
      <c r="AK2825" s="239"/>
      <c r="AL2825" s="239"/>
      <c r="AM2825" s="243"/>
      <c r="AN2825" s="248"/>
      <c r="AO2825" s="243"/>
      <c r="AP2825" s="248"/>
      <c r="AQ2825" s="239"/>
      <c r="AR2825" s="243"/>
    </row>
    <row r="2826" spans="1:44" x14ac:dyDescent="0.25">
      <c r="A2826" s="622"/>
      <c r="B2826" s="277">
        <v>47088</v>
      </c>
      <c r="C2826" s="232" t="s">
        <v>2777</v>
      </c>
      <c r="D2826" s="233">
        <f t="shared" si="273"/>
        <v>13</v>
      </c>
      <c r="E2826" s="234">
        <v>396</v>
      </c>
      <c r="F2826" s="235">
        <f t="shared" si="277"/>
        <v>3.2828282828282832E-2</v>
      </c>
      <c r="G2826" s="236">
        <f t="shared" si="274"/>
        <v>3</v>
      </c>
      <c r="H2826" s="237">
        <f t="shared" si="278"/>
        <v>7.575757575757576E-3</v>
      </c>
      <c r="I2826" s="238">
        <v>13</v>
      </c>
      <c r="J2826" s="235">
        <f t="shared" si="275"/>
        <v>1</v>
      </c>
      <c r="K2826" s="239">
        <v>3</v>
      </c>
      <c r="L2826" s="240">
        <f t="shared" si="276"/>
        <v>1</v>
      </c>
      <c r="M2826" s="233">
        <v>8</v>
      </c>
      <c r="N2826" s="239">
        <v>0</v>
      </c>
      <c r="O2826" s="239">
        <v>2</v>
      </c>
      <c r="P2826" s="243">
        <v>3</v>
      </c>
      <c r="Q2826" s="233">
        <v>10</v>
      </c>
      <c r="R2826" s="243">
        <v>3</v>
      </c>
      <c r="S2826" s="233">
        <v>4</v>
      </c>
      <c r="T2826" s="239">
        <v>9</v>
      </c>
      <c r="U2826" s="243">
        <v>0</v>
      </c>
      <c r="V2826" s="233">
        <v>0</v>
      </c>
      <c r="W2826" s="239">
        <v>0</v>
      </c>
      <c r="X2826" s="239">
        <v>4</v>
      </c>
      <c r="Y2826" s="239">
        <v>5</v>
      </c>
      <c r="Z2826" s="239">
        <v>3</v>
      </c>
      <c r="AA2826" s="243">
        <v>1</v>
      </c>
      <c r="AB2826" s="233">
        <v>4</v>
      </c>
      <c r="AC2826" s="297">
        <v>0.30769999999999997</v>
      </c>
      <c r="AD2826" s="239">
        <v>2</v>
      </c>
      <c r="AE2826" s="297">
        <v>0.15379999999999999</v>
      </c>
      <c r="AF2826" s="239">
        <v>7</v>
      </c>
      <c r="AG2826" s="247">
        <v>0.53849999999999998</v>
      </c>
      <c r="AH2826" s="248"/>
      <c r="AI2826" s="243"/>
      <c r="AJ2826" s="248"/>
      <c r="AK2826" s="239"/>
      <c r="AL2826" s="239"/>
      <c r="AM2826" s="243"/>
      <c r="AN2826" s="248"/>
      <c r="AO2826" s="243"/>
      <c r="AP2826" s="248"/>
      <c r="AQ2826" s="239"/>
      <c r="AR2826" s="243"/>
    </row>
    <row r="2827" spans="1:44" x14ac:dyDescent="0.25">
      <c r="A2827" s="622"/>
      <c r="B2827" s="277">
        <v>47089</v>
      </c>
      <c r="C2827" s="232" t="s">
        <v>2778</v>
      </c>
      <c r="D2827" s="233">
        <f t="shared" si="273"/>
        <v>10</v>
      </c>
      <c r="E2827" s="234">
        <v>113</v>
      </c>
      <c r="F2827" s="235">
        <f t="shared" si="277"/>
        <v>8.8495575221238937E-2</v>
      </c>
      <c r="G2827" s="236">
        <f t="shared" si="274"/>
        <v>3</v>
      </c>
      <c r="H2827" s="237">
        <f t="shared" si="278"/>
        <v>2.6548672566371681E-2</v>
      </c>
      <c r="I2827" s="238">
        <v>10</v>
      </c>
      <c r="J2827" s="235">
        <f t="shared" si="275"/>
        <v>1</v>
      </c>
      <c r="K2827" s="239">
        <v>3</v>
      </c>
      <c r="L2827" s="240">
        <f t="shared" si="276"/>
        <v>1</v>
      </c>
      <c r="M2827" s="233">
        <v>10</v>
      </c>
      <c r="N2827" s="239">
        <v>0</v>
      </c>
      <c r="O2827" s="239">
        <v>0</v>
      </c>
      <c r="P2827" s="243">
        <v>0</v>
      </c>
      <c r="Q2827" s="233">
        <v>8</v>
      </c>
      <c r="R2827" s="243">
        <v>2</v>
      </c>
      <c r="S2827" s="233">
        <v>5</v>
      </c>
      <c r="T2827" s="239">
        <v>3</v>
      </c>
      <c r="U2827" s="243">
        <v>2</v>
      </c>
      <c r="V2827" s="233">
        <v>0</v>
      </c>
      <c r="W2827" s="239">
        <v>0</v>
      </c>
      <c r="X2827" s="239">
        <v>0</v>
      </c>
      <c r="Y2827" s="239">
        <v>7</v>
      </c>
      <c r="Z2827" s="239">
        <v>3</v>
      </c>
      <c r="AA2827" s="243">
        <v>0</v>
      </c>
      <c r="AB2827" s="233">
        <v>2</v>
      </c>
      <c r="AC2827" s="297">
        <v>0.2</v>
      </c>
      <c r="AD2827" s="239"/>
      <c r="AE2827" s="297"/>
      <c r="AF2827" s="239">
        <v>8</v>
      </c>
      <c r="AG2827" s="247">
        <v>0.8</v>
      </c>
      <c r="AH2827" s="248"/>
      <c r="AI2827" s="243"/>
      <c r="AJ2827" s="248"/>
      <c r="AK2827" s="239"/>
      <c r="AL2827" s="239"/>
      <c r="AM2827" s="243"/>
      <c r="AN2827" s="248"/>
      <c r="AO2827" s="243"/>
      <c r="AP2827" s="248"/>
      <c r="AQ2827" s="239"/>
      <c r="AR2827" s="243"/>
    </row>
    <row r="2828" spans="1:44" x14ac:dyDescent="0.25">
      <c r="A2828" s="622"/>
      <c r="B2828" s="277">
        <v>47090</v>
      </c>
      <c r="C2828" s="232" t="s">
        <v>2779</v>
      </c>
      <c r="D2828" s="233">
        <f t="shared" si="273"/>
        <v>21</v>
      </c>
      <c r="E2828" s="234">
        <v>192</v>
      </c>
      <c r="F2828" s="235">
        <f t="shared" si="277"/>
        <v>0.109375</v>
      </c>
      <c r="G2828" s="236">
        <f t="shared" si="274"/>
        <v>14</v>
      </c>
      <c r="H2828" s="237">
        <f t="shared" si="278"/>
        <v>7.2916666666666671E-2</v>
      </c>
      <c r="I2828" s="238">
        <v>21</v>
      </c>
      <c r="J2828" s="235">
        <f t="shared" si="275"/>
        <v>1</v>
      </c>
      <c r="K2828" s="239">
        <v>14</v>
      </c>
      <c r="L2828" s="240">
        <f t="shared" si="276"/>
        <v>1</v>
      </c>
      <c r="M2828" s="233">
        <v>14</v>
      </c>
      <c r="N2828" s="239">
        <v>5</v>
      </c>
      <c r="O2828" s="239">
        <v>1</v>
      </c>
      <c r="P2828" s="243">
        <v>1</v>
      </c>
      <c r="Q2828" s="233">
        <v>21</v>
      </c>
      <c r="R2828" s="243">
        <v>0</v>
      </c>
      <c r="S2828" s="233">
        <v>8</v>
      </c>
      <c r="T2828" s="239">
        <v>11</v>
      </c>
      <c r="U2828" s="243">
        <v>2</v>
      </c>
      <c r="V2828" s="233">
        <v>0</v>
      </c>
      <c r="W2828" s="239">
        <v>0</v>
      </c>
      <c r="X2828" s="239">
        <v>3</v>
      </c>
      <c r="Y2828" s="239">
        <v>8</v>
      </c>
      <c r="Z2828" s="239">
        <v>7</v>
      </c>
      <c r="AA2828" s="243">
        <v>3</v>
      </c>
      <c r="AB2828" s="233">
        <v>1</v>
      </c>
      <c r="AC2828" s="297">
        <v>4.7600000000000003E-2</v>
      </c>
      <c r="AD2828" s="239">
        <v>3</v>
      </c>
      <c r="AE2828" s="297">
        <v>0.1429</v>
      </c>
      <c r="AF2828" s="239">
        <v>17</v>
      </c>
      <c r="AG2828" s="247">
        <v>0.8095</v>
      </c>
      <c r="AH2828" s="248"/>
      <c r="AI2828" s="243"/>
      <c r="AJ2828" s="248"/>
      <c r="AK2828" s="239"/>
      <c r="AL2828" s="239"/>
      <c r="AM2828" s="243"/>
      <c r="AN2828" s="248"/>
      <c r="AO2828" s="243"/>
      <c r="AP2828" s="248"/>
      <c r="AQ2828" s="239"/>
      <c r="AR2828" s="243"/>
    </row>
    <row r="2829" spans="1:44" x14ac:dyDescent="0.25">
      <c r="A2829" s="622"/>
      <c r="B2829" s="277">
        <v>47091</v>
      </c>
      <c r="C2829" s="232" t="s">
        <v>2780</v>
      </c>
      <c r="D2829" s="233">
        <f t="shared" si="273"/>
        <v>28</v>
      </c>
      <c r="E2829" s="234">
        <v>1299</v>
      </c>
      <c r="F2829" s="235">
        <f t="shared" si="277"/>
        <v>2.1555042340261739E-2</v>
      </c>
      <c r="G2829" s="236">
        <f t="shared" si="274"/>
        <v>5</v>
      </c>
      <c r="H2829" s="237">
        <f t="shared" si="278"/>
        <v>3.8491147036181679E-3</v>
      </c>
      <c r="I2829" s="238">
        <v>28</v>
      </c>
      <c r="J2829" s="235">
        <f t="shared" si="275"/>
        <v>1</v>
      </c>
      <c r="K2829" s="239">
        <v>5</v>
      </c>
      <c r="L2829" s="240">
        <f t="shared" si="276"/>
        <v>1</v>
      </c>
      <c r="M2829" s="233">
        <v>4</v>
      </c>
      <c r="N2829" s="239">
        <v>7</v>
      </c>
      <c r="O2829" s="239">
        <v>3</v>
      </c>
      <c r="P2829" s="243">
        <v>14</v>
      </c>
      <c r="Q2829" s="233">
        <v>25</v>
      </c>
      <c r="R2829" s="243">
        <v>3</v>
      </c>
      <c r="S2829" s="233">
        <v>4</v>
      </c>
      <c r="T2829" s="239">
        <v>17</v>
      </c>
      <c r="U2829" s="243">
        <v>7</v>
      </c>
      <c r="V2829" s="233">
        <v>0</v>
      </c>
      <c r="W2829" s="239">
        <v>0</v>
      </c>
      <c r="X2829" s="239">
        <v>11</v>
      </c>
      <c r="Y2829" s="239">
        <v>16</v>
      </c>
      <c r="Z2829" s="239">
        <v>1</v>
      </c>
      <c r="AA2829" s="243">
        <v>0</v>
      </c>
      <c r="AB2829" s="233">
        <v>6</v>
      </c>
      <c r="AC2829" s="297">
        <v>0.21429999999999999</v>
      </c>
      <c r="AD2829" s="239">
        <v>12</v>
      </c>
      <c r="AE2829" s="297">
        <v>0.42859999999999998</v>
      </c>
      <c r="AF2829" s="239">
        <v>10</v>
      </c>
      <c r="AG2829" s="247">
        <v>0.35709999999999997</v>
      </c>
      <c r="AH2829" s="248"/>
      <c r="AI2829" s="243"/>
      <c r="AJ2829" s="248"/>
      <c r="AK2829" s="239"/>
      <c r="AL2829" s="239"/>
      <c r="AM2829" s="243"/>
      <c r="AN2829" s="248"/>
      <c r="AO2829" s="243"/>
      <c r="AP2829" s="248"/>
      <c r="AQ2829" s="239"/>
      <c r="AR2829" s="243"/>
    </row>
    <row r="2830" spans="1:44" x14ac:dyDescent="0.25">
      <c r="A2830" s="622"/>
      <c r="B2830" s="277">
        <v>47092</v>
      </c>
      <c r="C2830" s="232" t="s">
        <v>2781</v>
      </c>
      <c r="D2830" s="233">
        <f t="shared" si="273"/>
        <v>6</v>
      </c>
      <c r="E2830" s="234">
        <v>176</v>
      </c>
      <c r="F2830" s="235">
        <f t="shared" si="277"/>
        <v>3.4090909090909088E-2</v>
      </c>
      <c r="G2830" s="236">
        <f t="shared" si="274"/>
        <v>2</v>
      </c>
      <c r="H2830" s="237">
        <f t="shared" si="278"/>
        <v>1.1363636363636364E-2</v>
      </c>
      <c r="I2830" s="238">
        <v>6</v>
      </c>
      <c r="J2830" s="235">
        <f t="shared" si="275"/>
        <v>1</v>
      </c>
      <c r="K2830" s="239">
        <v>2</v>
      </c>
      <c r="L2830" s="240">
        <f t="shared" si="276"/>
        <v>1</v>
      </c>
      <c r="M2830" s="233">
        <v>3</v>
      </c>
      <c r="N2830" s="239">
        <v>0</v>
      </c>
      <c r="O2830" s="239">
        <v>1</v>
      </c>
      <c r="P2830" s="243">
        <v>2</v>
      </c>
      <c r="Q2830" s="233">
        <v>5</v>
      </c>
      <c r="R2830" s="243">
        <v>1</v>
      </c>
      <c r="S2830" s="233">
        <v>2</v>
      </c>
      <c r="T2830" s="239">
        <v>3</v>
      </c>
      <c r="U2830" s="243">
        <v>1</v>
      </c>
      <c r="V2830" s="233">
        <v>0</v>
      </c>
      <c r="W2830" s="239">
        <v>0</v>
      </c>
      <c r="X2830" s="239">
        <v>0</v>
      </c>
      <c r="Y2830" s="239">
        <v>5</v>
      </c>
      <c r="Z2830" s="239">
        <v>1</v>
      </c>
      <c r="AA2830" s="243">
        <v>0</v>
      </c>
      <c r="AB2830" s="233"/>
      <c r="AC2830" s="297"/>
      <c r="AD2830" s="239">
        <v>1</v>
      </c>
      <c r="AE2830" s="297">
        <v>0.16669999999999999</v>
      </c>
      <c r="AF2830" s="239">
        <v>5</v>
      </c>
      <c r="AG2830" s="247">
        <v>0.83330000000000004</v>
      </c>
      <c r="AH2830" s="248"/>
      <c r="AI2830" s="243"/>
      <c r="AJ2830" s="248"/>
      <c r="AK2830" s="239"/>
      <c r="AL2830" s="239"/>
      <c r="AM2830" s="243"/>
      <c r="AN2830" s="248"/>
      <c r="AO2830" s="243"/>
      <c r="AP2830" s="248"/>
      <c r="AQ2830" s="239"/>
      <c r="AR2830" s="243"/>
    </row>
    <row r="2831" spans="1:44" x14ac:dyDescent="0.25">
      <c r="A2831" s="622"/>
      <c r="B2831" s="277">
        <v>47093</v>
      </c>
      <c r="C2831" s="232" t="s">
        <v>2782</v>
      </c>
      <c r="D2831" s="233">
        <f t="shared" si="273"/>
        <v>25</v>
      </c>
      <c r="E2831" s="234">
        <v>242</v>
      </c>
      <c r="F2831" s="235">
        <f t="shared" si="277"/>
        <v>0.10330578512396695</v>
      </c>
      <c r="G2831" s="236">
        <f t="shared" si="274"/>
        <v>14</v>
      </c>
      <c r="H2831" s="237">
        <f t="shared" si="278"/>
        <v>5.7851239669421489E-2</v>
      </c>
      <c r="I2831" s="238">
        <v>25</v>
      </c>
      <c r="J2831" s="235">
        <f t="shared" si="275"/>
        <v>1</v>
      </c>
      <c r="K2831" s="239">
        <v>14</v>
      </c>
      <c r="L2831" s="240">
        <f t="shared" si="276"/>
        <v>1</v>
      </c>
      <c r="M2831" s="233">
        <v>20</v>
      </c>
      <c r="N2831" s="239">
        <v>2</v>
      </c>
      <c r="O2831" s="239">
        <v>1</v>
      </c>
      <c r="P2831" s="243">
        <v>2</v>
      </c>
      <c r="Q2831" s="233">
        <v>23</v>
      </c>
      <c r="R2831" s="243">
        <v>2</v>
      </c>
      <c r="S2831" s="233">
        <v>8</v>
      </c>
      <c r="T2831" s="239">
        <v>11</v>
      </c>
      <c r="U2831" s="243">
        <v>6</v>
      </c>
      <c r="V2831" s="233">
        <v>0</v>
      </c>
      <c r="W2831" s="239">
        <v>0</v>
      </c>
      <c r="X2831" s="239">
        <v>6</v>
      </c>
      <c r="Y2831" s="239">
        <v>9</v>
      </c>
      <c r="Z2831" s="239">
        <v>9</v>
      </c>
      <c r="AA2831" s="243">
        <v>1</v>
      </c>
      <c r="AB2831" s="233">
        <v>17</v>
      </c>
      <c r="AC2831" s="297">
        <v>0.68</v>
      </c>
      <c r="AD2831" s="239"/>
      <c r="AE2831" s="297"/>
      <c r="AF2831" s="239">
        <v>8</v>
      </c>
      <c r="AG2831" s="247">
        <v>0.32</v>
      </c>
      <c r="AH2831" s="248"/>
      <c r="AI2831" s="243"/>
      <c r="AJ2831" s="248"/>
      <c r="AK2831" s="239"/>
      <c r="AL2831" s="239"/>
      <c r="AM2831" s="243"/>
      <c r="AN2831" s="248"/>
      <c r="AO2831" s="243"/>
      <c r="AP2831" s="248"/>
      <c r="AQ2831" s="239"/>
      <c r="AR2831" s="243"/>
    </row>
    <row r="2832" spans="1:44" x14ac:dyDescent="0.25">
      <c r="A2832" s="622"/>
      <c r="B2832" s="277">
        <v>47094</v>
      </c>
      <c r="C2832" s="232" t="s">
        <v>2783</v>
      </c>
      <c r="D2832" s="233">
        <f t="shared" si="273"/>
        <v>25</v>
      </c>
      <c r="E2832" s="234">
        <v>386</v>
      </c>
      <c r="F2832" s="235">
        <f t="shared" si="277"/>
        <v>6.4766839378238336E-2</v>
      </c>
      <c r="G2832" s="236">
        <f t="shared" si="274"/>
        <v>11</v>
      </c>
      <c r="H2832" s="237">
        <f t="shared" si="278"/>
        <v>2.8497409326424871E-2</v>
      </c>
      <c r="I2832" s="238">
        <v>25</v>
      </c>
      <c r="J2832" s="235">
        <f t="shared" si="275"/>
        <v>1</v>
      </c>
      <c r="K2832" s="239">
        <v>11</v>
      </c>
      <c r="L2832" s="240">
        <f t="shared" si="276"/>
        <v>1</v>
      </c>
      <c r="M2832" s="233">
        <v>13</v>
      </c>
      <c r="N2832" s="239">
        <v>6</v>
      </c>
      <c r="O2832" s="239">
        <v>1</v>
      </c>
      <c r="P2832" s="243">
        <v>5</v>
      </c>
      <c r="Q2832" s="233">
        <v>23</v>
      </c>
      <c r="R2832" s="243">
        <v>2</v>
      </c>
      <c r="S2832" s="233">
        <v>6</v>
      </c>
      <c r="T2832" s="239">
        <v>16</v>
      </c>
      <c r="U2832" s="243">
        <v>3</v>
      </c>
      <c r="V2832" s="233">
        <v>0</v>
      </c>
      <c r="W2832" s="239">
        <v>0</v>
      </c>
      <c r="X2832" s="239">
        <v>7</v>
      </c>
      <c r="Y2832" s="239">
        <v>13</v>
      </c>
      <c r="Z2832" s="239">
        <v>2</v>
      </c>
      <c r="AA2832" s="243">
        <v>3</v>
      </c>
      <c r="AB2832" s="233">
        <v>12</v>
      </c>
      <c r="AC2832" s="297">
        <v>0.48</v>
      </c>
      <c r="AD2832" s="239">
        <v>5</v>
      </c>
      <c r="AE2832" s="297">
        <v>0.2</v>
      </c>
      <c r="AF2832" s="239">
        <v>8</v>
      </c>
      <c r="AG2832" s="247">
        <v>0.32</v>
      </c>
      <c r="AH2832" s="248"/>
      <c r="AI2832" s="243"/>
      <c r="AJ2832" s="248"/>
      <c r="AK2832" s="239"/>
      <c r="AL2832" s="239"/>
      <c r="AM2832" s="243"/>
      <c r="AN2832" s="248"/>
      <c r="AO2832" s="243"/>
      <c r="AP2832" s="248"/>
      <c r="AQ2832" s="239"/>
      <c r="AR2832" s="243"/>
    </row>
    <row r="2833" spans="1:44" x14ac:dyDescent="0.25">
      <c r="A2833" s="622"/>
      <c r="B2833" s="277">
        <v>47095</v>
      </c>
      <c r="C2833" s="232" t="s">
        <v>2784</v>
      </c>
      <c r="D2833" s="233">
        <f t="shared" si="273"/>
        <v>41</v>
      </c>
      <c r="E2833" s="234">
        <v>450</v>
      </c>
      <c r="F2833" s="235">
        <f t="shared" si="277"/>
        <v>9.1111111111111115E-2</v>
      </c>
      <c r="G2833" s="236">
        <f t="shared" si="274"/>
        <v>20</v>
      </c>
      <c r="H2833" s="237">
        <f t="shared" si="278"/>
        <v>4.4444444444444446E-2</v>
      </c>
      <c r="I2833" s="238">
        <v>41</v>
      </c>
      <c r="J2833" s="235">
        <f t="shared" si="275"/>
        <v>1</v>
      </c>
      <c r="K2833" s="239">
        <v>20</v>
      </c>
      <c r="L2833" s="240">
        <f t="shared" si="276"/>
        <v>1</v>
      </c>
      <c r="M2833" s="233">
        <v>23</v>
      </c>
      <c r="N2833" s="239">
        <v>10</v>
      </c>
      <c r="O2833" s="239">
        <v>6</v>
      </c>
      <c r="P2833" s="243">
        <v>2</v>
      </c>
      <c r="Q2833" s="233">
        <v>39</v>
      </c>
      <c r="R2833" s="243">
        <v>2</v>
      </c>
      <c r="S2833" s="233">
        <v>11</v>
      </c>
      <c r="T2833" s="239">
        <v>22</v>
      </c>
      <c r="U2833" s="243">
        <v>8</v>
      </c>
      <c r="V2833" s="233">
        <v>0</v>
      </c>
      <c r="W2833" s="239">
        <v>0</v>
      </c>
      <c r="X2833" s="239">
        <v>7</v>
      </c>
      <c r="Y2833" s="239">
        <v>20</v>
      </c>
      <c r="Z2833" s="239">
        <v>11</v>
      </c>
      <c r="AA2833" s="243">
        <v>3</v>
      </c>
      <c r="AB2833" s="233">
        <v>10</v>
      </c>
      <c r="AC2833" s="297">
        <v>0.24390000000000001</v>
      </c>
      <c r="AD2833" s="239">
        <v>6</v>
      </c>
      <c r="AE2833" s="297">
        <v>0.14630000000000001</v>
      </c>
      <c r="AF2833" s="239">
        <v>25</v>
      </c>
      <c r="AG2833" s="247">
        <v>0.60980000000000001</v>
      </c>
      <c r="AH2833" s="248"/>
      <c r="AI2833" s="243"/>
      <c r="AJ2833" s="248"/>
      <c r="AK2833" s="239"/>
      <c r="AL2833" s="239"/>
      <c r="AM2833" s="243"/>
      <c r="AN2833" s="248"/>
      <c r="AO2833" s="243"/>
      <c r="AP2833" s="248"/>
      <c r="AQ2833" s="239"/>
      <c r="AR2833" s="243"/>
    </row>
    <row r="2834" spans="1:44" x14ac:dyDescent="0.25">
      <c r="A2834" s="622"/>
      <c r="B2834" s="277">
        <v>47096</v>
      </c>
      <c r="C2834" s="232" t="s">
        <v>2785</v>
      </c>
      <c r="D2834" s="233">
        <f t="shared" si="273"/>
        <v>7</v>
      </c>
      <c r="E2834" s="234">
        <v>130</v>
      </c>
      <c r="F2834" s="235">
        <f t="shared" si="277"/>
        <v>5.3846153846153849E-2</v>
      </c>
      <c r="G2834" s="236">
        <f t="shared" si="274"/>
        <v>0</v>
      </c>
      <c r="H2834" s="237">
        <f t="shared" si="278"/>
        <v>0</v>
      </c>
      <c r="I2834" s="238">
        <v>7</v>
      </c>
      <c r="J2834" s="235">
        <f t="shared" si="275"/>
        <v>1</v>
      </c>
      <c r="K2834" s="239">
        <v>0</v>
      </c>
      <c r="L2834" s="240">
        <v>0</v>
      </c>
      <c r="M2834" s="233">
        <v>4</v>
      </c>
      <c r="N2834" s="239">
        <v>0</v>
      </c>
      <c r="O2834" s="239">
        <v>2</v>
      </c>
      <c r="P2834" s="243">
        <v>1</v>
      </c>
      <c r="Q2834" s="233">
        <v>7</v>
      </c>
      <c r="R2834" s="243">
        <v>0</v>
      </c>
      <c r="S2834" s="233">
        <v>2</v>
      </c>
      <c r="T2834" s="239">
        <v>3</v>
      </c>
      <c r="U2834" s="243">
        <v>2</v>
      </c>
      <c r="V2834" s="233">
        <v>0</v>
      </c>
      <c r="W2834" s="239">
        <v>0</v>
      </c>
      <c r="X2834" s="239">
        <v>1</v>
      </c>
      <c r="Y2834" s="239">
        <v>4</v>
      </c>
      <c r="Z2834" s="239">
        <v>2</v>
      </c>
      <c r="AA2834" s="243">
        <v>0</v>
      </c>
      <c r="AB2834" s="233">
        <v>4</v>
      </c>
      <c r="AC2834" s="297">
        <v>0.57140000000000002</v>
      </c>
      <c r="AD2834" s="239">
        <v>1</v>
      </c>
      <c r="AE2834" s="297">
        <v>0.1429</v>
      </c>
      <c r="AF2834" s="239">
        <v>2</v>
      </c>
      <c r="AG2834" s="247">
        <v>0.28570000000000001</v>
      </c>
      <c r="AH2834" s="248"/>
      <c r="AI2834" s="243"/>
      <c r="AJ2834" s="248"/>
      <c r="AK2834" s="239"/>
      <c r="AL2834" s="239"/>
      <c r="AM2834" s="243"/>
      <c r="AN2834" s="248"/>
      <c r="AO2834" s="243"/>
      <c r="AP2834" s="248"/>
      <c r="AQ2834" s="239"/>
      <c r="AR2834" s="243"/>
    </row>
    <row r="2835" spans="1:44" x14ac:dyDescent="0.25">
      <c r="A2835" s="622"/>
      <c r="B2835" s="277">
        <v>47097</v>
      </c>
      <c r="C2835" s="232" t="s">
        <v>2786</v>
      </c>
      <c r="D2835" s="233">
        <f t="shared" ref="D2835:D2898" si="279">I2835+AH2835</f>
        <v>43</v>
      </c>
      <c r="E2835" s="234">
        <v>520</v>
      </c>
      <c r="F2835" s="235">
        <f t="shared" si="277"/>
        <v>8.269230769230769E-2</v>
      </c>
      <c r="G2835" s="236">
        <f t="shared" ref="G2835:G2898" si="280">K2835+AI2835</f>
        <v>18</v>
      </c>
      <c r="H2835" s="237">
        <f t="shared" si="278"/>
        <v>3.4615384615384617E-2</v>
      </c>
      <c r="I2835" s="238">
        <v>43</v>
      </c>
      <c r="J2835" s="235">
        <f t="shared" si="275"/>
        <v>1</v>
      </c>
      <c r="K2835" s="239">
        <v>18</v>
      </c>
      <c r="L2835" s="240">
        <f t="shared" si="276"/>
        <v>1</v>
      </c>
      <c r="M2835" s="233">
        <v>28</v>
      </c>
      <c r="N2835" s="239">
        <v>5</v>
      </c>
      <c r="O2835" s="239">
        <v>3</v>
      </c>
      <c r="P2835" s="243">
        <v>7</v>
      </c>
      <c r="Q2835" s="233">
        <v>40</v>
      </c>
      <c r="R2835" s="243">
        <v>3</v>
      </c>
      <c r="S2835" s="233">
        <v>15</v>
      </c>
      <c r="T2835" s="239">
        <v>21</v>
      </c>
      <c r="U2835" s="243">
        <v>7</v>
      </c>
      <c r="V2835" s="233">
        <v>0</v>
      </c>
      <c r="W2835" s="239">
        <v>0</v>
      </c>
      <c r="X2835" s="239">
        <v>6</v>
      </c>
      <c r="Y2835" s="239">
        <v>22</v>
      </c>
      <c r="Z2835" s="239">
        <v>7</v>
      </c>
      <c r="AA2835" s="243">
        <v>8</v>
      </c>
      <c r="AB2835" s="233">
        <v>12</v>
      </c>
      <c r="AC2835" s="297">
        <v>0.27910000000000001</v>
      </c>
      <c r="AD2835" s="239">
        <v>10</v>
      </c>
      <c r="AE2835" s="297">
        <v>0.2326</v>
      </c>
      <c r="AF2835" s="239">
        <v>21</v>
      </c>
      <c r="AG2835" s="247">
        <v>0.4884</v>
      </c>
      <c r="AH2835" s="248"/>
      <c r="AI2835" s="243"/>
      <c r="AJ2835" s="248"/>
      <c r="AK2835" s="239"/>
      <c r="AL2835" s="239"/>
      <c r="AM2835" s="243"/>
      <c r="AN2835" s="248"/>
      <c r="AO2835" s="243"/>
      <c r="AP2835" s="248"/>
      <c r="AQ2835" s="239"/>
      <c r="AR2835" s="243"/>
    </row>
    <row r="2836" spans="1:44" x14ac:dyDescent="0.25">
      <c r="A2836" s="622"/>
      <c r="B2836" s="277">
        <v>47098</v>
      </c>
      <c r="C2836" s="232" t="s">
        <v>2787</v>
      </c>
      <c r="D2836" s="233">
        <f t="shared" si="279"/>
        <v>17</v>
      </c>
      <c r="E2836" s="234">
        <v>181</v>
      </c>
      <c r="F2836" s="235">
        <f t="shared" si="277"/>
        <v>9.3922651933701654E-2</v>
      </c>
      <c r="G2836" s="236">
        <f t="shared" si="280"/>
        <v>10</v>
      </c>
      <c r="H2836" s="237">
        <f t="shared" si="278"/>
        <v>5.5248618784530384E-2</v>
      </c>
      <c r="I2836" s="238">
        <v>17</v>
      </c>
      <c r="J2836" s="235">
        <f t="shared" si="275"/>
        <v>1</v>
      </c>
      <c r="K2836" s="239">
        <v>10</v>
      </c>
      <c r="L2836" s="240">
        <f t="shared" si="276"/>
        <v>1</v>
      </c>
      <c r="M2836" s="233">
        <v>12</v>
      </c>
      <c r="N2836" s="239">
        <v>1</v>
      </c>
      <c r="O2836" s="239">
        <v>1</v>
      </c>
      <c r="P2836" s="243">
        <v>3</v>
      </c>
      <c r="Q2836" s="233">
        <v>16</v>
      </c>
      <c r="R2836" s="243">
        <v>1</v>
      </c>
      <c r="S2836" s="233">
        <v>6</v>
      </c>
      <c r="T2836" s="239">
        <v>7</v>
      </c>
      <c r="U2836" s="243">
        <v>4</v>
      </c>
      <c r="V2836" s="233">
        <v>0</v>
      </c>
      <c r="W2836" s="239">
        <v>0</v>
      </c>
      <c r="X2836" s="239">
        <v>2</v>
      </c>
      <c r="Y2836" s="239">
        <v>8</v>
      </c>
      <c r="Z2836" s="239">
        <v>5</v>
      </c>
      <c r="AA2836" s="243">
        <v>2</v>
      </c>
      <c r="AB2836" s="233">
        <v>5</v>
      </c>
      <c r="AC2836" s="297">
        <v>0.29409999999999997</v>
      </c>
      <c r="AD2836" s="239">
        <v>4</v>
      </c>
      <c r="AE2836" s="297">
        <v>0.23530000000000001</v>
      </c>
      <c r="AF2836" s="239">
        <v>8</v>
      </c>
      <c r="AG2836" s="247">
        <v>0.47060000000000002</v>
      </c>
      <c r="AH2836" s="248"/>
      <c r="AI2836" s="243"/>
      <c r="AJ2836" s="248"/>
      <c r="AK2836" s="239"/>
      <c r="AL2836" s="239"/>
      <c r="AM2836" s="243"/>
      <c r="AN2836" s="248"/>
      <c r="AO2836" s="243"/>
      <c r="AP2836" s="248"/>
      <c r="AQ2836" s="239"/>
      <c r="AR2836" s="243"/>
    </row>
    <row r="2837" spans="1:44" x14ac:dyDescent="0.25">
      <c r="A2837" s="622"/>
      <c r="B2837" s="277">
        <v>47099</v>
      </c>
      <c r="C2837" s="232" t="s">
        <v>2788</v>
      </c>
      <c r="D2837" s="233">
        <f t="shared" si="279"/>
        <v>20</v>
      </c>
      <c r="E2837" s="234">
        <v>328</v>
      </c>
      <c r="F2837" s="235">
        <f t="shared" si="277"/>
        <v>6.097560975609756E-2</v>
      </c>
      <c r="G2837" s="236">
        <f t="shared" si="280"/>
        <v>13</v>
      </c>
      <c r="H2837" s="237">
        <f t="shared" si="278"/>
        <v>3.9634146341463415E-2</v>
      </c>
      <c r="I2837" s="238">
        <v>20</v>
      </c>
      <c r="J2837" s="235">
        <f t="shared" si="275"/>
        <v>1</v>
      </c>
      <c r="K2837" s="239">
        <v>13</v>
      </c>
      <c r="L2837" s="240">
        <f t="shared" si="276"/>
        <v>1</v>
      </c>
      <c r="M2837" s="233">
        <v>11</v>
      </c>
      <c r="N2837" s="239">
        <v>2</v>
      </c>
      <c r="O2837" s="239">
        <v>3</v>
      </c>
      <c r="P2837" s="243">
        <v>4</v>
      </c>
      <c r="Q2837" s="233">
        <v>20</v>
      </c>
      <c r="R2837" s="243">
        <v>0</v>
      </c>
      <c r="S2837" s="233">
        <v>7</v>
      </c>
      <c r="T2837" s="239">
        <v>11</v>
      </c>
      <c r="U2837" s="243">
        <v>2</v>
      </c>
      <c r="V2837" s="233">
        <v>0</v>
      </c>
      <c r="W2837" s="239">
        <v>0</v>
      </c>
      <c r="X2837" s="239">
        <v>6</v>
      </c>
      <c r="Y2837" s="239">
        <v>11</v>
      </c>
      <c r="Z2837" s="239">
        <v>3</v>
      </c>
      <c r="AA2837" s="243">
        <v>0</v>
      </c>
      <c r="AB2837" s="233">
        <v>5</v>
      </c>
      <c r="AC2837" s="297">
        <v>0.25</v>
      </c>
      <c r="AD2837" s="239">
        <v>1</v>
      </c>
      <c r="AE2837" s="297">
        <v>0.05</v>
      </c>
      <c r="AF2837" s="239">
        <v>14</v>
      </c>
      <c r="AG2837" s="247">
        <v>0.7</v>
      </c>
      <c r="AH2837" s="248"/>
      <c r="AI2837" s="243"/>
      <c r="AJ2837" s="248"/>
      <c r="AK2837" s="239"/>
      <c r="AL2837" s="239"/>
      <c r="AM2837" s="243"/>
      <c r="AN2837" s="248"/>
      <c r="AO2837" s="243"/>
      <c r="AP2837" s="248"/>
      <c r="AQ2837" s="239"/>
      <c r="AR2837" s="243"/>
    </row>
    <row r="2838" spans="1:44" x14ac:dyDescent="0.25">
      <c r="A2838" s="622"/>
      <c r="B2838" s="277">
        <v>47100</v>
      </c>
      <c r="C2838" s="232" t="s">
        <v>2789</v>
      </c>
      <c r="D2838" s="233">
        <f t="shared" si="279"/>
        <v>66</v>
      </c>
      <c r="E2838" s="234">
        <v>2725</v>
      </c>
      <c r="F2838" s="235">
        <f t="shared" si="277"/>
        <v>2.4220183486238531E-2</v>
      </c>
      <c r="G2838" s="236">
        <f t="shared" si="280"/>
        <v>31</v>
      </c>
      <c r="H2838" s="237">
        <f t="shared" si="278"/>
        <v>1.1376146788990826E-2</v>
      </c>
      <c r="I2838" s="238">
        <v>66</v>
      </c>
      <c r="J2838" s="235">
        <f t="shared" si="275"/>
        <v>1</v>
      </c>
      <c r="K2838" s="239">
        <v>31</v>
      </c>
      <c r="L2838" s="240">
        <f t="shared" si="276"/>
        <v>1</v>
      </c>
      <c r="M2838" s="233">
        <v>19</v>
      </c>
      <c r="N2838" s="239">
        <v>22</v>
      </c>
      <c r="O2838" s="239">
        <v>9</v>
      </c>
      <c r="P2838" s="243">
        <v>16</v>
      </c>
      <c r="Q2838" s="233">
        <v>51</v>
      </c>
      <c r="R2838" s="243">
        <v>15</v>
      </c>
      <c r="S2838" s="233">
        <v>15</v>
      </c>
      <c r="T2838" s="239">
        <v>29</v>
      </c>
      <c r="U2838" s="243">
        <v>22</v>
      </c>
      <c r="V2838" s="233">
        <v>1</v>
      </c>
      <c r="W2838" s="239">
        <v>2</v>
      </c>
      <c r="X2838" s="239">
        <v>25</v>
      </c>
      <c r="Y2838" s="239">
        <v>27</v>
      </c>
      <c r="Z2838" s="239">
        <v>8</v>
      </c>
      <c r="AA2838" s="243">
        <v>3</v>
      </c>
      <c r="AB2838" s="233">
        <v>14</v>
      </c>
      <c r="AC2838" s="297">
        <v>0.21210000000000001</v>
      </c>
      <c r="AD2838" s="239">
        <v>28</v>
      </c>
      <c r="AE2838" s="297">
        <v>0.42420000000000002</v>
      </c>
      <c r="AF2838" s="239">
        <v>24</v>
      </c>
      <c r="AG2838" s="247">
        <v>0.36359999999999998</v>
      </c>
      <c r="AH2838" s="248"/>
      <c r="AI2838" s="243"/>
      <c r="AJ2838" s="248"/>
      <c r="AK2838" s="239"/>
      <c r="AL2838" s="239"/>
      <c r="AM2838" s="243"/>
      <c r="AN2838" s="248"/>
      <c r="AO2838" s="243"/>
      <c r="AP2838" s="248"/>
      <c r="AQ2838" s="239"/>
      <c r="AR2838" s="243"/>
    </row>
    <row r="2839" spans="1:44" x14ac:dyDescent="0.25">
      <c r="A2839" s="622"/>
      <c r="B2839" s="277">
        <v>47101</v>
      </c>
      <c r="C2839" s="232" t="s">
        <v>2790</v>
      </c>
      <c r="D2839" s="233">
        <f t="shared" si="279"/>
        <v>30</v>
      </c>
      <c r="E2839" s="234">
        <v>654</v>
      </c>
      <c r="F2839" s="235">
        <f t="shared" si="277"/>
        <v>4.5871559633027525E-2</v>
      </c>
      <c r="G2839" s="236">
        <f t="shared" si="280"/>
        <v>15</v>
      </c>
      <c r="H2839" s="237">
        <f t="shared" si="278"/>
        <v>2.2935779816513763E-2</v>
      </c>
      <c r="I2839" s="238">
        <v>30</v>
      </c>
      <c r="J2839" s="235">
        <f t="shared" si="275"/>
        <v>1</v>
      </c>
      <c r="K2839" s="239">
        <v>15</v>
      </c>
      <c r="L2839" s="240">
        <f t="shared" si="276"/>
        <v>1</v>
      </c>
      <c r="M2839" s="233">
        <v>22</v>
      </c>
      <c r="N2839" s="239">
        <v>6</v>
      </c>
      <c r="O2839" s="239">
        <v>1</v>
      </c>
      <c r="P2839" s="243">
        <v>1</v>
      </c>
      <c r="Q2839" s="233">
        <v>26</v>
      </c>
      <c r="R2839" s="243">
        <v>4</v>
      </c>
      <c r="S2839" s="233">
        <v>12</v>
      </c>
      <c r="T2839" s="239">
        <v>16</v>
      </c>
      <c r="U2839" s="243">
        <v>2</v>
      </c>
      <c r="V2839" s="233">
        <v>0</v>
      </c>
      <c r="W2839" s="239">
        <v>0</v>
      </c>
      <c r="X2839" s="239">
        <v>4</v>
      </c>
      <c r="Y2839" s="239">
        <v>16</v>
      </c>
      <c r="Z2839" s="239">
        <v>9</v>
      </c>
      <c r="AA2839" s="243">
        <v>1</v>
      </c>
      <c r="AB2839" s="233">
        <v>7</v>
      </c>
      <c r="AC2839" s="297">
        <v>0.23330000000000001</v>
      </c>
      <c r="AD2839" s="239">
        <v>8</v>
      </c>
      <c r="AE2839" s="297">
        <v>0.26669999999999999</v>
      </c>
      <c r="AF2839" s="239">
        <v>15</v>
      </c>
      <c r="AG2839" s="247">
        <v>0.5</v>
      </c>
      <c r="AH2839" s="248"/>
      <c r="AI2839" s="243"/>
      <c r="AJ2839" s="248"/>
      <c r="AK2839" s="239"/>
      <c r="AL2839" s="239"/>
      <c r="AM2839" s="243"/>
      <c r="AN2839" s="248"/>
      <c r="AO2839" s="243"/>
      <c r="AP2839" s="248"/>
      <c r="AQ2839" s="239"/>
      <c r="AR2839" s="243"/>
    </row>
    <row r="2840" spans="1:44" x14ac:dyDescent="0.25">
      <c r="A2840" s="622"/>
      <c r="B2840" s="277">
        <v>47102</v>
      </c>
      <c r="C2840" s="232" t="s">
        <v>2791</v>
      </c>
      <c r="D2840" s="233">
        <f t="shared" si="279"/>
        <v>30</v>
      </c>
      <c r="E2840" s="234">
        <v>387</v>
      </c>
      <c r="F2840" s="235">
        <f t="shared" si="277"/>
        <v>7.7519379844961239E-2</v>
      </c>
      <c r="G2840" s="236">
        <f t="shared" si="280"/>
        <v>14</v>
      </c>
      <c r="H2840" s="237">
        <f t="shared" si="278"/>
        <v>3.6175710594315243E-2</v>
      </c>
      <c r="I2840" s="238">
        <v>30</v>
      </c>
      <c r="J2840" s="235">
        <f t="shared" si="275"/>
        <v>1</v>
      </c>
      <c r="K2840" s="239">
        <v>14</v>
      </c>
      <c r="L2840" s="240">
        <f t="shared" si="276"/>
        <v>1</v>
      </c>
      <c r="M2840" s="233">
        <v>21</v>
      </c>
      <c r="N2840" s="239">
        <v>6</v>
      </c>
      <c r="O2840" s="239">
        <v>0</v>
      </c>
      <c r="P2840" s="243">
        <v>3</v>
      </c>
      <c r="Q2840" s="233">
        <v>27</v>
      </c>
      <c r="R2840" s="243">
        <v>3</v>
      </c>
      <c r="S2840" s="233">
        <v>10</v>
      </c>
      <c r="T2840" s="239">
        <v>13</v>
      </c>
      <c r="U2840" s="243">
        <v>7</v>
      </c>
      <c r="V2840" s="233">
        <v>0</v>
      </c>
      <c r="W2840" s="239">
        <v>1</v>
      </c>
      <c r="X2840" s="239">
        <v>4</v>
      </c>
      <c r="Y2840" s="239">
        <v>15</v>
      </c>
      <c r="Z2840" s="239">
        <v>10</v>
      </c>
      <c r="AA2840" s="243">
        <v>0</v>
      </c>
      <c r="AB2840" s="233">
        <v>21</v>
      </c>
      <c r="AC2840" s="297">
        <v>0.7</v>
      </c>
      <c r="AD2840" s="239">
        <v>2</v>
      </c>
      <c r="AE2840" s="297">
        <v>6.6699999999999995E-2</v>
      </c>
      <c r="AF2840" s="239">
        <v>7</v>
      </c>
      <c r="AG2840" s="247">
        <v>0.23330000000000001</v>
      </c>
      <c r="AH2840" s="248"/>
      <c r="AI2840" s="243"/>
      <c r="AJ2840" s="248"/>
      <c r="AK2840" s="239"/>
      <c r="AL2840" s="239"/>
      <c r="AM2840" s="243"/>
      <c r="AN2840" s="248"/>
      <c r="AO2840" s="243"/>
      <c r="AP2840" s="248"/>
      <c r="AQ2840" s="239"/>
      <c r="AR2840" s="243"/>
    </row>
    <row r="2841" spans="1:44" x14ac:dyDescent="0.25">
      <c r="A2841" s="622"/>
      <c r="B2841" s="277">
        <v>47103</v>
      </c>
      <c r="C2841" s="232" t="s">
        <v>2792</v>
      </c>
      <c r="D2841" s="233">
        <f t="shared" si="279"/>
        <v>13</v>
      </c>
      <c r="E2841" s="234">
        <v>143</v>
      </c>
      <c r="F2841" s="235">
        <f t="shared" si="277"/>
        <v>9.0909090909090912E-2</v>
      </c>
      <c r="G2841" s="236">
        <f t="shared" si="280"/>
        <v>10</v>
      </c>
      <c r="H2841" s="237">
        <f t="shared" si="278"/>
        <v>6.9930069930069935E-2</v>
      </c>
      <c r="I2841" s="238">
        <v>13</v>
      </c>
      <c r="J2841" s="235">
        <f t="shared" si="275"/>
        <v>1</v>
      </c>
      <c r="K2841" s="239">
        <v>10</v>
      </c>
      <c r="L2841" s="240">
        <f t="shared" si="276"/>
        <v>1</v>
      </c>
      <c r="M2841" s="233">
        <v>12</v>
      </c>
      <c r="N2841" s="239">
        <v>1</v>
      </c>
      <c r="O2841" s="239">
        <v>0</v>
      </c>
      <c r="P2841" s="243">
        <v>0</v>
      </c>
      <c r="Q2841" s="233">
        <v>13</v>
      </c>
      <c r="R2841" s="243">
        <v>0</v>
      </c>
      <c r="S2841" s="233">
        <v>3</v>
      </c>
      <c r="T2841" s="239">
        <v>9</v>
      </c>
      <c r="U2841" s="243">
        <v>1</v>
      </c>
      <c r="V2841" s="233">
        <v>0</v>
      </c>
      <c r="W2841" s="239">
        <v>0</v>
      </c>
      <c r="X2841" s="239">
        <v>4</v>
      </c>
      <c r="Y2841" s="239">
        <v>5</v>
      </c>
      <c r="Z2841" s="239">
        <v>2</v>
      </c>
      <c r="AA2841" s="243">
        <v>2</v>
      </c>
      <c r="AB2841" s="233">
        <v>4</v>
      </c>
      <c r="AC2841" s="297">
        <v>0.30769999999999997</v>
      </c>
      <c r="AD2841" s="239">
        <v>1</v>
      </c>
      <c r="AE2841" s="297">
        <v>7.6899999999999996E-2</v>
      </c>
      <c r="AF2841" s="239">
        <v>8</v>
      </c>
      <c r="AG2841" s="247">
        <v>0.61539999999999995</v>
      </c>
      <c r="AH2841" s="248"/>
      <c r="AI2841" s="243"/>
      <c r="AJ2841" s="248"/>
      <c r="AK2841" s="239"/>
      <c r="AL2841" s="239"/>
      <c r="AM2841" s="243"/>
      <c r="AN2841" s="248"/>
      <c r="AO2841" s="243"/>
      <c r="AP2841" s="248"/>
      <c r="AQ2841" s="239"/>
      <c r="AR2841" s="243"/>
    </row>
    <row r="2842" spans="1:44" x14ac:dyDescent="0.25">
      <c r="A2842" s="622"/>
      <c r="B2842" s="277">
        <v>47104</v>
      </c>
      <c r="C2842" s="232" t="s">
        <v>2793</v>
      </c>
      <c r="D2842" s="233">
        <f t="shared" si="279"/>
        <v>7</v>
      </c>
      <c r="E2842" s="234">
        <v>151</v>
      </c>
      <c r="F2842" s="235">
        <f t="shared" si="277"/>
        <v>4.6357615894039736E-2</v>
      </c>
      <c r="G2842" s="236">
        <f t="shared" si="280"/>
        <v>1</v>
      </c>
      <c r="H2842" s="237">
        <f t="shared" si="278"/>
        <v>6.6225165562913907E-3</v>
      </c>
      <c r="I2842" s="238">
        <v>7</v>
      </c>
      <c r="J2842" s="235">
        <f t="shared" si="275"/>
        <v>1</v>
      </c>
      <c r="K2842" s="239">
        <v>1</v>
      </c>
      <c r="L2842" s="240">
        <f t="shared" si="276"/>
        <v>1</v>
      </c>
      <c r="M2842" s="233">
        <v>3</v>
      </c>
      <c r="N2842" s="239">
        <v>0</v>
      </c>
      <c r="O2842" s="239">
        <v>1</v>
      </c>
      <c r="P2842" s="243">
        <v>3</v>
      </c>
      <c r="Q2842" s="233">
        <v>7</v>
      </c>
      <c r="R2842" s="243">
        <v>0</v>
      </c>
      <c r="S2842" s="233">
        <v>1</v>
      </c>
      <c r="T2842" s="239">
        <v>4</v>
      </c>
      <c r="U2842" s="243">
        <v>2</v>
      </c>
      <c r="V2842" s="233">
        <v>0</v>
      </c>
      <c r="W2842" s="239">
        <v>0</v>
      </c>
      <c r="X2842" s="239">
        <v>4</v>
      </c>
      <c r="Y2842" s="239">
        <v>2</v>
      </c>
      <c r="Z2842" s="239">
        <v>1</v>
      </c>
      <c r="AA2842" s="243">
        <v>0</v>
      </c>
      <c r="AB2842" s="233">
        <v>2</v>
      </c>
      <c r="AC2842" s="297">
        <v>0.28570000000000001</v>
      </c>
      <c r="AD2842" s="239">
        <v>2</v>
      </c>
      <c r="AE2842" s="297">
        <v>0.28570000000000001</v>
      </c>
      <c r="AF2842" s="239">
        <v>3</v>
      </c>
      <c r="AG2842" s="247">
        <v>0.42859999999999998</v>
      </c>
      <c r="AH2842" s="248"/>
      <c r="AI2842" s="243"/>
      <c r="AJ2842" s="248"/>
      <c r="AK2842" s="239"/>
      <c r="AL2842" s="239"/>
      <c r="AM2842" s="243"/>
      <c r="AN2842" s="248"/>
      <c r="AO2842" s="243"/>
      <c r="AP2842" s="248"/>
      <c r="AQ2842" s="239"/>
      <c r="AR2842" s="243"/>
    </row>
    <row r="2843" spans="1:44" x14ac:dyDescent="0.25">
      <c r="A2843" s="622"/>
      <c r="B2843" s="277">
        <v>47105</v>
      </c>
      <c r="C2843" s="232" t="s">
        <v>2794</v>
      </c>
      <c r="D2843" s="233">
        <f t="shared" si="279"/>
        <v>9</v>
      </c>
      <c r="E2843" s="234">
        <v>180</v>
      </c>
      <c r="F2843" s="235">
        <f t="shared" si="277"/>
        <v>0.05</v>
      </c>
      <c r="G2843" s="236">
        <f t="shared" si="280"/>
        <v>8</v>
      </c>
      <c r="H2843" s="237">
        <f t="shared" si="278"/>
        <v>4.4444444444444446E-2</v>
      </c>
      <c r="I2843" s="238">
        <v>9</v>
      </c>
      <c r="J2843" s="235">
        <f t="shared" si="275"/>
        <v>1</v>
      </c>
      <c r="K2843" s="239">
        <v>8</v>
      </c>
      <c r="L2843" s="240">
        <f t="shared" si="276"/>
        <v>1</v>
      </c>
      <c r="M2843" s="233">
        <v>8</v>
      </c>
      <c r="N2843" s="239">
        <v>1</v>
      </c>
      <c r="O2843" s="239">
        <v>0</v>
      </c>
      <c r="P2843" s="243">
        <v>0</v>
      </c>
      <c r="Q2843" s="233">
        <v>9</v>
      </c>
      <c r="R2843" s="243">
        <v>0</v>
      </c>
      <c r="S2843" s="233">
        <v>3</v>
      </c>
      <c r="T2843" s="239">
        <v>3</v>
      </c>
      <c r="U2843" s="243">
        <v>3</v>
      </c>
      <c r="V2843" s="233">
        <v>0</v>
      </c>
      <c r="W2843" s="239">
        <v>0</v>
      </c>
      <c r="X2843" s="239">
        <v>0</v>
      </c>
      <c r="Y2843" s="239">
        <v>5</v>
      </c>
      <c r="Z2843" s="239">
        <v>3</v>
      </c>
      <c r="AA2843" s="243">
        <v>1</v>
      </c>
      <c r="AB2843" s="233">
        <v>1</v>
      </c>
      <c r="AC2843" s="297">
        <v>0.1111</v>
      </c>
      <c r="AD2843" s="239">
        <v>1</v>
      </c>
      <c r="AE2843" s="297">
        <v>0.1111</v>
      </c>
      <c r="AF2843" s="239">
        <v>7</v>
      </c>
      <c r="AG2843" s="247">
        <v>0.77780000000000005</v>
      </c>
      <c r="AH2843" s="248"/>
      <c r="AI2843" s="243"/>
      <c r="AJ2843" s="248"/>
      <c r="AK2843" s="239"/>
      <c r="AL2843" s="239"/>
      <c r="AM2843" s="243"/>
      <c r="AN2843" s="248"/>
      <c r="AO2843" s="243"/>
      <c r="AP2843" s="248"/>
      <c r="AQ2843" s="239"/>
      <c r="AR2843" s="243"/>
    </row>
    <row r="2844" spans="1:44" x14ac:dyDescent="0.25">
      <c r="A2844" s="622"/>
      <c r="B2844" s="277">
        <v>47106</v>
      </c>
      <c r="C2844" s="232" t="s">
        <v>2795</v>
      </c>
      <c r="D2844" s="233">
        <f t="shared" si="279"/>
        <v>319</v>
      </c>
      <c r="E2844" s="234">
        <v>3069</v>
      </c>
      <c r="F2844" s="235">
        <f t="shared" si="277"/>
        <v>0.1039426523297491</v>
      </c>
      <c r="G2844" s="236">
        <f t="shared" si="280"/>
        <v>184</v>
      </c>
      <c r="H2844" s="237">
        <f t="shared" si="278"/>
        <v>5.9954382535027696E-2</v>
      </c>
      <c r="I2844" s="238">
        <v>319</v>
      </c>
      <c r="J2844" s="235">
        <f t="shared" si="275"/>
        <v>1</v>
      </c>
      <c r="K2844" s="239">
        <v>184</v>
      </c>
      <c r="L2844" s="240">
        <f t="shared" si="276"/>
        <v>1</v>
      </c>
      <c r="M2844" s="233">
        <v>212</v>
      </c>
      <c r="N2844" s="239">
        <v>65</v>
      </c>
      <c r="O2844" s="239">
        <v>24</v>
      </c>
      <c r="P2844" s="243">
        <v>18</v>
      </c>
      <c r="Q2844" s="233">
        <v>222</v>
      </c>
      <c r="R2844" s="243">
        <v>97</v>
      </c>
      <c r="S2844" s="233">
        <v>125</v>
      </c>
      <c r="T2844" s="239">
        <v>140</v>
      </c>
      <c r="U2844" s="243">
        <v>54</v>
      </c>
      <c r="V2844" s="233">
        <v>0</v>
      </c>
      <c r="W2844" s="239">
        <v>6</v>
      </c>
      <c r="X2844" s="239">
        <v>70</v>
      </c>
      <c r="Y2844" s="239">
        <v>195</v>
      </c>
      <c r="Z2844" s="239">
        <v>25</v>
      </c>
      <c r="AA2844" s="243">
        <v>23</v>
      </c>
      <c r="AB2844" s="233">
        <v>211</v>
      </c>
      <c r="AC2844" s="297">
        <v>0.66139999999999999</v>
      </c>
      <c r="AD2844" s="239">
        <v>61</v>
      </c>
      <c r="AE2844" s="297">
        <v>0.19120000000000001</v>
      </c>
      <c r="AF2844" s="239">
        <v>47</v>
      </c>
      <c r="AG2844" s="247">
        <v>0.14729999999999999</v>
      </c>
      <c r="AH2844" s="248"/>
      <c r="AI2844" s="243"/>
      <c r="AJ2844" s="248"/>
      <c r="AK2844" s="239"/>
      <c r="AL2844" s="239"/>
      <c r="AM2844" s="243"/>
      <c r="AN2844" s="248"/>
      <c r="AO2844" s="243"/>
      <c r="AP2844" s="248"/>
      <c r="AQ2844" s="239"/>
      <c r="AR2844" s="243"/>
    </row>
    <row r="2845" spans="1:44" x14ac:dyDescent="0.25">
      <c r="A2845" s="622"/>
      <c r="B2845" s="277">
        <v>47107</v>
      </c>
      <c r="C2845" s="232" t="s">
        <v>2796</v>
      </c>
      <c r="D2845" s="233">
        <f t="shared" si="279"/>
        <v>13</v>
      </c>
      <c r="E2845" s="234">
        <v>183</v>
      </c>
      <c r="F2845" s="235">
        <f t="shared" si="277"/>
        <v>7.1038251366120214E-2</v>
      </c>
      <c r="G2845" s="236">
        <f t="shared" si="280"/>
        <v>9</v>
      </c>
      <c r="H2845" s="237">
        <f t="shared" si="278"/>
        <v>4.9180327868852458E-2</v>
      </c>
      <c r="I2845" s="238">
        <v>13</v>
      </c>
      <c r="J2845" s="235">
        <f t="shared" si="275"/>
        <v>1</v>
      </c>
      <c r="K2845" s="239">
        <v>9</v>
      </c>
      <c r="L2845" s="240">
        <f t="shared" si="276"/>
        <v>1</v>
      </c>
      <c r="M2845" s="233">
        <v>13</v>
      </c>
      <c r="N2845" s="239">
        <v>0</v>
      </c>
      <c r="O2845" s="239">
        <v>0</v>
      </c>
      <c r="P2845" s="243">
        <v>0</v>
      </c>
      <c r="Q2845" s="233">
        <v>12</v>
      </c>
      <c r="R2845" s="243">
        <v>1</v>
      </c>
      <c r="S2845" s="233">
        <v>4</v>
      </c>
      <c r="T2845" s="239">
        <v>6</v>
      </c>
      <c r="U2845" s="243">
        <v>3</v>
      </c>
      <c r="V2845" s="233">
        <v>0</v>
      </c>
      <c r="W2845" s="239">
        <v>0</v>
      </c>
      <c r="X2845" s="239">
        <v>1</v>
      </c>
      <c r="Y2845" s="239">
        <v>8</v>
      </c>
      <c r="Z2845" s="239">
        <v>2</v>
      </c>
      <c r="AA2845" s="243">
        <v>2</v>
      </c>
      <c r="AB2845" s="233">
        <v>7</v>
      </c>
      <c r="AC2845" s="297">
        <v>0.53849999999999998</v>
      </c>
      <c r="AD2845" s="239"/>
      <c r="AE2845" s="297"/>
      <c r="AF2845" s="239">
        <v>6</v>
      </c>
      <c r="AG2845" s="247">
        <v>0.46150000000000002</v>
      </c>
      <c r="AH2845" s="248"/>
      <c r="AI2845" s="243"/>
      <c r="AJ2845" s="248"/>
      <c r="AK2845" s="239"/>
      <c r="AL2845" s="239"/>
      <c r="AM2845" s="243"/>
      <c r="AN2845" s="248"/>
      <c r="AO2845" s="243"/>
      <c r="AP2845" s="248"/>
      <c r="AQ2845" s="239"/>
      <c r="AR2845" s="243"/>
    </row>
    <row r="2846" spans="1:44" x14ac:dyDescent="0.25">
      <c r="A2846" s="622"/>
      <c r="B2846" s="277">
        <v>47108</v>
      </c>
      <c r="C2846" s="232" t="s">
        <v>2797</v>
      </c>
      <c r="D2846" s="233">
        <f t="shared" si="279"/>
        <v>13</v>
      </c>
      <c r="E2846" s="234">
        <v>137</v>
      </c>
      <c r="F2846" s="235">
        <f t="shared" si="277"/>
        <v>9.4890510948905105E-2</v>
      </c>
      <c r="G2846" s="236">
        <f t="shared" si="280"/>
        <v>7</v>
      </c>
      <c r="H2846" s="237">
        <f t="shared" si="278"/>
        <v>5.1094890510948905E-2</v>
      </c>
      <c r="I2846" s="238">
        <v>13</v>
      </c>
      <c r="J2846" s="235">
        <f t="shared" si="275"/>
        <v>1</v>
      </c>
      <c r="K2846" s="239">
        <v>7</v>
      </c>
      <c r="L2846" s="240">
        <f t="shared" si="276"/>
        <v>1</v>
      </c>
      <c r="M2846" s="233">
        <v>10</v>
      </c>
      <c r="N2846" s="239">
        <v>2</v>
      </c>
      <c r="O2846" s="239">
        <v>1</v>
      </c>
      <c r="P2846" s="243">
        <v>0</v>
      </c>
      <c r="Q2846" s="233">
        <v>9</v>
      </c>
      <c r="R2846" s="243">
        <v>4</v>
      </c>
      <c r="S2846" s="233">
        <v>0</v>
      </c>
      <c r="T2846" s="239">
        <v>10</v>
      </c>
      <c r="U2846" s="243">
        <v>3</v>
      </c>
      <c r="V2846" s="233">
        <v>0</v>
      </c>
      <c r="W2846" s="239">
        <v>0</v>
      </c>
      <c r="X2846" s="239">
        <v>2</v>
      </c>
      <c r="Y2846" s="239">
        <v>9</v>
      </c>
      <c r="Z2846" s="239">
        <v>1</v>
      </c>
      <c r="AA2846" s="243">
        <v>1</v>
      </c>
      <c r="AB2846" s="233">
        <v>4</v>
      </c>
      <c r="AC2846" s="297">
        <v>0.30769999999999997</v>
      </c>
      <c r="AD2846" s="239">
        <v>3</v>
      </c>
      <c r="AE2846" s="297">
        <v>0.23080000000000001</v>
      </c>
      <c r="AF2846" s="239">
        <v>6</v>
      </c>
      <c r="AG2846" s="247">
        <v>0.46150000000000002</v>
      </c>
      <c r="AH2846" s="248"/>
      <c r="AI2846" s="243"/>
      <c r="AJ2846" s="248"/>
      <c r="AK2846" s="239"/>
      <c r="AL2846" s="239"/>
      <c r="AM2846" s="243"/>
      <c r="AN2846" s="248"/>
      <c r="AO2846" s="243"/>
      <c r="AP2846" s="248"/>
      <c r="AQ2846" s="239"/>
      <c r="AR2846" s="243"/>
    </row>
    <row r="2847" spans="1:44" x14ac:dyDescent="0.25">
      <c r="A2847" s="622"/>
      <c r="B2847" s="277">
        <v>47109</v>
      </c>
      <c r="C2847" s="232" t="s">
        <v>2798</v>
      </c>
      <c r="D2847" s="233">
        <f t="shared" si="279"/>
        <v>14</v>
      </c>
      <c r="E2847" s="234">
        <v>203</v>
      </c>
      <c r="F2847" s="235">
        <f t="shared" si="277"/>
        <v>6.8965517241379309E-2</v>
      </c>
      <c r="G2847" s="236">
        <f t="shared" si="280"/>
        <v>5</v>
      </c>
      <c r="H2847" s="237">
        <f t="shared" si="278"/>
        <v>2.4630541871921183E-2</v>
      </c>
      <c r="I2847" s="238">
        <v>14</v>
      </c>
      <c r="J2847" s="235">
        <f t="shared" si="275"/>
        <v>1</v>
      </c>
      <c r="K2847" s="239">
        <v>5</v>
      </c>
      <c r="L2847" s="240">
        <f t="shared" si="276"/>
        <v>1</v>
      </c>
      <c r="M2847" s="233">
        <v>8</v>
      </c>
      <c r="N2847" s="239">
        <v>0</v>
      </c>
      <c r="O2847" s="239">
        <v>4</v>
      </c>
      <c r="P2847" s="243">
        <v>2</v>
      </c>
      <c r="Q2847" s="233">
        <v>14</v>
      </c>
      <c r="R2847" s="243">
        <v>0</v>
      </c>
      <c r="S2847" s="233">
        <v>4</v>
      </c>
      <c r="T2847" s="239">
        <v>6</v>
      </c>
      <c r="U2847" s="243">
        <v>4</v>
      </c>
      <c r="V2847" s="233">
        <v>0</v>
      </c>
      <c r="W2847" s="239">
        <v>1</v>
      </c>
      <c r="X2847" s="239">
        <v>10</v>
      </c>
      <c r="Y2847" s="239">
        <v>2</v>
      </c>
      <c r="Z2847" s="239">
        <v>0</v>
      </c>
      <c r="AA2847" s="243">
        <v>1</v>
      </c>
      <c r="AB2847" s="233">
        <v>4</v>
      </c>
      <c r="AC2847" s="297">
        <v>0.28570000000000001</v>
      </c>
      <c r="AD2847" s="239">
        <v>1</v>
      </c>
      <c r="AE2847" s="297">
        <v>7.1400000000000005E-2</v>
      </c>
      <c r="AF2847" s="239">
        <v>9</v>
      </c>
      <c r="AG2847" s="247">
        <v>0.64290000000000003</v>
      </c>
      <c r="AH2847" s="248"/>
      <c r="AI2847" s="243"/>
      <c r="AJ2847" s="248"/>
      <c r="AK2847" s="239"/>
      <c r="AL2847" s="239"/>
      <c r="AM2847" s="243"/>
      <c r="AN2847" s="248"/>
      <c r="AO2847" s="243"/>
      <c r="AP2847" s="248"/>
      <c r="AQ2847" s="239"/>
      <c r="AR2847" s="243"/>
    </row>
    <row r="2848" spans="1:44" x14ac:dyDescent="0.25">
      <c r="A2848" s="622"/>
      <c r="B2848" s="277">
        <v>47110</v>
      </c>
      <c r="C2848" s="232" t="s">
        <v>2799</v>
      </c>
      <c r="D2848" s="233">
        <f t="shared" si="279"/>
        <v>51</v>
      </c>
      <c r="E2848" s="234">
        <v>899</v>
      </c>
      <c r="F2848" s="235">
        <f t="shared" si="277"/>
        <v>5.6729699666295881E-2</v>
      </c>
      <c r="G2848" s="236">
        <f t="shared" si="280"/>
        <v>28</v>
      </c>
      <c r="H2848" s="237">
        <f t="shared" si="278"/>
        <v>3.114571746384872E-2</v>
      </c>
      <c r="I2848" s="238">
        <v>51</v>
      </c>
      <c r="J2848" s="235">
        <f t="shared" si="275"/>
        <v>1</v>
      </c>
      <c r="K2848" s="239">
        <v>28</v>
      </c>
      <c r="L2848" s="240">
        <f t="shared" si="276"/>
        <v>1</v>
      </c>
      <c r="M2848" s="233">
        <v>37</v>
      </c>
      <c r="N2848" s="239">
        <v>5</v>
      </c>
      <c r="O2848" s="239">
        <v>3</v>
      </c>
      <c r="P2848" s="243">
        <v>6</v>
      </c>
      <c r="Q2848" s="233">
        <v>49</v>
      </c>
      <c r="R2848" s="243">
        <v>2</v>
      </c>
      <c r="S2848" s="233">
        <v>11</v>
      </c>
      <c r="T2848" s="239">
        <v>29</v>
      </c>
      <c r="U2848" s="243">
        <v>11</v>
      </c>
      <c r="V2848" s="233">
        <v>0</v>
      </c>
      <c r="W2848" s="239">
        <v>0</v>
      </c>
      <c r="X2848" s="239">
        <v>7</v>
      </c>
      <c r="Y2848" s="239">
        <v>24</v>
      </c>
      <c r="Z2848" s="239">
        <v>19</v>
      </c>
      <c r="AA2848" s="243">
        <v>1</v>
      </c>
      <c r="AB2848" s="233">
        <v>25</v>
      </c>
      <c r="AC2848" s="297">
        <v>0.49020000000000002</v>
      </c>
      <c r="AD2848" s="239">
        <v>12</v>
      </c>
      <c r="AE2848" s="297">
        <v>0.23530000000000001</v>
      </c>
      <c r="AF2848" s="239">
        <v>14</v>
      </c>
      <c r="AG2848" s="247">
        <v>0.27450000000000002</v>
      </c>
      <c r="AH2848" s="248"/>
      <c r="AI2848" s="243"/>
      <c r="AJ2848" s="248"/>
      <c r="AK2848" s="239"/>
      <c r="AL2848" s="239"/>
      <c r="AM2848" s="243"/>
      <c r="AN2848" s="248"/>
      <c r="AO2848" s="243"/>
      <c r="AP2848" s="248"/>
      <c r="AQ2848" s="239"/>
      <c r="AR2848" s="243"/>
    </row>
    <row r="2849" spans="1:44" x14ac:dyDescent="0.25">
      <c r="A2849" s="622"/>
      <c r="B2849" s="277">
        <v>47111</v>
      </c>
      <c r="C2849" s="232" t="s">
        <v>2800</v>
      </c>
      <c r="D2849" s="233">
        <f t="shared" si="279"/>
        <v>17</v>
      </c>
      <c r="E2849" s="234">
        <v>324</v>
      </c>
      <c r="F2849" s="235">
        <f t="shared" si="277"/>
        <v>5.2469135802469133E-2</v>
      </c>
      <c r="G2849" s="236">
        <f t="shared" si="280"/>
        <v>7</v>
      </c>
      <c r="H2849" s="237">
        <f t="shared" si="278"/>
        <v>2.1604938271604937E-2</v>
      </c>
      <c r="I2849" s="238">
        <v>17</v>
      </c>
      <c r="J2849" s="235">
        <f t="shared" si="275"/>
        <v>1</v>
      </c>
      <c r="K2849" s="239">
        <v>7</v>
      </c>
      <c r="L2849" s="240">
        <f t="shared" si="276"/>
        <v>1</v>
      </c>
      <c r="M2849" s="233">
        <v>11</v>
      </c>
      <c r="N2849" s="239">
        <v>2</v>
      </c>
      <c r="O2849" s="239">
        <v>1</v>
      </c>
      <c r="P2849" s="243">
        <v>3</v>
      </c>
      <c r="Q2849" s="233">
        <v>17</v>
      </c>
      <c r="R2849" s="243">
        <v>0</v>
      </c>
      <c r="S2849" s="233">
        <v>4</v>
      </c>
      <c r="T2849" s="239">
        <v>10</v>
      </c>
      <c r="U2849" s="243">
        <v>3</v>
      </c>
      <c r="V2849" s="233">
        <v>0</v>
      </c>
      <c r="W2849" s="239">
        <v>0</v>
      </c>
      <c r="X2849" s="239">
        <v>4</v>
      </c>
      <c r="Y2849" s="239">
        <v>9</v>
      </c>
      <c r="Z2849" s="239">
        <v>3</v>
      </c>
      <c r="AA2849" s="243">
        <v>1</v>
      </c>
      <c r="AB2849" s="233">
        <v>13</v>
      </c>
      <c r="AC2849" s="297">
        <v>0.76470000000000005</v>
      </c>
      <c r="AD2849" s="239"/>
      <c r="AE2849" s="297"/>
      <c r="AF2849" s="239">
        <v>4</v>
      </c>
      <c r="AG2849" s="247">
        <v>0.23530000000000001</v>
      </c>
      <c r="AH2849" s="248"/>
      <c r="AI2849" s="243"/>
      <c r="AJ2849" s="248"/>
      <c r="AK2849" s="239"/>
      <c r="AL2849" s="239"/>
      <c r="AM2849" s="243"/>
      <c r="AN2849" s="248"/>
      <c r="AO2849" s="243"/>
      <c r="AP2849" s="248"/>
      <c r="AQ2849" s="239"/>
      <c r="AR2849" s="243"/>
    </row>
    <row r="2850" spans="1:44" x14ac:dyDescent="0.25">
      <c r="A2850" s="622"/>
      <c r="B2850" s="277">
        <v>47112</v>
      </c>
      <c r="C2850" s="232" t="s">
        <v>2801</v>
      </c>
      <c r="D2850" s="233">
        <f t="shared" si="279"/>
        <v>22</v>
      </c>
      <c r="E2850" s="234">
        <v>247</v>
      </c>
      <c r="F2850" s="235">
        <f t="shared" si="277"/>
        <v>8.9068825910931168E-2</v>
      </c>
      <c r="G2850" s="236">
        <f t="shared" si="280"/>
        <v>12</v>
      </c>
      <c r="H2850" s="237">
        <f t="shared" si="278"/>
        <v>4.8582995951417005E-2</v>
      </c>
      <c r="I2850" s="238">
        <v>22</v>
      </c>
      <c r="J2850" s="235">
        <f t="shared" si="275"/>
        <v>1</v>
      </c>
      <c r="K2850" s="239">
        <v>12</v>
      </c>
      <c r="L2850" s="240">
        <f t="shared" si="276"/>
        <v>1</v>
      </c>
      <c r="M2850" s="233">
        <v>16</v>
      </c>
      <c r="N2850" s="239">
        <v>1</v>
      </c>
      <c r="O2850" s="239">
        <v>3</v>
      </c>
      <c r="P2850" s="243">
        <v>2</v>
      </c>
      <c r="Q2850" s="233">
        <v>21</v>
      </c>
      <c r="R2850" s="243">
        <v>1</v>
      </c>
      <c r="S2850" s="233">
        <v>11</v>
      </c>
      <c r="T2850" s="239">
        <v>5</v>
      </c>
      <c r="U2850" s="243">
        <v>6</v>
      </c>
      <c r="V2850" s="233">
        <v>0</v>
      </c>
      <c r="W2850" s="239">
        <v>0</v>
      </c>
      <c r="X2850" s="239">
        <v>3</v>
      </c>
      <c r="Y2850" s="239">
        <v>8</v>
      </c>
      <c r="Z2850" s="239">
        <v>9</v>
      </c>
      <c r="AA2850" s="243">
        <v>2</v>
      </c>
      <c r="AB2850" s="233">
        <v>5</v>
      </c>
      <c r="AC2850" s="297">
        <v>0.2273</v>
      </c>
      <c r="AD2850" s="239">
        <v>1</v>
      </c>
      <c r="AE2850" s="297">
        <v>4.5499999999999999E-2</v>
      </c>
      <c r="AF2850" s="239">
        <v>16</v>
      </c>
      <c r="AG2850" s="247">
        <v>0.72729999999999995</v>
      </c>
      <c r="AH2850" s="248"/>
      <c r="AI2850" s="243"/>
      <c r="AJ2850" s="248"/>
      <c r="AK2850" s="239"/>
      <c r="AL2850" s="239"/>
      <c r="AM2850" s="243"/>
      <c r="AN2850" s="248"/>
      <c r="AO2850" s="243"/>
      <c r="AP2850" s="248"/>
      <c r="AQ2850" s="239"/>
      <c r="AR2850" s="243"/>
    </row>
    <row r="2851" spans="1:44" x14ac:dyDescent="0.25">
      <c r="A2851" s="622"/>
      <c r="B2851" s="277">
        <v>47113</v>
      </c>
      <c r="C2851" s="232" t="s">
        <v>2802</v>
      </c>
      <c r="D2851" s="233">
        <f t="shared" si="279"/>
        <v>12</v>
      </c>
      <c r="E2851" s="234">
        <v>86</v>
      </c>
      <c r="F2851" s="235">
        <f t="shared" si="277"/>
        <v>0.13953488372093023</v>
      </c>
      <c r="G2851" s="236">
        <f t="shared" si="280"/>
        <v>4</v>
      </c>
      <c r="H2851" s="237">
        <f t="shared" si="278"/>
        <v>4.6511627906976744E-2</v>
      </c>
      <c r="I2851" s="238">
        <v>12</v>
      </c>
      <c r="J2851" s="235">
        <f t="shared" si="275"/>
        <v>1</v>
      </c>
      <c r="K2851" s="239">
        <v>4</v>
      </c>
      <c r="L2851" s="240">
        <f t="shared" si="276"/>
        <v>1</v>
      </c>
      <c r="M2851" s="233">
        <v>8</v>
      </c>
      <c r="N2851" s="239">
        <v>1</v>
      </c>
      <c r="O2851" s="239">
        <v>1</v>
      </c>
      <c r="P2851" s="243">
        <v>2</v>
      </c>
      <c r="Q2851" s="233">
        <v>12</v>
      </c>
      <c r="R2851" s="243">
        <v>0</v>
      </c>
      <c r="S2851" s="233">
        <v>3</v>
      </c>
      <c r="T2851" s="239">
        <v>7</v>
      </c>
      <c r="U2851" s="243">
        <v>2</v>
      </c>
      <c r="V2851" s="233">
        <v>0</v>
      </c>
      <c r="W2851" s="239">
        <v>1</v>
      </c>
      <c r="X2851" s="239">
        <v>0</v>
      </c>
      <c r="Y2851" s="239">
        <v>7</v>
      </c>
      <c r="Z2851" s="239">
        <v>3</v>
      </c>
      <c r="AA2851" s="243">
        <v>1</v>
      </c>
      <c r="AB2851" s="233">
        <v>3</v>
      </c>
      <c r="AC2851" s="297">
        <v>0.25</v>
      </c>
      <c r="AD2851" s="239">
        <v>4</v>
      </c>
      <c r="AE2851" s="297">
        <v>0.33329999999999999</v>
      </c>
      <c r="AF2851" s="239">
        <v>5</v>
      </c>
      <c r="AG2851" s="247">
        <v>0.41670000000000001</v>
      </c>
      <c r="AH2851" s="248"/>
      <c r="AI2851" s="243"/>
      <c r="AJ2851" s="248"/>
      <c r="AK2851" s="239"/>
      <c r="AL2851" s="239"/>
      <c r="AM2851" s="243"/>
      <c r="AN2851" s="248"/>
      <c r="AO2851" s="243"/>
      <c r="AP2851" s="248"/>
      <c r="AQ2851" s="239"/>
      <c r="AR2851" s="243"/>
    </row>
    <row r="2852" spans="1:44" x14ac:dyDescent="0.25">
      <c r="A2852" s="622"/>
      <c r="B2852" s="277">
        <v>47114</v>
      </c>
      <c r="C2852" s="232" t="s">
        <v>2803</v>
      </c>
      <c r="D2852" s="233">
        <f t="shared" si="279"/>
        <v>5</v>
      </c>
      <c r="E2852" s="234">
        <v>201</v>
      </c>
      <c r="F2852" s="235">
        <f t="shared" si="277"/>
        <v>2.4875621890547265E-2</v>
      </c>
      <c r="G2852" s="236">
        <f t="shared" si="280"/>
        <v>2</v>
      </c>
      <c r="H2852" s="237">
        <f t="shared" si="278"/>
        <v>9.9502487562189053E-3</v>
      </c>
      <c r="I2852" s="238">
        <v>5</v>
      </c>
      <c r="J2852" s="235">
        <f t="shared" si="275"/>
        <v>1</v>
      </c>
      <c r="K2852" s="239">
        <v>2</v>
      </c>
      <c r="L2852" s="240">
        <f t="shared" si="276"/>
        <v>1</v>
      </c>
      <c r="M2852" s="233">
        <v>2</v>
      </c>
      <c r="N2852" s="239">
        <v>0</v>
      </c>
      <c r="O2852" s="239">
        <v>1</v>
      </c>
      <c r="P2852" s="243">
        <v>2</v>
      </c>
      <c r="Q2852" s="233">
        <v>5</v>
      </c>
      <c r="R2852" s="243">
        <v>0</v>
      </c>
      <c r="S2852" s="233">
        <v>1</v>
      </c>
      <c r="T2852" s="239">
        <v>4</v>
      </c>
      <c r="U2852" s="243">
        <v>0</v>
      </c>
      <c r="V2852" s="233">
        <v>0</v>
      </c>
      <c r="W2852" s="239">
        <v>0</v>
      </c>
      <c r="X2852" s="239">
        <v>0</v>
      </c>
      <c r="Y2852" s="239">
        <v>4</v>
      </c>
      <c r="Z2852" s="239">
        <v>1</v>
      </c>
      <c r="AA2852" s="243">
        <v>0</v>
      </c>
      <c r="AB2852" s="233">
        <v>2</v>
      </c>
      <c r="AC2852" s="297">
        <v>0.4</v>
      </c>
      <c r="AD2852" s="239">
        <v>1</v>
      </c>
      <c r="AE2852" s="297">
        <v>0.2</v>
      </c>
      <c r="AF2852" s="239">
        <v>2</v>
      </c>
      <c r="AG2852" s="247">
        <v>0.4</v>
      </c>
      <c r="AH2852" s="248"/>
      <c r="AI2852" s="243"/>
      <c r="AJ2852" s="248"/>
      <c r="AK2852" s="239"/>
      <c r="AL2852" s="239"/>
      <c r="AM2852" s="243"/>
      <c r="AN2852" s="248"/>
      <c r="AO2852" s="243"/>
      <c r="AP2852" s="248"/>
      <c r="AQ2852" s="239"/>
      <c r="AR2852" s="243"/>
    </row>
    <row r="2853" spans="1:44" x14ac:dyDescent="0.25">
      <c r="A2853" s="622"/>
      <c r="B2853" s="277">
        <v>47115</v>
      </c>
      <c r="C2853" s="232" t="s">
        <v>2804</v>
      </c>
      <c r="D2853" s="233">
        <f t="shared" si="279"/>
        <v>13</v>
      </c>
      <c r="E2853" s="234">
        <v>146</v>
      </c>
      <c r="F2853" s="235">
        <f t="shared" si="277"/>
        <v>8.9041095890410954E-2</v>
      </c>
      <c r="G2853" s="236">
        <f t="shared" si="280"/>
        <v>6</v>
      </c>
      <c r="H2853" s="237">
        <f t="shared" si="278"/>
        <v>4.1095890410958902E-2</v>
      </c>
      <c r="I2853" s="238">
        <v>13</v>
      </c>
      <c r="J2853" s="235">
        <f t="shared" si="275"/>
        <v>1</v>
      </c>
      <c r="K2853" s="239">
        <v>6</v>
      </c>
      <c r="L2853" s="240">
        <f t="shared" si="276"/>
        <v>1</v>
      </c>
      <c r="M2853" s="233">
        <v>7</v>
      </c>
      <c r="N2853" s="239">
        <v>3</v>
      </c>
      <c r="O2853" s="239">
        <v>1</v>
      </c>
      <c r="P2853" s="243">
        <v>2</v>
      </c>
      <c r="Q2853" s="233">
        <v>13</v>
      </c>
      <c r="R2853" s="243">
        <v>0</v>
      </c>
      <c r="S2853" s="233">
        <v>3</v>
      </c>
      <c r="T2853" s="239">
        <v>7</v>
      </c>
      <c r="U2853" s="243">
        <v>3</v>
      </c>
      <c r="V2853" s="233">
        <v>0</v>
      </c>
      <c r="W2853" s="239">
        <v>0</v>
      </c>
      <c r="X2853" s="239">
        <v>2</v>
      </c>
      <c r="Y2853" s="239">
        <v>7</v>
      </c>
      <c r="Z2853" s="239">
        <v>3</v>
      </c>
      <c r="AA2853" s="243">
        <v>1</v>
      </c>
      <c r="AB2853" s="233">
        <v>6</v>
      </c>
      <c r="AC2853" s="297">
        <v>0.46150000000000002</v>
      </c>
      <c r="AD2853" s="239">
        <v>5</v>
      </c>
      <c r="AE2853" s="297">
        <v>0.3846</v>
      </c>
      <c r="AF2853" s="239">
        <v>2</v>
      </c>
      <c r="AG2853" s="247">
        <v>0.15379999999999999</v>
      </c>
      <c r="AH2853" s="248"/>
      <c r="AI2853" s="243"/>
      <c r="AJ2853" s="248"/>
      <c r="AK2853" s="239"/>
      <c r="AL2853" s="239"/>
      <c r="AM2853" s="243"/>
      <c r="AN2853" s="248"/>
      <c r="AO2853" s="243"/>
      <c r="AP2853" s="248"/>
      <c r="AQ2853" s="239"/>
      <c r="AR2853" s="243"/>
    </row>
    <row r="2854" spans="1:44" x14ac:dyDescent="0.25">
      <c r="A2854" s="622"/>
      <c r="B2854" s="277">
        <v>47117</v>
      </c>
      <c r="C2854" s="232" t="s">
        <v>2805</v>
      </c>
      <c r="D2854" s="233">
        <f t="shared" si="279"/>
        <v>27</v>
      </c>
      <c r="E2854" s="234">
        <v>516</v>
      </c>
      <c r="F2854" s="235">
        <f t="shared" si="277"/>
        <v>5.232558139534884E-2</v>
      </c>
      <c r="G2854" s="236">
        <f t="shared" si="280"/>
        <v>15</v>
      </c>
      <c r="H2854" s="237">
        <f t="shared" si="278"/>
        <v>2.9069767441860465E-2</v>
      </c>
      <c r="I2854" s="238">
        <v>27</v>
      </c>
      <c r="J2854" s="235">
        <f t="shared" si="275"/>
        <v>1</v>
      </c>
      <c r="K2854" s="239">
        <v>15</v>
      </c>
      <c r="L2854" s="240">
        <f t="shared" si="276"/>
        <v>1</v>
      </c>
      <c r="M2854" s="233">
        <v>24</v>
      </c>
      <c r="N2854" s="239">
        <v>0</v>
      </c>
      <c r="O2854" s="239">
        <v>0</v>
      </c>
      <c r="P2854" s="243">
        <v>3</v>
      </c>
      <c r="Q2854" s="233">
        <v>27</v>
      </c>
      <c r="R2854" s="243">
        <v>0</v>
      </c>
      <c r="S2854" s="233">
        <v>9</v>
      </c>
      <c r="T2854" s="239">
        <v>12</v>
      </c>
      <c r="U2854" s="243">
        <v>6</v>
      </c>
      <c r="V2854" s="233">
        <v>0</v>
      </c>
      <c r="W2854" s="239">
        <v>0</v>
      </c>
      <c r="X2854" s="239">
        <v>6</v>
      </c>
      <c r="Y2854" s="239">
        <v>9</v>
      </c>
      <c r="Z2854" s="239">
        <v>8</v>
      </c>
      <c r="AA2854" s="243">
        <v>4</v>
      </c>
      <c r="AB2854" s="233">
        <v>14</v>
      </c>
      <c r="AC2854" s="297">
        <v>0.51849999999999996</v>
      </c>
      <c r="AD2854" s="239">
        <v>3</v>
      </c>
      <c r="AE2854" s="297">
        <v>0.1111</v>
      </c>
      <c r="AF2854" s="239">
        <v>10</v>
      </c>
      <c r="AG2854" s="247">
        <v>0.37040000000000001</v>
      </c>
      <c r="AH2854" s="248"/>
      <c r="AI2854" s="243"/>
      <c r="AJ2854" s="248"/>
      <c r="AK2854" s="239"/>
      <c r="AL2854" s="239"/>
      <c r="AM2854" s="243"/>
      <c r="AN2854" s="248"/>
      <c r="AO2854" s="243"/>
      <c r="AP2854" s="248"/>
      <c r="AQ2854" s="239"/>
      <c r="AR2854" s="243"/>
    </row>
    <row r="2855" spans="1:44" x14ac:dyDescent="0.25">
      <c r="A2855" s="622"/>
      <c r="B2855" s="277">
        <v>47118</v>
      </c>
      <c r="C2855" s="232" t="s">
        <v>2806</v>
      </c>
      <c r="D2855" s="233">
        <f t="shared" si="279"/>
        <v>6</v>
      </c>
      <c r="E2855" s="234">
        <v>82</v>
      </c>
      <c r="F2855" s="235">
        <f t="shared" si="277"/>
        <v>7.3170731707317069E-2</v>
      </c>
      <c r="G2855" s="236">
        <f t="shared" si="280"/>
        <v>5</v>
      </c>
      <c r="H2855" s="237">
        <f t="shared" si="278"/>
        <v>6.097560975609756E-2</v>
      </c>
      <c r="I2855" s="238">
        <v>6</v>
      </c>
      <c r="J2855" s="235">
        <f t="shared" si="275"/>
        <v>1</v>
      </c>
      <c r="K2855" s="239">
        <v>5</v>
      </c>
      <c r="L2855" s="240">
        <f t="shared" si="276"/>
        <v>1</v>
      </c>
      <c r="M2855" s="233">
        <v>6</v>
      </c>
      <c r="N2855" s="239">
        <v>0</v>
      </c>
      <c r="O2855" s="239">
        <v>0</v>
      </c>
      <c r="P2855" s="243">
        <v>0</v>
      </c>
      <c r="Q2855" s="233">
        <v>6</v>
      </c>
      <c r="R2855" s="243">
        <v>0</v>
      </c>
      <c r="S2855" s="233">
        <v>4</v>
      </c>
      <c r="T2855" s="239">
        <v>1</v>
      </c>
      <c r="U2855" s="243">
        <v>1</v>
      </c>
      <c r="V2855" s="233">
        <v>0</v>
      </c>
      <c r="W2855" s="239">
        <v>0</v>
      </c>
      <c r="X2855" s="239">
        <v>0</v>
      </c>
      <c r="Y2855" s="239">
        <v>1</v>
      </c>
      <c r="Z2855" s="239">
        <v>3</v>
      </c>
      <c r="AA2855" s="243">
        <v>2</v>
      </c>
      <c r="AB2855" s="233">
        <v>1</v>
      </c>
      <c r="AC2855" s="297">
        <v>0.16669999999999999</v>
      </c>
      <c r="AD2855" s="239">
        <v>2</v>
      </c>
      <c r="AE2855" s="297">
        <v>0.33329999999999999</v>
      </c>
      <c r="AF2855" s="239">
        <v>3</v>
      </c>
      <c r="AG2855" s="247">
        <v>0.5</v>
      </c>
      <c r="AH2855" s="248"/>
      <c r="AI2855" s="243"/>
      <c r="AJ2855" s="248"/>
      <c r="AK2855" s="239"/>
      <c r="AL2855" s="239"/>
      <c r="AM2855" s="243"/>
      <c r="AN2855" s="248"/>
      <c r="AO2855" s="243"/>
      <c r="AP2855" s="248"/>
      <c r="AQ2855" s="239"/>
      <c r="AR2855" s="243"/>
    </row>
    <row r="2856" spans="1:44" x14ac:dyDescent="0.25">
      <c r="A2856" s="622"/>
      <c r="B2856" s="277">
        <v>47119</v>
      </c>
      <c r="C2856" s="232" t="s">
        <v>2807</v>
      </c>
      <c r="D2856" s="233">
        <f t="shared" si="279"/>
        <v>35</v>
      </c>
      <c r="E2856" s="234">
        <v>455</v>
      </c>
      <c r="F2856" s="235">
        <f t="shared" si="277"/>
        <v>7.6923076923076927E-2</v>
      </c>
      <c r="G2856" s="236">
        <f t="shared" si="280"/>
        <v>22</v>
      </c>
      <c r="H2856" s="237">
        <f t="shared" si="278"/>
        <v>4.8351648351648353E-2</v>
      </c>
      <c r="I2856" s="238">
        <v>35</v>
      </c>
      <c r="J2856" s="235">
        <f t="shared" si="275"/>
        <v>1</v>
      </c>
      <c r="K2856" s="239">
        <v>22</v>
      </c>
      <c r="L2856" s="240">
        <f t="shared" si="276"/>
        <v>1</v>
      </c>
      <c r="M2856" s="233">
        <v>30</v>
      </c>
      <c r="N2856" s="239">
        <v>4</v>
      </c>
      <c r="O2856" s="239">
        <v>1</v>
      </c>
      <c r="P2856" s="243">
        <v>0</v>
      </c>
      <c r="Q2856" s="233">
        <v>32</v>
      </c>
      <c r="R2856" s="243">
        <v>3</v>
      </c>
      <c r="S2856" s="233">
        <v>14</v>
      </c>
      <c r="T2856" s="239">
        <v>15</v>
      </c>
      <c r="U2856" s="243">
        <v>6</v>
      </c>
      <c r="V2856" s="233">
        <v>0</v>
      </c>
      <c r="W2856" s="239">
        <v>0</v>
      </c>
      <c r="X2856" s="239">
        <v>4</v>
      </c>
      <c r="Y2856" s="239">
        <v>15</v>
      </c>
      <c r="Z2856" s="239">
        <v>12</v>
      </c>
      <c r="AA2856" s="243">
        <v>4</v>
      </c>
      <c r="AB2856" s="233">
        <v>18</v>
      </c>
      <c r="AC2856" s="297">
        <v>0.51429999999999998</v>
      </c>
      <c r="AD2856" s="239">
        <v>4</v>
      </c>
      <c r="AE2856" s="297">
        <v>0.1143</v>
      </c>
      <c r="AF2856" s="239">
        <v>13</v>
      </c>
      <c r="AG2856" s="247">
        <v>0.37140000000000001</v>
      </c>
      <c r="AH2856" s="248"/>
      <c r="AI2856" s="243"/>
      <c r="AJ2856" s="248"/>
      <c r="AK2856" s="239"/>
      <c r="AL2856" s="239"/>
      <c r="AM2856" s="243"/>
      <c r="AN2856" s="248"/>
      <c r="AO2856" s="243"/>
      <c r="AP2856" s="248"/>
      <c r="AQ2856" s="239"/>
      <c r="AR2856" s="243"/>
    </row>
    <row r="2857" spans="1:44" x14ac:dyDescent="0.25">
      <c r="A2857" s="622"/>
      <c r="B2857" s="277">
        <v>47120</v>
      </c>
      <c r="C2857" s="232" t="s">
        <v>2808</v>
      </c>
      <c r="D2857" s="233">
        <f t="shared" si="279"/>
        <v>8</v>
      </c>
      <c r="E2857" s="234">
        <v>62</v>
      </c>
      <c r="F2857" s="235">
        <f t="shared" si="277"/>
        <v>0.12903225806451613</v>
      </c>
      <c r="G2857" s="236">
        <f t="shared" si="280"/>
        <v>3</v>
      </c>
      <c r="H2857" s="237">
        <f t="shared" si="278"/>
        <v>4.8387096774193547E-2</v>
      </c>
      <c r="I2857" s="238">
        <v>8</v>
      </c>
      <c r="J2857" s="235">
        <f t="shared" si="275"/>
        <v>1</v>
      </c>
      <c r="K2857" s="239">
        <v>3</v>
      </c>
      <c r="L2857" s="240">
        <f t="shared" si="276"/>
        <v>1</v>
      </c>
      <c r="M2857" s="233">
        <v>8</v>
      </c>
      <c r="N2857" s="239">
        <v>0</v>
      </c>
      <c r="O2857" s="239">
        <v>0</v>
      </c>
      <c r="P2857" s="243">
        <v>0</v>
      </c>
      <c r="Q2857" s="233">
        <v>8</v>
      </c>
      <c r="R2857" s="243">
        <v>0</v>
      </c>
      <c r="S2857" s="233">
        <v>4</v>
      </c>
      <c r="T2857" s="239">
        <v>3</v>
      </c>
      <c r="U2857" s="243">
        <v>1</v>
      </c>
      <c r="V2857" s="233">
        <v>0</v>
      </c>
      <c r="W2857" s="239">
        <v>0</v>
      </c>
      <c r="X2857" s="239">
        <v>0</v>
      </c>
      <c r="Y2857" s="239">
        <v>4</v>
      </c>
      <c r="Z2857" s="239">
        <v>4</v>
      </c>
      <c r="AA2857" s="243">
        <v>0</v>
      </c>
      <c r="AB2857" s="233">
        <v>5</v>
      </c>
      <c r="AC2857" s="297">
        <v>0.625</v>
      </c>
      <c r="AD2857" s="239">
        <v>2</v>
      </c>
      <c r="AE2857" s="297">
        <v>0.25</v>
      </c>
      <c r="AF2857" s="239">
        <v>1</v>
      </c>
      <c r="AG2857" s="247">
        <v>0.125</v>
      </c>
      <c r="AH2857" s="248"/>
      <c r="AI2857" s="243"/>
      <c r="AJ2857" s="248"/>
      <c r="AK2857" s="239"/>
      <c r="AL2857" s="239"/>
      <c r="AM2857" s="243"/>
      <c r="AN2857" s="248"/>
      <c r="AO2857" s="243"/>
      <c r="AP2857" s="248"/>
      <c r="AQ2857" s="239"/>
      <c r="AR2857" s="243"/>
    </row>
    <row r="2858" spans="1:44" x14ac:dyDescent="0.25">
      <c r="A2858" s="622"/>
      <c r="B2858" s="277">
        <v>47121</v>
      </c>
      <c r="C2858" s="232" t="s">
        <v>2809</v>
      </c>
      <c r="D2858" s="233">
        <f t="shared" si="279"/>
        <v>13</v>
      </c>
      <c r="E2858" s="234">
        <v>177</v>
      </c>
      <c r="F2858" s="235">
        <f t="shared" si="277"/>
        <v>7.3446327683615822E-2</v>
      </c>
      <c r="G2858" s="236">
        <f t="shared" si="280"/>
        <v>7</v>
      </c>
      <c r="H2858" s="237">
        <f t="shared" si="278"/>
        <v>3.954802259887006E-2</v>
      </c>
      <c r="I2858" s="238">
        <v>13</v>
      </c>
      <c r="J2858" s="235">
        <f t="shared" si="275"/>
        <v>1</v>
      </c>
      <c r="K2858" s="239">
        <v>7</v>
      </c>
      <c r="L2858" s="240">
        <f t="shared" si="276"/>
        <v>1</v>
      </c>
      <c r="M2858" s="233">
        <v>10</v>
      </c>
      <c r="N2858" s="239">
        <v>1</v>
      </c>
      <c r="O2858" s="239">
        <v>0</v>
      </c>
      <c r="P2858" s="243">
        <v>2</v>
      </c>
      <c r="Q2858" s="233">
        <v>12</v>
      </c>
      <c r="R2858" s="243">
        <v>1</v>
      </c>
      <c r="S2858" s="233">
        <v>6</v>
      </c>
      <c r="T2858" s="239">
        <v>5</v>
      </c>
      <c r="U2858" s="243">
        <v>2</v>
      </c>
      <c r="V2858" s="233">
        <v>0</v>
      </c>
      <c r="W2858" s="239">
        <v>0</v>
      </c>
      <c r="X2858" s="239">
        <v>2</v>
      </c>
      <c r="Y2858" s="239">
        <v>2</v>
      </c>
      <c r="Z2858" s="239">
        <v>9</v>
      </c>
      <c r="AA2858" s="243">
        <v>0</v>
      </c>
      <c r="AB2858" s="233">
        <v>5</v>
      </c>
      <c r="AC2858" s="297">
        <v>0.3846</v>
      </c>
      <c r="AD2858" s="239"/>
      <c r="AE2858" s="297"/>
      <c r="AF2858" s="239">
        <v>8</v>
      </c>
      <c r="AG2858" s="247">
        <v>0.61539999999999995</v>
      </c>
      <c r="AH2858" s="248"/>
      <c r="AI2858" s="243"/>
      <c r="AJ2858" s="248"/>
      <c r="AK2858" s="239"/>
      <c r="AL2858" s="239"/>
      <c r="AM2858" s="243"/>
      <c r="AN2858" s="248"/>
      <c r="AO2858" s="243"/>
      <c r="AP2858" s="248"/>
      <c r="AQ2858" s="239"/>
      <c r="AR2858" s="243"/>
    </row>
    <row r="2859" spans="1:44" x14ac:dyDescent="0.25">
      <c r="A2859" s="622"/>
      <c r="B2859" s="277">
        <v>47122</v>
      </c>
      <c r="C2859" s="232" t="s">
        <v>2810</v>
      </c>
      <c r="D2859" s="233">
        <f t="shared" si="279"/>
        <v>13</v>
      </c>
      <c r="E2859" s="234">
        <v>96</v>
      </c>
      <c r="F2859" s="235">
        <f t="shared" si="277"/>
        <v>0.13541666666666666</v>
      </c>
      <c r="G2859" s="236">
        <f t="shared" si="280"/>
        <v>6</v>
      </c>
      <c r="H2859" s="237">
        <f t="shared" si="278"/>
        <v>6.25E-2</v>
      </c>
      <c r="I2859" s="238">
        <v>13</v>
      </c>
      <c r="J2859" s="235">
        <f t="shared" si="275"/>
        <v>1</v>
      </c>
      <c r="K2859" s="239">
        <v>6</v>
      </c>
      <c r="L2859" s="240">
        <f t="shared" si="276"/>
        <v>1</v>
      </c>
      <c r="M2859" s="233">
        <v>9</v>
      </c>
      <c r="N2859" s="239">
        <v>1</v>
      </c>
      <c r="O2859" s="239">
        <v>1</v>
      </c>
      <c r="P2859" s="243">
        <v>2</v>
      </c>
      <c r="Q2859" s="233">
        <v>13</v>
      </c>
      <c r="R2859" s="243">
        <v>0</v>
      </c>
      <c r="S2859" s="233">
        <v>2</v>
      </c>
      <c r="T2859" s="239">
        <v>9</v>
      </c>
      <c r="U2859" s="243">
        <v>2</v>
      </c>
      <c r="V2859" s="233">
        <v>0</v>
      </c>
      <c r="W2859" s="239">
        <v>0</v>
      </c>
      <c r="X2859" s="239">
        <v>2</v>
      </c>
      <c r="Y2859" s="239">
        <v>6</v>
      </c>
      <c r="Z2859" s="239">
        <v>3</v>
      </c>
      <c r="AA2859" s="243">
        <v>2</v>
      </c>
      <c r="AB2859" s="233">
        <v>6</v>
      </c>
      <c r="AC2859" s="297">
        <v>0.46150000000000002</v>
      </c>
      <c r="AD2859" s="239">
        <v>2</v>
      </c>
      <c r="AE2859" s="297">
        <v>0.15379999999999999</v>
      </c>
      <c r="AF2859" s="239">
        <v>5</v>
      </c>
      <c r="AG2859" s="247">
        <v>0.3846</v>
      </c>
      <c r="AH2859" s="248"/>
      <c r="AI2859" s="243"/>
      <c r="AJ2859" s="248"/>
      <c r="AK2859" s="239"/>
      <c r="AL2859" s="239"/>
      <c r="AM2859" s="243"/>
      <c r="AN2859" s="248"/>
      <c r="AO2859" s="243"/>
      <c r="AP2859" s="248"/>
      <c r="AQ2859" s="239"/>
      <c r="AR2859" s="243"/>
    </row>
    <row r="2860" spans="1:44" x14ac:dyDescent="0.25">
      <c r="A2860" s="622"/>
      <c r="B2860" s="277">
        <v>47123</v>
      </c>
      <c r="C2860" s="232" t="s">
        <v>2811</v>
      </c>
      <c r="D2860" s="233">
        <f t="shared" si="279"/>
        <v>31</v>
      </c>
      <c r="E2860" s="234">
        <v>330</v>
      </c>
      <c r="F2860" s="235">
        <f t="shared" si="277"/>
        <v>9.3939393939393934E-2</v>
      </c>
      <c r="G2860" s="236">
        <f t="shared" si="280"/>
        <v>20</v>
      </c>
      <c r="H2860" s="237">
        <f t="shared" si="278"/>
        <v>6.0606060606060608E-2</v>
      </c>
      <c r="I2860" s="238">
        <v>31</v>
      </c>
      <c r="J2860" s="235">
        <f t="shared" si="275"/>
        <v>1</v>
      </c>
      <c r="K2860" s="239">
        <v>20</v>
      </c>
      <c r="L2860" s="240">
        <f t="shared" si="276"/>
        <v>1</v>
      </c>
      <c r="M2860" s="233">
        <v>21</v>
      </c>
      <c r="N2860" s="239">
        <v>4</v>
      </c>
      <c r="O2860" s="239">
        <v>3</v>
      </c>
      <c r="P2860" s="243">
        <v>3</v>
      </c>
      <c r="Q2860" s="233">
        <v>30</v>
      </c>
      <c r="R2860" s="243">
        <v>1</v>
      </c>
      <c r="S2860" s="233">
        <v>6</v>
      </c>
      <c r="T2860" s="239">
        <v>13</v>
      </c>
      <c r="U2860" s="243">
        <v>12</v>
      </c>
      <c r="V2860" s="233">
        <v>3</v>
      </c>
      <c r="W2860" s="239">
        <v>0</v>
      </c>
      <c r="X2860" s="239">
        <v>9</v>
      </c>
      <c r="Y2860" s="239">
        <v>12</v>
      </c>
      <c r="Z2860" s="239">
        <v>3</v>
      </c>
      <c r="AA2860" s="243">
        <v>4</v>
      </c>
      <c r="AB2860" s="233">
        <v>23</v>
      </c>
      <c r="AC2860" s="297">
        <v>0.7419</v>
      </c>
      <c r="AD2860" s="239">
        <v>4</v>
      </c>
      <c r="AE2860" s="297">
        <v>0.129</v>
      </c>
      <c r="AF2860" s="239">
        <v>4</v>
      </c>
      <c r="AG2860" s="247">
        <v>0.129</v>
      </c>
      <c r="AH2860" s="248"/>
      <c r="AI2860" s="243"/>
      <c r="AJ2860" s="248"/>
      <c r="AK2860" s="239"/>
      <c r="AL2860" s="239"/>
      <c r="AM2860" s="243"/>
      <c r="AN2860" s="248"/>
      <c r="AO2860" s="243"/>
      <c r="AP2860" s="248"/>
      <c r="AQ2860" s="239"/>
      <c r="AR2860" s="243"/>
    </row>
    <row r="2861" spans="1:44" x14ac:dyDescent="0.25">
      <c r="A2861" s="622"/>
      <c r="B2861" s="277">
        <v>47124</v>
      </c>
      <c r="C2861" s="232" t="s">
        <v>2812</v>
      </c>
      <c r="D2861" s="233">
        <f t="shared" si="279"/>
        <v>10</v>
      </c>
      <c r="E2861" s="234">
        <v>128</v>
      </c>
      <c r="F2861" s="235">
        <f t="shared" si="277"/>
        <v>7.8125E-2</v>
      </c>
      <c r="G2861" s="236">
        <f t="shared" si="280"/>
        <v>10</v>
      </c>
      <c r="H2861" s="237">
        <f t="shared" si="278"/>
        <v>7.8125E-2</v>
      </c>
      <c r="I2861" s="238">
        <v>10</v>
      </c>
      <c r="J2861" s="235">
        <f t="shared" si="275"/>
        <v>1</v>
      </c>
      <c r="K2861" s="239">
        <v>10</v>
      </c>
      <c r="L2861" s="240">
        <f t="shared" si="276"/>
        <v>1</v>
      </c>
      <c r="M2861" s="233">
        <v>9</v>
      </c>
      <c r="N2861" s="239">
        <v>0</v>
      </c>
      <c r="O2861" s="239">
        <v>1</v>
      </c>
      <c r="P2861" s="243">
        <v>0</v>
      </c>
      <c r="Q2861" s="233">
        <v>10</v>
      </c>
      <c r="R2861" s="243">
        <v>0</v>
      </c>
      <c r="S2861" s="233">
        <v>6</v>
      </c>
      <c r="T2861" s="239">
        <v>4</v>
      </c>
      <c r="U2861" s="243">
        <v>0</v>
      </c>
      <c r="V2861" s="233">
        <v>0</v>
      </c>
      <c r="W2861" s="239">
        <v>0</v>
      </c>
      <c r="X2861" s="239">
        <v>0</v>
      </c>
      <c r="Y2861" s="239">
        <v>3</v>
      </c>
      <c r="Z2861" s="239">
        <v>0</v>
      </c>
      <c r="AA2861" s="243">
        <v>7</v>
      </c>
      <c r="AB2861" s="233">
        <v>3</v>
      </c>
      <c r="AC2861" s="297">
        <v>0.3</v>
      </c>
      <c r="AD2861" s="239">
        <v>2</v>
      </c>
      <c r="AE2861" s="297">
        <v>0.2</v>
      </c>
      <c r="AF2861" s="239">
        <v>5</v>
      </c>
      <c r="AG2861" s="247">
        <v>0.5</v>
      </c>
      <c r="AH2861" s="248"/>
      <c r="AI2861" s="243"/>
      <c r="AJ2861" s="248"/>
      <c r="AK2861" s="239"/>
      <c r="AL2861" s="239"/>
      <c r="AM2861" s="243"/>
      <c r="AN2861" s="248"/>
      <c r="AO2861" s="243"/>
      <c r="AP2861" s="248"/>
      <c r="AQ2861" s="239"/>
      <c r="AR2861" s="243"/>
    </row>
    <row r="2862" spans="1:44" x14ac:dyDescent="0.25">
      <c r="A2862" s="622"/>
      <c r="B2862" s="277">
        <v>47125</v>
      </c>
      <c r="C2862" s="232" t="s">
        <v>2813</v>
      </c>
      <c r="D2862" s="233">
        <f t="shared" si="279"/>
        <v>18</v>
      </c>
      <c r="E2862" s="234">
        <v>195</v>
      </c>
      <c r="F2862" s="235">
        <f t="shared" si="277"/>
        <v>9.2307692307692313E-2</v>
      </c>
      <c r="G2862" s="236">
        <f t="shared" si="280"/>
        <v>7</v>
      </c>
      <c r="H2862" s="237">
        <f t="shared" si="278"/>
        <v>3.5897435897435895E-2</v>
      </c>
      <c r="I2862" s="238">
        <v>18</v>
      </c>
      <c r="J2862" s="235">
        <f t="shared" si="275"/>
        <v>1</v>
      </c>
      <c r="K2862" s="239">
        <v>7</v>
      </c>
      <c r="L2862" s="240">
        <f t="shared" si="276"/>
        <v>1</v>
      </c>
      <c r="M2862" s="233">
        <v>17</v>
      </c>
      <c r="N2862" s="239">
        <v>0</v>
      </c>
      <c r="O2862" s="239">
        <v>0</v>
      </c>
      <c r="P2862" s="243">
        <v>1</v>
      </c>
      <c r="Q2862" s="233">
        <v>18</v>
      </c>
      <c r="R2862" s="243">
        <v>0</v>
      </c>
      <c r="S2862" s="233">
        <v>1</v>
      </c>
      <c r="T2862" s="239">
        <v>13</v>
      </c>
      <c r="U2862" s="243">
        <v>4</v>
      </c>
      <c r="V2862" s="233">
        <v>0</v>
      </c>
      <c r="W2862" s="239">
        <v>1</v>
      </c>
      <c r="X2862" s="239">
        <v>5</v>
      </c>
      <c r="Y2862" s="239">
        <v>5</v>
      </c>
      <c r="Z2862" s="239">
        <v>2</v>
      </c>
      <c r="AA2862" s="243">
        <v>5</v>
      </c>
      <c r="AB2862" s="233">
        <v>11</v>
      </c>
      <c r="AC2862" s="297">
        <v>0.61109999999999998</v>
      </c>
      <c r="AD2862" s="239">
        <v>3</v>
      </c>
      <c r="AE2862" s="297">
        <v>0.16669999999999999</v>
      </c>
      <c r="AF2862" s="239">
        <v>4</v>
      </c>
      <c r="AG2862" s="247">
        <v>0.22220000000000001</v>
      </c>
      <c r="AH2862" s="248"/>
      <c r="AI2862" s="243"/>
      <c r="AJ2862" s="248"/>
      <c r="AK2862" s="239"/>
      <c r="AL2862" s="239"/>
      <c r="AM2862" s="243"/>
      <c r="AN2862" s="248"/>
      <c r="AO2862" s="243"/>
      <c r="AP2862" s="248"/>
      <c r="AQ2862" s="239"/>
      <c r="AR2862" s="243"/>
    </row>
    <row r="2863" spans="1:44" x14ac:dyDescent="0.25">
      <c r="A2863" s="622"/>
      <c r="B2863" s="277">
        <v>47126</v>
      </c>
      <c r="C2863" s="232" t="s">
        <v>2814</v>
      </c>
      <c r="D2863" s="233">
        <f t="shared" si="279"/>
        <v>2</v>
      </c>
      <c r="E2863" s="234">
        <v>53</v>
      </c>
      <c r="F2863" s="235">
        <f t="shared" si="277"/>
        <v>3.7735849056603772E-2</v>
      </c>
      <c r="G2863" s="236">
        <f t="shared" si="280"/>
        <v>1</v>
      </c>
      <c r="H2863" s="237">
        <f t="shared" si="278"/>
        <v>1.8867924528301886E-2</v>
      </c>
      <c r="I2863" s="238">
        <v>2</v>
      </c>
      <c r="J2863" s="235">
        <f t="shared" si="275"/>
        <v>1</v>
      </c>
      <c r="K2863" s="239">
        <v>1</v>
      </c>
      <c r="L2863" s="240">
        <f t="shared" si="276"/>
        <v>1</v>
      </c>
      <c r="M2863" s="233">
        <v>2</v>
      </c>
      <c r="N2863" s="239">
        <v>0</v>
      </c>
      <c r="O2863" s="239">
        <v>0</v>
      </c>
      <c r="P2863" s="243">
        <v>0</v>
      </c>
      <c r="Q2863" s="233">
        <v>2</v>
      </c>
      <c r="R2863" s="243">
        <v>0</v>
      </c>
      <c r="S2863" s="233">
        <v>1</v>
      </c>
      <c r="T2863" s="239">
        <v>1</v>
      </c>
      <c r="U2863" s="243">
        <v>0</v>
      </c>
      <c r="V2863" s="233">
        <v>0</v>
      </c>
      <c r="W2863" s="239">
        <v>0</v>
      </c>
      <c r="X2863" s="239">
        <v>0</v>
      </c>
      <c r="Y2863" s="239">
        <v>1</v>
      </c>
      <c r="Z2863" s="239">
        <v>0</v>
      </c>
      <c r="AA2863" s="243">
        <v>1</v>
      </c>
      <c r="AB2863" s="233"/>
      <c r="AC2863" s="297"/>
      <c r="AD2863" s="239"/>
      <c r="AE2863" s="297"/>
      <c r="AF2863" s="239">
        <v>2</v>
      </c>
      <c r="AG2863" s="247">
        <v>1</v>
      </c>
      <c r="AH2863" s="248"/>
      <c r="AI2863" s="243"/>
      <c r="AJ2863" s="248"/>
      <c r="AK2863" s="239"/>
      <c r="AL2863" s="239"/>
      <c r="AM2863" s="243"/>
      <c r="AN2863" s="248"/>
      <c r="AO2863" s="243"/>
      <c r="AP2863" s="248"/>
      <c r="AQ2863" s="239"/>
      <c r="AR2863" s="243"/>
    </row>
    <row r="2864" spans="1:44" x14ac:dyDescent="0.25">
      <c r="A2864" s="622"/>
      <c r="B2864" s="277">
        <v>47127</v>
      </c>
      <c r="C2864" s="232" t="s">
        <v>2815</v>
      </c>
      <c r="D2864" s="233">
        <f t="shared" si="279"/>
        <v>37</v>
      </c>
      <c r="E2864" s="234">
        <v>441</v>
      </c>
      <c r="F2864" s="235">
        <f t="shared" si="277"/>
        <v>8.390022675736962E-2</v>
      </c>
      <c r="G2864" s="236">
        <f t="shared" si="280"/>
        <v>23</v>
      </c>
      <c r="H2864" s="237">
        <f t="shared" si="278"/>
        <v>5.2154195011337869E-2</v>
      </c>
      <c r="I2864" s="238">
        <v>37</v>
      </c>
      <c r="J2864" s="235">
        <f t="shared" si="275"/>
        <v>1</v>
      </c>
      <c r="K2864" s="239">
        <v>23</v>
      </c>
      <c r="L2864" s="240">
        <f t="shared" si="276"/>
        <v>1</v>
      </c>
      <c r="M2864" s="233">
        <v>29</v>
      </c>
      <c r="N2864" s="239">
        <v>4</v>
      </c>
      <c r="O2864" s="239">
        <v>1</v>
      </c>
      <c r="P2864" s="243">
        <v>3</v>
      </c>
      <c r="Q2864" s="233">
        <v>34</v>
      </c>
      <c r="R2864" s="243">
        <v>3</v>
      </c>
      <c r="S2864" s="233">
        <v>7</v>
      </c>
      <c r="T2864" s="239">
        <v>20</v>
      </c>
      <c r="U2864" s="243">
        <v>10</v>
      </c>
      <c r="V2864" s="233">
        <v>0</v>
      </c>
      <c r="W2864" s="239">
        <v>0</v>
      </c>
      <c r="X2864" s="239">
        <v>7</v>
      </c>
      <c r="Y2864" s="239">
        <v>20</v>
      </c>
      <c r="Z2864" s="239">
        <v>8</v>
      </c>
      <c r="AA2864" s="243">
        <v>2</v>
      </c>
      <c r="AB2864" s="233">
        <v>17</v>
      </c>
      <c r="AC2864" s="297">
        <v>0.45950000000000002</v>
      </c>
      <c r="AD2864" s="239">
        <v>3</v>
      </c>
      <c r="AE2864" s="297">
        <v>8.1100000000000005E-2</v>
      </c>
      <c r="AF2864" s="239">
        <v>17</v>
      </c>
      <c r="AG2864" s="247">
        <v>0.45950000000000002</v>
      </c>
      <c r="AH2864" s="248"/>
      <c r="AI2864" s="243"/>
      <c r="AJ2864" s="248"/>
      <c r="AK2864" s="239"/>
      <c r="AL2864" s="239"/>
      <c r="AM2864" s="243"/>
      <c r="AN2864" s="248"/>
      <c r="AO2864" s="243"/>
      <c r="AP2864" s="248"/>
      <c r="AQ2864" s="239"/>
      <c r="AR2864" s="243"/>
    </row>
    <row r="2865" spans="1:44" x14ac:dyDescent="0.25">
      <c r="A2865" s="622"/>
      <c r="B2865" s="277">
        <v>47128</v>
      </c>
      <c r="C2865" s="232" t="s">
        <v>2816</v>
      </c>
      <c r="D2865" s="233">
        <f t="shared" si="279"/>
        <v>23</v>
      </c>
      <c r="E2865" s="234">
        <v>562</v>
      </c>
      <c r="F2865" s="235">
        <f t="shared" si="277"/>
        <v>4.0925266903914591E-2</v>
      </c>
      <c r="G2865" s="236">
        <f t="shared" si="280"/>
        <v>11</v>
      </c>
      <c r="H2865" s="237">
        <f t="shared" si="278"/>
        <v>1.9572953736654804E-2</v>
      </c>
      <c r="I2865" s="238">
        <v>23</v>
      </c>
      <c r="J2865" s="235">
        <f t="shared" si="275"/>
        <v>1</v>
      </c>
      <c r="K2865" s="239">
        <v>11</v>
      </c>
      <c r="L2865" s="240">
        <f t="shared" si="276"/>
        <v>1</v>
      </c>
      <c r="M2865" s="233">
        <v>10</v>
      </c>
      <c r="N2865" s="239">
        <v>5</v>
      </c>
      <c r="O2865" s="239">
        <v>4</v>
      </c>
      <c r="P2865" s="243">
        <v>4</v>
      </c>
      <c r="Q2865" s="233">
        <v>20</v>
      </c>
      <c r="R2865" s="243">
        <v>3</v>
      </c>
      <c r="S2865" s="233">
        <v>4</v>
      </c>
      <c r="T2865" s="239">
        <v>14</v>
      </c>
      <c r="U2865" s="243">
        <v>5</v>
      </c>
      <c r="V2865" s="233">
        <v>0</v>
      </c>
      <c r="W2865" s="239">
        <v>0</v>
      </c>
      <c r="X2865" s="239">
        <v>4</v>
      </c>
      <c r="Y2865" s="239">
        <v>15</v>
      </c>
      <c r="Z2865" s="239">
        <v>3</v>
      </c>
      <c r="AA2865" s="243">
        <v>1</v>
      </c>
      <c r="AB2865" s="233">
        <v>13</v>
      </c>
      <c r="AC2865" s="297">
        <v>0.56520000000000004</v>
      </c>
      <c r="AD2865" s="239">
        <v>8</v>
      </c>
      <c r="AE2865" s="297">
        <v>0.3478</v>
      </c>
      <c r="AF2865" s="239">
        <v>2</v>
      </c>
      <c r="AG2865" s="247">
        <v>8.6999999999999994E-2</v>
      </c>
      <c r="AH2865" s="248"/>
      <c r="AI2865" s="243"/>
      <c r="AJ2865" s="248"/>
      <c r="AK2865" s="239"/>
      <c r="AL2865" s="239"/>
      <c r="AM2865" s="243"/>
      <c r="AN2865" s="248"/>
      <c r="AO2865" s="243"/>
      <c r="AP2865" s="248"/>
      <c r="AQ2865" s="239"/>
      <c r="AR2865" s="243"/>
    </row>
    <row r="2866" spans="1:44" x14ac:dyDescent="0.25">
      <c r="A2866" s="622"/>
      <c r="B2866" s="277">
        <v>47129</v>
      </c>
      <c r="C2866" s="232" t="s">
        <v>2817</v>
      </c>
      <c r="D2866" s="233">
        <f t="shared" si="279"/>
        <v>5</v>
      </c>
      <c r="E2866" s="234">
        <v>146</v>
      </c>
      <c r="F2866" s="235">
        <f t="shared" si="277"/>
        <v>3.4246575342465752E-2</v>
      </c>
      <c r="G2866" s="236">
        <f t="shared" si="280"/>
        <v>3</v>
      </c>
      <c r="H2866" s="237">
        <f t="shared" si="278"/>
        <v>2.0547945205479451E-2</v>
      </c>
      <c r="I2866" s="238">
        <v>5</v>
      </c>
      <c r="J2866" s="235">
        <f t="shared" si="275"/>
        <v>1</v>
      </c>
      <c r="K2866" s="239">
        <v>3</v>
      </c>
      <c r="L2866" s="240">
        <f t="shared" si="276"/>
        <v>1</v>
      </c>
      <c r="M2866" s="233">
        <v>4</v>
      </c>
      <c r="N2866" s="239">
        <v>1</v>
      </c>
      <c r="O2866" s="239">
        <v>0</v>
      </c>
      <c r="P2866" s="243">
        <v>0</v>
      </c>
      <c r="Q2866" s="233">
        <v>5</v>
      </c>
      <c r="R2866" s="243">
        <v>0</v>
      </c>
      <c r="S2866" s="233">
        <v>1</v>
      </c>
      <c r="T2866" s="239">
        <v>3</v>
      </c>
      <c r="U2866" s="243">
        <v>1</v>
      </c>
      <c r="V2866" s="233">
        <v>0</v>
      </c>
      <c r="W2866" s="239">
        <v>0</v>
      </c>
      <c r="X2866" s="239">
        <v>1</v>
      </c>
      <c r="Y2866" s="239">
        <v>2</v>
      </c>
      <c r="Z2866" s="239">
        <v>2</v>
      </c>
      <c r="AA2866" s="243">
        <v>0</v>
      </c>
      <c r="AB2866" s="233">
        <v>2</v>
      </c>
      <c r="AC2866" s="297">
        <v>0.4</v>
      </c>
      <c r="AD2866" s="239">
        <v>1</v>
      </c>
      <c r="AE2866" s="297">
        <v>0.2</v>
      </c>
      <c r="AF2866" s="239">
        <v>2</v>
      </c>
      <c r="AG2866" s="247">
        <v>0.4</v>
      </c>
      <c r="AH2866" s="248"/>
      <c r="AI2866" s="243"/>
      <c r="AJ2866" s="248"/>
      <c r="AK2866" s="239"/>
      <c r="AL2866" s="239"/>
      <c r="AM2866" s="243"/>
      <c r="AN2866" s="248"/>
      <c r="AO2866" s="243"/>
      <c r="AP2866" s="248"/>
      <c r="AQ2866" s="239"/>
      <c r="AR2866" s="243"/>
    </row>
    <row r="2867" spans="1:44" x14ac:dyDescent="0.25">
      <c r="A2867" s="622"/>
      <c r="B2867" s="277">
        <v>47130</v>
      </c>
      <c r="C2867" s="232" t="s">
        <v>2818</v>
      </c>
      <c r="D2867" s="233">
        <f t="shared" si="279"/>
        <v>20</v>
      </c>
      <c r="E2867" s="234">
        <v>207</v>
      </c>
      <c r="F2867" s="235">
        <f t="shared" si="277"/>
        <v>9.6618357487922704E-2</v>
      </c>
      <c r="G2867" s="236">
        <f t="shared" si="280"/>
        <v>13</v>
      </c>
      <c r="H2867" s="237">
        <f t="shared" si="278"/>
        <v>6.280193236714976E-2</v>
      </c>
      <c r="I2867" s="238">
        <v>20</v>
      </c>
      <c r="J2867" s="235">
        <f t="shared" si="275"/>
        <v>1</v>
      </c>
      <c r="K2867" s="239">
        <v>13</v>
      </c>
      <c r="L2867" s="240">
        <f t="shared" si="276"/>
        <v>1</v>
      </c>
      <c r="M2867" s="233">
        <v>15</v>
      </c>
      <c r="N2867" s="239">
        <v>3</v>
      </c>
      <c r="O2867" s="239">
        <v>1</v>
      </c>
      <c r="P2867" s="243">
        <v>1</v>
      </c>
      <c r="Q2867" s="233">
        <v>20</v>
      </c>
      <c r="R2867" s="243">
        <v>0</v>
      </c>
      <c r="S2867" s="233">
        <v>9</v>
      </c>
      <c r="T2867" s="239">
        <v>8</v>
      </c>
      <c r="U2867" s="243">
        <v>3</v>
      </c>
      <c r="V2867" s="233">
        <v>0</v>
      </c>
      <c r="W2867" s="239">
        <v>0</v>
      </c>
      <c r="X2867" s="239">
        <v>1</v>
      </c>
      <c r="Y2867" s="239">
        <v>8</v>
      </c>
      <c r="Z2867" s="239">
        <v>8</v>
      </c>
      <c r="AA2867" s="243">
        <v>3</v>
      </c>
      <c r="AB2867" s="233">
        <v>13</v>
      </c>
      <c r="AC2867" s="297">
        <v>0.65</v>
      </c>
      <c r="AD2867" s="239">
        <v>4</v>
      </c>
      <c r="AE2867" s="297">
        <v>0.2</v>
      </c>
      <c r="AF2867" s="239">
        <v>3</v>
      </c>
      <c r="AG2867" s="247">
        <v>0.15</v>
      </c>
      <c r="AH2867" s="248"/>
      <c r="AI2867" s="243"/>
      <c r="AJ2867" s="248"/>
      <c r="AK2867" s="239"/>
      <c r="AL2867" s="239"/>
      <c r="AM2867" s="243"/>
      <c r="AN2867" s="248"/>
      <c r="AO2867" s="243"/>
      <c r="AP2867" s="248"/>
      <c r="AQ2867" s="239"/>
      <c r="AR2867" s="243"/>
    </row>
    <row r="2868" spans="1:44" x14ac:dyDescent="0.25">
      <c r="A2868" s="622"/>
      <c r="B2868" s="277">
        <v>47131</v>
      </c>
      <c r="C2868" s="232" t="s">
        <v>2819</v>
      </c>
      <c r="D2868" s="233">
        <f t="shared" si="279"/>
        <v>7</v>
      </c>
      <c r="E2868" s="234">
        <v>323</v>
      </c>
      <c r="F2868" s="235">
        <f t="shared" si="277"/>
        <v>2.1671826625386997E-2</v>
      </c>
      <c r="G2868" s="236">
        <f t="shared" si="280"/>
        <v>2</v>
      </c>
      <c r="H2868" s="237">
        <f t="shared" si="278"/>
        <v>6.1919504643962852E-3</v>
      </c>
      <c r="I2868" s="238">
        <v>7</v>
      </c>
      <c r="J2868" s="235">
        <f t="shared" ref="J2868:J2931" si="281">I2868/D2868</f>
        <v>1</v>
      </c>
      <c r="K2868" s="239">
        <v>2</v>
      </c>
      <c r="L2868" s="240">
        <f t="shared" ref="L2868:L2931" si="282">K2868/G2868</f>
        <v>1</v>
      </c>
      <c r="M2868" s="233">
        <v>5</v>
      </c>
      <c r="N2868" s="239">
        <v>1</v>
      </c>
      <c r="O2868" s="239">
        <v>0</v>
      </c>
      <c r="P2868" s="243">
        <v>1</v>
      </c>
      <c r="Q2868" s="233">
        <v>7</v>
      </c>
      <c r="R2868" s="243">
        <v>0</v>
      </c>
      <c r="S2868" s="233">
        <v>1</v>
      </c>
      <c r="T2868" s="239">
        <v>4</v>
      </c>
      <c r="U2868" s="243">
        <v>2</v>
      </c>
      <c r="V2868" s="233">
        <v>0</v>
      </c>
      <c r="W2868" s="239">
        <v>0</v>
      </c>
      <c r="X2868" s="239">
        <v>3</v>
      </c>
      <c r="Y2868" s="239">
        <v>3</v>
      </c>
      <c r="Z2868" s="239">
        <v>1</v>
      </c>
      <c r="AA2868" s="243">
        <v>0</v>
      </c>
      <c r="AB2868" s="233">
        <v>4</v>
      </c>
      <c r="AC2868" s="297">
        <v>0.57140000000000002</v>
      </c>
      <c r="AD2868" s="239">
        <v>2</v>
      </c>
      <c r="AE2868" s="297">
        <v>0.28570000000000001</v>
      </c>
      <c r="AF2868" s="239">
        <v>1</v>
      </c>
      <c r="AG2868" s="247">
        <v>0.1429</v>
      </c>
      <c r="AH2868" s="248"/>
      <c r="AI2868" s="243"/>
      <c r="AJ2868" s="248"/>
      <c r="AK2868" s="239"/>
      <c r="AL2868" s="239"/>
      <c r="AM2868" s="243"/>
      <c r="AN2868" s="248"/>
      <c r="AO2868" s="243"/>
      <c r="AP2868" s="248"/>
      <c r="AQ2868" s="239"/>
      <c r="AR2868" s="243"/>
    </row>
    <row r="2869" spans="1:44" x14ac:dyDescent="0.25">
      <c r="A2869" s="622"/>
      <c r="B2869" s="277">
        <v>47132</v>
      </c>
      <c r="C2869" s="232" t="s">
        <v>2820</v>
      </c>
      <c r="D2869" s="233">
        <f t="shared" si="279"/>
        <v>5</v>
      </c>
      <c r="E2869" s="234">
        <v>144</v>
      </c>
      <c r="F2869" s="235">
        <f t="shared" si="277"/>
        <v>3.4722222222222224E-2</v>
      </c>
      <c r="G2869" s="236">
        <f t="shared" si="280"/>
        <v>3</v>
      </c>
      <c r="H2869" s="237">
        <f t="shared" si="278"/>
        <v>2.0833333333333332E-2</v>
      </c>
      <c r="I2869" s="238">
        <v>5</v>
      </c>
      <c r="J2869" s="235">
        <f t="shared" si="281"/>
        <v>1</v>
      </c>
      <c r="K2869" s="239">
        <v>3</v>
      </c>
      <c r="L2869" s="240">
        <f t="shared" si="282"/>
        <v>1</v>
      </c>
      <c r="M2869" s="233">
        <v>3</v>
      </c>
      <c r="N2869" s="239">
        <v>1</v>
      </c>
      <c r="O2869" s="239">
        <v>0</v>
      </c>
      <c r="P2869" s="243">
        <v>1</v>
      </c>
      <c r="Q2869" s="233">
        <v>5</v>
      </c>
      <c r="R2869" s="243">
        <v>0</v>
      </c>
      <c r="S2869" s="233">
        <v>1</v>
      </c>
      <c r="T2869" s="239">
        <v>2</v>
      </c>
      <c r="U2869" s="243">
        <v>2</v>
      </c>
      <c r="V2869" s="233">
        <v>0</v>
      </c>
      <c r="W2869" s="239">
        <v>0</v>
      </c>
      <c r="X2869" s="239">
        <v>2</v>
      </c>
      <c r="Y2869" s="239">
        <v>1</v>
      </c>
      <c r="Z2869" s="239">
        <v>2</v>
      </c>
      <c r="AA2869" s="243">
        <v>0</v>
      </c>
      <c r="AB2869" s="233">
        <v>1</v>
      </c>
      <c r="AC2869" s="297">
        <v>0.2</v>
      </c>
      <c r="AD2869" s="239">
        <v>1</v>
      </c>
      <c r="AE2869" s="297">
        <v>0.2</v>
      </c>
      <c r="AF2869" s="239">
        <v>3</v>
      </c>
      <c r="AG2869" s="247">
        <v>0.6</v>
      </c>
      <c r="AH2869" s="248"/>
      <c r="AI2869" s="243"/>
      <c r="AJ2869" s="248"/>
      <c r="AK2869" s="239"/>
      <c r="AL2869" s="239"/>
      <c r="AM2869" s="243"/>
      <c r="AN2869" s="248"/>
      <c r="AO2869" s="243"/>
      <c r="AP2869" s="248"/>
      <c r="AQ2869" s="239"/>
      <c r="AR2869" s="243"/>
    </row>
    <row r="2870" spans="1:44" x14ac:dyDescent="0.25">
      <c r="A2870" s="622"/>
      <c r="B2870" s="277">
        <v>47133</v>
      </c>
      <c r="C2870" s="232" t="s">
        <v>2821</v>
      </c>
      <c r="D2870" s="233">
        <f t="shared" si="279"/>
        <v>28</v>
      </c>
      <c r="E2870" s="234">
        <v>296</v>
      </c>
      <c r="F2870" s="235">
        <f t="shared" si="277"/>
        <v>9.45945945945946E-2</v>
      </c>
      <c r="G2870" s="236">
        <f t="shared" si="280"/>
        <v>15</v>
      </c>
      <c r="H2870" s="237">
        <f t="shared" si="278"/>
        <v>5.0675675675675678E-2</v>
      </c>
      <c r="I2870" s="238">
        <v>28</v>
      </c>
      <c r="J2870" s="235">
        <f t="shared" si="281"/>
        <v>1</v>
      </c>
      <c r="K2870" s="239">
        <v>15</v>
      </c>
      <c r="L2870" s="240">
        <f t="shared" si="282"/>
        <v>1</v>
      </c>
      <c r="M2870" s="233">
        <v>24</v>
      </c>
      <c r="N2870" s="239">
        <v>3</v>
      </c>
      <c r="O2870" s="239">
        <v>1</v>
      </c>
      <c r="P2870" s="243">
        <v>0</v>
      </c>
      <c r="Q2870" s="233">
        <v>27</v>
      </c>
      <c r="R2870" s="243">
        <v>1</v>
      </c>
      <c r="S2870" s="233">
        <v>9</v>
      </c>
      <c r="T2870" s="239">
        <v>16</v>
      </c>
      <c r="U2870" s="243">
        <v>3</v>
      </c>
      <c r="V2870" s="233">
        <v>0</v>
      </c>
      <c r="W2870" s="239">
        <v>0</v>
      </c>
      <c r="X2870" s="239">
        <v>1</v>
      </c>
      <c r="Y2870" s="239">
        <v>14</v>
      </c>
      <c r="Z2870" s="239">
        <v>11</v>
      </c>
      <c r="AA2870" s="243">
        <v>2</v>
      </c>
      <c r="AB2870" s="233">
        <v>18</v>
      </c>
      <c r="AC2870" s="297">
        <v>0.64290000000000003</v>
      </c>
      <c r="AD2870" s="239">
        <v>5</v>
      </c>
      <c r="AE2870" s="297">
        <v>0.17860000000000001</v>
      </c>
      <c r="AF2870" s="239">
        <v>5</v>
      </c>
      <c r="AG2870" s="247">
        <v>0.17860000000000001</v>
      </c>
      <c r="AH2870" s="248"/>
      <c r="AI2870" s="243"/>
      <c r="AJ2870" s="248"/>
      <c r="AK2870" s="239"/>
      <c r="AL2870" s="239"/>
      <c r="AM2870" s="243"/>
      <c r="AN2870" s="248"/>
      <c r="AO2870" s="243"/>
      <c r="AP2870" s="248"/>
      <c r="AQ2870" s="239"/>
      <c r="AR2870" s="243"/>
    </row>
    <row r="2871" spans="1:44" x14ac:dyDescent="0.25">
      <c r="A2871" s="622"/>
      <c r="B2871" s="277">
        <v>47134</v>
      </c>
      <c r="C2871" s="232" t="s">
        <v>2822</v>
      </c>
      <c r="D2871" s="233">
        <f t="shared" si="279"/>
        <v>44</v>
      </c>
      <c r="E2871" s="234">
        <v>273</v>
      </c>
      <c r="F2871" s="235">
        <f t="shared" si="277"/>
        <v>0.16117216117216118</v>
      </c>
      <c r="G2871" s="236">
        <f t="shared" si="280"/>
        <v>23</v>
      </c>
      <c r="H2871" s="237">
        <f t="shared" si="278"/>
        <v>8.4249084249084255E-2</v>
      </c>
      <c r="I2871" s="238">
        <v>44</v>
      </c>
      <c r="J2871" s="235">
        <f t="shared" si="281"/>
        <v>1</v>
      </c>
      <c r="K2871" s="239">
        <v>23</v>
      </c>
      <c r="L2871" s="240">
        <f t="shared" si="282"/>
        <v>1</v>
      </c>
      <c r="M2871" s="233">
        <v>32</v>
      </c>
      <c r="N2871" s="239">
        <v>3</v>
      </c>
      <c r="O2871" s="239">
        <v>5</v>
      </c>
      <c r="P2871" s="243">
        <v>4</v>
      </c>
      <c r="Q2871" s="233">
        <v>44</v>
      </c>
      <c r="R2871" s="243">
        <v>0</v>
      </c>
      <c r="S2871" s="233">
        <v>12</v>
      </c>
      <c r="T2871" s="239">
        <v>21</v>
      </c>
      <c r="U2871" s="243">
        <v>11</v>
      </c>
      <c r="V2871" s="233">
        <v>0</v>
      </c>
      <c r="W2871" s="239">
        <v>0</v>
      </c>
      <c r="X2871" s="239">
        <v>4</v>
      </c>
      <c r="Y2871" s="239">
        <v>21</v>
      </c>
      <c r="Z2871" s="239">
        <v>10</v>
      </c>
      <c r="AA2871" s="243">
        <v>9</v>
      </c>
      <c r="AB2871" s="233">
        <v>19</v>
      </c>
      <c r="AC2871" s="297">
        <v>0.43180000000000002</v>
      </c>
      <c r="AD2871" s="239">
        <v>7</v>
      </c>
      <c r="AE2871" s="297">
        <v>0.15909999999999999</v>
      </c>
      <c r="AF2871" s="239">
        <v>18</v>
      </c>
      <c r="AG2871" s="247">
        <v>0.40910000000000002</v>
      </c>
      <c r="AH2871" s="248"/>
      <c r="AI2871" s="243"/>
      <c r="AJ2871" s="248"/>
      <c r="AK2871" s="239"/>
      <c r="AL2871" s="239"/>
      <c r="AM2871" s="243"/>
      <c r="AN2871" s="248"/>
      <c r="AO2871" s="243"/>
      <c r="AP2871" s="248"/>
      <c r="AQ2871" s="239"/>
      <c r="AR2871" s="243"/>
    </row>
    <row r="2872" spans="1:44" x14ac:dyDescent="0.25">
      <c r="A2872" s="622"/>
      <c r="B2872" s="277">
        <v>47135</v>
      </c>
      <c r="C2872" s="232" t="s">
        <v>2823</v>
      </c>
      <c r="D2872" s="233">
        <f t="shared" si="279"/>
        <v>11</v>
      </c>
      <c r="E2872" s="234">
        <v>257</v>
      </c>
      <c r="F2872" s="235">
        <f t="shared" si="277"/>
        <v>4.2801556420233464E-2</v>
      </c>
      <c r="G2872" s="236">
        <f t="shared" si="280"/>
        <v>7</v>
      </c>
      <c r="H2872" s="237">
        <f t="shared" si="278"/>
        <v>2.7237354085603113E-2</v>
      </c>
      <c r="I2872" s="238">
        <v>11</v>
      </c>
      <c r="J2872" s="235">
        <f t="shared" si="281"/>
        <v>1</v>
      </c>
      <c r="K2872" s="239">
        <v>7</v>
      </c>
      <c r="L2872" s="240">
        <f t="shared" si="282"/>
        <v>1</v>
      </c>
      <c r="M2872" s="233">
        <v>8</v>
      </c>
      <c r="N2872" s="239">
        <v>2</v>
      </c>
      <c r="O2872" s="239">
        <v>1</v>
      </c>
      <c r="P2872" s="243">
        <v>0</v>
      </c>
      <c r="Q2872" s="233">
        <v>11</v>
      </c>
      <c r="R2872" s="243">
        <v>0</v>
      </c>
      <c r="S2872" s="233">
        <v>2</v>
      </c>
      <c r="T2872" s="239">
        <v>7</v>
      </c>
      <c r="U2872" s="243">
        <v>2</v>
      </c>
      <c r="V2872" s="233">
        <v>0</v>
      </c>
      <c r="W2872" s="239">
        <v>0</v>
      </c>
      <c r="X2872" s="239">
        <v>1</v>
      </c>
      <c r="Y2872" s="239">
        <v>5</v>
      </c>
      <c r="Z2872" s="239">
        <v>5</v>
      </c>
      <c r="AA2872" s="243">
        <v>0</v>
      </c>
      <c r="AB2872" s="233">
        <v>5</v>
      </c>
      <c r="AC2872" s="297">
        <v>0.45450000000000002</v>
      </c>
      <c r="AD2872" s="239">
        <v>1</v>
      </c>
      <c r="AE2872" s="297">
        <v>9.0899999999999995E-2</v>
      </c>
      <c r="AF2872" s="239">
        <v>5</v>
      </c>
      <c r="AG2872" s="247">
        <v>0.45450000000000002</v>
      </c>
      <c r="AH2872" s="248"/>
      <c r="AI2872" s="243"/>
      <c r="AJ2872" s="248"/>
      <c r="AK2872" s="239"/>
      <c r="AL2872" s="239"/>
      <c r="AM2872" s="243"/>
      <c r="AN2872" s="248"/>
      <c r="AO2872" s="243"/>
      <c r="AP2872" s="248"/>
      <c r="AQ2872" s="239"/>
      <c r="AR2872" s="243"/>
    </row>
    <row r="2873" spans="1:44" x14ac:dyDescent="0.25">
      <c r="A2873" s="622"/>
      <c r="B2873" s="277">
        <v>47136</v>
      </c>
      <c r="C2873" s="232" t="s">
        <v>2824</v>
      </c>
      <c r="D2873" s="233">
        <f t="shared" si="279"/>
        <v>7</v>
      </c>
      <c r="E2873" s="234">
        <v>90</v>
      </c>
      <c r="F2873" s="235">
        <f t="shared" si="277"/>
        <v>7.7777777777777779E-2</v>
      </c>
      <c r="G2873" s="236">
        <f t="shared" si="280"/>
        <v>5</v>
      </c>
      <c r="H2873" s="237">
        <f t="shared" si="278"/>
        <v>5.5555555555555552E-2</v>
      </c>
      <c r="I2873" s="238">
        <v>7</v>
      </c>
      <c r="J2873" s="235">
        <f t="shared" si="281"/>
        <v>1</v>
      </c>
      <c r="K2873" s="239">
        <v>5</v>
      </c>
      <c r="L2873" s="240">
        <f t="shared" si="282"/>
        <v>1</v>
      </c>
      <c r="M2873" s="233">
        <v>5</v>
      </c>
      <c r="N2873" s="239">
        <v>0</v>
      </c>
      <c r="O2873" s="239">
        <v>0</v>
      </c>
      <c r="P2873" s="243">
        <v>2</v>
      </c>
      <c r="Q2873" s="233">
        <v>7</v>
      </c>
      <c r="R2873" s="243">
        <v>0</v>
      </c>
      <c r="S2873" s="233">
        <v>3</v>
      </c>
      <c r="T2873" s="239">
        <v>4</v>
      </c>
      <c r="U2873" s="243">
        <v>0</v>
      </c>
      <c r="V2873" s="233">
        <v>0</v>
      </c>
      <c r="W2873" s="239">
        <v>0</v>
      </c>
      <c r="X2873" s="239">
        <v>0</v>
      </c>
      <c r="Y2873" s="239">
        <v>4</v>
      </c>
      <c r="Z2873" s="239">
        <v>3</v>
      </c>
      <c r="AA2873" s="243">
        <v>0</v>
      </c>
      <c r="AB2873" s="233">
        <v>3</v>
      </c>
      <c r="AC2873" s="297">
        <v>0.42859999999999998</v>
      </c>
      <c r="AD2873" s="239">
        <v>3</v>
      </c>
      <c r="AE2873" s="297">
        <v>0.42859999999999998</v>
      </c>
      <c r="AF2873" s="239">
        <v>1</v>
      </c>
      <c r="AG2873" s="247">
        <v>0.1429</v>
      </c>
      <c r="AH2873" s="248"/>
      <c r="AI2873" s="243"/>
      <c r="AJ2873" s="248"/>
      <c r="AK2873" s="239"/>
      <c r="AL2873" s="239"/>
      <c r="AM2873" s="243"/>
      <c r="AN2873" s="248"/>
      <c r="AO2873" s="243"/>
      <c r="AP2873" s="248"/>
      <c r="AQ2873" s="239"/>
      <c r="AR2873" s="243"/>
    </row>
    <row r="2874" spans="1:44" x14ac:dyDescent="0.25">
      <c r="A2874" s="622"/>
      <c r="B2874" s="277">
        <v>47137</v>
      </c>
      <c r="C2874" s="232" t="s">
        <v>2825</v>
      </c>
      <c r="D2874" s="233">
        <f t="shared" si="279"/>
        <v>45</v>
      </c>
      <c r="E2874" s="234">
        <v>716</v>
      </c>
      <c r="F2874" s="235">
        <f t="shared" si="277"/>
        <v>6.2849162011173187E-2</v>
      </c>
      <c r="G2874" s="236">
        <f t="shared" si="280"/>
        <v>21</v>
      </c>
      <c r="H2874" s="237">
        <f t="shared" si="278"/>
        <v>2.9329608938547486E-2</v>
      </c>
      <c r="I2874" s="238">
        <v>45</v>
      </c>
      <c r="J2874" s="235">
        <f t="shared" si="281"/>
        <v>1</v>
      </c>
      <c r="K2874" s="239">
        <v>21</v>
      </c>
      <c r="L2874" s="240">
        <f t="shared" si="282"/>
        <v>1</v>
      </c>
      <c r="M2874" s="233">
        <v>29</v>
      </c>
      <c r="N2874" s="239">
        <v>5</v>
      </c>
      <c r="O2874" s="239">
        <v>3</v>
      </c>
      <c r="P2874" s="243">
        <v>8</v>
      </c>
      <c r="Q2874" s="233">
        <v>34</v>
      </c>
      <c r="R2874" s="243">
        <v>11</v>
      </c>
      <c r="S2874" s="233">
        <v>15</v>
      </c>
      <c r="T2874" s="239">
        <v>23</v>
      </c>
      <c r="U2874" s="243">
        <v>7</v>
      </c>
      <c r="V2874" s="233">
        <v>0</v>
      </c>
      <c r="W2874" s="239">
        <v>5</v>
      </c>
      <c r="X2874" s="239">
        <v>10</v>
      </c>
      <c r="Y2874" s="239">
        <v>21</v>
      </c>
      <c r="Z2874" s="239">
        <v>5</v>
      </c>
      <c r="AA2874" s="243">
        <v>4</v>
      </c>
      <c r="AB2874" s="233">
        <v>21</v>
      </c>
      <c r="AC2874" s="297">
        <v>0.4667</v>
      </c>
      <c r="AD2874" s="239">
        <v>3</v>
      </c>
      <c r="AE2874" s="297">
        <v>6.6699999999999995E-2</v>
      </c>
      <c r="AF2874" s="239">
        <v>21</v>
      </c>
      <c r="AG2874" s="247">
        <v>0.4667</v>
      </c>
      <c r="AH2874" s="248"/>
      <c r="AI2874" s="243"/>
      <c r="AJ2874" s="248"/>
      <c r="AK2874" s="239"/>
      <c r="AL2874" s="239"/>
      <c r="AM2874" s="243"/>
      <c r="AN2874" s="248"/>
      <c r="AO2874" s="243"/>
      <c r="AP2874" s="248"/>
      <c r="AQ2874" s="239"/>
      <c r="AR2874" s="243"/>
    </row>
    <row r="2875" spans="1:44" x14ac:dyDescent="0.25">
      <c r="A2875" s="622"/>
      <c r="B2875" s="277">
        <v>47138</v>
      </c>
      <c r="C2875" s="232" t="s">
        <v>2826</v>
      </c>
      <c r="D2875" s="233">
        <f t="shared" si="279"/>
        <v>55</v>
      </c>
      <c r="E2875" s="234">
        <v>971</v>
      </c>
      <c r="F2875" s="235">
        <f t="shared" si="277"/>
        <v>5.6642636457260559E-2</v>
      </c>
      <c r="G2875" s="236">
        <f t="shared" si="280"/>
        <v>32</v>
      </c>
      <c r="H2875" s="237">
        <f t="shared" si="278"/>
        <v>3.2955715756951595E-2</v>
      </c>
      <c r="I2875" s="238">
        <v>55</v>
      </c>
      <c r="J2875" s="235">
        <f t="shared" si="281"/>
        <v>1</v>
      </c>
      <c r="K2875" s="239">
        <v>32</v>
      </c>
      <c r="L2875" s="240">
        <f t="shared" si="282"/>
        <v>1</v>
      </c>
      <c r="M2875" s="233">
        <v>38</v>
      </c>
      <c r="N2875" s="239">
        <v>4</v>
      </c>
      <c r="O2875" s="239">
        <v>5</v>
      </c>
      <c r="P2875" s="243">
        <v>8</v>
      </c>
      <c r="Q2875" s="233">
        <v>40</v>
      </c>
      <c r="R2875" s="243">
        <v>15</v>
      </c>
      <c r="S2875" s="233">
        <v>25</v>
      </c>
      <c r="T2875" s="239">
        <v>23</v>
      </c>
      <c r="U2875" s="243">
        <v>7</v>
      </c>
      <c r="V2875" s="233">
        <v>0</v>
      </c>
      <c r="W2875" s="239">
        <v>1</v>
      </c>
      <c r="X2875" s="239">
        <v>5</v>
      </c>
      <c r="Y2875" s="239">
        <v>40</v>
      </c>
      <c r="Z2875" s="239">
        <v>7</v>
      </c>
      <c r="AA2875" s="243">
        <v>2</v>
      </c>
      <c r="AB2875" s="233">
        <v>43</v>
      </c>
      <c r="AC2875" s="297">
        <v>0.78180000000000005</v>
      </c>
      <c r="AD2875" s="239">
        <v>5</v>
      </c>
      <c r="AE2875" s="297">
        <v>9.0899999999999995E-2</v>
      </c>
      <c r="AF2875" s="239">
        <v>7</v>
      </c>
      <c r="AG2875" s="247">
        <v>0.1273</v>
      </c>
      <c r="AH2875" s="248"/>
      <c r="AI2875" s="243"/>
      <c r="AJ2875" s="248"/>
      <c r="AK2875" s="239"/>
      <c r="AL2875" s="239"/>
      <c r="AM2875" s="243"/>
      <c r="AN2875" s="248"/>
      <c r="AO2875" s="243"/>
      <c r="AP2875" s="248"/>
      <c r="AQ2875" s="239"/>
      <c r="AR2875" s="243"/>
    </row>
    <row r="2876" spans="1:44" x14ac:dyDescent="0.25">
      <c r="A2876" s="622"/>
      <c r="B2876" s="277">
        <v>47139</v>
      </c>
      <c r="C2876" s="232" t="s">
        <v>2827</v>
      </c>
      <c r="D2876" s="233">
        <f t="shared" si="279"/>
        <v>2</v>
      </c>
      <c r="E2876" s="234">
        <v>50</v>
      </c>
      <c r="F2876" s="235">
        <f t="shared" si="277"/>
        <v>0.04</v>
      </c>
      <c r="G2876" s="236">
        <f t="shared" si="280"/>
        <v>1</v>
      </c>
      <c r="H2876" s="237">
        <f t="shared" si="278"/>
        <v>0.02</v>
      </c>
      <c r="I2876" s="238">
        <v>2</v>
      </c>
      <c r="J2876" s="235">
        <f t="shared" si="281"/>
        <v>1</v>
      </c>
      <c r="K2876" s="239">
        <v>1</v>
      </c>
      <c r="L2876" s="240">
        <f t="shared" si="282"/>
        <v>1</v>
      </c>
      <c r="M2876" s="233">
        <v>1</v>
      </c>
      <c r="N2876" s="239">
        <v>0</v>
      </c>
      <c r="O2876" s="239">
        <v>1</v>
      </c>
      <c r="P2876" s="243">
        <v>0</v>
      </c>
      <c r="Q2876" s="233">
        <v>2</v>
      </c>
      <c r="R2876" s="243">
        <v>0</v>
      </c>
      <c r="S2876" s="233">
        <v>1</v>
      </c>
      <c r="T2876" s="239">
        <v>1</v>
      </c>
      <c r="U2876" s="243">
        <v>0</v>
      </c>
      <c r="V2876" s="233">
        <v>0</v>
      </c>
      <c r="W2876" s="239">
        <v>0</v>
      </c>
      <c r="X2876" s="239">
        <v>0</v>
      </c>
      <c r="Y2876" s="239">
        <v>1</v>
      </c>
      <c r="Z2876" s="239">
        <v>1</v>
      </c>
      <c r="AA2876" s="243">
        <v>0</v>
      </c>
      <c r="AB2876" s="233">
        <v>1</v>
      </c>
      <c r="AC2876" s="297">
        <v>0.5</v>
      </c>
      <c r="AD2876" s="239"/>
      <c r="AE2876" s="297"/>
      <c r="AF2876" s="239">
        <v>1</v>
      </c>
      <c r="AG2876" s="247">
        <v>0.5</v>
      </c>
      <c r="AH2876" s="248"/>
      <c r="AI2876" s="243"/>
      <c r="AJ2876" s="248"/>
      <c r="AK2876" s="239"/>
      <c r="AL2876" s="239"/>
      <c r="AM2876" s="243"/>
      <c r="AN2876" s="248"/>
      <c r="AO2876" s="243"/>
      <c r="AP2876" s="248"/>
      <c r="AQ2876" s="239"/>
      <c r="AR2876" s="243"/>
    </row>
    <row r="2877" spans="1:44" x14ac:dyDescent="0.25">
      <c r="A2877" s="622"/>
      <c r="B2877" s="277">
        <v>47140</v>
      </c>
      <c r="C2877" s="232" t="s">
        <v>2828</v>
      </c>
      <c r="D2877" s="233">
        <f t="shared" si="279"/>
        <v>27</v>
      </c>
      <c r="E2877" s="234">
        <v>364</v>
      </c>
      <c r="F2877" s="235">
        <f t="shared" si="277"/>
        <v>7.4175824175824176E-2</v>
      </c>
      <c r="G2877" s="236">
        <f t="shared" si="280"/>
        <v>15</v>
      </c>
      <c r="H2877" s="237">
        <f t="shared" si="278"/>
        <v>4.1208791208791208E-2</v>
      </c>
      <c r="I2877" s="238">
        <v>27</v>
      </c>
      <c r="J2877" s="235">
        <f t="shared" si="281"/>
        <v>1</v>
      </c>
      <c r="K2877" s="239">
        <v>15</v>
      </c>
      <c r="L2877" s="240">
        <f t="shared" si="282"/>
        <v>1</v>
      </c>
      <c r="M2877" s="233">
        <v>22</v>
      </c>
      <c r="N2877" s="239">
        <v>2</v>
      </c>
      <c r="O2877" s="239">
        <v>0</v>
      </c>
      <c r="P2877" s="243">
        <v>3</v>
      </c>
      <c r="Q2877" s="233">
        <v>24</v>
      </c>
      <c r="R2877" s="243">
        <v>3</v>
      </c>
      <c r="S2877" s="233">
        <v>8</v>
      </c>
      <c r="T2877" s="239">
        <v>15</v>
      </c>
      <c r="U2877" s="243">
        <v>4</v>
      </c>
      <c r="V2877" s="233">
        <v>0</v>
      </c>
      <c r="W2877" s="239">
        <v>1</v>
      </c>
      <c r="X2877" s="239">
        <v>4</v>
      </c>
      <c r="Y2877" s="239">
        <v>15</v>
      </c>
      <c r="Z2877" s="239">
        <v>5</v>
      </c>
      <c r="AA2877" s="243">
        <v>2</v>
      </c>
      <c r="AB2877" s="233">
        <v>17</v>
      </c>
      <c r="AC2877" s="297">
        <v>0.62960000000000005</v>
      </c>
      <c r="AD2877" s="239">
        <v>2</v>
      </c>
      <c r="AE2877" s="297">
        <v>7.4099999999999999E-2</v>
      </c>
      <c r="AF2877" s="239">
        <v>8</v>
      </c>
      <c r="AG2877" s="247">
        <v>0.29630000000000001</v>
      </c>
      <c r="AH2877" s="248"/>
      <c r="AI2877" s="243"/>
      <c r="AJ2877" s="248"/>
      <c r="AK2877" s="239"/>
      <c r="AL2877" s="239"/>
      <c r="AM2877" s="243"/>
      <c r="AN2877" s="248"/>
      <c r="AO2877" s="243"/>
      <c r="AP2877" s="248"/>
      <c r="AQ2877" s="239"/>
      <c r="AR2877" s="243"/>
    </row>
    <row r="2878" spans="1:44" x14ac:dyDescent="0.25">
      <c r="A2878" s="622"/>
      <c r="B2878" s="277">
        <v>47141</v>
      </c>
      <c r="C2878" s="232" t="s">
        <v>2829</v>
      </c>
      <c r="D2878" s="233">
        <f t="shared" si="279"/>
        <v>10</v>
      </c>
      <c r="E2878" s="234">
        <v>193</v>
      </c>
      <c r="F2878" s="235">
        <f t="shared" si="277"/>
        <v>5.181347150259067E-2</v>
      </c>
      <c r="G2878" s="236">
        <f t="shared" si="280"/>
        <v>6</v>
      </c>
      <c r="H2878" s="237">
        <f t="shared" si="278"/>
        <v>3.1088082901554404E-2</v>
      </c>
      <c r="I2878" s="238">
        <v>10</v>
      </c>
      <c r="J2878" s="235">
        <f t="shared" si="281"/>
        <v>1</v>
      </c>
      <c r="K2878" s="239">
        <v>6</v>
      </c>
      <c r="L2878" s="240">
        <f t="shared" si="282"/>
        <v>1</v>
      </c>
      <c r="M2878" s="233">
        <v>9</v>
      </c>
      <c r="N2878" s="239">
        <v>1</v>
      </c>
      <c r="O2878" s="239">
        <v>0</v>
      </c>
      <c r="P2878" s="243">
        <v>0</v>
      </c>
      <c r="Q2878" s="233">
        <v>10</v>
      </c>
      <c r="R2878" s="243">
        <v>0</v>
      </c>
      <c r="S2878" s="233">
        <v>3</v>
      </c>
      <c r="T2878" s="239">
        <v>7</v>
      </c>
      <c r="U2878" s="243">
        <v>0</v>
      </c>
      <c r="V2878" s="233">
        <v>0</v>
      </c>
      <c r="W2878" s="239">
        <v>0</v>
      </c>
      <c r="X2878" s="239">
        <v>1</v>
      </c>
      <c r="Y2878" s="239">
        <v>4</v>
      </c>
      <c r="Z2878" s="239">
        <v>1</v>
      </c>
      <c r="AA2878" s="243">
        <v>4</v>
      </c>
      <c r="AB2878" s="233"/>
      <c r="AC2878" s="297"/>
      <c r="AD2878" s="239">
        <v>4</v>
      </c>
      <c r="AE2878" s="297">
        <v>0.4</v>
      </c>
      <c r="AF2878" s="239">
        <v>6</v>
      </c>
      <c r="AG2878" s="247">
        <v>0.6</v>
      </c>
      <c r="AH2878" s="248"/>
      <c r="AI2878" s="243"/>
      <c r="AJ2878" s="248"/>
      <c r="AK2878" s="239"/>
      <c r="AL2878" s="239"/>
      <c r="AM2878" s="243"/>
      <c r="AN2878" s="248"/>
      <c r="AO2878" s="243"/>
      <c r="AP2878" s="248"/>
      <c r="AQ2878" s="239"/>
      <c r="AR2878" s="243"/>
    </row>
    <row r="2879" spans="1:44" x14ac:dyDescent="0.25">
      <c r="A2879" s="622"/>
      <c r="B2879" s="277">
        <v>47142</v>
      </c>
      <c r="C2879" s="232" t="s">
        <v>2830</v>
      </c>
      <c r="D2879" s="233">
        <f t="shared" si="279"/>
        <v>45</v>
      </c>
      <c r="E2879" s="234">
        <v>566</v>
      </c>
      <c r="F2879" s="235">
        <f t="shared" si="277"/>
        <v>7.9505300353356886E-2</v>
      </c>
      <c r="G2879" s="236">
        <f t="shared" si="280"/>
        <v>18</v>
      </c>
      <c r="H2879" s="237">
        <f t="shared" si="278"/>
        <v>3.1802120141342753E-2</v>
      </c>
      <c r="I2879" s="238">
        <v>45</v>
      </c>
      <c r="J2879" s="235">
        <f t="shared" si="281"/>
        <v>1</v>
      </c>
      <c r="K2879" s="239">
        <v>18</v>
      </c>
      <c r="L2879" s="240">
        <f t="shared" si="282"/>
        <v>1</v>
      </c>
      <c r="M2879" s="233">
        <v>34</v>
      </c>
      <c r="N2879" s="239">
        <v>5</v>
      </c>
      <c r="O2879" s="239">
        <v>2</v>
      </c>
      <c r="P2879" s="243">
        <v>4</v>
      </c>
      <c r="Q2879" s="233">
        <v>39</v>
      </c>
      <c r="R2879" s="243">
        <v>6</v>
      </c>
      <c r="S2879" s="233">
        <v>10</v>
      </c>
      <c r="T2879" s="239">
        <v>22</v>
      </c>
      <c r="U2879" s="243">
        <v>13</v>
      </c>
      <c r="V2879" s="233">
        <v>0</v>
      </c>
      <c r="W2879" s="239">
        <v>0</v>
      </c>
      <c r="X2879" s="239">
        <v>12</v>
      </c>
      <c r="Y2879" s="239">
        <v>29</v>
      </c>
      <c r="Z2879" s="239">
        <v>3</v>
      </c>
      <c r="AA2879" s="243">
        <v>1</v>
      </c>
      <c r="AB2879" s="233">
        <v>35</v>
      </c>
      <c r="AC2879" s="297">
        <v>0.77780000000000005</v>
      </c>
      <c r="AD2879" s="239">
        <v>2</v>
      </c>
      <c r="AE2879" s="297">
        <v>4.4400000000000002E-2</v>
      </c>
      <c r="AF2879" s="239">
        <v>8</v>
      </c>
      <c r="AG2879" s="247">
        <v>0.17780000000000001</v>
      </c>
      <c r="AH2879" s="248"/>
      <c r="AI2879" s="243"/>
      <c r="AJ2879" s="248"/>
      <c r="AK2879" s="239"/>
      <c r="AL2879" s="239"/>
      <c r="AM2879" s="243"/>
      <c r="AN2879" s="248"/>
      <c r="AO2879" s="243"/>
      <c r="AP2879" s="248"/>
      <c r="AQ2879" s="239"/>
      <c r="AR2879" s="243"/>
    </row>
    <row r="2880" spans="1:44" x14ac:dyDescent="0.25">
      <c r="A2880" s="622"/>
      <c r="B2880" s="277">
        <v>47143</v>
      </c>
      <c r="C2880" s="232" t="s">
        <v>2831</v>
      </c>
      <c r="D2880" s="233">
        <f t="shared" si="279"/>
        <v>125</v>
      </c>
      <c r="E2880" s="234">
        <v>1398</v>
      </c>
      <c r="F2880" s="235">
        <f t="shared" si="277"/>
        <v>8.9413447782546493E-2</v>
      </c>
      <c r="G2880" s="236">
        <f t="shared" si="280"/>
        <v>67</v>
      </c>
      <c r="H2880" s="237">
        <f t="shared" si="278"/>
        <v>4.7925608011444923E-2</v>
      </c>
      <c r="I2880" s="238">
        <v>125</v>
      </c>
      <c r="J2880" s="235">
        <f t="shared" si="281"/>
        <v>1</v>
      </c>
      <c r="K2880" s="239">
        <v>67</v>
      </c>
      <c r="L2880" s="240">
        <f t="shared" si="282"/>
        <v>1</v>
      </c>
      <c r="M2880" s="233">
        <v>99</v>
      </c>
      <c r="N2880" s="239">
        <v>17</v>
      </c>
      <c r="O2880" s="239">
        <v>4</v>
      </c>
      <c r="P2880" s="243">
        <v>5</v>
      </c>
      <c r="Q2880" s="233">
        <v>92</v>
      </c>
      <c r="R2880" s="243">
        <v>33</v>
      </c>
      <c r="S2880" s="233">
        <v>36</v>
      </c>
      <c r="T2880" s="239">
        <v>70</v>
      </c>
      <c r="U2880" s="243">
        <v>19</v>
      </c>
      <c r="V2880" s="233">
        <v>0</v>
      </c>
      <c r="W2880" s="239">
        <v>3</v>
      </c>
      <c r="X2880" s="239">
        <v>17</v>
      </c>
      <c r="Y2880" s="239">
        <v>76</v>
      </c>
      <c r="Z2880" s="239">
        <v>24</v>
      </c>
      <c r="AA2880" s="243">
        <v>5</v>
      </c>
      <c r="AB2880" s="233">
        <v>102</v>
      </c>
      <c r="AC2880" s="297">
        <v>0.81599999999999995</v>
      </c>
      <c r="AD2880" s="239">
        <v>11</v>
      </c>
      <c r="AE2880" s="297">
        <v>8.7999999999999995E-2</v>
      </c>
      <c r="AF2880" s="239">
        <v>12</v>
      </c>
      <c r="AG2880" s="247">
        <v>9.6000000000000002E-2</v>
      </c>
      <c r="AH2880" s="248"/>
      <c r="AI2880" s="243"/>
      <c r="AJ2880" s="248"/>
      <c r="AK2880" s="239"/>
      <c r="AL2880" s="239"/>
      <c r="AM2880" s="243"/>
      <c r="AN2880" s="248"/>
      <c r="AO2880" s="243"/>
      <c r="AP2880" s="248"/>
      <c r="AQ2880" s="239"/>
      <c r="AR2880" s="243"/>
    </row>
    <row r="2881" spans="1:44" x14ac:dyDescent="0.25">
      <c r="A2881" s="622"/>
      <c r="B2881" s="277">
        <v>47144</v>
      </c>
      <c r="C2881" s="232" t="s">
        <v>2832</v>
      </c>
      <c r="D2881" s="233">
        <f t="shared" si="279"/>
        <v>23</v>
      </c>
      <c r="E2881" s="234">
        <v>348</v>
      </c>
      <c r="F2881" s="235">
        <f t="shared" si="277"/>
        <v>6.6091954022988508E-2</v>
      </c>
      <c r="G2881" s="236">
        <f t="shared" si="280"/>
        <v>14</v>
      </c>
      <c r="H2881" s="237">
        <f t="shared" si="278"/>
        <v>4.0229885057471264E-2</v>
      </c>
      <c r="I2881" s="238">
        <v>23</v>
      </c>
      <c r="J2881" s="235">
        <f t="shared" si="281"/>
        <v>1</v>
      </c>
      <c r="K2881" s="239">
        <v>14</v>
      </c>
      <c r="L2881" s="240">
        <f t="shared" si="282"/>
        <v>1</v>
      </c>
      <c r="M2881" s="233">
        <v>18</v>
      </c>
      <c r="N2881" s="239">
        <v>4</v>
      </c>
      <c r="O2881" s="239">
        <v>0</v>
      </c>
      <c r="P2881" s="243">
        <v>1</v>
      </c>
      <c r="Q2881" s="233">
        <v>22</v>
      </c>
      <c r="R2881" s="243">
        <v>1</v>
      </c>
      <c r="S2881" s="233">
        <v>6</v>
      </c>
      <c r="T2881" s="239">
        <v>12</v>
      </c>
      <c r="U2881" s="243">
        <v>5</v>
      </c>
      <c r="V2881" s="233">
        <v>0</v>
      </c>
      <c r="W2881" s="239">
        <v>0</v>
      </c>
      <c r="X2881" s="239">
        <v>1</v>
      </c>
      <c r="Y2881" s="239">
        <v>14</v>
      </c>
      <c r="Z2881" s="239">
        <v>6</v>
      </c>
      <c r="AA2881" s="243">
        <v>2</v>
      </c>
      <c r="AB2881" s="233">
        <v>6</v>
      </c>
      <c r="AC2881" s="297">
        <v>0.26090000000000002</v>
      </c>
      <c r="AD2881" s="239">
        <v>6</v>
      </c>
      <c r="AE2881" s="297">
        <v>0.26090000000000002</v>
      </c>
      <c r="AF2881" s="239">
        <v>11</v>
      </c>
      <c r="AG2881" s="247">
        <v>0.4783</v>
      </c>
      <c r="AH2881" s="248"/>
      <c r="AI2881" s="243"/>
      <c r="AJ2881" s="248"/>
      <c r="AK2881" s="239"/>
      <c r="AL2881" s="239"/>
      <c r="AM2881" s="243"/>
      <c r="AN2881" s="248"/>
      <c r="AO2881" s="243"/>
      <c r="AP2881" s="248"/>
      <c r="AQ2881" s="239"/>
      <c r="AR2881" s="243"/>
    </row>
    <row r="2882" spans="1:44" x14ac:dyDescent="0.25">
      <c r="A2882" s="622"/>
      <c r="B2882" s="277">
        <v>47145</v>
      </c>
      <c r="C2882" s="232" t="s">
        <v>2833</v>
      </c>
      <c r="D2882" s="233">
        <f t="shared" si="279"/>
        <v>108</v>
      </c>
      <c r="E2882" s="234">
        <v>2083</v>
      </c>
      <c r="F2882" s="235">
        <f t="shared" si="277"/>
        <v>5.1848295727316369E-2</v>
      </c>
      <c r="G2882" s="236">
        <f t="shared" si="280"/>
        <v>54</v>
      </c>
      <c r="H2882" s="237">
        <f t="shared" si="278"/>
        <v>2.5924147863658185E-2</v>
      </c>
      <c r="I2882" s="238">
        <v>108</v>
      </c>
      <c r="J2882" s="235">
        <f t="shared" si="281"/>
        <v>1</v>
      </c>
      <c r="K2882" s="239">
        <v>54</v>
      </c>
      <c r="L2882" s="240">
        <f t="shared" si="282"/>
        <v>1</v>
      </c>
      <c r="M2882" s="233">
        <v>60</v>
      </c>
      <c r="N2882" s="239">
        <v>15</v>
      </c>
      <c r="O2882" s="239">
        <v>13</v>
      </c>
      <c r="P2882" s="243">
        <v>20</v>
      </c>
      <c r="Q2882" s="233">
        <v>86</v>
      </c>
      <c r="R2882" s="243">
        <v>22</v>
      </c>
      <c r="S2882" s="233">
        <v>33</v>
      </c>
      <c r="T2882" s="239">
        <v>61</v>
      </c>
      <c r="U2882" s="243">
        <v>14</v>
      </c>
      <c r="V2882" s="233">
        <v>0</v>
      </c>
      <c r="W2882" s="239">
        <v>2</v>
      </c>
      <c r="X2882" s="239">
        <v>18</v>
      </c>
      <c r="Y2882" s="239">
        <v>72</v>
      </c>
      <c r="Z2882" s="239">
        <v>11</v>
      </c>
      <c r="AA2882" s="243">
        <v>5</v>
      </c>
      <c r="AB2882" s="233">
        <v>61</v>
      </c>
      <c r="AC2882" s="297">
        <v>0.56479999999999997</v>
      </c>
      <c r="AD2882" s="239">
        <v>14</v>
      </c>
      <c r="AE2882" s="297">
        <v>0.12959999999999999</v>
      </c>
      <c r="AF2882" s="239">
        <v>33</v>
      </c>
      <c r="AG2882" s="247">
        <v>0.30559999999999998</v>
      </c>
      <c r="AH2882" s="248"/>
      <c r="AI2882" s="243"/>
      <c r="AJ2882" s="248"/>
      <c r="AK2882" s="239"/>
      <c r="AL2882" s="239"/>
      <c r="AM2882" s="243"/>
      <c r="AN2882" s="248"/>
      <c r="AO2882" s="243"/>
      <c r="AP2882" s="248"/>
      <c r="AQ2882" s="239"/>
      <c r="AR2882" s="243"/>
    </row>
    <row r="2883" spans="1:44" x14ac:dyDescent="0.25">
      <c r="A2883" s="622"/>
      <c r="B2883" s="277">
        <v>47146</v>
      </c>
      <c r="C2883" s="232" t="s">
        <v>2834</v>
      </c>
      <c r="D2883" s="233">
        <f t="shared" si="279"/>
        <v>30</v>
      </c>
      <c r="E2883" s="234">
        <v>653</v>
      </c>
      <c r="F2883" s="235">
        <f t="shared" si="277"/>
        <v>4.5941807044410414E-2</v>
      </c>
      <c r="G2883" s="236">
        <f t="shared" si="280"/>
        <v>17</v>
      </c>
      <c r="H2883" s="237">
        <f t="shared" si="278"/>
        <v>2.6033690658499236E-2</v>
      </c>
      <c r="I2883" s="238">
        <v>30</v>
      </c>
      <c r="J2883" s="235">
        <f t="shared" si="281"/>
        <v>1</v>
      </c>
      <c r="K2883" s="239">
        <v>17</v>
      </c>
      <c r="L2883" s="240">
        <f t="shared" si="282"/>
        <v>1</v>
      </c>
      <c r="M2883" s="233">
        <v>14</v>
      </c>
      <c r="N2883" s="239">
        <v>7</v>
      </c>
      <c r="O2883" s="239">
        <v>1</v>
      </c>
      <c r="P2883" s="243">
        <v>8</v>
      </c>
      <c r="Q2883" s="233">
        <v>29</v>
      </c>
      <c r="R2883" s="243">
        <v>1</v>
      </c>
      <c r="S2883" s="233">
        <v>9</v>
      </c>
      <c r="T2883" s="239">
        <v>15</v>
      </c>
      <c r="U2883" s="243">
        <v>6</v>
      </c>
      <c r="V2883" s="233">
        <v>0</v>
      </c>
      <c r="W2883" s="239">
        <v>0</v>
      </c>
      <c r="X2883" s="239">
        <v>14</v>
      </c>
      <c r="Y2883" s="239">
        <v>8</v>
      </c>
      <c r="Z2883" s="239">
        <v>3</v>
      </c>
      <c r="AA2883" s="243">
        <v>5</v>
      </c>
      <c r="AB2883" s="233">
        <v>5</v>
      </c>
      <c r="AC2883" s="297">
        <v>0.16669999999999999</v>
      </c>
      <c r="AD2883" s="239">
        <v>5</v>
      </c>
      <c r="AE2883" s="297">
        <v>0.16669999999999999</v>
      </c>
      <c r="AF2883" s="239">
        <v>20</v>
      </c>
      <c r="AG2883" s="247">
        <v>0.66669999999999996</v>
      </c>
      <c r="AH2883" s="248"/>
      <c r="AI2883" s="243"/>
      <c r="AJ2883" s="248"/>
      <c r="AK2883" s="239"/>
      <c r="AL2883" s="239"/>
      <c r="AM2883" s="243"/>
      <c r="AN2883" s="248"/>
      <c r="AO2883" s="243"/>
      <c r="AP2883" s="248"/>
      <c r="AQ2883" s="239"/>
      <c r="AR2883" s="243"/>
    </row>
    <row r="2884" spans="1:44" x14ac:dyDescent="0.25">
      <c r="A2884" s="622"/>
      <c r="B2884" s="277">
        <v>47147</v>
      </c>
      <c r="C2884" s="232" t="s">
        <v>2835</v>
      </c>
      <c r="D2884" s="233">
        <f t="shared" si="279"/>
        <v>41</v>
      </c>
      <c r="E2884" s="234">
        <v>471</v>
      </c>
      <c r="F2884" s="235">
        <f t="shared" si="277"/>
        <v>8.7048832271762203E-2</v>
      </c>
      <c r="G2884" s="236">
        <f t="shared" si="280"/>
        <v>12</v>
      </c>
      <c r="H2884" s="237">
        <f t="shared" si="278"/>
        <v>2.5477707006369428E-2</v>
      </c>
      <c r="I2884" s="238">
        <v>41</v>
      </c>
      <c r="J2884" s="235">
        <f t="shared" si="281"/>
        <v>1</v>
      </c>
      <c r="K2884" s="239">
        <v>12</v>
      </c>
      <c r="L2884" s="240">
        <f t="shared" si="282"/>
        <v>1</v>
      </c>
      <c r="M2884" s="233">
        <v>20</v>
      </c>
      <c r="N2884" s="239">
        <v>2</v>
      </c>
      <c r="O2884" s="239">
        <v>1</v>
      </c>
      <c r="P2884" s="243">
        <v>18</v>
      </c>
      <c r="Q2884" s="233">
        <v>23</v>
      </c>
      <c r="R2884" s="243">
        <v>18</v>
      </c>
      <c r="S2884" s="233">
        <v>21</v>
      </c>
      <c r="T2884" s="239">
        <v>20</v>
      </c>
      <c r="U2884" s="243">
        <v>0</v>
      </c>
      <c r="V2884" s="233">
        <v>0</v>
      </c>
      <c r="W2884" s="239">
        <v>0</v>
      </c>
      <c r="X2884" s="239">
        <v>0</v>
      </c>
      <c r="Y2884" s="239">
        <v>35</v>
      </c>
      <c r="Z2884" s="239">
        <v>5</v>
      </c>
      <c r="AA2884" s="243">
        <v>1</v>
      </c>
      <c r="AB2884" s="233">
        <v>29</v>
      </c>
      <c r="AC2884" s="297">
        <v>0.70730000000000004</v>
      </c>
      <c r="AD2884" s="239">
        <v>1</v>
      </c>
      <c r="AE2884" s="297">
        <v>2.4400000000000002E-2</v>
      </c>
      <c r="AF2884" s="239">
        <v>11</v>
      </c>
      <c r="AG2884" s="247">
        <v>0.26829999999999998</v>
      </c>
      <c r="AH2884" s="248"/>
      <c r="AI2884" s="243"/>
      <c r="AJ2884" s="248"/>
      <c r="AK2884" s="239"/>
      <c r="AL2884" s="239"/>
      <c r="AM2884" s="243"/>
      <c r="AN2884" s="248"/>
      <c r="AO2884" s="243"/>
      <c r="AP2884" s="248"/>
      <c r="AQ2884" s="239"/>
      <c r="AR2884" s="243"/>
    </row>
    <row r="2885" spans="1:44" x14ac:dyDescent="0.25">
      <c r="A2885" s="622"/>
      <c r="B2885" s="277">
        <v>47148</v>
      </c>
      <c r="C2885" s="232" t="s">
        <v>2836</v>
      </c>
      <c r="D2885" s="233">
        <f t="shared" si="279"/>
        <v>11</v>
      </c>
      <c r="E2885" s="234">
        <v>114</v>
      </c>
      <c r="F2885" s="235">
        <f t="shared" si="277"/>
        <v>9.6491228070175433E-2</v>
      </c>
      <c r="G2885" s="236">
        <f t="shared" si="280"/>
        <v>7</v>
      </c>
      <c r="H2885" s="237">
        <f t="shared" si="278"/>
        <v>6.1403508771929821E-2</v>
      </c>
      <c r="I2885" s="238">
        <v>11</v>
      </c>
      <c r="J2885" s="235">
        <f t="shared" si="281"/>
        <v>1</v>
      </c>
      <c r="K2885" s="239">
        <v>7</v>
      </c>
      <c r="L2885" s="240">
        <f t="shared" si="282"/>
        <v>1</v>
      </c>
      <c r="M2885" s="233">
        <v>7</v>
      </c>
      <c r="N2885" s="239">
        <v>3</v>
      </c>
      <c r="O2885" s="239">
        <v>0</v>
      </c>
      <c r="P2885" s="243">
        <v>1</v>
      </c>
      <c r="Q2885" s="233">
        <v>10</v>
      </c>
      <c r="R2885" s="243">
        <v>1</v>
      </c>
      <c r="S2885" s="233">
        <v>5</v>
      </c>
      <c r="T2885" s="239">
        <v>4</v>
      </c>
      <c r="U2885" s="243">
        <v>2</v>
      </c>
      <c r="V2885" s="233">
        <v>0</v>
      </c>
      <c r="W2885" s="239">
        <v>0</v>
      </c>
      <c r="X2885" s="239">
        <v>2</v>
      </c>
      <c r="Y2885" s="239">
        <v>4</v>
      </c>
      <c r="Z2885" s="239">
        <v>3</v>
      </c>
      <c r="AA2885" s="243">
        <v>2</v>
      </c>
      <c r="AB2885" s="233">
        <v>3</v>
      </c>
      <c r="AC2885" s="297">
        <v>0.2727</v>
      </c>
      <c r="AD2885" s="239">
        <v>4</v>
      </c>
      <c r="AE2885" s="297">
        <v>0.36359999999999998</v>
      </c>
      <c r="AF2885" s="239">
        <v>4</v>
      </c>
      <c r="AG2885" s="247">
        <v>0.36359999999999998</v>
      </c>
      <c r="AH2885" s="248"/>
      <c r="AI2885" s="243"/>
      <c r="AJ2885" s="248"/>
      <c r="AK2885" s="239"/>
      <c r="AL2885" s="239"/>
      <c r="AM2885" s="243"/>
      <c r="AN2885" s="248"/>
      <c r="AO2885" s="243"/>
      <c r="AP2885" s="248"/>
      <c r="AQ2885" s="239"/>
      <c r="AR2885" s="243"/>
    </row>
    <row r="2886" spans="1:44" x14ac:dyDescent="0.25">
      <c r="A2886" s="622"/>
      <c r="B2886" s="277">
        <v>47150</v>
      </c>
      <c r="C2886" s="232" t="s">
        <v>2837</v>
      </c>
      <c r="D2886" s="233">
        <f t="shared" si="279"/>
        <v>5</v>
      </c>
      <c r="E2886" s="234">
        <v>190</v>
      </c>
      <c r="F2886" s="235">
        <f t="shared" ref="F2886:F2949" si="283">D2886/E2886</f>
        <v>2.6315789473684209E-2</v>
      </c>
      <c r="G2886" s="236">
        <f t="shared" si="280"/>
        <v>2</v>
      </c>
      <c r="H2886" s="237">
        <f t="shared" ref="H2886:H2949" si="284">G2886/E2886</f>
        <v>1.0526315789473684E-2</v>
      </c>
      <c r="I2886" s="238">
        <v>5</v>
      </c>
      <c r="J2886" s="235">
        <f t="shared" si="281"/>
        <v>1</v>
      </c>
      <c r="K2886" s="239">
        <v>2</v>
      </c>
      <c r="L2886" s="240">
        <f t="shared" si="282"/>
        <v>1</v>
      </c>
      <c r="M2886" s="233">
        <v>2</v>
      </c>
      <c r="N2886" s="239">
        <v>0</v>
      </c>
      <c r="O2886" s="239">
        <v>2</v>
      </c>
      <c r="P2886" s="243">
        <v>1</v>
      </c>
      <c r="Q2886" s="233">
        <v>4</v>
      </c>
      <c r="R2886" s="243">
        <v>1</v>
      </c>
      <c r="S2886" s="233">
        <v>0</v>
      </c>
      <c r="T2886" s="239">
        <v>3</v>
      </c>
      <c r="U2886" s="243">
        <v>2</v>
      </c>
      <c r="V2886" s="233">
        <v>0</v>
      </c>
      <c r="W2886" s="239">
        <v>0</v>
      </c>
      <c r="X2886" s="239">
        <v>2</v>
      </c>
      <c r="Y2886" s="239">
        <v>1</v>
      </c>
      <c r="Z2886" s="239">
        <v>2</v>
      </c>
      <c r="AA2886" s="243">
        <v>0</v>
      </c>
      <c r="AB2886" s="233"/>
      <c r="AC2886" s="297"/>
      <c r="AD2886" s="239">
        <v>2</v>
      </c>
      <c r="AE2886" s="297">
        <v>0.4</v>
      </c>
      <c r="AF2886" s="239">
        <v>3</v>
      </c>
      <c r="AG2886" s="247">
        <v>0.6</v>
      </c>
      <c r="AH2886" s="248"/>
      <c r="AI2886" s="243"/>
      <c r="AJ2886" s="248"/>
      <c r="AK2886" s="239"/>
      <c r="AL2886" s="239"/>
      <c r="AM2886" s="243"/>
      <c r="AN2886" s="248"/>
      <c r="AO2886" s="243"/>
      <c r="AP2886" s="248"/>
      <c r="AQ2886" s="239"/>
      <c r="AR2886" s="243"/>
    </row>
    <row r="2887" spans="1:44" x14ac:dyDescent="0.25">
      <c r="A2887" s="622"/>
      <c r="B2887" s="277">
        <v>47151</v>
      </c>
      <c r="C2887" s="232" t="s">
        <v>2838</v>
      </c>
      <c r="D2887" s="233">
        <f t="shared" si="279"/>
        <v>19</v>
      </c>
      <c r="E2887" s="234">
        <v>320</v>
      </c>
      <c r="F2887" s="235">
        <f t="shared" si="283"/>
        <v>5.9374999999999997E-2</v>
      </c>
      <c r="G2887" s="236">
        <f t="shared" si="280"/>
        <v>12</v>
      </c>
      <c r="H2887" s="237">
        <f t="shared" si="284"/>
        <v>3.7499999999999999E-2</v>
      </c>
      <c r="I2887" s="238">
        <v>19</v>
      </c>
      <c r="J2887" s="235">
        <f t="shared" si="281"/>
        <v>1</v>
      </c>
      <c r="K2887" s="239">
        <v>12</v>
      </c>
      <c r="L2887" s="240">
        <f t="shared" si="282"/>
        <v>1</v>
      </c>
      <c r="M2887" s="233">
        <v>16</v>
      </c>
      <c r="N2887" s="239">
        <v>0</v>
      </c>
      <c r="O2887" s="239">
        <v>1</v>
      </c>
      <c r="P2887" s="243">
        <v>2</v>
      </c>
      <c r="Q2887" s="233">
        <v>19</v>
      </c>
      <c r="R2887" s="243">
        <v>0</v>
      </c>
      <c r="S2887" s="233">
        <v>6</v>
      </c>
      <c r="T2887" s="239">
        <v>11</v>
      </c>
      <c r="U2887" s="243">
        <v>2</v>
      </c>
      <c r="V2887" s="233">
        <v>0</v>
      </c>
      <c r="W2887" s="239">
        <v>0</v>
      </c>
      <c r="X2887" s="239">
        <v>0</v>
      </c>
      <c r="Y2887" s="239">
        <v>12</v>
      </c>
      <c r="Z2887" s="239">
        <v>5</v>
      </c>
      <c r="AA2887" s="243">
        <v>2</v>
      </c>
      <c r="AB2887" s="233">
        <v>8</v>
      </c>
      <c r="AC2887" s="297">
        <v>0.42109999999999997</v>
      </c>
      <c r="AD2887" s="239">
        <v>5</v>
      </c>
      <c r="AE2887" s="297">
        <v>0.26319999999999999</v>
      </c>
      <c r="AF2887" s="239">
        <v>6</v>
      </c>
      <c r="AG2887" s="247">
        <v>0.31580000000000003</v>
      </c>
      <c r="AH2887" s="248"/>
      <c r="AI2887" s="243"/>
      <c r="AJ2887" s="248"/>
      <c r="AK2887" s="239"/>
      <c r="AL2887" s="239"/>
      <c r="AM2887" s="243"/>
      <c r="AN2887" s="248"/>
      <c r="AO2887" s="243"/>
      <c r="AP2887" s="248"/>
      <c r="AQ2887" s="239"/>
      <c r="AR2887" s="243"/>
    </row>
    <row r="2888" spans="1:44" x14ac:dyDescent="0.25">
      <c r="A2888" s="622"/>
      <c r="B2888" s="277">
        <v>47152</v>
      </c>
      <c r="C2888" s="232" t="s">
        <v>2839</v>
      </c>
      <c r="D2888" s="233">
        <f t="shared" si="279"/>
        <v>29</v>
      </c>
      <c r="E2888" s="234">
        <v>280</v>
      </c>
      <c r="F2888" s="235">
        <f t="shared" si="283"/>
        <v>0.10357142857142858</v>
      </c>
      <c r="G2888" s="236">
        <f t="shared" si="280"/>
        <v>20</v>
      </c>
      <c r="H2888" s="237">
        <f t="shared" si="284"/>
        <v>7.1428571428571425E-2</v>
      </c>
      <c r="I2888" s="238">
        <v>29</v>
      </c>
      <c r="J2888" s="235">
        <f t="shared" si="281"/>
        <v>1</v>
      </c>
      <c r="K2888" s="239">
        <v>20</v>
      </c>
      <c r="L2888" s="240">
        <f t="shared" si="282"/>
        <v>1</v>
      </c>
      <c r="M2888" s="233">
        <v>26</v>
      </c>
      <c r="N2888" s="239">
        <v>1</v>
      </c>
      <c r="O2888" s="239">
        <v>1</v>
      </c>
      <c r="P2888" s="243">
        <v>1</v>
      </c>
      <c r="Q2888" s="233">
        <v>28</v>
      </c>
      <c r="R2888" s="243">
        <v>1</v>
      </c>
      <c r="S2888" s="233">
        <v>15</v>
      </c>
      <c r="T2888" s="239">
        <v>9</v>
      </c>
      <c r="U2888" s="243">
        <v>5</v>
      </c>
      <c r="V2888" s="233">
        <v>0</v>
      </c>
      <c r="W2888" s="239">
        <v>0</v>
      </c>
      <c r="X2888" s="239">
        <v>3</v>
      </c>
      <c r="Y2888" s="239">
        <v>14</v>
      </c>
      <c r="Z2888" s="239">
        <v>7</v>
      </c>
      <c r="AA2888" s="243">
        <v>5</v>
      </c>
      <c r="AB2888" s="233">
        <v>11</v>
      </c>
      <c r="AC2888" s="297">
        <v>0.37930000000000003</v>
      </c>
      <c r="AD2888" s="239">
        <v>6</v>
      </c>
      <c r="AE2888" s="297">
        <v>0.2069</v>
      </c>
      <c r="AF2888" s="239">
        <v>12</v>
      </c>
      <c r="AG2888" s="247">
        <v>0.4138</v>
      </c>
      <c r="AH2888" s="248"/>
      <c r="AI2888" s="243"/>
      <c r="AJ2888" s="248"/>
      <c r="AK2888" s="239"/>
      <c r="AL2888" s="239"/>
      <c r="AM2888" s="243"/>
      <c r="AN2888" s="248"/>
      <c r="AO2888" s="243"/>
      <c r="AP2888" s="248"/>
      <c r="AQ2888" s="239"/>
      <c r="AR2888" s="243"/>
    </row>
    <row r="2889" spans="1:44" x14ac:dyDescent="0.25">
      <c r="A2889" s="622"/>
      <c r="B2889" s="277">
        <v>47154</v>
      </c>
      <c r="C2889" s="232" t="s">
        <v>2840</v>
      </c>
      <c r="D2889" s="233">
        <f t="shared" si="279"/>
        <v>10</v>
      </c>
      <c r="E2889" s="234">
        <v>177</v>
      </c>
      <c r="F2889" s="235">
        <f t="shared" si="283"/>
        <v>5.6497175141242938E-2</v>
      </c>
      <c r="G2889" s="236">
        <f t="shared" si="280"/>
        <v>3</v>
      </c>
      <c r="H2889" s="237">
        <f t="shared" si="284"/>
        <v>1.6949152542372881E-2</v>
      </c>
      <c r="I2889" s="238">
        <v>10</v>
      </c>
      <c r="J2889" s="235">
        <f t="shared" si="281"/>
        <v>1</v>
      </c>
      <c r="K2889" s="239">
        <v>3</v>
      </c>
      <c r="L2889" s="240">
        <f t="shared" si="282"/>
        <v>1</v>
      </c>
      <c r="M2889" s="233">
        <v>6</v>
      </c>
      <c r="N2889" s="239">
        <v>1</v>
      </c>
      <c r="O2889" s="239">
        <v>1</v>
      </c>
      <c r="P2889" s="243">
        <v>2</v>
      </c>
      <c r="Q2889" s="233">
        <v>10</v>
      </c>
      <c r="R2889" s="243">
        <v>0</v>
      </c>
      <c r="S2889" s="233">
        <v>3</v>
      </c>
      <c r="T2889" s="239">
        <v>2</v>
      </c>
      <c r="U2889" s="243">
        <v>5</v>
      </c>
      <c r="V2889" s="233">
        <v>0</v>
      </c>
      <c r="W2889" s="239">
        <v>0</v>
      </c>
      <c r="X2889" s="239">
        <v>2</v>
      </c>
      <c r="Y2889" s="239">
        <v>6</v>
      </c>
      <c r="Z2889" s="239">
        <v>1</v>
      </c>
      <c r="AA2889" s="243">
        <v>1</v>
      </c>
      <c r="AB2889" s="233">
        <v>3</v>
      </c>
      <c r="AC2889" s="297">
        <v>0.3</v>
      </c>
      <c r="AD2889" s="239">
        <v>2</v>
      </c>
      <c r="AE2889" s="297">
        <v>0.2</v>
      </c>
      <c r="AF2889" s="239">
        <v>5</v>
      </c>
      <c r="AG2889" s="247">
        <v>0.5</v>
      </c>
      <c r="AH2889" s="248"/>
      <c r="AI2889" s="243"/>
      <c r="AJ2889" s="248"/>
      <c r="AK2889" s="239"/>
      <c r="AL2889" s="239"/>
      <c r="AM2889" s="243"/>
      <c r="AN2889" s="248"/>
      <c r="AO2889" s="243"/>
      <c r="AP2889" s="248"/>
      <c r="AQ2889" s="239"/>
      <c r="AR2889" s="243"/>
    </row>
    <row r="2890" spans="1:44" x14ac:dyDescent="0.25">
      <c r="A2890" s="622"/>
      <c r="B2890" s="277">
        <v>47155</v>
      </c>
      <c r="C2890" s="232" t="s">
        <v>2841</v>
      </c>
      <c r="D2890" s="233">
        <f t="shared" si="279"/>
        <v>17</v>
      </c>
      <c r="E2890" s="234">
        <v>313</v>
      </c>
      <c r="F2890" s="235">
        <f t="shared" si="283"/>
        <v>5.4313099041533544E-2</v>
      </c>
      <c r="G2890" s="236">
        <f t="shared" si="280"/>
        <v>7</v>
      </c>
      <c r="H2890" s="237">
        <f t="shared" si="284"/>
        <v>2.2364217252396165E-2</v>
      </c>
      <c r="I2890" s="238">
        <v>17</v>
      </c>
      <c r="J2890" s="235">
        <f t="shared" si="281"/>
        <v>1</v>
      </c>
      <c r="K2890" s="239">
        <v>7</v>
      </c>
      <c r="L2890" s="240">
        <f t="shared" si="282"/>
        <v>1</v>
      </c>
      <c r="M2890" s="233">
        <v>14</v>
      </c>
      <c r="N2890" s="239">
        <v>0</v>
      </c>
      <c r="O2890" s="239">
        <v>1</v>
      </c>
      <c r="P2890" s="243">
        <v>2</v>
      </c>
      <c r="Q2890" s="233">
        <v>17</v>
      </c>
      <c r="R2890" s="243">
        <v>0</v>
      </c>
      <c r="S2890" s="233">
        <v>6</v>
      </c>
      <c r="T2890" s="239">
        <v>7</v>
      </c>
      <c r="U2890" s="243">
        <v>4</v>
      </c>
      <c r="V2890" s="233">
        <v>0</v>
      </c>
      <c r="W2890" s="239">
        <v>0</v>
      </c>
      <c r="X2890" s="239">
        <v>5</v>
      </c>
      <c r="Y2890" s="239">
        <v>5</v>
      </c>
      <c r="Z2890" s="239">
        <v>4</v>
      </c>
      <c r="AA2890" s="243">
        <v>3</v>
      </c>
      <c r="AB2890" s="233">
        <v>4</v>
      </c>
      <c r="AC2890" s="297">
        <v>0.23530000000000001</v>
      </c>
      <c r="AD2890" s="239">
        <v>3</v>
      </c>
      <c r="AE2890" s="297">
        <v>0.17649999999999999</v>
      </c>
      <c r="AF2890" s="239">
        <v>10</v>
      </c>
      <c r="AG2890" s="247">
        <v>0.58819999999999995</v>
      </c>
      <c r="AH2890" s="248"/>
      <c r="AI2890" s="243"/>
      <c r="AJ2890" s="248"/>
      <c r="AK2890" s="239"/>
      <c r="AL2890" s="239"/>
      <c r="AM2890" s="243"/>
      <c r="AN2890" s="248"/>
      <c r="AO2890" s="243"/>
      <c r="AP2890" s="248"/>
      <c r="AQ2890" s="239"/>
      <c r="AR2890" s="243"/>
    </row>
    <row r="2891" spans="1:44" x14ac:dyDescent="0.25">
      <c r="A2891" s="622"/>
      <c r="B2891" s="277">
        <v>47156</v>
      </c>
      <c r="C2891" s="232" t="s">
        <v>2842</v>
      </c>
      <c r="D2891" s="233">
        <f t="shared" si="279"/>
        <v>19</v>
      </c>
      <c r="E2891" s="234">
        <v>421</v>
      </c>
      <c r="F2891" s="235">
        <f t="shared" si="283"/>
        <v>4.5130641330166268E-2</v>
      </c>
      <c r="G2891" s="236">
        <f t="shared" si="280"/>
        <v>9</v>
      </c>
      <c r="H2891" s="237">
        <f t="shared" si="284"/>
        <v>2.1377672209026127E-2</v>
      </c>
      <c r="I2891" s="238">
        <v>19</v>
      </c>
      <c r="J2891" s="235">
        <f t="shared" si="281"/>
        <v>1</v>
      </c>
      <c r="K2891" s="239">
        <v>9</v>
      </c>
      <c r="L2891" s="240">
        <f t="shared" si="282"/>
        <v>1</v>
      </c>
      <c r="M2891" s="233">
        <v>14</v>
      </c>
      <c r="N2891" s="239">
        <v>2</v>
      </c>
      <c r="O2891" s="239">
        <v>2</v>
      </c>
      <c r="P2891" s="243">
        <v>1</v>
      </c>
      <c r="Q2891" s="233">
        <v>17</v>
      </c>
      <c r="R2891" s="243">
        <v>2</v>
      </c>
      <c r="S2891" s="233">
        <v>7</v>
      </c>
      <c r="T2891" s="239">
        <v>10</v>
      </c>
      <c r="U2891" s="243">
        <v>2</v>
      </c>
      <c r="V2891" s="233">
        <v>0</v>
      </c>
      <c r="W2891" s="239">
        <v>0</v>
      </c>
      <c r="X2891" s="239">
        <v>4</v>
      </c>
      <c r="Y2891" s="239">
        <v>8</v>
      </c>
      <c r="Z2891" s="239">
        <v>3</v>
      </c>
      <c r="AA2891" s="243">
        <v>4</v>
      </c>
      <c r="AB2891" s="233">
        <v>3</v>
      </c>
      <c r="AC2891" s="297">
        <v>0.15790000000000001</v>
      </c>
      <c r="AD2891" s="239">
        <v>3</v>
      </c>
      <c r="AE2891" s="297">
        <v>0.15790000000000001</v>
      </c>
      <c r="AF2891" s="239">
        <v>13</v>
      </c>
      <c r="AG2891" s="247">
        <v>0.68420000000000003</v>
      </c>
      <c r="AH2891" s="248"/>
      <c r="AI2891" s="243"/>
      <c r="AJ2891" s="248"/>
      <c r="AK2891" s="239"/>
      <c r="AL2891" s="239"/>
      <c r="AM2891" s="243"/>
      <c r="AN2891" s="248"/>
      <c r="AO2891" s="243"/>
      <c r="AP2891" s="248"/>
      <c r="AQ2891" s="239"/>
      <c r="AR2891" s="243"/>
    </row>
    <row r="2892" spans="1:44" x14ac:dyDescent="0.25">
      <c r="A2892" s="622"/>
      <c r="B2892" s="277">
        <v>47157</v>
      </c>
      <c r="C2892" s="232" t="s">
        <v>2843</v>
      </c>
      <c r="D2892" s="233">
        <f t="shared" si="279"/>
        <v>534</v>
      </c>
      <c r="E2892" s="234">
        <v>10853</v>
      </c>
      <c r="F2892" s="235">
        <f t="shared" si="283"/>
        <v>4.9202985349672899E-2</v>
      </c>
      <c r="G2892" s="236">
        <f t="shared" si="280"/>
        <v>208</v>
      </c>
      <c r="H2892" s="237">
        <f t="shared" si="284"/>
        <v>1.9165207776651618E-2</v>
      </c>
      <c r="I2892" s="238">
        <v>534</v>
      </c>
      <c r="J2892" s="235">
        <f t="shared" si="281"/>
        <v>1</v>
      </c>
      <c r="K2892" s="239">
        <v>208</v>
      </c>
      <c r="L2892" s="240">
        <f t="shared" si="282"/>
        <v>1</v>
      </c>
      <c r="M2892" s="233">
        <v>295</v>
      </c>
      <c r="N2892" s="239">
        <v>143</v>
      </c>
      <c r="O2892" s="239">
        <v>45</v>
      </c>
      <c r="P2892" s="243">
        <v>51</v>
      </c>
      <c r="Q2892" s="233">
        <v>281</v>
      </c>
      <c r="R2892" s="243">
        <v>253</v>
      </c>
      <c r="S2892" s="233">
        <v>217</v>
      </c>
      <c r="T2892" s="239">
        <v>243</v>
      </c>
      <c r="U2892" s="243">
        <v>74</v>
      </c>
      <c r="V2892" s="233">
        <v>1</v>
      </c>
      <c r="W2892" s="239">
        <v>5</v>
      </c>
      <c r="X2892" s="239">
        <v>155</v>
      </c>
      <c r="Y2892" s="239">
        <v>316</v>
      </c>
      <c r="Z2892" s="239">
        <v>45</v>
      </c>
      <c r="AA2892" s="243">
        <v>12</v>
      </c>
      <c r="AB2892" s="233">
        <v>383</v>
      </c>
      <c r="AC2892" s="297">
        <v>0.71719999999999995</v>
      </c>
      <c r="AD2892" s="239">
        <v>107</v>
      </c>
      <c r="AE2892" s="297">
        <v>0.20039999999999999</v>
      </c>
      <c r="AF2892" s="239">
        <v>44</v>
      </c>
      <c r="AG2892" s="247">
        <v>8.2400000000000001E-2</v>
      </c>
      <c r="AH2892" s="248"/>
      <c r="AI2892" s="243"/>
      <c r="AJ2892" s="248"/>
      <c r="AK2892" s="239"/>
      <c r="AL2892" s="239"/>
      <c r="AM2892" s="243"/>
      <c r="AN2892" s="248"/>
      <c r="AO2892" s="243"/>
      <c r="AP2892" s="248"/>
      <c r="AQ2892" s="239"/>
      <c r="AR2892" s="243"/>
    </row>
    <row r="2893" spans="1:44" x14ac:dyDescent="0.25">
      <c r="A2893" s="622"/>
      <c r="B2893" s="277">
        <v>47158</v>
      </c>
      <c r="C2893" s="232" t="s">
        <v>2844</v>
      </c>
      <c r="D2893" s="233">
        <f t="shared" si="279"/>
        <v>6</v>
      </c>
      <c r="E2893" s="234">
        <v>78</v>
      </c>
      <c r="F2893" s="235">
        <f t="shared" si="283"/>
        <v>7.6923076923076927E-2</v>
      </c>
      <c r="G2893" s="236">
        <f t="shared" si="280"/>
        <v>3</v>
      </c>
      <c r="H2893" s="237">
        <f t="shared" si="284"/>
        <v>3.8461538461538464E-2</v>
      </c>
      <c r="I2893" s="238">
        <v>6</v>
      </c>
      <c r="J2893" s="235">
        <f t="shared" si="281"/>
        <v>1</v>
      </c>
      <c r="K2893" s="239">
        <v>3</v>
      </c>
      <c r="L2893" s="240">
        <f t="shared" si="282"/>
        <v>1</v>
      </c>
      <c r="M2893" s="233">
        <v>4</v>
      </c>
      <c r="N2893" s="239">
        <v>1</v>
      </c>
      <c r="O2893" s="239">
        <v>0</v>
      </c>
      <c r="P2893" s="243">
        <v>1</v>
      </c>
      <c r="Q2893" s="233">
        <v>6</v>
      </c>
      <c r="R2893" s="243">
        <v>0</v>
      </c>
      <c r="S2893" s="233">
        <v>3</v>
      </c>
      <c r="T2893" s="239">
        <v>3</v>
      </c>
      <c r="U2893" s="243">
        <v>0</v>
      </c>
      <c r="V2893" s="233">
        <v>0</v>
      </c>
      <c r="W2893" s="239">
        <v>0</v>
      </c>
      <c r="X2893" s="239">
        <v>2</v>
      </c>
      <c r="Y2893" s="239">
        <v>1</v>
      </c>
      <c r="Z2893" s="239">
        <v>3</v>
      </c>
      <c r="AA2893" s="243">
        <v>0</v>
      </c>
      <c r="AB2893" s="233"/>
      <c r="AC2893" s="297"/>
      <c r="AD2893" s="239">
        <v>2</v>
      </c>
      <c r="AE2893" s="297">
        <v>0.33329999999999999</v>
      </c>
      <c r="AF2893" s="239">
        <v>4</v>
      </c>
      <c r="AG2893" s="247">
        <v>0.66669999999999996</v>
      </c>
      <c r="AH2893" s="248"/>
      <c r="AI2893" s="243"/>
      <c r="AJ2893" s="248"/>
      <c r="AK2893" s="239"/>
      <c r="AL2893" s="239"/>
      <c r="AM2893" s="243"/>
      <c r="AN2893" s="248"/>
      <c r="AO2893" s="243"/>
      <c r="AP2893" s="248"/>
      <c r="AQ2893" s="239"/>
      <c r="AR2893" s="243"/>
    </row>
    <row r="2894" spans="1:44" x14ac:dyDescent="0.25">
      <c r="A2894" s="622"/>
      <c r="B2894" s="277">
        <v>47159</v>
      </c>
      <c r="C2894" s="232" t="s">
        <v>2845</v>
      </c>
      <c r="D2894" s="233">
        <f t="shared" si="279"/>
        <v>62</v>
      </c>
      <c r="E2894" s="234">
        <v>822</v>
      </c>
      <c r="F2894" s="235">
        <f t="shared" si="283"/>
        <v>7.5425790754257913E-2</v>
      </c>
      <c r="G2894" s="236">
        <f t="shared" si="280"/>
        <v>35</v>
      </c>
      <c r="H2894" s="237">
        <f t="shared" si="284"/>
        <v>4.2579075425790751E-2</v>
      </c>
      <c r="I2894" s="238">
        <v>62</v>
      </c>
      <c r="J2894" s="235">
        <f t="shared" si="281"/>
        <v>1</v>
      </c>
      <c r="K2894" s="239">
        <v>35</v>
      </c>
      <c r="L2894" s="240">
        <f t="shared" si="282"/>
        <v>1</v>
      </c>
      <c r="M2894" s="233">
        <v>55</v>
      </c>
      <c r="N2894" s="239">
        <v>5</v>
      </c>
      <c r="O2894" s="239">
        <v>2</v>
      </c>
      <c r="P2894" s="243">
        <v>0</v>
      </c>
      <c r="Q2894" s="233">
        <v>54</v>
      </c>
      <c r="R2894" s="243">
        <v>8</v>
      </c>
      <c r="S2894" s="233">
        <v>12</v>
      </c>
      <c r="T2894" s="239">
        <v>38</v>
      </c>
      <c r="U2894" s="243">
        <v>12</v>
      </c>
      <c r="V2894" s="233">
        <v>0</v>
      </c>
      <c r="W2894" s="239">
        <v>0</v>
      </c>
      <c r="X2894" s="239">
        <v>4</v>
      </c>
      <c r="Y2894" s="239">
        <v>38</v>
      </c>
      <c r="Z2894" s="239">
        <v>19</v>
      </c>
      <c r="AA2894" s="243">
        <v>1</v>
      </c>
      <c r="AB2894" s="233">
        <v>45</v>
      </c>
      <c r="AC2894" s="297">
        <v>0.7258</v>
      </c>
      <c r="AD2894" s="239">
        <v>5</v>
      </c>
      <c r="AE2894" s="297">
        <v>8.0600000000000005E-2</v>
      </c>
      <c r="AF2894" s="239">
        <v>12</v>
      </c>
      <c r="AG2894" s="247">
        <v>0.19350000000000001</v>
      </c>
      <c r="AH2894" s="248"/>
      <c r="AI2894" s="243"/>
      <c r="AJ2894" s="248"/>
      <c r="AK2894" s="239"/>
      <c r="AL2894" s="239"/>
      <c r="AM2894" s="243"/>
      <c r="AN2894" s="248"/>
      <c r="AO2894" s="243"/>
      <c r="AP2894" s="248"/>
      <c r="AQ2894" s="239"/>
      <c r="AR2894" s="243"/>
    </row>
    <row r="2895" spans="1:44" x14ac:dyDescent="0.25">
      <c r="A2895" s="622"/>
      <c r="B2895" s="277">
        <v>47160</v>
      </c>
      <c r="C2895" s="232" t="s">
        <v>2846</v>
      </c>
      <c r="D2895" s="233">
        <f t="shared" si="279"/>
        <v>5</v>
      </c>
      <c r="E2895" s="234">
        <v>128</v>
      </c>
      <c r="F2895" s="235">
        <f t="shared" si="283"/>
        <v>3.90625E-2</v>
      </c>
      <c r="G2895" s="236">
        <f t="shared" si="280"/>
        <v>2</v>
      </c>
      <c r="H2895" s="237">
        <f t="shared" si="284"/>
        <v>1.5625E-2</v>
      </c>
      <c r="I2895" s="238">
        <v>5</v>
      </c>
      <c r="J2895" s="235">
        <f t="shared" si="281"/>
        <v>1</v>
      </c>
      <c r="K2895" s="239">
        <v>2</v>
      </c>
      <c r="L2895" s="240">
        <f t="shared" si="282"/>
        <v>1</v>
      </c>
      <c r="M2895" s="233">
        <v>4</v>
      </c>
      <c r="N2895" s="239">
        <v>1</v>
      </c>
      <c r="O2895" s="239">
        <v>0</v>
      </c>
      <c r="P2895" s="243">
        <v>0</v>
      </c>
      <c r="Q2895" s="233">
        <v>5</v>
      </c>
      <c r="R2895" s="243">
        <v>0</v>
      </c>
      <c r="S2895" s="233">
        <v>2</v>
      </c>
      <c r="T2895" s="239">
        <v>3</v>
      </c>
      <c r="U2895" s="243">
        <v>0</v>
      </c>
      <c r="V2895" s="233">
        <v>0</v>
      </c>
      <c r="W2895" s="239">
        <v>0</v>
      </c>
      <c r="X2895" s="239">
        <v>1</v>
      </c>
      <c r="Y2895" s="239">
        <v>3</v>
      </c>
      <c r="Z2895" s="239">
        <v>0</v>
      </c>
      <c r="AA2895" s="243">
        <v>1</v>
      </c>
      <c r="AB2895" s="233"/>
      <c r="AC2895" s="297"/>
      <c r="AD2895" s="239"/>
      <c r="AE2895" s="297"/>
      <c r="AF2895" s="239">
        <v>5</v>
      </c>
      <c r="AG2895" s="247">
        <v>1</v>
      </c>
      <c r="AH2895" s="248"/>
      <c r="AI2895" s="243"/>
      <c r="AJ2895" s="248"/>
      <c r="AK2895" s="239"/>
      <c r="AL2895" s="239"/>
      <c r="AM2895" s="243"/>
      <c r="AN2895" s="248"/>
      <c r="AO2895" s="243"/>
      <c r="AP2895" s="248"/>
      <c r="AQ2895" s="239"/>
      <c r="AR2895" s="243"/>
    </row>
    <row r="2896" spans="1:44" x14ac:dyDescent="0.25">
      <c r="A2896" s="622"/>
      <c r="B2896" s="277">
        <v>47161</v>
      </c>
      <c r="C2896" s="232" t="s">
        <v>2847</v>
      </c>
      <c r="D2896" s="233">
        <f t="shared" si="279"/>
        <v>7</v>
      </c>
      <c r="E2896" s="234">
        <v>75</v>
      </c>
      <c r="F2896" s="235">
        <f t="shared" si="283"/>
        <v>9.3333333333333338E-2</v>
      </c>
      <c r="G2896" s="236">
        <f t="shared" si="280"/>
        <v>4</v>
      </c>
      <c r="H2896" s="237">
        <f t="shared" si="284"/>
        <v>5.3333333333333337E-2</v>
      </c>
      <c r="I2896" s="238">
        <v>7</v>
      </c>
      <c r="J2896" s="235">
        <f t="shared" si="281"/>
        <v>1</v>
      </c>
      <c r="K2896" s="239">
        <v>4</v>
      </c>
      <c r="L2896" s="240">
        <f t="shared" si="282"/>
        <v>1</v>
      </c>
      <c r="M2896" s="233">
        <v>4</v>
      </c>
      <c r="N2896" s="239">
        <v>0</v>
      </c>
      <c r="O2896" s="239">
        <v>1</v>
      </c>
      <c r="P2896" s="243">
        <v>2</v>
      </c>
      <c r="Q2896" s="233">
        <v>7</v>
      </c>
      <c r="R2896" s="243">
        <v>0</v>
      </c>
      <c r="S2896" s="233">
        <v>3</v>
      </c>
      <c r="T2896" s="239">
        <v>3</v>
      </c>
      <c r="U2896" s="243">
        <v>1</v>
      </c>
      <c r="V2896" s="233">
        <v>0</v>
      </c>
      <c r="W2896" s="239">
        <v>0</v>
      </c>
      <c r="X2896" s="239">
        <v>2</v>
      </c>
      <c r="Y2896" s="239">
        <v>2</v>
      </c>
      <c r="Z2896" s="239">
        <v>1</v>
      </c>
      <c r="AA2896" s="243">
        <v>2</v>
      </c>
      <c r="AB2896" s="233">
        <v>3</v>
      </c>
      <c r="AC2896" s="297">
        <v>0.42859999999999998</v>
      </c>
      <c r="AD2896" s="239">
        <v>1</v>
      </c>
      <c r="AE2896" s="297">
        <v>0.1429</v>
      </c>
      <c r="AF2896" s="239">
        <v>3</v>
      </c>
      <c r="AG2896" s="247">
        <v>0.42859999999999998</v>
      </c>
      <c r="AH2896" s="248"/>
      <c r="AI2896" s="243"/>
      <c r="AJ2896" s="248"/>
      <c r="AK2896" s="239"/>
      <c r="AL2896" s="239"/>
      <c r="AM2896" s="243"/>
      <c r="AN2896" s="248"/>
      <c r="AO2896" s="243"/>
      <c r="AP2896" s="248"/>
      <c r="AQ2896" s="239"/>
      <c r="AR2896" s="243"/>
    </row>
    <row r="2897" spans="1:44" x14ac:dyDescent="0.25">
      <c r="A2897" s="622"/>
      <c r="B2897" s="277">
        <v>47162</v>
      </c>
      <c r="C2897" s="232" t="s">
        <v>2848</v>
      </c>
      <c r="D2897" s="233">
        <f t="shared" si="279"/>
        <v>3</v>
      </c>
      <c r="E2897" s="234">
        <v>113</v>
      </c>
      <c r="F2897" s="235">
        <f t="shared" si="283"/>
        <v>2.6548672566371681E-2</v>
      </c>
      <c r="G2897" s="236">
        <f t="shared" si="280"/>
        <v>1</v>
      </c>
      <c r="H2897" s="237">
        <f t="shared" si="284"/>
        <v>8.8495575221238937E-3</v>
      </c>
      <c r="I2897" s="238">
        <v>3</v>
      </c>
      <c r="J2897" s="235">
        <f t="shared" si="281"/>
        <v>1</v>
      </c>
      <c r="K2897" s="239">
        <v>1</v>
      </c>
      <c r="L2897" s="240">
        <f t="shared" si="282"/>
        <v>1</v>
      </c>
      <c r="M2897" s="233">
        <v>2</v>
      </c>
      <c r="N2897" s="239">
        <v>0</v>
      </c>
      <c r="O2897" s="239">
        <v>1</v>
      </c>
      <c r="P2897" s="243">
        <v>0</v>
      </c>
      <c r="Q2897" s="233">
        <v>3</v>
      </c>
      <c r="R2897" s="243">
        <v>0</v>
      </c>
      <c r="S2897" s="233">
        <v>1</v>
      </c>
      <c r="T2897" s="239">
        <v>0</v>
      </c>
      <c r="U2897" s="243">
        <v>2</v>
      </c>
      <c r="V2897" s="233">
        <v>0</v>
      </c>
      <c r="W2897" s="239">
        <v>0</v>
      </c>
      <c r="X2897" s="239">
        <v>2</v>
      </c>
      <c r="Y2897" s="239">
        <v>0</v>
      </c>
      <c r="Z2897" s="239">
        <v>0</v>
      </c>
      <c r="AA2897" s="243">
        <v>1</v>
      </c>
      <c r="AB2897" s="233">
        <v>1</v>
      </c>
      <c r="AC2897" s="297">
        <v>0.33329999999999999</v>
      </c>
      <c r="AD2897" s="239"/>
      <c r="AE2897" s="297"/>
      <c r="AF2897" s="239">
        <v>2</v>
      </c>
      <c r="AG2897" s="247">
        <v>0.66669999999999996</v>
      </c>
      <c r="AH2897" s="248"/>
      <c r="AI2897" s="243"/>
      <c r="AJ2897" s="248"/>
      <c r="AK2897" s="239"/>
      <c r="AL2897" s="239"/>
      <c r="AM2897" s="243"/>
      <c r="AN2897" s="248"/>
      <c r="AO2897" s="243"/>
      <c r="AP2897" s="248"/>
      <c r="AQ2897" s="239"/>
      <c r="AR2897" s="243"/>
    </row>
    <row r="2898" spans="1:44" x14ac:dyDescent="0.25">
      <c r="A2898" s="622"/>
      <c r="B2898" s="277">
        <v>47163</v>
      </c>
      <c r="C2898" s="232" t="s">
        <v>2849</v>
      </c>
      <c r="D2898" s="233">
        <f t="shared" si="279"/>
        <v>12</v>
      </c>
      <c r="E2898" s="234">
        <v>306</v>
      </c>
      <c r="F2898" s="235">
        <f t="shared" si="283"/>
        <v>3.9215686274509803E-2</v>
      </c>
      <c r="G2898" s="236">
        <f t="shared" si="280"/>
        <v>6</v>
      </c>
      <c r="H2898" s="237">
        <f t="shared" si="284"/>
        <v>1.9607843137254902E-2</v>
      </c>
      <c r="I2898" s="238">
        <v>12</v>
      </c>
      <c r="J2898" s="235">
        <f t="shared" si="281"/>
        <v>1</v>
      </c>
      <c r="K2898" s="239">
        <v>6</v>
      </c>
      <c r="L2898" s="240">
        <f t="shared" si="282"/>
        <v>1</v>
      </c>
      <c r="M2898" s="233">
        <v>12</v>
      </c>
      <c r="N2898" s="239">
        <v>0</v>
      </c>
      <c r="O2898" s="239">
        <v>0</v>
      </c>
      <c r="P2898" s="243">
        <v>0</v>
      </c>
      <c r="Q2898" s="233">
        <v>11</v>
      </c>
      <c r="R2898" s="243">
        <v>1</v>
      </c>
      <c r="S2898" s="233">
        <v>3</v>
      </c>
      <c r="T2898" s="239">
        <v>6</v>
      </c>
      <c r="U2898" s="243">
        <v>3</v>
      </c>
      <c r="V2898" s="233">
        <v>0</v>
      </c>
      <c r="W2898" s="239">
        <v>0</v>
      </c>
      <c r="X2898" s="239">
        <v>1</v>
      </c>
      <c r="Y2898" s="239">
        <v>4</v>
      </c>
      <c r="Z2898" s="239">
        <v>7</v>
      </c>
      <c r="AA2898" s="243">
        <v>0</v>
      </c>
      <c r="AB2898" s="233">
        <v>1</v>
      </c>
      <c r="AC2898" s="297">
        <v>8.3299999999999999E-2</v>
      </c>
      <c r="AD2898" s="239">
        <v>1</v>
      </c>
      <c r="AE2898" s="297">
        <v>8.3299999999999999E-2</v>
      </c>
      <c r="AF2898" s="239">
        <v>10</v>
      </c>
      <c r="AG2898" s="247">
        <v>0.83330000000000004</v>
      </c>
      <c r="AH2898" s="248"/>
      <c r="AI2898" s="243"/>
      <c r="AJ2898" s="248"/>
      <c r="AK2898" s="239"/>
      <c r="AL2898" s="239"/>
      <c r="AM2898" s="243"/>
      <c r="AN2898" s="248"/>
      <c r="AO2898" s="243"/>
      <c r="AP2898" s="248"/>
      <c r="AQ2898" s="239"/>
      <c r="AR2898" s="243"/>
    </row>
    <row r="2899" spans="1:44" x14ac:dyDescent="0.25">
      <c r="A2899" s="622"/>
      <c r="B2899" s="277">
        <v>47164</v>
      </c>
      <c r="C2899" s="232" t="s">
        <v>2850</v>
      </c>
      <c r="D2899" s="233">
        <f t="shared" ref="D2899:D2962" si="285">I2899+AH2899</f>
        <v>7</v>
      </c>
      <c r="E2899" s="234">
        <v>92</v>
      </c>
      <c r="F2899" s="235">
        <f t="shared" si="283"/>
        <v>7.6086956521739135E-2</v>
      </c>
      <c r="G2899" s="236">
        <f t="shared" ref="G2899:G2962" si="286">K2899+AI2899</f>
        <v>7</v>
      </c>
      <c r="H2899" s="237">
        <f t="shared" si="284"/>
        <v>7.6086956521739135E-2</v>
      </c>
      <c r="I2899" s="238">
        <v>7</v>
      </c>
      <c r="J2899" s="235">
        <f t="shared" si="281"/>
        <v>1</v>
      </c>
      <c r="K2899" s="239">
        <v>7</v>
      </c>
      <c r="L2899" s="240">
        <f t="shared" si="282"/>
        <v>1</v>
      </c>
      <c r="M2899" s="233">
        <v>6</v>
      </c>
      <c r="N2899" s="239">
        <v>0</v>
      </c>
      <c r="O2899" s="239">
        <v>1</v>
      </c>
      <c r="P2899" s="243">
        <v>0</v>
      </c>
      <c r="Q2899" s="233">
        <v>7</v>
      </c>
      <c r="R2899" s="243">
        <v>0</v>
      </c>
      <c r="S2899" s="233">
        <v>4</v>
      </c>
      <c r="T2899" s="239">
        <v>1</v>
      </c>
      <c r="U2899" s="243">
        <v>2</v>
      </c>
      <c r="V2899" s="233">
        <v>0</v>
      </c>
      <c r="W2899" s="239">
        <v>0</v>
      </c>
      <c r="X2899" s="239">
        <v>0</v>
      </c>
      <c r="Y2899" s="239">
        <v>4</v>
      </c>
      <c r="Z2899" s="239">
        <v>0</v>
      </c>
      <c r="AA2899" s="243">
        <v>3</v>
      </c>
      <c r="AB2899" s="233">
        <v>2</v>
      </c>
      <c r="AC2899" s="297">
        <v>0.28570000000000001</v>
      </c>
      <c r="AD2899" s="239"/>
      <c r="AE2899" s="297"/>
      <c r="AF2899" s="239">
        <v>5</v>
      </c>
      <c r="AG2899" s="247">
        <v>0.71430000000000005</v>
      </c>
      <c r="AH2899" s="248"/>
      <c r="AI2899" s="243"/>
      <c r="AJ2899" s="248"/>
      <c r="AK2899" s="239"/>
      <c r="AL2899" s="239"/>
      <c r="AM2899" s="243"/>
      <c r="AN2899" s="248"/>
      <c r="AO2899" s="243"/>
      <c r="AP2899" s="248"/>
      <c r="AQ2899" s="239"/>
      <c r="AR2899" s="243"/>
    </row>
    <row r="2900" spans="1:44" x14ac:dyDescent="0.25">
      <c r="A2900" s="622"/>
      <c r="B2900" s="277">
        <v>47165</v>
      </c>
      <c r="C2900" s="232" t="s">
        <v>2851</v>
      </c>
      <c r="D2900" s="233">
        <f t="shared" si="285"/>
        <v>67</v>
      </c>
      <c r="E2900" s="234">
        <v>783</v>
      </c>
      <c r="F2900" s="235">
        <f t="shared" si="283"/>
        <v>8.5568326947637288E-2</v>
      </c>
      <c r="G2900" s="236">
        <f t="shared" si="286"/>
        <v>35</v>
      </c>
      <c r="H2900" s="237">
        <f t="shared" si="284"/>
        <v>4.4699872286079183E-2</v>
      </c>
      <c r="I2900" s="238">
        <v>67</v>
      </c>
      <c r="J2900" s="235">
        <f t="shared" si="281"/>
        <v>1</v>
      </c>
      <c r="K2900" s="239">
        <v>35</v>
      </c>
      <c r="L2900" s="240">
        <f t="shared" si="282"/>
        <v>1</v>
      </c>
      <c r="M2900" s="233">
        <v>44</v>
      </c>
      <c r="N2900" s="239">
        <v>5</v>
      </c>
      <c r="O2900" s="239">
        <v>6</v>
      </c>
      <c r="P2900" s="243">
        <v>12</v>
      </c>
      <c r="Q2900" s="233">
        <v>55</v>
      </c>
      <c r="R2900" s="243">
        <v>12</v>
      </c>
      <c r="S2900" s="233">
        <v>18</v>
      </c>
      <c r="T2900" s="239">
        <v>42</v>
      </c>
      <c r="U2900" s="243">
        <v>7</v>
      </c>
      <c r="V2900" s="233">
        <v>0</v>
      </c>
      <c r="W2900" s="239">
        <v>1</v>
      </c>
      <c r="X2900" s="239">
        <v>11</v>
      </c>
      <c r="Y2900" s="239">
        <v>39</v>
      </c>
      <c r="Z2900" s="239">
        <v>11</v>
      </c>
      <c r="AA2900" s="243">
        <v>5</v>
      </c>
      <c r="AB2900" s="233">
        <v>29</v>
      </c>
      <c r="AC2900" s="297">
        <v>0.43280000000000002</v>
      </c>
      <c r="AD2900" s="239">
        <v>8</v>
      </c>
      <c r="AE2900" s="297">
        <v>0.11940000000000001</v>
      </c>
      <c r="AF2900" s="239">
        <v>30</v>
      </c>
      <c r="AG2900" s="247">
        <v>0.44779999999999998</v>
      </c>
      <c r="AH2900" s="248"/>
      <c r="AI2900" s="243"/>
      <c r="AJ2900" s="248"/>
      <c r="AK2900" s="239"/>
      <c r="AL2900" s="239"/>
      <c r="AM2900" s="243"/>
      <c r="AN2900" s="248"/>
      <c r="AO2900" s="243"/>
      <c r="AP2900" s="248"/>
      <c r="AQ2900" s="239"/>
      <c r="AR2900" s="243"/>
    </row>
    <row r="2901" spans="1:44" x14ac:dyDescent="0.25">
      <c r="A2901" s="622"/>
      <c r="B2901" s="277">
        <v>47167</v>
      </c>
      <c r="C2901" s="232" t="s">
        <v>2852</v>
      </c>
      <c r="D2901" s="233">
        <f t="shared" si="285"/>
        <v>118</v>
      </c>
      <c r="E2901" s="234">
        <v>1004</v>
      </c>
      <c r="F2901" s="235">
        <f t="shared" si="283"/>
        <v>0.11752988047808766</v>
      </c>
      <c r="G2901" s="236">
        <f t="shared" si="286"/>
        <v>63</v>
      </c>
      <c r="H2901" s="237">
        <f t="shared" si="284"/>
        <v>6.2749003984063745E-2</v>
      </c>
      <c r="I2901" s="238">
        <v>118</v>
      </c>
      <c r="J2901" s="235">
        <f t="shared" si="281"/>
        <v>1</v>
      </c>
      <c r="K2901" s="239">
        <v>63</v>
      </c>
      <c r="L2901" s="240">
        <f t="shared" si="282"/>
        <v>1</v>
      </c>
      <c r="M2901" s="233">
        <v>105</v>
      </c>
      <c r="N2901" s="239">
        <v>6</v>
      </c>
      <c r="O2901" s="239">
        <v>1</v>
      </c>
      <c r="P2901" s="243">
        <v>6</v>
      </c>
      <c r="Q2901" s="233">
        <v>106</v>
      </c>
      <c r="R2901" s="243">
        <v>12</v>
      </c>
      <c r="S2901" s="233">
        <v>45</v>
      </c>
      <c r="T2901" s="239">
        <v>49</v>
      </c>
      <c r="U2901" s="243">
        <v>24</v>
      </c>
      <c r="V2901" s="233">
        <v>0</v>
      </c>
      <c r="W2901" s="239">
        <v>0</v>
      </c>
      <c r="X2901" s="239">
        <v>8</v>
      </c>
      <c r="Y2901" s="239">
        <v>76</v>
      </c>
      <c r="Z2901" s="239">
        <v>22</v>
      </c>
      <c r="AA2901" s="243">
        <v>12</v>
      </c>
      <c r="AB2901" s="233">
        <v>92</v>
      </c>
      <c r="AC2901" s="297">
        <v>0.77969999999999995</v>
      </c>
      <c r="AD2901" s="239">
        <v>10</v>
      </c>
      <c r="AE2901" s="297">
        <v>8.4699999999999998E-2</v>
      </c>
      <c r="AF2901" s="239">
        <v>16</v>
      </c>
      <c r="AG2901" s="247">
        <v>0.1356</v>
      </c>
      <c r="AH2901" s="248"/>
      <c r="AI2901" s="243"/>
      <c r="AJ2901" s="248"/>
      <c r="AK2901" s="239"/>
      <c r="AL2901" s="239"/>
      <c r="AM2901" s="243"/>
      <c r="AN2901" s="248"/>
      <c r="AO2901" s="243"/>
      <c r="AP2901" s="248"/>
      <c r="AQ2901" s="239"/>
      <c r="AR2901" s="243"/>
    </row>
    <row r="2902" spans="1:44" x14ac:dyDescent="0.25">
      <c r="A2902" s="622"/>
      <c r="B2902" s="277">
        <v>47168</v>
      </c>
      <c r="C2902" s="232" t="s">
        <v>2853</v>
      </c>
      <c r="D2902" s="233">
        <f t="shared" si="285"/>
        <v>144</v>
      </c>
      <c r="E2902" s="234">
        <v>2071</v>
      </c>
      <c r="F2902" s="235">
        <f t="shared" si="283"/>
        <v>6.9531627233220664E-2</v>
      </c>
      <c r="G2902" s="236">
        <f t="shared" si="286"/>
        <v>74</v>
      </c>
      <c r="H2902" s="237">
        <f t="shared" si="284"/>
        <v>3.5731530661516173E-2</v>
      </c>
      <c r="I2902" s="238">
        <v>144</v>
      </c>
      <c r="J2902" s="235">
        <f t="shared" si="281"/>
        <v>1</v>
      </c>
      <c r="K2902" s="239">
        <v>74</v>
      </c>
      <c r="L2902" s="240">
        <f t="shared" si="282"/>
        <v>1</v>
      </c>
      <c r="M2902" s="233">
        <v>93</v>
      </c>
      <c r="N2902" s="239">
        <v>27</v>
      </c>
      <c r="O2902" s="239">
        <v>7</v>
      </c>
      <c r="P2902" s="243">
        <v>17</v>
      </c>
      <c r="Q2902" s="233">
        <v>97</v>
      </c>
      <c r="R2902" s="243">
        <v>47</v>
      </c>
      <c r="S2902" s="233">
        <v>58</v>
      </c>
      <c r="T2902" s="239">
        <v>70</v>
      </c>
      <c r="U2902" s="243">
        <v>16</v>
      </c>
      <c r="V2902" s="233">
        <v>0</v>
      </c>
      <c r="W2902" s="239">
        <v>0</v>
      </c>
      <c r="X2902" s="239">
        <v>28</v>
      </c>
      <c r="Y2902" s="239">
        <v>102</v>
      </c>
      <c r="Z2902" s="239">
        <v>12</v>
      </c>
      <c r="AA2902" s="243">
        <v>2</v>
      </c>
      <c r="AB2902" s="233">
        <v>111</v>
      </c>
      <c r="AC2902" s="297">
        <v>0.77080000000000004</v>
      </c>
      <c r="AD2902" s="239">
        <v>11</v>
      </c>
      <c r="AE2902" s="297">
        <v>7.6399999999999996E-2</v>
      </c>
      <c r="AF2902" s="239">
        <v>22</v>
      </c>
      <c r="AG2902" s="247">
        <v>0.15279999999999999</v>
      </c>
      <c r="AH2902" s="248"/>
      <c r="AI2902" s="243"/>
      <c r="AJ2902" s="248"/>
      <c r="AK2902" s="239"/>
      <c r="AL2902" s="239"/>
      <c r="AM2902" s="243"/>
      <c r="AN2902" s="248"/>
      <c r="AO2902" s="243"/>
      <c r="AP2902" s="248"/>
      <c r="AQ2902" s="239"/>
      <c r="AR2902" s="243"/>
    </row>
    <row r="2903" spans="1:44" x14ac:dyDescent="0.25">
      <c r="A2903" s="622"/>
      <c r="B2903" s="277">
        <v>47169</v>
      </c>
      <c r="C2903" s="232" t="s">
        <v>2854</v>
      </c>
      <c r="D2903" s="233">
        <f t="shared" si="285"/>
        <v>21</v>
      </c>
      <c r="E2903" s="234">
        <v>609</v>
      </c>
      <c r="F2903" s="235">
        <f t="shared" si="283"/>
        <v>3.4482758620689655E-2</v>
      </c>
      <c r="G2903" s="236">
        <f t="shared" si="286"/>
        <v>10</v>
      </c>
      <c r="H2903" s="237">
        <f t="shared" si="284"/>
        <v>1.6420361247947456E-2</v>
      </c>
      <c r="I2903" s="238">
        <v>21</v>
      </c>
      <c r="J2903" s="235">
        <f t="shared" si="281"/>
        <v>1</v>
      </c>
      <c r="K2903" s="239">
        <v>10</v>
      </c>
      <c r="L2903" s="240">
        <f t="shared" si="282"/>
        <v>1</v>
      </c>
      <c r="M2903" s="233">
        <v>13</v>
      </c>
      <c r="N2903" s="239">
        <v>2</v>
      </c>
      <c r="O2903" s="239">
        <v>4</v>
      </c>
      <c r="P2903" s="243">
        <v>2</v>
      </c>
      <c r="Q2903" s="233">
        <v>18</v>
      </c>
      <c r="R2903" s="243">
        <v>3</v>
      </c>
      <c r="S2903" s="233">
        <v>6</v>
      </c>
      <c r="T2903" s="239">
        <v>15</v>
      </c>
      <c r="U2903" s="243">
        <v>0</v>
      </c>
      <c r="V2903" s="233">
        <v>0</v>
      </c>
      <c r="W2903" s="239">
        <v>0</v>
      </c>
      <c r="X2903" s="239">
        <v>5</v>
      </c>
      <c r="Y2903" s="239">
        <v>10</v>
      </c>
      <c r="Z2903" s="239">
        <v>1</v>
      </c>
      <c r="AA2903" s="243">
        <v>5</v>
      </c>
      <c r="AB2903" s="233">
        <v>6</v>
      </c>
      <c r="AC2903" s="297">
        <v>0.28570000000000001</v>
      </c>
      <c r="AD2903" s="239">
        <v>8</v>
      </c>
      <c r="AE2903" s="297">
        <v>0.38100000000000001</v>
      </c>
      <c r="AF2903" s="239">
        <v>7</v>
      </c>
      <c r="AG2903" s="247">
        <v>0.33329999999999999</v>
      </c>
      <c r="AH2903" s="248"/>
      <c r="AI2903" s="243"/>
      <c r="AJ2903" s="248"/>
      <c r="AK2903" s="239"/>
      <c r="AL2903" s="239"/>
      <c r="AM2903" s="243"/>
      <c r="AN2903" s="248"/>
      <c r="AO2903" s="243"/>
      <c r="AP2903" s="248"/>
      <c r="AQ2903" s="239"/>
      <c r="AR2903" s="243"/>
    </row>
    <row r="2904" spans="1:44" x14ac:dyDescent="0.25">
      <c r="A2904" s="622"/>
      <c r="B2904" s="277">
        <v>47170</v>
      </c>
      <c r="C2904" s="232" t="s">
        <v>2855</v>
      </c>
      <c r="D2904" s="233">
        <f t="shared" si="285"/>
        <v>51</v>
      </c>
      <c r="E2904" s="234">
        <v>416</v>
      </c>
      <c r="F2904" s="235">
        <f t="shared" si="283"/>
        <v>0.12259615384615384</v>
      </c>
      <c r="G2904" s="236">
        <f t="shared" si="286"/>
        <v>34</v>
      </c>
      <c r="H2904" s="237">
        <f t="shared" si="284"/>
        <v>8.1730769230769232E-2</v>
      </c>
      <c r="I2904" s="238">
        <v>51</v>
      </c>
      <c r="J2904" s="235">
        <f t="shared" si="281"/>
        <v>1</v>
      </c>
      <c r="K2904" s="239">
        <v>34</v>
      </c>
      <c r="L2904" s="240">
        <f t="shared" si="282"/>
        <v>1</v>
      </c>
      <c r="M2904" s="233">
        <v>45</v>
      </c>
      <c r="N2904" s="239">
        <v>4</v>
      </c>
      <c r="O2904" s="239">
        <v>2</v>
      </c>
      <c r="P2904" s="243">
        <v>0</v>
      </c>
      <c r="Q2904" s="233">
        <v>50</v>
      </c>
      <c r="R2904" s="243">
        <v>1</v>
      </c>
      <c r="S2904" s="233">
        <v>12</v>
      </c>
      <c r="T2904" s="239">
        <v>29</v>
      </c>
      <c r="U2904" s="243">
        <v>10</v>
      </c>
      <c r="V2904" s="233">
        <v>0</v>
      </c>
      <c r="W2904" s="239">
        <v>0</v>
      </c>
      <c r="X2904" s="239">
        <v>6</v>
      </c>
      <c r="Y2904" s="239">
        <v>26</v>
      </c>
      <c r="Z2904" s="239">
        <v>11</v>
      </c>
      <c r="AA2904" s="243">
        <v>8</v>
      </c>
      <c r="AB2904" s="233">
        <v>22</v>
      </c>
      <c r="AC2904" s="297">
        <v>0.43140000000000001</v>
      </c>
      <c r="AD2904" s="239">
        <v>9</v>
      </c>
      <c r="AE2904" s="297">
        <v>0.17649999999999999</v>
      </c>
      <c r="AF2904" s="239">
        <v>20</v>
      </c>
      <c r="AG2904" s="247">
        <v>0.39219999999999999</v>
      </c>
      <c r="AH2904" s="248"/>
      <c r="AI2904" s="243"/>
      <c r="AJ2904" s="248"/>
      <c r="AK2904" s="239"/>
      <c r="AL2904" s="239"/>
      <c r="AM2904" s="243"/>
      <c r="AN2904" s="248"/>
      <c r="AO2904" s="243"/>
      <c r="AP2904" s="248"/>
      <c r="AQ2904" s="239"/>
      <c r="AR2904" s="243"/>
    </row>
    <row r="2905" spans="1:44" x14ac:dyDescent="0.25">
      <c r="A2905" s="622"/>
      <c r="B2905" s="277">
        <v>47171</v>
      </c>
      <c r="C2905" s="232" t="s">
        <v>2856</v>
      </c>
      <c r="D2905" s="233">
        <f t="shared" si="285"/>
        <v>15</v>
      </c>
      <c r="E2905" s="234">
        <v>225</v>
      </c>
      <c r="F2905" s="235">
        <f t="shared" si="283"/>
        <v>6.6666666666666666E-2</v>
      </c>
      <c r="G2905" s="236">
        <f t="shared" si="286"/>
        <v>10</v>
      </c>
      <c r="H2905" s="237">
        <f t="shared" si="284"/>
        <v>4.4444444444444446E-2</v>
      </c>
      <c r="I2905" s="238">
        <v>15</v>
      </c>
      <c r="J2905" s="235">
        <f t="shared" si="281"/>
        <v>1</v>
      </c>
      <c r="K2905" s="239">
        <v>10</v>
      </c>
      <c r="L2905" s="240">
        <f t="shared" si="282"/>
        <v>1</v>
      </c>
      <c r="M2905" s="233">
        <v>12</v>
      </c>
      <c r="N2905" s="239">
        <v>1</v>
      </c>
      <c r="O2905" s="239">
        <v>1</v>
      </c>
      <c r="P2905" s="243">
        <v>1</v>
      </c>
      <c r="Q2905" s="233">
        <v>15</v>
      </c>
      <c r="R2905" s="243">
        <v>0</v>
      </c>
      <c r="S2905" s="233">
        <v>6</v>
      </c>
      <c r="T2905" s="239">
        <v>6</v>
      </c>
      <c r="U2905" s="243">
        <v>3</v>
      </c>
      <c r="V2905" s="233">
        <v>0</v>
      </c>
      <c r="W2905" s="239">
        <v>0</v>
      </c>
      <c r="X2905" s="239">
        <v>1</v>
      </c>
      <c r="Y2905" s="239">
        <v>12</v>
      </c>
      <c r="Z2905" s="239">
        <v>2</v>
      </c>
      <c r="AA2905" s="243">
        <v>0</v>
      </c>
      <c r="AB2905" s="233">
        <v>2</v>
      </c>
      <c r="AC2905" s="297">
        <v>0.1333</v>
      </c>
      <c r="AD2905" s="239">
        <v>1</v>
      </c>
      <c r="AE2905" s="297">
        <v>6.6699999999999995E-2</v>
      </c>
      <c r="AF2905" s="239">
        <v>12</v>
      </c>
      <c r="AG2905" s="247">
        <v>0.8</v>
      </c>
      <c r="AH2905" s="248"/>
      <c r="AI2905" s="243"/>
      <c r="AJ2905" s="248"/>
      <c r="AK2905" s="239"/>
      <c r="AL2905" s="239"/>
      <c r="AM2905" s="243"/>
      <c r="AN2905" s="248"/>
      <c r="AO2905" s="243"/>
      <c r="AP2905" s="248"/>
      <c r="AQ2905" s="239"/>
      <c r="AR2905" s="243"/>
    </row>
    <row r="2906" spans="1:44" x14ac:dyDescent="0.25">
      <c r="A2906" s="622"/>
      <c r="B2906" s="277">
        <v>47172</v>
      </c>
      <c r="C2906" s="232" t="s">
        <v>2857</v>
      </c>
      <c r="D2906" s="233">
        <f t="shared" si="285"/>
        <v>13</v>
      </c>
      <c r="E2906" s="234">
        <v>293</v>
      </c>
      <c r="F2906" s="235">
        <f t="shared" si="283"/>
        <v>4.4368600682593858E-2</v>
      </c>
      <c r="G2906" s="236">
        <f t="shared" si="286"/>
        <v>8</v>
      </c>
      <c r="H2906" s="237">
        <f t="shared" si="284"/>
        <v>2.7303754266211604E-2</v>
      </c>
      <c r="I2906" s="238">
        <v>13</v>
      </c>
      <c r="J2906" s="235">
        <f t="shared" si="281"/>
        <v>1</v>
      </c>
      <c r="K2906" s="239">
        <v>8</v>
      </c>
      <c r="L2906" s="240">
        <f t="shared" si="282"/>
        <v>1</v>
      </c>
      <c r="M2906" s="233">
        <v>11</v>
      </c>
      <c r="N2906" s="239">
        <v>1</v>
      </c>
      <c r="O2906" s="239">
        <v>0</v>
      </c>
      <c r="P2906" s="243">
        <v>1</v>
      </c>
      <c r="Q2906" s="233">
        <v>12</v>
      </c>
      <c r="R2906" s="243">
        <v>1</v>
      </c>
      <c r="S2906" s="233">
        <v>4</v>
      </c>
      <c r="T2906" s="239">
        <v>7</v>
      </c>
      <c r="U2906" s="243">
        <v>2</v>
      </c>
      <c r="V2906" s="233">
        <v>0</v>
      </c>
      <c r="W2906" s="239">
        <v>0</v>
      </c>
      <c r="X2906" s="239">
        <v>0</v>
      </c>
      <c r="Y2906" s="239">
        <v>8</v>
      </c>
      <c r="Z2906" s="239">
        <v>3</v>
      </c>
      <c r="AA2906" s="243">
        <v>2</v>
      </c>
      <c r="AB2906" s="233">
        <v>5</v>
      </c>
      <c r="AC2906" s="297">
        <v>0.3846</v>
      </c>
      <c r="AD2906" s="239">
        <v>1</v>
      </c>
      <c r="AE2906" s="297">
        <v>7.6899999999999996E-2</v>
      </c>
      <c r="AF2906" s="239">
        <v>7</v>
      </c>
      <c r="AG2906" s="247">
        <v>0.53849999999999998</v>
      </c>
      <c r="AH2906" s="248"/>
      <c r="AI2906" s="243"/>
      <c r="AJ2906" s="248"/>
      <c r="AK2906" s="239"/>
      <c r="AL2906" s="239"/>
      <c r="AM2906" s="243"/>
      <c r="AN2906" s="248"/>
      <c r="AO2906" s="243"/>
      <c r="AP2906" s="248"/>
      <c r="AQ2906" s="239"/>
      <c r="AR2906" s="243"/>
    </row>
    <row r="2907" spans="1:44" x14ac:dyDescent="0.25">
      <c r="A2907" s="622"/>
      <c r="B2907" s="277">
        <v>47173</v>
      </c>
      <c r="C2907" s="232" t="s">
        <v>2858</v>
      </c>
      <c r="D2907" s="233">
        <f t="shared" si="285"/>
        <v>71</v>
      </c>
      <c r="E2907" s="234">
        <v>593</v>
      </c>
      <c r="F2907" s="235">
        <f t="shared" si="283"/>
        <v>0.11973018549747048</v>
      </c>
      <c r="G2907" s="236">
        <f t="shared" si="286"/>
        <v>40</v>
      </c>
      <c r="H2907" s="237">
        <f t="shared" si="284"/>
        <v>6.7453625632377737E-2</v>
      </c>
      <c r="I2907" s="238">
        <v>71</v>
      </c>
      <c r="J2907" s="235">
        <f t="shared" si="281"/>
        <v>1</v>
      </c>
      <c r="K2907" s="239">
        <v>40</v>
      </c>
      <c r="L2907" s="240">
        <f t="shared" si="282"/>
        <v>1</v>
      </c>
      <c r="M2907" s="233">
        <v>65</v>
      </c>
      <c r="N2907" s="239">
        <v>3</v>
      </c>
      <c r="O2907" s="239">
        <v>2</v>
      </c>
      <c r="P2907" s="243">
        <v>1</v>
      </c>
      <c r="Q2907" s="233">
        <v>51</v>
      </c>
      <c r="R2907" s="243">
        <v>20</v>
      </c>
      <c r="S2907" s="233">
        <v>32</v>
      </c>
      <c r="T2907" s="239">
        <v>28</v>
      </c>
      <c r="U2907" s="243">
        <v>11</v>
      </c>
      <c r="V2907" s="233">
        <v>0</v>
      </c>
      <c r="W2907" s="239">
        <v>1</v>
      </c>
      <c r="X2907" s="239">
        <v>4</v>
      </c>
      <c r="Y2907" s="239">
        <v>48</v>
      </c>
      <c r="Z2907" s="239">
        <v>11</v>
      </c>
      <c r="AA2907" s="243">
        <v>7</v>
      </c>
      <c r="AB2907" s="233">
        <v>57</v>
      </c>
      <c r="AC2907" s="297">
        <v>0.80279999999999996</v>
      </c>
      <c r="AD2907" s="239">
        <v>2</v>
      </c>
      <c r="AE2907" s="297">
        <v>2.8199999999999999E-2</v>
      </c>
      <c r="AF2907" s="239">
        <v>12</v>
      </c>
      <c r="AG2907" s="247">
        <v>0.16900000000000001</v>
      </c>
      <c r="AH2907" s="248"/>
      <c r="AI2907" s="243"/>
      <c r="AJ2907" s="248"/>
      <c r="AK2907" s="239"/>
      <c r="AL2907" s="239"/>
      <c r="AM2907" s="243"/>
      <c r="AN2907" s="248"/>
      <c r="AO2907" s="243"/>
      <c r="AP2907" s="248"/>
      <c r="AQ2907" s="239"/>
      <c r="AR2907" s="243"/>
    </row>
    <row r="2908" spans="1:44" x14ac:dyDescent="0.25">
      <c r="A2908" s="622"/>
      <c r="B2908" s="277">
        <v>47174</v>
      </c>
      <c r="C2908" s="232" t="s">
        <v>2859</v>
      </c>
      <c r="D2908" s="233">
        <f t="shared" si="285"/>
        <v>54</v>
      </c>
      <c r="E2908" s="234">
        <v>502</v>
      </c>
      <c r="F2908" s="235">
        <f t="shared" si="283"/>
        <v>0.10756972111553785</v>
      </c>
      <c r="G2908" s="236">
        <f t="shared" si="286"/>
        <v>31</v>
      </c>
      <c r="H2908" s="237">
        <f t="shared" si="284"/>
        <v>6.1752988047808766E-2</v>
      </c>
      <c r="I2908" s="238">
        <v>54</v>
      </c>
      <c r="J2908" s="235">
        <f t="shared" si="281"/>
        <v>1</v>
      </c>
      <c r="K2908" s="239">
        <v>31</v>
      </c>
      <c r="L2908" s="240">
        <f t="shared" si="282"/>
        <v>1</v>
      </c>
      <c r="M2908" s="233">
        <v>47</v>
      </c>
      <c r="N2908" s="239">
        <v>0</v>
      </c>
      <c r="O2908" s="239">
        <v>1</v>
      </c>
      <c r="P2908" s="243">
        <v>6</v>
      </c>
      <c r="Q2908" s="233">
        <v>52</v>
      </c>
      <c r="R2908" s="243">
        <v>2</v>
      </c>
      <c r="S2908" s="233">
        <v>15</v>
      </c>
      <c r="T2908" s="239">
        <v>23</v>
      </c>
      <c r="U2908" s="243">
        <v>16</v>
      </c>
      <c r="V2908" s="233">
        <v>0</v>
      </c>
      <c r="W2908" s="239">
        <v>0</v>
      </c>
      <c r="X2908" s="239">
        <v>11</v>
      </c>
      <c r="Y2908" s="239">
        <v>25</v>
      </c>
      <c r="Z2908" s="239">
        <v>15</v>
      </c>
      <c r="AA2908" s="243">
        <v>3</v>
      </c>
      <c r="AB2908" s="233">
        <v>17</v>
      </c>
      <c r="AC2908" s="297">
        <v>0.31480000000000002</v>
      </c>
      <c r="AD2908" s="239">
        <v>12</v>
      </c>
      <c r="AE2908" s="297">
        <v>0.22220000000000001</v>
      </c>
      <c r="AF2908" s="239">
        <v>25</v>
      </c>
      <c r="AG2908" s="247">
        <v>0.46300000000000002</v>
      </c>
      <c r="AH2908" s="248"/>
      <c r="AI2908" s="243"/>
      <c r="AJ2908" s="248"/>
      <c r="AK2908" s="239"/>
      <c r="AL2908" s="239"/>
      <c r="AM2908" s="243"/>
      <c r="AN2908" s="248"/>
      <c r="AO2908" s="243"/>
      <c r="AP2908" s="248"/>
      <c r="AQ2908" s="239"/>
      <c r="AR2908" s="243"/>
    </row>
    <row r="2909" spans="1:44" x14ac:dyDescent="0.25">
      <c r="A2909" s="622"/>
      <c r="B2909" s="277">
        <v>47175</v>
      </c>
      <c r="C2909" s="232" t="s">
        <v>2860</v>
      </c>
      <c r="D2909" s="233">
        <f t="shared" si="285"/>
        <v>115</v>
      </c>
      <c r="E2909" s="234">
        <v>1739</v>
      </c>
      <c r="F2909" s="235">
        <f t="shared" si="283"/>
        <v>6.6129959746981021E-2</v>
      </c>
      <c r="G2909" s="236">
        <f t="shared" si="286"/>
        <v>67</v>
      </c>
      <c r="H2909" s="237">
        <f t="shared" si="284"/>
        <v>3.8527889591719378E-2</v>
      </c>
      <c r="I2909" s="238">
        <v>115</v>
      </c>
      <c r="J2909" s="235">
        <f t="shared" si="281"/>
        <v>1</v>
      </c>
      <c r="K2909" s="239">
        <v>67</v>
      </c>
      <c r="L2909" s="240">
        <f t="shared" si="282"/>
        <v>1</v>
      </c>
      <c r="M2909" s="233">
        <v>84</v>
      </c>
      <c r="N2909" s="239">
        <v>17</v>
      </c>
      <c r="O2909" s="239">
        <v>7</v>
      </c>
      <c r="P2909" s="243">
        <v>7</v>
      </c>
      <c r="Q2909" s="233">
        <v>105</v>
      </c>
      <c r="R2909" s="243">
        <v>10</v>
      </c>
      <c r="S2909" s="233">
        <v>28</v>
      </c>
      <c r="T2909" s="239">
        <v>60</v>
      </c>
      <c r="U2909" s="243">
        <v>27</v>
      </c>
      <c r="V2909" s="233">
        <v>0</v>
      </c>
      <c r="W2909" s="239">
        <v>3</v>
      </c>
      <c r="X2909" s="239">
        <v>28</v>
      </c>
      <c r="Y2909" s="239">
        <v>64</v>
      </c>
      <c r="Z2909" s="239">
        <v>13</v>
      </c>
      <c r="AA2909" s="243">
        <v>7</v>
      </c>
      <c r="AB2909" s="233">
        <v>54</v>
      </c>
      <c r="AC2909" s="297">
        <v>0.46960000000000002</v>
      </c>
      <c r="AD2909" s="239">
        <v>17</v>
      </c>
      <c r="AE2909" s="297">
        <v>0.14779999999999999</v>
      </c>
      <c r="AF2909" s="239">
        <v>44</v>
      </c>
      <c r="AG2909" s="247">
        <v>0.3826</v>
      </c>
      <c r="AH2909" s="248"/>
      <c r="AI2909" s="243"/>
      <c r="AJ2909" s="248"/>
      <c r="AK2909" s="239"/>
      <c r="AL2909" s="239"/>
      <c r="AM2909" s="243"/>
      <c r="AN2909" s="248"/>
      <c r="AO2909" s="243"/>
      <c r="AP2909" s="248"/>
      <c r="AQ2909" s="239"/>
      <c r="AR2909" s="243"/>
    </row>
    <row r="2910" spans="1:44" x14ac:dyDescent="0.25">
      <c r="A2910" s="622"/>
      <c r="B2910" s="277">
        <v>47176</v>
      </c>
      <c r="C2910" s="232" t="s">
        <v>2861</v>
      </c>
      <c r="D2910" s="233">
        <f t="shared" si="285"/>
        <v>8</v>
      </c>
      <c r="E2910" s="234">
        <v>113</v>
      </c>
      <c r="F2910" s="235">
        <f t="shared" si="283"/>
        <v>7.0796460176991149E-2</v>
      </c>
      <c r="G2910" s="236">
        <f t="shared" si="286"/>
        <v>3</v>
      </c>
      <c r="H2910" s="237">
        <f t="shared" si="284"/>
        <v>2.6548672566371681E-2</v>
      </c>
      <c r="I2910" s="238">
        <v>8</v>
      </c>
      <c r="J2910" s="235">
        <f t="shared" si="281"/>
        <v>1</v>
      </c>
      <c r="K2910" s="239">
        <v>3</v>
      </c>
      <c r="L2910" s="240">
        <f t="shared" si="282"/>
        <v>1</v>
      </c>
      <c r="M2910" s="233">
        <v>6</v>
      </c>
      <c r="N2910" s="239">
        <v>0</v>
      </c>
      <c r="O2910" s="239">
        <v>0</v>
      </c>
      <c r="P2910" s="243">
        <v>2</v>
      </c>
      <c r="Q2910" s="233">
        <v>6</v>
      </c>
      <c r="R2910" s="243">
        <v>2</v>
      </c>
      <c r="S2910" s="233">
        <v>3</v>
      </c>
      <c r="T2910" s="239">
        <v>4</v>
      </c>
      <c r="U2910" s="243">
        <v>1</v>
      </c>
      <c r="V2910" s="233">
        <v>0</v>
      </c>
      <c r="W2910" s="239">
        <v>0</v>
      </c>
      <c r="X2910" s="239">
        <v>0</v>
      </c>
      <c r="Y2910" s="239">
        <v>6</v>
      </c>
      <c r="Z2910" s="239">
        <v>2</v>
      </c>
      <c r="AA2910" s="243">
        <v>0</v>
      </c>
      <c r="AB2910" s="233">
        <v>4</v>
      </c>
      <c r="AC2910" s="297">
        <v>0.5</v>
      </c>
      <c r="AD2910" s="239">
        <v>3</v>
      </c>
      <c r="AE2910" s="297">
        <v>0.375</v>
      </c>
      <c r="AF2910" s="239">
        <v>1</v>
      </c>
      <c r="AG2910" s="247">
        <v>0.125</v>
      </c>
      <c r="AH2910" s="248"/>
      <c r="AI2910" s="243"/>
      <c r="AJ2910" s="248"/>
      <c r="AK2910" s="239"/>
      <c r="AL2910" s="239"/>
      <c r="AM2910" s="243"/>
      <c r="AN2910" s="248"/>
      <c r="AO2910" s="243"/>
      <c r="AP2910" s="248"/>
      <c r="AQ2910" s="239"/>
      <c r="AR2910" s="243"/>
    </row>
    <row r="2911" spans="1:44" x14ac:dyDescent="0.25">
      <c r="A2911" s="622"/>
      <c r="B2911" s="277">
        <v>47177</v>
      </c>
      <c r="C2911" s="232" t="s">
        <v>2862</v>
      </c>
      <c r="D2911" s="233">
        <f t="shared" si="285"/>
        <v>22</v>
      </c>
      <c r="E2911" s="234">
        <v>131</v>
      </c>
      <c r="F2911" s="235">
        <f t="shared" si="283"/>
        <v>0.16793893129770993</v>
      </c>
      <c r="G2911" s="236">
        <f t="shared" si="286"/>
        <v>13</v>
      </c>
      <c r="H2911" s="237">
        <f t="shared" si="284"/>
        <v>9.9236641221374045E-2</v>
      </c>
      <c r="I2911" s="238">
        <v>22</v>
      </c>
      <c r="J2911" s="235">
        <f t="shared" si="281"/>
        <v>1</v>
      </c>
      <c r="K2911" s="239">
        <v>13</v>
      </c>
      <c r="L2911" s="240">
        <f t="shared" si="282"/>
        <v>1</v>
      </c>
      <c r="M2911" s="233">
        <v>21</v>
      </c>
      <c r="N2911" s="239">
        <v>0</v>
      </c>
      <c r="O2911" s="239">
        <v>0</v>
      </c>
      <c r="P2911" s="243">
        <v>1</v>
      </c>
      <c r="Q2911" s="233">
        <v>18</v>
      </c>
      <c r="R2911" s="243">
        <v>4</v>
      </c>
      <c r="S2911" s="233">
        <v>9</v>
      </c>
      <c r="T2911" s="239">
        <v>12</v>
      </c>
      <c r="U2911" s="243">
        <v>1</v>
      </c>
      <c r="V2911" s="233">
        <v>0</v>
      </c>
      <c r="W2911" s="239">
        <v>0</v>
      </c>
      <c r="X2911" s="239">
        <v>1</v>
      </c>
      <c r="Y2911" s="239">
        <v>6</v>
      </c>
      <c r="Z2911" s="239">
        <v>9</v>
      </c>
      <c r="AA2911" s="243">
        <v>6</v>
      </c>
      <c r="AB2911" s="233">
        <v>7</v>
      </c>
      <c r="AC2911" s="297">
        <v>0.31819999999999998</v>
      </c>
      <c r="AD2911" s="239">
        <v>6</v>
      </c>
      <c r="AE2911" s="297">
        <v>0.2727</v>
      </c>
      <c r="AF2911" s="239">
        <v>9</v>
      </c>
      <c r="AG2911" s="247">
        <v>0.40910000000000002</v>
      </c>
      <c r="AH2911" s="248"/>
      <c r="AI2911" s="243"/>
      <c r="AJ2911" s="248"/>
      <c r="AK2911" s="239"/>
      <c r="AL2911" s="239"/>
      <c r="AM2911" s="243"/>
      <c r="AN2911" s="248"/>
      <c r="AO2911" s="243"/>
      <c r="AP2911" s="248"/>
      <c r="AQ2911" s="239"/>
      <c r="AR2911" s="243"/>
    </row>
    <row r="2912" spans="1:44" x14ac:dyDescent="0.25">
      <c r="A2912" s="622"/>
      <c r="B2912" s="277">
        <v>47178</v>
      </c>
      <c r="C2912" s="232" t="s">
        <v>2135</v>
      </c>
      <c r="D2912" s="233">
        <f t="shared" si="285"/>
        <v>10</v>
      </c>
      <c r="E2912" s="234">
        <v>215</v>
      </c>
      <c r="F2912" s="235">
        <f t="shared" si="283"/>
        <v>4.6511627906976744E-2</v>
      </c>
      <c r="G2912" s="236">
        <f t="shared" si="286"/>
        <v>3</v>
      </c>
      <c r="H2912" s="237">
        <f t="shared" si="284"/>
        <v>1.3953488372093023E-2</v>
      </c>
      <c r="I2912" s="238">
        <v>10</v>
      </c>
      <c r="J2912" s="235">
        <f t="shared" si="281"/>
        <v>1</v>
      </c>
      <c r="K2912" s="239">
        <v>3</v>
      </c>
      <c r="L2912" s="240">
        <f t="shared" si="282"/>
        <v>1</v>
      </c>
      <c r="M2912" s="233">
        <v>6</v>
      </c>
      <c r="N2912" s="239">
        <v>2</v>
      </c>
      <c r="O2912" s="239">
        <v>0</v>
      </c>
      <c r="P2912" s="243">
        <v>2</v>
      </c>
      <c r="Q2912" s="233">
        <v>10</v>
      </c>
      <c r="R2912" s="243">
        <v>0</v>
      </c>
      <c r="S2912" s="233">
        <v>0</v>
      </c>
      <c r="T2912" s="239">
        <v>7</v>
      </c>
      <c r="U2912" s="243">
        <v>3</v>
      </c>
      <c r="V2912" s="233">
        <v>0</v>
      </c>
      <c r="W2912" s="239">
        <v>0</v>
      </c>
      <c r="X2912" s="239">
        <v>4</v>
      </c>
      <c r="Y2912" s="239">
        <v>4</v>
      </c>
      <c r="Z2912" s="239">
        <v>1</v>
      </c>
      <c r="AA2912" s="243">
        <v>1</v>
      </c>
      <c r="AB2912" s="233">
        <v>5</v>
      </c>
      <c r="AC2912" s="297">
        <v>0.5</v>
      </c>
      <c r="AD2912" s="239"/>
      <c r="AE2912" s="297"/>
      <c r="AF2912" s="239">
        <v>5</v>
      </c>
      <c r="AG2912" s="247">
        <v>0.5</v>
      </c>
      <c r="AH2912" s="248"/>
      <c r="AI2912" s="243"/>
      <c r="AJ2912" s="248"/>
      <c r="AK2912" s="239"/>
      <c r="AL2912" s="239"/>
      <c r="AM2912" s="243"/>
      <c r="AN2912" s="248"/>
      <c r="AO2912" s="243"/>
      <c r="AP2912" s="248"/>
      <c r="AQ2912" s="239"/>
      <c r="AR2912" s="243"/>
    </row>
    <row r="2913" spans="1:44" x14ac:dyDescent="0.25">
      <c r="A2913" s="622"/>
      <c r="B2913" s="277">
        <v>47179</v>
      </c>
      <c r="C2913" s="232" t="s">
        <v>2863</v>
      </c>
      <c r="D2913" s="233">
        <f t="shared" si="285"/>
        <v>94</v>
      </c>
      <c r="E2913" s="234">
        <v>1262</v>
      </c>
      <c r="F2913" s="235">
        <f t="shared" si="283"/>
        <v>7.448494453248812E-2</v>
      </c>
      <c r="G2913" s="236">
        <f t="shared" si="286"/>
        <v>50</v>
      </c>
      <c r="H2913" s="237">
        <f t="shared" si="284"/>
        <v>3.9619651347068144E-2</v>
      </c>
      <c r="I2913" s="238">
        <v>94</v>
      </c>
      <c r="J2913" s="235">
        <f t="shared" si="281"/>
        <v>1</v>
      </c>
      <c r="K2913" s="239">
        <v>50</v>
      </c>
      <c r="L2913" s="240">
        <f t="shared" si="282"/>
        <v>1</v>
      </c>
      <c r="M2913" s="233">
        <v>52</v>
      </c>
      <c r="N2913" s="239">
        <v>31</v>
      </c>
      <c r="O2913" s="239">
        <v>5</v>
      </c>
      <c r="P2913" s="243">
        <v>6</v>
      </c>
      <c r="Q2913" s="233">
        <v>79</v>
      </c>
      <c r="R2913" s="243">
        <v>15</v>
      </c>
      <c r="S2913" s="233">
        <v>31</v>
      </c>
      <c r="T2913" s="239">
        <v>43</v>
      </c>
      <c r="U2913" s="243">
        <v>20</v>
      </c>
      <c r="V2913" s="233">
        <v>0</v>
      </c>
      <c r="W2913" s="239">
        <v>4</v>
      </c>
      <c r="X2913" s="239">
        <v>22</v>
      </c>
      <c r="Y2913" s="239">
        <v>55</v>
      </c>
      <c r="Z2913" s="239">
        <v>8</v>
      </c>
      <c r="AA2913" s="243">
        <v>5</v>
      </c>
      <c r="AB2913" s="233">
        <v>79</v>
      </c>
      <c r="AC2913" s="297">
        <v>0.84040000000000004</v>
      </c>
      <c r="AD2913" s="239">
        <v>8</v>
      </c>
      <c r="AE2913" s="297">
        <v>8.5099999999999995E-2</v>
      </c>
      <c r="AF2913" s="239">
        <v>7</v>
      </c>
      <c r="AG2913" s="247">
        <v>7.4499999999999997E-2</v>
      </c>
      <c r="AH2913" s="248"/>
      <c r="AI2913" s="243"/>
      <c r="AJ2913" s="248"/>
      <c r="AK2913" s="239"/>
      <c r="AL2913" s="239"/>
      <c r="AM2913" s="243"/>
      <c r="AN2913" s="248"/>
      <c r="AO2913" s="243"/>
      <c r="AP2913" s="248"/>
      <c r="AQ2913" s="239"/>
      <c r="AR2913" s="243"/>
    </row>
    <row r="2914" spans="1:44" x14ac:dyDescent="0.25">
      <c r="A2914" s="622"/>
      <c r="B2914" s="277">
        <v>47180</v>
      </c>
      <c r="C2914" s="232" t="s">
        <v>2864</v>
      </c>
      <c r="D2914" s="233">
        <f t="shared" si="285"/>
        <v>24</v>
      </c>
      <c r="E2914" s="234">
        <v>323</v>
      </c>
      <c r="F2914" s="235">
        <f t="shared" si="283"/>
        <v>7.4303405572755415E-2</v>
      </c>
      <c r="G2914" s="236">
        <f t="shared" si="286"/>
        <v>11</v>
      </c>
      <c r="H2914" s="237">
        <f t="shared" si="284"/>
        <v>3.4055727554179564E-2</v>
      </c>
      <c r="I2914" s="238">
        <v>24</v>
      </c>
      <c r="J2914" s="235">
        <f t="shared" si="281"/>
        <v>1</v>
      </c>
      <c r="K2914" s="239">
        <v>11</v>
      </c>
      <c r="L2914" s="240">
        <f t="shared" si="282"/>
        <v>1</v>
      </c>
      <c r="M2914" s="233">
        <v>20</v>
      </c>
      <c r="N2914" s="239">
        <v>0</v>
      </c>
      <c r="O2914" s="239">
        <v>0</v>
      </c>
      <c r="P2914" s="243">
        <v>4</v>
      </c>
      <c r="Q2914" s="233">
        <v>23</v>
      </c>
      <c r="R2914" s="243">
        <v>1</v>
      </c>
      <c r="S2914" s="233">
        <v>8</v>
      </c>
      <c r="T2914" s="239">
        <v>15</v>
      </c>
      <c r="U2914" s="243">
        <v>1</v>
      </c>
      <c r="V2914" s="233">
        <v>0</v>
      </c>
      <c r="W2914" s="239">
        <v>0</v>
      </c>
      <c r="X2914" s="239">
        <v>5</v>
      </c>
      <c r="Y2914" s="239">
        <v>9</v>
      </c>
      <c r="Z2914" s="239">
        <v>9</v>
      </c>
      <c r="AA2914" s="243">
        <v>1</v>
      </c>
      <c r="AB2914" s="233">
        <v>8</v>
      </c>
      <c r="AC2914" s="297">
        <v>0.33329999999999999</v>
      </c>
      <c r="AD2914" s="239">
        <v>3</v>
      </c>
      <c r="AE2914" s="297">
        <v>0.125</v>
      </c>
      <c r="AF2914" s="239">
        <v>13</v>
      </c>
      <c r="AG2914" s="247">
        <v>0.54169999999999996</v>
      </c>
      <c r="AH2914" s="248"/>
      <c r="AI2914" s="243"/>
      <c r="AJ2914" s="248"/>
      <c r="AK2914" s="239"/>
      <c r="AL2914" s="239"/>
      <c r="AM2914" s="243"/>
      <c r="AN2914" s="248"/>
      <c r="AO2914" s="243"/>
      <c r="AP2914" s="248"/>
      <c r="AQ2914" s="239"/>
      <c r="AR2914" s="243"/>
    </row>
    <row r="2915" spans="1:44" x14ac:dyDescent="0.25">
      <c r="A2915" s="622"/>
      <c r="B2915" s="277">
        <v>47181</v>
      </c>
      <c r="C2915" s="232" t="s">
        <v>2865</v>
      </c>
      <c r="D2915" s="233">
        <f t="shared" si="285"/>
        <v>12</v>
      </c>
      <c r="E2915" s="234">
        <v>211</v>
      </c>
      <c r="F2915" s="235">
        <f t="shared" si="283"/>
        <v>5.6872037914691941E-2</v>
      </c>
      <c r="G2915" s="236">
        <f t="shared" si="286"/>
        <v>9</v>
      </c>
      <c r="H2915" s="237">
        <f t="shared" si="284"/>
        <v>4.2654028436018961E-2</v>
      </c>
      <c r="I2915" s="238">
        <v>12</v>
      </c>
      <c r="J2915" s="235">
        <f t="shared" si="281"/>
        <v>1</v>
      </c>
      <c r="K2915" s="239">
        <v>9</v>
      </c>
      <c r="L2915" s="240">
        <f t="shared" si="282"/>
        <v>1</v>
      </c>
      <c r="M2915" s="233">
        <v>8</v>
      </c>
      <c r="N2915" s="239">
        <v>2</v>
      </c>
      <c r="O2915" s="239">
        <v>1</v>
      </c>
      <c r="P2915" s="243">
        <v>1</v>
      </c>
      <c r="Q2915" s="233">
        <v>12</v>
      </c>
      <c r="R2915" s="243">
        <v>0</v>
      </c>
      <c r="S2915" s="233">
        <v>3</v>
      </c>
      <c r="T2915" s="239">
        <v>8</v>
      </c>
      <c r="U2915" s="243">
        <v>1</v>
      </c>
      <c r="V2915" s="233">
        <v>0</v>
      </c>
      <c r="W2915" s="239">
        <v>0</v>
      </c>
      <c r="X2915" s="239">
        <v>2</v>
      </c>
      <c r="Y2915" s="239">
        <v>7</v>
      </c>
      <c r="Z2915" s="239">
        <v>2</v>
      </c>
      <c r="AA2915" s="243">
        <v>1</v>
      </c>
      <c r="AB2915" s="233">
        <v>3</v>
      </c>
      <c r="AC2915" s="297">
        <v>0.25</v>
      </c>
      <c r="AD2915" s="239">
        <v>3</v>
      </c>
      <c r="AE2915" s="297">
        <v>0.25</v>
      </c>
      <c r="AF2915" s="239">
        <v>6</v>
      </c>
      <c r="AG2915" s="247">
        <v>0.5</v>
      </c>
      <c r="AH2915" s="248"/>
      <c r="AI2915" s="243"/>
      <c r="AJ2915" s="248"/>
      <c r="AK2915" s="239"/>
      <c r="AL2915" s="239"/>
      <c r="AM2915" s="243"/>
      <c r="AN2915" s="248"/>
      <c r="AO2915" s="243"/>
      <c r="AP2915" s="248"/>
      <c r="AQ2915" s="239"/>
      <c r="AR2915" s="243"/>
    </row>
    <row r="2916" spans="1:44" x14ac:dyDescent="0.25">
      <c r="A2916" s="622"/>
      <c r="B2916" s="277">
        <v>47182</v>
      </c>
      <c r="C2916" s="232" t="s">
        <v>2866</v>
      </c>
      <c r="D2916" s="233">
        <f t="shared" si="285"/>
        <v>28</v>
      </c>
      <c r="E2916" s="234">
        <v>164</v>
      </c>
      <c r="F2916" s="235">
        <f t="shared" si="283"/>
        <v>0.17073170731707318</v>
      </c>
      <c r="G2916" s="236">
        <f t="shared" si="286"/>
        <v>23</v>
      </c>
      <c r="H2916" s="237">
        <f t="shared" si="284"/>
        <v>0.1402439024390244</v>
      </c>
      <c r="I2916" s="238">
        <v>28</v>
      </c>
      <c r="J2916" s="235">
        <f t="shared" si="281"/>
        <v>1</v>
      </c>
      <c r="K2916" s="239">
        <v>23</v>
      </c>
      <c r="L2916" s="240">
        <f t="shared" si="282"/>
        <v>1</v>
      </c>
      <c r="M2916" s="233">
        <v>21</v>
      </c>
      <c r="N2916" s="239">
        <v>3</v>
      </c>
      <c r="O2916" s="239">
        <v>2</v>
      </c>
      <c r="P2916" s="243">
        <v>2</v>
      </c>
      <c r="Q2916" s="233">
        <v>26</v>
      </c>
      <c r="R2916" s="243">
        <v>2</v>
      </c>
      <c r="S2916" s="233">
        <v>9</v>
      </c>
      <c r="T2916" s="239">
        <v>17</v>
      </c>
      <c r="U2916" s="243">
        <v>2</v>
      </c>
      <c r="V2916" s="233">
        <v>0</v>
      </c>
      <c r="W2916" s="239">
        <v>0</v>
      </c>
      <c r="X2916" s="239">
        <v>5</v>
      </c>
      <c r="Y2916" s="239">
        <v>11</v>
      </c>
      <c r="Z2916" s="239">
        <v>7</v>
      </c>
      <c r="AA2916" s="243">
        <v>5</v>
      </c>
      <c r="AB2916" s="233">
        <v>10</v>
      </c>
      <c r="AC2916" s="297">
        <v>0.35709999999999997</v>
      </c>
      <c r="AD2916" s="239">
        <v>4</v>
      </c>
      <c r="AE2916" s="297">
        <v>0.1429</v>
      </c>
      <c r="AF2916" s="239">
        <v>14</v>
      </c>
      <c r="AG2916" s="247">
        <v>0.5</v>
      </c>
      <c r="AH2916" s="248"/>
      <c r="AI2916" s="243"/>
      <c r="AJ2916" s="248"/>
      <c r="AK2916" s="239"/>
      <c r="AL2916" s="239"/>
      <c r="AM2916" s="243"/>
      <c r="AN2916" s="248"/>
      <c r="AO2916" s="243"/>
      <c r="AP2916" s="248"/>
      <c r="AQ2916" s="239"/>
      <c r="AR2916" s="243"/>
    </row>
    <row r="2917" spans="1:44" x14ac:dyDescent="0.25">
      <c r="A2917" s="622"/>
      <c r="B2917" s="277">
        <v>47183</v>
      </c>
      <c r="C2917" s="232" t="s">
        <v>2867</v>
      </c>
      <c r="D2917" s="233">
        <f t="shared" si="285"/>
        <v>18</v>
      </c>
      <c r="E2917" s="234">
        <v>159</v>
      </c>
      <c r="F2917" s="235">
        <f t="shared" si="283"/>
        <v>0.11320754716981132</v>
      </c>
      <c r="G2917" s="236">
        <f t="shared" si="286"/>
        <v>9</v>
      </c>
      <c r="H2917" s="237">
        <f t="shared" si="284"/>
        <v>5.6603773584905662E-2</v>
      </c>
      <c r="I2917" s="238">
        <v>18</v>
      </c>
      <c r="J2917" s="235">
        <f t="shared" si="281"/>
        <v>1</v>
      </c>
      <c r="K2917" s="239">
        <v>9</v>
      </c>
      <c r="L2917" s="240">
        <f t="shared" si="282"/>
        <v>1</v>
      </c>
      <c r="M2917" s="233">
        <v>14</v>
      </c>
      <c r="N2917" s="239">
        <v>0</v>
      </c>
      <c r="O2917" s="239">
        <v>0</v>
      </c>
      <c r="P2917" s="243">
        <v>4</v>
      </c>
      <c r="Q2917" s="233">
        <v>15</v>
      </c>
      <c r="R2917" s="243">
        <v>3</v>
      </c>
      <c r="S2917" s="233">
        <v>3</v>
      </c>
      <c r="T2917" s="239">
        <v>13</v>
      </c>
      <c r="U2917" s="243">
        <v>2</v>
      </c>
      <c r="V2917" s="233">
        <v>0</v>
      </c>
      <c r="W2917" s="239">
        <v>0</v>
      </c>
      <c r="X2917" s="239">
        <v>2</v>
      </c>
      <c r="Y2917" s="239">
        <v>10</v>
      </c>
      <c r="Z2917" s="239">
        <v>4</v>
      </c>
      <c r="AA2917" s="243">
        <v>2</v>
      </c>
      <c r="AB2917" s="233">
        <v>7</v>
      </c>
      <c r="AC2917" s="297">
        <v>0.38890000000000002</v>
      </c>
      <c r="AD2917" s="239">
        <v>2</v>
      </c>
      <c r="AE2917" s="297">
        <v>0.1111</v>
      </c>
      <c r="AF2917" s="239">
        <v>9</v>
      </c>
      <c r="AG2917" s="247">
        <v>0.5</v>
      </c>
      <c r="AH2917" s="248"/>
      <c r="AI2917" s="243"/>
      <c r="AJ2917" s="248"/>
      <c r="AK2917" s="239"/>
      <c r="AL2917" s="239"/>
      <c r="AM2917" s="243"/>
      <c r="AN2917" s="248"/>
      <c r="AO2917" s="243"/>
      <c r="AP2917" s="248"/>
      <c r="AQ2917" s="239"/>
      <c r="AR2917" s="243"/>
    </row>
    <row r="2918" spans="1:44" x14ac:dyDescent="0.25">
      <c r="A2918" s="622"/>
      <c r="B2918" s="277">
        <v>47184</v>
      </c>
      <c r="C2918" s="232" t="s">
        <v>1609</v>
      </c>
      <c r="D2918" s="233">
        <f t="shared" si="285"/>
        <v>15</v>
      </c>
      <c r="E2918" s="234">
        <v>180</v>
      </c>
      <c r="F2918" s="235">
        <f t="shared" si="283"/>
        <v>8.3333333333333329E-2</v>
      </c>
      <c r="G2918" s="236">
        <f t="shared" si="286"/>
        <v>12</v>
      </c>
      <c r="H2918" s="237">
        <f t="shared" si="284"/>
        <v>6.6666666666666666E-2</v>
      </c>
      <c r="I2918" s="238">
        <v>15</v>
      </c>
      <c r="J2918" s="235">
        <f t="shared" si="281"/>
        <v>1</v>
      </c>
      <c r="K2918" s="239">
        <v>12</v>
      </c>
      <c r="L2918" s="240">
        <f t="shared" si="282"/>
        <v>1</v>
      </c>
      <c r="M2918" s="233">
        <v>13</v>
      </c>
      <c r="N2918" s="239">
        <v>2</v>
      </c>
      <c r="O2918" s="239">
        <v>0</v>
      </c>
      <c r="P2918" s="243">
        <v>0</v>
      </c>
      <c r="Q2918" s="233">
        <v>15</v>
      </c>
      <c r="R2918" s="243">
        <v>0</v>
      </c>
      <c r="S2918" s="233">
        <v>7</v>
      </c>
      <c r="T2918" s="239">
        <v>6</v>
      </c>
      <c r="U2918" s="243">
        <v>2</v>
      </c>
      <c r="V2918" s="233">
        <v>0</v>
      </c>
      <c r="W2918" s="239">
        <v>0</v>
      </c>
      <c r="X2918" s="239">
        <v>0</v>
      </c>
      <c r="Y2918" s="239">
        <v>8</v>
      </c>
      <c r="Z2918" s="239">
        <v>0</v>
      </c>
      <c r="AA2918" s="243">
        <v>7</v>
      </c>
      <c r="AB2918" s="233">
        <v>1</v>
      </c>
      <c r="AC2918" s="297">
        <v>6.6699999999999995E-2</v>
      </c>
      <c r="AD2918" s="239">
        <v>3</v>
      </c>
      <c r="AE2918" s="297">
        <v>0.2</v>
      </c>
      <c r="AF2918" s="239">
        <v>11</v>
      </c>
      <c r="AG2918" s="247">
        <v>0.73329999999999995</v>
      </c>
      <c r="AH2918" s="248"/>
      <c r="AI2918" s="243"/>
      <c r="AJ2918" s="248"/>
      <c r="AK2918" s="239"/>
      <c r="AL2918" s="239"/>
      <c r="AM2918" s="243"/>
      <c r="AN2918" s="248"/>
      <c r="AO2918" s="243"/>
      <c r="AP2918" s="248"/>
      <c r="AQ2918" s="239"/>
      <c r="AR2918" s="243"/>
    </row>
    <row r="2919" spans="1:44" x14ac:dyDescent="0.25">
      <c r="A2919" s="622"/>
      <c r="B2919" s="277">
        <v>47185</v>
      </c>
      <c r="C2919" s="232" t="s">
        <v>2868</v>
      </c>
      <c r="D2919" s="233">
        <f t="shared" si="285"/>
        <v>89</v>
      </c>
      <c r="E2919" s="234">
        <v>1580</v>
      </c>
      <c r="F2919" s="235">
        <f t="shared" si="283"/>
        <v>5.6329113924050635E-2</v>
      </c>
      <c r="G2919" s="236">
        <f t="shared" si="286"/>
        <v>41</v>
      </c>
      <c r="H2919" s="237">
        <f t="shared" si="284"/>
        <v>2.5949367088607594E-2</v>
      </c>
      <c r="I2919" s="238">
        <v>89</v>
      </c>
      <c r="J2919" s="235">
        <f t="shared" si="281"/>
        <v>1</v>
      </c>
      <c r="K2919" s="239">
        <v>41</v>
      </c>
      <c r="L2919" s="240">
        <f t="shared" si="282"/>
        <v>1</v>
      </c>
      <c r="M2919" s="233">
        <v>35</v>
      </c>
      <c r="N2919" s="239">
        <v>32</v>
      </c>
      <c r="O2919" s="239">
        <v>9</v>
      </c>
      <c r="P2919" s="243">
        <v>13</v>
      </c>
      <c r="Q2919" s="233">
        <v>78</v>
      </c>
      <c r="R2919" s="243">
        <v>11</v>
      </c>
      <c r="S2919" s="233">
        <v>22</v>
      </c>
      <c r="T2919" s="239">
        <v>52</v>
      </c>
      <c r="U2919" s="243">
        <v>15</v>
      </c>
      <c r="V2919" s="233">
        <v>0</v>
      </c>
      <c r="W2919" s="239">
        <v>1</v>
      </c>
      <c r="X2919" s="239">
        <v>40</v>
      </c>
      <c r="Y2919" s="239">
        <v>40</v>
      </c>
      <c r="Z2919" s="239">
        <v>6</v>
      </c>
      <c r="AA2919" s="243">
        <v>2</v>
      </c>
      <c r="AB2919" s="233">
        <v>19</v>
      </c>
      <c r="AC2919" s="297">
        <v>0.2135</v>
      </c>
      <c r="AD2919" s="239">
        <v>19</v>
      </c>
      <c r="AE2919" s="297">
        <v>0.2135</v>
      </c>
      <c r="AF2919" s="239">
        <v>51</v>
      </c>
      <c r="AG2919" s="247">
        <v>0.57299999999999995</v>
      </c>
      <c r="AH2919" s="248"/>
      <c r="AI2919" s="243"/>
      <c r="AJ2919" s="248"/>
      <c r="AK2919" s="239"/>
      <c r="AL2919" s="239"/>
      <c r="AM2919" s="243"/>
      <c r="AN2919" s="248"/>
      <c r="AO2919" s="243"/>
      <c r="AP2919" s="248"/>
      <c r="AQ2919" s="239"/>
      <c r="AR2919" s="243"/>
    </row>
    <row r="2920" spans="1:44" x14ac:dyDescent="0.25">
      <c r="A2920" s="622"/>
      <c r="B2920" s="277">
        <v>47186</v>
      </c>
      <c r="C2920" s="232" t="s">
        <v>2869</v>
      </c>
      <c r="D2920" s="233">
        <f t="shared" si="285"/>
        <v>39</v>
      </c>
      <c r="E2920" s="234">
        <v>428</v>
      </c>
      <c r="F2920" s="235">
        <f t="shared" si="283"/>
        <v>9.11214953271028E-2</v>
      </c>
      <c r="G2920" s="236">
        <f t="shared" si="286"/>
        <v>22</v>
      </c>
      <c r="H2920" s="237">
        <f t="shared" si="284"/>
        <v>5.1401869158878503E-2</v>
      </c>
      <c r="I2920" s="238">
        <v>39</v>
      </c>
      <c r="J2920" s="235">
        <f t="shared" si="281"/>
        <v>1</v>
      </c>
      <c r="K2920" s="239">
        <v>22</v>
      </c>
      <c r="L2920" s="240">
        <f t="shared" si="282"/>
        <v>1</v>
      </c>
      <c r="M2920" s="233">
        <v>26</v>
      </c>
      <c r="N2920" s="239">
        <v>11</v>
      </c>
      <c r="O2920" s="239">
        <v>1</v>
      </c>
      <c r="P2920" s="243">
        <v>1</v>
      </c>
      <c r="Q2920" s="233">
        <v>35</v>
      </c>
      <c r="R2920" s="243">
        <v>4</v>
      </c>
      <c r="S2920" s="233">
        <v>15</v>
      </c>
      <c r="T2920" s="239">
        <v>17</v>
      </c>
      <c r="U2920" s="243">
        <v>7</v>
      </c>
      <c r="V2920" s="233">
        <v>0</v>
      </c>
      <c r="W2920" s="239">
        <v>0</v>
      </c>
      <c r="X2920" s="239">
        <v>4</v>
      </c>
      <c r="Y2920" s="239">
        <v>21</v>
      </c>
      <c r="Z2920" s="239">
        <v>13</v>
      </c>
      <c r="AA2920" s="243">
        <v>1</v>
      </c>
      <c r="AB2920" s="233">
        <v>6</v>
      </c>
      <c r="AC2920" s="297">
        <v>0.15379999999999999</v>
      </c>
      <c r="AD2920" s="239">
        <v>8</v>
      </c>
      <c r="AE2920" s="297">
        <v>0.2051</v>
      </c>
      <c r="AF2920" s="239">
        <v>25</v>
      </c>
      <c r="AG2920" s="247">
        <v>0.64100000000000001</v>
      </c>
      <c r="AH2920" s="248"/>
      <c r="AI2920" s="243"/>
      <c r="AJ2920" s="248"/>
      <c r="AK2920" s="239"/>
      <c r="AL2920" s="239"/>
      <c r="AM2920" s="243"/>
      <c r="AN2920" s="248"/>
      <c r="AO2920" s="243"/>
      <c r="AP2920" s="248"/>
      <c r="AQ2920" s="239"/>
      <c r="AR2920" s="243"/>
    </row>
    <row r="2921" spans="1:44" x14ac:dyDescent="0.25">
      <c r="A2921" s="622"/>
      <c r="B2921" s="277">
        <v>47187</v>
      </c>
      <c r="C2921" s="232" t="s">
        <v>2870</v>
      </c>
      <c r="D2921" s="233">
        <f t="shared" si="285"/>
        <v>17</v>
      </c>
      <c r="E2921" s="234">
        <v>173</v>
      </c>
      <c r="F2921" s="235">
        <f t="shared" si="283"/>
        <v>9.8265895953757232E-2</v>
      </c>
      <c r="G2921" s="236">
        <f t="shared" si="286"/>
        <v>9</v>
      </c>
      <c r="H2921" s="237">
        <f t="shared" si="284"/>
        <v>5.2023121387283239E-2</v>
      </c>
      <c r="I2921" s="238">
        <v>17</v>
      </c>
      <c r="J2921" s="235">
        <f t="shared" si="281"/>
        <v>1</v>
      </c>
      <c r="K2921" s="239">
        <v>9</v>
      </c>
      <c r="L2921" s="240">
        <f t="shared" si="282"/>
        <v>1</v>
      </c>
      <c r="M2921" s="233">
        <v>13</v>
      </c>
      <c r="N2921" s="239">
        <v>1</v>
      </c>
      <c r="O2921" s="239">
        <v>1</v>
      </c>
      <c r="P2921" s="243">
        <v>2</v>
      </c>
      <c r="Q2921" s="233">
        <v>17</v>
      </c>
      <c r="R2921" s="243">
        <v>0</v>
      </c>
      <c r="S2921" s="233">
        <v>4</v>
      </c>
      <c r="T2921" s="239">
        <v>12</v>
      </c>
      <c r="U2921" s="243">
        <v>1</v>
      </c>
      <c r="V2921" s="233">
        <v>0</v>
      </c>
      <c r="W2921" s="239">
        <v>0</v>
      </c>
      <c r="X2921" s="239">
        <v>2</v>
      </c>
      <c r="Y2921" s="239">
        <v>7</v>
      </c>
      <c r="Z2921" s="239">
        <v>7</v>
      </c>
      <c r="AA2921" s="243">
        <v>1</v>
      </c>
      <c r="AB2921" s="233">
        <v>7</v>
      </c>
      <c r="AC2921" s="297">
        <v>0.4118</v>
      </c>
      <c r="AD2921" s="239">
        <v>3</v>
      </c>
      <c r="AE2921" s="297">
        <v>0.17649999999999999</v>
      </c>
      <c r="AF2921" s="239">
        <v>7</v>
      </c>
      <c r="AG2921" s="247">
        <v>0.4118</v>
      </c>
      <c r="AH2921" s="248"/>
      <c r="AI2921" s="243"/>
      <c r="AJ2921" s="248"/>
      <c r="AK2921" s="239"/>
      <c r="AL2921" s="239"/>
      <c r="AM2921" s="243"/>
      <c r="AN2921" s="248"/>
      <c r="AO2921" s="243"/>
      <c r="AP2921" s="248"/>
      <c r="AQ2921" s="239"/>
      <c r="AR2921" s="243"/>
    </row>
    <row r="2922" spans="1:44" x14ac:dyDescent="0.25">
      <c r="A2922" s="622"/>
      <c r="B2922" s="277">
        <v>47188</v>
      </c>
      <c r="C2922" s="232" t="s">
        <v>2871</v>
      </c>
      <c r="D2922" s="233">
        <f t="shared" si="285"/>
        <v>22</v>
      </c>
      <c r="E2922" s="234">
        <v>196</v>
      </c>
      <c r="F2922" s="235">
        <f t="shared" si="283"/>
        <v>0.11224489795918367</v>
      </c>
      <c r="G2922" s="236">
        <f t="shared" si="286"/>
        <v>15</v>
      </c>
      <c r="H2922" s="237">
        <f t="shared" si="284"/>
        <v>7.6530612244897961E-2</v>
      </c>
      <c r="I2922" s="238">
        <v>22</v>
      </c>
      <c r="J2922" s="235">
        <f t="shared" si="281"/>
        <v>1</v>
      </c>
      <c r="K2922" s="239">
        <v>15</v>
      </c>
      <c r="L2922" s="240">
        <f t="shared" si="282"/>
        <v>1</v>
      </c>
      <c r="M2922" s="233">
        <v>19</v>
      </c>
      <c r="N2922" s="239">
        <v>1</v>
      </c>
      <c r="O2922" s="239">
        <v>0</v>
      </c>
      <c r="P2922" s="243">
        <v>2</v>
      </c>
      <c r="Q2922" s="233">
        <v>21</v>
      </c>
      <c r="R2922" s="243">
        <v>1</v>
      </c>
      <c r="S2922" s="233">
        <v>4</v>
      </c>
      <c r="T2922" s="239">
        <v>14</v>
      </c>
      <c r="U2922" s="243">
        <v>4</v>
      </c>
      <c r="V2922" s="233">
        <v>0</v>
      </c>
      <c r="W2922" s="239">
        <v>0</v>
      </c>
      <c r="X2922" s="239">
        <v>3</v>
      </c>
      <c r="Y2922" s="239">
        <v>13</v>
      </c>
      <c r="Z2922" s="239">
        <v>6</v>
      </c>
      <c r="AA2922" s="243">
        <v>0</v>
      </c>
      <c r="AB2922" s="233">
        <v>11</v>
      </c>
      <c r="AC2922" s="297">
        <v>0.5</v>
      </c>
      <c r="AD2922" s="239">
        <v>3</v>
      </c>
      <c r="AE2922" s="297">
        <v>0.13639999999999999</v>
      </c>
      <c r="AF2922" s="239">
        <v>8</v>
      </c>
      <c r="AG2922" s="247">
        <v>0.36359999999999998</v>
      </c>
      <c r="AH2922" s="248"/>
      <c r="AI2922" s="243"/>
      <c r="AJ2922" s="248"/>
      <c r="AK2922" s="239"/>
      <c r="AL2922" s="239"/>
      <c r="AM2922" s="243"/>
      <c r="AN2922" s="248"/>
      <c r="AO2922" s="243"/>
      <c r="AP2922" s="248"/>
      <c r="AQ2922" s="239"/>
      <c r="AR2922" s="243"/>
    </row>
    <row r="2923" spans="1:44" x14ac:dyDescent="0.25">
      <c r="A2923" s="622"/>
      <c r="B2923" s="277">
        <v>47189</v>
      </c>
      <c r="C2923" s="232" t="s">
        <v>2872</v>
      </c>
      <c r="D2923" s="233">
        <f t="shared" si="285"/>
        <v>5</v>
      </c>
      <c r="E2923" s="234">
        <v>83</v>
      </c>
      <c r="F2923" s="235">
        <f t="shared" si="283"/>
        <v>6.0240963855421686E-2</v>
      </c>
      <c r="G2923" s="236">
        <f t="shared" si="286"/>
        <v>3</v>
      </c>
      <c r="H2923" s="237">
        <f t="shared" si="284"/>
        <v>3.614457831325301E-2</v>
      </c>
      <c r="I2923" s="238">
        <v>5</v>
      </c>
      <c r="J2923" s="235">
        <f t="shared" si="281"/>
        <v>1</v>
      </c>
      <c r="K2923" s="239">
        <v>3</v>
      </c>
      <c r="L2923" s="240">
        <f t="shared" si="282"/>
        <v>1</v>
      </c>
      <c r="M2923" s="233">
        <v>4</v>
      </c>
      <c r="N2923" s="239">
        <v>1</v>
      </c>
      <c r="O2923" s="239">
        <v>0</v>
      </c>
      <c r="P2923" s="243">
        <v>0</v>
      </c>
      <c r="Q2923" s="233">
        <v>5</v>
      </c>
      <c r="R2923" s="243">
        <v>0</v>
      </c>
      <c r="S2923" s="233">
        <v>2</v>
      </c>
      <c r="T2923" s="239">
        <v>3</v>
      </c>
      <c r="U2923" s="243">
        <v>0</v>
      </c>
      <c r="V2923" s="233">
        <v>0</v>
      </c>
      <c r="W2923" s="239">
        <v>0</v>
      </c>
      <c r="X2923" s="239">
        <v>0</v>
      </c>
      <c r="Y2923" s="239">
        <v>2</v>
      </c>
      <c r="Z2923" s="239">
        <v>2</v>
      </c>
      <c r="AA2923" s="243">
        <v>1</v>
      </c>
      <c r="AB2923" s="233">
        <v>3</v>
      </c>
      <c r="AC2923" s="297">
        <v>0.6</v>
      </c>
      <c r="AD2923" s="239">
        <v>2</v>
      </c>
      <c r="AE2923" s="297">
        <v>0.4</v>
      </c>
      <c r="AF2923" s="239"/>
      <c r="AG2923" s="247"/>
      <c r="AH2923" s="248"/>
      <c r="AI2923" s="243"/>
      <c r="AJ2923" s="248"/>
      <c r="AK2923" s="239"/>
      <c r="AL2923" s="239"/>
      <c r="AM2923" s="243"/>
      <c r="AN2923" s="248"/>
      <c r="AO2923" s="243"/>
      <c r="AP2923" s="248"/>
      <c r="AQ2923" s="239"/>
      <c r="AR2923" s="243"/>
    </row>
    <row r="2924" spans="1:44" x14ac:dyDescent="0.25">
      <c r="A2924" s="622"/>
      <c r="B2924" s="277">
        <v>47190</v>
      </c>
      <c r="C2924" s="232" t="s">
        <v>2873</v>
      </c>
      <c r="D2924" s="233">
        <f t="shared" si="285"/>
        <v>33</v>
      </c>
      <c r="E2924" s="234">
        <v>349</v>
      </c>
      <c r="F2924" s="235">
        <f t="shared" si="283"/>
        <v>9.4555873925501438E-2</v>
      </c>
      <c r="G2924" s="236">
        <f t="shared" si="286"/>
        <v>18</v>
      </c>
      <c r="H2924" s="237">
        <f t="shared" si="284"/>
        <v>5.1575931232091692E-2</v>
      </c>
      <c r="I2924" s="238">
        <v>33</v>
      </c>
      <c r="J2924" s="235">
        <f t="shared" si="281"/>
        <v>1</v>
      </c>
      <c r="K2924" s="239">
        <v>18</v>
      </c>
      <c r="L2924" s="240">
        <f t="shared" si="282"/>
        <v>1</v>
      </c>
      <c r="M2924" s="233">
        <v>25</v>
      </c>
      <c r="N2924" s="239">
        <v>3</v>
      </c>
      <c r="O2924" s="239">
        <v>2</v>
      </c>
      <c r="P2924" s="243">
        <v>3</v>
      </c>
      <c r="Q2924" s="233">
        <v>26</v>
      </c>
      <c r="R2924" s="243">
        <v>7</v>
      </c>
      <c r="S2924" s="233">
        <v>12</v>
      </c>
      <c r="T2924" s="239">
        <v>13</v>
      </c>
      <c r="U2924" s="243">
        <v>8</v>
      </c>
      <c r="V2924" s="233">
        <v>0</v>
      </c>
      <c r="W2924" s="239">
        <v>1</v>
      </c>
      <c r="X2924" s="239">
        <v>6</v>
      </c>
      <c r="Y2924" s="239">
        <v>17</v>
      </c>
      <c r="Z2924" s="239">
        <v>7</v>
      </c>
      <c r="AA2924" s="243">
        <v>2</v>
      </c>
      <c r="AB2924" s="233">
        <v>13</v>
      </c>
      <c r="AC2924" s="297">
        <v>0.39389999999999997</v>
      </c>
      <c r="AD2924" s="239">
        <v>9</v>
      </c>
      <c r="AE2924" s="297">
        <v>0.2727</v>
      </c>
      <c r="AF2924" s="239">
        <v>11</v>
      </c>
      <c r="AG2924" s="247">
        <v>0.33329999999999999</v>
      </c>
      <c r="AH2924" s="248"/>
      <c r="AI2924" s="243"/>
      <c r="AJ2924" s="248"/>
      <c r="AK2924" s="239"/>
      <c r="AL2924" s="239"/>
      <c r="AM2924" s="243"/>
      <c r="AN2924" s="248"/>
      <c r="AO2924" s="243"/>
      <c r="AP2924" s="248"/>
      <c r="AQ2924" s="239"/>
      <c r="AR2924" s="243"/>
    </row>
    <row r="2925" spans="1:44" x14ac:dyDescent="0.25">
      <c r="A2925" s="622"/>
      <c r="B2925" s="277">
        <v>47191</v>
      </c>
      <c r="C2925" s="232" t="s">
        <v>2874</v>
      </c>
      <c r="D2925" s="233">
        <f t="shared" si="285"/>
        <v>11</v>
      </c>
      <c r="E2925" s="234">
        <v>379</v>
      </c>
      <c r="F2925" s="235">
        <f t="shared" si="283"/>
        <v>2.9023746701846966E-2</v>
      </c>
      <c r="G2925" s="236">
        <f t="shared" si="286"/>
        <v>3</v>
      </c>
      <c r="H2925" s="237">
        <f t="shared" si="284"/>
        <v>7.9155672823219003E-3</v>
      </c>
      <c r="I2925" s="238">
        <v>11</v>
      </c>
      <c r="J2925" s="235">
        <f t="shared" si="281"/>
        <v>1</v>
      </c>
      <c r="K2925" s="239">
        <v>3</v>
      </c>
      <c r="L2925" s="240">
        <f t="shared" si="282"/>
        <v>1</v>
      </c>
      <c r="M2925" s="233">
        <v>7</v>
      </c>
      <c r="N2925" s="239">
        <v>2</v>
      </c>
      <c r="O2925" s="239">
        <v>1</v>
      </c>
      <c r="P2925" s="243">
        <v>1</v>
      </c>
      <c r="Q2925" s="233">
        <v>11</v>
      </c>
      <c r="R2925" s="243">
        <v>0</v>
      </c>
      <c r="S2925" s="233">
        <v>5</v>
      </c>
      <c r="T2925" s="239">
        <v>4</v>
      </c>
      <c r="U2925" s="243">
        <v>2</v>
      </c>
      <c r="V2925" s="233">
        <v>0</v>
      </c>
      <c r="W2925" s="239">
        <v>0</v>
      </c>
      <c r="X2925" s="239">
        <v>1</v>
      </c>
      <c r="Y2925" s="239">
        <v>8</v>
      </c>
      <c r="Z2925" s="239">
        <v>2</v>
      </c>
      <c r="AA2925" s="243">
        <v>0</v>
      </c>
      <c r="AB2925" s="233">
        <v>1</v>
      </c>
      <c r="AC2925" s="297">
        <v>9.0899999999999995E-2</v>
      </c>
      <c r="AD2925" s="239"/>
      <c r="AE2925" s="297"/>
      <c r="AF2925" s="239">
        <v>10</v>
      </c>
      <c r="AG2925" s="247">
        <v>0.90910000000000002</v>
      </c>
      <c r="AH2925" s="248"/>
      <c r="AI2925" s="243"/>
      <c r="AJ2925" s="248"/>
      <c r="AK2925" s="239"/>
      <c r="AL2925" s="239"/>
      <c r="AM2925" s="243"/>
      <c r="AN2925" s="248"/>
      <c r="AO2925" s="243"/>
      <c r="AP2925" s="248"/>
      <c r="AQ2925" s="239"/>
      <c r="AR2925" s="243"/>
    </row>
    <row r="2926" spans="1:44" x14ac:dyDescent="0.25">
      <c r="A2926" s="622"/>
      <c r="B2926" s="277">
        <v>47192</v>
      </c>
      <c r="C2926" s="232" t="s">
        <v>2875</v>
      </c>
      <c r="D2926" s="233">
        <f t="shared" si="285"/>
        <v>7</v>
      </c>
      <c r="E2926" s="234">
        <v>51</v>
      </c>
      <c r="F2926" s="235">
        <f t="shared" si="283"/>
        <v>0.13725490196078433</v>
      </c>
      <c r="G2926" s="236">
        <f t="shared" si="286"/>
        <v>7</v>
      </c>
      <c r="H2926" s="237">
        <f t="shared" si="284"/>
        <v>0.13725490196078433</v>
      </c>
      <c r="I2926" s="238">
        <v>7</v>
      </c>
      <c r="J2926" s="235">
        <f t="shared" si="281"/>
        <v>1</v>
      </c>
      <c r="K2926" s="239">
        <v>7</v>
      </c>
      <c r="L2926" s="240">
        <f t="shared" si="282"/>
        <v>1</v>
      </c>
      <c r="M2926" s="233">
        <v>5</v>
      </c>
      <c r="N2926" s="239">
        <v>1</v>
      </c>
      <c r="O2926" s="239">
        <v>1</v>
      </c>
      <c r="P2926" s="243">
        <v>0</v>
      </c>
      <c r="Q2926" s="233">
        <v>7</v>
      </c>
      <c r="R2926" s="243">
        <v>0</v>
      </c>
      <c r="S2926" s="233">
        <v>2</v>
      </c>
      <c r="T2926" s="239">
        <v>3</v>
      </c>
      <c r="U2926" s="243">
        <v>2</v>
      </c>
      <c r="V2926" s="233">
        <v>1</v>
      </c>
      <c r="W2926" s="239">
        <v>0</v>
      </c>
      <c r="X2926" s="239">
        <v>0</v>
      </c>
      <c r="Y2926" s="239">
        <v>5</v>
      </c>
      <c r="Z2926" s="239">
        <v>1</v>
      </c>
      <c r="AA2926" s="243">
        <v>0</v>
      </c>
      <c r="AB2926" s="233">
        <v>2</v>
      </c>
      <c r="AC2926" s="297">
        <v>0.28570000000000001</v>
      </c>
      <c r="AD2926" s="239">
        <v>3</v>
      </c>
      <c r="AE2926" s="297">
        <v>0.42859999999999998</v>
      </c>
      <c r="AF2926" s="239">
        <v>2</v>
      </c>
      <c r="AG2926" s="247">
        <v>0.28570000000000001</v>
      </c>
      <c r="AH2926" s="248"/>
      <c r="AI2926" s="243"/>
      <c r="AJ2926" s="248"/>
      <c r="AK2926" s="239"/>
      <c r="AL2926" s="239"/>
      <c r="AM2926" s="243"/>
      <c r="AN2926" s="248"/>
      <c r="AO2926" s="243"/>
      <c r="AP2926" s="248"/>
      <c r="AQ2926" s="239"/>
      <c r="AR2926" s="243"/>
    </row>
    <row r="2927" spans="1:44" x14ac:dyDescent="0.25">
      <c r="A2927" s="622"/>
      <c r="B2927" s="277">
        <v>47193</v>
      </c>
      <c r="C2927" s="232" t="s">
        <v>2876</v>
      </c>
      <c r="D2927" s="233">
        <f t="shared" si="285"/>
        <v>16</v>
      </c>
      <c r="E2927" s="234">
        <v>113</v>
      </c>
      <c r="F2927" s="235">
        <f t="shared" si="283"/>
        <v>0.1415929203539823</v>
      </c>
      <c r="G2927" s="236">
        <f t="shared" si="286"/>
        <v>11</v>
      </c>
      <c r="H2927" s="237">
        <f t="shared" si="284"/>
        <v>9.7345132743362831E-2</v>
      </c>
      <c r="I2927" s="238">
        <v>16</v>
      </c>
      <c r="J2927" s="235">
        <f t="shared" si="281"/>
        <v>1</v>
      </c>
      <c r="K2927" s="239">
        <v>11</v>
      </c>
      <c r="L2927" s="240">
        <f t="shared" si="282"/>
        <v>1</v>
      </c>
      <c r="M2927" s="233">
        <v>11</v>
      </c>
      <c r="N2927" s="239">
        <v>1</v>
      </c>
      <c r="O2927" s="239">
        <v>2</v>
      </c>
      <c r="P2927" s="243">
        <v>2</v>
      </c>
      <c r="Q2927" s="233">
        <v>16</v>
      </c>
      <c r="R2927" s="243">
        <v>0</v>
      </c>
      <c r="S2927" s="233">
        <v>6</v>
      </c>
      <c r="T2927" s="239">
        <v>8</v>
      </c>
      <c r="U2927" s="243">
        <v>2</v>
      </c>
      <c r="V2927" s="233">
        <v>0</v>
      </c>
      <c r="W2927" s="239">
        <v>0</v>
      </c>
      <c r="X2927" s="239">
        <v>3</v>
      </c>
      <c r="Y2927" s="239">
        <v>4</v>
      </c>
      <c r="Z2927" s="239">
        <v>5</v>
      </c>
      <c r="AA2927" s="243">
        <v>4</v>
      </c>
      <c r="AB2927" s="233">
        <v>1</v>
      </c>
      <c r="AC2927" s="297">
        <v>6.25E-2</v>
      </c>
      <c r="AD2927" s="239">
        <v>1</v>
      </c>
      <c r="AE2927" s="297">
        <v>6.25E-2</v>
      </c>
      <c r="AF2927" s="239">
        <v>14</v>
      </c>
      <c r="AG2927" s="247">
        <v>0.875</v>
      </c>
      <c r="AH2927" s="248"/>
      <c r="AI2927" s="243"/>
      <c r="AJ2927" s="248"/>
      <c r="AK2927" s="239"/>
      <c r="AL2927" s="239"/>
      <c r="AM2927" s="243"/>
      <c r="AN2927" s="248"/>
      <c r="AO2927" s="243"/>
      <c r="AP2927" s="248"/>
      <c r="AQ2927" s="239"/>
      <c r="AR2927" s="243"/>
    </row>
    <row r="2928" spans="1:44" x14ac:dyDescent="0.25">
      <c r="A2928" s="622"/>
      <c r="B2928" s="277">
        <v>47194</v>
      </c>
      <c r="C2928" s="232" t="s">
        <v>2877</v>
      </c>
      <c r="D2928" s="233">
        <f t="shared" si="285"/>
        <v>3</v>
      </c>
      <c r="E2928" s="234">
        <v>182</v>
      </c>
      <c r="F2928" s="235">
        <f t="shared" si="283"/>
        <v>1.6483516483516484E-2</v>
      </c>
      <c r="G2928" s="236">
        <f t="shared" si="286"/>
        <v>1</v>
      </c>
      <c r="H2928" s="237">
        <f t="shared" si="284"/>
        <v>5.4945054945054949E-3</v>
      </c>
      <c r="I2928" s="238">
        <v>3</v>
      </c>
      <c r="J2928" s="235">
        <f t="shared" si="281"/>
        <v>1</v>
      </c>
      <c r="K2928" s="239">
        <v>1</v>
      </c>
      <c r="L2928" s="240">
        <f t="shared" si="282"/>
        <v>1</v>
      </c>
      <c r="M2928" s="233">
        <v>3</v>
      </c>
      <c r="N2928" s="239">
        <v>0</v>
      </c>
      <c r="O2928" s="239">
        <v>0</v>
      </c>
      <c r="P2928" s="243">
        <v>0</v>
      </c>
      <c r="Q2928" s="233">
        <v>3</v>
      </c>
      <c r="R2928" s="243">
        <v>0</v>
      </c>
      <c r="S2928" s="233">
        <v>2</v>
      </c>
      <c r="T2928" s="239">
        <v>1</v>
      </c>
      <c r="U2928" s="243">
        <v>0</v>
      </c>
      <c r="V2928" s="233">
        <v>0</v>
      </c>
      <c r="W2928" s="239">
        <v>0</v>
      </c>
      <c r="X2928" s="239">
        <v>0</v>
      </c>
      <c r="Y2928" s="239">
        <v>2</v>
      </c>
      <c r="Z2928" s="239">
        <v>0</v>
      </c>
      <c r="AA2928" s="243">
        <v>1</v>
      </c>
      <c r="AB2928" s="233"/>
      <c r="AC2928" s="297"/>
      <c r="AD2928" s="239">
        <v>2</v>
      </c>
      <c r="AE2928" s="297">
        <v>0.66669999999999996</v>
      </c>
      <c r="AF2928" s="239">
        <v>1</v>
      </c>
      <c r="AG2928" s="247">
        <v>0.33329999999999999</v>
      </c>
      <c r="AH2928" s="248"/>
      <c r="AI2928" s="243"/>
      <c r="AJ2928" s="248"/>
      <c r="AK2928" s="239"/>
      <c r="AL2928" s="239"/>
      <c r="AM2928" s="243"/>
      <c r="AN2928" s="248"/>
      <c r="AO2928" s="243"/>
      <c r="AP2928" s="248"/>
      <c r="AQ2928" s="239"/>
      <c r="AR2928" s="243"/>
    </row>
    <row r="2929" spans="1:44" x14ac:dyDescent="0.25">
      <c r="A2929" s="622"/>
      <c r="B2929" s="277">
        <v>47195</v>
      </c>
      <c r="C2929" s="232" t="s">
        <v>2878</v>
      </c>
      <c r="D2929" s="233">
        <f t="shared" si="285"/>
        <v>358</v>
      </c>
      <c r="E2929" s="234">
        <v>4484</v>
      </c>
      <c r="F2929" s="235">
        <f t="shared" si="283"/>
        <v>7.9839429081177526E-2</v>
      </c>
      <c r="G2929" s="236">
        <f t="shared" si="286"/>
        <v>153</v>
      </c>
      <c r="H2929" s="237">
        <f t="shared" si="284"/>
        <v>3.4121320249776987E-2</v>
      </c>
      <c r="I2929" s="238">
        <v>358</v>
      </c>
      <c r="J2929" s="235">
        <f t="shared" si="281"/>
        <v>1</v>
      </c>
      <c r="K2929" s="239">
        <v>153</v>
      </c>
      <c r="L2929" s="240">
        <f t="shared" si="282"/>
        <v>1</v>
      </c>
      <c r="M2929" s="233">
        <v>253</v>
      </c>
      <c r="N2929" s="239">
        <v>49</v>
      </c>
      <c r="O2929" s="239">
        <v>19</v>
      </c>
      <c r="P2929" s="243">
        <v>37</v>
      </c>
      <c r="Q2929" s="233">
        <v>212</v>
      </c>
      <c r="R2929" s="243">
        <v>146</v>
      </c>
      <c r="S2929" s="233">
        <v>142</v>
      </c>
      <c r="T2929" s="239">
        <v>175</v>
      </c>
      <c r="U2929" s="243">
        <v>41</v>
      </c>
      <c r="V2929" s="233">
        <v>0</v>
      </c>
      <c r="W2929" s="239">
        <v>1</v>
      </c>
      <c r="X2929" s="239">
        <v>106</v>
      </c>
      <c r="Y2929" s="239">
        <v>190</v>
      </c>
      <c r="Z2929" s="239">
        <v>56</v>
      </c>
      <c r="AA2929" s="243">
        <v>5</v>
      </c>
      <c r="AB2929" s="233">
        <v>272</v>
      </c>
      <c r="AC2929" s="297">
        <v>0.75980000000000003</v>
      </c>
      <c r="AD2929" s="239">
        <v>22</v>
      </c>
      <c r="AE2929" s="297">
        <v>6.1499999999999999E-2</v>
      </c>
      <c r="AF2929" s="239">
        <v>64</v>
      </c>
      <c r="AG2929" s="247">
        <v>0.17879999999999999</v>
      </c>
      <c r="AH2929" s="248"/>
      <c r="AI2929" s="243"/>
      <c r="AJ2929" s="248"/>
      <c r="AK2929" s="239"/>
      <c r="AL2929" s="239"/>
      <c r="AM2929" s="243"/>
      <c r="AN2929" s="248"/>
      <c r="AO2929" s="243"/>
      <c r="AP2929" s="248"/>
      <c r="AQ2929" s="239"/>
      <c r="AR2929" s="243"/>
    </row>
    <row r="2930" spans="1:44" x14ac:dyDescent="0.25">
      <c r="A2930" s="622"/>
      <c r="B2930" s="277">
        <v>47196</v>
      </c>
      <c r="C2930" s="232" t="s">
        <v>2879</v>
      </c>
      <c r="D2930" s="233">
        <f t="shared" si="285"/>
        <v>14</v>
      </c>
      <c r="E2930" s="234">
        <v>136</v>
      </c>
      <c r="F2930" s="235">
        <f t="shared" si="283"/>
        <v>0.10294117647058823</v>
      </c>
      <c r="G2930" s="236">
        <f t="shared" si="286"/>
        <v>8</v>
      </c>
      <c r="H2930" s="237">
        <f t="shared" si="284"/>
        <v>5.8823529411764705E-2</v>
      </c>
      <c r="I2930" s="238">
        <v>14</v>
      </c>
      <c r="J2930" s="235">
        <f t="shared" si="281"/>
        <v>1</v>
      </c>
      <c r="K2930" s="239">
        <v>8</v>
      </c>
      <c r="L2930" s="240">
        <f t="shared" si="282"/>
        <v>1</v>
      </c>
      <c r="M2930" s="233">
        <v>13</v>
      </c>
      <c r="N2930" s="239">
        <v>1</v>
      </c>
      <c r="O2930" s="239">
        <v>0</v>
      </c>
      <c r="P2930" s="243">
        <v>0</v>
      </c>
      <c r="Q2930" s="233">
        <v>10</v>
      </c>
      <c r="R2930" s="243">
        <v>4</v>
      </c>
      <c r="S2930" s="233">
        <v>6</v>
      </c>
      <c r="T2930" s="239">
        <v>7</v>
      </c>
      <c r="U2930" s="243">
        <v>1</v>
      </c>
      <c r="V2930" s="233">
        <v>0</v>
      </c>
      <c r="W2930" s="239">
        <v>0</v>
      </c>
      <c r="X2930" s="239">
        <v>0</v>
      </c>
      <c r="Y2930" s="239">
        <v>8</v>
      </c>
      <c r="Z2930" s="239">
        <v>3</v>
      </c>
      <c r="AA2930" s="243">
        <v>3</v>
      </c>
      <c r="AB2930" s="233">
        <v>5</v>
      </c>
      <c r="AC2930" s="297">
        <v>0.35709999999999997</v>
      </c>
      <c r="AD2930" s="239">
        <v>6</v>
      </c>
      <c r="AE2930" s="297">
        <v>0.42859999999999998</v>
      </c>
      <c r="AF2930" s="239">
        <v>3</v>
      </c>
      <c r="AG2930" s="247">
        <v>0.21429999999999999</v>
      </c>
      <c r="AH2930" s="248"/>
      <c r="AI2930" s="243"/>
      <c r="AJ2930" s="248"/>
      <c r="AK2930" s="239"/>
      <c r="AL2930" s="239"/>
      <c r="AM2930" s="243"/>
      <c r="AN2930" s="248"/>
      <c r="AO2930" s="243"/>
      <c r="AP2930" s="248"/>
      <c r="AQ2930" s="239"/>
      <c r="AR2930" s="243"/>
    </row>
    <row r="2931" spans="1:44" x14ac:dyDescent="0.25">
      <c r="A2931" s="622"/>
      <c r="B2931" s="277">
        <v>47197</v>
      </c>
      <c r="C2931" s="232" t="s">
        <v>2880</v>
      </c>
      <c r="D2931" s="233">
        <f t="shared" si="285"/>
        <v>6</v>
      </c>
      <c r="E2931" s="234">
        <v>124</v>
      </c>
      <c r="F2931" s="235">
        <f t="shared" si="283"/>
        <v>4.8387096774193547E-2</v>
      </c>
      <c r="G2931" s="236">
        <f t="shared" si="286"/>
        <v>1</v>
      </c>
      <c r="H2931" s="237">
        <f t="shared" si="284"/>
        <v>8.0645161290322578E-3</v>
      </c>
      <c r="I2931" s="238">
        <v>6</v>
      </c>
      <c r="J2931" s="235">
        <f t="shared" si="281"/>
        <v>1</v>
      </c>
      <c r="K2931" s="239">
        <v>1</v>
      </c>
      <c r="L2931" s="240">
        <f t="shared" si="282"/>
        <v>1</v>
      </c>
      <c r="M2931" s="233">
        <v>6</v>
      </c>
      <c r="N2931" s="239">
        <v>0</v>
      </c>
      <c r="O2931" s="239">
        <v>0</v>
      </c>
      <c r="P2931" s="243">
        <v>0</v>
      </c>
      <c r="Q2931" s="233">
        <v>6</v>
      </c>
      <c r="R2931" s="243">
        <v>0</v>
      </c>
      <c r="S2931" s="233">
        <v>5</v>
      </c>
      <c r="T2931" s="239">
        <v>0</v>
      </c>
      <c r="U2931" s="243">
        <v>1</v>
      </c>
      <c r="V2931" s="233">
        <v>0</v>
      </c>
      <c r="W2931" s="239">
        <v>0</v>
      </c>
      <c r="X2931" s="239">
        <v>1</v>
      </c>
      <c r="Y2931" s="239">
        <v>2</v>
      </c>
      <c r="Z2931" s="239">
        <v>2</v>
      </c>
      <c r="AA2931" s="243">
        <v>1</v>
      </c>
      <c r="AB2931" s="233">
        <v>1</v>
      </c>
      <c r="AC2931" s="297">
        <v>0.16669999999999999</v>
      </c>
      <c r="AD2931" s="239">
        <v>1</v>
      </c>
      <c r="AE2931" s="297">
        <v>0.16669999999999999</v>
      </c>
      <c r="AF2931" s="239">
        <v>4</v>
      </c>
      <c r="AG2931" s="247">
        <v>0.66669999999999996</v>
      </c>
      <c r="AH2931" s="248"/>
      <c r="AI2931" s="243"/>
      <c r="AJ2931" s="248"/>
      <c r="AK2931" s="239"/>
      <c r="AL2931" s="239"/>
      <c r="AM2931" s="243"/>
      <c r="AN2931" s="248"/>
      <c r="AO2931" s="243"/>
      <c r="AP2931" s="248"/>
      <c r="AQ2931" s="239"/>
      <c r="AR2931" s="243"/>
    </row>
    <row r="2932" spans="1:44" x14ac:dyDescent="0.25">
      <c r="A2932" s="622"/>
      <c r="B2932" s="277">
        <v>47198</v>
      </c>
      <c r="C2932" s="232" t="s">
        <v>2881</v>
      </c>
      <c r="D2932" s="233">
        <f t="shared" si="285"/>
        <v>7</v>
      </c>
      <c r="E2932" s="234">
        <v>163</v>
      </c>
      <c r="F2932" s="235">
        <f t="shared" si="283"/>
        <v>4.2944785276073622E-2</v>
      </c>
      <c r="G2932" s="236">
        <f t="shared" si="286"/>
        <v>5</v>
      </c>
      <c r="H2932" s="237">
        <f t="shared" si="284"/>
        <v>3.0674846625766871E-2</v>
      </c>
      <c r="I2932" s="238">
        <v>7</v>
      </c>
      <c r="J2932" s="235">
        <f t="shared" ref="J2932:J2995" si="287">I2932/D2932</f>
        <v>1</v>
      </c>
      <c r="K2932" s="239">
        <v>5</v>
      </c>
      <c r="L2932" s="240">
        <f t="shared" ref="L2932:L2995" si="288">K2932/G2932</f>
        <v>1</v>
      </c>
      <c r="M2932" s="233">
        <v>4</v>
      </c>
      <c r="N2932" s="239">
        <v>0</v>
      </c>
      <c r="O2932" s="239">
        <v>1</v>
      </c>
      <c r="P2932" s="243">
        <v>2</v>
      </c>
      <c r="Q2932" s="233">
        <v>7</v>
      </c>
      <c r="R2932" s="243">
        <v>0</v>
      </c>
      <c r="S2932" s="233">
        <v>2</v>
      </c>
      <c r="T2932" s="239">
        <v>3</v>
      </c>
      <c r="U2932" s="243">
        <v>2</v>
      </c>
      <c r="V2932" s="233">
        <v>0</v>
      </c>
      <c r="W2932" s="239">
        <v>0</v>
      </c>
      <c r="X2932" s="239">
        <v>3</v>
      </c>
      <c r="Y2932" s="239">
        <v>2</v>
      </c>
      <c r="Z2932" s="239">
        <v>2</v>
      </c>
      <c r="AA2932" s="243">
        <v>0</v>
      </c>
      <c r="AB2932" s="233">
        <v>1</v>
      </c>
      <c r="AC2932" s="297">
        <v>0.1429</v>
      </c>
      <c r="AD2932" s="239">
        <v>2</v>
      </c>
      <c r="AE2932" s="297">
        <v>0.28570000000000001</v>
      </c>
      <c r="AF2932" s="239">
        <v>4</v>
      </c>
      <c r="AG2932" s="247">
        <v>0.57140000000000002</v>
      </c>
      <c r="AH2932" s="248"/>
      <c r="AI2932" s="243"/>
      <c r="AJ2932" s="248"/>
      <c r="AK2932" s="239"/>
      <c r="AL2932" s="239"/>
      <c r="AM2932" s="243"/>
      <c r="AN2932" s="248"/>
      <c r="AO2932" s="243"/>
      <c r="AP2932" s="248"/>
      <c r="AQ2932" s="239"/>
      <c r="AR2932" s="243"/>
    </row>
    <row r="2933" spans="1:44" x14ac:dyDescent="0.25">
      <c r="A2933" s="622"/>
      <c r="B2933" s="277">
        <v>47199</v>
      </c>
      <c r="C2933" s="232" t="s">
        <v>2882</v>
      </c>
      <c r="D2933" s="233">
        <f t="shared" si="285"/>
        <v>13</v>
      </c>
      <c r="E2933" s="234">
        <v>206</v>
      </c>
      <c r="F2933" s="235">
        <f t="shared" si="283"/>
        <v>6.3106796116504854E-2</v>
      </c>
      <c r="G2933" s="236">
        <f t="shared" si="286"/>
        <v>6</v>
      </c>
      <c r="H2933" s="237">
        <f t="shared" si="284"/>
        <v>2.9126213592233011E-2</v>
      </c>
      <c r="I2933" s="238">
        <v>13</v>
      </c>
      <c r="J2933" s="235">
        <f t="shared" si="287"/>
        <v>1</v>
      </c>
      <c r="K2933" s="239">
        <v>6</v>
      </c>
      <c r="L2933" s="240">
        <f t="shared" si="288"/>
        <v>1</v>
      </c>
      <c r="M2933" s="233">
        <v>11</v>
      </c>
      <c r="N2933" s="239">
        <v>1</v>
      </c>
      <c r="O2933" s="239">
        <v>1</v>
      </c>
      <c r="P2933" s="243">
        <v>0</v>
      </c>
      <c r="Q2933" s="233">
        <v>13</v>
      </c>
      <c r="R2933" s="243">
        <v>0</v>
      </c>
      <c r="S2933" s="233">
        <v>4</v>
      </c>
      <c r="T2933" s="239">
        <v>6</v>
      </c>
      <c r="U2933" s="243">
        <v>3</v>
      </c>
      <c r="V2933" s="233">
        <v>0</v>
      </c>
      <c r="W2933" s="239">
        <v>0</v>
      </c>
      <c r="X2933" s="239">
        <v>1</v>
      </c>
      <c r="Y2933" s="239">
        <v>7</v>
      </c>
      <c r="Z2933" s="239">
        <v>3</v>
      </c>
      <c r="AA2933" s="243">
        <v>2</v>
      </c>
      <c r="AB2933" s="233">
        <v>2</v>
      </c>
      <c r="AC2933" s="297">
        <v>0.15379999999999999</v>
      </c>
      <c r="AD2933" s="239">
        <v>1</v>
      </c>
      <c r="AE2933" s="297">
        <v>7.6899999999999996E-2</v>
      </c>
      <c r="AF2933" s="239">
        <v>10</v>
      </c>
      <c r="AG2933" s="247">
        <v>0.76919999999999999</v>
      </c>
      <c r="AH2933" s="248"/>
      <c r="AI2933" s="243"/>
      <c r="AJ2933" s="248"/>
      <c r="AK2933" s="239"/>
      <c r="AL2933" s="239"/>
      <c r="AM2933" s="243"/>
      <c r="AN2933" s="248"/>
      <c r="AO2933" s="243"/>
      <c r="AP2933" s="248"/>
      <c r="AQ2933" s="239"/>
      <c r="AR2933" s="243"/>
    </row>
    <row r="2934" spans="1:44" x14ac:dyDescent="0.25">
      <c r="A2934" s="622"/>
      <c r="B2934" s="277">
        <v>47200</v>
      </c>
      <c r="C2934" s="232" t="s">
        <v>2883</v>
      </c>
      <c r="D2934" s="233">
        <f t="shared" si="285"/>
        <v>5</v>
      </c>
      <c r="E2934" s="234">
        <v>87</v>
      </c>
      <c r="F2934" s="235">
        <f t="shared" si="283"/>
        <v>5.7471264367816091E-2</v>
      </c>
      <c r="G2934" s="236">
        <f t="shared" si="286"/>
        <v>4</v>
      </c>
      <c r="H2934" s="237">
        <f t="shared" si="284"/>
        <v>4.5977011494252873E-2</v>
      </c>
      <c r="I2934" s="238">
        <v>5</v>
      </c>
      <c r="J2934" s="235">
        <f t="shared" si="287"/>
        <v>1</v>
      </c>
      <c r="K2934" s="239">
        <v>4</v>
      </c>
      <c r="L2934" s="240">
        <f t="shared" si="288"/>
        <v>1</v>
      </c>
      <c r="M2934" s="233">
        <v>5</v>
      </c>
      <c r="N2934" s="239">
        <v>0</v>
      </c>
      <c r="O2934" s="239">
        <v>0</v>
      </c>
      <c r="P2934" s="243">
        <v>0</v>
      </c>
      <c r="Q2934" s="233">
        <v>5</v>
      </c>
      <c r="R2934" s="243">
        <v>0</v>
      </c>
      <c r="S2934" s="233">
        <v>1</v>
      </c>
      <c r="T2934" s="239">
        <v>4</v>
      </c>
      <c r="U2934" s="243">
        <v>0</v>
      </c>
      <c r="V2934" s="233">
        <v>0</v>
      </c>
      <c r="W2934" s="239">
        <v>0</v>
      </c>
      <c r="X2934" s="239">
        <v>0</v>
      </c>
      <c r="Y2934" s="239">
        <v>2</v>
      </c>
      <c r="Z2934" s="239">
        <v>2</v>
      </c>
      <c r="AA2934" s="243">
        <v>1</v>
      </c>
      <c r="AB2934" s="233">
        <v>1</v>
      </c>
      <c r="AC2934" s="297">
        <v>0.2</v>
      </c>
      <c r="AD2934" s="239">
        <v>3</v>
      </c>
      <c r="AE2934" s="297">
        <v>0.6</v>
      </c>
      <c r="AF2934" s="239">
        <v>1</v>
      </c>
      <c r="AG2934" s="247">
        <v>0.2</v>
      </c>
      <c r="AH2934" s="248"/>
      <c r="AI2934" s="243"/>
      <c r="AJ2934" s="248"/>
      <c r="AK2934" s="239"/>
      <c r="AL2934" s="239"/>
      <c r="AM2934" s="243"/>
      <c r="AN2934" s="248"/>
      <c r="AO2934" s="243"/>
      <c r="AP2934" s="248"/>
      <c r="AQ2934" s="239"/>
      <c r="AR2934" s="243"/>
    </row>
    <row r="2935" spans="1:44" x14ac:dyDescent="0.25">
      <c r="A2935" s="622"/>
      <c r="B2935" s="277">
        <v>47201</v>
      </c>
      <c r="C2935" s="232" t="s">
        <v>2884</v>
      </c>
      <c r="D2935" s="233">
        <f t="shared" si="285"/>
        <v>174</v>
      </c>
      <c r="E2935" s="234">
        <v>5317</v>
      </c>
      <c r="F2935" s="235">
        <f t="shared" si="283"/>
        <v>3.2725220989279671E-2</v>
      </c>
      <c r="G2935" s="236">
        <f t="shared" si="286"/>
        <v>47</v>
      </c>
      <c r="H2935" s="237">
        <f t="shared" si="284"/>
        <v>8.8395711867594508E-3</v>
      </c>
      <c r="I2935" s="238">
        <v>174</v>
      </c>
      <c r="J2935" s="235">
        <f t="shared" si="287"/>
        <v>1</v>
      </c>
      <c r="K2935" s="239">
        <v>47</v>
      </c>
      <c r="L2935" s="240">
        <f t="shared" si="288"/>
        <v>1</v>
      </c>
      <c r="M2935" s="233">
        <v>67</v>
      </c>
      <c r="N2935" s="239">
        <v>70</v>
      </c>
      <c r="O2935" s="239">
        <v>14</v>
      </c>
      <c r="P2935" s="243">
        <v>23</v>
      </c>
      <c r="Q2935" s="233">
        <v>112</v>
      </c>
      <c r="R2935" s="243">
        <v>62</v>
      </c>
      <c r="S2935" s="233">
        <v>43</v>
      </c>
      <c r="T2935" s="239">
        <v>100</v>
      </c>
      <c r="U2935" s="243">
        <v>31</v>
      </c>
      <c r="V2935" s="233">
        <v>1</v>
      </c>
      <c r="W2935" s="239">
        <v>1</v>
      </c>
      <c r="X2935" s="239">
        <v>65</v>
      </c>
      <c r="Y2935" s="239">
        <v>92</v>
      </c>
      <c r="Z2935" s="239">
        <v>13</v>
      </c>
      <c r="AA2935" s="243">
        <v>2</v>
      </c>
      <c r="AB2935" s="233">
        <v>113</v>
      </c>
      <c r="AC2935" s="297">
        <v>0.64939999999999998</v>
      </c>
      <c r="AD2935" s="239">
        <v>49</v>
      </c>
      <c r="AE2935" s="297">
        <v>0.28160000000000002</v>
      </c>
      <c r="AF2935" s="239">
        <v>12</v>
      </c>
      <c r="AG2935" s="247">
        <v>6.9000000000000006E-2</v>
      </c>
      <c r="AH2935" s="248"/>
      <c r="AI2935" s="243"/>
      <c r="AJ2935" s="248"/>
      <c r="AK2935" s="239"/>
      <c r="AL2935" s="239"/>
      <c r="AM2935" s="243"/>
      <c r="AN2935" s="248"/>
      <c r="AO2935" s="243"/>
      <c r="AP2935" s="248"/>
      <c r="AQ2935" s="239"/>
      <c r="AR2935" s="243"/>
    </row>
    <row r="2936" spans="1:44" x14ac:dyDescent="0.25">
      <c r="A2936" s="622"/>
      <c r="B2936" s="277">
        <v>47202</v>
      </c>
      <c r="C2936" s="232" t="s">
        <v>2885</v>
      </c>
      <c r="D2936" s="233">
        <f t="shared" si="285"/>
        <v>14</v>
      </c>
      <c r="E2936" s="234">
        <v>204</v>
      </c>
      <c r="F2936" s="235">
        <f t="shared" si="283"/>
        <v>6.8627450980392163E-2</v>
      </c>
      <c r="G2936" s="236">
        <f t="shared" si="286"/>
        <v>7</v>
      </c>
      <c r="H2936" s="237">
        <f t="shared" si="284"/>
        <v>3.4313725490196081E-2</v>
      </c>
      <c r="I2936" s="238">
        <v>14</v>
      </c>
      <c r="J2936" s="235">
        <f t="shared" si="287"/>
        <v>1</v>
      </c>
      <c r="K2936" s="239">
        <v>7</v>
      </c>
      <c r="L2936" s="240">
        <f t="shared" si="288"/>
        <v>1</v>
      </c>
      <c r="M2936" s="233">
        <v>9</v>
      </c>
      <c r="N2936" s="239">
        <v>2</v>
      </c>
      <c r="O2936" s="239">
        <v>0</v>
      </c>
      <c r="P2936" s="243">
        <v>3</v>
      </c>
      <c r="Q2936" s="233">
        <v>14</v>
      </c>
      <c r="R2936" s="243">
        <v>0</v>
      </c>
      <c r="S2936" s="233">
        <v>6</v>
      </c>
      <c r="T2936" s="239">
        <v>7</v>
      </c>
      <c r="U2936" s="243">
        <v>1</v>
      </c>
      <c r="V2936" s="233">
        <v>0</v>
      </c>
      <c r="W2936" s="239">
        <v>0</v>
      </c>
      <c r="X2936" s="239">
        <v>2</v>
      </c>
      <c r="Y2936" s="239">
        <v>7</v>
      </c>
      <c r="Z2936" s="239">
        <v>1</v>
      </c>
      <c r="AA2936" s="243">
        <v>4</v>
      </c>
      <c r="AB2936" s="233">
        <v>4</v>
      </c>
      <c r="AC2936" s="297">
        <v>0.28570000000000001</v>
      </c>
      <c r="AD2936" s="239">
        <v>4</v>
      </c>
      <c r="AE2936" s="297">
        <v>0.28570000000000001</v>
      </c>
      <c r="AF2936" s="239">
        <v>6</v>
      </c>
      <c r="AG2936" s="247">
        <v>0.42859999999999998</v>
      </c>
      <c r="AH2936" s="248"/>
      <c r="AI2936" s="243"/>
      <c r="AJ2936" s="248"/>
      <c r="AK2936" s="239"/>
      <c r="AL2936" s="239"/>
      <c r="AM2936" s="243"/>
      <c r="AN2936" s="248"/>
      <c r="AO2936" s="243"/>
      <c r="AP2936" s="248"/>
      <c r="AQ2936" s="239"/>
      <c r="AR2936" s="243"/>
    </row>
    <row r="2937" spans="1:44" x14ac:dyDescent="0.25">
      <c r="A2937" s="622"/>
      <c r="B2937" s="277">
        <v>47203</v>
      </c>
      <c r="C2937" s="232" t="s">
        <v>2886</v>
      </c>
      <c r="D2937" s="233">
        <f t="shared" si="285"/>
        <v>76</v>
      </c>
      <c r="E2937" s="234">
        <v>1486</v>
      </c>
      <c r="F2937" s="235">
        <f t="shared" si="283"/>
        <v>5.1144010767160158E-2</v>
      </c>
      <c r="G2937" s="236">
        <f t="shared" si="286"/>
        <v>34</v>
      </c>
      <c r="H2937" s="237">
        <f t="shared" si="284"/>
        <v>2.2880215343203229E-2</v>
      </c>
      <c r="I2937" s="238">
        <v>76</v>
      </c>
      <c r="J2937" s="235">
        <f t="shared" si="287"/>
        <v>1</v>
      </c>
      <c r="K2937" s="239">
        <v>34</v>
      </c>
      <c r="L2937" s="240">
        <f t="shared" si="288"/>
        <v>1</v>
      </c>
      <c r="M2937" s="233">
        <v>45</v>
      </c>
      <c r="N2937" s="239">
        <v>17</v>
      </c>
      <c r="O2937" s="239">
        <v>12</v>
      </c>
      <c r="P2937" s="243">
        <v>2</v>
      </c>
      <c r="Q2937" s="233">
        <v>71</v>
      </c>
      <c r="R2937" s="243">
        <v>5</v>
      </c>
      <c r="S2937" s="233">
        <v>28</v>
      </c>
      <c r="T2937" s="239">
        <v>36</v>
      </c>
      <c r="U2937" s="243">
        <v>12</v>
      </c>
      <c r="V2937" s="233">
        <v>0</v>
      </c>
      <c r="W2937" s="239">
        <v>0</v>
      </c>
      <c r="X2937" s="239">
        <v>26</v>
      </c>
      <c r="Y2937" s="239">
        <v>33</v>
      </c>
      <c r="Z2937" s="239">
        <v>10</v>
      </c>
      <c r="AA2937" s="243">
        <v>7</v>
      </c>
      <c r="AB2937" s="233">
        <v>34</v>
      </c>
      <c r="AC2937" s="297">
        <v>0.44740000000000002</v>
      </c>
      <c r="AD2937" s="239">
        <v>6</v>
      </c>
      <c r="AE2937" s="297">
        <v>7.8899999999999998E-2</v>
      </c>
      <c r="AF2937" s="239">
        <v>36</v>
      </c>
      <c r="AG2937" s="247">
        <v>0.47370000000000001</v>
      </c>
      <c r="AH2937" s="248"/>
      <c r="AI2937" s="243"/>
      <c r="AJ2937" s="248"/>
      <c r="AK2937" s="239"/>
      <c r="AL2937" s="239"/>
      <c r="AM2937" s="243"/>
      <c r="AN2937" s="248"/>
      <c r="AO2937" s="243"/>
      <c r="AP2937" s="248"/>
      <c r="AQ2937" s="239"/>
      <c r="AR2937" s="243"/>
    </row>
    <row r="2938" spans="1:44" x14ac:dyDescent="0.25">
      <c r="A2938" s="622"/>
      <c r="B2938" s="277">
        <v>47204</v>
      </c>
      <c r="C2938" s="232" t="s">
        <v>2887</v>
      </c>
      <c r="D2938" s="233">
        <f t="shared" si="285"/>
        <v>6</v>
      </c>
      <c r="E2938" s="234">
        <v>157</v>
      </c>
      <c r="F2938" s="235">
        <f t="shared" si="283"/>
        <v>3.8216560509554139E-2</v>
      </c>
      <c r="G2938" s="236">
        <f t="shared" si="286"/>
        <v>3</v>
      </c>
      <c r="H2938" s="237">
        <f t="shared" si="284"/>
        <v>1.9108280254777069E-2</v>
      </c>
      <c r="I2938" s="238">
        <v>6</v>
      </c>
      <c r="J2938" s="235">
        <f t="shared" si="287"/>
        <v>1</v>
      </c>
      <c r="K2938" s="239">
        <v>3</v>
      </c>
      <c r="L2938" s="240">
        <f t="shared" si="288"/>
        <v>1</v>
      </c>
      <c r="M2938" s="233">
        <v>3</v>
      </c>
      <c r="N2938" s="239">
        <v>2</v>
      </c>
      <c r="O2938" s="239">
        <v>1</v>
      </c>
      <c r="P2938" s="243">
        <v>0</v>
      </c>
      <c r="Q2938" s="233">
        <v>6</v>
      </c>
      <c r="R2938" s="243">
        <v>0</v>
      </c>
      <c r="S2938" s="233">
        <v>1</v>
      </c>
      <c r="T2938" s="239">
        <v>4</v>
      </c>
      <c r="U2938" s="243">
        <v>1</v>
      </c>
      <c r="V2938" s="233">
        <v>0</v>
      </c>
      <c r="W2938" s="239">
        <v>1</v>
      </c>
      <c r="X2938" s="239">
        <v>0</v>
      </c>
      <c r="Y2938" s="239">
        <v>2</v>
      </c>
      <c r="Z2938" s="239">
        <v>2</v>
      </c>
      <c r="AA2938" s="243">
        <v>1</v>
      </c>
      <c r="AB2938" s="233">
        <v>2</v>
      </c>
      <c r="AC2938" s="297">
        <v>0.33329999999999999</v>
      </c>
      <c r="AD2938" s="239">
        <v>2</v>
      </c>
      <c r="AE2938" s="297">
        <v>0.33329999999999999</v>
      </c>
      <c r="AF2938" s="239">
        <v>2</v>
      </c>
      <c r="AG2938" s="247">
        <v>0.33329999999999999</v>
      </c>
      <c r="AH2938" s="248"/>
      <c r="AI2938" s="243"/>
      <c r="AJ2938" s="248"/>
      <c r="AK2938" s="239"/>
      <c r="AL2938" s="239"/>
      <c r="AM2938" s="243"/>
      <c r="AN2938" s="248"/>
      <c r="AO2938" s="243"/>
      <c r="AP2938" s="248"/>
      <c r="AQ2938" s="239"/>
      <c r="AR2938" s="243"/>
    </row>
    <row r="2939" spans="1:44" x14ac:dyDescent="0.25">
      <c r="A2939" s="622"/>
      <c r="B2939" s="277">
        <v>47205</v>
      </c>
      <c r="C2939" s="232" t="s">
        <v>2888</v>
      </c>
      <c r="D2939" s="233">
        <f t="shared" si="285"/>
        <v>7</v>
      </c>
      <c r="E2939" s="234">
        <v>142</v>
      </c>
      <c r="F2939" s="235">
        <f t="shared" si="283"/>
        <v>4.9295774647887321E-2</v>
      </c>
      <c r="G2939" s="236">
        <f t="shared" si="286"/>
        <v>4</v>
      </c>
      <c r="H2939" s="237">
        <f t="shared" si="284"/>
        <v>2.8169014084507043E-2</v>
      </c>
      <c r="I2939" s="238">
        <v>7</v>
      </c>
      <c r="J2939" s="235">
        <f t="shared" si="287"/>
        <v>1</v>
      </c>
      <c r="K2939" s="239">
        <v>4</v>
      </c>
      <c r="L2939" s="240">
        <f t="shared" si="288"/>
        <v>1</v>
      </c>
      <c r="M2939" s="233">
        <v>6</v>
      </c>
      <c r="N2939" s="239">
        <v>0</v>
      </c>
      <c r="O2939" s="239">
        <v>0</v>
      </c>
      <c r="P2939" s="243">
        <v>1</v>
      </c>
      <c r="Q2939" s="233">
        <v>7</v>
      </c>
      <c r="R2939" s="243">
        <v>0</v>
      </c>
      <c r="S2939" s="233">
        <v>4</v>
      </c>
      <c r="T2939" s="239">
        <v>2</v>
      </c>
      <c r="U2939" s="243">
        <v>1</v>
      </c>
      <c r="V2939" s="233">
        <v>0</v>
      </c>
      <c r="W2939" s="239">
        <v>0</v>
      </c>
      <c r="X2939" s="239">
        <v>0</v>
      </c>
      <c r="Y2939" s="239">
        <v>3</v>
      </c>
      <c r="Z2939" s="239">
        <v>3</v>
      </c>
      <c r="AA2939" s="243">
        <v>1</v>
      </c>
      <c r="AB2939" s="233">
        <v>3</v>
      </c>
      <c r="AC2939" s="297">
        <v>0.42859999999999998</v>
      </c>
      <c r="AD2939" s="239"/>
      <c r="AE2939" s="297"/>
      <c r="AF2939" s="239">
        <v>4</v>
      </c>
      <c r="AG2939" s="247">
        <v>0.57140000000000002</v>
      </c>
      <c r="AH2939" s="248"/>
      <c r="AI2939" s="243"/>
      <c r="AJ2939" s="248"/>
      <c r="AK2939" s="239"/>
      <c r="AL2939" s="239"/>
      <c r="AM2939" s="243"/>
      <c r="AN2939" s="248"/>
      <c r="AO2939" s="243"/>
      <c r="AP2939" s="248"/>
      <c r="AQ2939" s="239"/>
      <c r="AR2939" s="243"/>
    </row>
    <row r="2940" spans="1:44" x14ac:dyDescent="0.25">
      <c r="A2940" s="622"/>
      <c r="B2940" s="277">
        <v>47206</v>
      </c>
      <c r="C2940" s="232" t="s">
        <v>2889</v>
      </c>
      <c r="D2940" s="233">
        <f t="shared" si="285"/>
        <v>21</v>
      </c>
      <c r="E2940" s="234">
        <v>309</v>
      </c>
      <c r="F2940" s="235">
        <f t="shared" si="283"/>
        <v>6.7961165048543687E-2</v>
      </c>
      <c r="G2940" s="236">
        <f t="shared" si="286"/>
        <v>7</v>
      </c>
      <c r="H2940" s="237">
        <f t="shared" si="284"/>
        <v>2.2653721682847898E-2</v>
      </c>
      <c r="I2940" s="238">
        <v>21</v>
      </c>
      <c r="J2940" s="235">
        <f t="shared" si="287"/>
        <v>1</v>
      </c>
      <c r="K2940" s="239">
        <v>7</v>
      </c>
      <c r="L2940" s="240">
        <f t="shared" si="288"/>
        <v>1</v>
      </c>
      <c r="M2940" s="233">
        <v>11</v>
      </c>
      <c r="N2940" s="239">
        <v>4</v>
      </c>
      <c r="O2940" s="239">
        <v>2</v>
      </c>
      <c r="P2940" s="243">
        <v>4</v>
      </c>
      <c r="Q2940" s="233">
        <v>20</v>
      </c>
      <c r="R2940" s="243">
        <v>1</v>
      </c>
      <c r="S2940" s="233">
        <v>4</v>
      </c>
      <c r="T2940" s="239">
        <v>12</v>
      </c>
      <c r="U2940" s="243">
        <v>5</v>
      </c>
      <c r="V2940" s="233">
        <v>0</v>
      </c>
      <c r="W2940" s="239">
        <v>1</v>
      </c>
      <c r="X2940" s="239">
        <v>6</v>
      </c>
      <c r="Y2940" s="239">
        <v>8</v>
      </c>
      <c r="Z2940" s="239">
        <v>5</v>
      </c>
      <c r="AA2940" s="243">
        <v>1</v>
      </c>
      <c r="AB2940" s="233">
        <v>13</v>
      </c>
      <c r="AC2940" s="297">
        <v>0.61899999999999999</v>
      </c>
      <c r="AD2940" s="239">
        <v>2</v>
      </c>
      <c r="AE2940" s="297">
        <v>9.5200000000000007E-2</v>
      </c>
      <c r="AF2940" s="239">
        <v>6</v>
      </c>
      <c r="AG2940" s="247">
        <v>0.28570000000000001</v>
      </c>
      <c r="AH2940" s="248"/>
      <c r="AI2940" s="243"/>
      <c r="AJ2940" s="248"/>
      <c r="AK2940" s="239"/>
      <c r="AL2940" s="239"/>
      <c r="AM2940" s="243"/>
      <c r="AN2940" s="248"/>
      <c r="AO2940" s="243"/>
      <c r="AP2940" s="248"/>
      <c r="AQ2940" s="239"/>
      <c r="AR2940" s="243"/>
    </row>
    <row r="2941" spans="1:44" x14ac:dyDescent="0.25">
      <c r="A2941" s="622"/>
      <c r="B2941" s="277">
        <v>47207</v>
      </c>
      <c r="C2941" s="232" t="s">
        <v>2890</v>
      </c>
      <c r="D2941" s="233">
        <f t="shared" si="285"/>
        <v>8</v>
      </c>
      <c r="E2941" s="234">
        <v>123</v>
      </c>
      <c r="F2941" s="235">
        <f t="shared" si="283"/>
        <v>6.5040650406504072E-2</v>
      </c>
      <c r="G2941" s="236">
        <f t="shared" si="286"/>
        <v>3</v>
      </c>
      <c r="H2941" s="237">
        <f t="shared" si="284"/>
        <v>2.4390243902439025E-2</v>
      </c>
      <c r="I2941" s="238">
        <v>8</v>
      </c>
      <c r="J2941" s="235">
        <f t="shared" si="287"/>
        <v>1</v>
      </c>
      <c r="K2941" s="239">
        <v>3</v>
      </c>
      <c r="L2941" s="240">
        <f t="shared" si="288"/>
        <v>1</v>
      </c>
      <c r="M2941" s="233">
        <v>6</v>
      </c>
      <c r="N2941" s="239">
        <v>0</v>
      </c>
      <c r="O2941" s="239">
        <v>2</v>
      </c>
      <c r="P2941" s="243">
        <v>0</v>
      </c>
      <c r="Q2941" s="233">
        <v>8</v>
      </c>
      <c r="R2941" s="243">
        <v>0</v>
      </c>
      <c r="S2941" s="233">
        <v>2</v>
      </c>
      <c r="T2941" s="239">
        <v>5</v>
      </c>
      <c r="U2941" s="243">
        <v>1</v>
      </c>
      <c r="V2941" s="233">
        <v>0</v>
      </c>
      <c r="W2941" s="239">
        <v>0</v>
      </c>
      <c r="X2941" s="239">
        <v>1</v>
      </c>
      <c r="Y2941" s="239">
        <v>4</v>
      </c>
      <c r="Z2941" s="239">
        <v>2</v>
      </c>
      <c r="AA2941" s="243">
        <v>1</v>
      </c>
      <c r="AB2941" s="233">
        <v>1</v>
      </c>
      <c r="AC2941" s="297">
        <v>0.125</v>
      </c>
      <c r="AD2941" s="239">
        <v>3</v>
      </c>
      <c r="AE2941" s="297">
        <v>0.375</v>
      </c>
      <c r="AF2941" s="239">
        <v>4</v>
      </c>
      <c r="AG2941" s="247">
        <v>0.5</v>
      </c>
      <c r="AH2941" s="248"/>
      <c r="AI2941" s="243"/>
      <c r="AJ2941" s="248"/>
      <c r="AK2941" s="239"/>
      <c r="AL2941" s="239"/>
      <c r="AM2941" s="243"/>
      <c r="AN2941" s="248"/>
      <c r="AO2941" s="243"/>
      <c r="AP2941" s="248"/>
      <c r="AQ2941" s="239"/>
      <c r="AR2941" s="243"/>
    </row>
    <row r="2942" spans="1:44" x14ac:dyDescent="0.25">
      <c r="A2942" s="622"/>
      <c r="B2942" s="277">
        <v>47208</v>
      </c>
      <c r="C2942" s="232" t="s">
        <v>2891</v>
      </c>
      <c r="D2942" s="233">
        <f t="shared" si="285"/>
        <v>11</v>
      </c>
      <c r="E2942" s="234">
        <v>108</v>
      </c>
      <c r="F2942" s="235">
        <f t="shared" si="283"/>
        <v>0.10185185185185185</v>
      </c>
      <c r="G2942" s="236">
        <f t="shared" si="286"/>
        <v>9</v>
      </c>
      <c r="H2942" s="237">
        <f t="shared" si="284"/>
        <v>8.3333333333333329E-2</v>
      </c>
      <c r="I2942" s="238">
        <v>11</v>
      </c>
      <c r="J2942" s="235">
        <f t="shared" si="287"/>
        <v>1</v>
      </c>
      <c r="K2942" s="239">
        <v>9</v>
      </c>
      <c r="L2942" s="240">
        <f t="shared" si="288"/>
        <v>1</v>
      </c>
      <c r="M2942" s="233">
        <v>6</v>
      </c>
      <c r="N2942" s="239">
        <v>3</v>
      </c>
      <c r="O2942" s="239">
        <v>0</v>
      </c>
      <c r="P2942" s="243">
        <v>2</v>
      </c>
      <c r="Q2942" s="233">
        <v>10</v>
      </c>
      <c r="R2942" s="243">
        <v>1</v>
      </c>
      <c r="S2942" s="233">
        <v>5</v>
      </c>
      <c r="T2942" s="239">
        <v>4</v>
      </c>
      <c r="U2942" s="243">
        <v>2</v>
      </c>
      <c r="V2942" s="233">
        <v>0</v>
      </c>
      <c r="W2942" s="239">
        <v>0</v>
      </c>
      <c r="X2942" s="239">
        <v>0</v>
      </c>
      <c r="Y2942" s="239">
        <v>5</v>
      </c>
      <c r="Z2942" s="239">
        <v>3</v>
      </c>
      <c r="AA2942" s="243">
        <v>3</v>
      </c>
      <c r="AB2942" s="233">
        <v>2</v>
      </c>
      <c r="AC2942" s="297">
        <v>0.18179999999999999</v>
      </c>
      <c r="AD2942" s="239"/>
      <c r="AE2942" s="297"/>
      <c r="AF2942" s="239">
        <v>9</v>
      </c>
      <c r="AG2942" s="247">
        <v>0.81820000000000004</v>
      </c>
      <c r="AH2942" s="248"/>
      <c r="AI2942" s="243"/>
      <c r="AJ2942" s="248"/>
      <c r="AK2942" s="239"/>
      <c r="AL2942" s="239"/>
      <c r="AM2942" s="243"/>
      <c r="AN2942" s="248"/>
      <c r="AO2942" s="243"/>
      <c r="AP2942" s="248"/>
      <c r="AQ2942" s="239"/>
      <c r="AR2942" s="243"/>
    </row>
    <row r="2943" spans="1:44" x14ac:dyDescent="0.25">
      <c r="A2943" s="622"/>
      <c r="B2943" s="277">
        <v>47209</v>
      </c>
      <c r="C2943" s="232" t="s">
        <v>2892</v>
      </c>
      <c r="D2943" s="233">
        <f t="shared" si="285"/>
        <v>48</v>
      </c>
      <c r="E2943" s="234">
        <v>2111</v>
      </c>
      <c r="F2943" s="235">
        <f t="shared" si="283"/>
        <v>2.2738038844149693E-2</v>
      </c>
      <c r="G2943" s="236">
        <f t="shared" si="286"/>
        <v>23</v>
      </c>
      <c r="H2943" s="237">
        <f t="shared" si="284"/>
        <v>1.0895310279488394E-2</v>
      </c>
      <c r="I2943" s="238">
        <v>48</v>
      </c>
      <c r="J2943" s="235">
        <f t="shared" si="287"/>
        <v>1</v>
      </c>
      <c r="K2943" s="239">
        <v>23</v>
      </c>
      <c r="L2943" s="240">
        <f t="shared" si="288"/>
        <v>1</v>
      </c>
      <c r="M2943" s="233">
        <v>21</v>
      </c>
      <c r="N2943" s="239">
        <v>10</v>
      </c>
      <c r="O2943" s="239">
        <v>11</v>
      </c>
      <c r="P2943" s="243">
        <v>6</v>
      </c>
      <c r="Q2943" s="233">
        <v>39</v>
      </c>
      <c r="R2943" s="243">
        <v>9</v>
      </c>
      <c r="S2943" s="233">
        <v>8</v>
      </c>
      <c r="T2943" s="239">
        <v>27</v>
      </c>
      <c r="U2943" s="243">
        <v>13</v>
      </c>
      <c r="V2943" s="233">
        <v>0</v>
      </c>
      <c r="W2943" s="239">
        <v>1</v>
      </c>
      <c r="X2943" s="239">
        <v>16</v>
      </c>
      <c r="Y2943" s="239">
        <v>25</v>
      </c>
      <c r="Z2943" s="239">
        <v>3</v>
      </c>
      <c r="AA2943" s="243">
        <v>3</v>
      </c>
      <c r="AB2943" s="233">
        <v>13</v>
      </c>
      <c r="AC2943" s="297">
        <v>0.27079999999999999</v>
      </c>
      <c r="AD2943" s="239">
        <v>16</v>
      </c>
      <c r="AE2943" s="297">
        <v>0.33329999999999999</v>
      </c>
      <c r="AF2943" s="239">
        <v>19</v>
      </c>
      <c r="AG2943" s="247">
        <v>0.39579999999999999</v>
      </c>
      <c r="AH2943" s="248"/>
      <c r="AI2943" s="243"/>
      <c r="AJ2943" s="248"/>
      <c r="AK2943" s="239"/>
      <c r="AL2943" s="239"/>
      <c r="AM2943" s="243"/>
      <c r="AN2943" s="248"/>
      <c r="AO2943" s="243"/>
      <c r="AP2943" s="248"/>
      <c r="AQ2943" s="239"/>
      <c r="AR2943" s="243"/>
    </row>
    <row r="2944" spans="1:44" x14ac:dyDescent="0.25">
      <c r="A2944" s="622"/>
      <c r="B2944" s="277">
        <v>47210</v>
      </c>
      <c r="C2944" s="232" t="s">
        <v>2893</v>
      </c>
      <c r="D2944" s="233">
        <f t="shared" si="285"/>
        <v>90</v>
      </c>
      <c r="E2944" s="234">
        <v>971</v>
      </c>
      <c r="F2944" s="235">
        <f t="shared" si="283"/>
        <v>9.2687950566426369E-2</v>
      </c>
      <c r="G2944" s="236">
        <f t="shared" si="286"/>
        <v>61</v>
      </c>
      <c r="H2944" s="237">
        <f t="shared" si="284"/>
        <v>6.2821833161688975E-2</v>
      </c>
      <c r="I2944" s="238">
        <v>90</v>
      </c>
      <c r="J2944" s="235">
        <f t="shared" si="287"/>
        <v>1</v>
      </c>
      <c r="K2944" s="239">
        <v>61</v>
      </c>
      <c r="L2944" s="240">
        <f t="shared" si="288"/>
        <v>1</v>
      </c>
      <c r="M2944" s="233">
        <v>66</v>
      </c>
      <c r="N2944" s="239">
        <v>15</v>
      </c>
      <c r="O2944" s="239">
        <v>7</v>
      </c>
      <c r="P2944" s="243">
        <v>2</v>
      </c>
      <c r="Q2944" s="233">
        <v>73</v>
      </c>
      <c r="R2944" s="243">
        <v>17</v>
      </c>
      <c r="S2944" s="233">
        <v>32</v>
      </c>
      <c r="T2944" s="239">
        <v>34</v>
      </c>
      <c r="U2944" s="243">
        <v>24</v>
      </c>
      <c r="V2944" s="233">
        <v>0</v>
      </c>
      <c r="W2944" s="239">
        <v>1</v>
      </c>
      <c r="X2944" s="239">
        <v>11</v>
      </c>
      <c r="Y2944" s="239">
        <v>48</v>
      </c>
      <c r="Z2944" s="239">
        <v>25</v>
      </c>
      <c r="AA2944" s="243">
        <v>5</v>
      </c>
      <c r="AB2944" s="233">
        <v>50</v>
      </c>
      <c r="AC2944" s="297">
        <v>0.55559999999999998</v>
      </c>
      <c r="AD2944" s="239">
        <v>19</v>
      </c>
      <c r="AE2944" s="297">
        <v>0.21110000000000001</v>
      </c>
      <c r="AF2944" s="239">
        <v>21</v>
      </c>
      <c r="AG2944" s="247">
        <v>0.23330000000000001</v>
      </c>
      <c r="AH2944" s="248"/>
      <c r="AI2944" s="243"/>
      <c r="AJ2944" s="248"/>
      <c r="AK2944" s="239"/>
      <c r="AL2944" s="239"/>
      <c r="AM2944" s="243"/>
      <c r="AN2944" s="248"/>
      <c r="AO2944" s="243"/>
      <c r="AP2944" s="248"/>
      <c r="AQ2944" s="239"/>
      <c r="AR2944" s="243"/>
    </row>
    <row r="2945" spans="1:44" x14ac:dyDescent="0.25">
      <c r="A2945" s="622"/>
      <c r="B2945" s="277">
        <v>47211</v>
      </c>
      <c r="C2945" s="232" t="s">
        <v>2894</v>
      </c>
      <c r="D2945" s="233">
        <f t="shared" si="285"/>
        <v>19</v>
      </c>
      <c r="E2945" s="234">
        <v>198</v>
      </c>
      <c r="F2945" s="235">
        <f t="shared" si="283"/>
        <v>9.5959595959595953E-2</v>
      </c>
      <c r="G2945" s="236">
        <f t="shared" si="286"/>
        <v>9</v>
      </c>
      <c r="H2945" s="237">
        <f t="shared" si="284"/>
        <v>4.5454545454545456E-2</v>
      </c>
      <c r="I2945" s="238">
        <v>19</v>
      </c>
      <c r="J2945" s="235">
        <f t="shared" si="287"/>
        <v>1</v>
      </c>
      <c r="K2945" s="239">
        <v>9</v>
      </c>
      <c r="L2945" s="240">
        <f t="shared" si="288"/>
        <v>1</v>
      </c>
      <c r="M2945" s="233">
        <v>16</v>
      </c>
      <c r="N2945" s="239">
        <v>1</v>
      </c>
      <c r="O2945" s="239">
        <v>2</v>
      </c>
      <c r="P2945" s="243">
        <v>0</v>
      </c>
      <c r="Q2945" s="233">
        <v>18</v>
      </c>
      <c r="R2945" s="243">
        <v>1</v>
      </c>
      <c r="S2945" s="233">
        <v>3</v>
      </c>
      <c r="T2945" s="239">
        <v>14</v>
      </c>
      <c r="U2945" s="243">
        <v>2</v>
      </c>
      <c r="V2945" s="233">
        <v>0</v>
      </c>
      <c r="W2945" s="239">
        <v>0</v>
      </c>
      <c r="X2945" s="239">
        <v>2</v>
      </c>
      <c r="Y2945" s="239">
        <v>7</v>
      </c>
      <c r="Z2945" s="239">
        <v>10</v>
      </c>
      <c r="AA2945" s="243">
        <v>0</v>
      </c>
      <c r="AB2945" s="233">
        <v>13</v>
      </c>
      <c r="AC2945" s="297">
        <v>0.68420000000000003</v>
      </c>
      <c r="AD2945" s="239">
        <v>2</v>
      </c>
      <c r="AE2945" s="297">
        <v>0.1053</v>
      </c>
      <c r="AF2945" s="239">
        <v>4</v>
      </c>
      <c r="AG2945" s="247">
        <v>0.21049999999999999</v>
      </c>
      <c r="AH2945" s="248"/>
      <c r="AI2945" s="243"/>
      <c r="AJ2945" s="248"/>
      <c r="AK2945" s="239"/>
      <c r="AL2945" s="239"/>
      <c r="AM2945" s="243"/>
      <c r="AN2945" s="248"/>
      <c r="AO2945" s="243"/>
      <c r="AP2945" s="248"/>
      <c r="AQ2945" s="239"/>
      <c r="AR2945" s="243"/>
    </row>
    <row r="2946" spans="1:44" x14ac:dyDescent="0.25">
      <c r="A2946" s="622"/>
      <c r="B2946" s="277">
        <v>47212</v>
      </c>
      <c r="C2946" s="232" t="s">
        <v>2895</v>
      </c>
      <c r="D2946" s="233">
        <f t="shared" si="285"/>
        <v>13</v>
      </c>
      <c r="E2946" s="234">
        <v>175</v>
      </c>
      <c r="F2946" s="235">
        <f t="shared" si="283"/>
        <v>7.4285714285714288E-2</v>
      </c>
      <c r="G2946" s="236">
        <f t="shared" si="286"/>
        <v>6</v>
      </c>
      <c r="H2946" s="237">
        <f t="shared" si="284"/>
        <v>3.4285714285714287E-2</v>
      </c>
      <c r="I2946" s="238">
        <v>13</v>
      </c>
      <c r="J2946" s="235">
        <f t="shared" si="287"/>
        <v>1</v>
      </c>
      <c r="K2946" s="239">
        <v>6</v>
      </c>
      <c r="L2946" s="240">
        <f t="shared" si="288"/>
        <v>1</v>
      </c>
      <c r="M2946" s="233">
        <v>10</v>
      </c>
      <c r="N2946" s="239">
        <v>2</v>
      </c>
      <c r="O2946" s="239">
        <v>1</v>
      </c>
      <c r="P2946" s="243">
        <v>0</v>
      </c>
      <c r="Q2946" s="233">
        <v>13</v>
      </c>
      <c r="R2946" s="243">
        <v>0</v>
      </c>
      <c r="S2946" s="233">
        <v>6</v>
      </c>
      <c r="T2946" s="239">
        <v>6</v>
      </c>
      <c r="U2946" s="243">
        <v>1</v>
      </c>
      <c r="V2946" s="233">
        <v>0</v>
      </c>
      <c r="W2946" s="239">
        <v>0</v>
      </c>
      <c r="X2946" s="239">
        <v>1</v>
      </c>
      <c r="Y2946" s="239">
        <v>6</v>
      </c>
      <c r="Z2946" s="239">
        <v>2</v>
      </c>
      <c r="AA2946" s="243">
        <v>4</v>
      </c>
      <c r="AB2946" s="233">
        <v>1</v>
      </c>
      <c r="AC2946" s="297">
        <v>7.6899999999999996E-2</v>
      </c>
      <c r="AD2946" s="239">
        <v>4</v>
      </c>
      <c r="AE2946" s="297">
        <v>0.30769999999999997</v>
      </c>
      <c r="AF2946" s="239">
        <v>8</v>
      </c>
      <c r="AG2946" s="247">
        <v>0.61539999999999995</v>
      </c>
      <c r="AH2946" s="248"/>
      <c r="AI2946" s="243"/>
      <c r="AJ2946" s="248"/>
      <c r="AK2946" s="239"/>
      <c r="AL2946" s="239"/>
      <c r="AM2946" s="243"/>
      <c r="AN2946" s="248"/>
      <c r="AO2946" s="243"/>
      <c r="AP2946" s="248"/>
      <c r="AQ2946" s="239"/>
      <c r="AR2946" s="243"/>
    </row>
    <row r="2947" spans="1:44" x14ac:dyDescent="0.25">
      <c r="A2947" s="622"/>
      <c r="B2947" s="277">
        <v>47213</v>
      </c>
      <c r="C2947" s="232" t="s">
        <v>2896</v>
      </c>
      <c r="D2947" s="233">
        <f t="shared" si="285"/>
        <v>41</v>
      </c>
      <c r="E2947" s="234">
        <v>574</v>
      </c>
      <c r="F2947" s="235">
        <f t="shared" si="283"/>
        <v>7.1428571428571425E-2</v>
      </c>
      <c r="G2947" s="236">
        <f t="shared" si="286"/>
        <v>18</v>
      </c>
      <c r="H2947" s="237">
        <f t="shared" si="284"/>
        <v>3.1358885017421602E-2</v>
      </c>
      <c r="I2947" s="238">
        <v>41</v>
      </c>
      <c r="J2947" s="235">
        <f t="shared" si="287"/>
        <v>1</v>
      </c>
      <c r="K2947" s="239">
        <v>18</v>
      </c>
      <c r="L2947" s="240">
        <f t="shared" si="288"/>
        <v>1</v>
      </c>
      <c r="M2947" s="233">
        <v>28</v>
      </c>
      <c r="N2947" s="239">
        <v>3</v>
      </c>
      <c r="O2947" s="239">
        <v>3</v>
      </c>
      <c r="P2947" s="243">
        <v>7</v>
      </c>
      <c r="Q2947" s="233">
        <v>35</v>
      </c>
      <c r="R2947" s="243">
        <v>6</v>
      </c>
      <c r="S2947" s="233">
        <v>15</v>
      </c>
      <c r="T2947" s="239">
        <v>16</v>
      </c>
      <c r="U2947" s="243">
        <v>10</v>
      </c>
      <c r="V2947" s="233">
        <v>0</v>
      </c>
      <c r="W2947" s="239">
        <v>1</v>
      </c>
      <c r="X2947" s="239">
        <v>10</v>
      </c>
      <c r="Y2947" s="239">
        <v>21</v>
      </c>
      <c r="Z2947" s="239">
        <v>4</v>
      </c>
      <c r="AA2947" s="243">
        <v>5</v>
      </c>
      <c r="AB2947" s="233">
        <v>30</v>
      </c>
      <c r="AC2947" s="297">
        <v>0.73170000000000002</v>
      </c>
      <c r="AD2947" s="239">
        <v>4</v>
      </c>
      <c r="AE2947" s="297">
        <v>9.7600000000000006E-2</v>
      </c>
      <c r="AF2947" s="239">
        <v>7</v>
      </c>
      <c r="AG2947" s="247">
        <v>0.17069999999999999</v>
      </c>
      <c r="AH2947" s="248"/>
      <c r="AI2947" s="243"/>
      <c r="AJ2947" s="248"/>
      <c r="AK2947" s="239"/>
      <c r="AL2947" s="239"/>
      <c r="AM2947" s="243"/>
      <c r="AN2947" s="248"/>
      <c r="AO2947" s="243"/>
      <c r="AP2947" s="248"/>
      <c r="AQ2947" s="239"/>
      <c r="AR2947" s="243"/>
    </row>
    <row r="2948" spans="1:44" x14ac:dyDescent="0.25">
      <c r="A2948" s="622"/>
      <c r="B2948" s="277">
        <v>47214</v>
      </c>
      <c r="C2948" s="232" t="s">
        <v>2897</v>
      </c>
      <c r="D2948" s="233">
        <f t="shared" si="285"/>
        <v>34</v>
      </c>
      <c r="E2948" s="234">
        <v>403</v>
      </c>
      <c r="F2948" s="235">
        <f t="shared" si="283"/>
        <v>8.4367245657568243E-2</v>
      </c>
      <c r="G2948" s="236">
        <f t="shared" si="286"/>
        <v>28</v>
      </c>
      <c r="H2948" s="237">
        <f t="shared" si="284"/>
        <v>6.9478908188585611E-2</v>
      </c>
      <c r="I2948" s="238">
        <v>34</v>
      </c>
      <c r="J2948" s="235">
        <f t="shared" si="287"/>
        <v>1</v>
      </c>
      <c r="K2948" s="239">
        <v>28</v>
      </c>
      <c r="L2948" s="240">
        <f t="shared" si="288"/>
        <v>1</v>
      </c>
      <c r="M2948" s="233">
        <v>29</v>
      </c>
      <c r="N2948" s="239">
        <v>2</v>
      </c>
      <c r="O2948" s="239">
        <v>1</v>
      </c>
      <c r="P2948" s="243">
        <v>2</v>
      </c>
      <c r="Q2948" s="233">
        <v>29</v>
      </c>
      <c r="R2948" s="243">
        <v>5</v>
      </c>
      <c r="S2948" s="233">
        <v>14</v>
      </c>
      <c r="T2948" s="239">
        <v>17</v>
      </c>
      <c r="U2948" s="243">
        <v>3</v>
      </c>
      <c r="V2948" s="233">
        <v>0</v>
      </c>
      <c r="W2948" s="239">
        <v>0</v>
      </c>
      <c r="X2948" s="239">
        <v>1</v>
      </c>
      <c r="Y2948" s="239">
        <v>16</v>
      </c>
      <c r="Z2948" s="239">
        <v>6</v>
      </c>
      <c r="AA2948" s="243">
        <v>11</v>
      </c>
      <c r="AB2948" s="233">
        <v>5</v>
      </c>
      <c r="AC2948" s="297">
        <v>0.14710000000000001</v>
      </c>
      <c r="AD2948" s="239">
        <v>4</v>
      </c>
      <c r="AE2948" s="297">
        <v>0.1176</v>
      </c>
      <c r="AF2948" s="239">
        <v>25</v>
      </c>
      <c r="AG2948" s="247">
        <v>0.73529999999999995</v>
      </c>
      <c r="AH2948" s="248"/>
      <c r="AI2948" s="243"/>
      <c r="AJ2948" s="248"/>
      <c r="AK2948" s="239"/>
      <c r="AL2948" s="239"/>
      <c r="AM2948" s="243"/>
      <c r="AN2948" s="248"/>
      <c r="AO2948" s="243"/>
      <c r="AP2948" s="248"/>
      <c r="AQ2948" s="239"/>
      <c r="AR2948" s="243"/>
    </row>
    <row r="2949" spans="1:44" x14ac:dyDescent="0.25">
      <c r="A2949" s="622"/>
      <c r="B2949" s="277">
        <v>47215</v>
      </c>
      <c r="C2949" s="232" t="s">
        <v>2185</v>
      </c>
      <c r="D2949" s="233">
        <f t="shared" si="285"/>
        <v>83</v>
      </c>
      <c r="E2949" s="234">
        <v>1931</v>
      </c>
      <c r="F2949" s="235">
        <f t="shared" si="283"/>
        <v>4.298291040911445E-2</v>
      </c>
      <c r="G2949" s="236">
        <f t="shared" si="286"/>
        <v>44</v>
      </c>
      <c r="H2949" s="237">
        <f t="shared" si="284"/>
        <v>2.2786121180735371E-2</v>
      </c>
      <c r="I2949" s="238">
        <v>83</v>
      </c>
      <c r="J2949" s="235">
        <f t="shared" si="287"/>
        <v>1</v>
      </c>
      <c r="K2949" s="239">
        <v>44</v>
      </c>
      <c r="L2949" s="240">
        <f t="shared" si="288"/>
        <v>1</v>
      </c>
      <c r="M2949" s="233">
        <v>24</v>
      </c>
      <c r="N2949" s="239">
        <v>39</v>
      </c>
      <c r="O2949" s="239">
        <v>9</v>
      </c>
      <c r="P2949" s="243">
        <v>11</v>
      </c>
      <c r="Q2949" s="233">
        <v>78</v>
      </c>
      <c r="R2949" s="243">
        <v>5</v>
      </c>
      <c r="S2949" s="233">
        <v>20</v>
      </c>
      <c r="T2949" s="239">
        <v>50</v>
      </c>
      <c r="U2949" s="243">
        <v>13</v>
      </c>
      <c r="V2949" s="233">
        <v>0</v>
      </c>
      <c r="W2949" s="239">
        <v>4</v>
      </c>
      <c r="X2949" s="239">
        <v>38</v>
      </c>
      <c r="Y2949" s="239">
        <v>24</v>
      </c>
      <c r="Z2949" s="239">
        <v>11</v>
      </c>
      <c r="AA2949" s="243">
        <v>6</v>
      </c>
      <c r="AB2949" s="233">
        <v>20</v>
      </c>
      <c r="AC2949" s="297">
        <v>0.24099999999999999</v>
      </c>
      <c r="AD2949" s="239">
        <v>30</v>
      </c>
      <c r="AE2949" s="297">
        <v>0.3614</v>
      </c>
      <c r="AF2949" s="239">
        <v>33</v>
      </c>
      <c r="AG2949" s="247">
        <v>0.39760000000000001</v>
      </c>
      <c r="AH2949" s="248"/>
      <c r="AI2949" s="243"/>
      <c r="AJ2949" s="248"/>
      <c r="AK2949" s="239"/>
      <c r="AL2949" s="239"/>
      <c r="AM2949" s="243"/>
      <c r="AN2949" s="248"/>
      <c r="AO2949" s="243"/>
      <c r="AP2949" s="248"/>
      <c r="AQ2949" s="239"/>
      <c r="AR2949" s="243"/>
    </row>
    <row r="2950" spans="1:44" x14ac:dyDescent="0.25">
      <c r="A2950" s="622"/>
      <c r="B2950" s="277">
        <v>47216</v>
      </c>
      <c r="C2950" s="232" t="s">
        <v>2898</v>
      </c>
      <c r="D2950" s="233">
        <f t="shared" si="285"/>
        <v>24</v>
      </c>
      <c r="E2950" s="234">
        <v>337</v>
      </c>
      <c r="F2950" s="235">
        <f t="shared" ref="F2950:F3013" si="289">D2950/E2950</f>
        <v>7.1216617210682495E-2</v>
      </c>
      <c r="G2950" s="236">
        <f t="shared" si="286"/>
        <v>14</v>
      </c>
      <c r="H2950" s="237">
        <f t="shared" ref="H2950:H3013" si="290">G2950/E2950</f>
        <v>4.1543026706231452E-2</v>
      </c>
      <c r="I2950" s="238">
        <v>24</v>
      </c>
      <c r="J2950" s="235">
        <f t="shared" si="287"/>
        <v>1</v>
      </c>
      <c r="K2950" s="239">
        <v>14</v>
      </c>
      <c r="L2950" s="240">
        <f t="shared" si="288"/>
        <v>1</v>
      </c>
      <c r="M2950" s="233">
        <v>17</v>
      </c>
      <c r="N2950" s="239">
        <v>3</v>
      </c>
      <c r="O2950" s="239">
        <v>2</v>
      </c>
      <c r="P2950" s="243">
        <v>2</v>
      </c>
      <c r="Q2950" s="233">
        <v>24</v>
      </c>
      <c r="R2950" s="243">
        <v>0</v>
      </c>
      <c r="S2950" s="233">
        <v>4</v>
      </c>
      <c r="T2950" s="239">
        <v>17</v>
      </c>
      <c r="U2950" s="243">
        <v>3</v>
      </c>
      <c r="V2950" s="233">
        <v>0</v>
      </c>
      <c r="W2950" s="239">
        <v>0</v>
      </c>
      <c r="X2950" s="239">
        <v>5</v>
      </c>
      <c r="Y2950" s="239">
        <v>13</v>
      </c>
      <c r="Z2950" s="239">
        <v>2</v>
      </c>
      <c r="AA2950" s="243">
        <v>4</v>
      </c>
      <c r="AB2950" s="233">
        <v>4</v>
      </c>
      <c r="AC2950" s="297">
        <v>0.16669999999999999</v>
      </c>
      <c r="AD2950" s="239">
        <v>9</v>
      </c>
      <c r="AE2950" s="297">
        <v>0.375</v>
      </c>
      <c r="AF2950" s="239">
        <v>11</v>
      </c>
      <c r="AG2950" s="247">
        <v>0.45829999999999999</v>
      </c>
      <c r="AH2950" s="248"/>
      <c r="AI2950" s="243"/>
      <c r="AJ2950" s="248"/>
      <c r="AK2950" s="239"/>
      <c r="AL2950" s="239"/>
      <c r="AM2950" s="243"/>
      <c r="AN2950" s="248"/>
      <c r="AO2950" s="243"/>
      <c r="AP2950" s="248"/>
      <c r="AQ2950" s="239"/>
      <c r="AR2950" s="243"/>
    </row>
    <row r="2951" spans="1:44" x14ac:dyDescent="0.25">
      <c r="A2951" s="622"/>
      <c r="B2951" s="277">
        <v>47217</v>
      </c>
      <c r="C2951" s="232" t="s">
        <v>2899</v>
      </c>
      <c r="D2951" s="233">
        <f t="shared" si="285"/>
        <v>46</v>
      </c>
      <c r="E2951" s="234">
        <v>536</v>
      </c>
      <c r="F2951" s="235">
        <f t="shared" si="289"/>
        <v>8.5820895522388058E-2</v>
      </c>
      <c r="G2951" s="236">
        <f t="shared" si="286"/>
        <v>22</v>
      </c>
      <c r="H2951" s="237">
        <f t="shared" si="290"/>
        <v>4.1044776119402986E-2</v>
      </c>
      <c r="I2951" s="238">
        <v>46</v>
      </c>
      <c r="J2951" s="235">
        <f t="shared" si="287"/>
        <v>1</v>
      </c>
      <c r="K2951" s="239">
        <v>22</v>
      </c>
      <c r="L2951" s="240">
        <f t="shared" si="288"/>
        <v>1</v>
      </c>
      <c r="M2951" s="233">
        <v>34</v>
      </c>
      <c r="N2951" s="239">
        <v>2</v>
      </c>
      <c r="O2951" s="239">
        <v>7</v>
      </c>
      <c r="P2951" s="243">
        <v>3</v>
      </c>
      <c r="Q2951" s="233">
        <v>41</v>
      </c>
      <c r="R2951" s="243">
        <v>5</v>
      </c>
      <c r="S2951" s="233">
        <v>23</v>
      </c>
      <c r="T2951" s="239">
        <v>17</v>
      </c>
      <c r="U2951" s="243">
        <v>6</v>
      </c>
      <c r="V2951" s="233">
        <v>0</v>
      </c>
      <c r="W2951" s="239">
        <v>1</v>
      </c>
      <c r="X2951" s="239">
        <v>7</v>
      </c>
      <c r="Y2951" s="239">
        <v>28</v>
      </c>
      <c r="Z2951" s="239">
        <v>4</v>
      </c>
      <c r="AA2951" s="243">
        <v>6</v>
      </c>
      <c r="AB2951" s="233">
        <v>30</v>
      </c>
      <c r="AC2951" s="297">
        <v>0.6522</v>
      </c>
      <c r="AD2951" s="239">
        <v>5</v>
      </c>
      <c r="AE2951" s="297">
        <v>0.1087</v>
      </c>
      <c r="AF2951" s="239">
        <v>11</v>
      </c>
      <c r="AG2951" s="247">
        <v>0.23910000000000001</v>
      </c>
      <c r="AH2951" s="248"/>
      <c r="AI2951" s="243"/>
      <c r="AJ2951" s="248"/>
      <c r="AK2951" s="239"/>
      <c r="AL2951" s="239"/>
      <c r="AM2951" s="243"/>
      <c r="AN2951" s="248"/>
      <c r="AO2951" s="243"/>
      <c r="AP2951" s="248"/>
      <c r="AQ2951" s="239"/>
      <c r="AR2951" s="243"/>
    </row>
    <row r="2952" spans="1:44" x14ac:dyDescent="0.25">
      <c r="A2952" s="622"/>
      <c r="B2952" s="277">
        <v>47218</v>
      </c>
      <c r="C2952" s="232" t="s">
        <v>2900</v>
      </c>
      <c r="D2952" s="233">
        <f t="shared" si="285"/>
        <v>11</v>
      </c>
      <c r="E2952" s="234">
        <v>145</v>
      </c>
      <c r="F2952" s="235">
        <f t="shared" si="289"/>
        <v>7.586206896551724E-2</v>
      </c>
      <c r="G2952" s="236">
        <f t="shared" si="286"/>
        <v>6</v>
      </c>
      <c r="H2952" s="237">
        <f t="shared" si="290"/>
        <v>4.1379310344827586E-2</v>
      </c>
      <c r="I2952" s="238">
        <v>11</v>
      </c>
      <c r="J2952" s="235">
        <f t="shared" si="287"/>
        <v>1</v>
      </c>
      <c r="K2952" s="239">
        <v>6</v>
      </c>
      <c r="L2952" s="240">
        <f t="shared" si="288"/>
        <v>1</v>
      </c>
      <c r="M2952" s="233">
        <v>7</v>
      </c>
      <c r="N2952" s="239">
        <v>2</v>
      </c>
      <c r="O2952" s="239">
        <v>1</v>
      </c>
      <c r="P2952" s="243">
        <v>1</v>
      </c>
      <c r="Q2952" s="233">
        <v>11</v>
      </c>
      <c r="R2952" s="243">
        <v>0</v>
      </c>
      <c r="S2952" s="233">
        <v>4</v>
      </c>
      <c r="T2952" s="239">
        <v>4</v>
      </c>
      <c r="U2952" s="243">
        <v>3</v>
      </c>
      <c r="V2952" s="233">
        <v>0</v>
      </c>
      <c r="W2952" s="239">
        <v>1</v>
      </c>
      <c r="X2952" s="239">
        <v>2</v>
      </c>
      <c r="Y2952" s="239">
        <v>4</v>
      </c>
      <c r="Z2952" s="239">
        <v>2</v>
      </c>
      <c r="AA2952" s="243">
        <v>2</v>
      </c>
      <c r="AB2952" s="233">
        <v>2</v>
      </c>
      <c r="AC2952" s="297">
        <v>0.18179999999999999</v>
      </c>
      <c r="AD2952" s="239">
        <v>2</v>
      </c>
      <c r="AE2952" s="297">
        <v>0.18179999999999999</v>
      </c>
      <c r="AF2952" s="239">
        <v>7</v>
      </c>
      <c r="AG2952" s="247">
        <v>0.63639999999999997</v>
      </c>
      <c r="AH2952" s="248"/>
      <c r="AI2952" s="243"/>
      <c r="AJ2952" s="248"/>
      <c r="AK2952" s="239"/>
      <c r="AL2952" s="239"/>
      <c r="AM2952" s="243"/>
      <c r="AN2952" s="248"/>
      <c r="AO2952" s="243"/>
      <c r="AP2952" s="248"/>
      <c r="AQ2952" s="239"/>
      <c r="AR2952" s="243"/>
    </row>
    <row r="2953" spans="1:44" x14ac:dyDescent="0.25">
      <c r="A2953" s="622"/>
      <c r="B2953" s="277">
        <v>47219</v>
      </c>
      <c r="C2953" s="232" t="s">
        <v>2901</v>
      </c>
      <c r="D2953" s="233">
        <f t="shared" si="285"/>
        <v>10</v>
      </c>
      <c r="E2953" s="234">
        <v>116</v>
      </c>
      <c r="F2953" s="235">
        <f t="shared" si="289"/>
        <v>8.6206896551724144E-2</v>
      </c>
      <c r="G2953" s="236">
        <f t="shared" si="286"/>
        <v>8</v>
      </c>
      <c r="H2953" s="237">
        <f t="shared" si="290"/>
        <v>6.8965517241379309E-2</v>
      </c>
      <c r="I2953" s="238">
        <v>10</v>
      </c>
      <c r="J2953" s="235">
        <f t="shared" si="287"/>
        <v>1</v>
      </c>
      <c r="K2953" s="239">
        <v>8</v>
      </c>
      <c r="L2953" s="240">
        <f t="shared" si="288"/>
        <v>1</v>
      </c>
      <c r="M2953" s="233">
        <v>8</v>
      </c>
      <c r="N2953" s="239">
        <v>0</v>
      </c>
      <c r="O2953" s="239">
        <v>0</v>
      </c>
      <c r="P2953" s="243">
        <v>2</v>
      </c>
      <c r="Q2953" s="233">
        <v>10</v>
      </c>
      <c r="R2953" s="243">
        <v>0</v>
      </c>
      <c r="S2953" s="233">
        <v>5</v>
      </c>
      <c r="T2953" s="239">
        <v>4</v>
      </c>
      <c r="U2953" s="243">
        <v>1</v>
      </c>
      <c r="V2953" s="233">
        <v>0</v>
      </c>
      <c r="W2953" s="239">
        <v>0</v>
      </c>
      <c r="X2953" s="239">
        <v>0</v>
      </c>
      <c r="Y2953" s="239">
        <v>5</v>
      </c>
      <c r="Z2953" s="239">
        <v>2</v>
      </c>
      <c r="AA2953" s="243">
        <v>3</v>
      </c>
      <c r="AB2953" s="233">
        <v>3</v>
      </c>
      <c r="AC2953" s="297">
        <v>0.3</v>
      </c>
      <c r="AD2953" s="239">
        <v>1</v>
      </c>
      <c r="AE2953" s="297">
        <v>0.1</v>
      </c>
      <c r="AF2953" s="239">
        <v>6</v>
      </c>
      <c r="AG2953" s="247">
        <v>0.6</v>
      </c>
      <c r="AH2953" s="248"/>
      <c r="AI2953" s="243"/>
      <c r="AJ2953" s="248"/>
      <c r="AK2953" s="239"/>
      <c r="AL2953" s="239"/>
      <c r="AM2953" s="243"/>
      <c r="AN2953" s="248"/>
      <c r="AO2953" s="243"/>
      <c r="AP2953" s="248"/>
      <c r="AQ2953" s="239"/>
      <c r="AR2953" s="243"/>
    </row>
    <row r="2954" spans="1:44" x14ac:dyDescent="0.25">
      <c r="A2954" s="622"/>
      <c r="B2954" s="277">
        <v>47220</v>
      </c>
      <c r="C2954" s="232" t="s">
        <v>2902</v>
      </c>
      <c r="D2954" s="233">
        <f t="shared" si="285"/>
        <v>11</v>
      </c>
      <c r="E2954" s="234">
        <v>162</v>
      </c>
      <c r="F2954" s="235">
        <f t="shared" si="289"/>
        <v>6.7901234567901231E-2</v>
      </c>
      <c r="G2954" s="236">
        <f t="shared" si="286"/>
        <v>7</v>
      </c>
      <c r="H2954" s="237">
        <f t="shared" si="290"/>
        <v>4.3209876543209874E-2</v>
      </c>
      <c r="I2954" s="238">
        <v>11</v>
      </c>
      <c r="J2954" s="235">
        <f t="shared" si="287"/>
        <v>1</v>
      </c>
      <c r="K2954" s="239">
        <v>7</v>
      </c>
      <c r="L2954" s="240">
        <f t="shared" si="288"/>
        <v>1</v>
      </c>
      <c r="M2954" s="233">
        <v>11</v>
      </c>
      <c r="N2954" s="239">
        <v>0</v>
      </c>
      <c r="O2954" s="239">
        <v>0</v>
      </c>
      <c r="P2954" s="243">
        <v>0</v>
      </c>
      <c r="Q2954" s="233">
        <v>11</v>
      </c>
      <c r="R2954" s="243">
        <v>0</v>
      </c>
      <c r="S2954" s="233">
        <v>9</v>
      </c>
      <c r="T2954" s="239">
        <v>0</v>
      </c>
      <c r="U2954" s="243">
        <v>2</v>
      </c>
      <c r="V2954" s="233">
        <v>0</v>
      </c>
      <c r="W2954" s="239">
        <v>0</v>
      </c>
      <c r="X2954" s="239">
        <v>1</v>
      </c>
      <c r="Y2954" s="239">
        <v>4</v>
      </c>
      <c r="Z2954" s="239">
        <v>2</v>
      </c>
      <c r="AA2954" s="243">
        <v>4</v>
      </c>
      <c r="AB2954" s="233">
        <v>2</v>
      </c>
      <c r="AC2954" s="297">
        <v>0.18179999999999999</v>
      </c>
      <c r="AD2954" s="239">
        <v>1</v>
      </c>
      <c r="AE2954" s="297">
        <v>9.0899999999999995E-2</v>
      </c>
      <c r="AF2954" s="239">
        <v>8</v>
      </c>
      <c r="AG2954" s="247">
        <v>0.72729999999999995</v>
      </c>
      <c r="AH2954" s="248"/>
      <c r="AI2954" s="243"/>
      <c r="AJ2954" s="248"/>
      <c r="AK2954" s="239"/>
      <c r="AL2954" s="239"/>
      <c r="AM2954" s="243"/>
      <c r="AN2954" s="248"/>
      <c r="AO2954" s="243"/>
      <c r="AP2954" s="248"/>
      <c r="AQ2954" s="239"/>
      <c r="AR2954" s="243"/>
    </row>
    <row r="2955" spans="1:44" x14ac:dyDescent="0.25">
      <c r="A2955" s="622"/>
      <c r="B2955" s="277">
        <v>47221</v>
      </c>
      <c r="C2955" s="232" t="s">
        <v>2903</v>
      </c>
      <c r="D2955" s="233">
        <f t="shared" si="285"/>
        <v>28</v>
      </c>
      <c r="E2955" s="234">
        <v>410</v>
      </c>
      <c r="F2955" s="235">
        <f t="shared" si="289"/>
        <v>6.8292682926829273E-2</v>
      </c>
      <c r="G2955" s="236">
        <f t="shared" si="286"/>
        <v>14</v>
      </c>
      <c r="H2955" s="237">
        <f t="shared" si="290"/>
        <v>3.4146341463414637E-2</v>
      </c>
      <c r="I2955" s="238">
        <v>28</v>
      </c>
      <c r="J2955" s="235">
        <f t="shared" si="287"/>
        <v>1</v>
      </c>
      <c r="K2955" s="239">
        <v>14</v>
      </c>
      <c r="L2955" s="240">
        <f t="shared" si="288"/>
        <v>1</v>
      </c>
      <c r="M2955" s="233">
        <v>22</v>
      </c>
      <c r="N2955" s="239">
        <v>4</v>
      </c>
      <c r="O2955" s="239">
        <v>1</v>
      </c>
      <c r="P2955" s="243">
        <v>1</v>
      </c>
      <c r="Q2955" s="233">
        <v>25</v>
      </c>
      <c r="R2955" s="243">
        <v>3</v>
      </c>
      <c r="S2955" s="233">
        <v>12</v>
      </c>
      <c r="T2955" s="239">
        <v>10</v>
      </c>
      <c r="U2955" s="243">
        <v>6</v>
      </c>
      <c r="V2955" s="233">
        <v>0</v>
      </c>
      <c r="W2955" s="239">
        <v>1</v>
      </c>
      <c r="X2955" s="239">
        <v>2</v>
      </c>
      <c r="Y2955" s="239">
        <v>10</v>
      </c>
      <c r="Z2955" s="239">
        <v>10</v>
      </c>
      <c r="AA2955" s="243">
        <v>5</v>
      </c>
      <c r="AB2955" s="233">
        <v>3</v>
      </c>
      <c r="AC2955" s="297">
        <v>0.1071</v>
      </c>
      <c r="AD2955" s="239">
        <v>2</v>
      </c>
      <c r="AE2955" s="297">
        <v>7.1400000000000005E-2</v>
      </c>
      <c r="AF2955" s="239">
        <v>23</v>
      </c>
      <c r="AG2955" s="247">
        <v>0.82140000000000002</v>
      </c>
      <c r="AH2955" s="248"/>
      <c r="AI2955" s="243"/>
      <c r="AJ2955" s="248"/>
      <c r="AK2955" s="239"/>
      <c r="AL2955" s="239"/>
      <c r="AM2955" s="243"/>
      <c r="AN2955" s="248"/>
      <c r="AO2955" s="243"/>
      <c r="AP2955" s="248"/>
      <c r="AQ2955" s="239"/>
      <c r="AR2955" s="243"/>
    </row>
    <row r="2956" spans="1:44" x14ac:dyDescent="0.25">
      <c r="A2956" s="622"/>
      <c r="B2956" s="277">
        <v>47222</v>
      </c>
      <c r="C2956" s="232" t="s">
        <v>2904</v>
      </c>
      <c r="D2956" s="233">
        <f t="shared" si="285"/>
        <v>25</v>
      </c>
      <c r="E2956" s="234">
        <v>300</v>
      </c>
      <c r="F2956" s="235">
        <f t="shared" si="289"/>
        <v>8.3333333333333329E-2</v>
      </c>
      <c r="G2956" s="236">
        <f t="shared" si="286"/>
        <v>14</v>
      </c>
      <c r="H2956" s="237">
        <f t="shared" si="290"/>
        <v>4.6666666666666669E-2</v>
      </c>
      <c r="I2956" s="238">
        <v>25</v>
      </c>
      <c r="J2956" s="235">
        <f t="shared" si="287"/>
        <v>1</v>
      </c>
      <c r="K2956" s="239">
        <v>14</v>
      </c>
      <c r="L2956" s="240">
        <f t="shared" si="288"/>
        <v>1</v>
      </c>
      <c r="M2956" s="233">
        <v>17</v>
      </c>
      <c r="N2956" s="239">
        <v>0</v>
      </c>
      <c r="O2956" s="239">
        <v>1</v>
      </c>
      <c r="P2956" s="243">
        <v>7</v>
      </c>
      <c r="Q2956" s="233">
        <v>25</v>
      </c>
      <c r="R2956" s="243">
        <v>0</v>
      </c>
      <c r="S2956" s="233">
        <v>3</v>
      </c>
      <c r="T2956" s="239">
        <v>18</v>
      </c>
      <c r="U2956" s="243">
        <v>4</v>
      </c>
      <c r="V2956" s="233">
        <v>0</v>
      </c>
      <c r="W2956" s="239">
        <v>3</v>
      </c>
      <c r="X2956" s="239">
        <v>1</v>
      </c>
      <c r="Y2956" s="239">
        <v>17</v>
      </c>
      <c r="Z2956" s="239">
        <v>2</v>
      </c>
      <c r="AA2956" s="243">
        <v>2</v>
      </c>
      <c r="AB2956" s="233">
        <v>8</v>
      </c>
      <c r="AC2956" s="297">
        <v>0.32</v>
      </c>
      <c r="AD2956" s="239">
        <v>1</v>
      </c>
      <c r="AE2956" s="297">
        <v>0.04</v>
      </c>
      <c r="AF2956" s="239">
        <v>16</v>
      </c>
      <c r="AG2956" s="247">
        <v>0.64</v>
      </c>
      <c r="AH2956" s="248"/>
      <c r="AI2956" s="243"/>
      <c r="AJ2956" s="248"/>
      <c r="AK2956" s="239"/>
      <c r="AL2956" s="239"/>
      <c r="AM2956" s="243"/>
      <c r="AN2956" s="248"/>
      <c r="AO2956" s="243"/>
      <c r="AP2956" s="248"/>
      <c r="AQ2956" s="239"/>
      <c r="AR2956" s="243"/>
    </row>
    <row r="2957" spans="1:44" x14ac:dyDescent="0.25">
      <c r="A2957" s="622"/>
      <c r="B2957" s="277">
        <v>47223</v>
      </c>
      <c r="C2957" s="232" t="s">
        <v>2905</v>
      </c>
      <c r="D2957" s="233">
        <f t="shared" si="285"/>
        <v>11</v>
      </c>
      <c r="E2957" s="234">
        <v>151</v>
      </c>
      <c r="F2957" s="235">
        <f t="shared" si="289"/>
        <v>7.2847682119205295E-2</v>
      </c>
      <c r="G2957" s="236">
        <f t="shared" si="286"/>
        <v>9</v>
      </c>
      <c r="H2957" s="237">
        <f t="shared" si="290"/>
        <v>5.9602649006622516E-2</v>
      </c>
      <c r="I2957" s="238">
        <v>11</v>
      </c>
      <c r="J2957" s="235">
        <f t="shared" si="287"/>
        <v>1</v>
      </c>
      <c r="K2957" s="239">
        <v>9</v>
      </c>
      <c r="L2957" s="240">
        <f t="shared" si="288"/>
        <v>1</v>
      </c>
      <c r="M2957" s="233">
        <v>8</v>
      </c>
      <c r="N2957" s="239">
        <v>1</v>
      </c>
      <c r="O2957" s="239">
        <v>0</v>
      </c>
      <c r="P2957" s="243">
        <v>2</v>
      </c>
      <c r="Q2957" s="233">
        <v>11</v>
      </c>
      <c r="R2957" s="243">
        <v>0</v>
      </c>
      <c r="S2957" s="233">
        <v>4</v>
      </c>
      <c r="T2957" s="239">
        <v>7</v>
      </c>
      <c r="U2957" s="243">
        <v>0</v>
      </c>
      <c r="V2957" s="233">
        <v>0</v>
      </c>
      <c r="W2957" s="239">
        <v>0</v>
      </c>
      <c r="X2957" s="239">
        <v>0</v>
      </c>
      <c r="Y2957" s="239">
        <v>5</v>
      </c>
      <c r="Z2957" s="239">
        <v>4</v>
      </c>
      <c r="AA2957" s="243">
        <v>2</v>
      </c>
      <c r="AB2957" s="233"/>
      <c r="AC2957" s="297"/>
      <c r="AD2957" s="239">
        <v>2</v>
      </c>
      <c r="AE2957" s="297">
        <v>0.18179999999999999</v>
      </c>
      <c r="AF2957" s="239">
        <v>9</v>
      </c>
      <c r="AG2957" s="247">
        <v>0.81820000000000004</v>
      </c>
      <c r="AH2957" s="248"/>
      <c r="AI2957" s="243"/>
      <c r="AJ2957" s="248"/>
      <c r="AK2957" s="239"/>
      <c r="AL2957" s="239"/>
      <c r="AM2957" s="243"/>
      <c r="AN2957" s="248"/>
      <c r="AO2957" s="243"/>
      <c r="AP2957" s="248"/>
      <c r="AQ2957" s="239"/>
      <c r="AR2957" s="243"/>
    </row>
    <row r="2958" spans="1:44" x14ac:dyDescent="0.25">
      <c r="A2958" s="622"/>
      <c r="B2958" s="277">
        <v>47224</v>
      </c>
      <c r="C2958" s="232" t="s">
        <v>2906</v>
      </c>
      <c r="D2958" s="233">
        <f t="shared" si="285"/>
        <v>13</v>
      </c>
      <c r="E2958" s="234">
        <v>123</v>
      </c>
      <c r="F2958" s="235">
        <f t="shared" si="289"/>
        <v>0.10569105691056911</v>
      </c>
      <c r="G2958" s="236">
        <f t="shared" si="286"/>
        <v>7</v>
      </c>
      <c r="H2958" s="237">
        <f t="shared" si="290"/>
        <v>5.6910569105691054E-2</v>
      </c>
      <c r="I2958" s="238">
        <v>13</v>
      </c>
      <c r="J2958" s="235">
        <f t="shared" si="287"/>
        <v>1</v>
      </c>
      <c r="K2958" s="239">
        <v>7</v>
      </c>
      <c r="L2958" s="240">
        <f t="shared" si="288"/>
        <v>1</v>
      </c>
      <c r="M2958" s="233">
        <v>11</v>
      </c>
      <c r="N2958" s="239">
        <v>0</v>
      </c>
      <c r="O2958" s="239">
        <v>2</v>
      </c>
      <c r="P2958" s="243">
        <v>0</v>
      </c>
      <c r="Q2958" s="233">
        <v>13</v>
      </c>
      <c r="R2958" s="243">
        <v>0</v>
      </c>
      <c r="S2958" s="233">
        <v>5</v>
      </c>
      <c r="T2958" s="239">
        <v>7</v>
      </c>
      <c r="U2958" s="243">
        <v>1</v>
      </c>
      <c r="V2958" s="233">
        <v>0</v>
      </c>
      <c r="W2958" s="239">
        <v>0</v>
      </c>
      <c r="X2958" s="239">
        <v>1</v>
      </c>
      <c r="Y2958" s="239">
        <v>7</v>
      </c>
      <c r="Z2958" s="239">
        <v>3</v>
      </c>
      <c r="AA2958" s="243">
        <v>2</v>
      </c>
      <c r="AB2958" s="233">
        <v>6</v>
      </c>
      <c r="AC2958" s="297">
        <v>0.46150000000000002</v>
      </c>
      <c r="AD2958" s="239">
        <v>1</v>
      </c>
      <c r="AE2958" s="297">
        <v>7.6899999999999996E-2</v>
      </c>
      <c r="AF2958" s="239">
        <v>6</v>
      </c>
      <c r="AG2958" s="247">
        <v>0.46150000000000002</v>
      </c>
      <c r="AH2958" s="248"/>
      <c r="AI2958" s="243"/>
      <c r="AJ2958" s="248"/>
      <c r="AK2958" s="239"/>
      <c r="AL2958" s="239"/>
      <c r="AM2958" s="243"/>
      <c r="AN2958" s="248"/>
      <c r="AO2958" s="243"/>
      <c r="AP2958" s="248"/>
      <c r="AQ2958" s="239"/>
      <c r="AR2958" s="243"/>
    </row>
    <row r="2959" spans="1:44" x14ac:dyDescent="0.25">
      <c r="A2959" s="622"/>
      <c r="B2959" s="277">
        <v>47225</v>
      </c>
      <c r="C2959" s="232" t="s">
        <v>2607</v>
      </c>
      <c r="D2959" s="233">
        <f t="shared" si="285"/>
        <v>19</v>
      </c>
      <c r="E2959" s="234">
        <v>980</v>
      </c>
      <c r="F2959" s="235">
        <f t="shared" si="289"/>
        <v>1.9387755102040816E-2</v>
      </c>
      <c r="G2959" s="236">
        <f t="shared" si="286"/>
        <v>9</v>
      </c>
      <c r="H2959" s="237">
        <f t="shared" si="290"/>
        <v>9.1836734693877559E-3</v>
      </c>
      <c r="I2959" s="238">
        <v>19</v>
      </c>
      <c r="J2959" s="235">
        <f t="shared" si="287"/>
        <v>1</v>
      </c>
      <c r="K2959" s="239">
        <v>9</v>
      </c>
      <c r="L2959" s="240">
        <f t="shared" si="288"/>
        <v>1</v>
      </c>
      <c r="M2959" s="233">
        <v>8</v>
      </c>
      <c r="N2959" s="239">
        <v>5</v>
      </c>
      <c r="O2959" s="239">
        <v>3</v>
      </c>
      <c r="P2959" s="243">
        <v>3</v>
      </c>
      <c r="Q2959" s="233">
        <v>16</v>
      </c>
      <c r="R2959" s="243">
        <v>3</v>
      </c>
      <c r="S2959" s="233">
        <v>4</v>
      </c>
      <c r="T2959" s="239">
        <v>8</v>
      </c>
      <c r="U2959" s="243">
        <v>7</v>
      </c>
      <c r="V2959" s="233">
        <v>0</v>
      </c>
      <c r="W2959" s="239">
        <v>0</v>
      </c>
      <c r="X2959" s="239">
        <v>7</v>
      </c>
      <c r="Y2959" s="239">
        <v>8</v>
      </c>
      <c r="Z2959" s="239">
        <v>4</v>
      </c>
      <c r="AA2959" s="243">
        <v>0</v>
      </c>
      <c r="AB2959" s="233">
        <v>3</v>
      </c>
      <c r="AC2959" s="297">
        <v>0.15790000000000001</v>
      </c>
      <c r="AD2959" s="239">
        <v>4</v>
      </c>
      <c r="AE2959" s="297">
        <v>0.21049999999999999</v>
      </c>
      <c r="AF2959" s="239">
        <v>12</v>
      </c>
      <c r="AG2959" s="247">
        <v>0.63160000000000005</v>
      </c>
      <c r="AH2959" s="248"/>
      <c r="AI2959" s="243"/>
      <c r="AJ2959" s="248"/>
      <c r="AK2959" s="239"/>
      <c r="AL2959" s="239"/>
      <c r="AM2959" s="243"/>
      <c r="AN2959" s="248"/>
      <c r="AO2959" s="243"/>
      <c r="AP2959" s="248"/>
      <c r="AQ2959" s="239"/>
      <c r="AR2959" s="243"/>
    </row>
    <row r="2960" spans="1:44" x14ac:dyDescent="0.25">
      <c r="A2960" s="622"/>
      <c r="B2960" s="277">
        <v>47226</v>
      </c>
      <c r="C2960" s="232" t="s">
        <v>2907</v>
      </c>
      <c r="D2960" s="233">
        <f t="shared" si="285"/>
        <v>13</v>
      </c>
      <c r="E2960" s="234">
        <v>325</v>
      </c>
      <c r="F2960" s="235">
        <f t="shared" si="289"/>
        <v>0.04</v>
      </c>
      <c r="G2960" s="236">
        <f t="shared" si="286"/>
        <v>6</v>
      </c>
      <c r="H2960" s="237">
        <f t="shared" si="290"/>
        <v>1.8461538461538463E-2</v>
      </c>
      <c r="I2960" s="238">
        <v>13</v>
      </c>
      <c r="J2960" s="235">
        <f t="shared" si="287"/>
        <v>1</v>
      </c>
      <c r="K2960" s="239">
        <v>6</v>
      </c>
      <c r="L2960" s="240">
        <f t="shared" si="288"/>
        <v>1</v>
      </c>
      <c r="M2960" s="233">
        <v>9</v>
      </c>
      <c r="N2960" s="239">
        <v>2</v>
      </c>
      <c r="O2960" s="239">
        <v>1</v>
      </c>
      <c r="P2960" s="243">
        <v>1</v>
      </c>
      <c r="Q2960" s="233">
        <v>13</v>
      </c>
      <c r="R2960" s="243">
        <v>0</v>
      </c>
      <c r="S2960" s="233">
        <v>3</v>
      </c>
      <c r="T2960" s="239">
        <v>8</v>
      </c>
      <c r="U2960" s="243">
        <v>2</v>
      </c>
      <c r="V2960" s="233">
        <v>0</v>
      </c>
      <c r="W2960" s="239">
        <v>0</v>
      </c>
      <c r="X2960" s="239">
        <v>2</v>
      </c>
      <c r="Y2960" s="239">
        <v>6</v>
      </c>
      <c r="Z2960" s="239">
        <v>5</v>
      </c>
      <c r="AA2960" s="243">
        <v>0</v>
      </c>
      <c r="AB2960" s="233">
        <v>6</v>
      </c>
      <c r="AC2960" s="297">
        <v>0.46150000000000002</v>
      </c>
      <c r="AD2960" s="239">
        <v>4</v>
      </c>
      <c r="AE2960" s="297">
        <v>0.30769999999999997</v>
      </c>
      <c r="AF2960" s="239">
        <v>3</v>
      </c>
      <c r="AG2960" s="247">
        <v>0.23080000000000001</v>
      </c>
      <c r="AH2960" s="248"/>
      <c r="AI2960" s="243"/>
      <c r="AJ2960" s="248"/>
      <c r="AK2960" s="239"/>
      <c r="AL2960" s="239"/>
      <c r="AM2960" s="243"/>
      <c r="AN2960" s="248"/>
      <c r="AO2960" s="243"/>
      <c r="AP2960" s="248"/>
      <c r="AQ2960" s="239"/>
      <c r="AR2960" s="243"/>
    </row>
    <row r="2961" spans="1:44" x14ac:dyDescent="0.25">
      <c r="A2961" s="622"/>
      <c r="B2961" s="277">
        <v>47227</v>
      </c>
      <c r="C2961" s="232" t="s">
        <v>2908</v>
      </c>
      <c r="D2961" s="233">
        <f t="shared" si="285"/>
        <v>14</v>
      </c>
      <c r="E2961" s="234">
        <v>101</v>
      </c>
      <c r="F2961" s="235">
        <f t="shared" si="289"/>
        <v>0.13861386138613863</v>
      </c>
      <c r="G2961" s="236">
        <f t="shared" si="286"/>
        <v>11</v>
      </c>
      <c r="H2961" s="237">
        <f t="shared" si="290"/>
        <v>0.10891089108910891</v>
      </c>
      <c r="I2961" s="238">
        <v>14</v>
      </c>
      <c r="J2961" s="235">
        <f t="shared" si="287"/>
        <v>1</v>
      </c>
      <c r="K2961" s="239">
        <v>11</v>
      </c>
      <c r="L2961" s="240">
        <f t="shared" si="288"/>
        <v>1</v>
      </c>
      <c r="M2961" s="233">
        <v>13</v>
      </c>
      <c r="N2961" s="239">
        <v>0</v>
      </c>
      <c r="O2961" s="239">
        <v>0</v>
      </c>
      <c r="P2961" s="243">
        <v>1</v>
      </c>
      <c r="Q2961" s="233">
        <v>12</v>
      </c>
      <c r="R2961" s="243">
        <v>2</v>
      </c>
      <c r="S2961" s="233">
        <v>4</v>
      </c>
      <c r="T2961" s="239">
        <v>7</v>
      </c>
      <c r="U2961" s="243">
        <v>3</v>
      </c>
      <c r="V2961" s="233">
        <v>0</v>
      </c>
      <c r="W2961" s="239">
        <v>0</v>
      </c>
      <c r="X2961" s="239">
        <v>1</v>
      </c>
      <c r="Y2961" s="239">
        <v>7</v>
      </c>
      <c r="Z2961" s="239">
        <v>5</v>
      </c>
      <c r="AA2961" s="243">
        <v>1</v>
      </c>
      <c r="AB2961" s="233">
        <v>10</v>
      </c>
      <c r="AC2961" s="297">
        <v>0.71430000000000005</v>
      </c>
      <c r="AD2961" s="239"/>
      <c r="AE2961" s="297"/>
      <c r="AF2961" s="239">
        <v>4</v>
      </c>
      <c r="AG2961" s="247">
        <v>0.28570000000000001</v>
      </c>
      <c r="AH2961" s="248"/>
      <c r="AI2961" s="243"/>
      <c r="AJ2961" s="248"/>
      <c r="AK2961" s="239"/>
      <c r="AL2961" s="239"/>
      <c r="AM2961" s="243"/>
      <c r="AN2961" s="248"/>
      <c r="AO2961" s="243"/>
      <c r="AP2961" s="248"/>
      <c r="AQ2961" s="239"/>
      <c r="AR2961" s="243"/>
    </row>
    <row r="2962" spans="1:44" x14ac:dyDescent="0.25">
      <c r="A2962" s="622"/>
      <c r="B2962" s="277">
        <v>47228</v>
      </c>
      <c r="C2962" s="232" t="s">
        <v>2909</v>
      </c>
      <c r="D2962" s="233">
        <f t="shared" si="285"/>
        <v>21</v>
      </c>
      <c r="E2962" s="234">
        <v>372</v>
      </c>
      <c r="F2962" s="235">
        <f t="shared" si="289"/>
        <v>5.6451612903225805E-2</v>
      </c>
      <c r="G2962" s="236">
        <f t="shared" si="286"/>
        <v>11</v>
      </c>
      <c r="H2962" s="237">
        <f t="shared" si="290"/>
        <v>2.9569892473118281E-2</v>
      </c>
      <c r="I2962" s="238">
        <v>21</v>
      </c>
      <c r="J2962" s="235">
        <f t="shared" si="287"/>
        <v>1</v>
      </c>
      <c r="K2962" s="239">
        <v>11</v>
      </c>
      <c r="L2962" s="240">
        <f t="shared" si="288"/>
        <v>1</v>
      </c>
      <c r="M2962" s="233">
        <v>14</v>
      </c>
      <c r="N2962" s="239">
        <v>3</v>
      </c>
      <c r="O2962" s="239">
        <v>1</v>
      </c>
      <c r="P2962" s="243">
        <v>3</v>
      </c>
      <c r="Q2962" s="233">
        <v>21</v>
      </c>
      <c r="R2962" s="243">
        <v>0</v>
      </c>
      <c r="S2962" s="233">
        <v>8</v>
      </c>
      <c r="T2962" s="239">
        <v>8</v>
      </c>
      <c r="U2962" s="243">
        <v>5</v>
      </c>
      <c r="V2962" s="233">
        <v>0</v>
      </c>
      <c r="W2962" s="239">
        <v>0</v>
      </c>
      <c r="X2962" s="239">
        <v>7</v>
      </c>
      <c r="Y2962" s="239">
        <v>9</v>
      </c>
      <c r="Z2962" s="239">
        <v>2</v>
      </c>
      <c r="AA2962" s="243">
        <v>3</v>
      </c>
      <c r="AB2962" s="233">
        <v>7</v>
      </c>
      <c r="AC2962" s="297">
        <v>0.33329999999999999</v>
      </c>
      <c r="AD2962" s="239"/>
      <c r="AE2962" s="297"/>
      <c r="AF2962" s="239">
        <v>14</v>
      </c>
      <c r="AG2962" s="247">
        <v>0.66669999999999996</v>
      </c>
      <c r="AH2962" s="248"/>
      <c r="AI2962" s="243"/>
      <c r="AJ2962" s="248"/>
      <c r="AK2962" s="239"/>
      <c r="AL2962" s="239"/>
      <c r="AM2962" s="243"/>
      <c r="AN2962" s="248"/>
      <c r="AO2962" s="243"/>
      <c r="AP2962" s="248"/>
      <c r="AQ2962" s="239"/>
      <c r="AR2962" s="243"/>
    </row>
    <row r="2963" spans="1:44" x14ac:dyDescent="0.25">
      <c r="A2963" s="622"/>
      <c r="B2963" s="277">
        <v>47229</v>
      </c>
      <c r="C2963" s="232" t="s">
        <v>1680</v>
      </c>
      <c r="D2963" s="233">
        <f t="shared" ref="D2963:D3026" si="291">I2963+AH2963</f>
        <v>13</v>
      </c>
      <c r="E2963" s="234">
        <v>150</v>
      </c>
      <c r="F2963" s="235">
        <f t="shared" si="289"/>
        <v>8.666666666666667E-2</v>
      </c>
      <c r="G2963" s="236">
        <f t="shared" ref="G2963:G3026" si="292">K2963+AI2963</f>
        <v>6</v>
      </c>
      <c r="H2963" s="237">
        <f t="shared" si="290"/>
        <v>0.04</v>
      </c>
      <c r="I2963" s="238">
        <v>13</v>
      </c>
      <c r="J2963" s="235">
        <f t="shared" si="287"/>
        <v>1</v>
      </c>
      <c r="K2963" s="239">
        <v>6</v>
      </c>
      <c r="L2963" s="240">
        <f t="shared" si="288"/>
        <v>1</v>
      </c>
      <c r="M2963" s="233">
        <v>12</v>
      </c>
      <c r="N2963" s="239">
        <v>0</v>
      </c>
      <c r="O2963" s="239">
        <v>1</v>
      </c>
      <c r="P2963" s="243">
        <v>0</v>
      </c>
      <c r="Q2963" s="233">
        <v>13</v>
      </c>
      <c r="R2963" s="243">
        <v>0</v>
      </c>
      <c r="S2963" s="233">
        <v>4</v>
      </c>
      <c r="T2963" s="239">
        <v>5</v>
      </c>
      <c r="U2963" s="243">
        <v>4</v>
      </c>
      <c r="V2963" s="233">
        <v>0</v>
      </c>
      <c r="W2963" s="239">
        <v>0</v>
      </c>
      <c r="X2963" s="239">
        <v>1</v>
      </c>
      <c r="Y2963" s="239">
        <v>9</v>
      </c>
      <c r="Z2963" s="239">
        <v>1</v>
      </c>
      <c r="AA2963" s="243">
        <v>2</v>
      </c>
      <c r="AB2963" s="233">
        <v>3</v>
      </c>
      <c r="AC2963" s="297">
        <v>0.23080000000000001</v>
      </c>
      <c r="AD2963" s="239">
        <v>2</v>
      </c>
      <c r="AE2963" s="297">
        <v>0.15379999999999999</v>
      </c>
      <c r="AF2963" s="239">
        <v>8</v>
      </c>
      <c r="AG2963" s="247">
        <v>0.61539999999999995</v>
      </c>
      <c r="AH2963" s="248"/>
      <c r="AI2963" s="243"/>
      <c r="AJ2963" s="248"/>
      <c r="AK2963" s="239"/>
      <c r="AL2963" s="239"/>
      <c r="AM2963" s="243"/>
      <c r="AN2963" s="248"/>
      <c r="AO2963" s="243"/>
      <c r="AP2963" s="248"/>
      <c r="AQ2963" s="239"/>
      <c r="AR2963" s="243"/>
    </row>
    <row r="2964" spans="1:44" x14ac:dyDescent="0.25">
      <c r="A2964" s="622"/>
      <c r="B2964" s="277">
        <v>47230</v>
      </c>
      <c r="C2964" s="232" t="s">
        <v>2611</v>
      </c>
      <c r="D2964" s="233">
        <f t="shared" si="291"/>
        <v>29</v>
      </c>
      <c r="E2964" s="234">
        <v>235</v>
      </c>
      <c r="F2964" s="235">
        <f t="shared" si="289"/>
        <v>0.12340425531914893</v>
      </c>
      <c r="G2964" s="236">
        <f t="shared" si="292"/>
        <v>16</v>
      </c>
      <c r="H2964" s="237">
        <f t="shared" si="290"/>
        <v>6.8085106382978725E-2</v>
      </c>
      <c r="I2964" s="238">
        <v>29</v>
      </c>
      <c r="J2964" s="235">
        <f t="shared" si="287"/>
        <v>1</v>
      </c>
      <c r="K2964" s="239">
        <v>16</v>
      </c>
      <c r="L2964" s="240">
        <f t="shared" si="288"/>
        <v>1</v>
      </c>
      <c r="M2964" s="233">
        <v>19</v>
      </c>
      <c r="N2964" s="239">
        <v>3</v>
      </c>
      <c r="O2964" s="239">
        <v>5</v>
      </c>
      <c r="P2964" s="243">
        <v>2</v>
      </c>
      <c r="Q2964" s="233">
        <v>29</v>
      </c>
      <c r="R2964" s="243">
        <v>0</v>
      </c>
      <c r="S2964" s="233">
        <v>6</v>
      </c>
      <c r="T2964" s="239">
        <v>16</v>
      </c>
      <c r="U2964" s="243">
        <v>7</v>
      </c>
      <c r="V2964" s="233">
        <v>0</v>
      </c>
      <c r="W2964" s="239">
        <v>0</v>
      </c>
      <c r="X2964" s="239">
        <v>8</v>
      </c>
      <c r="Y2964" s="239">
        <v>15</v>
      </c>
      <c r="Z2964" s="239">
        <v>4</v>
      </c>
      <c r="AA2964" s="243">
        <v>2</v>
      </c>
      <c r="AB2964" s="233">
        <v>4</v>
      </c>
      <c r="AC2964" s="297">
        <v>0.13789999999999999</v>
      </c>
      <c r="AD2964" s="239">
        <v>3</v>
      </c>
      <c r="AE2964" s="297">
        <v>0.10340000000000001</v>
      </c>
      <c r="AF2964" s="239">
        <v>22</v>
      </c>
      <c r="AG2964" s="247">
        <v>0.75860000000000005</v>
      </c>
      <c r="AH2964" s="248"/>
      <c r="AI2964" s="243"/>
      <c r="AJ2964" s="248"/>
      <c r="AK2964" s="239"/>
      <c r="AL2964" s="239"/>
      <c r="AM2964" s="243"/>
      <c r="AN2964" s="248"/>
      <c r="AO2964" s="243"/>
      <c r="AP2964" s="248"/>
      <c r="AQ2964" s="239"/>
      <c r="AR2964" s="243"/>
    </row>
    <row r="2965" spans="1:44" x14ac:dyDescent="0.25">
      <c r="A2965" s="622"/>
      <c r="B2965" s="277">
        <v>47231</v>
      </c>
      <c r="C2965" s="232" t="s">
        <v>310</v>
      </c>
      <c r="D2965" s="233">
        <f t="shared" si="291"/>
        <v>10</v>
      </c>
      <c r="E2965" s="234">
        <v>110</v>
      </c>
      <c r="F2965" s="235">
        <f t="shared" si="289"/>
        <v>9.0909090909090912E-2</v>
      </c>
      <c r="G2965" s="236">
        <f t="shared" si="292"/>
        <v>3</v>
      </c>
      <c r="H2965" s="237">
        <f t="shared" si="290"/>
        <v>2.7272727272727271E-2</v>
      </c>
      <c r="I2965" s="238">
        <v>10</v>
      </c>
      <c r="J2965" s="235">
        <f t="shared" si="287"/>
        <v>1</v>
      </c>
      <c r="K2965" s="239">
        <v>3</v>
      </c>
      <c r="L2965" s="240">
        <f t="shared" si="288"/>
        <v>1</v>
      </c>
      <c r="M2965" s="233">
        <v>6</v>
      </c>
      <c r="N2965" s="239">
        <v>1</v>
      </c>
      <c r="O2965" s="239">
        <v>2</v>
      </c>
      <c r="P2965" s="243">
        <v>1</v>
      </c>
      <c r="Q2965" s="233">
        <v>10</v>
      </c>
      <c r="R2965" s="243">
        <v>0</v>
      </c>
      <c r="S2965" s="233">
        <v>1</v>
      </c>
      <c r="T2965" s="239">
        <v>7</v>
      </c>
      <c r="U2965" s="243">
        <v>2</v>
      </c>
      <c r="V2965" s="233">
        <v>0</v>
      </c>
      <c r="W2965" s="239">
        <v>0</v>
      </c>
      <c r="X2965" s="239">
        <v>3</v>
      </c>
      <c r="Y2965" s="239">
        <v>2</v>
      </c>
      <c r="Z2965" s="239">
        <v>4</v>
      </c>
      <c r="AA2965" s="243">
        <v>1</v>
      </c>
      <c r="AB2965" s="233">
        <v>3</v>
      </c>
      <c r="AC2965" s="297">
        <v>0.3</v>
      </c>
      <c r="AD2965" s="239">
        <v>1</v>
      </c>
      <c r="AE2965" s="297">
        <v>0.1</v>
      </c>
      <c r="AF2965" s="239">
        <v>6</v>
      </c>
      <c r="AG2965" s="247">
        <v>0.6</v>
      </c>
      <c r="AH2965" s="248"/>
      <c r="AI2965" s="243"/>
      <c r="AJ2965" s="248"/>
      <c r="AK2965" s="239"/>
      <c r="AL2965" s="239"/>
      <c r="AM2965" s="243"/>
      <c r="AN2965" s="248"/>
      <c r="AO2965" s="243"/>
      <c r="AP2965" s="248"/>
      <c r="AQ2965" s="239"/>
      <c r="AR2965" s="243"/>
    </row>
    <row r="2966" spans="1:44" x14ac:dyDescent="0.25">
      <c r="A2966" s="622"/>
      <c r="B2966" s="277">
        <v>47232</v>
      </c>
      <c r="C2966" s="232" t="s">
        <v>2910</v>
      </c>
      <c r="D2966" s="233">
        <f t="shared" si="291"/>
        <v>21</v>
      </c>
      <c r="E2966" s="234">
        <v>347</v>
      </c>
      <c r="F2966" s="235">
        <f t="shared" si="289"/>
        <v>6.0518731988472622E-2</v>
      </c>
      <c r="G2966" s="236">
        <f t="shared" si="292"/>
        <v>8</v>
      </c>
      <c r="H2966" s="237">
        <f t="shared" si="290"/>
        <v>2.3054755043227664E-2</v>
      </c>
      <c r="I2966" s="238">
        <v>21</v>
      </c>
      <c r="J2966" s="235">
        <f t="shared" si="287"/>
        <v>1</v>
      </c>
      <c r="K2966" s="239">
        <v>8</v>
      </c>
      <c r="L2966" s="240">
        <f t="shared" si="288"/>
        <v>1</v>
      </c>
      <c r="M2966" s="233">
        <v>15</v>
      </c>
      <c r="N2966" s="239">
        <v>4</v>
      </c>
      <c r="O2966" s="239">
        <v>1</v>
      </c>
      <c r="P2966" s="243">
        <v>1</v>
      </c>
      <c r="Q2966" s="233">
        <v>20</v>
      </c>
      <c r="R2966" s="243">
        <v>1</v>
      </c>
      <c r="S2966" s="233">
        <v>4</v>
      </c>
      <c r="T2966" s="239">
        <v>12</v>
      </c>
      <c r="U2966" s="243">
        <v>5</v>
      </c>
      <c r="V2966" s="233">
        <v>0</v>
      </c>
      <c r="W2966" s="239">
        <v>0</v>
      </c>
      <c r="X2966" s="239">
        <v>0</v>
      </c>
      <c r="Y2966" s="239">
        <v>13</v>
      </c>
      <c r="Z2966" s="239">
        <v>7</v>
      </c>
      <c r="AA2966" s="243">
        <v>1</v>
      </c>
      <c r="AB2966" s="233">
        <v>14</v>
      </c>
      <c r="AC2966" s="297">
        <v>0.66669999999999996</v>
      </c>
      <c r="AD2966" s="239">
        <v>1</v>
      </c>
      <c r="AE2966" s="297">
        <v>4.7600000000000003E-2</v>
      </c>
      <c r="AF2966" s="239">
        <v>6</v>
      </c>
      <c r="AG2966" s="247">
        <v>0.28570000000000001</v>
      </c>
      <c r="AH2966" s="248"/>
      <c r="AI2966" s="243"/>
      <c r="AJ2966" s="248"/>
      <c r="AK2966" s="239"/>
      <c r="AL2966" s="239"/>
      <c r="AM2966" s="243"/>
      <c r="AN2966" s="248"/>
      <c r="AO2966" s="243"/>
      <c r="AP2966" s="248"/>
      <c r="AQ2966" s="239"/>
      <c r="AR2966" s="243"/>
    </row>
    <row r="2967" spans="1:44" x14ac:dyDescent="0.25">
      <c r="A2967" s="622"/>
      <c r="B2967" s="277">
        <v>47233</v>
      </c>
      <c r="C2967" s="232" t="s">
        <v>2911</v>
      </c>
      <c r="D2967" s="233">
        <f t="shared" si="291"/>
        <v>89</v>
      </c>
      <c r="E2967" s="234">
        <v>1738</v>
      </c>
      <c r="F2967" s="235">
        <f t="shared" si="289"/>
        <v>5.1208285385500575E-2</v>
      </c>
      <c r="G2967" s="236">
        <f t="shared" si="292"/>
        <v>50</v>
      </c>
      <c r="H2967" s="237">
        <f t="shared" si="290"/>
        <v>2.8768699654775604E-2</v>
      </c>
      <c r="I2967" s="238">
        <v>89</v>
      </c>
      <c r="J2967" s="235">
        <f t="shared" si="287"/>
        <v>1</v>
      </c>
      <c r="K2967" s="239">
        <v>50</v>
      </c>
      <c r="L2967" s="240">
        <f t="shared" si="288"/>
        <v>1</v>
      </c>
      <c r="M2967" s="233">
        <v>68</v>
      </c>
      <c r="N2967" s="239">
        <v>11</v>
      </c>
      <c r="O2967" s="239">
        <v>5</v>
      </c>
      <c r="P2967" s="243">
        <v>5</v>
      </c>
      <c r="Q2967" s="233">
        <v>71</v>
      </c>
      <c r="R2967" s="243">
        <v>18</v>
      </c>
      <c r="S2967" s="233">
        <v>29</v>
      </c>
      <c r="T2967" s="239">
        <v>44</v>
      </c>
      <c r="U2967" s="243">
        <v>16</v>
      </c>
      <c r="V2967" s="233">
        <v>0</v>
      </c>
      <c r="W2967" s="239">
        <v>1</v>
      </c>
      <c r="X2967" s="239">
        <v>20</v>
      </c>
      <c r="Y2967" s="239">
        <v>48</v>
      </c>
      <c r="Z2967" s="239">
        <v>16</v>
      </c>
      <c r="AA2967" s="243">
        <v>4</v>
      </c>
      <c r="AB2967" s="233">
        <v>58</v>
      </c>
      <c r="AC2967" s="297">
        <v>0.65169999999999995</v>
      </c>
      <c r="AD2967" s="239">
        <v>10</v>
      </c>
      <c r="AE2967" s="297">
        <v>0.1124</v>
      </c>
      <c r="AF2967" s="239">
        <v>21</v>
      </c>
      <c r="AG2967" s="247">
        <v>0.23599999999999999</v>
      </c>
      <c r="AH2967" s="248"/>
      <c r="AI2967" s="243"/>
      <c r="AJ2967" s="248"/>
      <c r="AK2967" s="239"/>
      <c r="AL2967" s="239"/>
      <c r="AM2967" s="243"/>
      <c r="AN2967" s="248"/>
      <c r="AO2967" s="243"/>
      <c r="AP2967" s="248"/>
      <c r="AQ2967" s="239"/>
      <c r="AR2967" s="243"/>
    </row>
    <row r="2968" spans="1:44" x14ac:dyDescent="0.25">
      <c r="A2968" s="622"/>
      <c r="B2968" s="277">
        <v>47234</v>
      </c>
      <c r="C2968" s="232" t="s">
        <v>2912</v>
      </c>
      <c r="D2968" s="233">
        <f t="shared" si="291"/>
        <v>18</v>
      </c>
      <c r="E2968" s="234">
        <v>324</v>
      </c>
      <c r="F2968" s="235">
        <f t="shared" si="289"/>
        <v>5.5555555555555552E-2</v>
      </c>
      <c r="G2968" s="236">
        <f t="shared" si="292"/>
        <v>6</v>
      </c>
      <c r="H2968" s="237">
        <f t="shared" si="290"/>
        <v>1.8518518518518517E-2</v>
      </c>
      <c r="I2968" s="238">
        <v>18</v>
      </c>
      <c r="J2968" s="235">
        <f t="shared" si="287"/>
        <v>1</v>
      </c>
      <c r="K2968" s="239">
        <v>6</v>
      </c>
      <c r="L2968" s="240">
        <f t="shared" si="288"/>
        <v>1</v>
      </c>
      <c r="M2968" s="233">
        <v>15</v>
      </c>
      <c r="N2968" s="239">
        <v>2</v>
      </c>
      <c r="O2968" s="239">
        <v>1</v>
      </c>
      <c r="P2968" s="243">
        <v>0</v>
      </c>
      <c r="Q2968" s="233">
        <v>13</v>
      </c>
      <c r="R2968" s="243">
        <v>5</v>
      </c>
      <c r="S2968" s="233">
        <v>4</v>
      </c>
      <c r="T2968" s="239">
        <v>10</v>
      </c>
      <c r="U2968" s="243">
        <v>4</v>
      </c>
      <c r="V2968" s="233">
        <v>0</v>
      </c>
      <c r="W2968" s="239">
        <v>1</v>
      </c>
      <c r="X2968" s="239">
        <v>1</v>
      </c>
      <c r="Y2968" s="239">
        <v>11</v>
      </c>
      <c r="Z2968" s="239">
        <v>5</v>
      </c>
      <c r="AA2968" s="243">
        <v>0</v>
      </c>
      <c r="AB2968" s="233">
        <v>5</v>
      </c>
      <c r="AC2968" s="297">
        <v>0.27779999999999999</v>
      </c>
      <c r="AD2968" s="239">
        <v>5</v>
      </c>
      <c r="AE2968" s="297">
        <v>0.27779999999999999</v>
      </c>
      <c r="AF2968" s="239">
        <v>8</v>
      </c>
      <c r="AG2968" s="247">
        <v>0.44440000000000002</v>
      </c>
      <c r="AH2968" s="248"/>
      <c r="AI2968" s="243"/>
      <c r="AJ2968" s="248"/>
      <c r="AK2968" s="239"/>
      <c r="AL2968" s="239"/>
      <c r="AM2968" s="243"/>
      <c r="AN2968" s="248"/>
      <c r="AO2968" s="243"/>
      <c r="AP2968" s="248"/>
      <c r="AQ2968" s="239"/>
      <c r="AR2968" s="243"/>
    </row>
    <row r="2969" spans="1:44" x14ac:dyDescent="0.25">
      <c r="A2969" s="622"/>
      <c r="B2969" s="277">
        <v>47235</v>
      </c>
      <c r="C2969" s="232" t="s">
        <v>2913</v>
      </c>
      <c r="D2969" s="233">
        <f t="shared" si="291"/>
        <v>18</v>
      </c>
      <c r="E2969" s="234">
        <v>297</v>
      </c>
      <c r="F2969" s="235">
        <f t="shared" si="289"/>
        <v>6.0606060606060608E-2</v>
      </c>
      <c r="G2969" s="236">
        <f t="shared" si="292"/>
        <v>9</v>
      </c>
      <c r="H2969" s="237">
        <f t="shared" si="290"/>
        <v>3.0303030303030304E-2</v>
      </c>
      <c r="I2969" s="238">
        <v>18</v>
      </c>
      <c r="J2969" s="235">
        <f t="shared" si="287"/>
        <v>1</v>
      </c>
      <c r="K2969" s="239">
        <v>9</v>
      </c>
      <c r="L2969" s="240">
        <f t="shared" si="288"/>
        <v>1</v>
      </c>
      <c r="M2969" s="233">
        <v>10</v>
      </c>
      <c r="N2969" s="239">
        <v>5</v>
      </c>
      <c r="O2969" s="239">
        <v>1</v>
      </c>
      <c r="P2969" s="243">
        <v>2</v>
      </c>
      <c r="Q2969" s="233">
        <v>18</v>
      </c>
      <c r="R2969" s="243">
        <v>0</v>
      </c>
      <c r="S2969" s="233">
        <v>4</v>
      </c>
      <c r="T2969" s="239">
        <v>10</v>
      </c>
      <c r="U2969" s="243">
        <v>4</v>
      </c>
      <c r="V2969" s="233">
        <v>0</v>
      </c>
      <c r="W2969" s="239">
        <v>0</v>
      </c>
      <c r="X2969" s="239">
        <v>6</v>
      </c>
      <c r="Y2969" s="239">
        <v>8</v>
      </c>
      <c r="Z2969" s="239">
        <v>3</v>
      </c>
      <c r="AA2969" s="243">
        <v>1</v>
      </c>
      <c r="AB2969" s="233">
        <v>6</v>
      </c>
      <c r="AC2969" s="297">
        <v>0.33329999999999999</v>
      </c>
      <c r="AD2969" s="239">
        <v>3</v>
      </c>
      <c r="AE2969" s="297">
        <v>0.16669999999999999</v>
      </c>
      <c r="AF2969" s="239">
        <v>9</v>
      </c>
      <c r="AG2969" s="247">
        <v>0.5</v>
      </c>
      <c r="AH2969" s="248"/>
      <c r="AI2969" s="243"/>
      <c r="AJ2969" s="248"/>
      <c r="AK2969" s="239"/>
      <c r="AL2969" s="239"/>
      <c r="AM2969" s="243"/>
      <c r="AN2969" s="248"/>
      <c r="AO2969" s="243"/>
      <c r="AP2969" s="248"/>
      <c r="AQ2969" s="239"/>
      <c r="AR2969" s="243"/>
    </row>
    <row r="2970" spans="1:44" x14ac:dyDescent="0.25">
      <c r="A2970" s="622"/>
      <c r="B2970" s="277">
        <v>47236</v>
      </c>
      <c r="C2970" s="232" t="s">
        <v>2914</v>
      </c>
      <c r="D2970" s="233">
        <f t="shared" si="291"/>
        <v>4</v>
      </c>
      <c r="E2970" s="234">
        <v>62</v>
      </c>
      <c r="F2970" s="235">
        <f t="shared" si="289"/>
        <v>6.4516129032258063E-2</v>
      </c>
      <c r="G2970" s="236">
        <f t="shared" si="292"/>
        <v>2</v>
      </c>
      <c r="H2970" s="237">
        <f t="shared" si="290"/>
        <v>3.2258064516129031E-2</v>
      </c>
      <c r="I2970" s="238">
        <v>4</v>
      </c>
      <c r="J2970" s="235">
        <f t="shared" si="287"/>
        <v>1</v>
      </c>
      <c r="K2970" s="239">
        <v>2</v>
      </c>
      <c r="L2970" s="240">
        <f t="shared" si="288"/>
        <v>1</v>
      </c>
      <c r="M2970" s="233">
        <v>2</v>
      </c>
      <c r="N2970" s="239">
        <v>1</v>
      </c>
      <c r="O2970" s="239">
        <v>0</v>
      </c>
      <c r="P2970" s="243">
        <v>1</v>
      </c>
      <c r="Q2970" s="233">
        <v>4</v>
      </c>
      <c r="R2970" s="243">
        <v>0</v>
      </c>
      <c r="S2970" s="233">
        <v>0</v>
      </c>
      <c r="T2970" s="239">
        <v>1</v>
      </c>
      <c r="U2970" s="243">
        <v>3</v>
      </c>
      <c r="V2970" s="233">
        <v>0</v>
      </c>
      <c r="W2970" s="239">
        <v>1</v>
      </c>
      <c r="X2970" s="239">
        <v>0</v>
      </c>
      <c r="Y2970" s="239">
        <v>2</v>
      </c>
      <c r="Z2970" s="239">
        <v>1</v>
      </c>
      <c r="AA2970" s="243">
        <v>0</v>
      </c>
      <c r="AB2970" s="233">
        <v>2</v>
      </c>
      <c r="AC2970" s="297">
        <v>0.5</v>
      </c>
      <c r="AD2970" s="239">
        <v>1</v>
      </c>
      <c r="AE2970" s="297">
        <v>0.25</v>
      </c>
      <c r="AF2970" s="239">
        <v>1</v>
      </c>
      <c r="AG2970" s="247">
        <v>0.25</v>
      </c>
      <c r="AH2970" s="248"/>
      <c r="AI2970" s="243"/>
      <c r="AJ2970" s="248"/>
      <c r="AK2970" s="239"/>
      <c r="AL2970" s="239"/>
      <c r="AM2970" s="243"/>
      <c r="AN2970" s="248"/>
      <c r="AO2970" s="243"/>
      <c r="AP2970" s="248"/>
      <c r="AQ2970" s="239"/>
      <c r="AR2970" s="243"/>
    </row>
    <row r="2971" spans="1:44" x14ac:dyDescent="0.25">
      <c r="A2971" s="622"/>
      <c r="B2971" s="277">
        <v>47237</v>
      </c>
      <c r="C2971" s="232" t="s">
        <v>2915</v>
      </c>
      <c r="D2971" s="233">
        <f t="shared" si="291"/>
        <v>13</v>
      </c>
      <c r="E2971" s="234">
        <v>265</v>
      </c>
      <c r="F2971" s="235">
        <f t="shared" si="289"/>
        <v>4.9056603773584909E-2</v>
      </c>
      <c r="G2971" s="236">
        <f t="shared" si="292"/>
        <v>10</v>
      </c>
      <c r="H2971" s="237">
        <f t="shared" si="290"/>
        <v>3.7735849056603772E-2</v>
      </c>
      <c r="I2971" s="238">
        <v>13</v>
      </c>
      <c r="J2971" s="235">
        <f t="shared" si="287"/>
        <v>1</v>
      </c>
      <c r="K2971" s="239">
        <v>10</v>
      </c>
      <c r="L2971" s="240">
        <f t="shared" si="288"/>
        <v>1</v>
      </c>
      <c r="M2971" s="233">
        <v>11</v>
      </c>
      <c r="N2971" s="239">
        <v>0</v>
      </c>
      <c r="O2971" s="239">
        <v>1</v>
      </c>
      <c r="P2971" s="243">
        <v>1</v>
      </c>
      <c r="Q2971" s="233">
        <v>13</v>
      </c>
      <c r="R2971" s="243">
        <v>0</v>
      </c>
      <c r="S2971" s="233">
        <v>7</v>
      </c>
      <c r="T2971" s="239">
        <v>6</v>
      </c>
      <c r="U2971" s="243">
        <v>0</v>
      </c>
      <c r="V2971" s="233">
        <v>0</v>
      </c>
      <c r="W2971" s="239">
        <v>0</v>
      </c>
      <c r="X2971" s="239">
        <v>1</v>
      </c>
      <c r="Y2971" s="239">
        <v>5</v>
      </c>
      <c r="Z2971" s="239">
        <v>2</v>
      </c>
      <c r="AA2971" s="243">
        <v>5</v>
      </c>
      <c r="AB2971" s="233">
        <v>2</v>
      </c>
      <c r="AC2971" s="297">
        <v>0.15379999999999999</v>
      </c>
      <c r="AD2971" s="239">
        <v>6</v>
      </c>
      <c r="AE2971" s="297">
        <v>0.46150000000000002</v>
      </c>
      <c r="AF2971" s="239">
        <v>5</v>
      </c>
      <c r="AG2971" s="247">
        <v>0.3846</v>
      </c>
      <c r="AH2971" s="248"/>
      <c r="AI2971" s="243"/>
      <c r="AJ2971" s="248"/>
      <c r="AK2971" s="239"/>
      <c r="AL2971" s="239"/>
      <c r="AM2971" s="243"/>
      <c r="AN2971" s="248"/>
      <c r="AO2971" s="243"/>
      <c r="AP2971" s="248"/>
      <c r="AQ2971" s="239"/>
      <c r="AR2971" s="243"/>
    </row>
    <row r="2972" spans="1:44" x14ac:dyDescent="0.25">
      <c r="A2972" s="622"/>
      <c r="B2972" s="277">
        <v>47238</v>
      </c>
      <c r="C2972" s="232" t="s">
        <v>2916</v>
      </c>
      <c r="D2972" s="233">
        <f t="shared" si="291"/>
        <v>38</v>
      </c>
      <c r="E2972" s="234">
        <v>799</v>
      </c>
      <c r="F2972" s="235">
        <f t="shared" si="289"/>
        <v>4.7559449311639551E-2</v>
      </c>
      <c r="G2972" s="236">
        <f t="shared" si="292"/>
        <v>16</v>
      </c>
      <c r="H2972" s="237">
        <f t="shared" si="290"/>
        <v>2.002503128911139E-2</v>
      </c>
      <c r="I2972" s="238">
        <v>38</v>
      </c>
      <c r="J2972" s="235">
        <f t="shared" si="287"/>
        <v>1</v>
      </c>
      <c r="K2972" s="239">
        <v>16</v>
      </c>
      <c r="L2972" s="240">
        <f t="shared" si="288"/>
        <v>1</v>
      </c>
      <c r="M2972" s="233">
        <v>23</v>
      </c>
      <c r="N2972" s="239">
        <v>5</v>
      </c>
      <c r="O2972" s="239">
        <v>6</v>
      </c>
      <c r="P2972" s="243">
        <v>4</v>
      </c>
      <c r="Q2972" s="233">
        <v>35</v>
      </c>
      <c r="R2972" s="243">
        <v>3</v>
      </c>
      <c r="S2972" s="233">
        <v>6</v>
      </c>
      <c r="T2972" s="239">
        <v>20</v>
      </c>
      <c r="U2972" s="243">
        <v>12</v>
      </c>
      <c r="V2972" s="233">
        <v>0</v>
      </c>
      <c r="W2972" s="239">
        <v>2</v>
      </c>
      <c r="X2972" s="239">
        <v>14</v>
      </c>
      <c r="Y2972" s="239">
        <v>20</v>
      </c>
      <c r="Z2972" s="239">
        <v>1</v>
      </c>
      <c r="AA2972" s="243">
        <v>1</v>
      </c>
      <c r="AB2972" s="233">
        <v>5</v>
      </c>
      <c r="AC2972" s="297">
        <v>0.13159999999999999</v>
      </c>
      <c r="AD2972" s="239">
        <v>13</v>
      </c>
      <c r="AE2972" s="297">
        <v>0.34210000000000002</v>
      </c>
      <c r="AF2972" s="239">
        <v>20</v>
      </c>
      <c r="AG2972" s="247">
        <v>0.52629999999999999</v>
      </c>
      <c r="AH2972" s="248"/>
      <c r="AI2972" s="243"/>
      <c r="AJ2972" s="248"/>
      <c r="AK2972" s="239"/>
      <c r="AL2972" s="239"/>
      <c r="AM2972" s="243"/>
      <c r="AN2972" s="248"/>
      <c r="AO2972" s="243"/>
      <c r="AP2972" s="248"/>
      <c r="AQ2972" s="239"/>
      <c r="AR2972" s="243"/>
    </row>
    <row r="2973" spans="1:44" x14ac:dyDescent="0.25">
      <c r="A2973" s="622"/>
      <c r="B2973" s="277">
        <v>47239</v>
      </c>
      <c r="C2973" s="232" t="s">
        <v>2917</v>
      </c>
      <c r="D2973" s="233">
        <f t="shared" si="291"/>
        <v>32</v>
      </c>
      <c r="E2973" s="234">
        <v>429</v>
      </c>
      <c r="F2973" s="235">
        <f t="shared" si="289"/>
        <v>7.4592074592074592E-2</v>
      </c>
      <c r="G2973" s="236">
        <f t="shared" si="292"/>
        <v>13</v>
      </c>
      <c r="H2973" s="237">
        <f t="shared" si="290"/>
        <v>3.0303030303030304E-2</v>
      </c>
      <c r="I2973" s="238">
        <v>32</v>
      </c>
      <c r="J2973" s="235">
        <f t="shared" si="287"/>
        <v>1</v>
      </c>
      <c r="K2973" s="239">
        <v>13</v>
      </c>
      <c r="L2973" s="240">
        <f t="shared" si="288"/>
        <v>1</v>
      </c>
      <c r="M2973" s="233">
        <v>17</v>
      </c>
      <c r="N2973" s="239">
        <v>3</v>
      </c>
      <c r="O2973" s="239">
        <v>6</v>
      </c>
      <c r="P2973" s="243">
        <v>6</v>
      </c>
      <c r="Q2973" s="233">
        <v>30</v>
      </c>
      <c r="R2973" s="243">
        <v>2</v>
      </c>
      <c r="S2973" s="233">
        <v>8</v>
      </c>
      <c r="T2973" s="239">
        <v>20</v>
      </c>
      <c r="U2973" s="243">
        <v>4</v>
      </c>
      <c r="V2973" s="233">
        <v>0</v>
      </c>
      <c r="W2973" s="239">
        <v>0</v>
      </c>
      <c r="X2973" s="239">
        <v>8</v>
      </c>
      <c r="Y2973" s="239">
        <v>20</v>
      </c>
      <c r="Z2973" s="239">
        <v>4</v>
      </c>
      <c r="AA2973" s="243">
        <v>0</v>
      </c>
      <c r="AB2973" s="233">
        <v>7</v>
      </c>
      <c r="AC2973" s="297">
        <v>0.21879999999999999</v>
      </c>
      <c r="AD2973" s="239">
        <v>5</v>
      </c>
      <c r="AE2973" s="297">
        <v>0.15620000000000001</v>
      </c>
      <c r="AF2973" s="239">
        <v>20</v>
      </c>
      <c r="AG2973" s="247">
        <v>0.625</v>
      </c>
      <c r="AH2973" s="248"/>
      <c r="AI2973" s="243"/>
      <c r="AJ2973" s="248"/>
      <c r="AK2973" s="239"/>
      <c r="AL2973" s="239"/>
      <c r="AM2973" s="243"/>
      <c r="AN2973" s="248"/>
      <c r="AO2973" s="243"/>
      <c r="AP2973" s="248"/>
      <c r="AQ2973" s="239"/>
      <c r="AR2973" s="243"/>
    </row>
    <row r="2974" spans="1:44" x14ac:dyDescent="0.25">
      <c r="A2974" s="622"/>
      <c r="B2974" s="277">
        <v>47240</v>
      </c>
      <c r="C2974" s="232" t="s">
        <v>2918</v>
      </c>
      <c r="D2974" s="233">
        <f t="shared" si="291"/>
        <v>14</v>
      </c>
      <c r="E2974" s="234">
        <v>198</v>
      </c>
      <c r="F2974" s="235">
        <f t="shared" si="289"/>
        <v>7.0707070707070704E-2</v>
      </c>
      <c r="G2974" s="236">
        <f t="shared" si="292"/>
        <v>7</v>
      </c>
      <c r="H2974" s="237">
        <f t="shared" si="290"/>
        <v>3.5353535353535352E-2</v>
      </c>
      <c r="I2974" s="238">
        <v>14</v>
      </c>
      <c r="J2974" s="235">
        <f t="shared" si="287"/>
        <v>1</v>
      </c>
      <c r="K2974" s="239">
        <v>7</v>
      </c>
      <c r="L2974" s="240">
        <f t="shared" si="288"/>
        <v>1</v>
      </c>
      <c r="M2974" s="233">
        <v>12</v>
      </c>
      <c r="N2974" s="239">
        <v>0</v>
      </c>
      <c r="O2974" s="239">
        <v>1</v>
      </c>
      <c r="P2974" s="243">
        <v>1</v>
      </c>
      <c r="Q2974" s="233">
        <v>14</v>
      </c>
      <c r="R2974" s="243">
        <v>0</v>
      </c>
      <c r="S2974" s="233">
        <v>5</v>
      </c>
      <c r="T2974" s="239">
        <v>9</v>
      </c>
      <c r="U2974" s="243">
        <v>0</v>
      </c>
      <c r="V2974" s="233">
        <v>0</v>
      </c>
      <c r="W2974" s="239">
        <v>0</v>
      </c>
      <c r="X2974" s="239">
        <v>4</v>
      </c>
      <c r="Y2974" s="239">
        <v>5</v>
      </c>
      <c r="Z2974" s="239">
        <v>2</v>
      </c>
      <c r="AA2974" s="243">
        <v>3</v>
      </c>
      <c r="AB2974" s="233">
        <v>3</v>
      </c>
      <c r="AC2974" s="297">
        <v>0.21429999999999999</v>
      </c>
      <c r="AD2974" s="239">
        <v>3</v>
      </c>
      <c r="AE2974" s="297">
        <v>0.21429999999999999</v>
      </c>
      <c r="AF2974" s="239">
        <v>8</v>
      </c>
      <c r="AG2974" s="247">
        <v>0.57140000000000002</v>
      </c>
      <c r="AH2974" s="248"/>
      <c r="AI2974" s="243"/>
      <c r="AJ2974" s="248"/>
      <c r="AK2974" s="239"/>
      <c r="AL2974" s="239"/>
      <c r="AM2974" s="243"/>
      <c r="AN2974" s="248"/>
      <c r="AO2974" s="243"/>
      <c r="AP2974" s="248"/>
      <c r="AQ2974" s="239"/>
      <c r="AR2974" s="243"/>
    </row>
    <row r="2975" spans="1:44" x14ac:dyDescent="0.25">
      <c r="A2975" s="622"/>
      <c r="B2975" s="277">
        <v>47241</v>
      </c>
      <c r="C2975" s="232" t="s">
        <v>2919</v>
      </c>
      <c r="D2975" s="233">
        <f t="shared" si="291"/>
        <v>30</v>
      </c>
      <c r="E2975" s="234">
        <v>440</v>
      </c>
      <c r="F2975" s="235">
        <f t="shared" si="289"/>
        <v>6.8181818181818177E-2</v>
      </c>
      <c r="G2975" s="236">
        <f t="shared" si="292"/>
        <v>20</v>
      </c>
      <c r="H2975" s="237">
        <f t="shared" si="290"/>
        <v>4.5454545454545456E-2</v>
      </c>
      <c r="I2975" s="238">
        <v>30</v>
      </c>
      <c r="J2975" s="235">
        <f t="shared" si="287"/>
        <v>1</v>
      </c>
      <c r="K2975" s="239">
        <v>20</v>
      </c>
      <c r="L2975" s="240">
        <f t="shared" si="288"/>
        <v>1</v>
      </c>
      <c r="M2975" s="233">
        <v>25</v>
      </c>
      <c r="N2975" s="239">
        <v>2</v>
      </c>
      <c r="O2975" s="239">
        <v>3</v>
      </c>
      <c r="P2975" s="243">
        <v>0</v>
      </c>
      <c r="Q2975" s="233">
        <v>30</v>
      </c>
      <c r="R2975" s="243">
        <v>0</v>
      </c>
      <c r="S2975" s="233">
        <v>8</v>
      </c>
      <c r="T2975" s="239">
        <v>15</v>
      </c>
      <c r="U2975" s="243">
        <v>7</v>
      </c>
      <c r="V2975" s="233">
        <v>0</v>
      </c>
      <c r="W2975" s="239">
        <v>0</v>
      </c>
      <c r="X2975" s="239">
        <v>5</v>
      </c>
      <c r="Y2975" s="239">
        <v>13</v>
      </c>
      <c r="Z2975" s="239">
        <v>9</v>
      </c>
      <c r="AA2975" s="243">
        <v>3</v>
      </c>
      <c r="AB2975" s="233">
        <v>6</v>
      </c>
      <c r="AC2975" s="297">
        <v>0.2</v>
      </c>
      <c r="AD2975" s="239">
        <v>7</v>
      </c>
      <c r="AE2975" s="297">
        <v>0.23330000000000001</v>
      </c>
      <c r="AF2975" s="239">
        <v>17</v>
      </c>
      <c r="AG2975" s="247">
        <v>0.56669999999999998</v>
      </c>
      <c r="AH2975" s="248"/>
      <c r="AI2975" s="243"/>
      <c r="AJ2975" s="248"/>
      <c r="AK2975" s="239"/>
      <c r="AL2975" s="239"/>
      <c r="AM2975" s="243"/>
      <c r="AN2975" s="248"/>
      <c r="AO2975" s="243"/>
      <c r="AP2975" s="248"/>
      <c r="AQ2975" s="239"/>
      <c r="AR2975" s="243"/>
    </row>
    <row r="2976" spans="1:44" x14ac:dyDescent="0.25">
      <c r="A2976" s="622"/>
      <c r="B2976" s="277">
        <v>47242</v>
      </c>
      <c r="C2976" s="232" t="s">
        <v>2920</v>
      </c>
      <c r="D2976" s="233">
        <f t="shared" si="291"/>
        <v>53</v>
      </c>
      <c r="E2976" s="234">
        <v>371</v>
      </c>
      <c r="F2976" s="235">
        <f t="shared" si="289"/>
        <v>0.14285714285714285</v>
      </c>
      <c r="G2976" s="236">
        <f t="shared" si="292"/>
        <v>38</v>
      </c>
      <c r="H2976" s="237">
        <f t="shared" si="290"/>
        <v>0.10242587601078167</v>
      </c>
      <c r="I2976" s="238">
        <v>53</v>
      </c>
      <c r="J2976" s="235">
        <f t="shared" si="287"/>
        <v>1</v>
      </c>
      <c r="K2976" s="239">
        <v>38</v>
      </c>
      <c r="L2976" s="240">
        <f t="shared" si="288"/>
        <v>1</v>
      </c>
      <c r="M2976" s="233">
        <v>42</v>
      </c>
      <c r="N2976" s="239">
        <v>7</v>
      </c>
      <c r="O2976" s="239">
        <v>2</v>
      </c>
      <c r="P2976" s="243">
        <v>2</v>
      </c>
      <c r="Q2976" s="233">
        <v>53</v>
      </c>
      <c r="R2976" s="243">
        <v>0</v>
      </c>
      <c r="S2976" s="233">
        <v>22</v>
      </c>
      <c r="T2976" s="239">
        <v>24</v>
      </c>
      <c r="U2976" s="243">
        <v>7</v>
      </c>
      <c r="V2976" s="233">
        <v>0</v>
      </c>
      <c r="W2976" s="239">
        <v>1</v>
      </c>
      <c r="X2976" s="239">
        <v>6</v>
      </c>
      <c r="Y2976" s="239">
        <v>26</v>
      </c>
      <c r="Z2976" s="239">
        <v>11</v>
      </c>
      <c r="AA2976" s="243">
        <v>9</v>
      </c>
      <c r="AB2976" s="233">
        <v>20</v>
      </c>
      <c r="AC2976" s="297">
        <v>0.37740000000000001</v>
      </c>
      <c r="AD2976" s="239">
        <v>9</v>
      </c>
      <c r="AE2976" s="297">
        <v>0.16980000000000001</v>
      </c>
      <c r="AF2976" s="239">
        <v>24</v>
      </c>
      <c r="AG2976" s="247">
        <v>0.45279999999999998</v>
      </c>
      <c r="AH2976" s="248"/>
      <c r="AI2976" s="243"/>
      <c r="AJ2976" s="248"/>
      <c r="AK2976" s="239"/>
      <c r="AL2976" s="239"/>
      <c r="AM2976" s="243"/>
      <c r="AN2976" s="248"/>
      <c r="AO2976" s="243"/>
      <c r="AP2976" s="248"/>
      <c r="AQ2976" s="239"/>
      <c r="AR2976" s="243"/>
    </row>
    <row r="2977" spans="1:44" x14ac:dyDescent="0.25">
      <c r="A2977" s="622"/>
      <c r="B2977" s="277">
        <v>47244</v>
      </c>
      <c r="C2977" s="232" t="s">
        <v>2921</v>
      </c>
      <c r="D2977" s="233">
        <f t="shared" si="291"/>
        <v>7</v>
      </c>
      <c r="E2977" s="234">
        <v>195</v>
      </c>
      <c r="F2977" s="235">
        <f t="shared" si="289"/>
        <v>3.5897435897435895E-2</v>
      </c>
      <c r="G2977" s="236">
        <f t="shared" si="292"/>
        <v>2</v>
      </c>
      <c r="H2977" s="237">
        <f t="shared" si="290"/>
        <v>1.0256410256410256E-2</v>
      </c>
      <c r="I2977" s="238">
        <v>7</v>
      </c>
      <c r="J2977" s="235">
        <f t="shared" si="287"/>
        <v>1</v>
      </c>
      <c r="K2977" s="239">
        <v>2</v>
      </c>
      <c r="L2977" s="240">
        <f t="shared" si="288"/>
        <v>1</v>
      </c>
      <c r="M2977" s="233">
        <v>6</v>
      </c>
      <c r="N2977" s="239">
        <v>1</v>
      </c>
      <c r="O2977" s="239">
        <v>0</v>
      </c>
      <c r="P2977" s="243">
        <v>0</v>
      </c>
      <c r="Q2977" s="233">
        <v>7</v>
      </c>
      <c r="R2977" s="243">
        <v>0</v>
      </c>
      <c r="S2977" s="233">
        <v>2</v>
      </c>
      <c r="T2977" s="239">
        <v>2</v>
      </c>
      <c r="U2977" s="243">
        <v>3</v>
      </c>
      <c r="V2977" s="233">
        <v>0</v>
      </c>
      <c r="W2977" s="239">
        <v>0</v>
      </c>
      <c r="X2977" s="239">
        <v>1</v>
      </c>
      <c r="Y2977" s="239">
        <v>1</v>
      </c>
      <c r="Z2977" s="239">
        <v>2</v>
      </c>
      <c r="AA2977" s="243">
        <v>3</v>
      </c>
      <c r="AB2977" s="233">
        <v>2</v>
      </c>
      <c r="AC2977" s="297">
        <v>0.28570000000000001</v>
      </c>
      <c r="AD2977" s="239">
        <v>2</v>
      </c>
      <c r="AE2977" s="297">
        <v>0.28570000000000001</v>
      </c>
      <c r="AF2977" s="239">
        <v>3</v>
      </c>
      <c r="AG2977" s="247">
        <v>0.42859999999999998</v>
      </c>
      <c r="AH2977" s="248"/>
      <c r="AI2977" s="243"/>
      <c r="AJ2977" s="248"/>
      <c r="AK2977" s="239"/>
      <c r="AL2977" s="239"/>
      <c r="AM2977" s="243"/>
      <c r="AN2977" s="248"/>
      <c r="AO2977" s="243"/>
      <c r="AP2977" s="248"/>
      <c r="AQ2977" s="239"/>
      <c r="AR2977" s="243"/>
    </row>
    <row r="2978" spans="1:44" x14ac:dyDescent="0.25">
      <c r="A2978" s="622"/>
      <c r="B2978" s="277">
        <v>47245</v>
      </c>
      <c r="C2978" s="232" t="s">
        <v>2922</v>
      </c>
      <c r="D2978" s="233">
        <f t="shared" si="291"/>
        <v>4</v>
      </c>
      <c r="E2978" s="234">
        <v>50</v>
      </c>
      <c r="F2978" s="235">
        <f t="shared" si="289"/>
        <v>0.08</v>
      </c>
      <c r="G2978" s="236">
        <f t="shared" si="292"/>
        <v>3</v>
      </c>
      <c r="H2978" s="237">
        <f t="shared" si="290"/>
        <v>0.06</v>
      </c>
      <c r="I2978" s="238">
        <v>4</v>
      </c>
      <c r="J2978" s="235">
        <f t="shared" si="287"/>
        <v>1</v>
      </c>
      <c r="K2978" s="239">
        <v>3</v>
      </c>
      <c r="L2978" s="240">
        <f t="shared" si="288"/>
        <v>1</v>
      </c>
      <c r="M2978" s="233">
        <v>3</v>
      </c>
      <c r="N2978" s="239">
        <v>1</v>
      </c>
      <c r="O2978" s="239">
        <v>0</v>
      </c>
      <c r="P2978" s="243">
        <v>0</v>
      </c>
      <c r="Q2978" s="233">
        <v>4</v>
      </c>
      <c r="R2978" s="243">
        <v>0</v>
      </c>
      <c r="S2978" s="233">
        <v>1</v>
      </c>
      <c r="T2978" s="239">
        <v>2</v>
      </c>
      <c r="U2978" s="243">
        <v>1</v>
      </c>
      <c r="V2978" s="233">
        <v>0</v>
      </c>
      <c r="W2978" s="239">
        <v>0</v>
      </c>
      <c r="X2978" s="239">
        <v>0</v>
      </c>
      <c r="Y2978" s="239">
        <v>3</v>
      </c>
      <c r="Z2978" s="239">
        <v>1</v>
      </c>
      <c r="AA2978" s="243">
        <v>0</v>
      </c>
      <c r="AB2978" s="233">
        <v>1</v>
      </c>
      <c r="AC2978" s="297">
        <v>0.25</v>
      </c>
      <c r="AD2978" s="239">
        <v>1</v>
      </c>
      <c r="AE2978" s="297">
        <v>0.25</v>
      </c>
      <c r="AF2978" s="239">
        <v>2</v>
      </c>
      <c r="AG2978" s="247">
        <v>0.5</v>
      </c>
      <c r="AH2978" s="248"/>
      <c r="AI2978" s="243"/>
      <c r="AJ2978" s="248"/>
      <c r="AK2978" s="239"/>
      <c r="AL2978" s="239"/>
      <c r="AM2978" s="243"/>
      <c r="AN2978" s="248"/>
      <c r="AO2978" s="243"/>
      <c r="AP2978" s="248"/>
      <c r="AQ2978" s="239"/>
      <c r="AR2978" s="243"/>
    </row>
    <row r="2979" spans="1:44" x14ac:dyDescent="0.25">
      <c r="A2979" s="622"/>
      <c r="B2979" s="277">
        <v>47246</v>
      </c>
      <c r="C2979" s="232" t="s">
        <v>2923</v>
      </c>
      <c r="D2979" s="233">
        <f t="shared" si="291"/>
        <v>44</v>
      </c>
      <c r="E2979" s="234">
        <v>741</v>
      </c>
      <c r="F2979" s="235">
        <f t="shared" si="289"/>
        <v>5.9379217273954114E-2</v>
      </c>
      <c r="G2979" s="236">
        <f t="shared" si="292"/>
        <v>29</v>
      </c>
      <c r="H2979" s="237">
        <f t="shared" si="290"/>
        <v>3.9136302294197033E-2</v>
      </c>
      <c r="I2979" s="238">
        <v>44</v>
      </c>
      <c r="J2979" s="235">
        <f t="shared" si="287"/>
        <v>1</v>
      </c>
      <c r="K2979" s="239">
        <v>29</v>
      </c>
      <c r="L2979" s="240">
        <f t="shared" si="288"/>
        <v>1</v>
      </c>
      <c r="M2979" s="233">
        <v>28</v>
      </c>
      <c r="N2979" s="239">
        <v>10</v>
      </c>
      <c r="O2979" s="239">
        <v>2</v>
      </c>
      <c r="P2979" s="243">
        <v>4</v>
      </c>
      <c r="Q2979" s="233">
        <v>41</v>
      </c>
      <c r="R2979" s="243">
        <v>3</v>
      </c>
      <c r="S2979" s="233">
        <v>8</v>
      </c>
      <c r="T2979" s="239">
        <v>30</v>
      </c>
      <c r="U2979" s="243">
        <v>6</v>
      </c>
      <c r="V2979" s="233">
        <v>0</v>
      </c>
      <c r="W2979" s="239">
        <v>2</v>
      </c>
      <c r="X2979" s="239">
        <v>8</v>
      </c>
      <c r="Y2979" s="239">
        <v>23</v>
      </c>
      <c r="Z2979" s="239">
        <v>10</v>
      </c>
      <c r="AA2979" s="243">
        <v>1</v>
      </c>
      <c r="AB2979" s="233">
        <v>17</v>
      </c>
      <c r="AC2979" s="297">
        <v>0.38640000000000002</v>
      </c>
      <c r="AD2979" s="239">
        <v>13</v>
      </c>
      <c r="AE2979" s="297">
        <v>0.29549999999999998</v>
      </c>
      <c r="AF2979" s="239">
        <v>14</v>
      </c>
      <c r="AG2979" s="247">
        <v>0.31819999999999998</v>
      </c>
      <c r="AH2979" s="248"/>
      <c r="AI2979" s="243"/>
      <c r="AJ2979" s="248"/>
      <c r="AK2979" s="239"/>
      <c r="AL2979" s="239"/>
      <c r="AM2979" s="243"/>
      <c r="AN2979" s="248"/>
      <c r="AO2979" s="243"/>
      <c r="AP2979" s="248"/>
      <c r="AQ2979" s="239"/>
      <c r="AR2979" s="243"/>
    </row>
    <row r="2980" spans="1:44" x14ac:dyDescent="0.25">
      <c r="A2980" s="622"/>
      <c r="B2980" s="277">
        <v>47247</v>
      </c>
      <c r="C2980" s="232" t="s">
        <v>2924</v>
      </c>
      <c r="D2980" s="233">
        <f t="shared" si="291"/>
        <v>9</v>
      </c>
      <c r="E2980" s="234">
        <v>158</v>
      </c>
      <c r="F2980" s="235">
        <f t="shared" si="289"/>
        <v>5.6962025316455694E-2</v>
      </c>
      <c r="G2980" s="236">
        <f t="shared" si="292"/>
        <v>4</v>
      </c>
      <c r="H2980" s="237">
        <f t="shared" si="290"/>
        <v>2.5316455696202531E-2</v>
      </c>
      <c r="I2980" s="238">
        <v>9</v>
      </c>
      <c r="J2980" s="235">
        <f t="shared" si="287"/>
        <v>1</v>
      </c>
      <c r="K2980" s="239">
        <v>4</v>
      </c>
      <c r="L2980" s="240">
        <f t="shared" si="288"/>
        <v>1</v>
      </c>
      <c r="M2980" s="233">
        <v>6</v>
      </c>
      <c r="N2980" s="239">
        <v>2</v>
      </c>
      <c r="O2980" s="239">
        <v>1</v>
      </c>
      <c r="P2980" s="243">
        <v>0</v>
      </c>
      <c r="Q2980" s="233">
        <v>9</v>
      </c>
      <c r="R2980" s="243">
        <v>0</v>
      </c>
      <c r="S2980" s="233">
        <v>3</v>
      </c>
      <c r="T2980" s="239">
        <v>4</v>
      </c>
      <c r="U2980" s="243">
        <v>2</v>
      </c>
      <c r="V2980" s="233">
        <v>0</v>
      </c>
      <c r="W2980" s="239">
        <v>0</v>
      </c>
      <c r="X2980" s="239">
        <v>0</v>
      </c>
      <c r="Y2980" s="239">
        <v>8</v>
      </c>
      <c r="Z2980" s="239">
        <v>1</v>
      </c>
      <c r="AA2980" s="243">
        <v>0</v>
      </c>
      <c r="AB2980" s="233">
        <v>3</v>
      </c>
      <c r="AC2980" s="297">
        <v>0.33329999999999999</v>
      </c>
      <c r="AD2980" s="239">
        <v>1</v>
      </c>
      <c r="AE2980" s="297">
        <v>0.1111</v>
      </c>
      <c r="AF2980" s="239">
        <v>5</v>
      </c>
      <c r="AG2980" s="247">
        <v>0.55559999999999998</v>
      </c>
      <c r="AH2980" s="248"/>
      <c r="AI2980" s="243"/>
      <c r="AJ2980" s="248"/>
      <c r="AK2980" s="239"/>
      <c r="AL2980" s="239"/>
      <c r="AM2980" s="243"/>
      <c r="AN2980" s="248"/>
      <c r="AO2980" s="243"/>
      <c r="AP2980" s="248"/>
      <c r="AQ2980" s="239"/>
      <c r="AR2980" s="243"/>
    </row>
    <row r="2981" spans="1:44" x14ac:dyDescent="0.25">
      <c r="A2981" s="622"/>
      <c r="B2981" s="277">
        <v>47248</v>
      </c>
      <c r="C2981" s="232" t="s">
        <v>2925</v>
      </c>
      <c r="D2981" s="233">
        <f t="shared" si="291"/>
        <v>15</v>
      </c>
      <c r="E2981" s="234">
        <v>263</v>
      </c>
      <c r="F2981" s="235">
        <f t="shared" si="289"/>
        <v>5.7034220532319393E-2</v>
      </c>
      <c r="G2981" s="236">
        <f t="shared" si="292"/>
        <v>12</v>
      </c>
      <c r="H2981" s="237">
        <f t="shared" si="290"/>
        <v>4.5627376425855515E-2</v>
      </c>
      <c r="I2981" s="238">
        <v>15</v>
      </c>
      <c r="J2981" s="235">
        <f t="shared" si="287"/>
        <v>1</v>
      </c>
      <c r="K2981" s="239">
        <v>12</v>
      </c>
      <c r="L2981" s="240">
        <f t="shared" si="288"/>
        <v>1</v>
      </c>
      <c r="M2981" s="233">
        <v>11</v>
      </c>
      <c r="N2981" s="239">
        <v>2</v>
      </c>
      <c r="O2981" s="239">
        <v>0</v>
      </c>
      <c r="P2981" s="243">
        <v>2</v>
      </c>
      <c r="Q2981" s="233">
        <v>12</v>
      </c>
      <c r="R2981" s="243">
        <v>3</v>
      </c>
      <c r="S2981" s="233">
        <v>6</v>
      </c>
      <c r="T2981" s="239">
        <v>8</v>
      </c>
      <c r="U2981" s="243">
        <v>1</v>
      </c>
      <c r="V2981" s="233">
        <v>0</v>
      </c>
      <c r="W2981" s="239">
        <v>0</v>
      </c>
      <c r="X2981" s="239">
        <v>2</v>
      </c>
      <c r="Y2981" s="239">
        <v>9</v>
      </c>
      <c r="Z2981" s="239">
        <v>2</v>
      </c>
      <c r="AA2981" s="243">
        <v>2</v>
      </c>
      <c r="AB2981" s="233">
        <v>6</v>
      </c>
      <c r="AC2981" s="297">
        <v>0.4</v>
      </c>
      <c r="AD2981" s="239">
        <v>8</v>
      </c>
      <c r="AE2981" s="297">
        <v>0.5333</v>
      </c>
      <c r="AF2981" s="239">
        <v>1</v>
      </c>
      <c r="AG2981" s="247">
        <v>6.6699999999999995E-2</v>
      </c>
      <c r="AH2981" s="248"/>
      <c r="AI2981" s="243"/>
      <c r="AJ2981" s="248"/>
      <c r="AK2981" s="239"/>
      <c r="AL2981" s="239"/>
      <c r="AM2981" s="243"/>
      <c r="AN2981" s="248"/>
      <c r="AO2981" s="243"/>
      <c r="AP2981" s="248"/>
      <c r="AQ2981" s="239"/>
      <c r="AR2981" s="243"/>
    </row>
    <row r="2982" spans="1:44" x14ac:dyDescent="0.25">
      <c r="A2982" s="622"/>
      <c r="B2982" s="277">
        <v>47249</v>
      </c>
      <c r="C2982" s="232" t="s">
        <v>1318</v>
      </c>
      <c r="D2982" s="233">
        <f t="shared" si="291"/>
        <v>13</v>
      </c>
      <c r="E2982" s="234">
        <v>232</v>
      </c>
      <c r="F2982" s="235">
        <f t="shared" si="289"/>
        <v>5.6034482758620691E-2</v>
      </c>
      <c r="G2982" s="236">
        <f t="shared" si="292"/>
        <v>5</v>
      </c>
      <c r="H2982" s="237">
        <f t="shared" si="290"/>
        <v>2.1551724137931036E-2</v>
      </c>
      <c r="I2982" s="238">
        <v>13</v>
      </c>
      <c r="J2982" s="235">
        <f t="shared" si="287"/>
        <v>1</v>
      </c>
      <c r="K2982" s="239">
        <v>5</v>
      </c>
      <c r="L2982" s="240">
        <f t="shared" si="288"/>
        <v>1</v>
      </c>
      <c r="M2982" s="233">
        <v>13</v>
      </c>
      <c r="N2982" s="239">
        <v>0</v>
      </c>
      <c r="O2982" s="239">
        <v>0</v>
      </c>
      <c r="P2982" s="243">
        <v>0</v>
      </c>
      <c r="Q2982" s="233">
        <v>12</v>
      </c>
      <c r="R2982" s="243">
        <v>1</v>
      </c>
      <c r="S2982" s="233">
        <v>4</v>
      </c>
      <c r="T2982" s="239">
        <v>8</v>
      </c>
      <c r="U2982" s="243">
        <v>1</v>
      </c>
      <c r="V2982" s="233">
        <v>0</v>
      </c>
      <c r="W2982" s="239">
        <v>0</v>
      </c>
      <c r="X2982" s="239">
        <v>2</v>
      </c>
      <c r="Y2982" s="239">
        <v>7</v>
      </c>
      <c r="Z2982" s="239">
        <v>4</v>
      </c>
      <c r="AA2982" s="243">
        <v>0</v>
      </c>
      <c r="AB2982" s="233">
        <v>10</v>
      </c>
      <c r="AC2982" s="297">
        <v>0.76919999999999999</v>
      </c>
      <c r="AD2982" s="239">
        <v>2</v>
      </c>
      <c r="AE2982" s="297">
        <v>0.15379999999999999</v>
      </c>
      <c r="AF2982" s="239">
        <v>1</v>
      </c>
      <c r="AG2982" s="247">
        <v>7.6899999999999996E-2</v>
      </c>
      <c r="AH2982" s="248"/>
      <c r="AI2982" s="243"/>
      <c r="AJ2982" s="248"/>
      <c r="AK2982" s="239"/>
      <c r="AL2982" s="239"/>
      <c r="AM2982" s="243"/>
      <c r="AN2982" s="248"/>
      <c r="AO2982" s="243"/>
      <c r="AP2982" s="248"/>
      <c r="AQ2982" s="239"/>
      <c r="AR2982" s="243"/>
    </row>
    <row r="2983" spans="1:44" x14ac:dyDescent="0.25">
      <c r="A2983" s="622"/>
      <c r="B2983" s="277">
        <v>47250</v>
      </c>
      <c r="C2983" s="232" t="s">
        <v>734</v>
      </c>
      <c r="D2983" s="233">
        <f t="shared" si="291"/>
        <v>11</v>
      </c>
      <c r="E2983" s="234">
        <v>91</v>
      </c>
      <c r="F2983" s="235">
        <f t="shared" si="289"/>
        <v>0.12087912087912088</v>
      </c>
      <c r="G2983" s="236">
        <f t="shared" si="292"/>
        <v>8</v>
      </c>
      <c r="H2983" s="237">
        <f t="shared" si="290"/>
        <v>8.7912087912087919E-2</v>
      </c>
      <c r="I2983" s="238">
        <v>11</v>
      </c>
      <c r="J2983" s="235">
        <f t="shared" si="287"/>
        <v>1</v>
      </c>
      <c r="K2983" s="239">
        <v>8</v>
      </c>
      <c r="L2983" s="240">
        <f t="shared" si="288"/>
        <v>1</v>
      </c>
      <c r="M2983" s="233">
        <v>7</v>
      </c>
      <c r="N2983" s="239">
        <v>2</v>
      </c>
      <c r="O2983" s="239">
        <v>0</v>
      </c>
      <c r="P2983" s="243">
        <v>2</v>
      </c>
      <c r="Q2983" s="233">
        <v>11</v>
      </c>
      <c r="R2983" s="243">
        <v>0</v>
      </c>
      <c r="S2983" s="233">
        <v>4</v>
      </c>
      <c r="T2983" s="239">
        <v>5</v>
      </c>
      <c r="U2983" s="243">
        <v>2</v>
      </c>
      <c r="V2983" s="233">
        <v>0</v>
      </c>
      <c r="W2983" s="239">
        <v>0</v>
      </c>
      <c r="X2983" s="239">
        <v>2</v>
      </c>
      <c r="Y2983" s="239">
        <v>3</v>
      </c>
      <c r="Z2983" s="239">
        <v>3</v>
      </c>
      <c r="AA2983" s="243">
        <v>3</v>
      </c>
      <c r="AB2983" s="233">
        <v>9</v>
      </c>
      <c r="AC2983" s="297">
        <v>0.81820000000000004</v>
      </c>
      <c r="AD2983" s="239">
        <v>1</v>
      </c>
      <c r="AE2983" s="297">
        <v>9.0899999999999995E-2</v>
      </c>
      <c r="AF2983" s="239">
        <v>1</v>
      </c>
      <c r="AG2983" s="247">
        <v>9.0899999999999995E-2</v>
      </c>
      <c r="AH2983" s="248"/>
      <c r="AI2983" s="243"/>
      <c r="AJ2983" s="248"/>
      <c r="AK2983" s="239"/>
      <c r="AL2983" s="239"/>
      <c r="AM2983" s="243"/>
      <c r="AN2983" s="248"/>
      <c r="AO2983" s="243"/>
      <c r="AP2983" s="248"/>
      <c r="AQ2983" s="239"/>
      <c r="AR2983" s="243"/>
    </row>
    <row r="2984" spans="1:44" x14ac:dyDescent="0.25">
      <c r="A2984" s="622"/>
      <c r="B2984" s="277">
        <v>47251</v>
      </c>
      <c r="C2984" s="232" t="s">
        <v>2259</v>
      </c>
      <c r="D2984" s="233">
        <f t="shared" si="291"/>
        <v>9</v>
      </c>
      <c r="E2984" s="234">
        <v>175</v>
      </c>
      <c r="F2984" s="235">
        <f t="shared" si="289"/>
        <v>5.1428571428571428E-2</v>
      </c>
      <c r="G2984" s="236">
        <f t="shared" si="292"/>
        <v>6</v>
      </c>
      <c r="H2984" s="237">
        <f t="shared" si="290"/>
        <v>3.4285714285714287E-2</v>
      </c>
      <c r="I2984" s="238">
        <v>9</v>
      </c>
      <c r="J2984" s="235">
        <f t="shared" si="287"/>
        <v>1</v>
      </c>
      <c r="K2984" s="239">
        <v>6</v>
      </c>
      <c r="L2984" s="240">
        <f t="shared" si="288"/>
        <v>1</v>
      </c>
      <c r="M2984" s="233">
        <v>7</v>
      </c>
      <c r="N2984" s="239">
        <v>0</v>
      </c>
      <c r="O2984" s="239">
        <v>0</v>
      </c>
      <c r="P2984" s="243">
        <v>2</v>
      </c>
      <c r="Q2984" s="233">
        <v>9</v>
      </c>
      <c r="R2984" s="243">
        <v>0</v>
      </c>
      <c r="S2984" s="233">
        <v>5</v>
      </c>
      <c r="T2984" s="239">
        <v>4</v>
      </c>
      <c r="U2984" s="243">
        <v>0</v>
      </c>
      <c r="V2984" s="233">
        <v>0</v>
      </c>
      <c r="W2984" s="239">
        <v>0</v>
      </c>
      <c r="X2984" s="239">
        <v>0</v>
      </c>
      <c r="Y2984" s="239">
        <v>5</v>
      </c>
      <c r="Z2984" s="239">
        <v>4</v>
      </c>
      <c r="AA2984" s="243">
        <v>0</v>
      </c>
      <c r="AB2984" s="233">
        <v>1</v>
      </c>
      <c r="AC2984" s="297">
        <v>0.1111</v>
      </c>
      <c r="AD2984" s="239"/>
      <c r="AE2984" s="297"/>
      <c r="AF2984" s="239">
        <v>8</v>
      </c>
      <c r="AG2984" s="247">
        <v>0.88890000000000002</v>
      </c>
      <c r="AH2984" s="248"/>
      <c r="AI2984" s="243"/>
      <c r="AJ2984" s="248"/>
      <c r="AK2984" s="239"/>
      <c r="AL2984" s="239"/>
      <c r="AM2984" s="243"/>
      <c r="AN2984" s="248"/>
      <c r="AO2984" s="243"/>
      <c r="AP2984" s="248"/>
      <c r="AQ2984" s="239"/>
      <c r="AR2984" s="243"/>
    </row>
    <row r="2985" spans="1:44" x14ac:dyDescent="0.25">
      <c r="A2985" s="622"/>
      <c r="B2985" s="277">
        <v>47252</v>
      </c>
      <c r="C2985" s="232" t="s">
        <v>2926</v>
      </c>
      <c r="D2985" s="233">
        <f t="shared" si="291"/>
        <v>285</v>
      </c>
      <c r="E2985" s="234">
        <v>3573</v>
      </c>
      <c r="F2985" s="235">
        <f t="shared" si="289"/>
        <v>7.976490344248531E-2</v>
      </c>
      <c r="G2985" s="236">
        <f t="shared" si="292"/>
        <v>143</v>
      </c>
      <c r="H2985" s="237">
        <f t="shared" si="290"/>
        <v>4.0022390148334731E-2</v>
      </c>
      <c r="I2985" s="238">
        <v>285</v>
      </c>
      <c r="J2985" s="235">
        <f t="shared" si="287"/>
        <v>1</v>
      </c>
      <c r="K2985" s="239">
        <v>143</v>
      </c>
      <c r="L2985" s="240">
        <f t="shared" si="288"/>
        <v>1</v>
      </c>
      <c r="M2985" s="233">
        <v>156</v>
      </c>
      <c r="N2985" s="239">
        <v>62</v>
      </c>
      <c r="O2985" s="239">
        <v>30</v>
      </c>
      <c r="P2985" s="243">
        <v>37</v>
      </c>
      <c r="Q2985" s="233">
        <v>200</v>
      </c>
      <c r="R2985" s="243">
        <v>85</v>
      </c>
      <c r="S2985" s="233">
        <v>120</v>
      </c>
      <c r="T2985" s="239">
        <v>122</v>
      </c>
      <c r="U2985" s="243">
        <v>43</v>
      </c>
      <c r="V2985" s="233">
        <v>0</v>
      </c>
      <c r="W2985" s="239">
        <v>3</v>
      </c>
      <c r="X2985" s="239">
        <v>91</v>
      </c>
      <c r="Y2985" s="239">
        <v>141</v>
      </c>
      <c r="Z2985" s="239">
        <v>43</v>
      </c>
      <c r="AA2985" s="243">
        <v>7</v>
      </c>
      <c r="AB2985" s="233">
        <v>184</v>
      </c>
      <c r="AC2985" s="297">
        <v>0.64559999999999995</v>
      </c>
      <c r="AD2985" s="239">
        <v>27</v>
      </c>
      <c r="AE2985" s="297">
        <v>9.4700000000000006E-2</v>
      </c>
      <c r="AF2985" s="239">
        <v>74</v>
      </c>
      <c r="AG2985" s="247">
        <v>0.2596</v>
      </c>
      <c r="AH2985" s="248"/>
      <c r="AI2985" s="243"/>
      <c r="AJ2985" s="248"/>
      <c r="AK2985" s="239"/>
      <c r="AL2985" s="239"/>
      <c r="AM2985" s="243"/>
      <c r="AN2985" s="248"/>
      <c r="AO2985" s="243"/>
      <c r="AP2985" s="248"/>
      <c r="AQ2985" s="239"/>
      <c r="AR2985" s="243"/>
    </row>
    <row r="2986" spans="1:44" x14ac:dyDescent="0.25">
      <c r="A2986" s="622"/>
      <c r="B2986" s="277">
        <v>47253</v>
      </c>
      <c r="C2986" s="232" t="s">
        <v>2927</v>
      </c>
      <c r="D2986" s="233">
        <f t="shared" si="291"/>
        <v>19</v>
      </c>
      <c r="E2986" s="234">
        <v>306</v>
      </c>
      <c r="F2986" s="235">
        <f t="shared" si="289"/>
        <v>6.2091503267973858E-2</v>
      </c>
      <c r="G2986" s="236">
        <f t="shared" si="292"/>
        <v>10</v>
      </c>
      <c r="H2986" s="237">
        <f t="shared" si="290"/>
        <v>3.2679738562091505E-2</v>
      </c>
      <c r="I2986" s="238">
        <v>19</v>
      </c>
      <c r="J2986" s="235">
        <f t="shared" si="287"/>
        <v>1</v>
      </c>
      <c r="K2986" s="239">
        <v>10</v>
      </c>
      <c r="L2986" s="240">
        <f t="shared" si="288"/>
        <v>1</v>
      </c>
      <c r="M2986" s="233">
        <v>17</v>
      </c>
      <c r="N2986" s="239">
        <v>0</v>
      </c>
      <c r="O2986" s="239">
        <v>1</v>
      </c>
      <c r="P2986" s="243">
        <v>1</v>
      </c>
      <c r="Q2986" s="233">
        <v>19</v>
      </c>
      <c r="R2986" s="243">
        <v>0</v>
      </c>
      <c r="S2986" s="233">
        <v>7</v>
      </c>
      <c r="T2986" s="239">
        <v>9</v>
      </c>
      <c r="U2986" s="243">
        <v>3</v>
      </c>
      <c r="V2986" s="233">
        <v>0</v>
      </c>
      <c r="W2986" s="239">
        <v>1</v>
      </c>
      <c r="X2986" s="239">
        <v>3</v>
      </c>
      <c r="Y2986" s="239">
        <v>5</v>
      </c>
      <c r="Z2986" s="239">
        <v>4</v>
      </c>
      <c r="AA2986" s="243">
        <v>6</v>
      </c>
      <c r="AB2986" s="233">
        <v>2</v>
      </c>
      <c r="AC2986" s="297">
        <v>0.1053</v>
      </c>
      <c r="AD2986" s="239">
        <v>7</v>
      </c>
      <c r="AE2986" s="297">
        <v>0.36840000000000001</v>
      </c>
      <c r="AF2986" s="239">
        <v>10</v>
      </c>
      <c r="AG2986" s="247">
        <v>0.52629999999999999</v>
      </c>
      <c r="AH2986" s="248"/>
      <c r="AI2986" s="243"/>
      <c r="AJ2986" s="248"/>
      <c r="AK2986" s="239"/>
      <c r="AL2986" s="239"/>
      <c r="AM2986" s="243"/>
      <c r="AN2986" s="248"/>
      <c r="AO2986" s="243"/>
      <c r="AP2986" s="248"/>
      <c r="AQ2986" s="239"/>
      <c r="AR2986" s="243"/>
    </row>
    <row r="2987" spans="1:44" x14ac:dyDescent="0.25">
      <c r="A2987" s="622"/>
      <c r="B2987" s="277">
        <v>47254</v>
      </c>
      <c r="C2987" s="232" t="s">
        <v>2928</v>
      </c>
      <c r="D2987" s="233">
        <f t="shared" si="291"/>
        <v>10</v>
      </c>
      <c r="E2987" s="234">
        <v>172</v>
      </c>
      <c r="F2987" s="235">
        <f t="shared" si="289"/>
        <v>5.8139534883720929E-2</v>
      </c>
      <c r="G2987" s="236">
        <f t="shared" si="292"/>
        <v>5</v>
      </c>
      <c r="H2987" s="237">
        <f t="shared" si="290"/>
        <v>2.9069767441860465E-2</v>
      </c>
      <c r="I2987" s="238">
        <v>10</v>
      </c>
      <c r="J2987" s="235">
        <f t="shared" si="287"/>
        <v>1</v>
      </c>
      <c r="K2987" s="239">
        <v>5</v>
      </c>
      <c r="L2987" s="240">
        <f t="shared" si="288"/>
        <v>1</v>
      </c>
      <c r="M2987" s="233">
        <v>6</v>
      </c>
      <c r="N2987" s="239">
        <v>2</v>
      </c>
      <c r="O2987" s="239">
        <v>0</v>
      </c>
      <c r="P2987" s="243">
        <v>2</v>
      </c>
      <c r="Q2987" s="233">
        <v>10</v>
      </c>
      <c r="R2987" s="243">
        <v>0</v>
      </c>
      <c r="S2987" s="233">
        <v>3</v>
      </c>
      <c r="T2987" s="239">
        <v>5</v>
      </c>
      <c r="U2987" s="243">
        <v>2</v>
      </c>
      <c r="V2987" s="233">
        <v>0</v>
      </c>
      <c r="W2987" s="239">
        <v>0</v>
      </c>
      <c r="X2987" s="239">
        <v>1</v>
      </c>
      <c r="Y2987" s="239">
        <v>4</v>
      </c>
      <c r="Z2987" s="239">
        <v>5</v>
      </c>
      <c r="AA2987" s="243">
        <v>0</v>
      </c>
      <c r="AB2987" s="233">
        <v>2</v>
      </c>
      <c r="AC2987" s="297">
        <v>0.2</v>
      </c>
      <c r="AD2987" s="239">
        <v>1</v>
      </c>
      <c r="AE2987" s="297">
        <v>0.1</v>
      </c>
      <c r="AF2987" s="239">
        <v>7</v>
      </c>
      <c r="AG2987" s="247">
        <v>0.7</v>
      </c>
      <c r="AH2987" s="248"/>
      <c r="AI2987" s="243"/>
      <c r="AJ2987" s="248"/>
      <c r="AK2987" s="239"/>
      <c r="AL2987" s="239"/>
      <c r="AM2987" s="243"/>
      <c r="AN2987" s="248"/>
      <c r="AO2987" s="243"/>
      <c r="AP2987" s="248"/>
      <c r="AQ2987" s="239"/>
      <c r="AR2987" s="243"/>
    </row>
    <row r="2988" spans="1:44" x14ac:dyDescent="0.25">
      <c r="A2988" s="622"/>
      <c r="B2988" s="277">
        <v>47255</v>
      </c>
      <c r="C2988" s="232" t="s">
        <v>2929</v>
      </c>
      <c r="D2988" s="233">
        <f t="shared" si="291"/>
        <v>2</v>
      </c>
      <c r="E2988" s="234">
        <v>92</v>
      </c>
      <c r="F2988" s="235">
        <f t="shared" si="289"/>
        <v>2.1739130434782608E-2</v>
      </c>
      <c r="G2988" s="236">
        <f t="shared" si="292"/>
        <v>1</v>
      </c>
      <c r="H2988" s="237">
        <f t="shared" si="290"/>
        <v>1.0869565217391304E-2</v>
      </c>
      <c r="I2988" s="238">
        <v>2</v>
      </c>
      <c r="J2988" s="235">
        <f t="shared" si="287"/>
        <v>1</v>
      </c>
      <c r="K2988" s="239">
        <v>1</v>
      </c>
      <c r="L2988" s="240">
        <f t="shared" si="288"/>
        <v>1</v>
      </c>
      <c r="M2988" s="233">
        <v>2</v>
      </c>
      <c r="N2988" s="239">
        <v>0</v>
      </c>
      <c r="O2988" s="239">
        <v>0</v>
      </c>
      <c r="P2988" s="243">
        <v>0</v>
      </c>
      <c r="Q2988" s="233">
        <v>2</v>
      </c>
      <c r="R2988" s="243">
        <v>0</v>
      </c>
      <c r="S2988" s="233">
        <v>0</v>
      </c>
      <c r="T2988" s="239">
        <v>1</v>
      </c>
      <c r="U2988" s="243">
        <v>1</v>
      </c>
      <c r="V2988" s="233">
        <v>0</v>
      </c>
      <c r="W2988" s="239">
        <v>0</v>
      </c>
      <c r="X2988" s="239">
        <v>0</v>
      </c>
      <c r="Y2988" s="239">
        <v>1</v>
      </c>
      <c r="Z2988" s="239">
        <v>1</v>
      </c>
      <c r="AA2988" s="243">
        <v>0</v>
      </c>
      <c r="AB2988" s="233"/>
      <c r="AC2988" s="297"/>
      <c r="AD2988" s="239">
        <v>1</v>
      </c>
      <c r="AE2988" s="297">
        <v>0.5</v>
      </c>
      <c r="AF2988" s="239">
        <v>1</v>
      </c>
      <c r="AG2988" s="247">
        <v>0.5</v>
      </c>
      <c r="AH2988" s="248"/>
      <c r="AI2988" s="243"/>
      <c r="AJ2988" s="248"/>
      <c r="AK2988" s="239"/>
      <c r="AL2988" s="239"/>
      <c r="AM2988" s="243"/>
      <c r="AN2988" s="248"/>
      <c r="AO2988" s="243"/>
      <c r="AP2988" s="248"/>
      <c r="AQ2988" s="239"/>
      <c r="AR2988" s="243"/>
    </row>
    <row r="2989" spans="1:44" x14ac:dyDescent="0.25">
      <c r="A2989" s="622"/>
      <c r="B2989" s="277">
        <v>47256</v>
      </c>
      <c r="C2989" s="232" t="s">
        <v>2930</v>
      </c>
      <c r="D2989" s="233">
        <f t="shared" si="291"/>
        <v>11</v>
      </c>
      <c r="E2989" s="234">
        <v>75</v>
      </c>
      <c r="F2989" s="235">
        <f t="shared" si="289"/>
        <v>0.14666666666666667</v>
      </c>
      <c r="G2989" s="236">
        <f t="shared" si="292"/>
        <v>7</v>
      </c>
      <c r="H2989" s="237">
        <f t="shared" si="290"/>
        <v>9.3333333333333338E-2</v>
      </c>
      <c r="I2989" s="238">
        <v>11</v>
      </c>
      <c r="J2989" s="235">
        <f t="shared" si="287"/>
        <v>1</v>
      </c>
      <c r="K2989" s="239">
        <v>7</v>
      </c>
      <c r="L2989" s="240">
        <f t="shared" si="288"/>
        <v>1</v>
      </c>
      <c r="M2989" s="233">
        <v>8</v>
      </c>
      <c r="N2989" s="239">
        <v>0</v>
      </c>
      <c r="O2989" s="239">
        <v>2</v>
      </c>
      <c r="P2989" s="243">
        <v>1</v>
      </c>
      <c r="Q2989" s="233">
        <v>11</v>
      </c>
      <c r="R2989" s="243">
        <v>0</v>
      </c>
      <c r="S2989" s="233">
        <v>3</v>
      </c>
      <c r="T2989" s="239">
        <v>6</v>
      </c>
      <c r="U2989" s="243">
        <v>2</v>
      </c>
      <c r="V2989" s="233">
        <v>0</v>
      </c>
      <c r="W2989" s="239">
        <v>0</v>
      </c>
      <c r="X2989" s="239">
        <v>0</v>
      </c>
      <c r="Y2989" s="239">
        <v>4</v>
      </c>
      <c r="Z2989" s="239">
        <v>3</v>
      </c>
      <c r="AA2989" s="243">
        <v>4</v>
      </c>
      <c r="AB2989" s="233">
        <v>2</v>
      </c>
      <c r="AC2989" s="297">
        <v>0.18179999999999999</v>
      </c>
      <c r="AD2989" s="239">
        <v>3</v>
      </c>
      <c r="AE2989" s="297">
        <v>0.2727</v>
      </c>
      <c r="AF2989" s="239">
        <v>6</v>
      </c>
      <c r="AG2989" s="247">
        <v>0.54549999999999998</v>
      </c>
      <c r="AH2989" s="248"/>
      <c r="AI2989" s="243"/>
      <c r="AJ2989" s="248"/>
      <c r="AK2989" s="239"/>
      <c r="AL2989" s="239"/>
      <c r="AM2989" s="243"/>
      <c r="AN2989" s="248"/>
      <c r="AO2989" s="243"/>
      <c r="AP2989" s="248"/>
      <c r="AQ2989" s="239"/>
      <c r="AR2989" s="243"/>
    </row>
    <row r="2990" spans="1:44" x14ac:dyDescent="0.25">
      <c r="A2990" s="622"/>
      <c r="B2990" s="277">
        <v>47257</v>
      </c>
      <c r="C2990" s="232" t="s">
        <v>2931</v>
      </c>
      <c r="D2990" s="233">
        <f t="shared" si="291"/>
        <v>3</v>
      </c>
      <c r="E2990" s="234">
        <v>281</v>
      </c>
      <c r="F2990" s="235">
        <f t="shared" si="289"/>
        <v>1.0676156583629894E-2</v>
      </c>
      <c r="G2990" s="236">
        <f t="shared" si="292"/>
        <v>0</v>
      </c>
      <c r="H2990" s="237">
        <f t="shared" si="290"/>
        <v>0</v>
      </c>
      <c r="I2990" s="238">
        <v>3</v>
      </c>
      <c r="J2990" s="235">
        <f t="shared" si="287"/>
        <v>1</v>
      </c>
      <c r="K2990" s="239">
        <v>0</v>
      </c>
      <c r="L2990" s="240">
        <v>0</v>
      </c>
      <c r="M2990" s="233">
        <v>1</v>
      </c>
      <c r="N2990" s="239">
        <v>0</v>
      </c>
      <c r="O2990" s="239">
        <v>1</v>
      </c>
      <c r="P2990" s="243">
        <v>1</v>
      </c>
      <c r="Q2990" s="233">
        <v>3</v>
      </c>
      <c r="R2990" s="243">
        <v>0</v>
      </c>
      <c r="S2990" s="233">
        <v>0</v>
      </c>
      <c r="T2990" s="239">
        <v>2</v>
      </c>
      <c r="U2990" s="243">
        <v>1</v>
      </c>
      <c r="V2990" s="233">
        <v>0</v>
      </c>
      <c r="W2990" s="239">
        <v>1</v>
      </c>
      <c r="X2990" s="239">
        <v>2</v>
      </c>
      <c r="Y2990" s="239">
        <v>0</v>
      </c>
      <c r="Z2990" s="239">
        <v>0</v>
      </c>
      <c r="AA2990" s="243">
        <v>0</v>
      </c>
      <c r="AB2990" s="233"/>
      <c r="AC2990" s="297"/>
      <c r="AD2990" s="239"/>
      <c r="AE2990" s="297"/>
      <c r="AF2990" s="239">
        <v>3</v>
      </c>
      <c r="AG2990" s="247">
        <v>1</v>
      </c>
      <c r="AH2990" s="248"/>
      <c r="AI2990" s="243"/>
      <c r="AJ2990" s="248"/>
      <c r="AK2990" s="239"/>
      <c r="AL2990" s="239"/>
      <c r="AM2990" s="243"/>
      <c r="AN2990" s="248"/>
      <c r="AO2990" s="243"/>
      <c r="AP2990" s="248"/>
      <c r="AQ2990" s="239"/>
      <c r="AR2990" s="243"/>
    </row>
    <row r="2991" spans="1:44" x14ac:dyDescent="0.25">
      <c r="A2991" s="622"/>
      <c r="B2991" s="277">
        <v>47258</v>
      </c>
      <c r="C2991" s="232" t="s">
        <v>2932</v>
      </c>
      <c r="D2991" s="233">
        <f t="shared" si="291"/>
        <v>29</v>
      </c>
      <c r="E2991" s="234">
        <v>212</v>
      </c>
      <c r="F2991" s="235">
        <f t="shared" si="289"/>
        <v>0.13679245283018868</v>
      </c>
      <c r="G2991" s="236">
        <f t="shared" si="292"/>
        <v>19</v>
      </c>
      <c r="H2991" s="237">
        <f t="shared" si="290"/>
        <v>8.9622641509433956E-2</v>
      </c>
      <c r="I2991" s="238">
        <v>29</v>
      </c>
      <c r="J2991" s="235">
        <f t="shared" si="287"/>
        <v>1</v>
      </c>
      <c r="K2991" s="239">
        <v>19</v>
      </c>
      <c r="L2991" s="240">
        <f t="shared" si="288"/>
        <v>1</v>
      </c>
      <c r="M2991" s="233">
        <v>22</v>
      </c>
      <c r="N2991" s="239">
        <v>4</v>
      </c>
      <c r="O2991" s="239">
        <v>2</v>
      </c>
      <c r="P2991" s="243">
        <v>1</v>
      </c>
      <c r="Q2991" s="233">
        <v>29</v>
      </c>
      <c r="R2991" s="243">
        <v>0</v>
      </c>
      <c r="S2991" s="233">
        <v>4</v>
      </c>
      <c r="T2991" s="239">
        <v>20</v>
      </c>
      <c r="U2991" s="243">
        <v>5</v>
      </c>
      <c r="V2991" s="233">
        <v>0</v>
      </c>
      <c r="W2991" s="239">
        <v>0</v>
      </c>
      <c r="X2991" s="239">
        <v>4</v>
      </c>
      <c r="Y2991" s="239">
        <v>13</v>
      </c>
      <c r="Z2991" s="239">
        <v>11</v>
      </c>
      <c r="AA2991" s="243">
        <v>1</v>
      </c>
      <c r="AB2991" s="233">
        <v>5</v>
      </c>
      <c r="AC2991" s="297">
        <v>0.1724</v>
      </c>
      <c r="AD2991" s="239">
        <v>4</v>
      </c>
      <c r="AE2991" s="297">
        <v>0.13789999999999999</v>
      </c>
      <c r="AF2991" s="239">
        <v>20</v>
      </c>
      <c r="AG2991" s="247">
        <v>0.68969999999999998</v>
      </c>
      <c r="AH2991" s="248"/>
      <c r="AI2991" s="243"/>
      <c r="AJ2991" s="248"/>
      <c r="AK2991" s="239"/>
      <c r="AL2991" s="239"/>
      <c r="AM2991" s="243"/>
      <c r="AN2991" s="248"/>
      <c r="AO2991" s="243"/>
      <c r="AP2991" s="248"/>
      <c r="AQ2991" s="239"/>
      <c r="AR2991" s="243"/>
    </row>
    <row r="2992" spans="1:44" x14ac:dyDescent="0.25">
      <c r="A2992" s="622"/>
      <c r="B2992" s="277">
        <v>47259</v>
      </c>
      <c r="C2992" s="232" t="s">
        <v>2933</v>
      </c>
      <c r="D2992" s="233">
        <f t="shared" si="291"/>
        <v>5</v>
      </c>
      <c r="E2992" s="234">
        <v>61</v>
      </c>
      <c r="F2992" s="235">
        <f t="shared" si="289"/>
        <v>8.1967213114754092E-2</v>
      </c>
      <c r="G2992" s="236">
        <f t="shared" si="292"/>
        <v>3</v>
      </c>
      <c r="H2992" s="237">
        <f t="shared" si="290"/>
        <v>4.9180327868852458E-2</v>
      </c>
      <c r="I2992" s="238">
        <v>5</v>
      </c>
      <c r="J2992" s="235">
        <f t="shared" si="287"/>
        <v>1</v>
      </c>
      <c r="K2992" s="239">
        <v>3</v>
      </c>
      <c r="L2992" s="240">
        <f t="shared" si="288"/>
        <v>1</v>
      </c>
      <c r="M2992" s="233">
        <v>4</v>
      </c>
      <c r="N2992" s="239">
        <v>1</v>
      </c>
      <c r="O2992" s="239">
        <v>0</v>
      </c>
      <c r="P2992" s="243">
        <v>0</v>
      </c>
      <c r="Q2992" s="233">
        <v>4</v>
      </c>
      <c r="R2992" s="243">
        <v>1</v>
      </c>
      <c r="S2992" s="233">
        <v>3</v>
      </c>
      <c r="T2992" s="239">
        <v>0</v>
      </c>
      <c r="U2992" s="243">
        <v>2</v>
      </c>
      <c r="V2992" s="233">
        <v>0</v>
      </c>
      <c r="W2992" s="239">
        <v>0</v>
      </c>
      <c r="X2992" s="239">
        <v>1</v>
      </c>
      <c r="Y2992" s="239">
        <v>1</v>
      </c>
      <c r="Z2992" s="239">
        <v>2</v>
      </c>
      <c r="AA2992" s="243">
        <v>1</v>
      </c>
      <c r="AB2992" s="233">
        <v>1</v>
      </c>
      <c r="AC2992" s="297">
        <v>0.2</v>
      </c>
      <c r="AD2992" s="239">
        <v>1</v>
      </c>
      <c r="AE2992" s="297">
        <v>0.2</v>
      </c>
      <c r="AF2992" s="239">
        <v>3</v>
      </c>
      <c r="AG2992" s="247">
        <v>0.6</v>
      </c>
      <c r="AH2992" s="248"/>
      <c r="AI2992" s="243"/>
      <c r="AJ2992" s="248"/>
      <c r="AK2992" s="239"/>
      <c r="AL2992" s="239"/>
      <c r="AM2992" s="243"/>
      <c r="AN2992" s="248"/>
      <c r="AO2992" s="243"/>
      <c r="AP2992" s="248"/>
      <c r="AQ2992" s="239"/>
      <c r="AR2992" s="243"/>
    </row>
    <row r="2993" spans="1:44" x14ac:dyDescent="0.25">
      <c r="A2993" s="622"/>
      <c r="B2993" s="277">
        <v>47260</v>
      </c>
      <c r="C2993" s="232" t="s">
        <v>2934</v>
      </c>
      <c r="D2993" s="233">
        <f t="shared" si="291"/>
        <v>32</v>
      </c>
      <c r="E2993" s="234">
        <v>327</v>
      </c>
      <c r="F2993" s="235">
        <f t="shared" si="289"/>
        <v>9.7859327217125383E-2</v>
      </c>
      <c r="G2993" s="236">
        <f t="shared" si="292"/>
        <v>20</v>
      </c>
      <c r="H2993" s="237">
        <f t="shared" si="290"/>
        <v>6.1162079510703363E-2</v>
      </c>
      <c r="I2993" s="238">
        <v>32</v>
      </c>
      <c r="J2993" s="235">
        <f t="shared" si="287"/>
        <v>1</v>
      </c>
      <c r="K2993" s="239">
        <v>20</v>
      </c>
      <c r="L2993" s="240">
        <f t="shared" si="288"/>
        <v>1</v>
      </c>
      <c r="M2993" s="233">
        <v>24</v>
      </c>
      <c r="N2993" s="239">
        <v>2</v>
      </c>
      <c r="O2993" s="239">
        <v>3</v>
      </c>
      <c r="P2993" s="243">
        <v>3</v>
      </c>
      <c r="Q2993" s="233">
        <v>31</v>
      </c>
      <c r="R2993" s="243">
        <v>1</v>
      </c>
      <c r="S2993" s="233">
        <v>12</v>
      </c>
      <c r="T2993" s="239">
        <v>18</v>
      </c>
      <c r="U2993" s="243">
        <v>2</v>
      </c>
      <c r="V2993" s="233">
        <v>0</v>
      </c>
      <c r="W2993" s="239">
        <v>0</v>
      </c>
      <c r="X2993" s="239">
        <v>2</v>
      </c>
      <c r="Y2993" s="239">
        <v>15</v>
      </c>
      <c r="Z2993" s="239">
        <v>9</v>
      </c>
      <c r="AA2993" s="243">
        <v>6</v>
      </c>
      <c r="AB2993" s="233">
        <v>21</v>
      </c>
      <c r="AC2993" s="297">
        <v>0.65620000000000001</v>
      </c>
      <c r="AD2993" s="239">
        <v>2</v>
      </c>
      <c r="AE2993" s="297">
        <v>6.25E-2</v>
      </c>
      <c r="AF2993" s="239">
        <v>9</v>
      </c>
      <c r="AG2993" s="247">
        <v>0.28120000000000001</v>
      </c>
      <c r="AH2993" s="248"/>
      <c r="AI2993" s="243"/>
      <c r="AJ2993" s="248"/>
      <c r="AK2993" s="239"/>
      <c r="AL2993" s="239"/>
      <c r="AM2993" s="243"/>
      <c r="AN2993" s="248"/>
      <c r="AO2993" s="243"/>
      <c r="AP2993" s="248"/>
      <c r="AQ2993" s="239"/>
      <c r="AR2993" s="243"/>
    </row>
    <row r="2994" spans="1:44" x14ac:dyDescent="0.25">
      <c r="A2994" s="622"/>
      <c r="B2994" s="277">
        <v>47262</v>
      </c>
      <c r="C2994" s="232" t="s">
        <v>2935</v>
      </c>
      <c r="D2994" s="233">
        <f t="shared" si="291"/>
        <v>12</v>
      </c>
      <c r="E2994" s="234">
        <v>203</v>
      </c>
      <c r="F2994" s="235">
        <f t="shared" si="289"/>
        <v>5.9113300492610835E-2</v>
      </c>
      <c r="G2994" s="236">
        <f t="shared" si="292"/>
        <v>8</v>
      </c>
      <c r="H2994" s="237">
        <f t="shared" si="290"/>
        <v>3.9408866995073892E-2</v>
      </c>
      <c r="I2994" s="238">
        <v>12</v>
      </c>
      <c r="J2994" s="235">
        <f t="shared" si="287"/>
        <v>1</v>
      </c>
      <c r="K2994" s="239">
        <v>8</v>
      </c>
      <c r="L2994" s="240">
        <f t="shared" si="288"/>
        <v>1</v>
      </c>
      <c r="M2994" s="233">
        <v>6</v>
      </c>
      <c r="N2994" s="239">
        <v>3</v>
      </c>
      <c r="O2994" s="239">
        <v>0</v>
      </c>
      <c r="P2994" s="243">
        <v>3</v>
      </c>
      <c r="Q2994" s="233">
        <v>9</v>
      </c>
      <c r="R2994" s="243">
        <v>3</v>
      </c>
      <c r="S2994" s="233">
        <v>4</v>
      </c>
      <c r="T2994" s="239">
        <v>5</v>
      </c>
      <c r="U2994" s="243">
        <v>3</v>
      </c>
      <c r="V2994" s="233">
        <v>0</v>
      </c>
      <c r="W2994" s="239">
        <v>1</v>
      </c>
      <c r="X2994" s="239">
        <v>3</v>
      </c>
      <c r="Y2994" s="239">
        <v>6</v>
      </c>
      <c r="Z2994" s="239">
        <v>0</v>
      </c>
      <c r="AA2994" s="243">
        <v>2</v>
      </c>
      <c r="AB2994" s="233">
        <v>8</v>
      </c>
      <c r="AC2994" s="297">
        <v>0.66669999999999996</v>
      </c>
      <c r="AD2994" s="239">
        <v>1</v>
      </c>
      <c r="AE2994" s="297">
        <v>8.3299999999999999E-2</v>
      </c>
      <c r="AF2994" s="239">
        <v>3</v>
      </c>
      <c r="AG2994" s="247">
        <v>0.25</v>
      </c>
      <c r="AH2994" s="248"/>
      <c r="AI2994" s="243"/>
      <c r="AJ2994" s="248"/>
      <c r="AK2994" s="239"/>
      <c r="AL2994" s="239"/>
      <c r="AM2994" s="243"/>
      <c r="AN2994" s="248"/>
      <c r="AO2994" s="243"/>
      <c r="AP2994" s="248"/>
      <c r="AQ2994" s="239"/>
      <c r="AR2994" s="243"/>
    </row>
    <row r="2995" spans="1:44" x14ac:dyDescent="0.25">
      <c r="A2995" s="622"/>
      <c r="B2995" s="277">
        <v>47263</v>
      </c>
      <c r="C2995" s="232" t="s">
        <v>2936</v>
      </c>
      <c r="D2995" s="233">
        <f t="shared" si="291"/>
        <v>14</v>
      </c>
      <c r="E2995" s="234">
        <v>295</v>
      </c>
      <c r="F2995" s="235">
        <f t="shared" si="289"/>
        <v>4.7457627118644069E-2</v>
      </c>
      <c r="G2995" s="236">
        <f t="shared" si="292"/>
        <v>3</v>
      </c>
      <c r="H2995" s="237">
        <f t="shared" si="290"/>
        <v>1.0169491525423728E-2</v>
      </c>
      <c r="I2995" s="238">
        <v>14</v>
      </c>
      <c r="J2995" s="235">
        <f t="shared" si="287"/>
        <v>1</v>
      </c>
      <c r="K2995" s="239">
        <v>3</v>
      </c>
      <c r="L2995" s="240">
        <f t="shared" si="288"/>
        <v>1</v>
      </c>
      <c r="M2995" s="233">
        <v>7</v>
      </c>
      <c r="N2995" s="239">
        <v>3</v>
      </c>
      <c r="O2995" s="239">
        <v>3</v>
      </c>
      <c r="P2995" s="243">
        <v>1</v>
      </c>
      <c r="Q2995" s="233">
        <v>12</v>
      </c>
      <c r="R2995" s="243">
        <v>2</v>
      </c>
      <c r="S2995" s="233">
        <v>4</v>
      </c>
      <c r="T2995" s="239">
        <v>7</v>
      </c>
      <c r="U2995" s="243">
        <v>3</v>
      </c>
      <c r="V2995" s="233">
        <v>0</v>
      </c>
      <c r="W2995" s="239">
        <v>0</v>
      </c>
      <c r="X2995" s="239">
        <v>3</v>
      </c>
      <c r="Y2995" s="239">
        <v>5</v>
      </c>
      <c r="Z2995" s="239">
        <v>5</v>
      </c>
      <c r="AA2995" s="243">
        <v>1</v>
      </c>
      <c r="AB2995" s="233">
        <v>3</v>
      </c>
      <c r="AC2995" s="297">
        <v>0.21429999999999999</v>
      </c>
      <c r="AD2995" s="239">
        <v>3</v>
      </c>
      <c r="AE2995" s="297">
        <v>0.21429999999999999</v>
      </c>
      <c r="AF2995" s="239">
        <v>8</v>
      </c>
      <c r="AG2995" s="247">
        <v>0.57140000000000002</v>
      </c>
      <c r="AH2995" s="248"/>
      <c r="AI2995" s="243"/>
      <c r="AJ2995" s="248"/>
      <c r="AK2995" s="239"/>
      <c r="AL2995" s="239"/>
      <c r="AM2995" s="243"/>
      <c r="AN2995" s="248"/>
      <c r="AO2995" s="243"/>
      <c r="AP2995" s="248"/>
      <c r="AQ2995" s="239"/>
      <c r="AR2995" s="243"/>
    </row>
    <row r="2996" spans="1:44" x14ac:dyDescent="0.25">
      <c r="A2996" s="622"/>
      <c r="B2996" s="277">
        <v>47264</v>
      </c>
      <c r="C2996" s="232" t="s">
        <v>2937</v>
      </c>
      <c r="D2996" s="233">
        <f t="shared" si="291"/>
        <v>30</v>
      </c>
      <c r="E2996" s="234">
        <v>697</v>
      </c>
      <c r="F2996" s="235">
        <f t="shared" si="289"/>
        <v>4.3041606886657105E-2</v>
      </c>
      <c r="G2996" s="236">
        <f t="shared" si="292"/>
        <v>12</v>
      </c>
      <c r="H2996" s="237">
        <f t="shared" si="290"/>
        <v>1.721664275466284E-2</v>
      </c>
      <c r="I2996" s="238">
        <v>30</v>
      </c>
      <c r="J2996" s="235">
        <f t="shared" ref="J2996:J3059" si="293">I2996/D2996</f>
        <v>1</v>
      </c>
      <c r="K2996" s="239">
        <v>12</v>
      </c>
      <c r="L2996" s="240">
        <f t="shared" ref="L2996:L3059" si="294">K2996/G2996</f>
        <v>1</v>
      </c>
      <c r="M2996" s="233">
        <v>7</v>
      </c>
      <c r="N2996" s="239">
        <v>18</v>
      </c>
      <c r="O2996" s="239">
        <v>3</v>
      </c>
      <c r="P2996" s="243">
        <v>2</v>
      </c>
      <c r="Q2996" s="233">
        <v>28</v>
      </c>
      <c r="R2996" s="243">
        <v>2</v>
      </c>
      <c r="S2996" s="233">
        <v>7</v>
      </c>
      <c r="T2996" s="239">
        <v>21</v>
      </c>
      <c r="U2996" s="243">
        <v>2</v>
      </c>
      <c r="V2996" s="233">
        <v>0</v>
      </c>
      <c r="W2996" s="239">
        <v>0</v>
      </c>
      <c r="X2996" s="239">
        <v>8</v>
      </c>
      <c r="Y2996" s="239">
        <v>15</v>
      </c>
      <c r="Z2996" s="239">
        <v>6</v>
      </c>
      <c r="AA2996" s="243">
        <v>1</v>
      </c>
      <c r="AB2996" s="233">
        <v>5</v>
      </c>
      <c r="AC2996" s="297">
        <v>0.16669999999999999</v>
      </c>
      <c r="AD2996" s="239">
        <v>19</v>
      </c>
      <c r="AE2996" s="297">
        <v>0.63329999999999997</v>
      </c>
      <c r="AF2996" s="239">
        <v>6</v>
      </c>
      <c r="AG2996" s="247">
        <v>0.2</v>
      </c>
      <c r="AH2996" s="248"/>
      <c r="AI2996" s="243"/>
      <c r="AJ2996" s="248"/>
      <c r="AK2996" s="239"/>
      <c r="AL2996" s="239"/>
      <c r="AM2996" s="243"/>
      <c r="AN2996" s="248"/>
      <c r="AO2996" s="243"/>
      <c r="AP2996" s="248"/>
      <c r="AQ2996" s="239"/>
      <c r="AR2996" s="243"/>
    </row>
    <row r="2997" spans="1:44" x14ac:dyDescent="0.25">
      <c r="A2997" s="622"/>
      <c r="B2997" s="277">
        <v>47265</v>
      </c>
      <c r="C2997" s="232" t="s">
        <v>2938</v>
      </c>
      <c r="D2997" s="233">
        <f t="shared" si="291"/>
        <v>34</v>
      </c>
      <c r="E2997" s="234">
        <v>241</v>
      </c>
      <c r="F2997" s="235">
        <f t="shared" si="289"/>
        <v>0.14107883817427386</v>
      </c>
      <c r="G2997" s="236">
        <f t="shared" si="292"/>
        <v>22</v>
      </c>
      <c r="H2997" s="237">
        <f t="shared" si="290"/>
        <v>9.1286307053941904E-2</v>
      </c>
      <c r="I2997" s="238">
        <v>34</v>
      </c>
      <c r="J2997" s="235">
        <f t="shared" si="293"/>
        <v>1</v>
      </c>
      <c r="K2997" s="239">
        <v>22</v>
      </c>
      <c r="L2997" s="240">
        <f t="shared" si="294"/>
        <v>1</v>
      </c>
      <c r="M2997" s="233">
        <v>28</v>
      </c>
      <c r="N2997" s="239">
        <v>2</v>
      </c>
      <c r="O2997" s="239">
        <v>3</v>
      </c>
      <c r="P2997" s="243">
        <v>1</v>
      </c>
      <c r="Q2997" s="233">
        <v>34</v>
      </c>
      <c r="R2997" s="243">
        <v>0</v>
      </c>
      <c r="S2997" s="233">
        <v>11</v>
      </c>
      <c r="T2997" s="239">
        <v>19</v>
      </c>
      <c r="U2997" s="243">
        <v>4</v>
      </c>
      <c r="V2997" s="233">
        <v>0</v>
      </c>
      <c r="W2997" s="239">
        <v>0</v>
      </c>
      <c r="X2997" s="239">
        <v>5</v>
      </c>
      <c r="Y2997" s="239">
        <v>16</v>
      </c>
      <c r="Z2997" s="239">
        <v>11</v>
      </c>
      <c r="AA2997" s="243">
        <v>2</v>
      </c>
      <c r="AB2997" s="233">
        <v>20</v>
      </c>
      <c r="AC2997" s="297">
        <v>0.58819999999999995</v>
      </c>
      <c r="AD2997" s="239">
        <v>4</v>
      </c>
      <c r="AE2997" s="297">
        <v>0.1176</v>
      </c>
      <c r="AF2997" s="239">
        <v>10</v>
      </c>
      <c r="AG2997" s="247">
        <v>0.29409999999999997</v>
      </c>
      <c r="AH2997" s="248"/>
      <c r="AI2997" s="243"/>
      <c r="AJ2997" s="248"/>
      <c r="AK2997" s="239"/>
      <c r="AL2997" s="239"/>
      <c r="AM2997" s="243"/>
      <c r="AN2997" s="248"/>
      <c r="AO2997" s="243"/>
      <c r="AP2997" s="248"/>
      <c r="AQ2997" s="239"/>
      <c r="AR2997" s="243"/>
    </row>
    <row r="2998" spans="1:44" x14ac:dyDescent="0.25">
      <c r="A2998" s="622"/>
      <c r="B2998" s="277">
        <v>47266</v>
      </c>
      <c r="C2998" s="232" t="s">
        <v>2939</v>
      </c>
      <c r="D2998" s="233">
        <f t="shared" si="291"/>
        <v>23</v>
      </c>
      <c r="E2998" s="234">
        <v>140</v>
      </c>
      <c r="F2998" s="235">
        <f t="shared" si="289"/>
        <v>0.16428571428571428</v>
      </c>
      <c r="G2998" s="236">
        <f t="shared" si="292"/>
        <v>14</v>
      </c>
      <c r="H2998" s="237">
        <f t="shared" si="290"/>
        <v>0.1</v>
      </c>
      <c r="I2998" s="238">
        <v>23</v>
      </c>
      <c r="J2998" s="235">
        <f t="shared" si="293"/>
        <v>1</v>
      </c>
      <c r="K2998" s="239">
        <v>14</v>
      </c>
      <c r="L2998" s="240">
        <f t="shared" si="294"/>
        <v>1</v>
      </c>
      <c r="M2998" s="233">
        <v>19</v>
      </c>
      <c r="N2998" s="239">
        <v>2</v>
      </c>
      <c r="O2998" s="239">
        <v>1</v>
      </c>
      <c r="P2998" s="243">
        <v>1</v>
      </c>
      <c r="Q2998" s="233">
        <v>20</v>
      </c>
      <c r="R2998" s="243">
        <v>3</v>
      </c>
      <c r="S2998" s="233">
        <v>5</v>
      </c>
      <c r="T2998" s="239">
        <v>10</v>
      </c>
      <c r="U2998" s="243">
        <v>8</v>
      </c>
      <c r="V2998" s="233">
        <v>0</v>
      </c>
      <c r="W2998" s="239">
        <v>0</v>
      </c>
      <c r="X2998" s="239">
        <v>4</v>
      </c>
      <c r="Y2998" s="239">
        <v>8</v>
      </c>
      <c r="Z2998" s="239">
        <v>10</v>
      </c>
      <c r="AA2998" s="243">
        <v>1</v>
      </c>
      <c r="AB2998" s="233">
        <v>4</v>
      </c>
      <c r="AC2998" s="297">
        <v>0.1739</v>
      </c>
      <c r="AD2998" s="239">
        <v>1</v>
      </c>
      <c r="AE2998" s="297">
        <v>4.3499999999999997E-2</v>
      </c>
      <c r="AF2998" s="239">
        <v>18</v>
      </c>
      <c r="AG2998" s="247">
        <v>0.78259999999999996</v>
      </c>
      <c r="AH2998" s="248"/>
      <c r="AI2998" s="243"/>
      <c r="AJ2998" s="248"/>
      <c r="AK2998" s="239"/>
      <c r="AL2998" s="239"/>
      <c r="AM2998" s="243"/>
      <c r="AN2998" s="248"/>
      <c r="AO2998" s="243"/>
      <c r="AP2998" s="248"/>
      <c r="AQ2998" s="239"/>
      <c r="AR2998" s="243"/>
    </row>
    <row r="2999" spans="1:44" x14ac:dyDescent="0.25">
      <c r="A2999" s="622"/>
      <c r="B2999" s="277">
        <v>47267</v>
      </c>
      <c r="C2999" s="232" t="s">
        <v>2940</v>
      </c>
      <c r="D2999" s="233">
        <f t="shared" si="291"/>
        <v>11</v>
      </c>
      <c r="E2999" s="234">
        <v>174</v>
      </c>
      <c r="F2999" s="235">
        <f t="shared" si="289"/>
        <v>6.3218390804597707E-2</v>
      </c>
      <c r="G2999" s="236">
        <f t="shared" si="292"/>
        <v>2</v>
      </c>
      <c r="H2999" s="237">
        <f t="shared" si="290"/>
        <v>1.1494252873563218E-2</v>
      </c>
      <c r="I2999" s="238">
        <v>11</v>
      </c>
      <c r="J2999" s="235">
        <f t="shared" si="293"/>
        <v>1</v>
      </c>
      <c r="K2999" s="239">
        <v>2</v>
      </c>
      <c r="L2999" s="240">
        <f t="shared" si="294"/>
        <v>1</v>
      </c>
      <c r="M2999" s="233">
        <v>9</v>
      </c>
      <c r="N2999" s="239">
        <v>0</v>
      </c>
      <c r="O2999" s="239">
        <v>0</v>
      </c>
      <c r="P2999" s="243">
        <v>2</v>
      </c>
      <c r="Q2999" s="233">
        <v>7</v>
      </c>
      <c r="R2999" s="243">
        <v>4</v>
      </c>
      <c r="S2999" s="233">
        <v>1</v>
      </c>
      <c r="T2999" s="239">
        <v>6</v>
      </c>
      <c r="U2999" s="243">
        <v>4</v>
      </c>
      <c r="V2999" s="233">
        <v>0</v>
      </c>
      <c r="W2999" s="239">
        <v>0</v>
      </c>
      <c r="X2999" s="239">
        <v>5</v>
      </c>
      <c r="Y2999" s="239">
        <v>5</v>
      </c>
      <c r="Z2999" s="239">
        <v>0</v>
      </c>
      <c r="AA2999" s="243">
        <v>1</v>
      </c>
      <c r="AB2999" s="233">
        <v>2</v>
      </c>
      <c r="AC2999" s="297">
        <v>0.18179999999999999</v>
      </c>
      <c r="AD2999" s="239">
        <v>4</v>
      </c>
      <c r="AE2999" s="297">
        <v>0.36359999999999998</v>
      </c>
      <c r="AF2999" s="239">
        <v>5</v>
      </c>
      <c r="AG2999" s="247">
        <v>0.45450000000000002</v>
      </c>
      <c r="AH2999" s="248"/>
      <c r="AI2999" s="243"/>
      <c r="AJ2999" s="248"/>
      <c r="AK2999" s="239"/>
      <c r="AL2999" s="239"/>
      <c r="AM2999" s="243"/>
      <c r="AN2999" s="248"/>
      <c r="AO2999" s="243"/>
      <c r="AP2999" s="248"/>
      <c r="AQ2999" s="239"/>
      <c r="AR2999" s="243"/>
    </row>
    <row r="3000" spans="1:44" x14ac:dyDescent="0.25">
      <c r="A3000" s="622"/>
      <c r="B3000" s="277">
        <v>47269</v>
      </c>
      <c r="C3000" s="232" t="s">
        <v>2941</v>
      </c>
      <c r="D3000" s="233">
        <f t="shared" si="291"/>
        <v>22</v>
      </c>
      <c r="E3000" s="234">
        <v>418</v>
      </c>
      <c r="F3000" s="235">
        <f t="shared" si="289"/>
        <v>5.2631578947368418E-2</v>
      </c>
      <c r="G3000" s="236">
        <f t="shared" si="292"/>
        <v>9</v>
      </c>
      <c r="H3000" s="237">
        <f t="shared" si="290"/>
        <v>2.1531100478468901E-2</v>
      </c>
      <c r="I3000" s="238">
        <v>22</v>
      </c>
      <c r="J3000" s="235">
        <f t="shared" si="293"/>
        <v>1</v>
      </c>
      <c r="K3000" s="239">
        <v>9</v>
      </c>
      <c r="L3000" s="240">
        <f t="shared" si="294"/>
        <v>1</v>
      </c>
      <c r="M3000" s="233">
        <v>11</v>
      </c>
      <c r="N3000" s="239">
        <v>0</v>
      </c>
      <c r="O3000" s="239">
        <v>5</v>
      </c>
      <c r="P3000" s="243">
        <v>6</v>
      </c>
      <c r="Q3000" s="233">
        <v>22</v>
      </c>
      <c r="R3000" s="243">
        <v>0</v>
      </c>
      <c r="S3000" s="233">
        <v>5</v>
      </c>
      <c r="T3000" s="239">
        <v>9</v>
      </c>
      <c r="U3000" s="243">
        <v>8</v>
      </c>
      <c r="V3000" s="233">
        <v>0</v>
      </c>
      <c r="W3000" s="239">
        <v>0</v>
      </c>
      <c r="X3000" s="239">
        <v>8</v>
      </c>
      <c r="Y3000" s="239">
        <v>8</v>
      </c>
      <c r="Z3000" s="239">
        <v>5</v>
      </c>
      <c r="AA3000" s="243">
        <v>1</v>
      </c>
      <c r="AB3000" s="233">
        <v>5</v>
      </c>
      <c r="AC3000" s="297">
        <v>0.2273</v>
      </c>
      <c r="AD3000" s="239">
        <v>8</v>
      </c>
      <c r="AE3000" s="297">
        <v>0.36359999999999998</v>
      </c>
      <c r="AF3000" s="239">
        <v>9</v>
      </c>
      <c r="AG3000" s="247">
        <v>0.40910000000000002</v>
      </c>
      <c r="AH3000" s="248"/>
      <c r="AI3000" s="243"/>
      <c r="AJ3000" s="248"/>
      <c r="AK3000" s="239"/>
      <c r="AL3000" s="239"/>
      <c r="AM3000" s="243"/>
      <c r="AN3000" s="248"/>
      <c r="AO3000" s="243"/>
      <c r="AP3000" s="248"/>
      <c r="AQ3000" s="239"/>
      <c r="AR3000" s="243"/>
    </row>
    <row r="3001" spans="1:44" x14ac:dyDescent="0.25">
      <c r="A3001" s="622"/>
      <c r="B3001" s="277">
        <v>47271</v>
      </c>
      <c r="C3001" s="232" t="s">
        <v>2942</v>
      </c>
      <c r="D3001" s="233">
        <f t="shared" si="291"/>
        <v>4</v>
      </c>
      <c r="E3001" s="234">
        <v>191</v>
      </c>
      <c r="F3001" s="235">
        <f t="shared" si="289"/>
        <v>2.0942408376963352E-2</v>
      </c>
      <c r="G3001" s="236">
        <f t="shared" si="292"/>
        <v>3</v>
      </c>
      <c r="H3001" s="237">
        <f t="shared" si="290"/>
        <v>1.5706806282722512E-2</v>
      </c>
      <c r="I3001" s="238">
        <v>4</v>
      </c>
      <c r="J3001" s="235">
        <f t="shared" si="293"/>
        <v>1</v>
      </c>
      <c r="K3001" s="239">
        <v>3</v>
      </c>
      <c r="L3001" s="240">
        <f t="shared" si="294"/>
        <v>1</v>
      </c>
      <c r="M3001" s="233">
        <v>3</v>
      </c>
      <c r="N3001" s="239">
        <v>1</v>
      </c>
      <c r="O3001" s="239">
        <v>0</v>
      </c>
      <c r="P3001" s="243">
        <v>0</v>
      </c>
      <c r="Q3001" s="233">
        <v>4</v>
      </c>
      <c r="R3001" s="243">
        <v>0</v>
      </c>
      <c r="S3001" s="233">
        <v>1</v>
      </c>
      <c r="T3001" s="239">
        <v>3</v>
      </c>
      <c r="U3001" s="243">
        <v>0</v>
      </c>
      <c r="V3001" s="233">
        <v>0</v>
      </c>
      <c r="W3001" s="239">
        <v>0</v>
      </c>
      <c r="X3001" s="239">
        <v>0</v>
      </c>
      <c r="Y3001" s="239">
        <v>2</v>
      </c>
      <c r="Z3001" s="239">
        <v>2</v>
      </c>
      <c r="AA3001" s="243">
        <v>0</v>
      </c>
      <c r="AB3001" s="233">
        <v>1</v>
      </c>
      <c r="AC3001" s="297">
        <v>0.25</v>
      </c>
      <c r="AD3001" s="239"/>
      <c r="AE3001" s="297"/>
      <c r="AF3001" s="239">
        <v>3</v>
      </c>
      <c r="AG3001" s="247">
        <v>0.75</v>
      </c>
      <c r="AH3001" s="248"/>
      <c r="AI3001" s="243"/>
      <c r="AJ3001" s="248"/>
      <c r="AK3001" s="239"/>
      <c r="AL3001" s="239"/>
      <c r="AM3001" s="243"/>
      <c r="AN3001" s="248"/>
      <c r="AO3001" s="243"/>
      <c r="AP3001" s="248"/>
      <c r="AQ3001" s="239"/>
      <c r="AR3001" s="243"/>
    </row>
    <row r="3002" spans="1:44" x14ac:dyDescent="0.25">
      <c r="A3002" s="622"/>
      <c r="B3002" s="277">
        <v>47272</v>
      </c>
      <c r="C3002" s="232" t="s">
        <v>2943</v>
      </c>
      <c r="D3002" s="233">
        <f t="shared" si="291"/>
        <v>17</v>
      </c>
      <c r="E3002" s="234">
        <v>133</v>
      </c>
      <c r="F3002" s="235">
        <f t="shared" si="289"/>
        <v>0.12781954887218044</v>
      </c>
      <c r="G3002" s="236">
        <f t="shared" si="292"/>
        <v>9</v>
      </c>
      <c r="H3002" s="237">
        <f t="shared" si="290"/>
        <v>6.7669172932330823E-2</v>
      </c>
      <c r="I3002" s="238">
        <v>17</v>
      </c>
      <c r="J3002" s="235">
        <f t="shared" si="293"/>
        <v>1</v>
      </c>
      <c r="K3002" s="239">
        <v>9</v>
      </c>
      <c r="L3002" s="240">
        <f t="shared" si="294"/>
        <v>1</v>
      </c>
      <c r="M3002" s="233">
        <v>14</v>
      </c>
      <c r="N3002" s="239">
        <v>1</v>
      </c>
      <c r="O3002" s="239">
        <v>1</v>
      </c>
      <c r="P3002" s="243">
        <v>1</v>
      </c>
      <c r="Q3002" s="233">
        <v>16</v>
      </c>
      <c r="R3002" s="243">
        <v>1</v>
      </c>
      <c r="S3002" s="233">
        <v>3</v>
      </c>
      <c r="T3002" s="239">
        <v>11</v>
      </c>
      <c r="U3002" s="243">
        <v>3</v>
      </c>
      <c r="V3002" s="233">
        <v>0</v>
      </c>
      <c r="W3002" s="239">
        <v>1</v>
      </c>
      <c r="X3002" s="239">
        <v>1</v>
      </c>
      <c r="Y3002" s="239">
        <v>8</v>
      </c>
      <c r="Z3002" s="239">
        <v>3</v>
      </c>
      <c r="AA3002" s="243">
        <v>4</v>
      </c>
      <c r="AB3002" s="233">
        <v>4</v>
      </c>
      <c r="AC3002" s="297">
        <v>0.23530000000000001</v>
      </c>
      <c r="AD3002" s="239">
        <v>2</v>
      </c>
      <c r="AE3002" s="297">
        <v>0.1176</v>
      </c>
      <c r="AF3002" s="239">
        <v>11</v>
      </c>
      <c r="AG3002" s="247">
        <v>0.64710000000000001</v>
      </c>
      <c r="AH3002" s="248"/>
      <c r="AI3002" s="243"/>
      <c r="AJ3002" s="248"/>
      <c r="AK3002" s="239"/>
      <c r="AL3002" s="239"/>
      <c r="AM3002" s="243"/>
      <c r="AN3002" s="248"/>
      <c r="AO3002" s="243"/>
      <c r="AP3002" s="248"/>
      <c r="AQ3002" s="239"/>
      <c r="AR3002" s="243"/>
    </row>
    <row r="3003" spans="1:44" x14ac:dyDescent="0.25">
      <c r="A3003" s="622"/>
      <c r="B3003" s="277">
        <v>47273</v>
      </c>
      <c r="C3003" s="232" t="s">
        <v>1080</v>
      </c>
      <c r="D3003" s="233">
        <f t="shared" si="291"/>
        <v>7</v>
      </c>
      <c r="E3003" s="234">
        <v>94</v>
      </c>
      <c r="F3003" s="235">
        <f t="shared" si="289"/>
        <v>7.4468085106382975E-2</v>
      </c>
      <c r="G3003" s="236">
        <f t="shared" si="292"/>
        <v>3</v>
      </c>
      <c r="H3003" s="237">
        <f t="shared" si="290"/>
        <v>3.1914893617021274E-2</v>
      </c>
      <c r="I3003" s="238">
        <v>7</v>
      </c>
      <c r="J3003" s="235">
        <f t="shared" si="293"/>
        <v>1</v>
      </c>
      <c r="K3003" s="239">
        <v>3</v>
      </c>
      <c r="L3003" s="240">
        <f t="shared" si="294"/>
        <v>1</v>
      </c>
      <c r="M3003" s="233">
        <v>4</v>
      </c>
      <c r="N3003" s="239">
        <v>0</v>
      </c>
      <c r="O3003" s="239">
        <v>2</v>
      </c>
      <c r="P3003" s="243">
        <v>1</v>
      </c>
      <c r="Q3003" s="233">
        <v>7</v>
      </c>
      <c r="R3003" s="243">
        <v>0</v>
      </c>
      <c r="S3003" s="233">
        <v>3</v>
      </c>
      <c r="T3003" s="239">
        <v>3</v>
      </c>
      <c r="U3003" s="243">
        <v>1</v>
      </c>
      <c r="V3003" s="233">
        <v>0</v>
      </c>
      <c r="W3003" s="239">
        <v>0</v>
      </c>
      <c r="X3003" s="239">
        <v>2</v>
      </c>
      <c r="Y3003" s="239">
        <v>2</v>
      </c>
      <c r="Z3003" s="239">
        <v>2</v>
      </c>
      <c r="AA3003" s="243">
        <v>1</v>
      </c>
      <c r="AB3003" s="233">
        <v>2</v>
      </c>
      <c r="AC3003" s="297">
        <v>0.28570000000000001</v>
      </c>
      <c r="AD3003" s="239">
        <v>2</v>
      </c>
      <c r="AE3003" s="297">
        <v>0.28570000000000001</v>
      </c>
      <c r="AF3003" s="239">
        <v>3</v>
      </c>
      <c r="AG3003" s="247">
        <v>0.42859999999999998</v>
      </c>
      <c r="AH3003" s="248"/>
      <c r="AI3003" s="243"/>
      <c r="AJ3003" s="248"/>
      <c r="AK3003" s="239"/>
      <c r="AL3003" s="239"/>
      <c r="AM3003" s="243"/>
      <c r="AN3003" s="248"/>
      <c r="AO3003" s="243"/>
      <c r="AP3003" s="248"/>
      <c r="AQ3003" s="239"/>
      <c r="AR3003" s="243"/>
    </row>
    <row r="3004" spans="1:44" x14ac:dyDescent="0.25">
      <c r="A3004" s="622"/>
      <c r="B3004" s="277">
        <v>47274</v>
      </c>
      <c r="C3004" s="232" t="s">
        <v>2944</v>
      </c>
      <c r="D3004" s="233">
        <f t="shared" si="291"/>
        <v>6</v>
      </c>
      <c r="E3004" s="234">
        <v>214</v>
      </c>
      <c r="F3004" s="235">
        <f t="shared" si="289"/>
        <v>2.8037383177570093E-2</v>
      </c>
      <c r="G3004" s="236">
        <f t="shared" si="292"/>
        <v>2</v>
      </c>
      <c r="H3004" s="237">
        <f t="shared" si="290"/>
        <v>9.3457943925233638E-3</v>
      </c>
      <c r="I3004" s="238">
        <v>6</v>
      </c>
      <c r="J3004" s="235">
        <f t="shared" si="293"/>
        <v>1</v>
      </c>
      <c r="K3004" s="239">
        <v>2</v>
      </c>
      <c r="L3004" s="240">
        <f t="shared" si="294"/>
        <v>1</v>
      </c>
      <c r="M3004" s="233">
        <v>2</v>
      </c>
      <c r="N3004" s="239">
        <v>1</v>
      </c>
      <c r="O3004" s="239">
        <v>0</v>
      </c>
      <c r="P3004" s="243">
        <v>3</v>
      </c>
      <c r="Q3004" s="233">
        <v>6</v>
      </c>
      <c r="R3004" s="243">
        <v>0</v>
      </c>
      <c r="S3004" s="233">
        <v>3</v>
      </c>
      <c r="T3004" s="239">
        <v>3</v>
      </c>
      <c r="U3004" s="243">
        <v>0</v>
      </c>
      <c r="V3004" s="233">
        <v>0</v>
      </c>
      <c r="W3004" s="239">
        <v>0</v>
      </c>
      <c r="X3004" s="239">
        <v>1</v>
      </c>
      <c r="Y3004" s="239">
        <v>3</v>
      </c>
      <c r="Z3004" s="239">
        <v>2</v>
      </c>
      <c r="AA3004" s="243">
        <v>0</v>
      </c>
      <c r="AB3004" s="233"/>
      <c r="AC3004" s="297"/>
      <c r="AD3004" s="239"/>
      <c r="AE3004" s="297"/>
      <c r="AF3004" s="239">
        <v>6</v>
      </c>
      <c r="AG3004" s="247">
        <v>1</v>
      </c>
      <c r="AH3004" s="248"/>
      <c r="AI3004" s="243"/>
      <c r="AJ3004" s="248"/>
      <c r="AK3004" s="239"/>
      <c r="AL3004" s="239"/>
      <c r="AM3004" s="243"/>
      <c r="AN3004" s="248"/>
      <c r="AO3004" s="243"/>
      <c r="AP3004" s="248"/>
      <c r="AQ3004" s="239"/>
      <c r="AR3004" s="243"/>
    </row>
    <row r="3005" spans="1:44" x14ac:dyDescent="0.25">
      <c r="A3005" s="622"/>
      <c r="B3005" s="277">
        <v>47275</v>
      </c>
      <c r="C3005" s="232" t="s">
        <v>2945</v>
      </c>
      <c r="D3005" s="233">
        <f t="shared" si="291"/>
        <v>13</v>
      </c>
      <c r="E3005" s="234">
        <v>119</v>
      </c>
      <c r="F3005" s="235">
        <f t="shared" si="289"/>
        <v>0.1092436974789916</v>
      </c>
      <c r="G3005" s="236">
        <f t="shared" si="292"/>
        <v>9</v>
      </c>
      <c r="H3005" s="237">
        <f t="shared" si="290"/>
        <v>7.5630252100840331E-2</v>
      </c>
      <c r="I3005" s="238">
        <v>13</v>
      </c>
      <c r="J3005" s="235">
        <f t="shared" si="293"/>
        <v>1</v>
      </c>
      <c r="K3005" s="239">
        <v>9</v>
      </c>
      <c r="L3005" s="240">
        <f t="shared" si="294"/>
        <v>1</v>
      </c>
      <c r="M3005" s="233">
        <v>10</v>
      </c>
      <c r="N3005" s="239">
        <v>0</v>
      </c>
      <c r="O3005" s="239">
        <v>0</v>
      </c>
      <c r="P3005" s="243">
        <v>3</v>
      </c>
      <c r="Q3005" s="233">
        <v>13</v>
      </c>
      <c r="R3005" s="243">
        <v>0</v>
      </c>
      <c r="S3005" s="233">
        <v>5</v>
      </c>
      <c r="T3005" s="239">
        <v>4</v>
      </c>
      <c r="U3005" s="243">
        <v>4</v>
      </c>
      <c r="V3005" s="233">
        <v>0</v>
      </c>
      <c r="W3005" s="239">
        <v>0</v>
      </c>
      <c r="X3005" s="239">
        <v>1</v>
      </c>
      <c r="Y3005" s="239">
        <v>6</v>
      </c>
      <c r="Z3005" s="239">
        <v>2</v>
      </c>
      <c r="AA3005" s="243">
        <v>4</v>
      </c>
      <c r="AB3005" s="233">
        <v>5</v>
      </c>
      <c r="AC3005" s="297">
        <v>0.3846</v>
      </c>
      <c r="AD3005" s="239">
        <v>2</v>
      </c>
      <c r="AE3005" s="297">
        <v>0.15379999999999999</v>
      </c>
      <c r="AF3005" s="239">
        <v>6</v>
      </c>
      <c r="AG3005" s="247">
        <v>0.46150000000000002</v>
      </c>
      <c r="AH3005" s="248"/>
      <c r="AI3005" s="243"/>
      <c r="AJ3005" s="248"/>
      <c r="AK3005" s="239"/>
      <c r="AL3005" s="239"/>
      <c r="AM3005" s="243"/>
      <c r="AN3005" s="248"/>
      <c r="AO3005" s="243"/>
      <c r="AP3005" s="248"/>
      <c r="AQ3005" s="239"/>
      <c r="AR3005" s="243"/>
    </row>
    <row r="3006" spans="1:44" x14ac:dyDescent="0.25">
      <c r="A3006" s="622"/>
      <c r="B3006" s="277">
        <v>47276</v>
      </c>
      <c r="C3006" s="232" t="s">
        <v>2946</v>
      </c>
      <c r="D3006" s="233">
        <f t="shared" si="291"/>
        <v>17</v>
      </c>
      <c r="E3006" s="234">
        <v>180</v>
      </c>
      <c r="F3006" s="235">
        <f t="shared" si="289"/>
        <v>9.4444444444444442E-2</v>
      </c>
      <c r="G3006" s="236">
        <f t="shared" si="292"/>
        <v>12</v>
      </c>
      <c r="H3006" s="237">
        <f t="shared" si="290"/>
        <v>6.6666666666666666E-2</v>
      </c>
      <c r="I3006" s="238">
        <v>17</v>
      </c>
      <c r="J3006" s="235">
        <f t="shared" si="293"/>
        <v>1</v>
      </c>
      <c r="K3006" s="239">
        <v>12</v>
      </c>
      <c r="L3006" s="240">
        <f t="shared" si="294"/>
        <v>1</v>
      </c>
      <c r="M3006" s="233">
        <v>14</v>
      </c>
      <c r="N3006" s="239">
        <v>1</v>
      </c>
      <c r="O3006" s="239">
        <v>0</v>
      </c>
      <c r="P3006" s="243">
        <v>2</v>
      </c>
      <c r="Q3006" s="233">
        <v>17</v>
      </c>
      <c r="R3006" s="243">
        <v>0</v>
      </c>
      <c r="S3006" s="233">
        <v>6</v>
      </c>
      <c r="T3006" s="239">
        <v>9</v>
      </c>
      <c r="U3006" s="243">
        <v>2</v>
      </c>
      <c r="V3006" s="233">
        <v>0</v>
      </c>
      <c r="W3006" s="239">
        <v>0</v>
      </c>
      <c r="X3006" s="239">
        <v>3</v>
      </c>
      <c r="Y3006" s="239">
        <v>7</v>
      </c>
      <c r="Z3006" s="239">
        <v>5</v>
      </c>
      <c r="AA3006" s="243">
        <v>2</v>
      </c>
      <c r="AB3006" s="233">
        <v>6</v>
      </c>
      <c r="AC3006" s="297">
        <v>0.35289999999999999</v>
      </c>
      <c r="AD3006" s="239">
        <v>2</v>
      </c>
      <c r="AE3006" s="297">
        <v>0.1176</v>
      </c>
      <c r="AF3006" s="239">
        <v>9</v>
      </c>
      <c r="AG3006" s="247">
        <v>0.52939999999999998</v>
      </c>
      <c r="AH3006" s="248"/>
      <c r="AI3006" s="243"/>
      <c r="AJ3006" s="248"/>
      <c r="AK3006" s="239"/>
      <c r="AL3006" s="239"/>
      <c r="AM3006" s="243"/>
      <c r="AN3006" s="248"/>
      <c r="AO3006" s="243"/>
      <c r="AP3006" s="248"/>
      <c r="AQ3006" s="239"/>
      <c r="AR3006" s="243"/>
    </row>
    <row r="3007" spans="1:44" x14ac:dyDescent="0.25">
      <c r="A3007" s="622"/>
      <c r="B3007" s="277">
        <v>47277</v>
      </c>
      <c r="C3007" s="232" t="s">
        <v>2947</v>
      </c>
      <c r="D3007" s="233">
        <f t="shared" si="291"/>
        <v>12</v>
      </c>
      <c r="E3007" s="234">
        <v>176</v>
      </c>
      <c r="F3007" s="235">
        <f t="shared" si="289"/>
        <v>6.8181818181818177E-2</v>
      </c>
      <c r="G3007" s="236">
        <f t="shared" si="292"/>
        <v>1</v>
      </c>
      <c r="H3007" s="237">
        <f t="shared" si="290"/>
        <v>5.681818181818182E-3</v>
      </c>
      <c r="I3007" s="238">
        <v>12</v>
      </c>
      <c r="J3007" s="235">
        <f t="shared" si="293"/>
        <v>1</v>
      </c>
      <c r="K3007" s="239">
        <v>1</v>
      </c>
      <c r="L3007" s="240">
        <f t="shared" si="294"/>
        <v>1</v>
      </c>
      <c r="M3007" s="233">
        <v>11</v>
      </c>
      <c r="N3007" s="239">
        <v>1</v>
      </c>
      <c r="O3007" s="239">
        <v>0</v>
      </c>
      <c r="P3007" s="243">
        <v>0</v>
      </c>
      <c r="Q3007" s="233">
        <v>12</v>
      </c>
      <c r="R3007" s="243">
        <v>0</v>
      </c>
      <c r="S3007" s="233">
        <v>2</v>
      </c>
      <c r="T3007" s="239">
        <v>7</v>
      </c>
      <c r="U3007" s="243">
        <v>3</v>
      </c>
      <c r="V3007" s="233">
        <v>0</v>
      </c>
      <c r="W3007" s="239">
        <v>0</v>
      </c>
      <c r="X3007" s="239">
        <v>0</v>
      </c>
      <c r="Y3007" s="239">
        <v>10</v>
      </c>
      <c r="Z3007" s="239">
        <v>1</v>
      </c>
      <c r="AA3007" s="243">
        <v>1</v>
      </c>
      <c r="AB3007" s="233">
        <v>3</v>
      </c>
      <c r="AC3007" s="297">
        <v>0.25</v>
      </c>
      <c r="AD3007" s="239">
        <v>6</v>
      </c>
      <c r="AE3007" s="297">
        <v>0.5</v>
      </c>
      <c r="AF3007" s="239">
        <v>3</v>
      </c>
      <c r="AG3007" s="247">
        <v>0.25</v>
      </c>
      <c r="AH3007" s="248"/>
      <c r="AI3007" s="243"/>
      <c r="AJ3007" s="248"/>
      <c r="AK3007" s="239"/>
      <c r="AL3007" s="239"/>
      <c r="AM3007" s="243"/>
      <c r="AN3007" s="248"/>
      <c r="AO3007" s="243"/>
      <c r="AP3007" s="248"/>
      <c r="AQ3007" s="239"/>
      <c r="AR3007" s="243"/>
    </row>
    <row r="3008" spans="1:44" x14ac:dyDescent="0.25">
      <c r="A3008" s="622"/>
      <c r="B3008" s="277">
        <v>47278</v>
      </c>
      <c r="C3008" s="232" t="s">
        <v>2948</v>
      </c>
      <c r="D3008" s="233">
        <f t="shared" si="291"/>
        <v>25</v>
      </c>
      <c r="E3008" s="234">
        <v>329</v>
      </c>
      <c r="F3008" s="235">
        <f t="shared" si="289"/>
        <v>7.598784194528875E-2</v>
      </c>
      <c r="G3008" s="236">
        <f t="shared" si="292"/>
        <v>18</v>
      </c>
      <c r="H3008" s="237">
        <f t="shared" si="290"/>
        <v>5.4711246200607903E-2</v>
      </c>
      <c r="I3008" s="238">
        <v>25</v>
      </c>
      <c r="J3008" s="235">
        <f t="shared" si="293"/>
        <v>1</v>
      </c>
      <c r="K3008" s="239">
        <v>18</v>
      </c>
      <c r="L3008" s="240">
        <f t="shared" si="294"/>
        <v>1</v>
      </c>
      <c r="M3008" s="233">
        <v>18</v>
      </c>
      <c r="N3008" s="239">
        <v>2</v>
      </c>
      <c r="O3008" s="239">
        <v>3</v>
      </c>
      <c r="P3008" s="243">
        <v>2</v>
      </c>
      <c r="Q3008" s="233">
        <v>25</v>
      </c>
      <c r="R3008" s="243">
        <v>0</v>
      </c>
      <c r="S3008" s="233">
        <v>6</v>
      </c>
      <c r="T3008" s="239">
        <v>14</v>
      </c>
      <c r="U3008" s="243">
        <v>5</v>
      </c>
      <c r="V3008" s="233">
        <v>0</v>
      </c>
      <c r="W3008" s="239">
        <v>0</v>
      </c>
      <c r="X3008" s="239">
        <v>6</v>
      </c>
      <c r="Y3008" s="239">
        <v>11</v>
      </c>
      <c r="Z3008" s="239">
        <v>8</v>
      </c>
      <c r="AA3008" s="243">
        <v>0</v>
      </c>
      <c r="AB3008" s="233">
        <v>6</v>
      </c>
      <c r="AC3008" s="297">
        <v>0.24</v>
      </c>
      <c r="AD3008" s="239">
        <v>2</v>
      </c>
      <c r="AE3008" s="297">
        <v>0.08</v>
      </c>
      <c r="AF3008" s="239">
        <v>17</v>
      </c>
      <c r="AG3008" s="247">
        <v>0.68</v>
      </c>
      <c r="AH3008" s="248"/>
      <c r="AI3008" s="243"/>
      <c r="AJ3008" s="248"/>
      <c r="AK3008" s="239"/>
      <c r="AL3008" s="239"/>
      <c r="AM3008" s="243"/>
      <c r="AN3008" s="248"/>
      <c r="AO3008" s="243"/>
      <c r="AP3008" s="248"/>
      <c r="AQ3008" s="239"/>
      <c r="AR3008" s="243"/>
    </row>
    <row r="3009" spans="1:44" x14ac:dyDescent="0.25">
      <c r="A3009" s="622"/>
      <c r="B3009" s="277">
        <v>47279</v>
      </c>
      <c r="C3009" s="232" t="s">
        <v>2949</v>
      </c>
      <c r="D3009" s="233">
        <f t="shared" si="291"/>
        <v>16</v>
      </c>
      <c r="E3009" s="234">
        <v>190</v>
      </c>
      <c r="F3009" s="235">
        <f t="shared" si="289"/>
        <v>8.4210526315789472E-2</v>
      </c>
      <c r="G3009" s="236">
        <f t="shared" si="292"/>
        <v>10</v>
      </c>
      <c r="H3009" s="237">
        <f t="shared" si="290"/>
        <v>5.2631578947368418E-2</v>
      </c>
      <c r="I3009" s="238">
        <v>16</v>
      </c>
      <c r="J3009" s="235">
        <f t="shared" si="293"/>
        <v>1</v>
      </c>
      <c r="K3009" s="239">
        <v>10</v>
      </c>
      <c r="L3009" s="240">
        <f t="shared" si="294"/>
        <v>1</v>
      </c>
      <c r="M3009" s="233">
        <v>10</v>
      </c>
      <c r="N3009" s="239">
        <v>3</v>
      </c>
      <c r="O3009" s="239">
        <v>2</v>
      </c>
      <c r="P3009" s="243">
        <v>1</v>
      </c>
      <c r="Q3009" s="233">
        <v>16</v>
      </c>
      <c r="R3009" s="243">
        <v>0</v>
      </c>
      <c r="S3009" s="233">
        <v>3</v>
      </c>
      <c r="T3009" s="239">
        <v>12</v>
      </c>
      <c r="U3009" s="243">
        <v>1</v>
      </c>
      <c r="V3009" s="233">
        <v>0</v>
      </c>
      <c r="W3009" s="239">
        <v>1</v>
      </c>
      <c r="X3009" s="239">
        <v>0</v>
      </c>
      <c r="Y3009" s="239">
        <v>6</v>
      </c>
      <c r="Z3009" s="239">
        <v>7</v>
      </c>
      <c r="AA3009" s="243">
        <v>2</v>
      </c>
      <c r="AB3009" s="233">
        <v>6</v>
      </c>
      <c r="AC3009" s="297">
        <v>0.375</v>
      </c>
      <c r="AD3009" s="239">
        <v>6</v>
      </c>
      <c r="AE3009" s="297">
        <v>0.375</v>
      </c>
      <c r="AF3009" s="239">
        <v>4</v>
      </c>
      <c r="AG3009" s="247">
        <v>0.25</v>
      </c>
      <c r="AH3009" s="248"/>
      <c r="AI3009" s="243"/>
      <c r="AJ3009" s="248"/>
      <c r="AK3009" s="239"/>
      <c r="AL3009" s="239"/>
      <c r="AM3009" s="243"/>
      <c r="AN3009" s="248"/>
      <c r="AO3009" s="243"/>
      <c r="AP3009" s="248"/>
      <c r="AQ3009" s="239"/>
      <c r="AR3009" s="243"/>
    </row>
    <row r="3010" spans="1:44" x14ac:dyDescent="0.25">
      <c r="A3010" s="622"/>
      <c r="B3010" s="277">
        <v>47280</v>
      </c>
      <c r="C3010" s="232" t="s">
        <v>2950</v>
      </c>
      <c r="D3010" s="233">
        <f t="shared" si="291"/>
        <v>60</v>
      </c>
      <c r="E3010" s="234">
        <v>1328</v>
      </c>
      <c r="F3010" s="235">
        <f t="shared" si="289"/>
        <v>4.5180722891566265E-2</v>
      </c>
      <c r="G3010" s="236">
        <f t="shared" si="292"/>
        <v>29</v>
      </c>
      <c r="H3010" s="237">
        <f t="shared" si="290"/>
        <v>2.1837349397590362E-2</v>
      </c>
      <c r="I3010" s="238">
        <v>60</v>
      </c>
      <c r="J3010" s="235">
        <f t="shared" si="293"/>
        <v>1</v>
      </c>
      <c r="K3010" s="239">
        <v>29</v>
      </c>
      <c r="L3010" s="240">
        <f t="shared" si="294"/>
        <v>1</v>
      </c>
      <c r="M3010" s="233">
        <v>33</v>
      </c>
      <c r="N3010" s="239">
        <v>11</v>
      </c>
      <c r="O3010" s="239">
        <v>6</v>
      </c>
      <c r="P3010" s="243">
        <v>10</v>
      </c>
      <c r="Q3010" s="233">
        <v>51</v>
      </c>
      <c r="R3010" s="243">
        <v>9</v>
      </c>
      <c r="S3010" s="233">
        <v>19</v>
      </c>
      <c r="T3010" s="239">
        <v>28</v>
      </c>
      <c r="U3010" s="243">
        <v>13</v>
      </c>
      <c r="V3010" s="233">
        <v>0</v>
      </c>
      <c r="W3010" s="239">
        <v>0</v>
      </c>
      <c r="X3010" s="239">
        <v>20</v>
      </c>
      <c r="Y3010" s="239">
        <v>32</v>
      </c>
      <c r="Z3010" s="239">
        <v>4</v>
      </c>
      <c r="AA3010" s="243">
        <v>4</v>
      </c>
      <c r="AB3010" s="233">
        <v>32</v>
      </c>
      <c r="AC3010" s="297">
        <v>0.5333</v>
      </c>
      <c r="AD3010" s="239">
        <v>11</v>
      </c>
      <c r="AE3010" s="297">
        <v>0.18329999999999999</v>
      </c>
      <c r="AF3010" s="239">
        <v>17</v>
      </c>
      <c r="AG3010" s="247">
        <v>0.2833</v>
      </c>
      <c r="AH3010" s="248"/>
      <c r="AI3010" s="243"/>
      <c r="AJ3010" s="248"/>
      <c r="AK3010" s="239"/>
      <c r="AL3010" s="239"/>
      <c r="AM3010" s="243"/>
      <c r="AN3010" s="248"/>
      <c r="AO3010" s="243"/>
      <c r="AP3010" s="248"/>
      <c r="AQ3010" s="239"/>
      <c r="AR3010" s="243"/>
    </row>
    <row r="3011" spans="1:44" x14ac:dyDescent="0.25">
      <c r="A3011" s="622"/>
      <c r="B3011" s="277">
        <v>47281</v>
      </c>
      <c r="C3011" s="232" t="s">
        <v>2951</v>
      </c>
      <c r="D3011" s="233">
        <f t="shared" si="291"/>
        <v>9</v>
      </c>
      <c r="E3011" s="234">
        <v>122</v>
      </c>
      <c r="F3011" s="235">
        <f t="shared" si="289"/>
        <v>7.3770491803278687E-2</v>
      </c>
      <c r="G3011" s="236">
        <f t="shared" si="292"/>
        <v>6</v>
      </c>
      <c r="H3011" s="237">
        <f t="shared" si="290"/>
        <v>4.9180327868852458E-2</v>
      </c>
      <c r="I3011" s="238">
        <v>9</v>
      </c>
      <c r="J3011" s="235">
        <f t="shared" si="293"/>
        <v>1</v>
      </c>
      <c r="K3011" s="239">
        <v>6</v>
      </c>
      <c r="L3011" s="240">
        <f t="shared" si="294"/>
        <v>1</v>
      </c>
      <c r="M3011" s="233">
        <v>7</v>
      </c>
      <c r="N3011" s="239">
        <v>1</v>
      </c>
      <c r="O3011" s="239">
        <v>0</v>
      </c>
      <c r="P3011" s="243">
        <v>1</v>
      </c>
      <c r="Q3011" s="233">
        <v>9</v>
      </c>
      <c r="R3011" s="243">
        <v>0</v>
      </c>
      <c r="S3011" s="233">
        <v>6</v>
      </c>
      <c r="T3011" s="239">
        <v>2</v>
      </c>
      <c r="U3011" s="243">
        <v>1</v>
      </c>
      <c r="V3011" s="233">
        <v>0</v>
      </c>
      <c r="W3011" s="239">
        <v>0</v>
      </c>
      <c r="X3011" s="239">
        <v>1</v>
      </c>
      <c r="Y3011" s="239">
        <v>2</v>
      </c>
      <c r="Z3011" s="239">
        <v>5</v>
      </c>
      <c r="AA3011" s="243">
        <v>1</v>
      </c>
      <c r="AB3011" s="233">
        <v>1</v>
      </c>
      <c r="AC3011" s="297">
        <v>0.1111</v>
      </c>
      <c r="AD3011" s="239">
        <v>4</v>
      </c>
      <c r="AE3011" s="297">
        <v>0.44440000000000002</v>
      </c>
      <c r="AF3011" s="239">
        <v>4</v>
      </c>
      <c r="AG3011" s="247">
        <v>0.44440000000000002</v>
      </c>
      <c r="AH3011" s="248"/>
      <c r="AI3011" s="243"/>
      <c r="AJ3011" s="248"/>
      <c r="AK3011" s="239"/>
      <c r="AL3011" s="239"/>
      <c r="AM3011" s="243"/>
      <c r="AN3011" s="248"/>
      <c r="AO3011" s="243"/>
      <c r="AP3011" s="248"/>
      <c r="AQ3011" s="239"/>
      <c r="AR3011" s="243"/>
    </row>
    <row r="3012" spans="1:44" x14ac:dyDescent="0.25">
      <c r="A3012" s="622"/>
      <c r="B3012" s="277">
        <v>47282</v>
      </c>
      <c r="C3012" s="232" t="s">
        <v>2952</v>
      </c>
      <c r="D3012" s="233">
        <f t="shared" si="291"/>
        <v>11</v>
      </c>
      <c r="E3012" s="234">
        <v>126</v>
      </c>
      <c r="F3012" s="235">
        <f t="shared" si="289"/>
        <v>8.7301587301587297E-2</v>
      </c>
      <c r="G3012" s="236">
        <f t="shared" si="292"/>
        <v>5</v>
      </c>
      <c r="H3012" s="237">
        <f t="shared" si="290"/>
        <v>3.968253968253968E-2</v>
      </c>
      <c r="I3012" s="238">
        <v>11</v>
      </c>
      <c r="J3012" s="235">
        <f t="shared" si="293"/>
        <v>1</v>
      </c>
      <c r="K3012" s="239">
        <v>5</v>
      </c>
      <c r="L3012" s="240">
        <f t="shared" si="294"/>
        <v>1</v>
      </c>
      <c r="M3012" s="233">
        <v>7</v>
      </c>
      <c r="N3012" s="239">
        <v>3</v>
      </c>
      <c r="O3012" s="239">
        <v>0</v>
      </c>
      <c r="P3012" s="243">
        <v>1</v>
      </c>
      <c r="Q3012" s="233">
        <v>11</v>
      </c>
      <c r="R3012" s="243">
        <v>0</v>
      </c>
      <c r="S3012" s="233">
        <v>3</v>
      </c>
      <c r="T3012" s="239">
        <v>8</v>
      </c>
      <c r="U3012" s="243">
        <v>0</v>
      </c>
      <c r="V3012" s="233">
        <v>0</v>
      </c>
      <c r="W3012" s="239">
        <v>0</v>
      </c>
      <c r="X3012" s="239">
        <v>1</v>
      </c>
      <c r="Y3012" s="239">
        <v>6</v>
      </c>
      <c r="Z3012" s="239">
        <v>4</v>
      </c>
      <c r="AA3012" s="243">
        <v>0</v>
      </c>
      <c r="AB3012" s="233">
        <v>1</v>
      </c>
      <c r="AC3012" s="297">
        <v>9.0899999999999995E-2</v>
      </c>
      <c r="AD3012" s="239">
        <v>3</v>
      </c>
      <c r="AE3012" s="297">
        <v>0.2727</v>
      </c>
      <c r="AF3012" s="239">
        <v>7</v>
      </c>
      <c r="AG3012" s="247">
        <v>0.63639999999999997</v>
      </c>
      <c r="AH3012" s="248"/>
      <c r="AI3012" s="243"/>
      <c r="AJ3012" s="248"/>
      <c r="AK3012" s="239"/>
      <c r="AL3012" s="239"/>
      <c r="AM3012" s="243"/>
      <c r="AN3012" s="248"/>
      <c r="AO3012" s="243"/>
      <c r="AP3012" s="248"/>
      <c r="AQ3012" s="239"/>
      <c r="AR3012" s="243"/>
    </row>
    <row r="3013" spans="1:44" x14ac:dyDescent="0.25">
      <c r="A3013" s="622"/>
      <c r="B3013" s="277">
        <v>47283</v>
      </c>
      <c r="C3013" s="232" t="s">
        <v>2953</v>
      </c>
      <c r="D3013" s="233">
        <f t="shared" si="291"/>
        <v>46</v>
      </c>
      <c r="E3013" s="234">
        <v>618</v>
      </c>
      <c r="F3013" s="235">
        <f t="shared" si="289"/>
        <v>7.4433656957928807E-2</v>
      </c>
      <c r="G3013" s="236">
        <f t="shared" si="292"/>
        <v>27</v>
      </c>
      <c r="H3013" s="237">
        <f t="shared" si="290"/>
        <v>4.3689320388349516E-2</v>
      </c>
      <c r="I3013" s="238">
        <v>45</v>
      </c>
      <c r="J3013" s="235">
        <f t="shared" si="293"/>
        <v>0.97826086956521741</v>
      </c>
      <c r="K3013" s="239">
        <v>27</v>
      </c>
      <c r="L3013" s="240">
        <f t="shared" si="294"/>
        <v>1</v>
      </c>
      <c r="M3013" s="233">
        <v>24</v>
      </c>
      <c r="N3013" s="239">
        <v>16</v>
      </c>
      <c r="O3013" s="239">
        <v>3</v>
      </c>
      <c r="P3013" s="243">
        <v>2</v>
      </c>
      <c r="Q3013" s="233">
        <v>41</v>
      </c>
      <c r="R3013" s="243">
        <v>4</v>
      </c>
      <c r="S3013" s="233">
        <v>14</v>
      </c>
      <c r="T3013" s="239">
        <v>22</v>
      </c>
      <c r="U3013" s="243">
        <v>9</v>
      </c>
      <c r="V3013" s="233">
        <v>0</v>
      </c>
      <c r="W3013" s="239">
        <v>0</v>
      </c>
      <c r="X3013" s="239">
        <v>14</v>
      </c>
      <c r="Y3013" s="239">
        <v>25</v>
      </c>
      <c r="Z3013" s="239">
        <v>4</v>
      </c>
      <c r="AA3013" s="243">
        <v>2</v>
      </c>
      <c r="AB3013" s="233">
        <v>19</v>
      </c>
      <c r="AC3013" s="297">
        <v>0.42220000000000002</v>
      </c>
      <c r="AD3013" s="239">
        <v>12</v>
      </c>
      <c r="AE3013" s="297">
        <v>0.26669999999999999</v>
      </c>
      <c r="AF3013" s="239">
        <v>14</v>
      </c>
      <c r="AG3013" s="247">
        <v>0.31109999999999999</v>
      </c>
      <c r="AH3013" s="248">
        <v>1</v>
      </c>
      <c r="AI3013" s="243"/>
      <c r="AJ3013" s="248"/>
      <c r="AK3013" s="239"/>
      <c r="AL3013" s="239">
        <v>1</v>
      </c>
      <c r="AM3013" s="243"/>
      <c r="AN3013" s="248">
        <v>1</v>
      </c>
      <c r="AO3013" s="243"/>
      <c r="AP3013" s="248"/>
      <c r="AQ3013" s="239">
        <v>1</v>
      </c>
      <c r="AR3013" s="243"/>
    </row>
    <row r="3014" spans="1:44" x14ac:dyDescent="0.25">
      <c r="A3014" s="622"/>
      <c r="B3014" s="277">
        <v>47284</v>
      </c>
      <c r="C3014" s="232" t="s">
        <v>2317</v>
      </c>
      <c r="D3014" s="233">
        <f t="shared" si="291"/>
        <v>20</v>
      </c>
      <c r="E3014" s="234">
        <v>187</v>
      </c>
      <c r="F3014" s="235">
        <f t="shared" ref="F3014:F3077" si="295">D3014/E3014</f>
        <v>0.10695187165775401</v>
      </c>
      <c r="G3014" s="236">
        <f t="shared" si="292"/>
        <v>17</v>
      </c>
      <c r="H3014" s="237">
        <f t="shared" ref="H3014:H3077" si="296">G3014/E3014</f>
        <v>9.0909090909090912E-2</v>
      </c>
      <c r="I3014" s="238">
        <v>20</v>
      </c>
      <c r="J3014" s="235">
        <f t="shared" si="293"/>
        <v>1</v>
      </c>
      <c r="K3014" s="239">
        <v>17</v>
      </c>
      <c r="L3014" s="240">
        <f t="shared" si="294"/>
        <v>1</v>
      </c>
      <c r="M3014" s="233">
        <v>15</v>
      </c>
      <c r="N3014" s="239">
        <v>4</v>
      </c>
      <c r="O3014" s="239">
        <v>1</v>
      </c>
      <c r="P3014" s="243">
        <v>0</v>
      </c>
      <c r="Q3014" s="233">
        <v>20</v>
      </c>
      <c r="R3014" s="243">
        <v>0</v>
      </c>
      <c r="S3014" s="233">
        <v>5</v>
      </c>
      <c r="T3014" s="239">
        <v>14</v>
      </c>
      <c r="U3014" s="243">
        <v>1</v>
      </c>
      <c r="V3014" s="233">
        <v>0</v>
      </c>
      <c r="W3014" s="239">
        <v>0</v>
      </c>
      <c r="X3014" s="239">
        <v>3</v>
      </c>
      <c r="Y3014" s="239">
        <v>8</v>
      </c>
      <c r="Z3014" s="239">
        <v>6</v>
      </c>
      <c r="AA3014" s="243">
        <v>3</v>
      </c>
      <c r="AB3014" s="233">
        <v>10</v>
      </c>
      <c r="AC3014" s="297">
        <v>0.5</v>
      </c>
      <c r="AD3014" s="239">
        <v>5</v>
      </c>
      <c r="AE3014" s="297">
        <v>0.25</v>
      </c>
      <c r="AF3014" s="239">
        <v>5</v>
      </c>
      <c r="AG3014" s="247">
        <v>0.25</v>
      </c>
      <c r="AH3014" s="248"/>
      <c r="AI3014" s="243"/>
      <c r="AJ3014" s="248"/>
      <c r="AK3014" s="239"/>
      <c r="AL3014" s="239"/>
      <c r="AM3014" s="243"/>
      <c r="AN3014" s="248"/>
      <c r="AO3014" s="243"/>
      <c r="AP3014" s="248"/>
      <c r="AQ3014" s="239"/>
      <c r="AR3014" s="243"/>
    </row>
    <row r="3015" spans="1:44" x14ac:dyDescent="0.25">
      <c r="A3015" s="622"/>
      <c r="B3015" s="277">
        <v>47285</v>
      </c>
      <c r="C3015" s="232" t="s">
        <v>2954</v>
      </c>
      <c r="D3015" s="233">
        <f t="shared" si="291"/>
        <v>16</v>
      </c>
      <c r="E3015" s="234">
        <v>410</v>
      </c>
      <c r="F3015" s="235">
        <f t="shared" si="295"/>
        <v>3.9024390243902439E-2</v>
      </c>
      <c r="G3015" s="236">
        <f t="shared" si="292"/>
        <v>12</v>
      </c>
      <c r="H3015" s="237">
        <f t="shared" si="296"/>
        <v>2.9268292682926831E-2</v>
      </c>
      <c r="I3015" s="238">
        <v>16</v>
      </c>
      <c r="J3015" s="235">
        <f t="shared" si="293"/>
        <v>1</v>
      </c>
      <c r="K3015" s="239">
        <v>12</v>
      </c>
      <c r="L3015" s="240">
        <f t="shared" si="294"/>
        <v>1</v>
      </c>
      <c r="M3015" s="233">
        <v>16</v>
      </c>
      <c r="N3015" s="239">
        <v>0</v>
      </c>
      <c r="O3015" s="239">
        <v>0</v>
      </c>
      <c r="P3015" s="243">
        <v>0</v>
      </c>
      <c r="Q3015" s="233">
        <v>16</v>
      </c>
      <c r="R3015" s="243">
        <v>0</v>
      </c>
      <c r="S3015" s="233">
        <v>7</v>
      </c>
      <c r="T3015" s="239">
        <v>6</v>
      </c>
      <c r="U3015" s="243">
        <v>3</v>
      </c>
      <c r="V3015" s="233">
        <v>0</v>
      </c>
      <c r="W3015" s="239">
        <v>0</v>
      </c>
      <c r="X3015" s="239">
        <v>0</v>
      </c>
      <c r="Y3015" s="239">
        <v>9</v>
      </c>
      <c r="Z3015" s="239">
        <v>4</v>
      </c>
      <c r="AA3015" s="243">
        <v>3</v>
      </c>
      <c r="AB3015" s="233">
        <v>6</v>
      </c>
      <c r="AC3015" s="297">
        <v>0.375</v>
      </c>
      <c r="AD3015" s="239">
        <v>3</v>
      </c>
      <c r="AE3015" s="297">
        <v>0.1875</v>
      </c>
      <c r="AF3015" s="239">
        <v>7</v>
      </c>
      <c r="AG3015" s="247">
        <v>0.4375</v>
      </c>
      <c r="AH3015" s="248"/>
      <c r="AI3015" s="243"/>
      <c r="AJ3015" s="248"/>
      <c r="AK3015" s="239"/>
      <c r="AL3015" s="239"/>
      <c r="AM3015" s="243"/>
      <c r="AN3015" s="248"/>
      <c r="AO3015" s="243"/>
      <c r="AP3015" s="248"/>
      <c r="AQ3015" s="239"/>
      <c r="AR3015" s="243"/>
    </row>
    <row r="3016" spans="1:44" x14ac:dyDescent="0.25">
      <c r="A3016" s="622"/>
      <c r="B3016" s="277">
        <v>47286</v>
      </c>
      <c r="C3016" s="232" t="s">
        <v>2955</v>
      </c>
      <c r="D3016" s="233">
        <f t="shared" si="291"/>
        <v>7</v>
      </c>
      <c r="E3016" s="234">
        <v>56</v>
      </c>
      <c r="F3016" s="235">
        <f t="shared" si="295"/>
        <v>0.125</v>
      </c>
      <c r="G3016" s="236">
        <f t="shared" si="292"/>
        <v>5</v>
      </c>
      <c r="H3016" s="237">
        <f t="shared" si="296"/>
        <v>8.9285714285714288E-2</v>
      </c>
      <c r="I3016" s="238">
        <v>7</v>
      </c>
      <c r="J3016" s="235">
        <f t="shared" si="293"/>
        <v>1</v>
      </c>
      <c r="K3016" s="239">
        <v>5</v>
      </c>
      <c r="L3016" s="240">
        <f t="shared" si="294"/>
        <v>1</v>
      </c>
      <c r="M3016" s="233">
        <v>7</v>
      </c>
      <c r="N3016" s="239">
        <v>0</v>
      </c>
      <c r="O3016" s="239">
        <v>0</v>
      </c>
      <c r="P3016" s="243">
        <v>0</v>
      </c>
      <c r="Q3016" s="233">
        <v>7</v>
      </c>
      <c r="R3016" s="243">
        <v>0</v>
      </c>
      <c r="S3016" s="233">
        <v>3</v>
      </c>
      <c r="T3016" s="239">
        <v>4</v>
      </c>
      <c r="U3016" s="243">
        <v>0</v>
      </c>
      <c r="V3016" s="233">
        <v>0</v>
      </c>
      <c r="W3016" s="239">
        <v>0</v>
      </c>
      <c r="X3016" s="239">
        <v>0</v>
      </c>
      <c r="Y3016" s="239">
        <v>3</v>
      </c>
      <c r="Z3016" s="239">
        <v>3</v>
      </c>
      <c r="AA3016" s="243">
        <v>1</v>
      </c>
      <c r="AB3016" s="233"/>
      <c r="AC3016" s="297"/>
      <c r="AD3016" s="239"/>
      <c r="AE3016" s="297"/>
      <c r="AF3016" s="239">
        <v>7</v>
      </c>
      <c r="AG3016" s="247">
        <v>1</v>
      </c>
      <c r="AH3016" s="248"/>
      <c r="AI3016" s="243"/>
      <c r="AJ3016" s="248"/>
      <c r="AK3016" s="239"/>
      <c r="AL3016" s="239"/>
      <c r="AM3016" s="243"/>
      <c r="AN3016" s="248"/>
      <c r="AO3016" s="243"/>
      <c r="AP3016" s="248"/>
      <c r="AQ3016" s="239"/>
      <c r="AR3016" s="243"/>
    </row>
    <row r="3017" spans="1:44" x14ac:dyDescent="0.25">
      <c r="A3017" s="622"/>
      <c r="B3017" s="277">
        <v>47287</v>
      </c>
      <c r="C3017" s="232" t="s">
        <v>2956</v>
      </c>
      <c r="D3017" s="233">
        <f t="shared" si="291"/>
        <v>7</v>
      </c>
      <c r="E3017" s="234">
        <v>125</v>
      </c>
      <c r="F3017" s="235">
        <f t="shared" si="295"/>
        <v>5.6000000000000001E-2</v>
      </c>
      <c r="G3017" s="236">
        <f t="shared" si="292"/>
        <v>3</v>
      </c>
      <c r="H3017" s="237">
        <f t="shared" si="296"/>
        <v>2.4E-2</v>
      </c>
      <c r="I3017" s="238">
        <v>7</v>
      </c>
      <c r="J3017" s="235">
        <f t="shared" si="293"/>
        <v>1</v>
      </c>
      <c r="K3017" s="239">
        <v>3</v>
      </c>
      <c r="L3017" s="240">
        <f t="shared" si="294"/>
        <v>1</v>
      </c>
      <c r="M3017" s="233">
        <v>4</v>
      </c>
      <c r="N3017" s="239">
        <v>1</v>
      </c>
      <c r="O3017" s="239">
        <v>1</v>
      </c>
      <c r="P3017" s="243">
        <v>1</v>
      </c>
      <c r="Q3017" s="233">
        <v>6</v>
      </c>
      <c r="R3017" s="243">
        <v>1</v>
      </c>
      <c r="S3017" s="233">
        <v>3</v>
      </c>
      <c r="T3017" s="239">
        <v>2</v>
      </c>
      <c r="U3017" s="243">
        <v>2</v>
      </c>
      <c r="V3017" s="233">
        <v>0</v>
      </c>
      <c r="W3017" s="239">
        <v>0</v>
      </c>
      <c r="X3017" s="239">
        <v>0</v>
      </c>
      <c r="Y3017" s="239">
        <v>5</v>
      </c>
      <c r="Z3017" s="239">
        <v>1</v>
      </c>
      <c r="AA3017" s="243">
        <v>1</v>
      </c>
      <c r="AB3017" s="233">
        <v>1</v>
      </c>
      <c r="AC3017" s="297">
        <v>0.1429</v>
      </c>
      <c r="AD3017" s="239">
        <v>3</v>
      </c>
      <c r="AE3017" s="297">
        <v>0.42859999999999998</v>
      </c>
      <c r="AF3017" s="239">
        <v>3</v>
      </c>
      <c r="AG3017" s="247">
        <v>0.42859999999999998</v>
      </c>
      <c r="AH3017" s="248"/>
      <c r="AI3017" s="243"/>
      <c r="AJ3017" s="248"/>
      <c r="AK3017" s="239"/>
      <c r="AL3017" s="239"/>
      <c r="AM3017" s="243"/>
      <c r="AN3017" s="248"/>
      <c r="AO3017" s="243"/>
      <c r="AP3017" s="248"/>
      <c r="AQ3017" s="239"/>
      <c r="AR3017" s="243"/>
    </row>
    <row r="3018" spans="1:44" x14ac:dyDescent="0.25">
      <c r="A3018" s="622"/>
      <c r="B3018" s="277">
        <v>47288</v>
      </c>
      <c r="C3018" s="232" t="s">
        <v>2957</v>
      </c>
      <c r="D3018" s="233">
        <f t="shared" si="291"/>
        <v>16</v>
      </c>
      <c r="E3018" s="234">
        <v>267</v>
      </c>
      <c r="F3018" s="235">
        <f t="shared" si="295"/>
        <v>5.9925093632958802E-2</v>
      </c>
      <c r="G3018" s="236">
        <f t="shared" si="292"/>
        <v>7</v>
      </c>
      <c r="H3018" s="237">
        <f t="shared" si="296"/>
        <v>2.6217228464419477E-2</v>
      </c>
      <c r="I3018" s="238">
        <v>16</v>
      </c>
      <c r="J3018" s="235">
        <f t="shared" si="293"/>
        <v>1</v>
      </c>
      <c r="K3018" s="239">
        <v>7</v>
      </c>
      <c r="L3018" s="240">
        <f t="shared" si="294"/>
        <v>1</v>
      </c>
      <c r="M3018" s="233">
        <v>12</v>
      </c>
      <c r="N3018" s="239">
        <v>2</v>
      </c>
      <c r="O3018" s="239">
        <v>0</v>
      </c>
      <c r="P3018" s="243">
        <v>2</v>
      </c>
      <c r="Q3018" s="233">
        <v>16</v>
      </c>
      <c r="R3018" s="243">
        <v>0</v>
      </c>
      <c r="S3018" s="233">
        <v>5</v>
      </c>
      <c r="T3018" s="239">
        <v>7</v>
      </c>
      <c r="U3018" s="243">
        <v>4</v>
      </c>
      <c r="V3018" s="233">
        <v>0</v>
      </c>
      <c r="W3018" s="239">
        <v>1</v>
      </c>
      <c r="X3018" s="239">
        <v>2</v>
      </c>
      <c r="Y3018" s="239">
        <v>5</v>
      </c>
      <c r="Z3018" s="239">
        <v>7</v>
      </c>
      <c r="AA3018" s="243">
        <v>1</v>
      </c>
      <c r="AB3018" s="233">
        <v>6</v>
      </c>
      <c r="AC3018" s="297">
        <v>0.375</v>
      </c>
      <c r="AD3018" s="239"/>
      <c r="AE3018" s="297"/>
      <c r="AF3018" s="239">
        <v>10</v>
      </c>
      <c r="AG3018" s="247">
        <v>0.625</v>
      </c>
      <c r="AH3018" s="248"/>
      <c r="AI3018" s="243"/>
      <c r="AJ3018" s="248"/>
      <c r="AK3018" s="239"/>
      <c r="AL3018" s="239"/>
      <c r="AM3018" s="243"/>
      <c r="AN3018" s="248"/>
      <c r="AO3018" s="243"/>
      <c r="AP3018" s="248"/>
      <c r="AQ3018" s="239"/>
      <c r="AR3018" s="243"/>
    </row>
    <row r="3019" spans="1:44" x14ac:dyDescent="0.25">
      <c r="A3019" s="622"/>
      <c r="B3019" s="277">
        <v>47289</v>
      </c>
      <c r="C3019" s="232" t="s">
        <v>2958</v>
      </c>
      <c r="D3019" s="233">
        <f t="shared" si="291"/>
        <v>16</v>
      </c>
      <c r="E3019" s="234">
        <v>256</v>
      </c>
      <c r="F3019" s="235">
        <f t="shared" si="295"/>
        <v>6.25E-2</v>
      </c>
      <c r="G3019" s="236">
        <f t="shared" si="292"/>
        <v>7</v>
      </c>
      <c r="H3019" s="237">
        <f t="shared" si="296"/>
        <v>2.734375E-2</v>
      </c>
      <c r="I3019" s="238">
        <v>16</v>
      </c>
      <c r="J3019" s="235">
        <f t="shared" si="293"/>
        <v>1</v>
      </c>
      <c r="K3019" s="239">
        <v>7</v>
      </c>
      <c r="L3019" s="240">
        <f t="shared" si="294"/>
        <v>1</v>
      </c>
      <c r="M3019" s="233">
        <v>12</v>
      </c>
      <c r="N3019" s="239">
        <v>1</v>
      </c>
      <c r="O3019" s="239">
        <v>0</v>
      </c>
      <c r="P3019" s="243">
        <v>3</v>
      </c>
      <c r="Q3019" s="233">
        <v>11</v>
      </c>
      <c r="R3019" s="243">
        <v>5</v>
      </c>
      <c r="S3019" s="233">
        <v>3</v>
      </c>
      <c r="T3019" s="239">
        <v>9</v>
      </c>
      <c r="U3019" s="243">
        <v>4</v>
      </c>
      <c r="V3019" s="233">
        <v>0</v>
      </c>
      <c r="W3019" s="239">
        <v>0</v>
      </c>
      <c r="X3019" s="239">
        <v>0</v>
      </c>
      <c r="Y3019" s="239">
        <v>13</v>
      </c>
      <c r="Z3019" s="239">
        <v>3</v>
      </c>
      <c r="AA3019" s="243">
        <v>0</v>
      </c>
      <c r="AB3019" s="233">
        <v>12</v>
      </c>
      <c r="AC3019" s="297">
        <v>0.75</v>
      </c>
      <c r="AD3019" s="239">
        <v>3</v>
      </c>
      <c r="AE3019" s="297">
        <v>0.1875</v>
      </c>
      <c r="AF3019" s="239">
        <v>1</v>
      </c>
      <c r="AG3019" s="247">
        <v>6.25E-2</v>
      </c>
      <c r="AH3019" s="248"/>
      <c r="AI3019" s="243"/>
      <c r="AJ3019" s="248"/>
      <c r="AK3019" s="239"/>
      <c r="AL3019" s="239"/>
      <c r="AM3019" s="243"/>
      <c r="AN3019" s="248"/>
      <c r="AO3019" s="243"/>
      <c r="AP3019" s="248"/>
      <c r="AQ3019" s="239"/>
      <c r="AR3019" s="243"/>
    </row>
    <row r="3020" spans="1:44" x14ac:dyDescent="0.25">
      <c r="A3020" s="622"/>
      <c r="B3020" s="277">
        <v>47290</v>
      </c>
      <c r="C3020" s="232" t="s">
        <v>2959</v>
      </c>
      <c r="D3020" s="233">
        <f t="shared" si="291"/>
        <v>16</v>
      </c>
      <c r="E3020" s="234">
        <v>349</v>
      </c>
      <c r="F3020" s="235">
        <f t="shared" si="295"/>
        <v>4.5845272206303724E-2</v>
      </c>
      <c r="G3020" s="236">
        <f t="shared" si="292"/>
        <v>7</v>
      </c>
      <c r="H3020" s="237">
        <f t="shared" si="296"/>
        <v>2.0057306590257881E-2</v>
      </c>
      <c r="I3020" s="238">
        <v>16</v>
      </c>
      <c r="J3020" s="235">
        <f t="shared" si="293"/>
        <v>1</v>
      </c>
      <c r="K3020" s="239">
        <v>7</v>
      </c>
      <c r="L3020" s="240">
        <f t="shared" si="294"/>
        <v>1</v>
      </c>
      <c r="M3020" s="233">
        <v>14</v>
      </c>
      <c r="N3020" s="239">
        <v>2</v>
      </c>
      <c r="O3020" s="239">
        <v>0</v>
      </c>
      <c r="P3020" s="243">
        <v>0</v>
      </c>
      <c r="Q3020" s="233">
        <v>14</v>
      </c>
      <c r="R3020" s="243">
        <v>2</v>
      </c>
      <c r="S3020" s="233">
        <v>2</v>
      </c>
      <c r="T3020" s="239">
        <v>12</v>
      </c>
      <c r="U3020" s="243">
        <v>2</v>
      </c>
      <c r="V3020" s="233">
        <v>0</v>
      </c>
      <c r="W3020" s="239">
        <v>0</v>
      </c>
      <c r="X3020" s="239">
        <v>2</v>
      </c>
      <c r="Y3020" s="239">
        <v>14</v>
      </c>
      <c r="Z3020" s="239">
        <v>0</v>
      </c>
      <c r="AA3020" s="243">
        <v>0</v>
      </c>
      <c r="AB3020" s="233">
        <v>11</v>
      </c>
      <c r="AC3020" s="297">
        <v>0.6875</v>
      </c>
      <c r="AD3020" s="239">
        <v>1</v>
      </c>
      <c r="AE3020" s="297">
        <v>6.25E-2</v>
      </c>
      <c r="AF3020" s="239">
        <v>4</v>
      </c>
      <c r="AG3020" s="247">
        <v>0.25</v>
      </c>
      <c r="AH3020" s="248"/>
      <c r="AI3020" s="243"/>
      <c r="AJ3020" s="248"/>
      <c r="AK3020" s="239"/>
      <c r="AL3020" s="239"/>
      <c r="AM3020" s="243"/>
      <c r="AN3020" s="248"/>
      <c r="AO3020" s="243"/>
      <c r="AP3020" s="248"/>
      <c r="AQ3020" s="239"/>
      <c r="AR3020" s="243"/>
    </row>
    <row r="3021" spans="1:44" x14ac:dyDescent="0.25">
      <c r="A3021" s="622"/>
      <c r="B3021" s="277">
        <v>47291</v>
      </c>
      <c r="C3021" s="232" t="s">
        <v>2960</v>
      </c>
      <c r="D3021" s="233">
        <f t="shared" si="291"/>
        <v>15</v>
      </c>
      <c r="E3021" s="234">
        <v>325</v>
      </c>
      <c r="F3021" s="235">
        <f t="shared" si="295"/>
        <v>4.6153846153846156E-2</v>
      </c>
      <c r="G3021" s="236">
        <f t="shared" si="292"/>
        <v>12</v>
      </c>
      <c r="H3021" s="237">
        <f t="shared" si="296"/>
        <v>3.6923076923076927E-2</v>
      </c>
      <c r="I3021" s="238">
        <v>15</v>
      </c>
      <c r="J3021" s="235">
        <f t="shared" si="293"/>
        <v>1</v>
      </c>
      <c r="K3021" s="239">
        <v>12</v>
      </c>
      <c r="L3021" s="240">
        <f t="shared" si="294"/>
        <v>1</v>
      </c>
      <c r="M3021" s="233">
        <v>13</v>
      </c>
      <c r="N3021" s="239">
        <v>1</v>
      </c>
      <c r="O3021" s="239">
        <v>0</v>
      </c>
      <c r="P3021" s="243">
        <v>1</v>
      </c>
      <c r="Q3021" s="233">
        <v>15</v>
      </c>
      <c r="R3021" s="243">
        <v>0</v>
      </c>
      <c r="S3021" s="233">
        <v>5</v>
      </c>
      <c r="T3021" s="239">
        <v>6</v>
      </c>
      <c r="U3021" s="243">
        <v>4</v>
      </c>
      <c r="V3021" s="233">
        <v>0</v>
      </c>
      <c r="W3021" s="239">
        <v>1</v>
      </c>
      <c r="X3021" s="239">
        <v>4</v>
      </c>
      <c r="Y3021" s="239">
        <v>6</v>
      </c>
      <c r="Z3021" s="239">
        <v>1</v>
      </c>
      <c r="AA3021" s="243">
        <v>3</v>
      </c>
      <c r="AB3021" s="233">
        <v>4</v>
      </c>
      <c r="AC3021" s="297">
        <v>0.26669999999999999</v>
      </c>
      <c r="AD3021" s="239"/>
      <c r="AE3021" s="297"/>
      <c r="AF3021" s="239">
        <v>11</v>
      </c>
      <c r="AG3021" s="247">
        <v>0.73329999999999995</v>
      </c>
      <c r="AH3021" s="248"/>
      <c r="AI3021" s="243"/>
      <c r="AJ3021" s="248"/>
      <c r="AK3021" s="239"/>
      <c r="AL3021" s="239"/>
      <c r="AM3021" s="243"/>
      <c r="AN3021" s="248"/>
      <c r="AO3021" s="243"/>
      <c r="AP3021" s="248"/>
      <c r="AQ3021" s="239"/>
      <c r="AR3021" s="243"/>
    </row>
    <row r="3022" spans="1:44" x14ac:dyDescent="0.25">
      <c r="A3022" s="622"/>
      <c r="B3022" s="277">
        <v>47292</v>
      </c>
      <c r="C3022" s="232" t="s">
        <v>2961</v>
      </c>
      <c r="D3022" s="233">
        <f t="shared" si="291"/>
        <v>37</v>
      </c>
      <c r="E3022" s="234">
        <v>447</v>
      </c>
      <c r="F3022" s="235">
        <f t="shared" si="295"/>
        <v>8.2774049217002238E-2</v>
      </c>
      <c r="G3022" s="236">
        <f t="shared" si="292"/>
        <v>24</v>
      </c>
      <c r="H3022" s="237">
        <f t="shared" si="296"/>
        <v>5.3691275167785234E-2</v>
      </c>
      <c r="I3022" s="238">
        <v>37</v>
      </c>
      <c r="J3022" s="235">
        <f t="shared" si="293"/>
        <v>1</v>
      </c>
      <c r="K3022" s="239">
        <v>24</v>
      </c>
      <c r="L3022" s="240">
        <f t="shared" si="294"/>
        <v>1</v>
      </c>
      <c r="M3022" s="233">
        <v>25</v>
      </c>
      <c r="N3022" s="239">
        <v>8</v>
      </c>
      <c r="O3022" s="239">
        <v>2</v>
      </c>
      <c r="P3022" s="243">
        <v>2</v>
      </c>
      <c r="Q3022" s="233">
        <v>36</v>
      </c>
      <c r="R3022" s="243">
        <v>1</v>
      </c>
      <c r="S3022" s="233">
        <v>14</v>
      </c>
      <c r="T3022" s="239">
        <v>15</v>
      </c>
      <c r="U3022" s="243">
        <v>8</v>
      </c>
      <c r="V3022" s="233">
        <v>0</v>
      </c>
      <c r="W3022" s="239">
        <v>1</v>
      </c>
      <c r="X3022" s="239">
        <v>8</v>
      </c>
      <c r="Y3022" s="239">
        <v>16</v>
      </c>
      <c r="Z3022" s="239">
        <v>6</v>
      </c>
      <c r="AA3022" s="243">
        <v>6</v>
      </c>
      <c r="AB3022" s="233">
        <v>13</v>
      </c>
      <c r="AC3022" s="297">
        <v>0.35139999999999999</v>
      </c>
      <c r="AD3022" s="239">
        <v>5</v>
      </c>
      <c r="AE3022" s="297">
        <v>0.1351</v>
      </c>
      <c r="AF3022" s="239">
        <v>19</v>
      </c>
      <c r="AG3022" s="247">
        <v>0.51349999999999996</v>
      </c>
      <c r="AH3022" s="248"/>
      <c r="AI3022" s="243"/>
      <c r="AJ3022" s="248"/>
      <c r="AK3022" s="239"/>
      <c r="AL3022" s="239"/>
      <c r="AM3022" s="243"/>
      <c r="AN3022" s="248"/>
      <c r="AO3022" s="243"/>
      <c r="AP3022" s="248"/>
      <c r="AQ3022" s="239"/>
      <c r="AR3022" s="243"/>
    </row>
    <row r="3023" spans="1:44" x14ac:dyDescent="0.25">
      <c r="A3023" s="622"/>
      <c r="B3023" s="277">
        <v>47293</v>
      </c>
      <c r="C3023" s="232" t="s">
        <v>2962</v>
      </c>
      <c r="D3023" s="233">
        <f t="shared" si="291"/>
        <v>19</v>
      </c>
      <c r="E3023" s="234">
        <v>216</v>
      </c>
      <c r="F3023" s="235">
        <f t="shared" si="295"/>
        <v>8.7962962962962965E-2</v>
      </c>
      <c r="G3023" s="236">
        <f t="shared" si="292"/>
        <v>11</v>
      </c>
      <c r="H3023" s="237">
        <f t="shared" si="296"/>
        <v>5.0925925925925923E-2</v>
      </c>
      <c r="I3023" s="238">
        <v>19</v>
      </c>
      <c r="J3023" s="235">
        <f t="shared" si="293"/>
        <v>1</v>
      </c>
      <c r="K3023" s="239">
        <v>11</v>
      </c>
      <c r="L3023" s="240">
        <f t="shared" si="294"/>
        <v>1</v>
      </c>
      <c r="M3023" s="233">
        <v>18</v>
      </c>
      <c r="N3023" s="239">
        <v>0</v>
      </c>
      <c r="O3023" s="239">
        <v>0</v>
      </c>
      <c r="P3023" s="243">
        <v>1</v>
      </c>
      <c r="Q3023" s="233">
        <v>18</v>
      </c>
      <c r="R3023" s="243">
        <v>1</v>
      </c>
      <c r="S3023" s="233">
        <v>8</v>
      </c>
      <c r="T3023" s="239">
        <v>9</v>
      </c>
      <c r="U3023" s="243">
        <v>2</v>
      </c>
      <c r="V3023" s="233">
        <v>0</v>
      </c>
      <c r="W3023" s="239">
        <v>0</v>
      </c>
      <c r="X3023" s="239">
        <v>1</v>
      </c>
      <c r="Y3023" s="239">
        <v>9</v>
      </c>
      <c r="Z3023" s="239">
        <v>6</v>
      </c>
      <c r="AA3023" s="243">
        <v>3</v>
      </c>
      <c r="AB3023" s="233">
        <v>12</v>
      </c>
      <c r="AC3023" s="297">
        <v>0.63160000000000005</v>
      </c>
      <c r="AD3023" s="239">
        <v>3</v>
      </c>
      <c r="AE3023" s="297">
        <v>0.15790000000000001</v>
      </c>
      <c r="AF3023" s="239">
        <v>4</v>
      </c>
      <c r="AG3023" s="247">
        <v>0.21049999999999999</v>
      </c>
      <c r="AH3023" s="248"/>
      <c r="AI3023" s="243"/>
      <c r="AJ3023" s="248"/>
      <c r="AK3023" s="239"/>
      <c r="AL3023" s="239"/>
      <c r="AM3023" s="243"/>
      <c r="AN3023" s="248"/>
      <c r="AO3023" s="243"/>
      <c r="AP3023" s="248"/>
      <c r="AQ3023" s="239"/>
      <c r="AR3023" s="243"/>
    </row>
    <row r="3024" spans="1:44" x14ac:dyDescent="0.25">
      <c r="A3024" s="622"/>
      <c r="B3024" s="277">
        <v>47294</v>
      </c>
      <c r="C3024" s="232" t="s">
        <v>2963</v>
      </c>
      <c r="D3024" s="233">
        <f t="shared" si="291"/>
        <v>10</v>
      </c>
      <c r="E3024" s="234">
        <v>160</v>
      </c>
      <c r="F3024" s="235">
        <f t="shared" si="295"/>
        <v>6.25E-2</v>
      </c>
      <c r="G3024" s="236">
        <f t="shared" si="292"/>
        <v>5</v>
      </c>
      <c r="H3024" s="237">
        <f t="shared" si="296"/>
        <v>3.125E-2</v>
      </c>
      <c r="I3024" s="238">
        <v>10</v>
      </c>
      <c r="J3024" s="235">
        <f t="shared" si="293"/>
        <v>1</v>
      </c>
      <c r="K3024" s="239">
        <v>5</v>
      </c>
      <c r="L3024" s="240">
        <f t="shared" si="294"/>
        <v>1</v>
      </c>
      <c r="M3024" s="233">
        <v>6</v>
      </c>
      <c r="N3024" s="239">
        <v>4</v>
      </c>
      <c r="O3024" s="239">
        <v>0</v>
      </c>
      <c r="P3024" s="243">
        <v>0</v>
      </c>
      <c r="Q3024" s="233">
        <v>8</v>
      </c>
      <c r="R3024" s="243">
        <v>2</v>
      </c>
      <c r="S3024" s="233">
        <v>2</v>
      </c>
      <c r="T3024" s="239">
        <v>7</v>
      </c>
      <c r="U3024" s="243">
        <v>1</v>
      </c>
      <c r="V3024" s="233">
        <v>0</v>
      </c>
      <c r="W3024" s="239">
        <v>0</v>
      </c>
      <c r="X3024" s="239">
        <v>1</v>
      </c>
      <c r="Y3024" s="239">
        <v>5</v>
      </c>
      <c r="Z3024" s="239">
        <v>3</v>
      </c>
      <c r="AA3024" s="243">
        <v>1</v>
      </c>
      <c r="AB3024" s="233"/>
      <c r="AC3024" s="297"/>
      <c r="AD3024" s="239"/>
      <c r="AE3024" s="297"/>
      <c r="AF3024" s="239">
        <v>10</v>
      </c>
      <c r="AG3024" s="247">
        <v>1</v>
      </c>
      <c r="AH3024" s="248"/>
      <c r="AI3024" s="243"/>
      <c r="AJ3024" s="248"/>
      <c r="AK3024" s="239"/>
      <c r="AL3024" s="239"/>
      <c r="AM3024" s="243"/>
      <c r="AN3024" s="248"/>
      <c r="AO3024" s="243"/>
      <c r="AP3024" s="248"/>
      <c r="AQ3024" s="239"/>
      <c r="AR3024" s="243"/>
    </row>
    <row r="3025" spans="1:44" x14ac:dyDescent="0.25">
      <c r="A3025" s="622"/>
      <c r="B3025" s="277">
        <v>47295</v>
      </c>
      <c r="C3025" s="232" t="s">
        <v>2964</v>
      </c>
      <c r="D3025" s="233">
        <f t="shared" si="291"/>
        <v>8</v>
      </c>
      <c r="E3025" s="234">
        <v>173</v>
      </c>
      <c r="F3025" s="235">
        <f t="shared" si="295"/>
        <v>4.6242774566473986E-2</v>
      </c>
      <c r="G3025" s="236">
        <f t="shared" si="292"/>
        <v>6</v>
      </c>
      <c r="H3025" s="237">
        <f t="shared" si="296"/>
        <v>3.4682080924855488E-2</v>
      </c>
      <c r="I3025" s="238">
        <v>8</v>
      </c>
      <c r="J3025" s="235">
        <f t="shared" si="293"/>
        <v>1</v>
      </c>
      <c r="K3025" s="239">
        <v>6</v>
      </c>
      <c r="L3025" s="240">
        <f t="shared" si="294"/>
        <v>1</v>
      </c>
      <c r="M3025" s="233">
        <v>4</v>
      </c>
      <c r="N3025" s="239">
        <v>0</v>
      </c>
      <c r="O3025" s="239">
        <v>2</v>
      </c>
      <c r="P3025" s="243">
        <v>2</v>
      </c>
      <c r="Q3025" s="233">
        <v>8</v>
      </c>
      <c r="R3025" s="243">
        <v>0</v>
      </c>
      <c r="S3025" s="233">
        <v>2</v>
      </c>
      <c r="T3025" s="239">
        <v>5</v>
      </c>
      <c r="U3025" s="243">
        <v>1</v>
      </c>
      <c r="V3025" s="233">
        <v>0</v>
      </c>
      <c r="W3025" s="239">
        <v>0</v>
      </c>
      <c r="X3025" s="239">
        <v>2</v>
      </c>
      <c r="Y3025" s="239">
        <v>3</v>
      </c>
      <c r="Z3025" s="239">
        <v>3</v>
      </c>
      <c r="AA3025" s="243">
        <v>0</v>
      </c>
      <c r="AB3025" s="233">
        <v>3</v>
      </c>
      <c r="AC3025" s="297">
        <v>0.375</v>
      </c>
      <c r="AD3025" s="239"/>
      <c r="AE3025" s="297"/>
      <c r="AF3025" s="239">
        <v>5</v>
      </c>
      <c r="AG3025" s="247">
        <v>0.625</v>
      </c>
      <c r="AH3025" s="248"/>
      <c r="AI3025" s="243"/>
      <c r="AJ3025" s="248"/>
      <c r="AK3025" s="239"/>
      <c r="AL3025" s="239"/>
      <c r="AM3025" s="243"/>
      <c r="AN3025" s="248"/>
      <c r="AO3025" s="243"/>
      <c r="AP3025" s="248"/>
      <c r="AQ3025" s="239"/>
      <c r="AR3025" s="243"/>
    </row>
    <row r="3026" spans="1:44" x14ac:dyDescent="0.25">
      <c r="A3026" s="622"/>
      <c r="B3026" s="277">
        <v>47296</v>
      </c>
      <c r="C3026" s="232" t="s">
        <v>2965</v>
      </c>
      <c r="D3026" s="233">
        <f t="shared" si="291"/>
        <v>8</v>
      </c>
      <c r="E3026" s="234">
        <v>128</v>
      </c>
      <c r="F3026" s="235">
        <f t="shared" si="295"/>
        <v>6.25E-2</v>
      </c>
      <c r="G3026" s="236">
        <f t="shared" si="292"/>
        <v>4</v>
      </c>
      <c r="H3026" s="237">
        <f t="shared" si="296"/>
        <v>3.125E-2</v>
      </c>
      <c r="I3026" s="238">
        <v>8</v>
      </c>
      <c r="J3026" s="235">
        <f t="shared" si="293"/>
        <v>1</v>
      </c>
      <c r="K3026" s="239">
        <v>4</v>
      </c>
      <c r="L3026" s="240">
        <f t="shared" si="294"/>
        <v>1</v>
      </c>
      <c r="M3026" s="233">
        <v>8</v>
      </c>
      <c r="N3026" s="239">
        <v>0</v>
      </c>
      <c r="O3026" s="239">
        <v>0</v>
      </c>
      <c r="P3026" s="243">
        <v>0</v>
      </c>
      <c r="Q3026" s="233">
        <v>8</v>
      </c>
      <c r="R3026" s="243">
        <v>0</v>
      </c>
      <c r="S3026" s="233">
        <v>2</v>
      </c>
      <c r="T3026" s="239">
        <v>4</v>
      </c>
      <c r="U3026" s="243">
        <v>2</v>
      </c>
      <c r="V3026" s="233">
        <v>0</v>
      </c>
      <c r="W3026" s="239">
        <v>0</v>
      </c>
      <c r="X3026" s="239">
        <v>0</v>
      </c>
      <c r="Y3026" s="239">
        <v>5</v>
      </c>
      <c r="Z3026" s="239">
        <v>2</v>
      </c>
      <c r="AA3026" s="243">
        <v>1</v>
      </c>
      <c r="AB3026" s="233"/>
      <c r="AC3026" s="297"/>
      <c r="AD3026" s="239">
        <v>2</v>
      </c>
      <c r="AE3026" s="297">
        <v>0.25</v>
      </c>
      <c r="AF3026" s="239">
        <v>6</v>
      </c>
      <c r="AG3026" s="247">
        <v>0.75</v>
      </c>
      <c r="AH3026" s="248"/>
      <c r="AI3026" s="243"/>
      <c r="AJ3026" s="248"/>
      <c r="AK3026" s="239"/>
      <c r="AL3026" s="239"/>
      <c r="AM3026" s="243"/>
      <c r="AN3026" s="248"/>
      <c r="AO3026" s="243"/>
      <c r="AP3026" s="248"/>
      <c r="AQ3026" s="239"/>
      <c r="AR3026" s="243"/>
    </row>
    <row r="3027" spans="1:44" x14ac:dyDescent="0.25">
      <c r="A3027" s="622"/>
      <c r="B3027" s="277">
        <v>47297</v>
      </c>
      <c r="C3027" s="232" t="s">
        <v>2966</v>
      </c>
      <c r="D3027" s="233">
        <f t="shared" ref="D3027:D3090" si="297">I3027+AH3027</f>
        <v>9</v>
      </c>
      <c r="E3027" s="234">
        <v>95</v>
      </c>
      <c r="F3027" s="235">
        <f t="shared" si="295"/>
        <v>9.4736842105263161E-2</v>
      </c>
      <c r="G3027" s="236">
        <f t="shared" ref="G3027:G3090" si="298">K3027+AI3027</f>
        <v>5</v>
      </c>
      <c r="H3027" s="237">
        <f t="shared" si="296"/>
        <v>5.2631578947368418E-2</v>
      </c>
      <c r="I3027" s="238">
        <v>9</v>
      </c>
      <c r="J3027" s="235">
        <f t="shared" si="293"/>
        <v>1</v>
      </c>
      <c r="K3027" s="239">
        <v>5</v>
      </c>
      <c r="L3027" s="240">
        <f t="shared" si="294"/>
        <v>1</v>
      </c>
      <c r="M3027" s="233">
        <v>5</v>
      </c>
      <c r="N3027" s="239">
        <v>2</v>
      </c>
      <c r="O3027" s="239">
        <v>1</v>
      </c>
      <c r="P3027" s="243">
        <v>1</v>
      </c>
      <c r="Q3027" s="233">
        <v>9</v>
      </c>
      <c r="R3027" s="243">
        <v>0</v>
      </c>
      <c r="S3027" s="233">
        <v>3</v>
      </c>
      <c r="T3027" s="239">
        <v>3</v>
      </c>
      <c r="U3027" s="243">
        <v>3</v>
      </c>
      <c r="V3027" s="233">
        <v>0</v>
      </c>
      <c r="W3027" s="239">
        <v>0</v>
      </c>
      <c r="X3027" s="239">
        <v>4</v>
      </c>
      <c r="Y3027" s="239">
        <v>2</v>
      </c>
      <c r="Z3027" s="239">
        <v>1</v>
      </c>
      <c r="AA3027" s="243">
        <v>2</v>
      </c>
      <c r="AB3027" s="233">
        <v>1</v>
      </c>
      <c r="AC3027" s="297">
        <v>0.1111</v>
      </c>
      <c r="AD3027" s="239">
        <v>4</v>
      </c>
      <c r="AE3027" s="297">
        <v>0.44440000000000002</v>
      </c>
      <c r="AF3027" s="239">
        <v>4</v>
      </c>
      <c r="AG3027" s="247">
        <v>0.44440000000000002</v>
      </c>
      <c r="AH3027" s="248"/>
      <c r="AI3027" s="243"/>
      <c r="AJ3027" s="248"/>
      <c r="AK3027" s="239"/>
      <c r="AL3027" s="239"/>
      <c r="AM3027" s="243"/>
      <c r="AN3027" s="248"/>
      <c r="AO3027" s="243"/>
      <c r="AP3027" s="248"/>
      <c r="AQ3027" s="239"/>
      <c r="AR3027" s="243"/>
    </row>
    <row r="3028" spans="1:44" x14ac:dyDescent="0.25">
      <c r="A3028" s="622"/>
      <c r="B3028" s="277">
        <v>47298</v>
      </c>
      <c r="C3028" s="232" t="s">
        <v>2967</v>
      </c>
      <c r="D3028" s="233">
        <f t="shared" si="297"/>
        <v>19</v>
      </c>
      <c r="E3028" s="234">
        <v>120</v>
      </c>
      <c r="F3028" s="235">
        <f t="shared" si="295"/>
        <v>0.15833333333333333</v>
      </c>
      <c r="G3028" s="236">
        <f t="shared" si="298"/>
        <v>12</v>
      </c>
      <c r="H3028" s="237">
        <f t="shared" si="296"/>
        <v>0.1</v>
      </c>
      <c r="I3028" s="238">
        <v>19</v>
      </c>
      <c r="J3028" s="235">
        <f t="shared" si="293"/>
        <v>1</v>
      </c>
      <c r="K3028" s="239">
        <v>12</v>
      </c>
      <c r="L3028" s="240">
        <f t="shared" si="294"/>
        <v>1</v>
      </c>
      <c r="M3028" s="233">
        <v>16</v>
      </c>
      <c r="N3028" s="239">
        <v>1</v>
      </c>
      <c r="O3028" s="239">
        <v>1</v>
      </c>
      <c r="P3028" s="243">
        <v>1</v>
      </c>
      <c r="Q3028" s="233">
        <v>18</v>
      </c>
      <c r="R3028" s="243">
        <v>1</v>
      </c>
      <c r="S3028" s="233">
        <v>7</v>
      </c>
      <c r="T3028" s="239">
        <v>12</v>
      </c>
      <c r="U3028" s="243">
        <v>0</v>
      </c>
      <c r="V3028" s="233">
        <v>0</v>
      </c>
      <c r="W3028" s="239">
        <v>0</v>
      </c>
      <c r="X3028" s="239">
        <v>0</v>
      </c>
      <c r="Y3028" s="239">
        <v>3</v>
      </c>
      <c r="Z3028" s="239">
        <v>5</v>
      </c>
      <c r="AA3028" s="243">
        <v>11</v>
      </c>
      <c r="AB3028" s="233">
        <v>3</v>
      </c>
      <c r="AC3028" s="297">
        <v>0.15790000000000001</v>
      </c>
      <c r="AD3028" s="239">
        <v>6</v>
      </c>
      <c r="AE3028" s="297">
        <v>0.31580000000000003</v>
      </c>
      <c r="AF3028" s="239">
        <v>10</v>
      </c>
      <c r="AG3028" s="247">
        <v>0.52629999999999999</v>
      </c>
      <c r="AH3028" s="248"/>
      <c r="AI3028" s="243"/>
      <c r="AJ3028" s="248"/>
      <c r="AK3028" s="239"/>
      <c r="AL3028" s="239"/>
      <c r="AM3028" s="243"/>
      <c r="AN3028" s="248"/>
      <c r="AO3028" s="243"/>
      <c r="AP3028" s="248"/>
      <c r="AQ3028" s="239"/>
      <c r="AR3028" s="243"/>
    </row>
    <row r="3029" spans="1:44" x14ac:dyDescent="0.25">
      <c r="A3029" s="622"/>
      <c r="B3029" s="277">
        <v>47299</v>
      </c>
      <c r="C3029" s="232" t="s">
        <v>2968</v>
      </c>
      <c r="D3029" s="233">
        <f t="shared" si="297"/>
        <v>8</v>
      </c>
      <c r="E3029" s="234">
        <v>133</v>
      </c>
      <c r="F3029" s="235">
        <f t="shared" si="295"/>
        <v>6.0150375939849621E-2</v>
      </c>
      <c r="G3029" s="236">
        <f t="shared" si="298"/>
        <v>6</v>
      </c>
      <c r="H3029" s="237">
        <f t="shared" si="296"/>
        <v>4.5112781954887216E-2</v>
      </c>
      <c r="I3029" s="238">
        <v>8</v>
      </c>
      <c r="J3029" s="235">
        <f t="shared" si="293"/>
        <v>1</v>
      </c>
      <c r="K3029" s="239">
        <v>6</v>
      </c>
      <c r="L3029" s="240">
        <f t="shared" si="294"/>
        <v>1</v>
      </c>
      <c r="M3029" s="233">
        <v>6</v>
      </c>
      <c r="N3029" s="239">
        <v>1</v>
      </c>
      <c r="O3029" s="239">
        <v>1</v>
      </c>
      <c r="P3029" s="243">
        <v>0</v>
      </c>
      <c r="Q3029" s="233">
        <v>8</v>
      </c>
      <c r="R3029" s="243">
        <v>0</v>
      </c>
      <c r="S3029" s="233">
        <v>4</v>
      </c>
      <c r="T3029" s="239">
        <v>4</v>
      </c>
      <c r="U3029" s="243">
        <v>0</v>
      </c>
      <c r="V3029" s="233">
        <v>0</v>
      </c>
      <c r="W3029" s="239">
        <v>0</v>
      </c>
      <c r="X3029" s="239">
        <v>0</v>
      </c>
      <c r="Y3029" s="239">
        <v>3</v>
      </c>
      <c r="Z3029" s="239">
        <v>3</v>
      </c>
      <c r="AA3029" s="243">
        <v>2</v>
      </c>
      <c r="AB3029" s="233">
        <v>3</v>
      </c>
      <c r="AC3029" s="297">
        <v>0.375</v>
      </c>
      <c r="AD3029" s="239"/>
      <c r="AE3029" s="297"/>
      <c r="AF3029" s="239">
        <v>5</v>
      </c>
      <c r="AG3029" s="247">
        <v>0.625</v>
      </c>
      <c r="AH3029" s="248"/>
      <c r="AI3029" s="243"/>
      <c r="AJ3029" s="248"/>
      <c r="AK3029" s="239"/>
      <c r="AL3029" s="239"/>
      <c r="AM3029" s="243"/>
      <c r="AN3029" s="248"/>
      <c r="AO3029" s="243"/>
      <c r="AP3029" s="248"/>
      <c r="AQ3029" s="239"/>
      <c r="AR3029" s="243"/>
    </row>
    <row r="3030" spans="1:44" x14ac:dyDescent="0.25">
      <c r="A3030" s="622"/>
      <c r="B3030" s="277">
        <v>47300</v>
      </c>
      <c r="C3030" s="232" t="s">
        <v>2969</v>
      </c>
      <c r="D3030" s="233">
        <f t="shared" si="297"/>
        <v>37</v>
      </c>
      <c r="E3030" s="234">
        <v>604</v>
      </c>
      <c r="F3030" s="235">
        <f t="shared" si="295"/>
        <v>6.1258278145695365E-2</v>
      </c>
      <c r="G3030" s="236">
        <f t="shared" si="298"/>
        <v>16</v>
      </c>
      <c r="H3030" s="237">
        <f t="shared" si="296"/>
        <v>2.6490066225165563E-2</v>
      </c>
      <c r="I3030" s="238">
        <v>37</v>
      </c>
      <c r="J3030" s="235">
        <f t="shared" si="293"/>
        <v>1</v>
      </c>
      <c r="K3030" s="239">
        <v>16</v>
      </c>
      <c r="L3030" s="240">
        <f t="shared" si="294"/>
        <v>1</v>
      </c>
      <c r="M3030" s="233">
        <v>24</v>
      </c>
      <c r="N3030" s="239">
        <v>5</v>
      </c>
      <c r="O3030" s="239">
        <v>3</v>
      </c>
      <c r="P3030" s="243">
        <v>5</v>
      </c>
      <c r="Q3030" s="233">
        <v>28</v>
      </c>
      <c r="R3030" s="243">
        <v>9</v>
      </c>
      <c r="S3030" s="233">
        <v>14</v>
      </c>
      <c r="T3030" s="239">
        <v>17</v>
      </c>
      <c r="U3030" s="243">
        <v>6</v>
      </c>
      <c r="V3030" s="233">
        <v>0</v>
      </c>
      <c r="W3030" s="239">
        <v>0</v>
      </c>
      <c r="X3030" s="239">
        <v>5</v>
      </c>
      <c r="Y3030" s="239">
        <v>28</v>
      </c>
      <c r="Z3030" s="239">
        <v>1</v>
      </c>
      <c r="AA3030" s="243">
        <v>3</v>
      </c>
      <c r="AB3030" s="233">
        <v>19</v>
      </c>
      <c r="AC3030" s="297">
        <v>0.51349999999999996</v>
      </c>
      <c r="AD3030" s="239">
        <v>3</v>
      </c>
      <c r="AE3030" s="297">
        <v>8.1100000000000005E-2</v>
      </c>
      <c r="AF3030" s="239">
        <v>15</v>
      </c>
      <c r="AG3030" s="247">
        <v>0.40539999999999998</v>
      </c>
      <c r="AH3030" s="248"/>
      <c r="AI3030" s="243"/>
      <c r="AJ3030" s="248"/>
      <c r="AK3030" s="239"/>
      <c r="AL3030" s="239"/>
      <c r="AM3030" s="243"/>
      <c r="AN3030" s="248"/>
      <c r="AO3030" s="243"/>
      <c r="AP3030" s="248"/>
      <c r="AQ3030" s="239"/>
      <c r="AR3030" s="243"/>
    </row>
    <row r="3031" spans="1:44" x14ac:dyDescent="0.25">
      <c r="A3031" s="622"/>
      <c r="B3031" s="277">
        <v>47301</v>
      </c>
      <c r="C3031" s="232" t="s">
        <v>2970</v>
      </c>
      <c r="D3031" s="233">
        <f t="shared" si="297"/>
        <v>49</v>
      </c>
      <c r="E3031" s="234">
        <v>576</v>
      </c>
      <c r="F3031" s="235">
        <f t="shared" si="295"/>
        <v>8.5069444444444448E-2</v>
      </c>
      <c r="G3031" s="236">
        <f t="shared" si="298"/>
        <v>17</v>
      </c>
      <c r="H3031" s="237">
        <f t="shared" si="296"/>
        <v>2.9513888888888888E-2</v>
      </c>
      <c r="I3031" s="238">
        <v>49</v>
      </c>
      <c r="J3031" s="235">
        <f t="shared" si="293"/>
        <v>1</v>
      </c>
      <c r="K3031" s="239">
        <v>17</v>
      </c>
      <c r="L3031" s="240">
        <f t="shared" si="294"/>
        <v>1</v>
      </c>
      <c r="M3031" s="233">
        <v>26</v>
      </c>
      <c r="N3031" s="239">
        <v>9</v>
      </c>
      <c r="O3031" s="239">
        <v>9</v>
      </c>
      <c r="P3031" s="243">
        <v>5</v>
      </c>
      <c r="Q3031" s="233">
        <v>43</v>
      </c>
      <c r="R3031" s="243">
        <v>6</v>
      </c>
      <c r="S3031" s="233">
        <v>4</v>
      </c>
      <c r="T3031" s="239">
        <v>37</v>
      </c>
      <c r="U3031" s="243">
        <v>8</v>
      </c>
      <c r="V3031" s="233">
        <v>0</v>
      </c>
      <c r="W3031" s="239">
        <v>0</v>
      </c>
      <c r="X3031" s="239">
        <v>16</v>
      </c>
      <c r="Y3031" s="239">
        <v>28</v>
      </c>
      <c r="Z3031" s="239">
        <v>5</v>
      </c>
      <c r="AA3031" s="243">
        <v>0</v>
      </c>
      <c r="AB3031" s="233">
        <v>30</v>
      </c>
      <c r="AC3031" s="297">
        <v>0.61219999999999997</v>
      </c>
      <c r="AD3031" s="239">
        <v>5</v>
      </c>
      <c r="AE3031" s="297">
        <v>0.10199999999999999</v>
      </c>
      <c r="AF3031" s="239">
        <v>14</v>
      </c>
      <c r="AG3031" s="247">
        <v>0.28570000000000001</v>
      </c>
      <c r="AH3031" s="248"/>
      <c r="AI3031" s="243"/>
      <c r="AJ3031" s="248"/>
      <c r="AK3031" s="239"/>
      <c r="AL3031" s="239"/>
      <c r="AM3031" s="243"/>
      <c r="AN3031" s="248"/>
      <c r="AO3031" s="243"/>
      <c r="AP3031" s="248"/>
      <c r="AQ3031" s="239"/>
      <c r="AR3031" s="243"/>
    </row>
    <row r="3032" spans="1:44" x14ac:dyDescent="0.25">
      <c r="A3032" s="622"/>
      <c r="B3032" s="277">
        <v>47302</v>
      </c>
      <c r="C3032" s="232" t="s">
        <v>2971</v>
      </c>
      <c r="D3032" s="233">
        <f t="shared" si="297"/>
        <v>78</v>
      </c>
      <c r="E3032" s="234">
        <v>552</v>
      </c>
      <c r="F3032" s="235">
        <f t="shared" si="295"/>
        <v>0.14130434782608695</v>
      </c>
      <c r="G3032" s="236">
        <f t="shared" si="298"/>
        <v>52</v>
      </c>
      <c r="H3032" s="237">
        <f t="shared" si="296"/>
        <v>9.420289855072464E-2</v>
      </c>
      <c r="I3032" s="238">
        <v>78</v>
      </c>
      <c r="J3032" s="235">
        <f t="shared" si="293"/>
        <v>1</v>
      </c>
      <c r="K3032" s="239">
        <v>52</v>
      </c>
      <c r="L3032" s="240">
        <f t="shared" si="294"/>
        <v>1</v>
      </c>
      <c r="M3032" s="233">
        <v>68</v>
      </c>
      <c r="N3032" s="239">
        <v>6</v>
      </c>
      <c r="O3032" s="239">
        <v>3</v>
      </c>
      <c r="P3032" s="243">
        <v>1</v>
      </c>
      <c r="Q3032" s="233">
        <v>73</v>
      </c>
      <c r="R3032" s="243">
        <v>5</v>
      </c>
      <c r="S3032" s="233">
        <v>21</v>
      </c>
      <c r="T3032" s="239">
        <v>41</v>
      </c>
      <c r="U3032" s="243">
        <v>16</v>
      </c>
      <c r="V3032" s="233">
        <v>0</v>
      </c>
      <c r="W3032" s="239">
        <v>0</v>
      </c>
      <c r="X3032" s="239">
        <v>6</v>
      </c>
      <c r="Y3032" s="239">
        <v>51</v>
      </c>
      <c r="Z3032" s="239">
        <v>15</v>
      </c>
      <c r="AA3032" s="243">
        <v>6</v>
      </c>
      <c r="AB3032" s="233">
        <v>48</v>
      </c>
      <c r="AC3032" s="297">
        <v>0.61539999999999995</v>
      </c>
      <c r="AD3032" s="239">
        <v>9</v>
      </c>
      <c r="AE3032" s="297">
        <v>0.1154</v>
      </c>
      <c r="AF3032" s="239">
        <v>21</v>
      </c>
      <c r="AG3032" s="247">
        <v>0.26919999999999999</v>
      </c>
      <c r="AH3032" s="248"/>
      <c r="AI3032" s="243"/>
      <c r="AJ3032" s="248"/>
      <c r="AK3032" s="239"/>
      <c r="AL3032" s="239"/>
      <c r="AM3032" s="243"/>
      <c r="AN3032" s="248"/>
      <c r="AO3032" s="243"/>
      <c r="AP3032" s="248"/>
      <c r="AQ3032" s="239"/>
      <c r="AR3032" s="243"/>
    </row>
    <row r="3033" spans="1:44" x14ac:dyDescent="0.25">
      <c r="A3033" s="622"/>
      <c r="B3033" s="277">
        <v>47303</v>
      </c>
      <c r="C3033" s="232" t="s">
        <v>2972</v>
      </c>
      <c r="D3033" s="233">
        <f t="shared" si="297"/>
        <v>9</v>
      </c>
      <c r="E3033" s="234">
        <v>166</v>
      </c>
      <c r="F3033" s="235">
        <f t="shared" si="295"/>
        <v>5.4216867469879519E-2</v>
      </c>
      <c r="G3033" s="236">
        <f t="shared" si="298"/>
        <v>6</v>
      </c>
      <c r="H3033" s="237">
        <f t="shared" si="296"/>
        <v>3.614457831325301E-2</v>
      </c>
      <c r="I3033" s="238">
        <v>9</v>
      </c>
      <c r="J3033" s="235">
        <f t="shared" si="293"/>
        <v>1</v>
      </c>
      <c r="K3033" s="239">
        <v>6</v>
      </c>
      <c r="L3033" s="240">
        <f t="shared" si="294"/>
        <v>1</v>
      </c>
      <c r="M3033" s="233">
        <v>5</v>
      </c>
      <c r="N3033" s="239">
        <v>1</v>
      </c>
      <c r="O3033" s="239">
        <v>0</v>
      </c>
      <c r="P3033" s="243">
        <v>3</v>
      </c>
      <c r="Q3033" s="233">
        <v>9</v>
      </c>
      <c r="R3033" s="243">
        <v>0</v>
      </c>
      <c r="S3033" s="233">
        <v>3</v>
      </c>
      <c r="T3033" s="239">
        <v>4</v>
      </c>
      <c r="U3033" s="243">
        <v>2</v>
      </c>
      <c r="V3033" s="233">
        <v>0</v>
      </c>
      <c r="W3033" s="239">
        <v>0</v>
      </c>
      <c r="X3033" s="239">
        <v>0</v>
      </c>
      <c r="Y3033" s="239">
        <v>6</v>
      </c>
      <c r="Z3033" s="239">
        <v>3</v>
      </c>
      <c r="AA3033" s="243">
        <v>0</v>
      </c>
      <c r="AB3033" s="233">
        <v>2</v>
      </c>
      <c r="AC3033" s="297">
        <v>0.22220000000000001</v>
      </c>
      <c r="AD3033" s="239">
        <v>1</v>
      </c>
      <c r="AE3033" s="297">
        <v>0.1111</v>
      </c>
      <c r="AF3033" s="239">
        <v>6</v>
      </c>
      <c r="AG3033" s="247">
        <v>0.66669999999999996</v>
      </c>
      <c r="AH3033" s="248"/>
      <c r="AI3033" s="243"/>
      <c r="AJ3033" s="248"/>
      <c r="AK3033" s="239"/>
      <c r="AL3033" s="239"/>
      <c r="AM3033" s="243"/>
      <c r="AN3033" s="248"/>
      <c r="AO3033" s="243"/>
      <c r="AP3033" s="248"/>
      <c r="AQ3033" s="239"/>
      <c r="AR3033" s="243"/>
    </row>
    <row r="3034" spans="1:44" x14ac:dyDescent="0.25">
      <c r="A3034" s="622"/>
      <c r="B3034" s="277">
        <v>47304</v>
      </c>
      <c r="C3034" s="232" t="s">
        <v>807</v>
      </c>
      <c r="D3034" s="233">
        <f t="shared" si="297"/>
        <v>7</v>
      </c>
      <c r="E3034" s="234">
        <v>39</v>
      </c>
      <c r="F3034" s="235">
        <f t="shared" si="295"/>
        <v>0.17948717948717949</v>
      </c>
      <c r="G3034" s="236">
        <f t="shared" si="298"/>
        <v>5</v>
      </c>
      <c r="H3034" s="237">
        <f t="shared" si="296"/>
        <v>0.12820512820512819</v>
      </c>
      <c r="I3034" s="238">
        <v>7</v>
      </c>
      <c r="J3034" s="235">
        <f t="shared" si="293"/>
        <v>1</v>
      </c>
      <c r="K3034" s="239">
        <v>5</v>
      </c>
      <c r="L3034" s="240">
        <f t="shared" si="294"/>
        <v>1</v>
      </c>
      <c r="M3034" s="233">
        <v>6</v>
      </c>
      <c r="N3034" s="239">
        <v>1</v>
      </c>
      <c r="O3034" s="239">
        <v>0</v>
      </c>
      <c r="P3034" s="243">
        <v>0</v>
      </c>
      <c r="Q3034" s="233">
        <v>7</v>
      </c>
      <c r="R3034" s="243">
        <v>0</v>
      </c>
      <c r="S3034" s="233">
        <v>2</v>
      </c>
      <c r="T3034" s="239">
        <v>5</v>
      </c>
      <c r="U3034" s="243">
        <v>0</v>
      </c>
      <c r="V3034" s="233">
        <v>0</v>
      </c>
      <c r="W3034" s="239">
        <v>0</v>
      </c>
      <c r="X3034" s="239">
        <v>0</v>
      </c>
      <c r="Y3034" s="239">
        <v>3</v>
      </c>
      <c r="Z3034" s="239">
        <v>3</v>
      </c>
      <c r="AA3034" s="243">
        <v>1</v>
      </c>
      <c r="AB3034" s="233"/>
      <c r="AC3034" s="297"/>
      <c r="AD3034" s="239">
        <v>2</v>
      </c>
      <c r="AE3034" s="297">
        <v>0.28570000000000001</v>
      </c>
      <c r="AF3034" s="239">
        <v>5</v>
      </c>
      <c r="AG3034" s="247">
        <v>0.71430000000000005</v>
      </c>
      <c r="AH3034" s="248"/>
      <c r="AI3034" s="243"/>
      <c r="AJ3034" s="248"/>
      <c r="AK3034" s="239"/>
      <c r="AL3034" s="239"/>
      <c r="AM3034" s="243"/>
      <c r="AN3034" s="248"/>
      <c r="AO3034" s="243"/>
      <c r="AP3034" s="248"/>
      <c r="AQ3034" s="239"/>
      <c r="AR3034" s="243"/>
    </row>
    <row r="3035" spans="1:44" x14ac:dyDescent="0.25">
      <c r="A3035" s="622"/>
      <c r="B3035" s="277">
        <v>47305</v>
      </c>
      <c r="C3035" s="232" t="s">
        <v>2973</v>
      </c>
      <c r="D3035" s="233">
        <f t="shared" si="297"/>
        <v>10</v>
      </c>
      <c r="E3035" s="234">
        <v>209</v>
      </c>
      <c r="F3035" s="235">
        <f t="shared" si="295"/>
        <v>4.784688995215311E-2</v>
      </c>
      <c r="G3035" s="236">
        <f t="shared" si="298"/>
        <v>6</v>
      </c>
      <c r="H3035" s="237">
        <f t="shared" si="296"/>
        <v>2.8708133971291867E-2</v>
      </c>
      <c r="I3035" s="238">
        <v>10</v>
      </c>
      <c r="J3035" s="235">
        <f t="shared" si="293"/>
        <v>1</v>
      </c>
      <c r="K3035" s="239">
        <v>6</v>
      </c>
      <c r="L3035" s="240">
        <f t="shared" si="294"/>
        <v>1</v>
      </c>
      <c r="M3035" s="233">
        <v>8</v>
      </c>
      <c r="N3035" s="239">
        <v>0</v>
      </c>
      <c r="O3035" s="239">
        <v>1</v>
      </c>
      <c r="P3035" s="243">
        <v>1</v>
      </c>
      <c r="Q3035" s="233">
        <v>10</v>
      </c>
      <c r="R3035" s="243">
        <v>0</v>
      </c>
      <c r="S3035" s="233">
        <v>2</v>
      </c>
      <c r="T3035" s="239">
        <v>7</v>
      </c>
      <c r="U3035" s="243">
        <v>1</v>
      </c>
      <c r="V3035" s="233">
        <v>0</v>
      </c>
      <c r="W3035" s="239">
        <v>0</v>
      </c>
      <c r="X3035" s="239">
        <v>1</v>
      </c>
      <c r="Y3035" s="239">
        <v>5</v>
      </c>
      <c r="Z3035" s="239">
        <v>2</v>
      </c>
      <c r="AA3035" s="243">
        <v>2</v>
      </c>
      <c r="AB3035" s="233">
        <v>2</v>
      </c>
      <c r="AC3035" s="297">
        <v>0.2</v>
      </c>
      <c r="AD3035" s="239">
        <v>1</v>
      </c>
      <c r="AE3035" s="297">
        <v>0.1</v>
      </c>
      <c r="AF3035" s="239">
        <v>7</v>
      </c>
      <c r="AG3035" s="247">
        <v>0.7</v>
      </c>
      <c r="AH3035" s="248"/>
      <c r="AI3035" s="243"/>
      <c r="AJ3035" s="248"/>
      <c r="AK3035" s="239"/>
      <c r="AL3035" s="239"/>
      <c r="AM3035" s="243"/>
      <c r="AN3035" s="248"/>
      <c r="AO3035" s="243"/>
      <c r="AP3035" s="248"/>
      <c r="AQ3035" s="239"/>
      <c r="AR3035" s="243"/>
    </row>
    <row r="3036" spans="1:44" x14ac:dyDescent="0.25">
      <c r="A3036" s="622"/>
      <c r="B3036" s="277">
        <v>47306</v>
      </c>
      <c r="C3036" s="232" t="s">
        <v>2974</v>
      </c>
      <c r="D3036" s="233">
        <f t="shared" si="297"/>
        <v>62</v>
      </c>
      <c r="E3036" s="234">
        <v>666</v>
      </c>
      <c r="F3036" s="235">
        <f t="shared" si="295"/>
        <v>9.3093093093093091E-2</v>
      </c>
      <c r="G3036" s="236">
        <f t="shared" si="298"/>
        <v>25</v>
      </c>
      <c r="H3036" s="237">
        <f t="shared" si="296"/>
        <v>3.7537537537537538E-2</v>
      </c>
      <c r="I3036" s="238">
        <v>62</v>
      </c>
      <c r="J3036" s="235">
        <f t="shared" si="293"/>
        <v>1</v>
      </c>
      <c r="K3036" s="239">
        <v>25</v>
      </c>
      <c r="L3036" s="240">
        <f t="shared" si="294"/>
        <v>1</v>
      </c>
      <c r="M3036" s="233">
        <v>35</v>
      </c>
      <c r="N3036" s="239">
        <v>14</v>
      </c>
      <c r="O3036" s="239">
        <v>6</v>
      </c>
      <c r="P3036" s="243">
        <v>7</v>
      </c>
      <c r="Q3036" s="233">
        <v>60</v>
      </c>
      <c r="R3036" s="243">
        <v>2</v>
      </c>
      <c r="S3036" s="233">
        <v>13</v>
      </c>
      <c r="T3036" s="239">
        <v>33</v>
      </c>
      <c r="U3036" s="243">
        <v>16</v>
      </c>
      <c r="V3036" s="233">
        <v>0</v>
      </c>
      <c r="W3036" s="239">
        <v>2</v>
      </c>
      <c r="X3036" s="239">
        <v>7</v>
      </c>
      <c r="Y3036" s="239">
        <v>42</v>
      </c>
      <c r="Z3036" s="239">
        <v>7</v>
      </c>
      <c r="AA3036" s="243">
        <v>4</v>
      </c>
      <c r="AB3036" s="233">
        <v>21</v>
      </c>
      <c r="AC3036" s="297">
        <v>0.3387</v>
      </c>
      <c r="AD3036" s="239">
        <v>18</v>
      </c>
      <c r="AE3036" s="297">
        <v>0.2903</v>
      </c>
      <c r="AF3036" s="239">
        <v>23</v>
      </c>
      <c r="AG3036" s="247">
        <v>0.371</v>
      </c>
      <c r="AH3036" s="248"/>
      <c r="AI3036" s="243"/>
      <c r="AJ3036" s="248"/>
      <c r="AK3036" s="239"/>
      <c r="AL3036" s="239"/>
      <c r="AM3036" s="243"/>
      <c r="AN3036" s="248"/>
      <c r="AO3036" s="243"/>
      <c r="AP3036" s="248"/>
      <c r="AQ3036" s="239"/>
      <c r="AR3036" s="243"/>
    </row>
    <row r="3037" spans="1:44" x14ac:dyDescent="0.25">
      <c r="A3037" s="622"/>
      <c r="B3037" s="277">
        <v>47307</v>
      </c>
      <c r="C3037" s="232" t="s">
        <v>816</v>
      </c>
      <c r="D3037" s="233">
        <f t="shared" si="297"/>
        <v>6</v>
      </c>
      <c r="E3037" s="234">
        <v>146</v>
      </c>
      <c r="F3037" s="235">
        <f t="shared" si="295"/>
        <v>4.1095890410958902E-2</v>
      </c>
      <c r="G3037" s="236">
        <f t="shared" si="298"/>
        <v>3</v>
      </c>
      <c r="H3037" s="237">
        <f t="shared" si="296"/>
        <v>2.0547945205479451E-2</v>
      </c>
      <c r="I3037" s="238">
        <v>6</v>
      </c>
      <c r="J3037" s="235">
        <f t="shared" si="293"/>
        <v>1</v>
      </c>
      <c r="K3037" s="239">
        <v>3</v>
      </c>
      <c r="L3037" s="240">
        <f t="shared" si="294"/>
        <v>1</v>
      </c>
      <c r="M3037" s="233">
        <v>2</v>
      </c>
      <c r="N3037" s="239">
        <v>1</v>
      </c>
      <c r="O3037" s="239">
        <v>0</v>
      </c>
      <c r="P3037" s="243">
        <v>3</v>
      </c>
      <c r="Q3037" s="233">
        <v>6</v>
      </c>
      <c r="R3037" s="243">
        <v>0</v>
      </c>
      <c r="S3037" s="233">
        <v>1</v>
      </c>
      <c r="T3037" s="239">
        <v>4</v>
      </c>
      <c r="U3037" s="243">
        <v>1</v>
      </c>
      <c r="V3037" s="233">
        <v>0</v>
      </c>
      <c r="W3037" s="239">
        <v>0</v>
      </c>
      <c r="X3037" s="239">
        <v>3</v>
      </c>
      <c r="Y3037" s="239">
        <v>1</v>
      </c>
      <c r="Z3037" s="239">
        <v>1</v>
      </c>
      <c r="AA3037" s="243">
        <v>1</v>
      </c>
      <c r="AB3037" s="233"/>
      <c r="AC3037" s="297"/>
      <c r="AD3037" s="239">
        <v>1</v>
      </c>
      <c r="AE3037" s="297">
        <v>0.16669999999999999</v>
      </c>
      <c r="AF3037" s="239">
        <v>5</v>
      </c>
      <c r="AG3037" s="247">
        <v>0.83330000000000004</v>
      </c>
      <c r="AH3037" s="248"/>
      <c r="AI3037" s="243"/>
      <c r="AJ3037" s="248"/>
      <c r="AK3037" s="239"/>
      <c r="AL3037" s="239"/>
      <c r="AM3037" s="243"/>
      <c r="AN3037" s="248"/>
      <c r="AO3037" s="243"/>
      <c r="AP3037" s="248"/>
      <c r="AQ3037" s="239"/>
      <c r="AR3037" s="243"/>
    </row>
    <row r="3038" spans="1:44" x14ac:dyDescent="0.25">
      <c r="A3038" s="622"/>
      <c r="B3038" s="277">
        <v>47308</v>
      </c>
      <c r="C3038" s="232" t="s">
        <v>2975</v>
      </c>
      <c r="D3038" s="233">
        <f t="shared" si="297"/>
        <v>10</v>
      </c>
      <c r="E3038" s="234">
        <v>123</v>
      </c>
      <c r="F3038" s="235">
        <f t="shared" si="295"/>
        <v>8.1300813008130079E-2</v>
      </c>
      <c r="G3038" s="236">
        <f t="shared" si="298"/>
        <v>6</v>
      </c>
      <c r="H3038" s="237">
        <f t="shared" si="296"/>
        <v>4.878048780487805E-2</v>
      </c>
      <c r="I3038" s="238">
        <v>10</v>
      </c>
      <c r="J3038" s="235">
        <f t="shared" si="293"/>
        <v>1</v>
      </c>
      <c r="K3038" s="239">
        <v>6</v>
      </c>
      <c r="L3038" s="240">
        <f t="shared" si="294"/>
        <v>1</v>
      </c>
      <c r="M3038" s="233">
        <v>8</v>
      </c>
      <c r="N3038" s="239">
        <v>2</v>
      </c>
      <c r="O3038" s="239">
        <v>0</v>
      </c>
      <c r="P3038" s="243">
        <v>0</v>
      </c>
      <c r="Q3038" s="233">
        <v>10</v>
      </c>
      <c r="R3038" s="243">
        <v>0</v>
      </c>
      <c r="S3038" s="233">
        <v>3</v>
      </c>
      <c r="T3038" s="239">
        <v>7</v>
      </c>
      <c r="U3038" s="243">
        <v>0</v>
      </c>
      <c r="V3038" s="233">
        <v>0</v>
      </c>
      <c r="W3038" s="239">
        <v>0</v>
      </c>
      <c r="X3038" s="239">
        <v>2</v>
      </c>
      <c r="Y3038" s="239">
        <v>4</v>
      </c>
      <c r="Z3038" s="239">
        <v>3</v>
      </c>
      <c r="AA3038" s="243">
        <v>1</v>
      </c>
      <c r="AB3038" s="233">
        <v>7</v>
      </c>
      <c r="AC3038" s="297">
        <v>0.7</v>
      </c>
      <c r="AD3038" s="239">
        <v>1</v>
      </c>
      <c r="AE3038" s="297">
        <v>0.1</v>
      </c>
      <c r="AF3038" s="239">
        <v>2</v>
      </c>
      <c r="AG3038" s="247">
        <v>0.2</v>
      </c>
      <c r="AH3038" s="248"/>
      <c r="AI3038" s="243"/>
      <c r="AJ3038" s="248"/>
      <c r="AK3038" s="239"/>
      <c r="AL3038" s="239"/>
      <c r="AM3038" s="243"/>
      <c r="AN3038" s="248"/>
      <c r="AO3038" s="243"/>
      <c r="AP3038" s="248"/>
      <c r="AQ3038" s="239"/>
      <c r="AR3038" s="243"/>
    </row>
    <row r="3039" spans="1:44" x14ac:dyDescent="0.25">
      <c r="A3039" s="622"/>
      <c r="B3039" s="277">
        <v>47309</v>
      </c>
      <c r="C3039" s="232" t="s">
        <v>2976</v>
      </c>
      <c r="D3039" s="233">
        <f t="shared" si="297"/>
        <v>28</v>
      </c>
      <c r="E3039" s="234">
        <v>300</v>
      </c>
      <c r="F3039" s="235">
        <f t="shared" si="295"/>
        <v>9.3333333333333338E-2</v>
      </c>
      <c r="G3039" s="236">
        <f t="shared" si="298"/>
        <v>19</v>
      </c>
      <c r="H3039" s="237">
        <f t="shared" si="296"/>
        <v>6.3333333333333339E-2</v>
      </c>
      <c r="I3039" s="238">
        <v>28</v>
      </c>
      <c r="J3039" s="235">
        <f t="shared" si="293"/>
        <v>1</v>
      </c>
      <c r="K3039" s="239">
        <v>19</v>
      </c>
      <c r="L3039" s="240">
        <f t="shared" si="294"/>
        <v>1</v>
      </c>
      <c r="M3039" s="233">
        <v>20</v>
      </c>
      <c r="N3039" s="239">
        <v>2</v>
      </c>
      <c r="O3039" s="239">
        <v>3</v>
      </c>
      <c r="P3039" s="243">
        <v>3</v>
      </c>
      <c r="Q3039" s="233">
        <v>27</v>
      </c>
      <c r="R3039" s="243">
        <v>1</v>
      </c>
      <c r="S3039" s="233">
        <v>11</v>
      </c>
      <c r="T3039" s="239">
        <v>14</v>
      </c>
      <c r="U3039" s="243">
        <v>3</v>
      </c>
      <c r="V3039" s="233">
        <v>0</v>
      </c>
      <c r="W3039" s="239">
        <v>0</v>
      </c>
      <c r="X3039" s="239">
        <v>6</v>
      </c>
      <c r="Y3039" s="239">
        <v>10</v>
      </c>
      <c r="Z3039" s="239">
        <v>7</v>
      </c>
      <c r="AA3039" s="243">
        <v>5</v>
      </c>
      <c r="AB3039" s="233">
        <v>10</v>
      </c>
      <c r="AC3039" s="297">
        <v>0.35709999999999997</v>
      </c>
      <c r="AD3039" s="239">
        <v>7</v>
      </c>
      <c r="AE3039" s="297">
        <v>0.25</v>
      </c>
      <c r="AF3039" s="239">
        <v>11</v>
      </c>
      <c r="AG3039" s="247">
        <v>0.39290000000000003</v>
      </c>
      <c r="AH3039" s="248"/>
      <c r="AI3039" s="243"/>
      <c r="AJ3039" s="248"/>
      <c r="AK3039" s="239"/>
      <c r="AL3039" s="239"/>
      <c r="AM3039" s="243"/>
      <c r="AN3039" s="248"/>
      <c r="AO3039" s="243"/>
      <c r="AP3039" s="248"/>
      <c r="AQ3039" s="239"/>
      <c r="AR3039" s="243"/>
    </row>
    <row r="3040" spans="1:44" x14ac:dyDescent="0.25">
      <c r="A3040" s="622"/>
      <c r="B3040" s="277">
        <v>47310</v>
      </c>
      <c r="C3040" s="232" t="s">
        <v>2977</v>
      </c>
      <c r="D3040" s="233">
        <f t="shared" si="297"/>
        <v>288</v>
      </c>
      <c r="E3040" s="234">
        <v>5378</v>
      </c>
      <c r="F3040" s="235">
        <f t="shared" si="295"/>
        <v>5.355150613611008E-2</v>
      </c>
      <c r="G3040" s="236">
        <f t="shared" si="298"/>
        <v>113</v>
      </c>
      <c r="H3040" s="237">
        <f t="shared" si="296"/>
        <v>2.1011528449237635E-2</v>
      </c>
      <c r="I3040" s="238">
        <v>288</v>
      </c>
      <c r="J3040" s="235">
        <f t="shared" si="293"/>
        <v>1</v>
      </c>
      <c r="K3040" s="239">
        <v>113</v>
      </c>
      <c r="L3040" s="240">
        <f t="shared" si="294"/>
        <v>1</v>
      </c>
      <c r="M3040" s="233">
        <v>179</v>
      </c>
      <c r="N3040" s="239">
        <v>62</v>
      </c>
      <c r="O3040" s="239">
        <v>18</v>
      </c>
      <c r="P3040" s="243">
        <v>29</v>
      </c>
      <c r="Q3040" s="233">
        <v>196</v>
      </c>
      <c r="R3040" s="243">
        <v>92</v>
      </c>
      <c r="S3040" s="233">
        <v>74</v>
      </c>
      <c r="T3040" s="239">
        <v>146</v>
      </c>
      <c r="U3040" s="243">
        <v>68</v>
      </c>
      <c r="V3040" s="233">
        <v>1</v>
      </c>
      <c r="W3040" s="239">
        <v>1</v>
      </c>
      <c r="X3040" s="239">
        <v>53</v>
      </c>
      <c r="Y3040" s="239">
        <v>188</v>
      </c>
      <c r="Z3040" s="239">
        <v>38</v>
      </c>
      <c r="AA3040" s="243">
        <v>7</v>
      </c>
      <c r="AB3040" s="233">
        <v>211</v>
      </c>
      <c r="AC3040" s="297">
        <v>0.73260000000000003</v>
      </c>
      <c r="AD3040" s="239">
        <v>25</v>
      </c>
      <c r="AE3040" s="297">
        <v>8.6800000000000002E-2</v>
      </c>
      <c r="AF3040" s="239">
        <v>52</v>
      </c>
      <c r="AG3040" s="247">
        <v>0.18060000000000001</v>
      </c>
      <c r="AH3040" s="248"/>
      <c r="AI3040" s="243"/>
      <c r="AJ3040" s="248"/>
      <c r="AK3040" s="239"/>
      <c r="AL3040" s="239"/>
      <c r="AM3040" s="243"/>
      <c r="AN3040" s="248"/>
      <c r="AO3040" s="243"/>
      <c r="AP3040" s="248"/>
      <c r="AQ3040" s="239"/>
      <c r="AR3040" s="243"/>
    </row>
    <row r="3041" spans="1:44" x14ac:dyDescent="0.25">
      <c r="A3041" s="622"/>
      <c r="B3041" s="277">
        <v>47311</v>
      </c>
      <c r="C3041" s="232" t="s">
        <v>2978</v>
      </c>
      <c r="D3041" s="233">
        <f t="shared" si="297"/>
        <v>6</v>
      </c>
      <c r="E3041" s="234">
        <v>92</v>
      </c>
      <c r="F3041" s="235">
        <f t="shared" si="295"/>
        <v>6.5217391304347824E-2</v>
      </c>
      <c r="G3041" s="236">
        <f t="shared" si="298"/>
        <v>5</v>
      </c>
      <c r="H3041" s="237">
        <f t="shared" si="296"/>
        <v>5.434782608695652E-2</v>
      </c>
      <c r="I3041" s="238">
        <v>6</v>
      </c>
      <c r="J3041" s="235">
        <f t="shared" si="293"/>
        <v>1</v>
      </c>
      <c r="K3041" s="239">
        <v>5</v>
      </c>
      <c r="L3041" s="240">
        <f t="shared" si="294"/>
        <v>1</v>
      </c>
      <c r="M3041" s="233">
        <v>5</v>
      </c>
      <c r="N3041" s="239">
        <v>0</v>
      </c>
      <c r="O3041" s="239">
        <v>0</v>
      </c>
      <c r="P3041" s="243">
        <v>1</v>
      </c>
      <c r="Q3041" s="233">
        <v>6</v>
      </c>
      <c r="R3041" s="243">
        <v>0</v>
      </c>
      <c r="S3041" s="233">
        <v>3</v>
      </c>
      <c r="T3041" s="239">
        <v>2</v>
      </c>
      <c r="U3041" s="243">
        <v>1</v>
      </c>
      <c r="V3041" s="233">
        <v>0</v>
      </c>
      <c r="W3041" s="239">
        <v>0</v>
      </c>
      <c r="X3041" s="239">
        <v>0</v>
      </c>
      <c r="Y3041" s="239">
        <v>4</v>
      </c>
      <c r="Z3041" s="239">
        <v>1</v>
      </c>
      <c r="AA3041" s="243">
        <v>1</v>
      </c>
      <c r="AB3041" s="233">
        <v>2</v>
      </c>
      <c r="AC3041" s="297">
        <v>0.33329999999999999</v>
      </c>
      <c r="AD3041" s="239">
        <v>1</v>
      </c>
      <c r="AE3041" s="297">
        <v>0.16669999999999999</v>
      </c>
      <c r="AF3041" s="239">
        <v>3</v>
      </c>
      <c r="AG3041" s="247">
        <v>0.5</v>
      </c>
      <c r="AH3041" s="248"/>
      <c r="AI3041" s="243"/>
      <c r="AJ3041" s="248"/>
      <c r="AK3041" s="239"/>
      <c r="AL3041" s="239"/>
      <c r="AM3041" s="243"/>
      <c r="AN3041" s="248"/>
      <c r="AO3041" s="243"/>
      <c r="AP3041" s="248"/>
      <c r="AQ3041" s="239"/>
      <c r="AR3041" s="243"/>
    </row>
    <row r="3042" spans="1:44" x14ac:dyDescent="0.25">
      <c r="A3042" s="622"/>
      <c r="B3042" s="277">
        <v>47312</v>
      </c>
      <c r="C3042" s="232" t="s">
        <v>2979</v>
      </c>
      <c r="D3042" s="233">
        <f t="shared" si="297"/>
        <v>43</v>
      </c>
      <c r="E3042" s="234">
        <v>510</v>
      </c>
      <c r="F3042" s="235">
        <f t="shared" si="295"/>
        <v>8.4313725490196084E-2</v>
      </c>
      <c r="G3042" s="236">
        <f t="shared" si="298"/>
        <v>18</v>
      </c>
      <c r="H3042" s="237">
        <f t="shared" si="296"/>
        <v>3.5294117647058823E-2</v>
      </c>
      <c r="I3042" s="238">
        <v>43</v>
      </c>
      <c r="J3042" s="235">
        <f t="shared" si="293"/>
        <v>1</v>
      </c>
      <c r="K3042" s="239">
        <v>18</v>
      </c>
      <c r="L3042" s="240">
        <f t="shared" si="294"/>
        <v>1</v>
      </c>
      <c r="M3042" s="233">
        <v>32</v>
      </c>
      <c r="N3042" s="239">
        <v>4</v>
      </c>
      <c r="O3042" s="239">
        <v>5</v>
      </c>
      <c r="P3042" s="243">
        <v>2</v>
      </c>
      <c r="Q3042" s="233">
        <v>42</v>
      </c>
      <c r="R3042" s="243">
        <v>1</v>
      </c>
      <c r="S3042" s="233">
        <v>15</v>
      </c>
      <c r="T3042" s="239">
        <v>22</v>
      </c>
      <c r="U3042" s="243">
        <v>6</v>
      </c>
      <c r="V3042" s="233">
        <v>0</v>
      </c>
      <c r="W3042" s="239">
        <v>0</v>
      </c>
      <c r="X3042" s="239">
        <v>9</v>
      </c>
      <c r="Y3042" s="239">
        <v>23</v>
      </c>
      <c r="Z3042" s="239">
        <v>11</v>
      </c>
      <c r="AA3042" s="243">
        <v>0</v>
      </c>
      <c r="AB3042" s="233">
        <v>25</v>
      </c>
      <c r="AC3042" s="297">
        <v>0.58140000000000003</v>
      </c>
      <c r="AD3042" s="239">
        <v>6</v>
      </c>
      <c r="AE3042" s="297">
        <v>0.13950000000000001</v>
      </c>
      <c r="AF3042" s="239">
        <v>12</v>
      </c>
      <c r="AG3042" s="247">
        <v>0.27910000000000001</v>
      </c>
      <c r="AH3042" s="248"/>
      <c r="AI3042" s="243"/>
      <c r="AJ3042" s="248"/>
      <c r="AK3042" s="239"/>
      <c r="AL3042" s="239"/>
      <c r="AM3042" s="243"/>
      <c r="AN3042" s="248"/>
      <c r="AO3042" s="243"/>
      <c r="AP3042" s="248"/>
      <c r="AQ3042" s="239"/>
      <c r="AR3042" s="243"/>
    </row>
    <row r="3043" spans="1:44" x14ac:dyDescent="0.25">
      <c r="A3043" s="622"/>
      <c r="B3043" s="277">
        <v>47313</v>
      </c>
      <c r="C3043" s="232" t="s">
        <v>2980</v>
      </c>
      <c r="D3043" s="233">
        <f t="shared" si="297"/>
        <v>13</v>
      </c>
      <c r="E3043" s="234">
        <v>86</v>
      </c>
      <c r="F3043" s="235">
        <f t="shared" si="295"/>
        <v>0.15116279069767441</v>
      </c>
      <c r="G3043" s="236">
        <f t="shared" si="298"/>
        <v>10</v>
      </c>
      <c r="H3043" s="237">
        <f t="shared" si="296"/>
        <v>0.11627906976744186</v>
      </c>
      <c r="I3043" s="238">
        <v>13</v>
      </c>
      <c r="J3043" s="235">
        <f t="shared" si="293"/>
        <v>1</v>
      </c>
      <c r="K3043" s="239">
        <v>10</v>
      </c>
      <c r="L3043" s="240">
        <f t="shared" si="294"/>
        <v>1</v>
      </c>
      <c r="M3043" s="233">
        <v>9</v>
      </c>
      <c r="N3043" s="239">
        <v>3</v>
      </c>
      <c r="O3043" s="239">
        <v>0</v>
      </c>
      <c r="P3043" s="243">
        <v>1</v>
      </c>
      <c r="Q3043" s="233">
        <v>13</v>
      </c>
      <c r="R3043" s="243">
        <v>0</v>
      </c>
      <c r="S3043" s="233">
        <v>3</v>
      </c>
      <c r="T3043" s="239">
        <v>7</v>
      </c>
      <c r="U3043" s="243">
        <v>3</v>
      </c>
      <c r="V3043" s="233">
        <v>0</v>
      </c>
      <c r="W3043" s="239">
        <v>1</v>
      </c>
      <c r="X3043" s="239">
        <v>2</v>
      </c>
      <c r="Y3043" s="239">
        <v>6</v>
      </c>
      <c r="Z3043" s="239">
        <v>0</v>
      </c>
      <c r="AA3043" s="243">
        <v>4</v>
      </c>
      <c r="AB3043" s="233"/>
      <c r="AC3043" s="297"/>
      <c r="AD3043" s="239">
        <v>3</v>
      </c>
      <c r="AE3043" s="297">
        <v>0.23080000000000001</v>
      </c>
      <c r="AF3043" s="239">
        <v>10</v>
      </c>
      <c r="AG3043" s="247">
        <v>0.76919999999999999</v>
      </c>
      <c r="AH3043" s="248"/>
      <c r="AI3043" s="243"/>
      <c r="AJ3043" s="248"/>
      <c r="AK3043" s="239"/>
      <c r="AL3043" s="239"/>
      <c r="AM3043" s="243"/>
      <c r="AN3043" s="248"/>
      <c r="AO3043" s="243"/>
      <c r="AP3043" s="248"/>
      <c r="AQ3043" s="239"/>
      <c r="AR3043" s="243"/>
    </row>
    <row r="3044" spans="1:44" x14ac:dyDescent="0.25">
      <c r="A3044" s="622"/>
      <c r="B3044" s="277">
        <v>47314</v>
      </c>
      <c r="C3044" s="232" t="s">
        <v>2981</v>
      </c>
      <c r="D3044" s="233">
        <f t="shared" si="297"/>
        <v>10</v>
      </c>
      <c r="E3044" s="234">
        <v>206</v>
      </c>
      <c r="F3044" s="235">
        <f t="shared" si="295"/>
        <v>4.8543689320388349E-2</v>
      </c>
      <c r="G3044" s="236">
        <f t="shared" si="298"/>
        <v>6</v>
      </c>
      <c r="H3044" s="237">
        <f t="shared" si="296"/>
        <v>2.9126213592233011E-2</v>
      </c>
      <c r="I3044" s="238">
        <v>10</v>
      </c>
      <c r="J3044" s="235">
        <f t="shared" si="293"/>
        <v>1</v>
      </c>
      <c r="K3044" s="239">
        <v>6</v>
      </c>
      <c r="L3044" s="240">
        <f t="shared" si="294"/>
        <v>1</v>
      </c>
      <c r="M3044" s="233">
        <v>7</v>
      </c>
      <c r="N3044" s="239">
        <v>1</v>
      </c>
      <c r="O3044" s="239">
        <v>0</v>
      </c>
      <c r="P3044" s="243">
        <v>2</v>
      </c>
      <c r="Q3044" s="233">
        <v>10</v>
      </c>
      <c r="R3044" s="243">
        <v>0</v>
      </c>
      <c r="S3044" s="233">
        <v>2</v>
      </c>
      <c r="T3044" s="239">
        <v>7</v>
      </c>
      <c r="U3044" s="243">
        <v>1</v>
      </c>
      <c r="V3044" s="233">
        <v>0</v>
      </c>
      <c r="W3044" s="239">
        <v>0</v>
      </c>
      <c r="X3044" s="239">
        <v>4</v>
      </c>
      <c r="Y3044" s="239">
        <v>2</v>
      </c>
      <c r="Z3044" s="239">
        <v>3</v>
      </c>
      <c r="AA3044" s="243">
        <v>1</v>
      </c>
      <c r="AB3044" s="233">
        <v>2</v>
      </c>
      <c r="AC3044" s="297">
        <v>0.2</v>
      </c>
      <c r="AD3044" s="239">
        <v>1</v>
      </c>
      <c r="AE3044" s="297">
        <v>0.1</v>
      </c>
      <c r="AF3044" s="239">
        <v>7</v>
      </c>
      <c r="AG3044" s="247">
        <v>0.7</v>
      </c>
      <c r="AH3044" s="248"/>
      <c r="AI3044" s="243"/>
      <c r="AJ3044" s="248"/>
      <c r="AK3044" s="239"/>
      <c r="AL3044" s="239"/>
      <c r="AM3044" s="243"/>
      <c r="AN3044" s="248"/>
      <c r="AO3044" s="243"/>
      <c r="AP3044" s="248"/>
      <c r="AQ3044" s="239"/>
      <c r="AR3044" s="243"/>
    </row>
    <row r="3045" spans="1:44" x14ac:dyDescent="0.25">
      <c r="A3045" s="622"/>
      <c r="B3045" s="277">
        <v>47315</v>
      </c>
      <c r="C3045" s="232" t="s">
        <v>2982</v>
      </c>
      <c r="D3045" s="233">
        <f t="shared" si="297"/>
        <v>27</v>
      </c>
      <c r="E3045" s="234">
        <v>469</v>
      </c>
      <c r="F3045" s="235">
        <f t="shared" si="295"/>
        <v>5.7569296375266525E-2</v>
      </c>
      <c r="G3045" s="236">
        <f t="shared" si="298"/>
        <v>16</v>
      </c>
      <c r="H3045" s="237">
        <f t="shared" si="296"/>
        <v>3.4115138592750532E-2</v>
      </c>
      <c r="I3045" s="238">
        <v>27</v>
      </c>
      <c r="J3045" s="235">
        <f t="shared" si="293"/>
        <v>1</v>
      </c>
      <c r="K3045" s="239">
        <v>16</v>
      </c>
      <c r="L3045" s="240">
        <f t="shared" si="294"/>
        <v>1</v>
      </c>
      <c r="M3045" s="233">
        <v>20</v>
      </c>
      <c r="N3045" s="239">
        <v>2</v>
      </c>
      <c r="O3045" s="239">
        <v>2</v>
      </c>
      <c r="P3045" s="243">
        <v>3</v>
      </c>
      <c r="Q3045" s="233">
        <v>24</v>
      </c>
      <c r="R3045" s="243">
        <v>3</v>
      </c>
      <c r="S3045" s="233">
        <v>7</v>
      </c>
      <c r="T3045" s="239">
        <v>12</v>
      </c>
      <c r="U3045" s="243">
        <v>8</v>
      </c>
      <c r="V3045" s="233">
        <v>0</v>
      </c>
      <c r="W3045" s="239">
        <v>0</v>
      </c>
      <c r="X3045" s="239">
        <v>5</v>
      </c>
      <c r="Y3045" s="239">
        <v>16</v>
      </c>
      <c r="Z3045" s="239">
        <v>2</v>
      </c>
      <c r="AA3045" s="243">
        <v>4</v>
      </c>
      <c r="AB3045" s="233">
        <v>8</v>
      </c>
      <c r="AC3045" s="297">
        <v>0.29630000000000001</v>
      </c>
      <c r="AD3045" s="239">
        <v>4</v>
      </c>
      <c r="AE3045" s="297">
        <v>0.14810000000000001</v>
      </c>
      <c r="AF3045" s="239">
        <v>15</v>
      </c>
      <c r="AG3045" s="247">
        <v>0.55559999999999998</v>
      </c>
      <c r="AH3045" s="248"/>
      <c r="AI3045" s="243"/>
      <c r="AJ3045" s="248"/>
      <c r="AK3045" s="239"/>
      <c r="AL3045" s="239"/>
      <c r="AM3045" s="243"/>
      <c r="AN3045" s="248"/>
      <c r="AO3045" s="243"/>
      <c r="AP3045" s="248"/>
      <c r="AQ3045" s="239"/>
      <c r="AR3045" s="243"/>
    </row>
    <row r="3046" spans="1:44" x14ac:dyDescent="0.25">
      <c r="A3046" s="622"/>
      <c r="B3046" s="277">
        <v>47316</v>
      </c>
      <c r="C3046" s="232" t="s">
        <v>2983</v>
      </c>
      <c r="D3046" s="233">
        <f t="shared" si="297"/>
        <v>13</v>
      </c>
      <c r="E3046" s="234">
        <v>324</v>
      </c>
      <c r="F3046" s="235">
        <f t="shared" si="295"/>
        <v>4.0123456790123455E-2</v>
      </c>
      <c r="G3046" s="236">
        <f t="shared" si="298"/>
        <v>8</v>
      </c>
      <c r="H3046" s="237">
        <f t="shared" si="296"/>
        <v>2.4691358024691357E-2</v>
      </c>
      <c r="I3046" s="238">
        <v>13</v>
      </c>
      <c r="J3046" s="235">
        <f t="shared" si="293"/>
        <v>1</v>
      </c>
      <c r="K3046" s="239">
        <v>8</v>
      </c>
      <c r="L3046" s="240">
        <f t="shared" si="294"/>
        <v>1</v>
      </c>
      <c r="M3046" s="233">
        <v>7</v>
      </c>
      <c r="N3046" s="239">
        <v>4</v>
      </c>
      <c r="O3046" s="239">
        <v>1</v>
      </c>
      <c r="P3046" s="243">
        <v>1</v>
      </c>
      <c r="Q3046" s="233">
        <v>13</v>
      </c>
      <c r="R3046" s="243">
        <v>0</v>
      </c>
      <c r="S3046" s="233">
        <v>3</v>
      </c>
      <c r="T3046" s="239">
        <v>8</v>
      </c>
      <c r="U3046" s="243">
        <v>2</v>
      </c>
      <c r="V3046" s="233">
        <v>0</v>
      </c>
      <c r="W3046" s="239">
        <v>0</v>
      </c>
      <c r="X3046" s="239">
        <v>3</v>
      </c>
      <c r="Y3046" s="239">
        <v>7</v>
      </c>
      <c r="Z3046" s="239">
        <v>2</v>
      </c>
      <c r="AA3046" s="243">
        <v>1</v>
      </c>
      <c r="AB3046" s="233">
        <v>3</v>
      </c>
      <c r="AC3046" s="297">
        <v>0.23080000000000001</v>
      </c>
      <c r="AD3046" s="239">
        <v>2</v>
      </c>
      <c r="AE3046" s="297">
        <v>0.15379999999999999</v>
      </c>
      <c r="AF3046" s="239">
        <v>8</v>
      </c>
      <c r="AG3046" s="247">
        <v>0.61539999999999995</v>
      </c>
      <c r="AH3046" s="248"/>
      <c r="AI3046" s="243"/>
      <c r="AJ3046" s="248"/>
      <c r="AK3046" s="239"/>
      <c r="AL3046" s="239"/>
      <c r="AM3046" s="243"/>
      <c r="AN3046" s="248"/>
      <c r="AO3046" s="243"/>
      <c r="AP3046" s="248"/>
      <c r="AQ3046" s="239"/>
      <c r="AR3046" s="243"/>
    </row>
    <row r="3047" spans="1:44" x14ac:dyDescent="0.25">
      <c r="A3047" s="622"/>
      <c r="B3047" s="277">
        <v>47317</v>
      </c>
      <c r="C3047" s="232" t="s">
        <v>2984</v>
      </c>
      <c r="D3047" s="233">
        <f t="shared" si="297"/>
        <v>31</v>
      </c>
      <c r="E3047" s="234">
        <v>295</v>
      </c>
      <c r="F3047" s="235">
        <f t="shared" si="295"/>
        <v>0.10508474576271186</v>
      </c>
      <c r="G3047" s="236">
        <f t="shared" si="298"/>
        <v>21</v>
      </c>
      <c r="H3047" s="237">
        <f t="shared" si="296"/>
        <v>7.1186440677966104E-2</v>
      </c>
      <c r="I3047" s="238">
        <v>31</v>
      </c>
      <c r="J3047" s="235">
        <f t="shared" si="293"/>
        <v>1</v>
      </c>
      <c r="K3047" s="239">
        <v>21</v>
      </c>
      <c r="L3047" s="240">
        <f t="shared" si="294"/>
        <v>1</v>
      </c>
      <c r="M3047" s="233">
        <v>20</v>
      </c>
      <c r="N3047" s="239">
        <v>3</v>
      </c>
      <c r="O3047" s="239">
        <v>4</v>
      </c>
      <c r="P3047" s="243">
        <v>4</v>
      </c>
      <c r="Q3047" s="233">
        <v>27</v>
      </c>
      <c r="R3047" s="243">
        <v>4</v>
      </c>
      <c r="S3047" s="233">
        <v>17</v>
      </c>
      <c r="T3047" s="239">
        <v>10</v>
      </c>
      <c r="U3047" s="243">
        <v>4</v>
      </c>
      <c r="V3047" s="233">
        <v>0</v>
      </c>
      <c r="W3047" s="239">
        <v>0</v>
      </c>
      <c r="X3047" s="239">
        <v>2</v>
      </c>
      <c r="Y3047" s="239">
        <v>16</v>
      </c>
      <c r="Z3047" s="239">
        <v>5</v>
      </c>
      <c r="AA3047" s="243">
        <v>8</v>
      </c>
      <c r="AB3047" s="233">
        <v>7</v>
      </c>
      <c r="AC3047" s="297">
        <v>0.2258</v>
      </c>
      <c r="AD3047" s="239">
        <v>6</v>
      </c>
      <c r="AE3047" s="297">
        <v>0.19350000000000001</v>
      </c>
      <c r="AF3047" s="239">
        <v>18</v>
      </c>
      <c r="AG3047" s="247">
        <v>0.5806</v>
      </c>
      <c r="AH3047" s="248"/>
      <c r="AI3047" s="243"/>
      <c r="AJ3047" s="248"/>
      <c r="AK3047" s="239"/>
      <c r="AL3047" s="239"/>
      <c r="AM3047" s="243"/>
      <c r="AN3047" s="248"/>
      <c r="AO3047" s="243"/>
      <c r="AP3047" s="248"/>
      <c r="AQ3047" s="239"/>
      <c r="AR3047" s="243"/>
    </row>
    <row r="3048" spans="1:44" x14ac:dyDescent="0.25">
      <c r="A3048" s="622"/>
      <c r="B3048" s="277">
        <v>47318</v>
      </c>
      <c r="C3048" s="232" t="s">
        <v>2985</v>
      </c>
      <c r="D3048" s="233">
        <f t="shared" si="297"/>
        <v>71</v>
      </c>
      <c r="E3048" s="234">
        <v>629</v>
      </c>
      <c r="F3048" s="235">
        <f t="shared" si="295"/>
        <v>0.11287758346581876</v>
      </c>
      <c r="G3048" s="236">
        <f t="shared" si="298"/>
        <v>37</v>
      </c>
      <c r="H3048" s="237">
        <f t="shared" si="296"/>
        <v>5.8823529411764705E-2</v>
      </c>
      <c r="I3048" s="238">
        <v>71</v>
      </c>
      <c r="J3048" s="235">
        <f t="shared" si="293"/>
        <v>1</v>
      </c>
      <c r="K3048" s="239">
        <v>37</v>
      </c>
      <c r="L3048" s="240">
        <f t="shared" si="294"/>
        <v>1</v>
      </c>
      <c r="M3048" s="233">
        <v>54</v>
      </c>
      <c r="N3048" s="239">
        <v>8</v>
      </c>
      <c r="O3048" s="239">
        <v>7</v>
      </c>
      <c r="P3048" s="243">
        <v>2</v>
      </c>
      <c r="Q3048" s="233">
        <v>43</v>
      </c>
      <c r="R3048" s="243">
        <v>28</v>
      </c>
      <c r="S3048" s="233">
        <v>18</v>
      </c>
      <c r="T3048" s="239">
        <v>37</v>
      </c>
      <c r="U3048" s="243">
        <v>16</v>
      </c>
      <c r="V3048" s="233">
        <v>0</v>
      </c>
      <c r="W3048" s="239">
        <v>3</v>
      </c>
      <c r="X3048" s="239">
        <v>6</v>
      </c>
      <c r="Y3048" s="239">
        <v>40</v>
      </c>
      <c r="Z3048" s="239">
        <v>19</v>
      </c>
      <c r="AA3048" s="243">
        <v>3</v>
      </c>
      <c r="AB3048" s="233">
        <v>53</v>
      </c>
      <c r="AC3048" s="297">
        <v>0.74650000000000005</v>
      </c>
      <c r="AD3048" s="239">
        <v>11</v>
      </c>
      <c r="AE3048" s="297">
        <v>0.15490000000000001</v>
      </c>
      <c r="AF3048" s="239">
        <v>7</v>
      </c>
      <c r="AG3048" s="247">
        <v>9.8599999999999993E-2</v>
      </c>
      <c r="AH3048" s="248"/>
      <c r="AI3048" s="243"/>
      <c r="AJ3048" s="248"/>
      <c r="AK3048" s="239"/>
      <c r="AL3048" s="239"/>
      <c r="AM3048" s="243"/>
      <c r="AN3048" s="248"/>
      <c r="AO3048" s="243"/>
      <c r="AP3048" s="248"/>
      <c r="AQ3048" s="239"/>
      <c r="AR3048" s="243"/>
    </row>
    <row r="3049" spans="1:44" x14ac:dyDescent="0.25">
      <c r="A3049" s="622"/>
      <c r="B3049" s="277">
        <v>47319</v>
      </c>
      <c r="C3049" s="232" t="s">
        <v>2986</v>
      </c>
      <c r="D3049" s="233">
        <f t="shared" si="297"/>
        <v>6</v>
      </c>
      <c r="E3049" s="234">
        <v>68</v>
      </c>
      <c r="F3049" s="235">
        <f t="shared" si="295"/>
        <v>8.8235294117647065E-2</v>
      </c>
      <c r="G3049" s="236">
        <f t="shared" si="298"/>
        <v>4</v>
      </c>
      <c r="H3049" s="237">
        <f t="shared" si="296"/>
        <v>5.8823529411764705E-2</v>
      </c>
      <c r="I3049" s="238">
        <v>6</v>
      </c>
      <c r="J3049" s="235">
        <f t="shared" si="293"/>
        <v>1</v>
      </c>
      <c r="K3049" s="239">
        <v>4</v>
      </c>
      <c r="L3049" s="240">
        <f t="shared" si="294"/>
        <v>1</v>
      </c>
      <c r="M3049" s="233">
        <v>5</v>
      </c>
      <c r="N3049" s="239">
        <v>1</v>
      </c>
      <c r="O3049" s="239">
        <v>0</v>
      </c>
      <c r="P3049" s="243">
        <v>0</v>
      </c>
      <c r="Q3049" s="233">
        <v>6</v>
      </c>
      <c r="R3049" s="243">
        <v>0</v>
      </c>
      <c r="S3049" s="233">
        <v>0</v>
      </c>
      <c r="T3049" s="239">
        <v>4</v>
      </c>
      <c r="U3049" s="243">
        <v>2</v>
      </c>
      <c r="V3049" s="233">
        <v>0</v>
      </c>
      <c r="W3049" s="239">
        <v>0</v>
      </c>
      <c r="X3049" s="239">
        <v>1</v>
      </c>
      <c r="Y3049" s="239">
        <v>3</v>
      </c>
      <c r="Z3049" s="239">
        <v>1</v>
      </c>
      <c r="AA3049" s="243">
        <v>1</v>
      </c>
      <c r="AB3049" s="233">
        <v>4</v>
      </c>
      <c r="AC3049" s="297">
        <v>0.66669999999999996</v>
      </c>
      <c r="AD3049" s="239">
        <v>1</v>
      </c>
      <c r="AE3049" s="297">
        <v>0.16669999999999999</v>
      </c>
      <c r="AF3049" s="239">
        <v>1</v>
      </c>
      <c r="AG3049" s="247">
        <v>0.16669999999999999</v>
      </c>
      <c r="AH3049" s="248"/>
      <c r="AI3049" s="243"/>
      <c r="AJ3049" s="248"/>
      <c r="AK3049" s="239"/>
      <c r="AL3049" s="239"/>
      <c r="AM3049" s="243"/>
      <c r="AN3049" s="248"/>
      <c r="AO3049" s="243"/>
      <c r="AP3049" s="248"/>
      <c r="AQ3049" s="239"/>
      <c r="AR3049" s="243"/>
    </row>
    <row r="3050" spans="1:44" x14ac:dyDescent="0.25">
      <c r="A3050" s="622"/>
      <c r="B3050" s="277">
        <v>47320</v>
      </c>
      <c r="C3050" s="232" t="s">
        <v>2987</v>
      </c>
      <c r="D3050" s="233">
        <f t="shared" si="297"/>
        <v>20</v>
      </c>
      <c r="E3050" s="234">
        <v>235</v>
      </c>
      <c r="F3050" s="235">
        <f t="shared" si="295"/>
        <v>8.5106382978723402E-2</v>
      </c>
      <c r="G3050" s="236">
        <f t="shared" si="298"/>
        <v>9</v>
      </c>
      <c r="H3050" s="237">
        <f t="shared" si="296"/>
        <v>3.8297872340425532E-2</v>
      </c>
      <c r="I3050" s="238">
        <v>20</v>
      </c>
      <c r="J3050" s="235">
        <f t="shared" si="293"/>
        <v>1</v>
      </c>
      <c r="K3050" s="239">
        <v>9</v>
      </c>
      <c r="L3050" s="240">
        <f t="shared" si="294"/>
        <v>1</v>
      </c>
      <c r="M3050" s="233">
        <v>19</v>
      </c>
      <c r="N3050" s="239">
        <v>0</v>
      </c>
      <c r="O3050" s="239">
        <v>0</v>
      </c>
      <c r="P3050" s="243">
        <v>1</v>
      </c>
      <c r="Q3050" s="233">
        <v>20</v>
      </c>
      <c r="R3050" s="243">
        <v>0</v>
      </c>
      <c r="S3050" s="233">
        <v>4</v>
      </c>
      <c r="T3050" s="239">
        <v>14</v>
      </c>
      <c r="U3050" s="243">
        <v>2</v>
      </c>
      <c r="V3050" s="233">
        <v>0</v>
      </c>
      <c r="W3050" s="239">
        <v>0</v>
      </c>
      <c r="X3050" s="239">
        <v>4</v>
      </c>
      <c r="Y3050" s="239">
        <v>5</v>
      </c>
      <c r="Z3050" s="239">
        <v>8</v>
      </c>
      <c r="AA3050" s="243">
        <v>3</v>
      </c>
      <c r="AB3050" s="233">
        <v>8</v>
      </c>
      <c r="AC3050" s="297">
        <v>0.4</v>
      </c>
      <c r="AD3050" s="239">
        <v>3</v>
      </c>
      <c r="AE3050" s="297">
        <v>0.15</v>
      </c>
      <c r="AF3050" s="239">
        <v>9</v>
      </c>
      <c r="AG3050" s="247">
        <v>0.45</v>
      </c>
      <c r="AH3050" s="248"/>
      <c r="AI3050" s="243"/>
      <c r="AJ3050" s="248"/>
      <c r="AK3050" s="239"/>
      <c r="AL3050" s="239"/>
      <c r="AM3050" s="243"/>
      <c r="AN3050" s="248"/>
      <c r="AO3050" s="243"/>
      <c r="AP3050" s="248"/>
      <c r="AQ3050" s="239"/>
      <c r="AR3050" s="243"/>
    </row>
    <row r="3051" spans="1:44" x14ac:dyDescent="0.25">
      <c r="A3051" s="622"/>
      <c r="B3051" s="277">
        <v>47321</v>
      </c>
      <c r="C3051" s="232" t="s">
        <v>2988</v>
      </c>
      <c r="D3051" s="233">
        <f t="shared" si="297"/>
        <v>11</v>
      </c>
      <c r="E3051" s="234">
        <v>202</v>
      </c>
      <c r="F3051" s="235">
        <f t="shared" si="295"/>
        <v>5.4455445544554455E-2</v>
      </c>
      <c r="G3051" s="236">
        <f t="shared" si="298"/>
        <v>5</v>
      </c>
      <c r="H3051" s="237">
        <f t="shared" si="296"/>
        <v>2.4752475247524754E-2</v>
      </c>
      <c r="I3051" s="238">
        <v>11</v>
      </c>
      <c r="J3051" s="235">
        <f t="shared" si="293"/>
        <v>1</v>
      </c>
      <c r="K3051" s="239">
        <v>5</v>
      </c>
      <c r="L3051" s="240">
        <f t="shared" si="294"/>
        <v>1</v>
      </c>
      <c r="M3051" s="233">
        <v>9</v>
      </c>
      <c r="N3051" s="239">
        <v>0</v>
      </c>
      <c r="O3051" s="239">
        <v>0</v>
      </c>
      <c r="P3051" s="243">
        <v>2</v>
      </c>
      <c r="Q3051" s="233">
        <v>10</v>
      </c>
      <c r="R3051" s="243">
        <v>1</v>
      </c>
      <c r="S3051" s="233">
        <v>1</v>
      </c>
      <c r="T3051" s="239">
        <v>8</v>
      </c>
      <c r="U3051" s="243">
        <v>2</v>
      </c>
      <c r="V3051" s="233">
        <v>0</v>
      </c>
      <c r="W3051" s="239">
        <v>0</v>
      </c>
      <c r="X3051" s="239">
        <v>0</v>
      </c>
      <c r="Y3051" s="239">
        <v>7</v>
      </c>
      <c r="Z3051" s="239">
        <v>4</v>
      </c>
      <c r="AA3051" s="243">
        <v>0</v>
      </c>
      <c r="AB3051" s="233">
        <v>5</v>
      </c>
      <c r="AC3051" s="297">
        <v>0.45450000000000002</v>
      </c>
      <c r="AD3051" s="239">
        <v>1</v>
      </c>
      <c r="AE3051" s="297">
        <v>9.0899999999999995E-2</v>
      </c>
      <c r="AF3051" s="239">
        <v>5</v>
      </c>
      <c r="AG3051" s="247">
        <v>0.45450000000000002</v>
      </c>
      <c r="AH3051" s="248"/>
      <c r="AI3051" s="243"/>
      <c r="AJ3051" s="248"/>
      <c r="AK3051" s="239"/>
      <c r="AL3051" s="239"/>
      <c r="AM3051" s="243"/>
      <c r="AN3051" s="248"/>
      <c r="AO3051" s="243"/>
      <c r="AP3051" s="248"/>
      <c r="AQ3051" s="239"/>
      <c r="AR3051" s="243"/>
    </row>
    <row r="3052" spans="1:44" x14ac:dyDescent="0.25">
      <c r="A3052" s="622"/>
      <c r="B3052" s="277">
        <v>47323</v>
      </c>
      <c r="C3052" s="232" t="s">
        <v>2989</v>
      </c>
      <c r="D3052" s="233">
        <f t="shared" si="297"/>
        <v>741</v>
      </c>
      <c r="E3052" s="234">
        <v>14402</v>
      </c>
      <c r="F3052" s="235">
        <f t="shared" si="295"/>
        <v>5.1451187335092345E-2</v>
      </c>
      <c r="G3052" s="236">
        <f t="shared" si="298"/>
        <v>312</v>
      </c>
      <c r="H3052" s="237">
        <f t="shared" si="296"/>
        <v>2.1663657825302041E-2</v>
      </c>
      <c r="I3052" s="238">
        <v>741</v>
      </c>
      <c r="J3052" s="235">
        <f t="shared" si="293"/>
        <v>1</v>
      </c>
      <c r="K3052" s="239">
        <v>312</v>
      </c>
      <c r="L3052" s="240">
        <f t="shared" si="294"/>
        <v>1</v>
      </c>
      <c r="M3052" s="233">
        <v>445</v>
      </c>
      <c r="N3052" s="239">
        <v>180</v>
      </c>
      <c r="O3052" s="239">
        <v>54</v>
      </c>
      <c r="P3052" s="243">
        <v>62</v>
      </c>
      <c r="Q3052" s="233">
        <v>429</v>
      </c>
      <c r="R3052" s="243">
        <v>312</v>
      </c>
      <c r="S3052" s="233">
        <v>311</v>
      </c>
      <c r="T3052" s="239">
        <v>337</v>
      </c>
      <c r="U3052" s="243">
        <v>93</v>
      </c>
      <c r="V3052" s="233">
        <v>1</v>
      </c>
      <c r="W3052" s="239">
        <v>24</v>
      </c>
      <c r="X3052" s="239">
        <v>253</v>
      </c>
      <c r="Y3052" s="239">
        <v>376</v>
      </c>
      <c r="Z3052" s="239">
        <v>67</v>
      </c>
      <c r="AA3052" s="243">
        <v>20</v>
      </c>
      <c r="AB3052" s="233">
        <v>583</v>
      </c>
      <c r="AC3052" s="297">
        <v>0.78680000000000005</v>
      </c>
      <c r="AD3052" s="239">
        <v>66</v>
      </c>
      <c r="AE3052" s="297">
        <v>8.9099999999999999E-2</v>
      </c>
      <c r="AF3052" s="239">
        <v>92</v>
      </c>
      <c r="AG3052" s="247">
        <v>0.1242</v>
      </c>
      <c r="AH3052" s="248"/>
      <c r="AI3052" s="243"/>
      <c r="AJ3052" s="248"/>
      <c r="AK3052" s="239"/>
      <c r="AL3052" s="239"/>
      <c r="AM3052" s="243"/>
      <c r="AN3052" s="248"/>
      <c r="AO3052" s="243"/>
      <c r="AP3052" s="248"/>
      <c r="AQ3052" s="239"/>
      <c r="AR3052" s="243"/>
    </row>
    <row r="3053" spans="1:44" x14ac:dyDescent="0.25">
      <c r="A3053" s="622"/>
      <c r="B3053" s="277">
        <v>47324</v>
      </c>
      <c r="C3053" s="232" t="s">
        <v>2990</v>
      </c>
      <c r="D3053" s="233">
        <f t="shared" si="297"/>
        <v>94</v>
      </c>
      <c r="E3053" s="234">
        <v>963</v>
      </c>
      <c r="F3053" s="235">
        <f t="shared" si="295"/>
        <v>9.7611630321910697E-2</v>
      </c>
      <c r="G3053" s="236">
        <f t="shared" si="298"/>
        <v>47</v>
      </c>
      <c r="H3053" s="237">
        <f t="shared" si="296"/>
        <v>4.8805815160955349E-2</v>
      </c>
      <c r="I3053" s="238">
        <v>94</v>
      </c>
      <c r="J3053" s="235">
        <f t="shared" si="293"/>
        <v>1</v>
      </c>
      <c r="K3053" s="239">
        <v>47</v>
      </c>
      <c r="L3053" s="240">
        <f t="shared" si="294"/>
        <v>1</v>
      </c>
      <c r="M3053" s="233">
        <v>70</v>
      </c>
      <c r="N3053" s="239">
        <v>13</v>
      </c>
      <c r="O3053" s="239">
        <v>4</v>
      </c>
      <c r="P3053" s="243">
        <v>7</v>
      </c>
      <c r="Q3053" s="233">
        <v>77</v>
      </c>
      <c r="R3053" s="243">
        <v>17</v>
      </c>
      <c r="S3053" s="233">
        <v>30</v>
      </c>
      <c r="T3053" s="239">
        <v>51</v>
      </c>
      <c r="U3053" s="243">
        <v>13</v>
      </c>
      <c r="V3053" s="233">
        <v>0</v>
      </c>
      <c r="W3053" s="239">
        <v>0</v>
      </c>
      <c r="X3053" s="239">
        <v>19</v>
      </c>
      <c r="Y3053" s="239">
        <v>62</v>
      </c>
      <c r="Z3053" s="239">
        <v>8</v>
      </c>
      <c r="AA3053" s="243">
        <v>5</v>
      </c>
      <c r="AB3053" s="233">
        <v>80</v>
      </c>
      <c r="AC3053" s="297">
        <v>0.85109999999999997</v>
      </c>
      <c r="AD3053" s="239">
        <v>7</v>
      </c>
      <c r="AE3053" s="297">
        <v>7.4499999999999997E-2</v>
      </c>
      <c r="AF3053" s="239">
        <v>7</v>
      </c>
      <c r="AG3053" s="247">
        <v>7.4499999999999997E-2</v>
      </c>
      <c r="AH3053" s="248"/>
      <c r="AI3053" s="243"/>
      <c r="AJ3053" s="248"/>
      <c r="AK3053" s="239"/>
      <c r="AL3053" s="239"/>
      <c r="AM3053" s="243"/>
      <c r="AN3053" s="248"/>
      <c r="AO3053" s="243"/>
      <c r="AP3053" s="248"/>
      <c r="AQ3053" s="239"/>
      <c r="AR3053" s="243"/>
    </row>
    <row r="3054" spans="1:44" x14ac:dyDescent="0.25">
      <c r="A3054" s="622"/>
      <c r="B3054" s="277">
        <v>47325</v>
      </c>
      <c r="C3054" s="232" t="s">
        <v>2991</v>
      </c>
      <c r="D3054" s="233">
        <f t="shared" si="297"/>
        <v>25</v>
      </c>
      <c r="E3054" s="234">
        <v>266</v>
      </c>
      <c r="F3054" s="235">
        <f t="shared" si="295"/>
        <v>9.3984962406015032E-2</v>
      </c>
      <c r="G3054" s="236">
        <f t="shared" si="298"/>
        <v>14</v>
      </c>
      <c r="H3054" s="237">
        <f t="shared" si="296"/>
        <v>5.2631578947368418E-2</v>
      </c>
      <c r="I3054" s="238">
        <v>25</v>
      </c>
      <c r="J3054" s="235">
        <f t="shared" si="293"/>
        <v>1</v>
      </c>
      <c r="K3054" s="239">
        <v>14</v>
      </c>
      <c r="L3054" s="240">
        <f t="shared" si="294"/>
        <v>1</v>
      </c>
      <c r="M3054" s="233">
        <v>18</v>
      </c>
      <c r="N3054" s="239">
        <v>5</v>
      </c>
      <c r="O3054" s="239">
        <v>1</v>
      </c>
      <c r="P3054" s="243">
        <v>1</v>
      </c>
      <c r="Q3054" s="233">
        <v>24</v>
      </c>
      <c r="R3054" s="243">
        <v>1</v>
      </c>
      <c r="S3054" s="233">
        <v>11</v>
      </c>
      <c r="T3054" s="239">
        <v>12</v>
      </c>
      <c r="U3054" s="243">
        <v>2</v>
      </c>
      <c r="V3054" s="233">
        <v>0</v>
      </c>
      <c r="W3054" s="239">
        <v>0</v>
      </c>
      <c r="X3054" s="239">
        <v>3</v>
      </c>
      <c r="Y3054" s="239">
        <v>8</v>
      </c>
      <c r="Z3054" s="239">
        <v>14</v>
      </c>
      <c r="AA3054" s="243">
        <v>0</v>
      </c>
      <c r="AB3054" s="233">
        <v>7</v>
      </c>
      <c r="AC3054" s="297">
        <v>0.28000000000000003</v>
      </c>
      <c r="AD3054" s="239">
        <v>6</v>
      </c>
      <c r="AE3054" s="297">
        <v>0.24</v>
      </c>
      <c r="AF3054" s="239">
        <v>12</v>
      </c>
      <c r="AG3054" s="247">
        <v>0.48</v>
      </c>
      <c r="AH3054" s="248"/>
      <c r="AI3054" s="243"/>
      <c r="AJ3054" s="248"/>
      <c r="AK3054" s="239"/>
      <c r="AL3054" s="239"/>
      <c r="AM3054" s="243"/>
      <c r="AN3054" s="248"/>
      <c r="AO3054" s="243"/>
      <c r="AP3054" s="248"/>
      <c r="AQ3054" s="239"/>
      <c r="AR3054" s="243"/>
    </row>
    <row r="3055" spans="1:44" x14ac:dyDescent="0.25">
      <c r="A3055" s="622"/>
      <c r="B3055" s="277">
        <v>47326</v>
      </c>
      <c r="C3055" s="232" t="s">
        <v>2992</v>
      </c>
      <c r="D3055" s="233">
        <f t="shared" si="297"/>
        <v>30</v>
      </c>
      <c r="E3055" s="234">
        <v>845</v>
      </c>
      <c r="F3055" s="235">
        <f t="shared" si="295"/>
        <v>3.5502958579881658E-2</v>
      </c>
      <c r="G3055" s="236">
        <f t="shared" si="298"/>
        <v>10</v>
      </c>
      <c r="H3055" s="237">
        <f t="shared" si="296"/>
        <v>1.1834319526627219E-2</v>
      </c>
      <c r="I3055" s="238">
        <v>30</v>
      </c>
      <c r="J3055" s="235">
        <f t="shared" si="293"/>
        <v>1</v>
      </c>
      <c r="K3055" s="239">
        <v>10</v>
      </c>
      <c r="L3055" s="240">
        <f t="shared" si="294"/>
        <v>1</v>
      </c>
      <c r="M3055" s="233">
        <v>18</v>
      </c>
      <c r="N3055" s="239">
        <v>2</v>
      </c>
      <c r="O3055" s="239">
        <v>4</v>
      </c>
      <c r="P3055" s="243">
        <v>6</v>
      </c>
      <c r="Q3055" s="233">
        <v>27</v>
      </c>
      <c r="R3055" s="243">
        <v>3</v>
      </c>
      <c r="S3055" s="233">
        <v>9</v>
      </c>
      <c r="T3055" s="239">
        <v>16</v>
      </c>
      <c r="U3055" s="243">
        <v>5</v>
      </c>
      <c r="V3055" s="233">
        <v>0</v>
      </c>
      <c r="W3055" s="239">
        <v>0</v>
      </c>
      <c r="X3055" s="239">
        <v>9</v>
      </c>
      <c r="Y3055" s="239">
        <v>13</v>
      </c>
      <c r="Z3055" s="239">
        <v>6</v>
      </c>
      <c r="AA3055" s="243">
        <v>2</v>
      </c>
      <c r="AB3055" s="233">
        <v>9</v>
      </c>
      <c r="AC3055" s="297">
        <v>0.3</v>
      </c>
      <c r="AD3055" s="239">
        <v>10</v>
      </c>
      <c r="AE3055" s="297">
        <v>0.33329999999999999</v>
      </c>
      <c r="AF3055" s="239">
        <v>11</v>
      </c>
      <c r="AG3055" s="247">
        <v>0.36670000000000003</v>
      </c>
      <c r="AH3055" s="248"/>
      <c r="AI3055" s="243"/>
      <c r="AJ3055" s="248"/>
      <c r="AK3055" s="239"/>
      <c r="AL3055" s="239"/>
      <c r="AM3055" s="243"/>
      <c r="AN3055" s="248"/>
      <c r="AO3055" s="243"/>
      <c r="AP3055" s="248"/>
      <c r="AQ3055" s="239"/>
      <c r="AR3055" s="243"/>
    </row>
    <row r="3056" spans="1:44" x14ac:dyDescent="0.25">
      <c r="A3056" s="622"/>
      <c r="B3056" s="277">
        <v>47327</v>
      </c>
      <c r="C3056" s="232" t="s">
        <v>2993</v>
      </c>
      <c r="D3056" s="233">
        <f t="shared" si="297"/>
        <v>29</v>
      </c>
      <c r="E3056" s="234">
        <v>253</v>
      </c>
      <c r="F3056" s="235">
        <f t="shared" si="295"/>
        <v>0.11462450592885376</v>
      </c>
      <c r="G3056" s="236">
        <f t="shared" si="298"/>
        <v>16</v>
      </c>
      <c r="H3056" s="237">
        <f t="shared" si="296"/>
        <v>6.3241106719367585E-2</v>
      </c>
      <c r="I3056" s="238">
        <v>29</v>
      </c>
      <c r="J3056" s="235">
        <f t="shared" si="293"/>
        <v>1</v>
      </c>
      <c r="K3056" s="239">
        <v>16</v>
      </c>
      <c r="L3056" s="240">
        <f t="shared" si="294"/>
        <v>1</v>
      </c>
      <c r="M3056" s="233">
        <v>23</v>
      </c>
      <c r="N3056" s="239">
        <v>2</v>
      </c>
      <c r="O3056" s="239">
        <v>1</v>
      </c>
      <c r="P3056" s="243">
        <v>3</v>
      </c>
      <c r="Q3056" s="233">
        <v>25</v>
      </c>
      <c r="R3056" s="243">
        <v>4</v>
      </c>
      <c r="S3056" s="233">
        <v>11</v>
      </c>
      <c r="T3056" s="239">
        <v>12</v>
      </c>
      <c r="U3056" s="243">
        <v>6</v>
      </c>
      <c r="V3056" s="233">
        <v>0</v>
      </c>
      <c r="W3056" s="239">
        <v>0</v>
      </c>
      <c r="X3056" s="239">
        <v>1</v>
      </c>
      <c r="Y3056" s="239">
        <v>13</v>
      </c>
      <c r="Z3056" s="239">
        <v>13</v>
      </c>
      <c r="AA3056" s="243">
        <v>2</v>
      </c>
      <c r="AB3056" s="233">
        <v>20</v>
      </c>
      <c r="AC3056" s="297">
        <v>0.68969999999999998</v>
      </c>
      <c r="AD3056" s="239">
        <v>2</v>
      </c>
      <c r="AE3056" s="297">
        <v>6.9000000000000006E-2</v>
      </c>
      <c r="AF3056" s="239">
        <v>7</v>
      </c>
      <c r="AG3056" s="247">
        <v>0.2414</v>
      </c>
      <c r="AH3056" s="248"/>
      <c r="AI3056" s="243"/>
      <c r="AJ3056" s="248"/>
      <c r="AK3056" s="239"/>
      <c r="AL3056" s="239"/>
      <c r="AM3056" s="243"/>
      <c r="AN3056" s="248"/>
      <c r="AO3056" s="243"/>
      <c r="AP3056" s="248"/>
      <c r="AQ3056" s="239"/>
      <c r="AR3056" s="243"/>
    </row>
    <row r="3057" spans="1:44" x14ac:dyDescent="0.25">
      <c r="A3057" s="622"/>
      <c r="B3057" s="277">
        <v>47328</v>
      </c>
      <c r="C3057" s="232" t="s">
        <v>323</v>
      </c>
      <c r="D3057" s="262">
        <f t="shared" si="297"/>
        <v>9</v>
      </c>
      <c r="E3057" s="280">
        <v>265</v>
      </c>
      <c r="F3057" s="298">
        <f t="shared" si="295"/>
        <v>3.3962264150943396E-2</v>
      </c>
      <c r="G3057" s="281">
        <f t="shared" si="298"/>
        <v>5</v>
      </c>
      <c r="H3057" s="299">
        <f t="shared" si="296"/>
        <v>1.8867924528301886E-2</v>
      </c>
      <c r="I3057" s="257">
        <v>9</v>
      </c>
      <c r="J3057" s="254">
        <f t="shared" si="293"/>
        <v>1</v>
      </c>
      <c r="K3057" s="253">
        <v>5</v>
      </c>
      <c r="L3057" s="259">
        <f t="shared" si="294"/>
        <v>1</v>
      </c>
      <c r="M3057" s="262">
        <v>6</v>
      </c>
      <c r="N3057" s="253">
        <v>2</v>
      </c>
      <c r="O3057" s="253">
        <v>0</v>
      </c>
      <c r="P3057" s="263">
        <v>1</v>
      </c>
      <c r="Q3057" s="262">
        <v>9</v>
      </c>
      <c r="R3057" s="263">
        <v>0</v>
      </c>
      <c r="S3057" s="262">
        <v>0</v>
      </c>
      <c r="T3057" s="253">
        <v>6</v>
      </c>
      <c r="U3057" s="263">
        <v>3</v>
      </c>
      <c r="V3057" s="262">
        <v>0</v>
      </c>
      <c r="W3057" s="253">
        <v>0</v>
      </c>
      <c r="X3057" s="253">
        <v>3</v>
      </c>
      <c r="Y3057" s="253">
        <v>5</v>
      </c>
      <c r="Z3057" s="253">
        <v>1</v>
      </c>
      <c r="AA3057" s="263">
        <v>0</v>
      </c>
      <c r="AB3057" s="262">
        <v>2</v>
      </c>
      <c r="AC3057" s="300">
        <v>0.22220000000000001</v>
      </c>
      <c r="AD3057" s="253"/>
      <c r="AE3057" s="300"/>
      <c r="AF3057" s="253">
        <v>7</v>
      </c>
      <c r="AG3057" s="267">
        <v>0.77780000000000005</v>
      </c>
      <c r="AH3057" s="301"/>
      <c r="AI3057" s="302"/>
      <c r="AJ3057" s="301"/>
      <c r="AK3057" s="258"/>
      <c r="AL3057" s="258"/>
      <c r="AM3057" s="302"/>
      <c r="AN3057" s="301"/>
      <c r="AO3057" s="302"/>
      <c r="AP3057" s="301"/>
      <c r="AQ3057" s="258"/>
      <c r="AR3057" s="302"/>
    </row>
    <row r="3058" spans="1:44" x14ac:dyDescent="0.25">
      <c r="A3058" s="626">
        <v>64</v>
      </c>
      <c r="B3058" s="303">
        <v>64001</v>
      </c>
      <c r="C3058" s="304" t="s">
        <v>2994</v>
      </c>
      <c r="D3058" s="171">
        <f t="shared" si="297"/>
        <v>1</v>
      </c>
      <c r="E3058" s="177">
        <v>93</v>
      </c>
      <c r="F3058" s="62">
        <f t="shared" si="295"/>
        <v>1.0752688172043012E-2</v>
      </c>
      <c r="G3058" s="81">
        <f t="shared" si="298"/>
        <v>1</v>
      </c>
      <c r="H3058" s="305">
        <f t="shared" si="296"/>
        <v>1.0752688172043012E-2</v>
      </c>
      <c r="I3058" s="171">
        <v>1</v>
      </c>
      <c r="J3058" s="62">
        <f t="shared" si="293"/>
        <v>1</v>
      </c>
      <c r="K3058" s="175">
        <v>1</v>
      </c>
      <c r="L3058" s="176">
        <f t="shared" si="294"/>
        <v>1</v>
      </c>
      <c r="M3058" s="171">
        <v>1</v>
      </c>
      <c r="N3058" s="175">
        <v>0</v>
      </c>
      <c r="O3058" s="175">
        <v>0</v>
      </c>
      <c r="P3058" s="179">
        <v>0</v>
      </c>
      <c r="Q3058" s="171">
        <v>1</v>
      </c>
      <c r="R3058" s="179">
        <v>0</v>
      </c>
      <c r="S3058" s="171">
        <v>0</v>
      </c>
      <c r="T3058" s="175">
        <v>1</v>
      </c>
      <c r="U3058" s="179">
        <v>0</v>
      </c>
      <c r="V3058" s="171">
        <v>0</v>
      </c>
      <c r="W3058" s="175">
        <v>0</v>
      </c>
      <c r="X3058" s="175">
        <v>0</v>
      </c>
      <c r="Y3058" s="175">
        <v>0</v>
      </c>
      <c r="Z3058" s="175">
        <v>0</v>
      </c>
      <c r="AA3058" s="179">
        <v>1</v>
      </c>
      <c r="AB3058" s="171">
        <v>1</v>
      </c>
      <c r="AC3058" s="180">
        <v>1</v>
      </c>
      <c r="AD3058" s="175"/>
      <c r="AE3058" s="306"/>
      <c r="AF3058" s="175"/>
      <c r="AG3058" s="181"/>
      <c r="AH3058" s="184"/>
      <c r="AI3058" s="179"/>
      <c r="AJ3058" s="184"/>
      <c r="AK3058" s="175"/>
      <c r="AL3058" s="175"/>
      <c r="AM3058" s="179"/>
      <c r="AN3058" s="184"/>
      <c r="AO3058" s="179"/>
      <c r="AP3058" s="184"/>
      <c r="AQ3058" s="175"/>
      <c r="AR3058" s="179"/>
    </row>
    <row r="3059" spans="1:44" x14ac:dyDescent="0.25">
      <c r="A3059" s="626"/>
      <c r="B3059" s="185">
        <v>64002</v>
      </c>
      <c r="C3059" s="269" t="s">
        <v>2995</v>
      </c>
      <c r="D3059" s="295">
        <f t="shared" si="297"/>
        <v>5</v>
      </c>
      <c r="E3059" s="191">
        <v>78</v>
      </c>
      <c r="F3059" s="114">
        <f t="shared" si="295"/>
        <v>6.4102564102564097E-2</v>
      </c>
      <c r="G3059" s="133">
        <f t="shared" si="298"/>
        <v>3</v>
      </c>
      <c r="H3059" s="117">
        <f t="shared" si="296"/>
        <v>3.8461538461538464E-2</v>
      </c>
      <c r="I3059" s="187">
        <v>5</v>
      </c>
      <c r="J3059" s="114">
        <f t="shared" si="293"/>
        <v>1</v>
      </c>
      <c r="K3059" s="189">
        <v>3</v>
      </c>
      <c r="L3059" s="190">
        <f t="shared" si="294"/>
        <v>1</v>
      </c>
      <c r="M3059" s="187">
        <v>4</v>
      </c>
      <c r="N3059" s="189">
        <v>0</v>
      </c>
      <c r="O3059" s="189">
        <v>1</v>
      </c>
      <c r="P3059" s="193">
        <v>0</v>
      </c>
      <c r="Q3059" s="187">
        <v>4</v>
      </c>
      <c r="R3059" s="193">
        <v>1</v>
      </c>
      <c r="S3059" s="187">
        <v>1</v>
      </c>
      <c r="T3059" s="189">
        <v>3</v>
      </c>
      <c r="U3059" s="193">
        <v>1</v>
      </c>
      <c r="V3059" s="187">
        <v>0</v>
      </c>
      <c r="W3059" s="189">
        <v>0</v>
      </c>
      <c r="X3059" s="189">
        <v>0</v>
      </c>
      <c r="Y3059" s="189">
        <v>2</v>
      </c>
      <c r="Z3059" s="189">
        <v>3</v>
      </c>
      <c r="AA3059" s="193">
        <v>0</v>
      </c>
      <c r="AB3059" s="187">
        <v>4</v>
      </c>
      <c r="AC3059" s="194">
        <v>0.8</v>
      </c>
      <c r="AD3059" s="189">
        <v>1</v>
      </c>
      <c r="AE3059" s="307">
        <v>0.2</v>
      </c>
      <c r="AF3059" s="189"/>
      <c r="AG3059" s="195"/>
      <c r="AH3059" s="182"/>
      <c r="AI3059" s="183"/>
      <c r="AJ3059" s="182"/>
      <c r="AK3059" s="273"/>
      <c r="AL3059" s="273"/>
      <c r="AM3059" s="183"/>
      <c r="AN3059" s="182"/>
      <c r="AO3059" s="183"/>
      <c r="AP3059" s="182"/>
      <c r="AQ3059" s="273"/>
      <c r="AR3059" s="183"/>
    </row>
    <row r="3060" spans="1:44" x14ac:dyDescent="0.25">
      <c r="A3060" s="626"/>
      <c r="B3060" s="185">
        <v>64003</v>
      </c>
      <c r="C3060" s="269" t="s">
        <v>2996</v>
      </c>
      <c r="D3060" s="295">
        <f t="shared" si="297"/>
        <v>1</v>
      </c>
      <c r="E3060" s="191">
        <v>110</v>
      </c>
      <c r="F3060" s="114">
        <f t="shared" si="295"/>
        <v>9.0909090909090905E-3</v>
      </c>
      <c r="G3060" s="133">
        <f t="shared" si="298"/>
        <v>0</v>
      </c>
      <c r="H3060" s="117">
        <f t="shared" si="296"/>
        <v>0</v>
      </c>
      <c r="I3060" s="187">
        <v>1</v>
      </c>
      <c r="J3060" s="114">
        <f t="shared" ref="J3060:J3123" si="299">I3060/D3060</f>
        <v>1</v>
      </c>
      <c r="K3060" s="189">
        <v>0</v>
      </c>
      <c r="L3060" s="190">
        <v>0</v>
      </c>
      <c r="M3060" s="187">
        <v>0</v>
      </c>
      <c r="N3060" s="189">
        <v>1</v>
      </c>
      <c r="O3060" s="189">
        <v>0</v>
      </c>
      <c r="P3060" s="193">
        <v>0</v>
      </c>
      <c r="Q3060" s="187">
        <v>1</v>
      </c>
      <c r="R3060" s="193">
        <v>0</v>
      </c>
      <c r="S3060" s="187">
        <v>0</v>
      </c>
      <c r="T3060" s="189">
        <v>0</v>
      </c>
      <c r="U3060" s="193">
        <v>1</v>
      </c>
      <c r="V3060" s="187">
        <v>0</v>
      </c>
      <c r="W3060" s="189">
        <v>0</v>
      </c>
      <c r="X3060" s="189">
        <v>0</v>
      </c>
      <c r="Y3060" s="189">
        <v>1</v>
      </c>
      <c r="Z3060" s="189">
        <v>0</v>
      </c>
      <c r="AA3060" s="193">
        <v>0</v>
      </c>
      <c r="AB3060" s="187">
        <v>1</v>
      </c>
      <c r="AC3060" s="194">
        <v>1</v>
      </c>
      <c r="AD3060" s="189"/>
      <c r="AE3060" s="307"/>
      <c r="AF3060" s="189"/>
      <c r="AG3060" s="195"/>
      <c r="AH3060" s="196"/>
      <c r="AI3060" s="193"/>
      <c r="AJ3060" s="196"/>
      <c r="AK3060" s="189"/>
      <c r="AL3060" s="189"/>
      <c r="AM3060" s="193"/>
      <c r="AN3060" s="196"/>
      <c r="AO3060" s="193"/>
      <c r="AP3060" s="196"/>
      <c r="AQ3060" s="189"/>
      <c r="AR3060" s="193"/>
    </row>
    <row r="3061" spans="1:44" x14ac:dyDescent="0.25">
      <c r="A3061" s="626"/>
      <c r="B3061" s="185">
        <v>64004</v>
      </c>
      <c r="C3061" s="269" t="s">
        <v>2997</v>
      </c>
      <c r="D3061" s="295">
        <f t="shared" si="297"/>
        <v>4</v>
      </c>
      <c r="E3061" s="191">
        <v>73</v>
      </c>
      <c r="F3061" s="114">
        <f t="shared" si="295"/>
        <v>5.4794520547945202E-2</v>
      </c>
      <c r="G3061" s="133">
        <f t="shared" si="298"/>
        <v>4</v>
      </c>
      <c r="H3061" s="117">
        <f t="shared" si="296"/>
        <v>5.4794520547945202E-2</v>
      </c>
      <c r="I3061" s="187">
        <v>4</v>
      </c>
      <c r="J3061" s="114">
        <f t="shared" si="299"/>
        <v>1</v>
      </c>
      <c r="K3061" s="189">
        <v>4</v>
      </c>
      <c r="L3061" s="190">
        <f t="shared" ref="L3060:L3123" si="300">K3061/G3061</f>
        <v>1</v>
      </c>
      <c r="M3061" s="187">
        <v>4</v>
      </c>
      <c r="N3061" s="189">
        <v>0</v>
      </c>
      <c r="O3061" s="189">
        <v>0</v>
      </c>
      <c r="P3061" s="193">
        <v>0</v>
      </c>
      <c r="Q3061" s="187">
        <v>4</v>
      </c>
      <c r="R3061" s="193">
        <v>0</v>
      </c>
      <c r="S3061" s="187">
        <v>1</v>
      </c>
      <c r="T3061" s="189">
        <v>2</v>
      </c>
      <c r="U3061" s="193">
        <v>1</v>
      </c>
      <c r="V3061" s="187">
        <v>0</v>
      </c>
      <c r="W3061" s="189">
        <v>0</v>
      </c>
      <c r="X3061" s="189">
        <v>0</v>
      </c>
      <c r="Y3061" s="189">
        <v>2</v>
      </c>
      <c r="Z3061" s="189">
        <v>2</v>
      </c>
      <c r="AA3061" s="193">
        <v>0</v>
      </c>
      <c r="AB3061" s="187">
        <v>3</v>
      </c>
      <c r="AC3061" s="194">
        <v>0.75</v>
      </c>
      <c r="AD3061" s="189"/>
      <c r="AE3061" s="307"/>
      <c r="AF3061" s="189">
        <v>1</v>
      </c>
      <c r="AG3061" s="195">
        <v>0.25</v>
      </c>
      <c r="AH3061" s="196"/>
      <c r="AI3061" s="193"/>
      <c r="AJ3061" s="196"/>
      <c r="AK3061" s="189"/>
      <c r="AL3061" s="189"/>
      <c r="AM3061" s="193"/>
      <c r="AN3061" s="196"/>
      <c r="AO3061" s="193"/>
      <c r="AP3061" s="196"/>
      <c r="AQ3061" s="189"/>
      <c r="AR3061" s="193"/>
    </row>
    <row r="3062" spans="1:44" x14ac:dyDescent="0.25">
      <c r="A3062" s="626"/>
      <c r="B3062" s="185">
        <v>64005</v>
      </c>
      <c r="C3062" s="269" t="s">
        <v>2998</v>
      </c>
      <c r="D3062" s="295">
        <f t="shared" si="297"/>
        <v>6</v>
      </c>
      <c r="E3062" s="191">
        <v>272</v>
      </c>
      <c r="F3062" s="114">
        <f t="shared" si="295"/>
        <v>2.2058823529411766E-2</v>
      </c>
      <c r="G3062" s="133">
        <f t="shared" si="298"/>
        <v>3</v>
      </c>
      <c r="H3062" s="117">
        <f t="shared" si="296"/>
        <v>1.1029411764705883E-2</v>
      </c>
      <c r="I3062" s="187">
        <v>6</v>
      </c>
      <c r="J3062" s="114">
        <f t="shared" si="299"/>
        <v>1</v>
      </c>
      <c r="K3062" s="189">
        <v>3</v>
      </c>
      <c r="L3062" s="190">
        <f t="shared" si="300"/>
        <v>1</v>
      </c>
      <c r="M3062" s="187">
        <v>3</v>
      </c>
      <c r="N3062" s="189">
        <v>2</v>
      </c>
      <c r="O3062" s="189">
        <v>1</v>
      </c>
      <c r="P3062" s="193">
        <v>0</v>
      </c>
      <c r="Q3062" s="187">
        <v>6</v>
      </c>
      <c r="R3062" s="193">
        <v>0</v>
      </c>
      <c r="S3062" s="187">
        <v>0</v>
      </c>
      <c r="T3062" s="189">
        <v>2</v>
      </c>
      <c r="U3062" s="193">
        <v>4</v>
      </c>
      <c r="V3062" s="187">
        <v>0</v>
      </c>
      <c r="W3062" s="189">
        <v>0</v>
      </c>
      <c r="X3062" s="189">
        <v>3</v>
      </c>
      <c r="Y3062" s="189">
        <v>3</v>
      </c>
      <c r="Z3062" s="189">
        <v>0</v>
      </c>
      <c r="AA3062" s="193">
        <v>0</v>
      </c>
      <c r="AB3062" s="187">
        <v>5</v>
      </c>
      <c r="AC3062" s="194">
        <v>0.83330000000000004</v>
      </c>
      <c r="AD3062" s="189">
        <v>1</v>
      </c>
      <c r="AE3062" s="307">
        <v>0.16669999999999999</v>
      </c>
      <c r="AF3062" s="189"/>
      <c r="AG3062" s="195"/>
      <c r="AH3062" s="196"/>
      <c r="AI3062" s="193"/>
      <c r="AJ3062" s="196"/>
      <c r="AK3062" s="189"/>
      <c r="AL3062" s="189"/>
      <c r="AM3062" s="193"/>
      <c r="AN3062" s="196"/>
      <c r="AO3062" s="193"/>
      <c r="AP3062" s="196"/>
      <c r="AQ3062" s="189"/>
      <c r="AR3062" s="193"/>
    </row>
    <row r="3063" spans="1:44" x14ac:dyDescent="0.25">
      <c r="A3063" s="626"/>
      <c r="B3063" s="185">
        <v>64006</v>
      </c>
      <c r="C3063" s="269" t="s">
        <v>2999</v>
      </c>
      <c r="D3063" s="295">
        <f t="shared" si="297"/>
        <v>27</v>
      </c>
      <c r="E3063" s="191">
        <v>473</v>
      </c>
      <c r="F3063" s="114">
        <f t="shared" si="295"/>
        <v>5.7082452431289642E-2</v>
      </c>
      <c r="G3063" s="133">
        <f t="shared" si="298"/>
        <v>13</v>
      </c>
      <c r="H3063" s="117">
        <f t="shared" si="296"/>
        <v>2.748414376321353E-2</v>
      </c>
      <c r="I3063" s="187">
        <v>27</v>
      </c>
      <c r="J3063" s="114">
        <f t="shared" si="299"/>
        <v>1</v>
      </c>
      <c r="K3063" s="189">
        <v>13</v>
      </c>
      <c r="L3063" s="190">
        <f t="shared" si="300"/>
        <v>1</v>
      </c>
      <c r="M3063" s="187">
        <v>21</v>
      </c>
      <c r="N3063" s="189">
        <v>1</v>
      </c>
      <c r="O3063" s="189">
        <v>4</v>
      </c>
      <c r="P3063" s="193">
        <v>1</v>
      </c>
      <c r="Q3063" s="187">
        <v>20</v>
      </c>
      <c r="R3063" s="193">
        <v>7</v>
      </c>
      <c r="S3063" s="187">
        <v>10</v>
      </c>
      <c r="T3063" s="189">
        <v>12</v>
      </c>
      <c r="U3063" s="193">
        <v>5</v>
      </c>
      <c r="V3063" s="187">
        <v>0</v>
      </c>
      <c r="W3063" s="189">
        <v>0</v>
      </c>
      <c r="X3063" s="189">
        <v>5</v>
      </c>
      <c r="Y3063" s="189">
        <v>19</v>
      </c>
      <c r="Z3063" s="189">
        <v>0</v>
      </c>
      <c r="AA3063" s="193">
        <v>3</v>
      </c>
      <c r="AB3063" s="187">
        <v>19</v>
      </c>
      <c r="AC3063" s="194">
        <v>0.70369999999999999</v>
      </c>
      <c r="AD3063" s="189">
        <v>3</v>
      </c>
      <c r="AE3063" s="307">
        <v>0.1111</v>
      </c>
      <c r="AF3063" s="189">
        <v>5</v>
      </c>
      <c r="AG3063" s="195">
        <v>0.1852</v>
      </c>
      <c r="AH3063" s="196"/>
      <c r="AI3063" s="193"/>
      <c r="AJ3063" s="196"/>
      <c r="AK3063" s="189"/>
      <c r="AL3063" s="189"/>
      <c r="AM3063" s="193"/>
      <c r="AN3063" s="196"/>
      <c r="AO3063" s="193"/>
      <c r="AP3063" s="196"/>
      <c r="AQ3063" s="189"/>
      <c r="AR3063" s="193"/>
    </row>
    <row r="3064" spans="1:44" x14ac:dyDescent="0.25">
      <c r="A3064" s="626"/>
      <c r="B3064" s="185">
        <v>64007</v>
      </c>
      <c r="C3064" s="269" t="s">
        <v>3000</v>
      </c>
      <c r="D3064" s="295">
        <f t="shared" si="297"/>
        <v>8</v>
      </c>
      <c r="E3064" s="191">
        <v>481</v>
      </c>
      <c r="F3064" s="114">
        <f t="shared" si="295"/>
        <v>1.6632016632016633E-2</v>
      </c>
      <c r="G3064" s="133">
        <f t="shared" si="298"/>
        <v>3</v>
      </c>
      <c r="H3064" s="117">
        <f t="shared" si="296"/>
        <v>6.2370062370062374E-3</v>
      </c>
      <c r="I3064" s="187">
        <v>8</v>
      </c>
      <c r="J3064" s="114">
        <f t="shared" si="299"/>
        <v>1</v>
      </c>
      <c r="K3064" s="189">
        <v>3</v>
      </c>
      <c r="L3064" s="190">
        <f t="shared" si="300"/>
        <v>1</v>
      </c>
      <c r="M3064" s="187">
        <v>6</v>
      </c>
      <c r="N3064" s="189">
        <v>1</v>
      </c>
      <c r="O3064" s="189">
        <v>1</v>
      </c>
      <c r="P3064" s="193">
        <v>0</v>
      </c>
      <c r="Q3064" s="187">
        <v>7</v>
      </c>
      <c r="R3064" s="193">
        <v>1</v>
      </c>
      <c r="S3064" s="187">
        <v>0</v>
      </c>
      <c r="T3064" s="189">
        <v>6</v>
      </c>
      <c r="U3064" s="193">
        <v>2</v>
      </c>
      <c r="V3064" s="187">
        <v>0</v>
      </c>
      <c r="W3064" s="189">
        <v>0</v>
      </c>
      <c r="X3064" s="189">
        <v>1</v>
      </c>
      <c r="Y3064" s="189">
        <v>5</v>
      </c>
      <c r="Z3064" s="189">
        <v>2</v>
      </c>
      <c r="AA3064" s="193">
        <v>0</v>
      </c>
      <c r="AB3064" s="187">
        <v>5</v>
      </c>
      <c r="AC3064" s="194">
        <v>0.625</v>
      </c>
      <c r="AD3064" s="189">
        <v>1</v>
      </c>
      <c r="AE3064" s="307">
        <v>0.125</v>
      </c>
      <c r="AF3064" s="189">
        <v>2</v>
      </c>
      <c r="AG3064" s="195">
        <v>0.25</v>
      </c>
      <c r="AH3064" s="196"/>
      <c r="AI3064" s="193"/>
      <c r="AJ3064" s="196"/>
      <c r="AK3064" s="189"/>
      <c r="AL3064" s="189"/>
      <c r="AM3064" s="193"/>
      <c r="AN3064" s="196"/>
      <c r="AO3064" s="193"/>
      <c r="AP3064" s="196"/>
      <c r="AQ3064" s="189"/>
      <c r="AR3064" s="193"/>
    </row>
    <row r="3065" spans="1:44" x14ac:dyDescent="0.25">
      <c r="A3065" s="626"/>
      <c r="B3065" s="185">
        <v>64008</v>
      </c>
      <c r="C3065" s="269" t="s">
        <v>3001</v>
      </c>
      <c r="D3065" s="295">
        <f t="shared" si="297"/>
        <v>13</v>
      </c>
      <c r="E3065" s="191">
        <v>170</v>
      </c>
      <c r="F3065" s="114">
        <f t="shared" si="295"/>
        <v>7.6470588235294124E-2</v>
      </c>
      <c r="G3065" s="133">
        <f t="shared" si="298"/>
        <v>7</v>
      </c>
      <c r="H3065" s="117">
        <f t="shared" si="296"/>
        <v>4.1176470588235294E-2</v>
      </c>
      <c r="I3065" s="187">
        <v>13</v>
      </c>
      <c r="J3065" s="114">
        <f t="shared" si="299"/>
        <v>1</v>
      </c>
      <c r="K3065" s="189">
        <v>7</v>
      </c>
      <c r="L3065" s="190">
        <f t="shared" si="300"/>
        <v>1</v>
      </c>
      <c r="M3065" s="187">
        <v>8</v>
      </c>
      <c r="N3065" s="189">
        <v>2</v>
      </c>
      <c r="O3065" s="189">
        <v>2</v>
      </c>
      <c r="P3065" s="193">
        <v>1</v>
      </c>
      <c r="Q3065" s="187">
        <v>10</v>
      </c>
      <c r="R3065" s="193">
        <v>3</v>
      </c>
      <c r="S3065" s="187">
        <v>3</v>
      </c>
      <c r="T3065" s="189">
        <v>7</v>
      </c>
      <c r="U3065" s="193">
        <v>3</v>
      </c>
      <c r="V3065" s="187">
        <v>0</v>
      </c>
      <c r="W3065" s="189">
        <v>0</v>
      </c>
      <c r="X3065" s="189">
        <v>5</v>
      </c>
      <c r="Y3065" s="189">
        <v>3</v>
      </c>
      <c r="Z3065" s="189">
        <v>0</v>
      </c>
      <c r="AA3065" s="193">
        <v>5</v>
      </c>
      <c r="AB3065" s="187">
        <v>8</v>
      </c>
      <c r="AC3065" s="194">
        <v>0.61539999999999995</v>
      </c>
      <c r="AD3065" s="189">
        <v>4</v>
      </c>
      <c r="AE3065" s="307">
        <v>0.30769999999999997</v>
      </c>
      <c r="AF3065" s="189">
        <v>1</v>
      </c>
      <c r="AG3065" s="195">
        <v>7.6899999999999996E-2</v>
      </c>
      <c r="AH3065" s="196"/>
      <c r="AI3065" s="193"/>
      <c r="AJ3065" s="196"/>
      <c r="AK3065" s="189"/>
      <c r="AL3065" s="189"/>
      <c r="AM3065" s="193"/>
      <c r="AN3065" s="196"/>
      <c r="AO3065" s="193"/>
      <c r="AP3065" s="196"/>
      <c r="AQ3065" s="189"/>
      <c r="AR3065" s="193"/>
    </row>
    <row r="3066" spans="1:44" x14ac:dyDescent="0.25">
      <c r="A3066" s="626"/>
      <c r="B3066" s="185">
        <v>64009</v>
      </c>
      <c r="C3066" s="269" t="s">
        <v>3002</v>
      </c>
      <c r="D3066" s="295">
        <f t="shared" si="297"/>
        <v>15</v>
      </c>
      <c r="E3066" s="191">
        <v>1192</v>
      </c>
      <c r="F3066" s="114">
        <f t="shared" si="295"/>
        <v>1.2583892617449664E-2</v>
      </c>
      <c r="G3066" s="133">
        <f t="shared" si="298"/>
        <v>4</v>
      </c>
      <c r="H3066" s="117">
        <f t="shared" si="296"/>
        <v>3.3557046979865771E-3</v>
      </c>
      <c r="I3066" s="187">
        <v>15</v>
      </c>
      <c r="J3066" s="114">
        <f t="shared" si="299"/>
        <v>1</v>
      </c>
      <c r="K3066" s="189">
        <v>4</v>
      </c>
      <c r="L3066" s="190">
        <f t="shared" si="300"/>
        <v>1</v>
      </c>
      <c r="M3066" s="187">
        <v>8</v>
      </c>
      <c r="N3066" s="189">
        <v>0</v>
      </c>
      <c r="O3066" s="189">
        <v>3</v>
      </c>
      <c r="P3066" s="193">
        <v>4</v>
      </c>
      <c r="Q3066" s="187">
        <v>12</v>
      </c>
      <c r="R3066" s="193">
        <v>3</v>
      </c>
      <c r="S3066" s="187">
        <v>1</v>
      </c>
      <c r="T3066" s="189">
        <v>6</v>
      </c>
      <c r="U3066" s="193">
        <v>8</v>
      </c>
      <c r="V3066" s="187">
        <v>2</v>
      </c>
      <c r="W3066" s="189">
        <v>1</v>
      </c>
      <c r="X3066" s="189">
        <v>5</v>
      </c>
      <c r="Y3066" s="189">
        <v>6</v>
      </c>
      <c r="Z3066" s="189">
        <v>1</v>
      </c>
      <c r="AA3066" s="193">
        <v>0</v>
      </c>
      <c r="AB3066" s="187">
        <v>4</v>
      </c>
      <c r="AC3066" s="194">
        <v>0.26669999999999999</v>
      </c>
      <c r="AD3066" s="189">
        <v>5</v>
      </c>
      <c r="AE3066" s="307">
        <v>0.33329999999999999</v>
      </c>
      <c r="AF3066" s="189">
        <v>6</v>
      </c>
      <c r="AG3066" s="195">
        <v>0.4</v>
      </c>
      <c r="AH3066" s="196"/>
      <c r="AI3066" s="193"/>
      <c r="AJ3066" s="196"/>
      <c r="AK3066" s="189"/>
      <c r="AL3066" s="189"/>
      <c r="AM3066" s="193"/>
      <c r="AN3066" s="196"/>
      <c r="AO3066" s="193"/>
      <c r="AP3066" s="196"/>
      <c r="AQ3066" s="189"/>
      <c r="AR3066" s="193"/>
    </row>
    <row r="3067" spans="1:44" x14ac:dyDescent="0.25">
      <c r="A3067" s="626"/>
      <c r="B3067" s="185">
        <v>64010</v>
      </c>
      <c r="C3067" s="269" t="s">
        <v>3003</v>
      </c>
      <c r="D3067" s="295">
        <f t="shared" si="297"/>
        <v>14</v>
      </c>
      <c r="E3067" s="191">
        <v>393</v>
      </c>
      <c r="F3067" s="114">
        <f t="shared" si="295"/>
        <v>3.5623409669211195E-2</v>
      </c>
      <c r="G3067" s="133">
        <f t="shared" si="298"/>
        <v>1</v>
      </c>
      <c r="H3067" s="117">
        <f t="shared" si="296"/>
        <v>2.5445292620865142E-3</v>
      </c>
      <c r="I3067" s="187">
        <v>14</v>
      </c>
      <c r="J3067" s="114">
        <f t="shared" si="299"/>
        <v>1</v>
      </c>
      <c r="K3067" s="189">
        <v>1</v>
      </c>
      <c r="L3067" s="190">
        <f t="shared" si="300"/>
        <v>1</v>
      </c>
      <c r="M3067" s="187">
        <v>7</v>
      </c>
      <c r="N3067" s="189">
        <v>4</v>
      </c>
      <c r="O3067" s="189">
        <v>0</v>
      </c>
      <c r="P3067" s="193">
        <v>3</v>
      </c>
      <c r="Q3067" s="187">
        <v>9</v>
      </c>
      <c r="R3067" s="193">
        <v>5</v>
      </c>
      <c r="S3067" s="187">
        <v>2</v>
      </c>
      <c r="T3067" s="189">
        <v>8</v>
      </c>
      <c r="U3067" s="193">
        <v>4</v>
      </c>
      <c r="V3067" s="187">
        <v>0</v>
      </c>
      <c r="W3067" s="189">
        <v>0</v>
      </c>
      <c r="X3067" s="189">
        <v>7</v>
      </c>
      <c r="Y3067" s="189">
        <v>6</v>
      </c>
      <c r="Z3067" s="189">
        <v>0</v>
      </c>
      <c r="AA3067" s="193">
        <v>1</v>
      </c>
      <c r="AB3067" s="187">
        <v>5</v>
      </c>
      <c r="AC3067" s="194">
        <v>0.35709999999999997</v>
      </c>
      <c r="AD3067" s="189">
        <v>6</v>
      </c>
      <c r="AE3067" s="307">
        <v>0.42859999999999998</v>
      </c>
      <c r="AF3067" s="189">
        <v>3</v>
      </c>
      <c r="AG3067" s="195">
        <v>0.21429999999999999</v>
      </c>
      <c r="AH3067" s="196"/>
      <c r="AI3067" s="193"/>
      <c r="AJ3067" s="196"/>
      <c r="AK3067" s="189"/>
      <c r="AL3067" s="189"/>
      <c r="AM3067" s="193"/>
      <c r="AN3067" s="196"/>
      <c r="AO3067" s="193"/>
      <c r="AP3067" s="196"/>
      <c r="AQ3067" s="189"/>
      <c r="AR3067" s="193"/>
    </row>
    <row r="3068" spans="1:44" x14ac:dyDescent="0.25">
      <c r="A3068" s="626"/>
      <c r="B3068" s="185">
        <v>64011</v>
      </c>
      <c r="C3068" s="269" t="s">
        <v>3004</v>
      </c>
      <c r="D3068" s="295">
        <f t="shared" si="297"/>
        <v>1</v>
      </c>
      <c r="E3068" s="191">
        <v>55</v>
      </c>
      <c r="F3068" s="114">
        <f t="shared" si="295"/>
        <v>1.8181818181818181E-2</v>
      </c>
      <c r="G3068" s="133">
        <f t="shared" si="298"/>
        <v>1</v>
      </c>
      <c r="H3068" s="117">
        <f t="shared" si="296"/>
        <v>1.8181818181818181E-2</v>
      </c>
      <c r="I3068" s="187">
        <v>1</v>
      </c>
      <c r="J3068" s="114">
        <f t="shared" si="299"/>
        <v>1</v>
      </c>
      <c r="K3068" s="189">
        <v>1</v>
      </c>
      <c r="L3068" s="190">
        <f t="shared" si="300"/>
        <v>1</v>
      </c>
      <c r="M3068" s="187">
        <v>1</v>
      </c>
      <c r="N3068" s="189">
        <v>0</v>
      </c>
      <c r="O3068" s="189">
        <v>0</v>
      </c>
      <c r="P3068" s="193">
        <v>0</v>
      </c>
      <c r="Q3068" s="187">
        <v>1</v>
      </c>
      <c r="R3068" s="193">
        <v>0</v>
      </c>
      <c r="S3068" s="187">
        <v>0</v>
      </c>
      <c r="T3068" s="189">
        <v>0</v>
      </c>
      <c r="U3068" s="193">
        <v>1</v>
      </c>
      <c r="V3068" s="187">
        <v>0</v>
      </c>
      <c r="W3068" s="189">
        <v>0</v>
      </c>
      <c r="X3068" s="189">
        <v>0</v>
      </c>
      <c r="Y3068" s="189">
        <v>1</v>
      </c>
      <c r="Z3068" s="189">
        <v>0</v>
      </c>
      <c r="AA3068" s="193">
        <v>0</v>
      </c>
      <c r="AB3068" s="187">
        <v>1</v>
      </c>
      <c r="AC3068" s="194">
        <v>1</v>
      </c>
      <c r="AD3068" s="189"/>
      <c r="AE3068" s="307"/>
      <c r="AF3068" s="189"/>
      <c r="AG3068" s="195"/>
      <c r="AH3068" s="196"/>
      <c r="AI3068" s="193"/>
      <c r="AJ3068" s="196"/>
      <c r="AK3068" s="189"/>
      <c r="AL3068" s="189"/>
      <c r="AM3068" s="193"/>
      <c r="AN3068" s="196"/>
      <c r="AO3068" s="193"/>
      <c r="AP3068" s="196"/>
      <c r="AQ3068" s="189"/>
      <c r="AR3068" s="193"/>
    </row>
    <row r="3069" spans="1:44" x14ac:dyDescent="0.25">
      <c r="A3069" s="626"/>
      <c r="B3069" s="185">
        <v>64012</v>
      </c>
      <c r="C3069" s="269" t="s">
        <v>3005</v>
      </c>
      <c r="D3069" s="295">
        <f t="shared" si="297"/>
        <v>6</v>
      </c>
      <c r="E3069" s="191">
        <v>69</v>
      </c>
      <c r="F3069" s="114">
        <f t="shared" si="295"/>
        <v>8.6956521739130432E-2</v>
      </c>
      <c r="G3069" s="133">
        <f t="shared" si="298"/>
        <v>4</v>
      </c>
      <c r="H3069" s="117">
        <f t="shared" si="296"/>
        <v>5.7971014492753624E-2</v>
      </c>
      <c r="I3069" s="187">
        <v>6</v>
      </c>
      <c r="J3069" s="114">
        <f t="shared" si="299"/>
        <v>1</v>
      </c>
      <c r="K3069" s="189">
        <v>4</v>
      </c>
      <c r="L3069" s="190">
        <f t="shared" si="300"/>
        <v>1</v>
      </c>
      <c r="M3069" s="187">
        <v>5</v>
      </c>
      <c r="N3069" s="189">
        <v>0</v>
      </c>
      <c r="O3069" s="189">
        <v>1</v>
      </c>
      <c r="P3069" s="193">
        <v>0</v>
      </c>
      <c r="Q3069" s="187">
        <v>4</v>
      </c>
      <c r="R3069" s="193">
        <v>2</v>
      </c>
      <c r="S3069" s="187">
        <v>0</v>
      </c>
      <c r="T3069" s="189">
        <v>4</v>
      </c>
      <c r="U3069" s="193">
        <v>2</v>
      </c>
      <c r="V3069" s="187">
        <v>0</v>
      </c>
      <c r="W3069" s="189">
        <v>0</v>
      </c>
      <c r="X3069" s="189">
        <v>0</v>
      </c>
      <c r="Y3069" s="189">
        <v>4</v>
      </c>
      <c r="Z3069" s="189">
        <v>1</v>
      </c>
      <c r="AA3069" s="193">
        <v>1</v>
      </c>
      <c r="AB3069" s="187">
        <v>1</v>
      </c>
      <c r="AC3069" s="194">
        <v>0.16669999999999999</v>
      </c>
      <c r="AD3069" s="189">
        <v>1</v>
      </c>
      <c r="AE3069" s="307">
        <v>0.16669999999999999</v>
      </c>
      <c r="AF3069" s="189">
        <v>4</v>
      </c>
      <c r="AG3069" s="195">
        <v>0.66669999999999996</v>
      </c>
      <c r="AH3069" s="196"/>
      <c r="AI3069" s="193"/>
      <c r="AJ3069" s="196"/>
      <c r="AK3069" s="189"/>
      <c r="AL3069" s="189"/>
      <c r="AM3069" s="193"/>
      <c r="AN3069" s="196"/>
      <c r="AO3069" s="193"/>
      <c r="AP3069" s="196"/>
      <c r="AQ3069" s="189"/>
      <c r="AR3069" s="193"/>
    </row>
    <row r="3070" spans="1:44" x14ac:dyDescent="0.25">
      <c r="A3070" s="626"/>
      <c r="B3070" s="185">
        <v>64013</v>
      </c>
      <c r="C3070" s="269" t="s">
        <v>3006</v>
      </c>
      <c r="D3070" s="295">
        <f t="shared" si="297"/>
        <v>6</v>
      </c>
      <c r="E3070" s="191">
        <v>103</v>
      </c>
      <c r="F3070" s="114">
        <f t="shared" si="295"/>
        <v>5.8252427184466021E-2</v>
      </c>
      <c r="G3070" s="133">
        <f t="shared" si="298"/>
        <v>6</v>
      </c>
      <c r="H3070" s="117">
        <f t="shared" si="296"/>
        <v>5.8252427184466021E-2</v>
      </c>
      <c r="I3070" s="187">
        <v>6</v>
      </c>
      <c r="J3070" s="114">
        <f t="shared" si="299"/>
        <v>1</v>
      </c>
      <c r="K3070" s="189">
        <v>6</v>
      </c>
      <c r="L3070" s="190">
        <f t="shared" si="300"/>
        <v>1</v>
      </c>
      <c r="M3070" s="187">
        <v>4</v>
      </c>
      <c r="N3070" s="189">
        <v>2</v>
      </c>
      <c r="O3070" s="189">
        <v>0</v>
      </c>
      <c r="P3070" s="193">
        <v>0</v>
      </c>
      <c r="Q3070" s="187">
        <v>6</v>
      </c>
      <c r="R3070" s="193">
        <v>0</v>
      </c>
      <c r="S3070" s="187">
        <v>1</v>
      </c>
      <c r="T3070" s="189">
        <v>3</v>
      </c>
      <c r="U3070" s="193">
        <v>2</v>
      </c>
      <c r="V3070" s="187">
        <v>0</v>
      </c>
      <c r="W3070" s="189">
        <v>0</v>
      </c>
      <c r="X3070" s="189">
        <v>2</v>
      </c>
      <c r="Y3070" s="189">
        <v>1</v>
      </c>
      <c r="Z3070" s="189">
        <v>2</v>
      </c>
      <c r="AA3070" s="193">
        <v>1</v>
      </c>
      <c r="AB3070" s="187">
        <v>1</v>
      </c>
      <c r="AC3070" s="194">
        <v>0.16669999999999999</v>
      </c>
      <c r="AD3070" s="189">
        <v>2</v>
      </c>
      <c r="AE3070" s="307">
        <v>0.33329999999999999</v>
      </c>
      <c r="AF3070" s="189">
        <v>3</v>
      </c>
      <c r="AG3070" s="195">
        <v>0.5</v>
      </c>
      <c r="AH3070" s="196"/>
      <c r="AI3070" s="193"/>
      <c r="AJ3070" s="196"/>
      <c r="AK3070" s="189"/>
      <c r="AL3070" s="189"/>
      <c r="AM3070" s="193"/>
      <c r="AN3070" s="196"/>
      <c r="AO3070" s="193"/>
      <c r="AP3070" s="196"/>
      <c r="AQ3070" s="189"/>
      <c r="AR3070" s="193"/>
    </row>
    <row r="3071" spans="1:44" x14ac:dyDescent="0.25">
      <c r="A3071" s="626"/>
      <c r="B3071" s="185">
        <v>64014</v>
      </c>
      <c r="C3071" s="269" t="s">
        <v>3007</v>
      </c>
      <c r="D3071" s="295">
        <f t="shared" si="297"/>
        <v>45</v>
      </c>
      <c r="E3071" s="191">
        <v>462</v>
      </c>
      <c r="F3071" s="114">
        <f t="shared" si="295"/>
        <v>9.7402597402597407E-2</v>
      </c>
      <c r="G3071" s="133">
        <f t="shared" si="298"/>
        <v>32</v>
      </c>
      <c r="H3071" s="117">
        <f t="shared" si="296"/>
        <v>6.9264069264069264E-2</v>
      </c>
      <c r="I3071" s="187">
        <v>45</v>
      </c>
      <c r="J3071" s="114">
        <f t="shared" si="299"/>
        <v>1</v>
      </c>
      <c r="K3071" s="189">
        <v>32</v>
      </c>
      <c r="L3071" s="190">
        <f t="shared" si="300"/>
        <v>1</v>
      </c>
      <c r="M3071" s="187">
        <v>38</v>
      </c>
      <c r="N3071" s="189">
        <v>3</v>
      </c>
      <c r="O3071" s="189">
        <v>2</v>
      </c>
      <c r="P3071" s="193">
        <v>2</v>
      </c>
      <c r="Q3071" s="187">
        <v>12</v>
      </c>
      <c r="R3071" s="193">
        <v>33</v>
      </c>
      <c r="S3071" s="187">
        <v>12</v>
      </c>
      <c r="T3071" s="189">
        <v>24</v>
      </c>
      <c r="U3071" s="193">
        <v>9</v>
      </c>
      <c r="V3071" s="187">
        <v>0</v>
      </c>
      <c r="W3071" s="189">
        <v>0</v>
      </c>
      <c r="X3071" s="189">
        <v>9</v>
      </c>
      <c r="Y3071" s="189">
        <v>34</v>
      </c>
      <c r="Z3071" s="189">
        <v>1</v>
      </c>
      <c r="AA3071" s="193">
        <v>1</v>
      </c>
      <c r="AB3071" s="187">
        <v>18</v>
      </c>
      <c r="AC3071" s="194">
        <v>0.4</v>
      </c>
      <c r="AD3071" s="189">
        <v>2</v>
      </c>
      <c r="AE3071" s="307">
        <v>4.4400000000000002E-2</v>
      </c>
      <c r="AF3071" s="189">
        <v>25</v>
      </c>
      <c r="AG3071" s="195">
        <v>0.55559999999999998</v>
      </c>
      <c r="AH3071" s="196"/>
      <c r="AI3071" s="193"/>
      <c r="AJ3071" s="196"/>
      <c r="AK3071" s="189"/>
      <c r="AL3071" s="189"/>
      <c r="AM3071" s="193"/>
      <c r="AN3071" s="196"/>
      <c r="AO3071" s="193"/>
      <c r="AP3071" s="196"/>
      <c r="AQ3071" s="189"/>
      <c r="AR3071" s="193"/>
    </row>
    <row r="3072" spans="1:44" x14ac:dyDescent="0.25">
      <c r="A3072" s="626"/>
      <c r="B3072" s="185">
        <v>64015</v>
      </c>
      <c r="C3072" s="269" t="s">
        <v>3008</v>
      </c>
      <c r="D3072" s="295">
        <f t="shared" si="297"/>
        <v>11</v>
      </c>
      <c r="E3072" s="191">
        <v>152</v>
      </c>
      <c r="F3072" s="114">
        <f t="shared" si="295"/>
        <v>7.2368421052631582E-2</v>
      </c>
      <c r="G3072" s="133">
        <f t="shared" si="298"/>
        <v>9</v>
      </c>
      <c r="H3072" s="117">
        <f t="shared" si="296"/>
        <v>5.921052631578947E-2</v>
      </c>
      <c r="I3072" s="187">
        <v>11</v>
      </c>
      <c r="J3072" s="114">
        <f t="shared" si="299"/>
        <v>1</v>
      </c>
      <c r="K3072" s="189">
        <v>9</v>
      </c>
      <c r="L3072" s="190">
        <f t="shared" si="300"/>
        <v>1</v>
      </c>
      <c r="M3072" s="187">
        <v>8</v>
      </c>
      <c r="N3072" s="189">
        <v>1</v>
      </c>
      <c r="O3072" s="189">
        <v>1</v>
      </c>
      <c r="P3072" s="193">
        <v>1</v>
      </c>
      <c r="Q3072" s="187">
        <v>10</v>
      </c>
      <c r="R3072" s="193">
        <v>1</v>
      </c>
      <c r="S3072" s="187">
        <v>4</v>
      </c>
      <c r="T3072" s="189">
        <v>3</v>
      </c>
      <c r="U3072" s="193">
        <v>4</v>
      </c>
      <c r="V3072" s="187">
        <v>0</v>
      </c>
      <c r="W3072" s="189">
        <v>0</v>
      </c>
      <c r="X3072" s="189">
        <v>1</v>
      </c>
      <c r="Y3072" s="189">
        <v>5</v>
      </c>
      <c r="Z3072" s="189">
        <v>2</v>
      </c>
      <c r="AA3072" s="193">
        <v>3</v>
      </c>
      <c r="AB3072" s="187">
        <v>5</v>
      </c>
      <c r="AC3072" s="194">
        <v>0.45450000000000002</v>
      </c>
      <c r="AD3072" s="189"/>
      <c r="AE3072" s="307"/>
      <c r="AF3072" s="189">
        <v>6</v>
      </c>
      <c r="AG3072" s="195">
        <v>0.54549999999999998</v>
      </c>
      <c r="AH3072" s="196"/>
      <c r="AI3072" s="193"/>
      <c r="AJ3072" s="196"/>
      <c r="AK3072" s="189"/>
      <c r="AL3072" s="189"/>
      <c r="AM3072" s="193"/>
      <c r="AN3072" s="196"/>
      <c r="AO3072" s="193"/>
      <c r="AP3072" s="196"/>
      <c r="AQ3072" s="189"/>
      <c r="AR3072" s="193"/>
    </row>
    <row r="3073" spans="1:44" x14ac:dyDescent="0.25">
      <c r="A3073" s="626"/>
      <c r="B3073" s="185">
        <v>64016</v>
      </c>
      <c r="C3073" s="269" t="s">
        <v>3009</v>
      </c>
      <c r="D3073" s="295">
        <f t="shared" si="297"/>
        <v>20</v>
      </c>
      <c r="E3073" s="191">
        <v>249</v>
      </c>
      <c r="F3073" s="114">
        <f t="shared" si="295"/>
        <v>8.0321285140562249E-2</v>
      </c>
      <c r="G3073" s="133">
        <f t="shared" si="298"/>
        <v>14</v>
      </c>
      <c r="H3073" s="117">
        <f t="shared" si="296"/>
        <v>5.6224899598393573E-2</v>
      </c>
      <c r="I3073" s="187">
        <v>20</v>
      </c>
      <c r="J3073" s="114">
        <f t="shared" si="299"/>
        <v>1</v>
      </c>
      <c r="K3073" s="189">
        <v>14</v>
      </c>
      <c r="L3073" s="190">
        <f t="shared" si="300"/>
        <v>1</v>
      </c>
      <c r="M3073" s="187">
        <v>17</v>
      </c>
      <c r="N3073" s="189">
        <v>0</v>
      </c>
      <c r="O3073" s="189">
        <v>1</v>
      </c>
      <c r="P3073" s="193">
        <v>2</v>
      </c>
      <c r="Q3073" s="187">
        <v>17</v>
      </c>
      <c r="R3073" s="193">
        <v>3</v>
      </c>
      <c r="S3073" s="187">
        <v>1</v>
      </c>
      <c r="T3073" s="189">
        <v>13</v>
      </c>
      <c r="U3073" s="193">
        <v>6</v>
      </c>
      <c r="V3073" s="187">
        <v>0</v>
      </c>
      <c r="W3073" s="189">
        <v>0</v>
      </c>
      <c r="X3073" s="189">
        <v>4</v>
      </c>
      <c r="Y3073" s="189">
        <v>12</v>
      </c>
      <c r="Z3073" s="189">
        <v>2</v>
      </c>
      <c r="AA3073" s="193">
        <v>2</v>
      </c>
      <c r="AB3073" s="187">
        <v>9</v>
      </c>
      <c r="AC3073" s="194">
        <v>0.45</v>
      </c>
      <c r="AD3073" s="189">
        <v>3</v>
      </c>
      <c r="AE3073" s="307">
        <v>0.15</v>
      </c>
      <c r="AF3073" s="189">
        <v>8</v>
      </c>
      <c r="AG3073" s="195">
        <v>0.4</v>
      </c>
      <c r="AH3073" s="196"/>
      <c r="AI3073" s="193"/>
      <c r="AJ3073" s="196"/>
      <c r="AK3073" s="189"/>
      <c r="AL3073" s="189"/>
      <c r="AM3073" s="193"/>
      <c r="AN3073" s="196"/>
      <c r="AO3073" s="193"/>
      <c r="AP3073" s="196"/>
      <c r="AQ3073" s="189"/>
      <c r="AR3073" s="193"/>
    </row>
    <row r="3074" spans="1:44" x14ac:dyDescent="0.25">
      <c r="A3074" s="626"/>
      <c r="B3074" s="185">
        <v>64017</v>
      </c>
      <c r="C3074" s="269" t="s">
        <v>3010</v>
      </c>
      <c r="D3074" s="295">
        <f t="shared" si="297"/>
        <v>7</v>
      </c>
      <c r="E3074" s="191">
        <v>221</v>
      </c>
      <c r="F3074" s="114">
        <f t="shared" si="295"/>
        <v>3.1674208144796379E-2</v>
      </c>
      <c r="G3074" s="133">
        <f t="shared" si="298"/>
        <v>6</v>
      </c>
      <c r="H3074" s="117">
        <f t="shared" si="296"/>
        <v>2.7149321266968326E-2</v>
      </c>
      <c r="I3074" s="187">
        <v>7</v>
      </c>
      <c r="J3074" s="114">
        <f t="shared" si="299"/>
        <v>1</v>
      </c>
      <c r="K3074" s="189">
        <v>6</v>
      </c>
      <c r="L3074" s="190">
        <f t="shared" si="300"/>
        <v>1</v>
      </c>
      <c r="M3074" s="187">
        <v>5</v>
      </c>
      <c r="N3074" s="189">
        <v>2</v>
      </c>
      <c r="O3074" s="189">
        <v>0</v>
      </c>
      <c r="P3074" s="193">
        <v>0</v>
      </c>
      <c r="Q3074" s="187">
        <v>5</v>
      </c>
      <c r="R3074" s="193">
        <v>2</v>
      </c>
      <c r="S3074" s="187">
        <v>2</v>
      </c>
      <c r="T3074" s="189">
        <v>2</v>
      </c>
      <c r="U3074" s="193">
        <v>3</v>
      </c>
      <c r="V3074" s="187">
        <v>0</v>
      </c>
      <c r="W3074" s="189">
        <v>0</v>
      </c>
      <c r="X3074" s="189">
        <v>0</v>
      </c>
      <c r="Y3074" s="189">
        <v>4</v>
      </c>
      <c r="Z3074" s="189">
        <v>2</v>
      </c>
      <c r="AA3074" s="193">
        <v>1</v>
      </c>
      <c r="AB3074" s="187">
        <v>6</v>
      </c>
      <c r="AC3074" s="194">
        <v>0.85709999999999997</v>
      </c>
      <c r="AD3074" s="189">
        <v>1</v>
      </c>
      <c r="AE3074" s="307">
        <v>0.1429</v>
      </c>
      <c r="AF3074" s="189"/>
      <c r="AG3074" s="195"/>
      <c r="AH3074" s="196"/>
      <c r="AI3074" s="193"/>
      <c r="AJ3074" s="196"/>
      <c r="AK3074" s="189"/>
      <c r="AL3074" s="189"/>
      <c r="AM3074" s="193"/>
      <c r="AN3074" s="196"/>
      <c r="AO3074" s="193"/>
      <c r="AP3074" s="196"/>
      <c r="AQ3074" s="189"/>
      <c r="AR3074" s="193"/>
    </row>
    <row r="3075" spans="1:44" x14ac:dyDescent="0.25">
      <c r="A3075" s="626"/>
      <c r="B3075" s="185">
        <v>64018</v>
      </c>
      <c r="C3075" s="269" t="s">
        <v>3011</v>
      </c>
      <c r="D3075" s="295">
        <f t="shared" si="297"/>
        <v>9</v>
      </c>
      <c r="E3075" s="191">
        <v>252</v>
      </c>
      <c r="F3075" s="114">
        <f t="shared" si="295"/>
        <v>3.5714285714285712E-2</v>
      </c>
      <c r="G3075" s="133">
        <f t="shared" si="298"/>
        <v>5</v>
      </c>
      <c r="H3075" s="117">
        <f t="shared" si="296"/>
        <v>1.984126984126984E-2</v>
      </c>
      <c r="I3075" s="187">
        <v>9</v>
      </c>
      <c r="J3075" s="114">
        <f t="shared" si="299"/>
        <v>1</v>
      </c>
      <c r="K3075" s="189">
        <v>5</v>
      </c>
      <c r="L3075" s="190">
        <f t="shared" si="300"/>
        <v>1</v>
      </c>
      <c r="M3075" s="187">
        <v>3</v>
      </c>
      <c r="N3075" s="189">
        <v>5</v>
      </c>
      <c r="O3075" s="189">
        <v>0</v>
      </c>
      <c r="P3075" s="193">
        <v>1</v>
      </c>
      <c r="Q3075" s="187">
        <v>6</v>
      </c>
      <c r="R3075" s="193">
        <v>3</v>
      </c>
      <c r="S3075" s="187">
        <v>0</v>
      </c>
      <c r="T3075" s="189">
        <v>7</v>
      </c>
      <c r="U3075" s="193">
        <v>2</v>
      </c>
      <c r="V3075" s="187">
        <v>0</v>
      </c>
      <c r="W3075" s="189">
        <v>3</v>
      </c>
      <c r="X3075" s="189">
        <v>4</v>
      </c>
      <c r="Y3075" s="189">
        <v>1</v>
      </c>
      <c r="Z3075" s="189">
        <v>1</v>
      </c>
      <c r="AA3075" s="193">
        <v>0</v>
      </c>
      <c r="AB3075" s="187">
        <v>4</v>
      </c>
      <c r="AC3075" s="194">
        <v>0.44440000000000002</v>
      </c>
      <c r="AD3075" s="189">
        <v>4</v>
      </c>
      <c r="AE3075" s="307">
        <v>0.44440000000000002</v>
      </c>
      <c r="AF3075" s="189">
        <v>1</v>
      </c>
      <c r="AG3075" s="195">
        <v>0.1111</v>
      </c>
      <c r="AH3075" s="196"/>
      <c r="AI3075" s="193"/>
      <c r="AJ3075" s="196"/>
      <c r="AK3075" s="189"/>
      <c r="AL3075" s="189"/>
      <c r="AM3075" s="193"/>
      <c r="AN3075" s="196"/>
      <c r="AO3075" s="193"/>
      <c r="AP3075" s="196"/>
      <c r="AQ3075" s="189"/>
      <c r="AR3075" s="193"/>
    </row>
    <row r="3076" spans="1:44" x14ac:dyDescent="0.25">
      <c r="A3076" s="626"/>
      <c r="B3076" s="185">
        <v>64019</v>
      </c>
      <c r="C3076" s="269" t="s">
        <v>3012</v>
      </c>
      <c r="D3076" s="295">
        <f t="shared" si="297"/>
        <v>4</v>
      </c>
      <c r="E3076" s="191">
        <v>104</v>
      </c>
      <c r="F3076" s="114">
        <f t="shared" si="295"/>
        <v>3.8461538461538464E-2</v>
      </c>
      <c r="G3076" s="133">
        <f t="shared" si="298"/>
        <v>2</v>
      </c>
      <c r="H3076" s="117">
        <f t="shared" si="296"/>
        <v>1.9230769230769232E-2</v>
      </c>
      <c r="I3076" s="187">
        <v>4</v>
      </c>
      <c r="J3076" s="114">
        <f t="shared" si="299"/>
        <v>1</v>
      </c>
      <c r="K3076" s="189">
        <v>2</v>
      </c>
      <c r="L3076" s="190">
        <f t="shared" si="300"/>
        <v>1</v>
      </c>
      <c r="M3076" s="187">
        <v>4</v>
      </c>
      <c r="N3076" s="189">
        <v>0</v>
      </c>
      <c r="O3076" s="189">
        <v>0</v>
      </c>
      <c r="P3076" s="193">
        <v>0</v>
      </c>
      <c r="Q3076" s="187">
        <v>4</v>
      </c>
      <c r="R3076" s="193">
        <v>0</v>
      </c>
      <c r="S3076" s="187">
        <v>0</v>
      </c>
      <c r="T3076" s="189">
        <v>2</v>
      </c>
      <c r="U3076" s="193">
        <v>2</v>
      </c>
      <c r="V3076" s="187">
        <v>0</v>
      </c>
      <c r="W3076" s="189">
        <v>0</v>
      </c>
      <c r="X3076" s="189">
        <v>0</v>
      </c>
      <c r="Y3076" s="189">
        <v>2</v>
      </c>
      <c r="Z3076" s="189">
        <v>2</v>
      </c>
      <c r="AA3076" s="193">
        <v>0</v>
      </c>
      <c r="AB3076" s="187">
        <v>2</v>
      </c>
      <c r="AC3076" s="194">
        <v>0.5</v>
      </c>
      <c r="AD3076" s="189">
        <v>2</v>
      </c>
      <c r="AE3076" s="307">
        <v>0.5</v>
      </c>
      <c r="AF3076" s="189"/>
      <c r="AG3076" s="195"/>
      <c r="AH3076" s="196"/>
      <c r="AI3076" s="193"/>
      <c r="AJ3076" s="196"/>
      <c r="AK3076" s="189"/>
      <c r="AL3076" s="189"/>
      <c r="AM3076" s="193"/>
      <c r="AN3076" s="196"/>
      <c r="AO3076" s="193"/>
      <c r="AP3076" s="196"/>
      <c r="AQ3076" s="189"/>
      <c r="AR3076" s="193"/>
    </row>
    <row r="3077" spans="1:44" x14ac:dyDescent="0.25">
      <c r="A3077" s="626"/>
      <c r="B3077" s="185">
        <v>64021</v>
      </c>
      <c r="C3077" s="269" t="s">
        <v>3013</v>
      </c>
      <c r="D3077" s="295">
        <f t="shared" si="297"/>
        <v>9</v>
      </c>
      <c r="E3077" s="191">
        <v>330</v>
      </c>
      <c r="F3077" s="114">
        <f t="shared" si="295"/>
        <v>2.7272727272727271E-2</v>
      </c>
      <c r="G3077" s="133">
        <f t="shared" si="298"/>
        <v>5</v>
      </c>
      <c r="H3077" s="117">
        <f t="shared" si="296"/>
        <v>1.5151515151515152E-2</v>
      </c>
      <c r="I3077" s="187">
        <v>9</v>
      </c>
      <c r="J3077" s="114">
        <f t="shared" si="299"/>
        <v>1</v>
      </c>
      <c r="K3077" s="189">
        <v>5</v>
      </c>
      <c r="L3077" s="190">
        <f t="shared" si="300"/>
        <v>1</v>
      </c>
      <c r="M3077" s="187">
        <v>4</v>
      </c>
      <c r="N3077" s="189">
        <v>1</v>
      </c>
      <c r="O3077" s="189">
        <v>2</v>
      </c>
      <c r="P3077" s="193">
        <v>2</v>
      </c>
      <c r="Q3077" s="187">
        <v>9</v>
      </c>
      <c r="R3077" s="193">
        <v>0</v>
      </c>
      <c r="S3077" s="187">
        <v>1</v>
      </c>
      <c r="T3077" s="189">
        <v>2</v>
      </c>
      <c r="U3077" s="193">
        <v>6</v>
      </c>
      <c r="V3077" s="187">
        <v>0</v>
      </c>
      <c r="W3077" s="189">
        <v>0</v>
      </c>
      <c r="X3077" s="189">
        <v>3</v>
      </c>
      <c r="Y3077" s="189">
        <v>5</v>
      </c>
      <c r="Z3077" s="189">
        <v>1</v>
      </c>
      <c r="AA3077" s="193">
        <v>0</v>
      </c>
      <c r="AB3077" s="187">
        <v>1</v>
      </c>
      <c r="AC3077" s="194">
        <v>0.1111</v>
      </c>
      <c r="AD3077" s="189">
        <v>1</v>
      </c>
      <c r="AE3077" s="307">
        <v>0.1111</v>
      </c>
      <c r="AF3077" s="189">
        <v>7</v>
      </c>
      <c r="AG3077" s="195">
        <v>0.77780000000000005</v>
      </c>
      <c r="AH3077" s="196"/>
      <c r="AI3077" s="193"/>
      <c r="AJ3077" s="196"/>
      <c r="AK3077" s="189"/>
      <c r="AL3077" s="189"/>
      <c r="AM3077" s="193"/>
      <c r="AN3077" s="196"/>
      <c r="AO3077" s="193"/>
      <c r="AP3077" s="196"/>
      <c r="AQ3077" s="189"/>
      <c r="AR3077" s="193"/>
    </row>
    <row r="3078" spans="1:44" x14ac:dyDescent="0.25">
      <c r="A3078" s="626"/>
      <c r="B3078" s="185">
        <v>64022</v>
      </c>
      <c r="C3078" s="269" t="s">
        <v>3014</v>
      </c>
      <c r="D3078" s="295">
        <f t="shared" si="297"/>
        <v>2</v>
      </c>
      <c r="E3078" s="191">
        <v>71</v>
      </c>
      <c r="F3078" s="114">
        <f t="shared" ref="F3078:F3141" si="301">D3078/E3078</f>
        <v>2.8169014084507043E-2</v>
      </c>
      <c r="G3078" s="133">
        <f t="shared" si="298"/>
        <v>1</v>
      </c>
      <c r="H3078" s="117">
        <f t="shared" ref="H3078:H3141" si="302">G3078/E3078</f>
        <v>1.4084507042253521E-2</v>
      </c>
      <c r="I3078" s="187">
        <v>2</v>
      </c>
      <c r="J3078" s="114">
        <f t="shared" si="299"/>
        <v>1</v>
      </c>
      <c r="K3078" s="189">
        <v>1</v>
      </c>
      <c r="L3078" s="190">
        <f t="shared" si="300"/>
        <v>1</v>
      </c>
      <c r="M3078" s="187">
        <v>2</v>
      </c>
      <c r="N3078" s="189">
        <v>0</v>
      </c>
      <c r="O3078" s="189">
        <v>0</v>
      </c>
      <c r="P3078" s="193">
        <v>0</v>
      </c>
      <c r="Q3078" s="187">
        <v>2</v>
      </c>
      <c r="R3078" s="193">
        <v>0</v>
      </c>
      <c r="S3078" s="187">
        <v>0</v>
      </c>
      <c r="T3078" s="189">
        <v>1</v>
      </c>
      <c r="U3078" s="193">
        <v>1</v>
      </c>
      <c r="V3078" s="187">
        <v>0</v>
      </c>
      <c r="W3078" s="189">
        <v>0</v>
      </c>
      <c r="X3078" s="189">
        <v>1</v>
      </c>
      <c r="Y3078" s="189">
        <v>0</v>
      </c>
      <c r="Z3078" s="189">
        <v>1</v>
      </c>
      <c r="AA3078" s="193">
        <v>0</v>
      </c>
      <c r="AB3078" s="187">
        <v>1</v>
      </c>
      <c r="AC3078" s="194">
        <v>0.5</v>
      </c>
      <c r="AD3078" s="189"/>
      <c r="AE3078" s="307"/>
      <c r="AF3078" s="189">
        <v>1</v>
      </c>
      <c r="AG3078" s="195">
        <v>0.5</v>
      </c>
      <c r="AH3078" s="196"/>
      <c r="AI3078" s="193"/>
      <c r="AJ3078" s="196"/>
      <c r="AK3078" s="189"/>
      <c r="AL3078" s="189"/>
      <c r="AM3078" s="193"/>
      <c r="AN3078" s="196"/>
      <c r="AO3078" s="193"/>
      <c r="AP3078" s="196"/>
      <c r="AQ3078" s="189"/>
      <c r="AR3078" s="193"/>
    </row>
    <row r="3079" spans="1:44" x14ac:dyDescent="0.25">
      <c r="A3079" s="626"/>
      <c r="B3079" s="185">
        <v>64023</v>
      </c>
      <c r="C3079" s="269" t="s">
        <v>3015</v>
      </c>
      <c r="D3079" s="295">
        <f t="shared" si="297"/>
        <v>8</v>
      </c>
      <c r="E3079" s="191">
        <v>435</v>
      </c>
      <c r="F3079" s="114">
        <f t="shared" si="301"/>
        <v>1.8390804597701149E-2</v>
      </c>
      <c r="G3079" s="133">
        <f t="shared" si="298"/>
        <v>6</v>
      </c>
      <c r="H3079" s="117">
        <f t="shared" si="302"/>
        <v>1.3793103448275862E-2</v>
      </c>
      <c r="I3079" s="187">
        <v>8</v>
      </c>
      <c r="J3079" s="114">
        <f t="shared" si="299"/>
        <v>1</v>
      </c>
      <c r="K3079" s="189">
        <v>6</v>
      </c>
      <c r="L3079" s="190">
        <f t="shared" si="300"/>
        <v>1</v>
      </c>
      <c r="M3079" s="187">
        <v>4</v>
      </c>
      <c r="N3079" s="189">
        <v>3</v>
      </c>
      <c r="O3079" s="189">
        <v>1</v>
      </c>
      <c r="P3079" s="193">
        <v>0</v>
      </c>
      <c r="Q3079" s="187">
        <v>7</v>
      </c>
      <c r="R3079" s="193">
        <v>1</v>
      </c>
      <c r="S3079" s="187">
        <v>1</v>
      </c>
      <c r="T3079" s="189">
        <v>4</v>
      </c>
      <c r="U3079" s="193">
        <v>3</v>
      </c>
      <c r="V3079" s="187">
        <v>0</v>
      </c>
      <c r="W3079" s="189">
        <v>0</v>
      </c>
      <c r="X3079" s="189">
        <v>1</v>
      </c>
      <c r="Y3079" s="189">
        <v>6</v>
      </c>
      <c r="Z3079" s="189">
        <v>1</v>
      </c>
      <c r="AA3079" s="193">
        <v>0</v>
      </c>
      <c r="AB3079" s="187">
        <v>7</v>
      </c>
      <c r="AC3079" s="194">
        <v>0.875</v>
      </c>
      <c r="AD3079" s="189"/>
      <c r="AE3079" s="307"/>
      <c r="AF3079" s="189">
        <v>1</v>
      </c>
      <c r="AG3079" s="195">
        <v>0.125</v>
      </c>
      <c r="AH3079" s="196"/>
      <c r="AI3079" s="193"/>
      <c r="AJ3079" s="196"/>
      <c r="AK3079" s="189"/>
      <c r="AL3079" s="189"/>
      <c r="AM3079" s="193"/>
      <c r="AN3079" s="196"/>
      <c r="AO3079" s="193"/>
      <c r="AP3079" s="196"/>
      <c r="AQ3079" s="189"/>
      <c r="AR3079" s="193"/>
    </row>
    <row r="3080" spans="1:44" x14ac:dyDescent="0.25">
      <c r="A3080" s="626"/>
      <c r="B3080" s="185">
        <v>64024</v>
      </c>
      <c r="C3080" s="269" t="s">
        <v>3016</v>
      </c>
      <c r="D3080" s="295">
        <f t="shared" si="297"/>
        <v>394</v>
      </c>
      <c r="E3080" s="191">
        <v>30165</v>
      </c>
      <c r="F3080" s="114">
        <f t="shared" si="301"/>
        <v>1.3061495110227084E-2</v>
      </c>
      <c r="G3080" s="133">
        <f t="shared" si="298"/>
        <v>49</v>
      </c>
      <c r="H3080" s="117">
        <f t="shared" si="302"/>
        <v>1.6243991380739268E-3</v>
      </c>
      <c r="I3080" s="187">
        <v>393</v>
      </c>
      <c r="J3080" s="114">
        <f t="shared" si="299"/>
        <v>0.9974619289340102</v>
      </c>
      <c r="K3080" s="189">
        <v>49</v>
      </c>
      <c r="L3080" s="190">
        <f t="shared" si="300"/>
        <v>1</v>
      </c>
      <c r="M3080" s="187">
        <v>89</v>
      </c>
      <c r="N3080" s="189">
        <v>133</v>
      </c>
      <c r="O3080" s="189">
        <v>102</v>
      </c>
      <c r="P3080" s="193">
        <v>69</v>
      </c>
      <c r="Q3080" s="187">
        <v>120</v>
      </c>
      <c r="R3080" s="193">
        <v>273</v>
      </c>
      <c r="S3080" s="187">
        <v>151</v>
      </c>
      <c r="T3080" s="189">
        <v>173</v>
      </c>
      <c r="U3080" s="193">
        <v>69</v>
      </c>
      <c r="V3080" s="187">
        <v>3</v>
      </c>
      <c r="W3080" s="189">
        <v>52</v>
      </c>
      <c r="X3080" s="189">
        <v>222</v>
      </c>
      <c r="Y3080" s="189">
        <v>104</v>
      </c>
      <c r="Z3080" s="189">
        <v>10</v>
      </c>
      <c r="AA3080" s="193">
        <v>2</v>
      </c>
      <c r="AB3080" s="187">
        <v>244</v>
      </c>
      <c r="AC3080" s="194">
        <v>0.62090000000000001</v>
      </c>
      <c r="AD3080" s="189">
        <v>120</v>
      </c>
      <c r="AE3080" s="307">
        <v>0.30530000000000002</v>
      </c>
      <c r="AF3080" s="189">
        <v>29</v>
      </c>
      <c r="AG3080" s="195">
        <v>7.3800000000000004E-2</v>
      </c>
      <c r="AH3080" s="196">
        <v>1</v>
      </c>
      <c r="AI3080" s="193"/>
      <c r="AJ3080" s="196"/>
      <c r="AK3080" s="189"/>
      <c r="AL3080" s="189">
        <v>1</v>
      </c>
      <c r="AM3080" s="193"/>
      <c r="AN3080" s="196"/>
      <c r="AO3080" s="193">
        <v>1</v>
      </c>
      <c r="AP3080" s="196">
        <v>1</v>
      </c>
      <c r="AQ3080" s="189"/>
      <c r="AR3080" s="193"/>
    </row>
    <row r="3081" spans="1:44" x14ac:dyDescent="0.25">
      <c r="A3081" s="626"/>
      <c r="B3081" s="185">
        <v>64025</v>
      </c>
      <c r="C3081" s="269" t="s">
        <v>3017</v>
      </c>
      <c r="D3081" s="295">
        <f t="shared" si="297"/>
        <v>7</v>
      </c>
      <c r="E3081" s="191">
        <v>60</v>
      </c>
      <c r="F3081" s="114">
        <f t="shared" si="301"/>
        <v>0.11666666666666667</v>
      </c>
      <c r="G3081" s="133">
        <f t="shared" si="298"/>
        <v>6</v>
      </c>
      <c r="H3081" s="117">
        <f t="shared" si="302"/>
        <v>0.1</v>
      </c>
      <c r="I3081" s="187">
        <v>7</v>
      </c>
      <c r="J3081" s="114">
        <f t="shared" si="299"/>
        <v>1</v>
      </c>
      <c r="K3081" s="189">
        <v>6</v>
      </c>
      <c r="L3081" s="190">
        <f t="shared" si="300"/>
        <v>1</v>
      </c>
      <c r="M3081" s="187">
        <v>7</v>
      </c>
      <c r="N3081" s="189">
        <v>0</v>
      </c>
      <c r="O3081" s="189">
        <v>0</v>
      </c>
      <c r="P3081" s="193">
        <v>0</v>
      </c>
      <c r="Q3081" s="187">
        <v>6</v>
      </c>
      <c r="R3081" s="193">
        <v>1</v>
      </c>
      <c r="S3081" s="187">
        <v>1</v>
      </c>
      <c r="T3081" s="189">
        <v>4</v>
      </c>
      <c r="U3081" s="193">
        <v>2</v>
      </c>
      <c r="V3081" s="187">
        <v>0</v>
      </c>
      <c r="W3081" s="189">
        <v>0</v>
      </c>
      <c r="X3081" s="189">
        <v>0</v>
      </c>
      <c r="Y3081" s="189">
        <v>5</v>
      </c>
      <c r="Z3081" s="189">
        <v>0</v>
      </c>
      <c r="AA3081" s="193">
        <v>2</v>
      </c>
      <c r="AB3081" s="187">
        <v>2</v>
      </c>
      <c r="AC3081" s="194">
        <v>0.28570000000000001</v>
      </c>
      <c r="AD3081" s="189"/>
      <c r="AE3081" s="307"/>
      <c r="AF3081" s="189">
        <v>5</v>
      </c>
      <c r="AG3081" s="195">
        <v>0.71430000000000005</v>
      </c>
      <c r="AH3081" s="196"/>
      <c r="AI3081" s="193"/>
      <c r="AJ3081" s="196"/>
      <c r="AK3081" s="189"/>
      <c r="AL3081" s="189"/>
      <c r="AM3081" s="193"/>
      <c r="AN3081" s="196"/>
      <c r="AO3081" s="193"/>
      <c r="AP3081" s="196"/>
      <c r="AQ3081" s="189"/>
      <c r="AR3081" s="193"/>
    </row>
    <row r="3082" spans="1:44" x14ac:dyDescent="0.25">
      <c r="A3082" s="626"/>
      <c r="B3082" s="185">
        <v>64026</v>
      </c>
      <c r="C3082" s="269" t="s">
        <v>3018</v>
      </c>
      <c r="D3082" s="295">
        <f t="shared" si="297"/>
        <v>2</v>
      </c>
      <c r="E3082" s="191">
        <v>198</v>
      </c>
      <c r="F3082" s="114">
        <f t="shared" si="301"/>
        <v>1.0101010101010102E-2</v>
      </c>
      <c r="G3082" s="133">
        <f t="shared" si="298"/>
        <v>1</v>
      </c>
      <c r="H3082" s="117">
        <f t="shared" si="302"/>
        <v>5.0505050505050509E-3</v>
      </c>
      <c r="I3082" s="187">
        <v>2</v>
      </c>
      <c r="J3082" s="114">
        <f t="shared" si="299"/>
        <v>1</v>
      </c>
      <c r="K3082" s="189">
        <v>1</v>
      </c>
      <c r="L3082" s="190">
        <f t="shared" si="300"/>
        <v>1</v>
      </c>
      <c r="M3082" s="187">
        <v>2</v>
      </c>
      <c r="N3082" s="189">
        <v>0</v>
      </c>
      <c r="O3082" s="189">
        <v>0</v>
      </c>
      <c r="P3082" s="193">
        <v>0</v>
      </c>
      <c r="Q3082" s="187">
        <v>1</v>
      </c>
      <c r="R3082" s="193">
        <v>1</v>
      </c>
      <c r="S3082" s="187">
        <v>1</v>
      </c>
      <c r="T3082" s="189">
        <v>1</v>
      </c>
      <c r="U3082" s="193">
        <v>0</v>
      </c>
      <c r="V3082" s="187">
        <v>0</v>
      </c>
      <c r="W3082" s="189">
        <v>0</v>
      </c>
      <c r="X3082" s="189">
        <v>1</v>
      </c>
      <c r="Y3082" s="189">
        <v>0</v>
      </c>
      <c r="Z3082" s="189">
        <v>0</v>
      </c>
      <c r="AA3082" s="193">
        <v>1</v>
      </c>
      <c r="AB3082" s="187">
        <v>2</v>
      </c>
      <c r="AC3082" s="194">
        <v>1</v>
      </c>
      <c r="AD3082" s="189"/>
      <c r="AE3082" s="307"/>
      <c r="AF3082" s="189"/>
      <c r="AG3082" s="195"/>
      <c r="AH3082" s="196"/>
      <c r="AI3082" s="193"/>
      <c r="AJ3082" s="196"/>
      <c r="AK3082" s="189"/>
      <c r="AL3082" s="189"/>
      <c r="AM3082" s="193"/>
      <c r="AN3082" s="196"/>
      <c r="AO3082" s="193"/>
      <c r="AP3082" s="196"/>
      <c r="AQ3082" s="189"/>
      <c r="AR3082" s="193"/>
    </row>
    <row r="3083" spans="1:44" x14ac:dyDescent="0.25">
      <c r="A3083" s="626"/>
      <c r="B3083" s="185">
        <v>64027</v>
      </c>
      <c r="C3083" s="269" t="s">
        <v>3019</v>
      </c>
      <c r="D3083" s="295">
        <f t="shared" si="297"/>
        <v>3</v>
      </c>
      <c r="E3083" s="191">
        <v>75</v>
      </c>
      <c r="F3083" s="114">
        <f t="shared" si="301"/>
        <v>0.04</v>
      </c>
      <c r="G3083" s="133">
        <f t="shared" si="298"/>
        <v>2</v>
      </c>
      <c r="H3083" s="117">
        <f t="shared" si="302"/>
        <v>2.6666666666666668E-2</v>
      </c>
      <c r="I3083" s="187">
        <v>3</v>
      </c>
      <c r="J3083" s="114">
        <f t="shared" si="299"/>
        <v>1</v>
      </c>
      <c r="K3083" s="189">
        <v>2</v>
      </c>
      <c r="L3083" s="190">
        <f t="shared" si="300"/>
        <v>1</v>
      </c>
      <c r="M3083" s="187">
        <v>2</v>
      </c>
      <c r="N3083" s="189">
        <v>1</v>
      </c>
      <c r="O3083" s="189">
        <v>0</v>
      </c>
      <c r="P3083" s="193">
        <v>0</v>
      </c>
      <c r="Q3083" s="187">
        <v>3</v>
      </c>
      <c r="R3083" s="193">
        <v>0</v>
      </c>
      <c r="S3083" s="187">
        <v>3</v>
      </c>
      <c r="T3083" s="189">
        <v>0</v>
      </c>
      <c r="U3083" s="193">
        <v>0</v>
      </c>
      <c r="V3083" s="187">
        <v>0</v>
      </c>
      <c r="W3083" s="189">
        <v>0</v>
      </c>
      <c r="X3083" s="189">
        <v>0</v>
      </c>
      <c r="Y3083" s="189">
        <v>2</v>
      </c>
      <c r="Z3083" s="189">
        <v>1</v>
      </c>
      <c r="AA3083" s="193">
        <v>0</v>
      </c>
      <c r="AB3083" s="187"/>
      <c r="AC3083" s="194"/>
      <c r="AD3083" s="189">
        <v>1</v>
      </c>
      <c r="AE3083" s="307">
        <v>0.33329999999999999</v>
      </c>
      <c r="AF3083" s="189">
        <v>2</v>
      </c>
      <c r="AG3083" s="195">
        <v>0.66669999999999996</v>
      </c>
      <c r="AH3083" s="196"/>
      <c r="AI3083" s="193"/>
      <c r="AJ3083" s="196"/>
      <c r="AK3083" s="189"/>
      <c r="AL3083" s="189"/>
      <c r="AM3083" s="193"/>
      <c r="AN3083" s="196"/>
      <c r="AO3083" s="193"/>
      <c r="AP3083" s="196"/>
      <c r="AQ3083" s="189"/>
      <c r="AR3083" s="193"/>
    </row>
    <row r="3084" spans="1:44" x14ac:dyDescent="0.25">
      <c r="A3084" s="626"/>
      <c r="B3084" s="185">
        <v>64028</v>
      </c>
      <c r="C3084" s="269" t="s">
        <v>3020</v>
      </c>
      <c r="D3084" s="295">
        <f t="shared" si="297"/>
        <v>7</v>
      </c>
      <c r="E3084" s="191">
        <v>77</v>
      </c>
      <c r="F3084" s="114">
        <f t="shared" si="301"/>
        <v>9.0909090909090912E-2</v>
      </c>
      <c r="G3084" s="133">
        <f t="shared" si="298"/>
        <v>4</v>
      </c>
      <c r="H3084" s="117">
        <f t="shared" si="302"/>
        <v>5.1948051948051951E-2</v>
      </c>
      <c r="I3084" s="187">
        <v>7</v>
      </c>
      <c r="J3084" s="114">
        <f t="shared" si="299"/>
        <v>1</v>
      </c>
      <c r="K3084" s="189">
        <v>4</v>
      </c>
      <c r="L3084" s="190">
        <f t="shared" si="300"/>
        <v>1</v>
      </c>
      <c r="M3084" s="187">
        <v>7</v>
      </c>
      <c r="N3084" s="189">
        <v>0</v>
      </c>
      <c r="O3084" s="189">
        <v>0</v>
      </c>
      <c r="P3084" s="193">
        <v>0</v>
      </c>
      <c r="Q3084" s="187">
        <v>7</v>
      </c>
      <c r="R3084" s="193">
        <v>0</v>
      </c>
      <c r="S3084" s="187">
        <v>4</v>
      </c>
      <c r="T3084" s="189">
        <v>2</v>
      </c>
      <c r="U3084" s="193">
        <v>1</v>
      </c>
      <c r="V3084" s="187">
        <v>0</v>
      </c>
      <c r="W3084" s="189">
        <v>0</v>
      </c>
      <c r="X3084" s="189">
        <v>0</v>
      </c>
      <c r="Y3084" s="189">
        <v>3</v>
      </c>
      <c r="Z3084" s="189">
        <v>1</v>
      </c>
      <c r="AA3084" s="193">
        <v>3</v>
      </c>
      <c r="AB3084" s="187">
        <v>3</v>
      </c>
      <c r="AC3084" s="194">
        <v>0.42859999999999998</v>
      </c>
      <c r="AD3084" s="189">
        <v>2</v>
      </c>
      <c r="AE3084" s="307">
        <v>0.28570000000000001</v>
      </c>
      <c r="AF3084" s="189">
        <v>2</v>
      </c>
      <c r="AG3084" s="195">
        <v>0.28570000000000001</v>
      </c>
      <c r="AH3084" s="196"/>
      <c r="AI3084" s="193"/>
      <c r="AJ3084" s="196"/>
      <c r="AK3084" s="189"/>
      <c r="AL3084" s="189"/>
      <c r="AM3084" s="193"/>
      <c r="AN3084" s="196"/>
      <c r="AO3084" s="193"/>
      <c r="AP3084" s="196"/>
      <c r="AQ3084" s="189"/>
      <c r="AR3084" s="193"/>
    </row>
    <row r="3085" spans="1:44" x14ac:dyDescent="0.25">
      <c r="A3085" s="626"/>
      <c r="B3085" s="185">
        <v>64029</v>
      </c>
      <c r="C3085" s="269" t="s">
        <v>3021</v>
      </c>
      <c r="D3085" s="295">
        <f t="shared" si="297"/>
        <v>27</v>
      </c>
      <c r="E3085" s="191">
        <v>404</v>
      </c>
      <c r="F3085" s="114">
        <f t="shared" si="301"/>
        <v>6.6831683168316836E-2</v>
      </c>
      <c r="G3085" s="133">
        <f t="shared" si="298"/>
        <v>11</v>
      </c>
      <c r="H3085" s="117">
        <f t="shared" si="302"/>
        <v>2.7227722772277228E-2</v>
      </c>
      <c r="I3085" s="187">
        <v>27</v>
      </c>
      <c r="J3085" s="114">
        <f t="shared" si="299"/>
        <v>1</v>
      </c>
      <c r="K3085" s="189">
        <v>11</v>
      </c>
      <c r="L3085" s="190">
        <f t="shared" si="300"/>
        <v>1</v>
      </c>
      <c r="M3085" s="187">
        <v>15</v>
      </c>
      <c r="N3085" s="189">
        <v>5</v>
      </c>
      <c r="O3085" s="189">
        <v>3</v>
      </c>
      <c r="P3085" s="193">
        <v>4</v>
      </c>
      <c r="Q3085" s="187">
        <v>20</v>
      </c>
      <c r="R3085" s="193">
        <v>7</v>
      </c>
      <c r="S3085" s="187">
        <v>3</v>
      </c>
      <c r="T3085" s="189">
        <v>16</v>
      </c>
      <c r="U3085" s="193">
        <v>8</v>
      </c>
      <c r="V3085" s="187">
        <v>0</v>
      </c>
      <c r="W3085" s="189">
        <v>0</v>
      </c>
      <c r="X3085" s="189">
        <v>11</v>
      </c>
      <c r="Y3085" s="189">
        <v>11</v>
      </c>
      <c r="Z3085" s="189">
        <v>4</v>
      </c>
      <c r="AA3085" s="193">
        <v>1</v>
      </c>
      <c r="AB3085" s="187">
        <v>12</v>
      </c>
      <c r="AC3085" s="194">
        <v>0.44440000000000002</v>
      </c>
      <c r="AD3085" s="189">
        <v>2</v>
      </c>
      <c r="AE3085" s="307">
        <v>7.4099999999999999E-2</v>
      </c>
      <c r="AF3085" s="189">
        <v>13</v>
      </c>
      <c r="AG3085" s="195">
        <v>0.48149999999999998</v>
      </c>
      <c r="AH3085" s="196"/>
      <c r="AI3085" s="193"/>
      <c r="AJ3085" s="196"/>
      <c r="AK3085" s="189"/>
      <c r="AL3085" s="189"/>
      <c r="AM3085" s="193"/>
      <c r="AN3085" s="196"/>
      <c r="AO3085" s="193"/>
      <c r="AP3085" s="196"/>
      <c r="AQ3085" s="189"/>
      <c r="AR3085" s="193"/>
    </row>
    <row r="3086" spans="1:44" x14ac:dyDescent="0.25">
      <c r="A3086" s="626"/>
      <c r="B3086" s="185">
        <v>64031</v>
      </c>
      <c r="C3086" s="269" t="s">
        <v>3022</v>
      </c>
      <c r="D3086" s="295">
        <f t="shared" si="297"/>
        <v>6</v>
      </c>
      <c r="E3086" s="191">
        <v>103</v>
      </c>
      <c r="F3086" s="114">
        <f t="shared" si="301"/>
        <v>5.8252427184466021E-2</v>
      </c>
      <c r="G3086" s="133">
        <f t="shared" si="298"/>
        <v>4</v>
      </c>
      <c r="H3086" s="117">
        <f t="shared" si="302"/>
        <v>3.8834951456310676E-2</v>
      </c>
      <c r="I3086" s="187">
        <v>6</v>
      </c>
      <c r="J3086" s="114">
        <f t="shared" si="299"/>
        <v>1</v>
      </c>
      <c r="K3086" s="189">
        <v>4</v>
      </c>
      <c r="L3086" s="190">
        <f t="shared" si="300"/>
        <v>1</v>
      </c>
      <c r="M3086" s="187">
        <v>5</v>
      </c>
      <c r="N3086" s="189">
        <v>0</v>
      </c>
      <c r="O3086" s="189">
        <v>0</v>
      </c>
      <c r="P3086" s="193">
        <v>1</v>
      </c>
      <c r="Q3086" s="187">
        <v>6</v>
      </c>
      <c r="R3086" s="193">
        <v>0</v>
      </c>
      <c r="S3086" s="187">
        <v>0</v>
      </c>
      <c r="T3086" s="189">
        <v>3</v>
      </c>
      <c r="U3086" s="193">
        <v>3</v>
      </c>
      <c r="V3086" s="187">
        <v>0</v>
      </c>
      <c r="W3086" s="189">
        <v>0</v>
      </c>
      <c r="X3086" s="189">
        <v>2</v>
      </c>
      <c r="Y3086" s="189">
        <v>3</v>
      </c>
      <c r="Z3086" s="189">
        <v>1</v>
      </c>
      <c r="AA3086" s="193">
        <v>0</v>
      </c>
      <c r="AB3086" s="187">
        <v>3</v>
      </c>
      <c r="AC3086" s="194">
        <v>0.5</v>
      </c>
      <c r="AD3086" s="189">
        <v>1</v>
      </c>
      <c r="AE3086" s="307">
        <v>0.16669999999999999</v>
      </c>
      <c r="AF3086" s="189">
        <v>2</v>
      </c>
      <c r="AG3086" s="195">
        <v>0.33329999999999999</v>
      </c>
      <c r="AH3086" s="196"/>
      <c r="AI3086" s="193"/>
      <c r="AJ3086" s="196"/>
      <c r="AK3086" s="189"/>
      <c r="AL3086" s="189"/>
      <c r="AM3086" s="193"/>
      <c r="AN3086" s="196"/>
      <c r="AO3086" s="193"/>
      <c r="AP3086" s="196"/>
      <c r="AQ3086" s="189"/>
      <c r="AR3086" s="193"/>
    </row>
    <row r="3087" spans="1:44" x14ac:dyDescent="0.25">
      <c r="A3087" s="626"/>
      <c r="B3087" s="185">
        <v>64032</v>
      </c>
      <c r="C3087" s="269" t="s">
        <v>3023</v>
      </c>
      <c r="D3087" s="295">
        <f t="shared" si="297"/>
        <v>5</v>
      </c>
      <c r="E3087" s="191">
        <v>105</v>
      </c>
      <c r="F3087" s="114">
        <f t="shared" si="301"/>
        <v>4.7619047619047616E-2</v>
      </c>
      <c r="G3087" s="133">
        <f t="shared" si="298"/>
        <v>3</v>
      </c>
      <c r="H3087" s="117">
        <f t="shared" si="302"/>
        <v>2.8571428571428571E-2</v>
      </c>
      <c r="I3087" s="187">
        <v>5</v>
      </c>
      <c r="J3087" s="114">
        <f t="shared" si="299"/>
        <v>1</v>
      </c>
      <c r="K3087" s="189">
        <v>3</v>
      </c>
      <c r="L3087" s="190">
        <f t="shared" si="300"/>
        <v>1</v>
      </c>
      <c r="M3087" s="187">
        <v>5</v>
      </c>
      <c r="N3087" s="189">
        <v>0</v>
      </c>
      <c r="O3087" s="189">
        <v>0</v>
      </c>
      <c r="P3087" s="193">
        <v>0</v>
      </c>
      <c r="Q3087" s="187">
        <v>5</v>
      </c>
      <c r="R3087" s="193">
        <v>0</v>
      </c>
      <c r="S3087" s="187">
        <v>0</v>
      </c>
      <c r="T3087" s="189">
        <v>2</v>
      </c>
      <c r="U3087" s="193">
        <v>3</v>
      </c>
      <c r="V3087" s="187">
        <v>0</v>
      </c>
      <c r="W3087" s="189">
        <v>0</v>
      </c>
      <c r="X3087" s="189">
        <v>2</v>
      </c>
      <c r="Y3087" s="189">
        <v>2</v>
      </c>
      <c r="Z3087" s="189">
        <v>1</v>
      </c>
      <c r="AA3087" s="193">
        <v>0</v>
      </c>
      <c r="AB3087" s="187">
        <v>5</v>
      </c>
      <c r="AC3087" s="194">
        <v>1</v>
      </c>
      <c r="AD3087" s="189"/>
      <c r="AE3087" s="307"/>
      <c r="AF3087" s="189"/>
      <c r="AG3087" s="195"/>
      <c r="AH3087" s="196"/>
      <c r="AI3087" s="193"/>
      <c r="AJ3087" s="196"/>
      <c r="AK3087" s="189"/>
      <c r="AL3087" s="189"/>
      <c r="AM3087" s="193"/>
      <c r="AN3087" s="196"/>
      <c r="AO3087" s="193"/>
      <c r="AP3087" s="196"/>
      <c r="AQ3087" s="189"/>
      <c r="AR3087" s="193"/>
    </row>
    <row r="3088" spans="1:44" x14ac:dyDescent="0.25">
      <c r="A3088" s="626"/>
      <c r="B3088" s="185">
        <v>64033</v>
      </c>
      <c r="C3088" s="269" t="s">
        <v>3024</v>
      </c>
      <c r="D3088" s="295">
        <f t="shared" si="297"/>
        <v>4</v>
      </c>
      <c r="E3088" s="191">
        <v>70</v>
      </c>
      <c r="F3088" s="114">
        <f t="shared" si="301"/>
        <v>5.7142857142857141E-2</v>
      </c>
      <c r="G3088" s="133">
        <f t="shared" si="298"/>
        <v>1</v>
      </c>
      <c r="H3088" s="117">
        <f t="shared" si="302"/>
        <v>1.4285714285714285E-2</v>
      </c>
      <c r="I3088" s="187">
        <v>4</v>
      </c>
      <c r="J3088" s="114">
        <f t="shared" si="299"/>
        <v>1</v>
      </c>
      <c r="K3088" s="189">
        <v>1</v>
      </c>
      <c r="L3088" s="190">
        <f t="shared" si="300"/>
        <v>1</v>
      </c>
      <c r="M3088" s="187">
        <v>1</v>
      </c>
      <c r="N3088" s="189">
        <v>2</v>
      </c>
      <c r="O3088" s="189">
        <v>0</v>
      </c>
      <c r="P3088" s="193">
        <v>1</v>
      </c>
      <c r="Q3088" s="187">
        <v>4</v>
      </c>
      <c r="R3088" s="193">
        <v>0</v>
      </c>
      <c r="S3088" s="187">
        <v>1</v>
      </c>
      <c r="T3088" s="189">
        <v>2</v>
      </c>
      <c r="U3088" s="193">
        <v>1</v>
      </c>
      <c r="V3088" s="187">
        <v>0</v>
      </c>
      <c r="W3088" s="189">
        <v>0</v>
      </c>
      <c r="X3088" s="189">
        <v>1</v>
      </c>
      <c r="Y3088" s="189">
        <v>2</v>
      </c>
      <c r="Z3088" s="189">
        <v>1</v>
      </c>
      <c r="AA3088" s="193">
        <v>0</v>
      </c>
      <c r="AB3088" s="187">
        <v>3</v>
      </c>
      <c r="AC3088" s="194">
        <v>0.75</v>
      </c>
      <c r="AD3088" s="189">
        <v>1</v>
      </c>
      <c r="AE3088" s="307">
        <v>0.25</v>
      </c>
      <c r="AF3088" s="189"/>
      <c r="AG3088" s="195"/>
      <c r="AH3088" s="196"/>
      <c r="AI3088" s="193"/>
      <c r="AJ3088" s="196"/>
      <c r="AK3088" s="189"/>
      <c r="AL3088" s="189"/>
      <c r="AM3088" s="193"/>
      <c r="AN3088" s="196"/>
      <c r="AO3088" s="193"/>
      <c r="AP3088" s="196"/>
      <c r="AQ3088" s="189"/>
      <c r="AR3088" s="193"/>
    </row>
    <row r="3089" spans="1:44" x14ac:dyDescent="0.25">
      <c r="A3089" s="626"/>
      <c r="B3089" s="185">
        <v>64034</v>
      </c>
      <c r="C3089" s="269" t="s">
        <v>3025</v>
      </c>
      <c r="D3089" s="295">
        <f t="shared" si="297"/>
        <v>3</v>
      </c>
      <c r="E3089" s="191">
        <v>155</v>
      </c>
      <c r="F3089" s="114">
        <f t="shared" si="301"/>
        <v>1.935483870967742E-2</v>
      </c>
      <c r="G3089" s="133">
        <f t="shared" si="298"/>
        <v>2</v>
      </c>
      <c r="H3089" s="117">
        <f t="shared" si="302"/>
        <v>1.2903225806451613E-2</v>
      </c>
      <c r="I3089" s="187">
        <v>3</v>
      </c>
      <c r="J3089" s="114">
        <f t="shared" si="299"/>
        <v>1</v>
      </c>
      <c r="K3089" s="189">
        <v>2</v>
      </c>
      <c r="L3089" s="190">
        <f t="shared" si="300"/>
        <v>1</v>
      </c>
      <c r="M3089" s="187">
        <v>1</v>
      </c>
      <c r="N3089" s="189">
        <v>2</v>
      </c>
      <c r="O3089" s="189">
        <v>0</v>
      </c>
      <c r="P3089" s="193">
        <v>0</v>
      </c>
      <c r="Q3089" s="187">
        <v>3</v>
      </c>
      <c r="R3089" s="193">
        <v>0</v>
      </c>
      <c r="S3089" s="187">
        <v>0</v>
      </c>
      <c r="T3089" s="189">
        <v>1</v>
      </c>
      <c r="U3089" s="193">
        <v>2</v>
      </c>
      <c r="V3089" s="187">
        <v>0</v>
      </c>
      <c r="W3089" s="189">
        <v>0</v>
      </c>
      <c r="X3089" s="189">
        <v>2</v>
      </c>
      <c r="Y3089" s="189">
        <v>0</v>
      </c>
      <c r="Z3089" s="189">
        <v>0</v>
      </c>
      <c r="AA3089" s="193">
        <v>1</v>
      </c>
      <c r="AB3089" s="187">
        <v>3</v>
      </c>
      <c r="AC3089" s="194">
        <v>1</v>
      </c>
      <c r="AD3089" s="189"/>
      <c r="AE3089" s="307"/>
      <c r="AF3089" s="189"/>
      <c r="AG3089" s="195"/>
      <c r="AH3089" s="196"/>
      <c r="AI3089" s="193"/>
      <c r="AJ3089" s="196"/>
      <c r="AK3089" s="189"/>
      <c r="AL3089" s="189"/>
      <c r="AM3089" s="193"/>
      <c r="AN3089" s="196"/>
      <c r="AO3089" s="193"/>
      <c r="AP3089" s="196"/>
      <c r="AQ3089" s="189"/>
      <c r="AR3089" s="193"/>
    </row>
    <row r="3090" spans="1:44" x14ac:dyDescent="0.25">
      <c r="A3090" s="626"/>
      <c r="B3090" s="185">
        <v>64035</v>
      </c>
      <c r="C3090" s="269" t="s">
        <v>3026</v>
      </c>
      <c r="D3090" s="295">
        <f t="shared" si="297"/>
        <v>28</v>
      </c>
      <c r="E3090" s="191">
        <v>1348</v>
      </c>
      <c r="F3090" s="114">
        <f t="shared" si="301"/>
        <v>2.0771513353115726E-2</v>
      </c>
      <c r="G3090" s="133">
        <f t="shared" si="298"/>
        <v>6</v>
      </c>
      <c r="H3090" s="117">
        <f t="shared" si="302"/>
        <v>4.4510385756676559E-3</v>
      </c>
      <c r="I3090" s="187">
        <v>28</v>
      </c>
      <c r="J3090" s="114">
        <f t="shared" si="299"/>
        <v>1</v>
      </c>
      <c r="K3090" s="189">
        <v>6</v>
      </c>
      <c r="L3090" s="190">
        <f t="shared" si="300"/>
        <v>1</v>
      </c>
      <c r="M3090" s="187">
        <v>15</v>
      </c>
      <c r="N3090" s="189">
        <v>6</v>
      </c>
      <c r="O3090" s="189">
        <v>3</v>
      </c>
      <c r="P3090" s="193">
        <v>4</v>
      </c>
      <c r="Q3090" s="187">
        <v>22</v>
      </c>
      <c r="R3090" s="193">
        <v>6</v>
      </c>
      <c r="S3090" s="187">
        <v>2</v>
      </c>
      <c r="T3090" s="189">
        <v>16</v>
      </c>
      <c r="U3090" s="193">
        <v>10</v>
      </c>
      <c r="V3090" s="187">
        <v>0</v>
      </c>
      <c r="W3090" s="189">
        <v>2</v>
      </c>
      <c r="X3090" s="189">
        <v>12</v>
      </c>
      <c r="Y3090" s="189">
        <v>9</v>
      </c>
      <c r="Z3090" s="189">
        <v>4</v>
      </c>
      <c r="AA3090" s="193">
        <v>1</v>
      </c>
      <c r="AB3090" s="187">
        <v>4</v>
      </c>
      <c r="AC3090" s="194">
        <v>0.1429</v>
      </c>
      <c r="AD3090" s="189">
        <v>6</v>
      </c>
      <c r="AE3090" s="307">
        <v>0.21429999999999999</v>
      </c>
      <c r="AF3090" s="189">
        <v>18</v>
      </c>
      <c r="AG3090" s="195">
        <v>0.64290000000000003</v>
      </c>
      <c r="AH3090" s="196"/>
      <c r="AI3090" s="193"/>
      <c r="AJ3090" s="196"/>
      <c r="AK3090" s="189"/>
      <c r="AL3090" s="189"/>
      <c r="AM3090" s="193"/>
      <c r="AN3090" s="196"/>
      <c r="AO3090" s="193"/>
      <c r="AP3090" s="196"/>
      <c r="AQ3090" s="189"/>
      <c r="AR3090" s="193"/>
    </row>
    <row r="3091" spans="1:44" x14ac:dyDescent="0.25">
      <c r="A3091" s="626"/>
      <c r="B3091" s="185">
        <v>64036</v>
      </c>
      <c r="C3091" s="269" t="s">
        <v>3027</v>
      </c>
      <c r="D3091" s="295">
        <f t="shared" ref="D3091:D3154" si="303">I3091+AH3091</f>
        <v>9</v>
      </c>
      <c r="E3091" s="191">
        <v>151</v>
      </c>
      <c r="F3091" s="114">
        <f t="shared" si="301"/>
        <v>5.9602649006622516E-2</v>
      </c>
      <c r="G3091" s="133">
        <f t="shared" ref="G3091:G3154" si="304">K3091+AI3091</f>
        <v>1</v>
      </c>
      <c r="H3091" s="117">
        <f t="shared" si="302"/>
        <v>6.6225165562913907E-3</v>
      </c>
      <c r="I3091" s="187">
        <v>9</v>
      </c>
      <c r="J3091" s="114">
        <f t="shared" si="299"/>
        <v>1</v>
      </c>
      <c r="K3091" s="189">
        <v>1</v>
      </c>
      <c r="L3091" s="190">
        <f t="shared" si="300"/>
        <v>1</v>
      </c>
      <c r="M3091" s="187">
        <v>3</v>
      </c>
      <c r="N3091" s="189">
        <v>2</v>
      </c>
      <c r="O3091" s="189">
        <v>1</v>
      </c>
      <c r="P3091" s="193">
        <v>3</v>
      </c>
      <c r="Q3091" s="187">
        <v>7</v>
      </c>
      <c r="R3091" s="193">
        <v>2</v>
      </c>
      <c r="S3091" s="187">
        <v>1</v>
      </c>
      <c r="T3091" s="189">
        <v>6</v>
      </c>
      <c r="U3091" s="193">
        <v>2</v>
      </c>
      <c r="V3091" s="187">
        <v>0</v>
      </c>
      <c r="W3091" s="189">
        <v>0</v>
      </c>
      <c r="X3091" s="189">
        <v>4</v>
      </c>
      <c r="Y3091" s="189">
        <v>5</v>
      </c>
      <c r="Z3091" s="189">
        <v>0</v>
      </c>
      <c r="AA3091" s="193">
        <v>0</v>
      </c>
      <c r="AB3091" s="187">
        <v>2</v>
      </c>
      <c r="AC3091" s="194">
        <v>0.22220000000000001</v>
      </c>
      <c r="AD3091" s="189">
        <v>4</v>
      </c>
      <c r="AE3091" s="307">
        <v>0.44440000000000002</v>
      </c>
      <c r="AF3091" s="189">
        <v>3</v>
      </c>
      <c r="AG3091" s="195">
        <v>0.33329999999999999</v>
      </c>
      <c r="AH3091" s="196"/>
      <c r="AI3091" s="193"/>
      <c r="AJ3091" s="196"/>
      <c r="AK3091" s="189"/>
      <c r="AL3091" s="189"/>
      <c r="AM3091" s="193"/>
      <c r="AN3091" s="196"/>
      <c r="AO3091" s="193"/>
      <c r="AP3091" s="196"/>
      <c r="AQ3091" s="189"/>
      <c r="AR3091" s="193"/>
    </row>
    <row r="3092" spans="1:44" x14ac:dyDescent="0.25">
      <c r="A3092" s="626"/>
      <c r="B3092" s="185">
        <v>64037</v>
      </c>
      <c r="C3092" s="269" t="s">
        <v>3028</v>
      </c>
      <c r="D3092" s="295">
        <f t="shared" si="303"/>
        <v>10</v>
      </c>
      <c r="E3092" s="191">
        <v>552</v>
      </c>
      <c r="F3092" s="114">
        <f t="shared" si="301"/>
        <v>1.8115942028985508E-2</v>
      </c>
      <c r="G3092" s="133">
        <f t="shared" si="304"/>
        <v>7</v>
      </c>
      <c r="H3092" s="117">
        <f t="shared" si="302"/>
        <v>1.2681159420289856E-2</v>
      </c>
      <c r="I3092" s="187">
        <v>10</v>
      </c>
      <c r="J3092" s="114">
        <f t="shared" si="299"/>
        <v>1</v>
      </c>
      <c r="K3092" s="189">
        <v>7</v>
      </c>
      <c r="L3092" s="190">
        <f t="shared" si="300"/>
        <v>1</v>
      </c>
      <c r="M3092" s="187">
        <v>9</v>
      </c>
      <c r="N3092" s="189">
        <v>0</v>
      </c>
      <c r="O3092" s="189">
        <v>0</v>
      </c>
      <c r="P3092" s="193">
        <v>1</v>
      </c>
      <c r="Q3092" s="187">
        <v>10</v>
      </c>
      <c r="R3092" s="193">
        <v>0</v>
      </c>
      <c r="S3092" s="187">
        <v>5</v>
      </c>
      <c r="T3092" s="189">
        <v>3</v>
      </c>
      <c r="U3092" s="193">
        <v>2</v>
      </c>
      <c r="V3092" s="187">
        <v>0</v>
      </c>
      <c r="W3092" s="189">
        <v>0</v>
      </c>
      <c r="X3092" s="189">
        <v>1</v>
      </c>
      <c r="Y3092" s="189">
        <v>3</v>
      </c>
      <c r="Z3092" s="189">
        <v>2</v>
      </c>
      <c r="AA3092" s="193">
        <v>4</v>
      </c>
      <c r="AB3092" s="187">
        <v>4</v>
      </c>
      <c r="AC3092" s="194">
        <v>0.4</v>
      </c>
      <c r="AD3092" s="189">
        <v>2</v>
      </c>
      <c r="AE3092" s="307">
        <v>0.2</v>
      </c>
      <c r="AF3092" s="189">
        <v>4</v>
      </c>
      <c r="AG3092" s="195">
        <v>0.4</v>
      </c>
      <c r="AH3092" s="196"/>
      <c r="AI3092" s="193"/>
      <c r="AJ3092" s="196"/>
      <c r="AK3092" s="189"/>
      <c r="AL3092" s="189"/>
      <c r="AM3092" s="193"/>
      <c r="AN3092" s="196"/>
      <c r="AO3092" s="193"/>
      <c r="AP3092" s="196"/>
      <c r="AQ3092" s="189"/>
      <c r="AR3092" s="193"/>
    </row>
    <row r="3093" spans="1:44" x14ac:dyDescent="0.25">
      <c r="A3093" s="626"/>
      <c r="B3093" s="185">
        <v>64038</v>
      </c>
      <c r="C3093" s="269" t="s">
        <v>3029</v>
      </c>
      <c r="D3093" s="295">
        <f t="shared" si="303"/>
        <v>41</v>
      </c>
      <c r="E3093" s="191">
        <v>2199</v>
      </c>
      <c r="F3093" s="114">
        <f t="shared" si="301"/>
        <v>1.8644838562983174E-2</v>
      </c>
      <c r="G3093" s="133">
        <f t="shared" si="304"/>
        <v>7</v>
      </c>
      <c r="H3093" s="117">
        <f t="shared" si="302"/>
        <v>3.1832651205093224E-3</v>
      </c>
      <c r="I3093" s="187">
        <v>41</v>
      </c>
      <c r="J3093" s="114">
        <f t="shared" si="299"/>
        <v>1</v>
      </c>
      <c r="K3093" s="189">
        <v>7</v>
      </c>
      <c r="L3093" s="190">
        <f t="shared" si="300"/>
        <v>1</v>
      </c>
      <c r="M3093" s="187">
        <v>9</v>
      </c>
      <c r="N3093" s="189">
        <v>17</v>
      </c>
      <c r="O3093" s="189">
        <v>7</v>
      </c>
      <c r="P3093" s="193">
        <v>8</v>
      </c>
      <c r="Q3093" s="187">
        <v>22</v>
      </c>
      <c r="R3093" s="193">
        <v>19</v>
      </c>
      <c r="S3093" s="187">
        <v>8</v>
      </c>
      <c r="T3093" s="189">
        <v>19</v>
      </c>
      <c r="U3093" s="193">
        <v>14</v>
      </c>
      <c r="V3093" s="187">
        <v>2</v>
      </c>
      <c r="W3093" s="189">
        <v>3</v>
      </c>
      <c r="X3093" s="189">
        <v>26</v>
      </c>
      <c r="Y3093" s="189">
        <v>9</v>
      </c>
      <c r="Z3093" s="189">
        <v>1</v>
      </c>
      <c r="AA3093" s="193">
        <v>0</v>
      </c>
      <c r="AB3093" s="187">
        <v>1</v>
      </c>
      <c r="AC3093" s="194">
        <v>2.4400000000000002E-2</v>
      </c>
      <c r="AD3093" s="189">
        <v>13</v>
      </c>
      <c r="AE3093" s="307">
        <v>0.31709999999999999</v>
      </c>
      <c r="AF3093" s="189">
        <v>27</v>
      </c>
      <c r="AG3093" s="195">
        <v>0.65849999999999997</v>
      </c>
      <c r="AH3093" s="196"/>
      <c r="AI3093" s="193"/>
      <c r="AJ3093" s="196"/>
      <c r="AK3093" s="189"/>
      <c r="AL3093" s="189"/>
      <c r="AM3093" s="193"/>
      <c r="AN3093" s="196"/>
      <c r="AO3093" s="193"/>
      <c r="AP3093" s="196"/>
      <c r="AQ3093" s="189"/>
      <c r="AR3093" s="193"/>
    </row>
    <row r="3094" spans="1:44" x14ac:dyDescent="0.25">
      <c r="A3094" s="626"/>
      <c r="B3094" s="185">
        <v>64039</v>
      </c>
      <c r="C3094" s="269" t="s">
        <v>3030</v>
      </c>
      <c r="D3094" s="295">
        <f t="shared" si="303"/>
        <v>3</v>
      </c>
      <c r="E3094" s="191">
        <v>122</v>
      </c>
      <c r="F3094" s="114">
        <f t="shared" si="301"/>
        <v>2.4590163934426229E-2</v>
      </c>
      <c r="G3094" s="133">
        <f t="shared" si="304"/>
        <v>2</v>
      </c>
      <c r="H3094" s="117">
        <f t="shared" si="302"/>
        <v>1.6393442622950821E-2</v>
      </c>
      <c r="I3094" s="187">
        <v>3</v>
      </c>
      <c r="J3094" s="114">
        <f t="shared" si="299"/>
        <v>1</v>
      </c>
      <c r="K3094" s="189">
        <v>2</v>
      </c>
      <c r="L3094" s="190">
        <f t="shared" si="300"/>
        <v>1</v>
      </c>
      <c r="M3094" s="187">
        <v>3</v>
      </c>
      <c r="N3094" s="189">
        <v>0</v>
      </c>
      <c r="O3094" s="189">
        <v>0</v>
      </c>
      <c r="P3094" s="193">
        <v>0</v>
      </c>
      <c r="Q3094" s="187">
        <v>3</v>
      </c>
      <c r="R3094" s="193">
        <v>0</v>
      </c>
      <c r="S3094" s="187">
        <v>0</v>
      </c>
      <c r="T3094" s="189">
        <v>2</v>
      </c>
      <c r="U3094" s="193">
        <v>1</v>
      </c>
      <c r="V3094" s="187">
        <v>0</v>
      </c>
      <c r="W3094" s="189">
        <v>0</v>
      </c>
      <c r="X3094" s="189">
        <v>0</v>
      </c>
      <c r="Y3094" s="189">
        <v>3</v>
      </c>
      <c r="Z3094" s="189">
        <v>0</v>
      </c>
      <c r="AA3094" s="193">
        <v>0</v>
      </c>
      <c r="AB3094" s="187">
        <v>3</v>
      </c>
      <c r="AC3094" s="194">
        <v>1</v>
      </c>
      <c r="AD3094" s="189"/>
      <c r="AE3094" s="307"/>
      <c r="AF3094" s="189"/>
      <c r="AG3094" s="195"/>
      <c r="AH3094" s="196"/>
      <c r="AI3094" s="193"/>
      <c r="AJ3094" s="196"/>
      <c r="AK3094" s="189"/>
      <c r="AL3094" s="189"/>
      <c r="AM3094" s="193"/>
      <c r="AN3094" s="196"/>
      <c r="AO3094" s="193"/>
      <c r="AP3094" s="196"/>
      <c r="AQ3094" s="189"/>
      <c r="AR3094" s="193"/>
    </row>
    <row r="3095" spans="1:44" x14ac:dyDescent="0.25">
      <c r="A3095" s="626"/>
      <c r="B3095" s="185">
        <v>64040</v>
      </c>
      <c r="C3095" s="269" t="s">
        <v>3031</v>
      </c>
      <c r="D3095" s="295">
        <f t="shared" si="303"/>
        <v>66</v>
      </c>
      <c r="E3095" s="191">
        <v>1446</v>
      </c>
      <c r="F3095" s="114">
        <f t="shared" si="301"/>
        <v>4.5643153526970952E-2</v>
      </c>
      <c r="G3095" s="133">
        <f t="shared" si="304"/>
        <v>35</v>
      </c>
      <c r="H3095" s="117">
        <f t="shared" si="302"/>
        <v>2.4204702627939143E-2</v>
      </c>
      <c r="I3095" s="187">
        <v>66</v>
      </c>
      <c r="J3095" s="114">
        <f t="shared" si="299"/>
        <v>1</v>
      </c>
      <c r="K3095" s="189">
        <v>35</v>
      </c>
      <c r="L3095" s="190">
        <f t="shared" si="300"/>
        <v>1</v>
      </c>
      <c r="M3095" s="187">
        <v>14</v>
      </c>
      <c r="N3095" s="189">
        <v>45</v>
      </c>
      <c r="O3095" s="189">
        <v>6</v>
      </c>
      <c r="P3095" s="193">
        <v>1</v>
      </c>
      <c r="Q3095" s="187">
        <v>41</v>
      </c>
      <c r="R3095" s="193">
        <v>25</v>
      </c>
      <c r="S3095" s="187">
        <v>25</v>
      </c>
      <c r="T3095" s="189">
        <v>17</v>
      </c>
      <c r="U3095" s="193">
        <v>24</v>
      </c>
      <c r="V3095" s="187">
        <v>0</v>
      </c>
      <c r="W3095" s="189">
        <v>0</v>
      </c>
      <c r="X3095" s="189">
        <v>22</v>
      </c>
      <c r="Y3095" s="189">
        <v>38</v>
      </c>
      <c r="Z3095" s="189">
        <v>6</v>
      </c>
      <c r="AA3095" s="193">
        <v>0</v>
      </c>
      <c r="AB3095" s="187">
        <v>32</v>
      </c>
      <c r="AC3095" s="194">
        <v>0.48480000000000001</v>
      </c>
      <c r="AD3095" s="189">
        <v>8</v>
      </c>
      <c r="AE3095" s="307">
        <v>0.1212</v>
      </c>
      <c r="AF3095" s="189">
        <v>26</v>
      </c>
      <c r="AG3095" s="195">
        <v>0.39389999999999997</v>
      </c>
      <c r="AH3095" s="196"/>
      <c r="AI3095" s="193"/>
      <c r="AJ3095" s="196"/>
      <c r="AK3095" s="189"/>
      <c r="AL3095" s="189"/>
      <c r="AM3095" s="193"/>
      <c r="AN3095" s="196"/>
      <c r="AO3095" s="193"/>
      <c r="AP3095" s="196"/>
      <c r="AQ3095" s="189"/>
      <c r="AR3095" s="193"/>
    </row>
    <row r="3096" spans="1:44" x14ac:dyDescent="0.25">
      <c r="A3096" s="626"/>
      <c r="B3096" s="185">
        <v>64041</v>
      </c>
      <c r="C3096" s="269" t="s">
        <v>3032</v>
      </c>
      <c r="D3096" s="295">
        <f t="shared" si="303"/>
        <v>8</v>
      </c>
      <c r="E3096" s="191">
        <v>417</v>
      </c>
      <c r="F3096" s="114">
        <f t="shared" si="301"/>
        <v>1.9184652278177457E-2</v>
      </c>
      <c r="G3096" s="133">
        <f t="shared" si="304"/>
        <v>1</v>
      </c>
      <c r="H3096" s="117">
        <f t="shared" si="302"/>
        <v>2.3980815347721821E-3</v>
      </c>
      <c r="I3096" s="187">
        <v>8</v>
      </c>
      <c r="J3096" s="114">
        <f t="shared" si="299"/>
        <v>1</v>
      </c>
      <c r="K3096" s="189">
        <v>1</v>
      </c>
      <c r="L3096" s="190">
        <f t="shared" si="300"/>
        <v>1</v>
      </c>
      <c r="M3096" s="187">
        <v>3</v>
      </c>
      <c r="N3096" s="189">
        <v>4</v>
      </c>
      <c r="O3096" s="189">
        <v>0</v>
      </c>
      <c r="P3096" s="193">
        <v>1</v>
      </c>
      <c r="Q3096" s="187">
        <v>5</v>
      </c>
      <c r="R3096" s="193">
        <v>3</v>
      </c>
      <c r="S3096" s="187">
        <v>1</v>
      </c>
      <c r="T3096" s="189">
        <v>5</v>
      </c>
      <c r="U3096" s="193">
        <v>2</v>
      </c>
      <c r="V3096" s="187">
        <v>0</v>
      </c>
      <c r="W3096" s="189">
        <v>0</v>
      </c>
      <c r="X3096" s="189">
        <v>2</v>
      </c>
      <c r="Y3096" s="189">
        <v>3</v>
      </c>
      <c r="Z3096" s="189">
        <v>2</v>
      </c>
      <c r="AA3096" s="193">
        <v>1</v>
      </c>
      <c r="AB3096" s="187">
        <v>7</v>
      </c>
      <c r="AC3096" s="194">
        <v>0.875</v>
      </c>
      <c r="AD3096" s="189">
        <v>1</v>
      </c>
      <c r="AE3096" s="307">
        <v>0.125</v>
      </c>
      <c r="AF3096" s="189"/>
      <c r="AG3096" s="195"/>
      <c r="AH3096" s="196"/>
      <c r="AI3096" s="193"/>
      <c r="AJ3096" s="196"/>
      <c r="AK3096" s="189"/>
      <c r="AL3096" s="189"/>
      <c r="AM3096" s="193"/>
      <c r="AN3096" s="196"/>
      <c r="AO3096" s="193"/>
      <c r="AP3096" s="196"/>
      <c r="AQ3096" s="189"/>
      <c r="AR3096" s="193"/>
    </row>
    <row r="3097" spans="1:44" x14ac:dyDescent="0.25">
      <c r="A3097" s="626"/>
      <c r="B3097" s="185">
        <v>64042</v>
      </c>
      <c r="C3097" s="269" t="s">
        <v>3033</v>
      </c>
      <c r="D3097" s="295">
        <f t="shared" si="303"/>
        <v>14</v>
      </c>
      <c r="E3097" s="191">
        <v>357</v>
      </c>
      <c r="F3097" s="114">
        <f t="shared" si="301"/>
        <v>3.9215686274509803E-2</v>
      </c>
      <c r="G3097" s="133">
        <f t="shared" si="304"/>
        <v>10</v>
      </c>
      <c r="H3097" s="117">
        <f t="shared" si="302"/>
        <v>2.8011204481792718E-2</v>
      </c>
      <c r="I3097" s="187">
        <v>14</v>
      </c>
      <c r="J3097" s="114">
        <f t="shared" si="299"/>
        <v>1</v>
      </c>
      <c r="K3097" s="189">
        <v>10</v>
      </c>
      <c r="L3097" s="190">
        <f t="shared" si="300"/>
        <v>1</v>
      </c>
      <c r="M3097" s="187">
        <v>6</v>
      </c>
      <c r="N3097" s="189">
        <v>2</v>
      </c>
      <c r="O3097" s="189">
        <v>5</v>
      </c>
      <c r="P3097" s="193">
        <v>1</v>
      </c>
      <c r="Q3097" s="187">
        <v>9</v>
      </c>
      <c r="R3097" s="193">
        <v>5</v>
      </c>
      <c r="S3097" s="187">
        <v>3</v>
      </c>
      <c r="T3097" s="189">
        <v>9</v>
      </c>
      <c r="U3097" s="193">
        <v>2</v>
      </c>
      <c r="V3097" s="187">
        <v>0</v>
      </c>
      <c r="W3097" s="189">
        <v>0</v>
      </c>
      <c r="X3097" s="189">
        <v>1</v>
      </c>
      <c r="Y3097" s="189">
        <v>11</v>
      </c>
      <c r="Z3097" s="189">
        <v>2</v>
      </c>
      <c r="AA3097" s="193">
        <v>0</v>
      </c>
      <c r="AB3097" s="187">
        <v>6</v>
      </c>
      <c r="AC3097" s="194">
        <v>0.42859999999999998</v>
      </c>
      <c r="AD3097" s="189">
        <v>1</v>
      </c>
      <c r="AE3097" s="307">
        <v>7.1400000000000005E-2</v>
      </c>
      <c r="AF3097" s="189">
        <v>7</v>
      </c>
      <c r="AG3097" s="195">
        <v>0.5</v>
      </c>
      <c r="AH3097" s="196"/>
      <c r="AI3097" s="193"/>
      <c r="AJ3097" s="196"/>
      <c r="AK3097" s="189"/>
      <c r="AL3097" s="189"/>
      <c r="AM3097" s="193"/>
      <c r="AN3097" s="196"/>
      <c r="AO3097" s="193"/>
      <c r="AP3097" s="196"/>
      <c r="AQ3097" s="189"/>
      <c r="AR3097" s="193"/>
    </row>
    <row r="3098" spans="1:44" x14ac:dyDescent="0.25">
      <c r="A3098" s="626"/>
      <c r="B3098" s="185">
        <v>64043</v>
      </c>
      <c r="C3098" s="269" t="s">
        <v>2381</v>
      </c>
      <c r="D3098" s="295">
        <f t="shared" si="303"/>
        <v>1</v>
      </c>
      <c r="E3098" s="191">
        <v>122</v>
      </c>
      <c r="F3098" s="114">
        <f t="shared" si="301"/>
        <v>8.1967213114754103E-3</v>
      </c>
      <c r="G3098" s="133">
        <f t="shared" si="304"/>
        <v>0</v>
      </c>
      <c r="H3098" s="117">
        <f t="shared" si="302"/>
        <v>0</v>
      </c>
      <c r="I3098" s="187">
        <v>1</v>
      </c>
      <c r="J3098" s="114">
        <f t="shared" si="299"/>
        <v>1</v>
      </c>
      <c r="K3098" s="189">
        <v>0</v>
      </c>
      <c r="L3098" s="190">
        <v>0</v>
      </c>
      <c r="M3098" s="187">
        <v>1</v>
      </c>
      <c r="N3098" s="189">
        <v>0</v>
      </c>
      <c r="O3098" s="189">
        <v>0</v>
      </c>
      <c r="P3098" s="193">
        <v>0</v>
      </c>
      <c r="Q3098" s="187">
        <v>1</v>
      </c>
      <c r="R3098" s="193">
        <v>0</v>
      </c>
      <c r="S3098" s="187">
        <v>0</v>
      </c>
      <c r="T3098" s="189">
        <v>1</v>
      </c>
      <c r="U3098" s="193">
        <v>0</v>
      </c>
      <c r="V3098" s="187">
        <v>0</v>
      </c>
      <c r="W3098" s="189">
        <v>0</v>
      </c>
      <c r="X3098" s="189">
        <v>0</v>
      </c>
      <c r="Y3098" s="189">
        <v>1</v>
      </c>
      <c r="Z3098" s="189">
        <v>0</v>
      </c>
      <c r="AA3098" s="193">
        <v>0</v>
      </c>
      <c r="AB3098" s="187">
        <v>1</v>
      </c>
      <c r="AC3098" s="194">
        <v>1</v>
      </c>
      <c r="AD3098" s="189"/>
      <c r="AE3098" s="307"/>
      <c r="AF3098" s="189"/>
      <c r="AG3098" s="195"/>
      <c r="AH3098" s="196"/>
      <c r="AI3098" s="193"/>
      <c r="AJ3098" s="196"/>
      <c r="AK3098" s="189"/>
      <c r="AL3098" s="189"/>
      <c r="AM3098" s="193"/>
      <c r="AN3098" s="196"/>
      <c r="AO3098" s="193"/>
      <c r="AP3098" s="196"/>
      <c r="AQ3098" s="189"/>
      <c r="AR3098" s="193"/>
    </row>
    <row r="3099" spans="1:44" x14ac:dyDescent="0.25">
      <c r="A3099" s="626"/>
      <c r="B3099" s="185">
        <v>64044</v>
      </c>
      <c r="C3099" s="269" t="s">
        <v>3034</v>
      </c>
      <c r="D3099" s="295">
        <f t="shared" si="303"/>
        <v>0</v>
      </c>
      <c r="E3099" s="191">
        <v>38</v>
      </c>
      <c r="F3099" s="114">
        <f t="shared" si="301"/>
        <v>0</v>
      </c>
      <c r="G3099" s="133">
        <f t="shared" si="304"/>
        <v>0</v>
      </c>
      <c r="H3099" s="117">
        <f t="shared" si="302"/>
        <v>0</v>
      </c>
      <c r="I3099" s="187">
        <v>0</v>
      </c>
      <c r="J3099" s="114">
        <v>0</v>
      </c>
      <c r="K3099" s="189">
        <v>0</v>
      </c>
      <c r="L3099" s="190">
        <v>0</v>
      </c>
      <c r="M3099" s="187">
        <v>0</v>
      </c>
      <c r="N3099" s="189">
        <v>0</v>
      </c>
      <c r="O3099" s="189">
        <v>0</v>
      </c>
      <c r="P3099" s="193">
        <v>0</v>
      </c>
      <c r="Q3099" s="187">
        <v>0</v>
      </c>
      <c r="R3099" s="193">
        <v>0</v>
      </c>
      <c r="S3099" s="187">
        <v>0</v>
      </c>
      <c r="T3099" s="189">
        <v>0</v>
      </c>
      <c r="U3099" s="193">
        <v>0</v>
      </c>
      <c r="V3099" s="187">
        <v>0</v>
      </c>
      <c r="W3099" s="285">
        <v>0</v>
      </c>
      <c r="X3099" s="189">
        <v>0</v>
      </c>
      <c r="Y3099" s="285">
        <v>0</v>
      </c>
      <c r="Z3099" s="189">
        <v>0</v>
      </c>
      <c r="AA3099" s="286">
        <v>0</v>
      </c>
      <c r="AB3099" s="187"/>
      <c r="AC3099" s="194"/>
      <c r="AD3099" s="189"/>
      <c r="AE3099" s="307"/>
      <c r="AF3099" s="189"/>
      <c r="AG3099" s="195"/>
      <c r="AH3099" s="196"/>
      <c r="AI3099" s="193"/>
      <c r="AJ3099" s="196"/>
      <c r="AK3099" s="189"/>
      <c r="AL3099" s="189"/>
      <c r="AM3099" s="193"/>
      <c r="AN3099" s="196"/>
      <c r="AO3099" s="193"/>
      <c r="AP3099" s="196"/>
      <c r="AQ3099" s="189"/>
      <c r="AR3099" s="193"/>
    </row>
    <row r="3100" spans="1:44" x14ac:dyDescent="0.25">
      <c r="A3100" s="626"/>
      <c r="B3100" s="185">
        <v>64045</v>
      </c>
      <c r="C3100" s="269" t="s">
        <v>3035</v>
      </c>
      <c r="D3100" s="295">
        <f t="shared" si="303"/>
        <v>7</v>
      </c>
      <c r="E3100" s="191">
        <v>37</v>
      </c>
      <c r="F3100" s="114">
        <f t="shared" si="301"/>
        <v>0.1891891891891892</v>
      </c>
      <c r="G3100" s="133">
        <f t="shared" si="304"/>
        <v>1</v>
      </c>
      <c r="H3100" s="117">
        <f t="shared" si="302"/>
        <v>2.7027027027027029E-2</v>
      </c>
      <c r="I3100" s="187">
        <v>7</v>
      </c>
      <c r="J3100" s="114">
        <f t="shared" si="299"/>
        <v>1</v>
      </c>
      <c r="K3100" s="189">
        <v>1</v>
      </c>
      <c r="L3100" s="190">
        <f t="shared" si="300"/>
        <v>1</v>
      </c>
      <c r="M3100" s="187">
        <v>5</v>
      </c>
      <c r="N3100" s="189">
        <v>2</v>
      </c>
      <c r="O3100" s="189">
        <v>0</v>
      </c>
      <c r="P3100" s="193">
        <v>0</v>
      </c>
      <c r="Q3100" s="187">
        <v>7</v>
      </c>
      <c r="R3100" s="193">
        <v>0</v>
      </c>
      <c r="S3100" s="187">
        <v>0</v>
      </c>
      <c r="T3100" s="189">
        <v>5</v>
      </c>
      <c r="U3100" s="193">
        <v>2</v>
      </c>
      <c r="V3100" s="187">
        <v>0</v>
      </c>
      <c r="W3100" s="189">
        <v>0</v>
      </c>
      <c r="X3100" s="189">
        <v>1</v>
      </c>
      <c r="Y3100" s="189">
        <v>4</v>
      </c>
      <c r="Z3100" s="189">
        <v>2</v>
      </c>
      <c r="AA3100" s="193">
        <v>0</v>
      </c>
      <c r="AB3100" s="187">
        <v>4</v>
      </c>
      <c r="AC3100" s="194">
        <v>0.57140000000000002</v>
      </c>
      <c r="AD3100" s="189">
        <v>1</v>
      </c>
      <c r="AE3100" s="307">
        <v>0.1429</v>
      </c>
      <c r="AF3100" s="189">
        <v>2</v>
      </c>
      <c r="AG3100" s="195">
        <v>0.28570000000000001</v>
      </c>
      <c r="AH3100" s="196"/>
      <c r="AI3100" s="193"/>
      <c r="AJ3100" s="196"/>
      <c r="AK3100" s="189"/>
      <c r="AL3100" s="189"/>
      <c r="AM3100" s="193"/>
      <c r="AN3100" s="196"/>
      <c r="AO3100" s="193"/>
      <c r="AP3100" s="196"/>
      <c r="AQ3100" s="189"/>
      <c r="AR3100" s="193"/>
    </row>
    <row r="3101" spans="1:44" x14ac:dyDescent="0.25">
      <c r="A3101" s="626"/>
      <c r="B3101" s="185">
        <v>64046</v>
      </c>
      <c r="C3101" s="269" t="s">
        <v>3036</v>
      </c>
      <c r="D3101" s="295">
        <f t="shared" si="303"/>
        <v>9</v>
      </c>
      <c r="E3101" s="191">
        <v>202</v>
      </c>
      <c r="F3101" s="114">
        <f t="shared" si="301"/>
        <v>4.4554455445544552E-2</v>
      </c>
      <c r="G3101" s="133">
        <f t="shared" si="304"/>
        <v>5</v>
      </c>
      <c r="H3101" s="117">
        <f t="shared" si="302"/>
        <v>2.4752475247524754E-2</v>
      </c>
      <c r="I3101" s="187">
        <v>9</v>
      </c>
      <c r="J3101" s="114">
        <f t="shared" si="299"/>
        <v>1</v>
      </c>
      <c r="K3101" s="189">
        <v>5</v>
      </c>
      <c r="L3101" s="190">
        <f t="shared" si="300"/>
        <v>1</v>
      </c>
      <c r="M3101" s="187">
        <v>8</v>
      </c>
      <c r="N3101" s="189">
        <v>1</v>
      </c>
      <c r="O3101" s="189">
        <v>0</v>
      </c>
      <c r="P3101" s="193">
        <v>0</v>
      </c>
      <c r="Q3101" s="187">
        <v>6</v>
      </c>
      <c r="R3101" s="193">
        <v>3</v>
      </c>
      <c r="S3101" s="187">
        <v>4</v>
      </c>
      <c r="T3101" s="189">
        <v>1</v>
      </c>
      <c r="U3101" s="193">
        <v>4</v>
      </c>
      <c r="V3101" s="187">
        <v>0</v>
      </c>
      <c r="W3101" s="189">
        <v>0</v>
      </c>
      <c r="X3101" s="189">
        <v>3</v>
      </c>
      <c r="Y3101" s="189">
        <v>5</v>
      </c>
      <c r="Z3101" s="189">
        <v>1</v>
      </c>
      <c r="AA3101" s="193">
        <v>0</v>
      </c>
      <c r="AB3101" s="187">
        <v>4</v>
      </c>
      <c r="AC3101" s="194">
        <v>0.44440000000000002</v>
      </c>
      <c r="AD3101" s="189">
        <v>1</v>
      </c>
      <c r="AE3101" s="307">
        <v>0.1111</v>
      </c>
      <c r="AF3101" s="189">
        <v>4</v>
      </c>
      <c r="AG3101" s="195">
        <v>0.44440000000000002</v>
      </c>
      <c r="AH3101" s="196"/>
      <c r="AI3101" s="193"/>
      <c r="AJ3101" s="196"/>
      <c r="AK3101" s="189"/>
      <c r="AL3101" s="189"/>
      <c r="AM3101" s="193"/>
      <c r="AN3101" s="196"/>
      <c r="AO3101" s="193"/>
      <c r="AP3101" s="196"/>
      <c r="AQ3101" s="189"/>
      <c r="AR3101" s="193"/>
    </row>
    <row r="3102" spans="1:44" x14ac:dyDescent="0.25">
      <c r="A3102" s="626"/>
      <c r="B3102" s="185">
        <v>64047</v>
      </c>
      <c r="C3102" s="269" t="s">
        <v>3037</v>
      </c>
      <c r="D3102" s="295">
        <f t="shared" si="303"/>
        <v>6</v>
      </c>
      <c r="E3102" s="191">
        <v>167</v>
      </c>
      <c r="F3102" s="114">
        <f t="shared" si="301"/>
        <v>3.5928143712574849E-2</v>
      </c>
      <c r="G3102" s="133">
        <f t="shared" si="304"/>
        <v>3</v>
      </c>
      <c r="H3102" s="117">
        <f t="shared" si="302"/>
        <v>1.7964071856287425E-2</v>
      </c>
      <c r="I3102" s="187">
        <v>6</v>
      </c>
      <c r="J3102" s="114">
        <f t="shared" si="299"/>
        <v>1</v>
      </c>
      <c r="K3102" s="189">
        <v>3</v>
      </c>
      <c r="L3102" s="190">
        <f t="shared" si="300"/>
        <v>1</v>
      </c>
      <c r="M3102" s="187">
        <v>4</v>
      </c>
      <c r="N3102" s="189">
        <v>0</v>
      </c>
      <c r="O3102" s="189">
        <v>0</v>
      </c>
      <c r="P3102" s="193">
        <v>2</v>
      </c>
      <c r="Q3102" s="187">
        <v>3</v>
      </c>
      <c r="R3102" s="193">
        <v>3</v>
      </c>
      <c r="S3102" s="187">
        <v>1</v>
      </c>
      <c r="T3102" s="189">
        <v>4</v>
      </c>
      <c r="U3102" s="193">
        <v>1</v>
      </c>
      <c r="V3102" s="187">
        <v>0</v>
      </c>
      <c r="W3102" s="189">
        <v>0</v>
      </c>
      <c r="X3102" s="189">
        <v>0</v>
      </c>
      <c r="Y3102" s="189">
        <v>4</v>
      </c>
      <c r="Z3102" s="189">
        <v>2</v>
      </c>
      <c r="AA3102" s="193">
        <v>0</v>
      </c>
      <c r="AB3102" s="187">
        <v>2</v>
      </c>
      <c r="AC3102" s="194">
        <v>0.33329999999999999</v>
      </c>
      <c r="AD3102" s="189"/>
      <c r="AE3102" s="307"/>
      <c r="AF3102" s="189">
        <v>4</v>
      </c>
      <c r="AG3102" s="195">
        <v>0.66669999999999996</v>
      </c>
      <c r="AH3102" s="196"/>
      <c r="AI3102" s="193"/>
      <c r="AJ3102" s="196"/>
      <c r="AK3102" s="189"/>
      <c r="AL3102" s="189"/>
      <c r="AM3102" s="193"/>
      <c r="AN3102" s="196"/>
      <c r="AO3102" s="193"/>
      <c r="AP3102" s="196"/>
      <c r="AQ3102" s="189"/>
      <c r="AR3102" s="193"/>
    </row>
    <row r="3103" spans="1:44" x14ac:dyDescent="0.25">
      <c r="A3103" s="626"/>
      <c r="B3103" s="185">
        <v>64048</v>
      </c>
      <c r="C3103" s="269" t="s">
        <v>3038</v>
      </c>
      <c r="D3103" s="295">
        <f t="shared" si="303"/>
        <v>2</v>
      </c>
      <c r="E3103" s="191">
        <v>59</v>
      </c>
      <c r="F3103" s="114">
        <f t="shared" si="301"/>
        <v>3.3898305084745763E-2</v>
      </c>
      <c r="G3103" s="133">
        <f t="shared" si="304"/>
        <v>1</v>
      </c>
      <c r="H3103" s="117">
        <f t="shared" si="302"/>
        <v>1.6949152542372881E-2</v>
      </c>
      <c r="I3103" s="187">
        <v>2</v>
      </c>
      <c r="J3103" s="114">
        <f t="shared" si="299"/>
        <v>1</v>
      </c>
      <c r="K3103" s="189">
        <v>1</v>
      </c>
      <c r="L3103" s="190">
        <f t="shared" si="300"/>
        <v>1</v>
      </c>
      <c r="M3103" s="187">
        <v>2</v>
      </c>
      <c r="N3103" s="189">
        <v>0</v>
      </c>
      <c r="O3103" s="189">
        <v>0</v>
      </c>
      <c r="P3103" s="193">
        <v>0</v>
      </c>
      <c r="Q3103" s="187">
        <v>2</v>
      </c>
      <c r="R3103" s="193">
        <v>0</v>
      </c>
      <c r="S3103" s="187">
        <v>0</v>
      </c>
      <c r="T3103" s="189">
        <v>0</v>
      </c>
      <c r="U3103" s="193">
        <v>2</v>
      </c>
      <c r="V3103" s="187">
        <v>0</v>
      </c>
      <c r="W3103" s="189">
        <v>0</v>
      </c>
      <c r="X3103" s="189">
        <v>0</v>
      </c>
      <c r="Y3103" s="189">
        <v>2</v>
      </c>
      <c r="Z3103" s="189">
        <v>0</v>
      </c>
      <c r="AA3103" s="193">
        <v>0</v>
      </c>
      <c r="AB3103" s="187"/>
      <c r="AC3103" s="194"/>
      <c r="AD3103" s="189">
        <v>1</v>
      </c>
      <c r="AE3103" s="307">
        <v>0.5</v>
      </c>
      <c r="AF3103" s="189">
        <v>1</v>
      </c>
      <c r="AG3103" s="195">
        <v>0.5</v>
      </c>
      <c r="AH3103" s="196"/>
      <c r="AI3103" s="193"/>
      <c r="AJ3103" s="196"/>
      <c r="AK3103" s="189"/>
      <c r="AL3103" s="189"/>
      <c r="AM3103" s="193"/>
      <c r="AN3103" s="196"/>
      <c r="AO3103" s="193"/>
      <c r="AP3103" s="196"/>
      <c r="AQ3103" s="189"/>
      <c r="AR3103" s="193"/>
    </row>
    <row r="3104" spans="1:44" x14ac:dyDescent="0.25">
      <c r="A3104" s="626"/>
      <c r="B3104" s="185">
        <v>64049</v>
      </c>
      <c r="C3104" s="269" t="s">
        <v>3039</v>
      </c>
      <c r="D3104" s="295">
        <f t="shared" si="303"/>
        <v>13</v>
      </c>
      <c r="E3104" s="191">
        <v>131</v>
      </c>
      <c r="F3104" s="114">
        <f t="shared" si="301"/>
        <v>9.9236641221374045E-2</v>
      </c>
      <c r="G3104" s="133">
        <f t="shared" si="304"/>
        <v>8</v>
      </c>
      <c r="H3104" s="117">
        <f t="shared" si="302"/>
        <v>6.1068702290076333E-2</v>
      </c>
      <c r="I3104" s="187">
        <v>13</v>
      </c>
      <c r="J3104" s="114">
        <f t="shared" si="299"/>
        <v>1</v>
      </c>
      <c r="K3104" s="189">
        <v>8</v>
      </c>
      <c r="L3104" s="190">
        <f t="shared" si="300"/>
        <v>1</v>
      </c>
      <c r="M3104" s="187">
        <v>12</v>
      </c>
      <c r="N3104" s="189">
        <v>0</v>
      </c>
      <c r="O3104" s="189">
        <v>0</v>
      </c>
      <c r="P3104" s="193">
        <v>1</v>
      </c>
      <c r="Q3104" s="187">
        <v>10</v>
      </c>
      <c r="R3104" s="193">
        <v>3</v>
      </c>
      <c r="S3104" s="187">
        <v>3</v>
      </c>
      <c r="T3104" s="189">
        <v>8</v>
      </c>
      <c r="U3104" s="193">
        <v>2</v>
      </c>
      <c r="V3104" s="187">
        <v>0</v>
      </c>
      <c r="W3104" s="189">
        <v>0</v>
      </c>
      <c r="X3104" s="189">
        <v>5</v>
      </c>
      <c r="Y3104" s="189">
        <v>3</v>
      </c>
      <c r="Z3104" s="189">
        <v>5</v>
      </c>
      <c r="AA3104" s="193">
        <v>0</v>
      </c>
      <c r="AB3104" s="187">
        <v>6</v>
      </c>
      <c r="AC3104" s="194">
        <v>0.46150000000000002</v>
      </c>
      <c r="AD3104" s="189">
        <v>3</v>
      </c>
      <c r="AE3104" s="307">
        <v>0.23080000000000001</v>
      </c>
      <c r="AF3104" s="189">
        <v>4</v>
      </c>
      <c r="AG3104" s="195">
        <v>0.30769999999999997</v>
      </c>
      <c r="AH3104" s="196"/>
      <c r="AI3104" s="193"/>
      <c r="AJ3104" s="196"/>
      <c r="AK3104" s="189"/>
      <c r="AL3104" s="189"/>
      <c r="AM3104" s="193"/>
      <c r="AN3104" s="196"/>
      <c r="AO3104" s="193"/>
      <c r="AP3104" s="196"/>
      <c r="AQ3104" s="189"/>
      <c r="AR3104" s="193"/>
    </row>
    <row r="3105" spans="1:44" x14ac:dyDescent="0.25">
      <c r="A3105" s="626"/>
      <c r="B3105" s="185">
        <v>64050</v>
      </c>
      <c r="C3105" s="269" t="s">
        <v>3040</v>
      </c>
      <c r="D3105" s="295">
        <f t="shared" si="303"/>
        <v>3</v>
      </c>
      <c r="E3105" s="191">
        <v>52</v>
      </c>
      <c r="F3105" s="114">
        <f t="shared" si="301"/>
        <v>5.7692307692307696E-2</v>
      </c>
      <c r="G3105" s="133">
        <f t="shared" si="304"/>
        <v>1</v>
      </c>
      <c r="H3105" s="117">
        <f t="shared" si="302"/>
        <v>1.9230769230769232E-2</v>
      </c>
      <c r="I3105" s="187">
        <v>3</v>
      </c>
      <c r="J3105" s="114">
        <f t="shared" si="299"/>
        <v>1</v>
      </c>
      <c r="K3105" s="189">
        <v>1</v>
      </c>
      <c r="L3105" s="190">
        <f t="shared" si="300"/>
        <v>1</v>
      </c>
      <c r="M3105" s="187">
        <v>1</v>
      </c>
      <c r="N3105" s="189">
        <v>1</v>
      </c>
      <c r="O3105" s="189">
        <v>1</v>
      </c>
      <c r="P3105" s="193">
        <v>0</v>
      </c>
      <c r="Q3105" s="187">
        <v>3</v>
      </c>
      <c r="R3105" s="193">
        <v>0</v>
      </c>
      <c r="S3105" s="187">
        <v>1</v>
      </c>
      <c r="T3105" s="189">
        <v>1</v>
      </c>
      <c r="U3105" s="193">
        <v>1</v>
      </c>
      <c r="V3105" s="187">
        <v>0</v>
      </c>
      <c r="W3105" s="189">
        <v>0</v>
      </c>
      <c r="X3105" s="189">
        <v>0</v>
      </c>
      <c r="Y3105" s="189">
        <v>2</v>
      </c>
      <c r="Z3105" s="189">
        <v>0</v>
      </c>
      <c r="AA3105" s="193">
        <v>1</v>
      </c>
      <c r="AB3105" s="187">
        <v>2</v>
      </c>
      <c r="AC3105" s="194">
        <v>0.66669999999999996</v>
      </c>
      <c r="AD3105" s="189">
        <v>1</v>
      </c>
      <c r="AE3105" s="307">
        <v>0.33329999999999999</v>
      </c>
      <c r="AF3105" s="189"/>
      <c r="AG3105" s="195"/>
      <c r="AH3105" s="196"/>
      <c r="AI3105" s="193"/>
      <c r="AJ3105" s="196"/>
      <c r="AK3105" s="189"/>
      <c r="AL3105" s="189"/>
      <c r="AM3105" s="193"/>
      <c r="AN3105" s="196"/>
      <c r="AO3105" s="193"/>
      <c r="AP3105" s="196"/>
      <c r="AQ3105" s="189"/>
      <c r="AR3105" s="193"/>
    </row>
    <row r="3106" spans="1:44" x14ac:dyDescent="0.25">
      <c r="A3106" s="626"/>
      <c r="B3106" s="185">
        <v>64051</v>
      </c>
      <c r="C3106" s="269" t="s">
        <v>3041</v>
      </c>
      <c r="D3106" s="295">
        <f t="shared" si="303"/>
        <v>11</v>
      </c>
      <c r="E3106" s="191">
        <v>225</v>
      </c>
      <c r="F3106" s="114">
        <f t="shared" si="301"/>
        <v>4.8888888888888891E-2</v>
      </c>
      <c r="G3106" s="133">
        <f t="shared" si="304"/>
        <v>4</v>
      </c>
      <c r="H3106" s="117">
        <f t="shared" si="302"/>
        <v>1.7777777777777778E-2</v>
      </c>
      <c r="I3106" s="187">
        <v>11</v>
      </c>
      <c r="J3106" s="114">
        <f t="shared" si="299"/>
        <v>1</v>
      </c>
      <c r="K3106" s="189">
        <v>4</v>
      </c>
      <c r="L3106" s="190">
        <f t="shared" si="300"/>
        <v>1</v>
      </c>
      <c r="M3106" s="187">
        <v>9</v>
      </c>
      <c r="N3106" s="189">
        <v>0</v>
      </c>
      <c r="O3106" s="189">
        <v>0</v>
      </c>
      <c r="P3106" s="193">
        <v>2</v>
      </c>
      <c r="Q3106" s="187">
        <v>10</v>
      </c>
      <c r="R3106" s="193">
        <v>1</v>
      </c>
      <c r="S3106" s="187">
        <v>0</v>
      </c>
      <c r="T3106" s="189">
        <v>10</v>
      </c>
      <c r="U3106" s="193">
        <v>1</v>
      </c>
      <c r="V3106" s="187">
        <v>0</v>
      </c>
      <c r="W3106" s="189">
        <v>0</v>
      </c>
      <c r="X3106" s="189">
        <v>5</v>
      </c>
      <c r="Y3106" s="189">
        <v>3</v>
      </c>
      <c r="Z3106" s="189">
        <v>2</v>
      </c>
      <c r="AA3106" s="193">
        <v>1</v>
      </c>
      <c r="AB3106" s="187">
        <v>4</v>
      </c>
      <c r="AC3106" s="194">
        <v>0.36359999999999998</v>
      </c>
      <c r="AD3106" s="189">
        <v>4</v>
      </c>
      <c r="AE3106" s="307">
        <v>0.36359999999999998</v>
      </c>
      <c r="AF3106" s="189">
        <v>3</v>
      </c>
      <c r="AG3106" s="195">
        <v>0.2727</v>
      </c>
      <c r="AH3106" s="196"/>
      <c r="AI3106" s="193"/>
      <c r="AJ3106" s="196"/>
      <c r="AK3106" s="189"/>
      <c r="AL3106" s="189"/>
      <c r="AM3106" s="193"/>
      <c r="AN3106" s="196"/>
      <c r="AO3106" s="193"/>
      <c r="AP3106" s="196"/>
      <c r="AQ3106" s="189"/>
      <c r="AR3106" s="193"/>
    </row>
    <row r="3107" spans="1:44" x14ac:dyDescent="0.25">
      <c r="A3107" s="626"/>
      <c r="B3107" s="185">
        <v>64052</v>
      </c>
      <c r="C3107" s="269" t="s">
        <v>3042</v>
      </c>
      <c r="D3107" s="295">
        <f t="shared" si="303"/>
        <v>2</v>
      </c>
      <c r="E3107" s="191">
        <v>62</v>
      </c>
      <c r="F3107" s="114">
        <f t="shared" si="301"/>
        <v>3.2258064516129031E-2</v>
      </c>
      <c r="G3107" s="133">
        <f t="shared" si="304"/>
        <v>1</v>
      </c>
      <c r="H3107" s="117">
        <f t="shared" si="302"/>
        <v>1.6129032258064516E-2</v>
      </c>
      <c r="I3107" s="187">
        <v>2</v>
      </c>
      <c r="J3107" s="114">
        <f t="shared" si="299"/>
        <v>1</v>
      </c>
      <c r="K3107" s="189">
        <v>1</v>
      </c>
      <c r="L3107" s="190">
        <f t="shared" si="300"/>
        <v>1</v>
      </c>
      <c r="M3107" s="187">
        <v>2</v>
      </c>
      <c r="N3107" s="189">
        <v>0</v>
      </c>
      <c r="O3107" s="189">
        <v>0</v>
      </c>
      <c r="P3107" s="193">
        <v>0</v>
      </c>
      <c r="Q3107" s="187">
        <v>2</v>
      </c>
      <c r="R3107" s="193">
        <v>0</v>
      </c>
      <c r="S3107" s="187">
        <v>0</v>
      </c>
      <c r="T3107" s="189">
        <v>2</v>
      </c>
      <c r="U3107" s="193">
        <v>0</v>
      </c>
      <c r="V3107" s="187">
        <v>0</v>
      </c>
      <c r="W3107" s="189">
        <v>0</v>
      </c>
      <c r="X3107" s="189">
        <v>1</v>
      </c>
      <c r="Y3107" s="189">
        <v>0</v>
      </c>
      <c r="Z3107" s="189">
        <v>0</v>
      </c>
      <c r="AA3107" s="193">
        <v>1</v>
      </c>
      <c r="AB3107" s="187"/>
      <c r="AC3107" s="194"/>
      <c r="AD3107" s="189"/>
      <c r="AE3107" s="307"/>
      <c r="AF3107" s="189">
        <v>2</v>
      </c>
      <c r="AG3107" s="195">
        <v>1</v>
      </c>
      <c r="AH3107" s="196"/>
      <c r="AI3107" s="193"/>
      <c r="AJ3107" s="196"/>
      <c r="AK3107" s="189"/>
      <c r="AL3107" s="189"/>
      <c r="AM3107" s="193"/>
      <c r="AN3107" s="196"/>
      <c r="AO3107" s="193"/>
      <c r="AP3107" s="196"/>
      <c r="AQ3107" s="189"/>
      <c r="AR3107" s="193"/>
    </row>
    <row r="3108" spans="1:44" x14ac:dyDescent="0.25">
      <c r="A3108" s="626"/>
      <c r="B3108" s="185">
        <v>64053</v>
      </c>
      <c r="C3108" s="269" t="s">
        <v>3043</v>
      </c>
      <c r="D3108" s="295">
        <f t="shared" si="303"/>
        <v>6</v>
      </c>
      <c r="E3108" s="191">
        <v>100</v>
      </c>
      <c r="F3108" s="114">
        <f t="shared" si="301"/>
        <v>0.06</v>
      </c>
      <c r="G3108" s="133">
        <f t="shared" si="304"/>
        <v>2</v>
      </c>
      <c r="H3108" s="117">
        <f t="shared" si="302"/>
        <v>0.02</v>
      </c>
      <c r="I3108" s="187">
        <v>6</v>
      </c>
      <c r="J3108" s="114">
        <f t="shared" si="299"/>
        <v>1</v>
      </c>
      <c r="K3108" s="189">
        <v>2</v>
      </c>
      <c r="L3108" s="190">
        <f t="shared" si="300"/>
        <v>1</v>
      </c>
      <c r="M3108" s="187">
        <v>4</v>
      </c>
      <c r="N3108" s="189">
        <v>0</v>
      </c>
      <c r="O3108" s="189">
        <v>0</v>
      </c>
      <c r="P3108" s="193">
        <v>2</v>
      </c>
      <c r="Q3108" s="187">
        <v>6</v>
      </c>
      <c r="R3108" s="193">
        <v>0</v>
      </c>
      <c r="S3108" s="187">
        <v>1</v>
      </c>
      <c r="T3108" s="189">
        <v>3</v>
      </c>
      <c r="U3108" s="193">
        <v>2</v>
      </c>
      <c r="V3108" s="187">
        <v>0</v>
      </c>
      <c r="W3108" s="189">
        <v>0</v>
      </c>
      <c r="X3108" s="189">
        <v>2</v>
      </c>
      <c r="Y3108" s="189">
        <v>3</v>
      </c>
      <c r="Z3108" s="189">
        <v>0</v>
      </c>
      <c r="AA3108" s="193">
        <v>1</v>
      </c>
      <c r="AB3108" s="187">
        <v>3</v>
      </c>
      <c r="AC3108" s="194">
        <v>0.5</v>
      </c>
      <c r="AD3108" s="189">
        <v>2</v>
      </c>
      <c r="AE3108" s="307">
        <v>0.33329999999999999</v>
      </c>
      <c r="AF3108" s="189">
        <v>1</v>
      </c>
      <c r="AG3108" s="195">
        <v>0.16669999999999999</v>
      </c>
      <c r="AH3108" s="196"/>
      <c r="AI3108" s="193"/>
      <c r="AJ3108" s="196"/>
      <c r="AK3108" s="189"/>
      <c r="AL3108" s="189"/>
      <c r="AM3108" s="193"/>
      <c r="AN3108" s="196"/>
      <c r="AO3108" s="193"/>
      <c r="AP3108" s="196"/>
      <c r="AQ3108" s="189"/>
      <c r="AR3108" s="193"/>
    </row>
    <row r="3109" spans="1:44" x14ac:dyDescent="0.25">
      <c r="A3109" s="626"/>
      <c r="B3109" s="185">
        <v>64054</v>
      </c>
      <c r="C3109" s="269" t="s">
        <v>3044</v>
      </c>
      <c r="D3109" s="295">
        <f t="shared" si="303"/>
        <v>23</v>
      </c>
      <c r="E3109" s="191">
        <v>411</v>
      </c>
      <c r="F3109" s="114">
        <f t="shared" si="301"/>
        <v>5.5961070559610707E-2</v>
      </c>
      <c r="G3109" s="133">
        <f t="shared" si="304"/>
        <v>14</v>
      </c>
      <c r="H3109" s="117">
        <f t="shared" si="302"/>
        <v>3.4063260340632603E-2</v>
      </c>
      <c r="I3109" s="187">
        <v>23</v>
      </c>
      <c r="J3109" s="114">
        <f t="shared" si="299"/>
        <v>1</v>
      </c>
      <c r="K3109" s="189">
        <v>14</v>
      </c>
      <c r="L3109" s="190">
        <f t="shared" si="300"/>
        <v>1</v>
      </c>
      <c r="M3109" s="187">
        <v>16</v>
      </c>
      <c r="N3109" s="189">
        <v>4</v>
      </c>
      <c r="O3109" s="189">
        <v>1</v>
      </c>
      <c r="P3109" s="193">
        <v>2</v>
      </c>
      <c r="Q3109" s="187">
        <v>17</v>
      </c>
      <c r="R3109" s="193">
        <v>6</v>
      </c>
      <c r="S3109" s="187">
        <v>4</v>
      </c>
      <c r="T3109" s="189">
        <v>13</v>
      </c>
      <c r="U3109" s="193">
        <v>6</v>
      </c>
      <c r="V3109" s="187">
        <v>0</v>
      </c>
      <c r="W3109" s="189">
        <v>0</v>
      </c>
      <c r="X3109" s="189">
        <v>3</v>
      </c>
      <c r="Y3109" s="189">
        <v>17</v>
      </c>
      <c r="Z3109" s="189">
        <v>1</v>
      </c>
      <c r="AA3109" s="193">
        <v>2</v>
      </c>
      <c r="AB3109" s="187">
        <v>13</v>
      </c>
      <c r="AC3109" s="194">
        <v>0.56520000000000004</v>
      </c>
      <c r="AD3109" s="189"/>
      <c r="AE3109" s="307"/>
      <c r="AF3109" s="189">
        <v>10</v>
      </c>
      <c r="AG3109" s="195">
        <v>0.43480000000000002</v>
      </c>
      <c r="AH3109" s="196"/>
      <c r="AI3109" s="193"/>
      <c r="AJ3109" s="196"/>
      <c r="AK3109" s="189"/>
      <c r="AL3109" s="189"/>
      <c r="AM3109" s="193"/>
      <c r="AN3109" s="196"/>
      <c r="AO3109" s="193"/>
      <c r="AP3109" s="196"/>
      <c r="AQ3109" s="189"/>
      <c r="AR3109" s="193"/>
    </row>
    <row r="3110" spans="1:44" x14ac:dyDescent="0.25">
      <c r="A3110" s="626"/>
      <c r="B3110" s="185">
        <v>64056</v>
      </c>
      <c r="C3110" s="269" t="s">
        <v>3045</v>
      </c>
      <c r="D3110" s="295">
        <f t="shared" si="303"/>
        <v>6</v>
      </c>
      <c r="E3110" s="191">
        <v>88</v>
      </c>
      <c r="F3110" s="114">
        <f t="shared" si="301"/>
        <v>6.8181818181818177E-2</v>
      </c>
      <c r="G3110" s="133">
        <f t="shared" si="304"/>
        <v>2</v>
      </c>
      <c r="H3110" s="117">
        <f t="shared" si="302"/>
        <v>2.2727272727272728E-2</v>
      </c>
      <c r="I3110" s="187">
        <v>6</v>
      </c>
      <c r="J3110" s="114">
        <f t="shared" si="299"/>
        <v>1</v>
      </c>
      <c r="K3110" s="189">
        <v>2</v>
      </c>
      <c r="L3110" s="190">
        <f t="shared" si="300"/>
        <v>1</v>
      </c>
      <c r="M3110" s="187">
        <v>5</v>
      </c>
      <c r="N3110" s="189">
        <v>0</v>
      </c>
      <c r="O3110" s="189">
        <v>1</v>
      </c>
      <c r="P3110" s="193">
        <v>0</v>
      </c>
      <c r="Q3110" s="187">
        <v>5</v>
      </c>
      <c r="R3110" s="193">
        <v>1</v>
      </c>
      <c r="S3110" s="187">
        <v>0</v>
      </c>
      <c r="T3110" s="189">
        <v>6</v>
      </c>
      <c r="U3110" s="193">
        <v>0</v>
      </c>
      <c r="V3110" s="187">
        <v>0</v>
      </c>
      <c r="W3110" s="189">
        <v>0</v>
      </c>
      <c r="X3110" s="189">
        <v>0</v>
      </c>
      <c r="Y3110" s="189">
        <v>4</v>
      </c>
      <c r="Z3110" s="189">
        <v>2</v>
      </c>
      <c r="AA3110" s="193">
        <v>0</v>
      </c>
      <c r="AB3110" s="187"/>
      <c r="AC3110" s="194"/>
      <c r="AD3110" s="189">
        <v>3</v>
      </c>
      <c r="AE3110" s="307">
        <v>0.5</v>
      </c>
      <c r="AF3110" s="189">
        <v>3</v>
      </c>
      <c r="AG3110" s="195">
        <v>0.5</v>
      </c>
      <c r="AH3110" s="196"/>
      <c r="AI3110" s="193"/>
      <c r="AJ3110" s="196"/>
      <c r="AK3110" s="189"/>
      <c r="AL3110" s="189"/>
      <c r="AM3110" s="193"/>
      <c r="AN3110" s="196"/>
      <c r="AO3110" s="193"/>
      <c r="AP3110" s="196"/>
      <c r="AQ3110" s="189"/>
      <c r="AR3110" s="193"/>
    </row>
    <row r="3111" spans="1:44" x14ac:dyDescent="0.25">
      <c r="A3111" s="626"/>
      <c r="B3111" s="185">
        <v>64057</v>
      </c>
      <c r="C3111" s="269" t="s">
        <v>3046</v>
      </c>
      <c r="D3111" s="295">
        <f t="shared" si="303"/>
        <v>48</v>
      </c>
      <c r="E3111" s="191">
        <v>950</v>
      </c>
      <c r="F3111" s="114">
        <f t="shared" si="301"/>
        <v>5.0526315789473683E-2</v>
      </c>
      <c r="G3111" s="133">
        <f t="shared" si="304"/>
        <v>18</v>
      </c>
      <c r="H3111" s="117">
        <f t="shared" si="302"/>
        <v>1.8947368421052633E-2</v>
      </c>
      <c r="I3111" s="187">
        <v>48</v>
      </c>
      <c r="J3111" s="114">
        <f t="shared" si="299"/>
        <v>1</v>
      </c>
      <c r="K3111" s="189">
        <v>18</v>
      </c>
      <c r="L3111" s="190">
        <f t="shared" si="300"/>
        <v>1</v>
      </c>
      <c r="M3111" s="187">
        <v>26</v>
      </c>
      <c r="N3111" s="189">
        <v>12</v>
      </c>
      <c r="O3111" s="189">
        <v>1</v>
      </c>
      <c r="P3111" s="193">
        <v>9</v>
      </c>
      <c r="Q3111" s="187">
        <v>31</v>
      </c>
      <c r="R3111" s="193">
        <v>17</v>
      </c>
      <c r="S3111" s="187">
        <v>9</v>
      </c>
      <c r="T3111" s="189">
        <v>22</v>
      </c>
      <c r="U3111" s="193">
        <v>17</v>
      </c>
      <c r="V3111" s="187">
        <v>0</v>
      </c>
      <c r="W3111" s="189">
        <v>0</v>
      </c>
      <c r="X3111" s="189">
        <v>8</v>
      </c>
      <c r="Y3111" s="189">
        <v>29</v>
      </c>
      <c r="Z3111" s="189">
        <v>8</v>
      </c>
      <c r="AA3111" s="193">
        <v>3</v>
      </c>
      <c r="AB3111" s="187">
        <v>27</v>
      </c>
      <c r="AC3111" s="194">
        <v>0.5625</v>
      </c>
      <c r="AD3111" s="189">
        <v>12</v>
      </c>
      <c r="AE3111" s="307">
        <v>0.25</v>
      </c>
      <c r="AF3111" s="189">
        <v>9</v>
      </c>
      <c r="AG3111" s="195">
        <v>0.1875</v>
      </c>
      <c r="AH3111" s="196"/>
      <c r="AI3111" s="193"/>
      <c r="AJ3111" s="196"/>
      <c r="AK3111" s="189"/>
      <c r="AL3111" s="189"/>
      <c r="AM3111" s="193"/>
      <c r="AN3111" s="196"/>
      <c r="AO3111" s="193"/>
      <c r="AP3111" s="196"/>
      <c r="AQ3111" s="189"/>
      <c r="AR3111" s="193"/>
    </row>
    <row r="3112" spans="1:44" x14ac:dyDescent="0.25">
      <c r="A3112" s="626"/>
      <c r="B3112" s="185">
        <v>64058</v>
      </c>
      <c r="C3112" s="269" t="s">
        <v>3047</v>
      </c>
      <c r="D3112" s="295">
        <f t="shared" si="303"/>
        <v>21</v>
      </c>
      <c r="E3112" s="191">
        <v>320</v>
      </c>
      <c r="F3112" s="114">
        <f t="shared" si="301"/>
        <v>6.5625000000000003E-2</v>
      </c>
      <c r="G3112" s="133">
        <f t="shared" si="304"/>
        <v>15</v>
      </c>
      <c r="H3112" s="117">
        <f t="shared" si="302"/>
        <v>4.6875E-2</v>
      </c>
      <c r="I3112" s="187">
        <v>21</v>
      </c>
      <c r="J3112" s="114">
        <f t="shared" si="299"/>
        <v>1</v>
      </c>
      <c r="K3112" s="189">
        <v>15</v>
      </c>
      <c r="L3112" s="190">
        <f t="shared" si="300"/>
        <v>1</v>
      </c>
      <c r="M3112" s="187">
        <v>17</v>
      </c>
      <c r="N3112" s="189">
        <v>3</v>
      </c>
      <c r="O3112" s="189">
        <v>1</v>
      </c>
      <c r="P3112" s="193">
        <v>0</v>
      </c>
      <c r="Q3112" s="187">
        <v>17</v>
      </c>
      <c r="R3112" s="193">
        <v>4</v>
      </c>
      <c r="S3112" s="187">
        <v>5</v>
      </c>
      <c r="T3112" s="189">
        <v>13</v>
      </c>
      <c r="U3112" s="193">
        <v>3</v>
      </c>
      <c r="V3112" s="187">
        <v>0</v>
      </c>
      <c r="W3112" s="189">
        <v>0</v>
      </c>
      <c r="X3112" s="189">
        <v>0</v>
      </c>
      <c r="Y3112" s="189">
        <v>15</v>
      </c>
      <c r="Z3112" s="189">
        <v>5</v>
      </c>
      <c r="AA3112" s="193">
        <v>1</v>
      </c>
      <c r="AB3112" s="187">
        <v>4</v>
      </c>
      <c r="AC3112" s="194">
        <v>0.1905</v>
      </c>
      <c r="AD3112" s="189">
        <v>5</v>
      </c>
      <c r="AE3112" s="307">
        <v>0.23810000000000001</v>
      </c>
      <c r="AF3112" s="189">
        <v>12</v>
      </c>
      <c r="AG3112" s="195">
        <v>0.57140000000000002</v>
      </c>
      <c r="AH3112" s="196"/>
      <c r="AI3112" s="193"/>
      <c r="AJ3112" s="196"/>
      <c r="AK3112" s="189"/>
      <c r="AL3112" s="189"/>
      <c r="AM3112" s="193"/>
      <c r="AN3112" s="196"/>
      <c r="AO3112" s="193"/>
      <c r="AP3112" s="196"/>
      <c r="AQ3112" s="189"/>
      <c r="AR3112" s="193"/>
    </row>
    <row r="3113" spans="1:44" x14ac:dyDescent="0.25">
      <c r="A3113" s="626"/>
      <c r="B3113" s="185">
        <v>64059</v>
      </c>
      <c r="C3113" s="269" t="s">
        <v>3048</v>
      </c>
      <c r="D3113" s="295">
        <f t="shared" si="303"/>
        <v>9</v>
      </c>
      <c r="E3113" s="191">
        <v>496</v>
      </c>
      <c r="F3113" s="114">
        <f t="shared" si="301"/>
        <v>1.8145161290322582E-2</v>
      </c>
      <c r="G3113" s="133">
        <f t="shared" si="304"/>
        <v>5</v>
      </c>
      <c r="H3113" s="117">
        <f t="shared" si="302"/>
        <v>1.0080645161290322E-2</v>
      </c>
      <c r="I3113" s="187">
        <v>9</v>
      </c>
      <c r="J3113" s="114">
        <f t="shared" si="299"/>
        <v>1</v>
      </c>
      <c r="K3113" s="189">
        <v>5</v>
      </c>
      <c r="L3113" s="190">
        <f t="shared" si="300"/>
        <v>1</v>
      </c>
      <c r="M3113" s="187">
        <v>6</v>
      </c>
      <c r="N3113" s="189">
        <v>2</v>
      </c>
      <c r="O3113" s="189">
        <v>0</v>
      </c>
      <c r="P3113" s="193">
        <v>1</v>
      </c>
      <c r="Q3113" s="187">
        <v>8</v>
      </c>
      <c r="R3113" s="193">
        <v>1</v>
      </c>
      <c r="S3113" s="187">
        <v>0</v>
      </c>
      <c r="T3113" s="189">
        <v>7</v>
      </c>
      <c r="U3113" s="193">
        <v>2</v>
      </c>
      <c r="V3113" s="187">
        <v>0</v>
      </c>
      <c r="W3113" s="189">
        <v>0</v>
      </c>
      <c r="X3113" s="189">
        <v>1</v>
      </c>
      <c r="Y3113" s="189">
        <v>6</v>
      </c>
      <c r="Z3113" s="189">
        <v>2</v>
      </c>
      <c r="AA3113" s="193">
        <v>0</v>
      </c>
      <c r="AB3113" s="187">
        <v>5</v>
      </c>
      <c r="AC3113" s="194">
        <v>0.55559999999999998</v>
      </c>
      <c r="AD3113" s="189">
        <v>3</v>
      </c>
      <c r="AE3113" s="307">
        <v>0.33329999999999999</v>
      </c>
      <c r="AF3113" s="189">
        <v>1</v>
      </c>
      <c r="AG3113" s="195">
        <v>0.1111</v>
      </c>
      <c r="AH3113" s="196"/>
      <c r="AI3113" s="193"/>
      <c r="AJ3113" s="196"/>
      <c r="AK3113" s="189"/>
      <c r="AL3113" s="189"/>
      <c r="AM3113" s="193"/>
      <c r="AN3113" s="196"/>
      <c r="AO3113" s="193"/>
      <c r="AP3113" s="196"/>
      <c r="AQ3113" s="189"/>
      <c r="AR3113" s="193"/>
    </row>
    <row r="3114" spans="1:44" x14ac:dyDescent="0.25">
      <c r="A3114" s="626"/>
      <c r="B3114" s="185">
        <v>64060</v>
      </c>
      <c r="C3114" s="269" t="s">
        <v>3049</v>
      </c>
      <c r="D3114" s="295">
        <f t="shared" si="303"/>
        <v>15</v>
      </c>
      <c r="E3114" s="191">
        <v>954</v>
      </c>
      <c r="F3114" s="114">
        <f t="shared" si="301"/>
        <v>1.5723270440251572E-2</v>
      </c>
      <c r="G3114" s="133">
        <f t="shared" si="304"/>
        <v>6</v>
      </c>
      <c r="H3114" s="117">
        <f t="shared" si="302"/>
        <v>6.2893081761006293E-3</v>
      </c>
      <c r="I3114" s="187">
        <v>15</v>
      </c>
      <c r="J3114" s="114">
        <f t="shared" si="299"/>
        <v>1</v>
      </c>
      <c r="K3114" s="189">
        <v>6</v>
      </c>
      <c r="L3114" s="190">
        <f t="shared" si="300"/>
        <v>1</v>
      </c>
      <c r="M3114" s="187">
        <v>9</v>
      </c>
      <c r="N3114" s="189">
        <v>1</v>
      </c>
      <c r="O3114" s="189">
        <v>3</v>
      </c>
      <c r="P3114" s="193">
        <v>2</v>
      </c>
      <c r="Q3114" s="187">
        <v>10</v>
      </c>
      <c r="R3114" s="193">
        <v>5</v>
      </c>
      <c r="S3114" s="187">
        <v>7</v>
      </c>
      <c r="T3114" s="189">
        <v>6</v>
      </c>
      <c r="U3114" s="193">
        <v>2</v>
      </c>
      <c r="V3114" s="187">
        <v>1</v>
      </c>
      <c r="W3114" s="189">
        <v>0</v>
      </c>
      <c r="X3114" s="189">
        <v>5</v>
      </c>
      <c r="Y3114" s="189">
        <v>7</v>
      </c>
      <c r="Z3114" s="189">
        <v>1</v>
      </c>
      <c r="AA3114" s="193">
        <v>1</v>
      </c>
      <c r="AB3114" s="187">
        <v>2</v>
      </c>
      <c r="AC3114" s="194">
        <v>0.1333</v>
      </c>
      <c r="AD3114" s="189">
        <v>2</v>
      </c>
      <c r="AE3114" s="307">
        <v>0.1333</v>
      </c>
      <c r="AF3114" s="189">
        <v>11</v>
      </c>
      <c r="AG3114" s="195">
        <v>0.73329999999999995</v>
      </c>
      <c r="AH3114" s="196"/>
      <c r="AI3114" s="193"/>
      <c r="AJ3114" s="196"/>
      <c r="AK3114" s="189"/>
      <c r="AL3114" s="189"/>
      <c r="AM3114" s="193"/>
      <c r="AN3114" s="196"/>
      <c r="AO3114" s="193"/>
      <c r="AP3114" s="196"/>
      <c r="AQ3114" s="189"/>
      <c r="AR3114" s="193"/>
    </row>
    <row r="3115" spans="1:44" x14ac:dyDescent="0.25">
      <c r="A3115" s="626"/>
      <c r="B3115" s="185">
        <v>64061</v>
      </c>
      <c r="C3115" s="269" t="s">
        <v>3050</v>
      </c>
      <c r="D3115" s="295">
        <f t="shared" si="303"/>
        <v>45</v>
      </c>
      <c r="E3115" s="191">
        <v>1774</v>
      </c>
      <c r="F3115" s="114">
        <f t="shared" si="301"/>
        <v>2.5366403607666291E-2</v>
      </c>
      <c r="G3115" s="133">
        <f t="shared" si="304"/>
        <v>7</v>
      </c>
      <c r="H3115" s="117">
        <f t="shared" si="302"/>
        <v>3.9458850056369784E-3</v>
      </c>
      <c r="I3115" s="187">
        <v>45</v>
      </c>
      <c r="J3115" s="114">
        <f t="shared" si="299"/>
        <v>1</v>
      </c>
      <c r="K3115" s="189">
        <v>7</v>
      </c>
      <c r="L3115" s="190">
        <f t="shared" si="300"/>
        <v>1</v>
      </c>
      <c r="M3115" s="187">
        <v>15</v>
      </c>
      <c r="N3115" s="189">
        <v>22</v>
      </c>
      <c r="O3115" s="189">
        <v>3</v>
      </c>
      <c r="P3115" s="193">
        <v>5</v>
      </c>
      <c r="Q3115" s="187">
        <v>19</v>
      </c>
      <c r="R3115" s="193">
        <v>26</v>
      </c>
      <c r="S3115" s="187">
        <v>11</v>
      </c>
      <c r="T3115" s="189">
        <v>28</v>
      </c>
      <c r="U3115" s="193">
        <v>6</v>
      </c>
      <c r="V3115" s="187">
        <v>0</v>
      </c>
      <c r="W3115" s="189">
        <v>0</v>
      </c>
      <c r="X3115" s="189">
        <v>15</v>
      </c>
      <c r="Y3115" s="189">
        <v>25</v>
      </c>
      <c r="Z3115" s="189">
        <v>4</v>
      </c>
      <c r="AA3115" s="193">
        <v>1</v>
      </c>
      <c r="AB3115" s="187">
        <v>34</v>
      </c>
      <c r="AC3115" s="194">
        <v>0.75560000000000005</v>
      </c>
      <c r="AD3115" s="189">
        <v>10</v>
      </c>
      <c r="AE3115" s="307">
        <v>0.22220000000000001</v>
      </c>
      <c r="AF3115" s="189">
        <v>1</v>
      </c>
      <c r="AG3115" s="195">
        <v>2.2200000000000001E-2</v>
      </c>
      <c r="AH3115" s="196"/>
      <c r="AI3115" s="193"/>
      <c r="AJ3115" s="196"/>
      <c r="AK3115" s="189"/>
      <c r="AL3115" s="189"/>
      <c r="AM3115" s="193"/>
      <c r="AN3115" s="196"/>
      <c r="AO3115" s="193"/>
      <c r="AP3115" s="196"/>
      <c r="AQ3115" s="189"/>
      <c r="AR3115" s="193"/>
    </row>
    <row r="3116" spans="1:44" x14ac:dyDescent="0.25">
      <c r="A3116" s="626"/>
      <c r="B3116" s="185">
        <v>64062</v>
      </c>
      <c r="C3116" s="269" t="s">
        <v>3051</v>
      </c>
      <c r="D3116" s="295">
        <f t="shared" si="303"/>
        <v>67</v>
      </c>
      <c r="E3116" s="191">
        <v>1382</v>
      </c>
      <c r="F3116" s="114">
        <f t="shared" si="301"/>
        <v>4.8480463096960927E-2</v>
      </c>
      <c r="G3116" s="133">
        <f t="shared" si="304"/>
        <v>34</v>
      </c>
      <c r="H3116" s="117">
        <f t="shared" si="302"/>
        <v>2.4602026049204053E-2</v>
      </c>
      <c r="I3116" s="187">
        <v>67</v>
      </c>
      <c r="J3116" s="114">
        <f t="shared" si="299"/>
        <v>1</v>
      </c>
      <c r="K3116" s="189">
        <v>34</v>
      </c>
      <c r="L3116" s="190">
        <f t="shared" si="300"/>
        <v>1</v>
      </c>
      <c r="M3116" s="187">
        <v>49</v>
      </c>
      <c r="N3116" s="189">
        <v>11</v>
      </c>
      <c r="O3116" s="189">
        <v>7</v>
      </c>
      <c r="P3116" s="193">
        <v>0</v>
      </c>
      <c r="Q3116" s="187">
        <v>32</v>
      </c>
      <c r="R3116" s="193">
        <v>35</v>
      </c>
      <c r="S3116" s="187">
        <v>24</v>
      </c>
      <c r="T3116" s="189">
        <v>36</v>
      </c>
      <c r="U3116" s="193">
        <v>7</v>
      </c>
      <c r="V3116" s="187">
        <v>0</v>
      </c>
      <c r="W3116" s="189">
        <v>0</v>
      </c>
      <c r="X3116" s="189">
        <v>9</v>
      </c>
      <c r="Y3116" s="189">
        <v>50</v>
      </c>
      <c r="Z3116" s="189">
        <v>7</v>
      </c>
      <c r="AA3116" s="193">
        <v>1</v>
      </c>
      <c r="AB3116" s="187">
        <v>43</v>
      </c>
      <c r="AC3116" s="194">
        <v>0.64180000000000004</v>
      </c>
      <c r="AD3116" s="189">
        <v>10</v>
      </c>
      <c r="AE3116" s="307">
        <v>0.14929999999999999</v>
      </c>
      <c r="AF3116" s="189">
        <v>14</v>
      </c>
      <c r="AG3116" s="195">
        <v>0.20899999999999999</v>
      </c>
      <c r="AH3116" s="196"/>
      <c r="AI3116" s="193"/>
      <c r="AJ3116" s="196"/>
      <c r="AK3116" s="189"/>
      <c r="AL3116" s="189"/>
      <c r="AM3116" s="193"/>
      <c r="AN3116" s="196"/>
      <c r="AO3116" s="193"/>
      <c r="AP3116" s="196"/>
      <c r="AQ3116" s="189"/>
      <c r="AR3116" s="193"/>
    </row>
    <row r="3117" spans="1:44" x14ac:dyDescent="0.25">
      <c r="A3117" s="626"/>
      <c r="B3117" s="185">
        <v>64063</v>
      </c>
      <c r="C3117" s="269" t="s">
        <v>3052</v>
      </c>
      <c r="D3117" s="295">
        <f t="shared" si="303"/>
        <v>42</v>
      </c>
      <c r="E3117" s="191">
        <v>585</v>
      </c>
      <c r="F3117" s="114">
        <f t="shared" si="301"/>
        <v>7.179487179487179E-2</v>
      </c>
      <c r="G3117" s="133">
        <f t="shared" si="304"/>
        <v>26</v>
      </c>
      <c r="H3117" s="117">
        <f t="shared" si="302"/>
        <v>4.4444444444444446E-2</v>
      </c>
      <c r="I3117" s="187">
        <v>42</v>
      </c>
      <c r="J3117" s="114">
        <f t="shared" si="299"/>
        <v>1</v>
      </c>
      <c r="K3117" s="189">
        <v>26</v>
      </c>
      <c r="L3117" s="190">
        <f t="shared" si="300"/>
        <v>1</v>
      </c>
      <c r="M3117" s="187">
        <v>29</v>
      </c>
      <c r="N3117" s="189">
        <v>8</v>
      </c>
      <c r="O3117" s="189">
        <v>1</v>
      </c>
      <c r="P3117" s="193">
        <v>4</v>
      </c>
      <c r="Q3117" s="187">
        <v>24</v>
      </c>
      <c r="R3117" s="193">
        <v>18</v>
      </c>
      <c r="S3117" s="187">
        <v>11</v>
      </c>
      <c r="T3117" s="189">
        <v>22</v>
      </c>
      <c r="U3117" s="193">
        <v>9</v>
      </c>
      <c r="V3117" s="187">
        <v>0</v>
      </c>
      <c r="W3117" s="189">
        <v>0</v>
      </c>
      <c r="X3117" s="189">
        <v>9</v>
      </c>
      <c r="Y3117" s="189">
        <v>24</v>
      </c>
      <c r="Z3117" s="189">
        <v>6</v>
      </c>
      <c r="AA3117" s="193">
        <v>3</v>
      </c>
      <c r="AB3117" s="187">
        <v>30</v>
      </c>
      <c r="AC3117" s="194">
        <v>0.71430000000000005</v>
      </c>
      <c r="AD3117" s="189">
        <v>1</v>
      </c>
      <c r="AE3117" s="307">
        <v>2.3800000000000002E-2</v>
      </c>
      <c r="AF3117" s="189">
        <v>11</v>
      </c>
      <c r="AG3117" s="195">
        <v>0.26190000000000002</v>
      </c>
      <c r="AH3117" s="196"/>
      <c r="AI3117" s="193"/>
      <c r="AJ3117" s="196"/>
      <c r="AK3117" s="189"/>
      <c r="AL3117" s="189"/>
      <c r="AM3117" s="193"/>
      <c r="AN3117" s="196"/>
      <c r="AO3117" s="193"/>
      <c r="AP3117" s="196"/>
      <c r="AQ3117" s="189"/>
      <c r="AR3117" s="193"/>
    </row>
    <row r="3118" spans="1:44" x14ac:dyDescent="0.25">
      <c r="A3118" s="626"/>
      <c r="B3118" s="185">
        <v>64064</v>
      </c>
      <c r="C3118" s="269" t="s">
        <v>3053</v>
      </c>
      <c r="D3118" s="295">
        <f t="shared" si="303"/>
        <v>26</v>
      </c>
      <c r="E3118" s="191">
        <v>301</v>
      </c>
      <c r="F3118" s="114">
        <f t="shared" si="301"/>
        <v>8.6378737541528236E-2</v>
      </c>
      <c r="G3118" s="133">
        <f t="shared" si="304"/>
        <v>16</v>
      </c>
      <c r="H3118" s="117">
        <f t="shared" si="302"/>
        <v>5.3156146179401995E-2</v>
      </c>
      <c r="I3118" s="187">
        <v>26</v>
      </c>
      <c r="J3118" s="114">
        <f t="shared" si="299"/>
        <v>1</v>
      </c>
      <c r="K3118" s="189">
        <v>16</v>
      </c>
      <c r="L3118" s="190">
        <f t="shared" si="300"/>
        <v>1</v>
      </c>
      <c r="M3118" s="187">
        <v>14</v>
      </c>
      <c r="N3118" s="189">
        <v>8</v>
      </c>
      <c r="O3118" s="189">
        <v>4</v>
      </c>
      <c r="P3118" s="193">
        <v>0</v>
      </c>
      <c r="Q3118" s="187">
        <v>22</v>
      </c>
      <c r="R3118" s="193">
        <v>4</v>
      </c>
      <c r="S3118" s="187">
        <v>4</v>
      </c>
      <c r="T3118" s="189">
        <v>18</v>
      </c>
      <c r="U3118" s="193">
        <v>4</v>
      </c>
      <c r="V3118" s="187">
        <v>0</v>
      </c>
      <c r="W3118" s="189">
        <v>0</v>
      </c>
      <c r="X3118" s="189">
        <v>7</v>
      </c>
      <c r="Y3118" s="189">
        <v>13</v>
      </c>
      <c r="Z3118" s="189">
        <v>3</v>
      </c>
      <c r="AA3118" s="193">
        <v>3</v>
      </c>
      <c r="AB3118" s="187">
        <v>14</v>
      </c>
      <c r="AC3118" s="194">
        <v>0.53849999999999998</v>
      </c>
      <c r="AD3118" s="189">
        <v>4</v>
      </c>
      <c r="AE3118" s="307">
        <v>0.15379999999999999</v>
      </c>
      <c r="AF3118" s="189">
        <v>8</v>
      </c>
      <c r="AG3118" s="195">
        <v>0.30769999999999997</v>
      </c>
      <c r="AH3118" s="196"/>
      <c r="AI3118" s="193"/>
      <c r="AJ3118" s="196"/>
      <c r="AK3118" s="189"/>
      <c r="AL3118" s="189"/>
      <c r="AM3118" s="193"/>
      <c r="AN3118" s="196"/>
      <c r="AO3118" s="193"/>
      <c r="AP3118" s="196"/>
      <c r="AQ3118" s="189"/>
      <c r="AR3118" s="193"/>
    </row>
    <row r="3119" spans="1:44" x14ac:dyDescent="0.25">
      <c r="A3119" s="626"/>
      <c r="B3119" s="185">
        <v>64065</v>
      </c>
      <c r="C3119" s="269" t="s">
        <v>3054</v>
      </c>
      <c r="D3119" s="295">
        <f t="shared" si="303"/>
        <v>38</v>
      </c>
      <c r="E3119" s="191">
        <v>2974</v>
      </c>
      <c r="F3119" s="114">
        <f t="shared" si="301"/>
        <v>1.2777404169468728E-2</v>
      </c>
      <c r="G3119" s="133">
        <f t="shared" si="304"/>
        <v>15</v>
      </c>
      <c r="H3119" s="117">
        <f t="shared" si="302"/>
        <v>5.0437121721587088E-3</v>
      </c>
      <c r="I3119" s="187">
        <v>38</v>
      </c>
      <c r="J3119" s="114">
        <f t="shared" si="299"/>
        <v>1</v>
      </c>
      <c r="K3119" s="189">
        <v>15</v>
      </c>
      <c r="L3119" s="190">
        <f t="shared" si="300"/>
        <v>1</v>
      </c>
      <c r="M3119" s="187">
        <v>22</v>
      </c>
      <c r="N3119" s="189">
        <v>4</v>
      </c>
      <c r="O3119" s="189">
        <v>4</v>
      </c>
      <c r="P3119" s="193">
        <v>8</v>
      </c>
      <c r="Q3119" s="187">
        <v>16</v>
      </c>
      <c r="R3119" s="193">
        <v>22</v>
      </c>
      <c r="S3119" s="187">
        <v>15</v>
      </c>
      <c r="T3119" s="189">
        <v>15</v>
      </c>
      <c r="U3119" s="193">
        <v>8</v>
      </c>
      <c r="V3119" s="187">
        <v>1</v>
      </c>
      <c r="W3119" s="189">
        <v>1</v>
      </c>
      <c r="X3119" s="189">
        <v>19</v>
      </c>
      <c r="Y3119" s="189">
        <v>12</v>
      </c>
      <c r="Z3119" s="189">
        <v>3</v>
      </c>
      <c r="AA3119" s="193">
        <v>2</v>
      </c>
      <c r="AB3119" s="187">
        <v>14</v>
      </c>
      <c r="AC3119" s="194">
        <v>0.36840000000000001</v>
      </c>
      <c r="AD3119" s="189">
        <v>7</v>
      </c>
      <c r="AE3119" s="307">
        <v>0.1842</v>
      </c>
      <c r="AF3119" s="189">
        <v>17</v>
      </c>
      <c r="AG3119" s="195">
        <v>0.44740000000000002</v>
      </c>
      <c r="AH3119" s="196"/>
      <c r="AI3119" s="193"/>
      <c r="AJ3119" s="196"/>
      <c r="AK3119" s="189"/>
      <c r="AL3119" s="189"/>
      <c r="AM3119" s="193"/>
      <c r="AN3119" s="196"/>
      <c r="AO3119" s="193"/>
      <c r="AP3119" s="196"/>
      <c r="AQ3119" s="189"/>
      <c r="AR3119" s="193"/>
    </row>
    <row r="3120" spans="1:44" x14ac:dyDescent="0.25">
      <c r="A3120" s="626"/>
      <c r="B3120" s="185">
        <v>64066</v>
      </c>
      <c r="C3120" s="269" t="s">
        <v>3055</v>
      </c>
      <c r="D3120" s="295">
        <f t="shared" si="303"/>
        <v>13</v>
      </c>
      <c r="E3120" s="191">
        <v>225</v>
      </c>
      <c r="F3120" s="114">
        <f t="shared" si="301"/>
        <v>5.7777777777777775E-2</v>
      </c>
      <c r="G3120" s="133">
        <f t="shared" si="304"/>
        <v>7</v>
      </c>
      <c r="H3120" s="117">
        <f t="shared" si="302"/>
        <v>3.111111111111111E-2</v>
      </c>
      <c r="I3120" s="187">
        <v>13</v>
      </c>
      <c r="J3120" s="114">
        <f t="shared" si="299"/>
        <v>1</v>
      </c>
      <c r="K3120" s="189">
        <v>7</v>
      </c>
      <c r="L3120" s="190">
        <f t="shared" si="300"/>
        <v>1</v>
      </c>
      <c r="M3120" s="187">
        <v>9</v>
      </c>
      <c r="N3120" s="189">
        <v>0</v>
      </c>
      <c r="O3120" s="189">
        <v>3</v>
      </c>
      <c r="P3120" s="193">
        <v>1</v>
      </c>
      <c r="Q3120" s="187">
        <v>8</v>
      </c>
      <c r="R3120" s="193">
        <v>5</v>
      </c>
      <c r="S3120" s="187">
        <v>2</v>
      </c>
      <c r="T3120" s="189">
        <v>3</v>
      </c>
      <c r="U3120" s="193">
        <v>8</v>
      </c>
      <c r="V3120" s="187">
        <v>0</v>
      </c>
      <c r="W3120" s="189">
        <v>1</v>
      </c>
      <c r="X3120" s="189">
        <v>8</v>
      </c>
      <c r="Y3120" s="189">
        <v>3</v>
      </c>
      <c r="Z3120" s="189">
        <v>1</v>
      </c>
      <c r="AA3120" s="193">
        <v>0</v>
      </c>
      <c r="AB3120" s="187">
        <v>7</v>
      </c>
      <c r="AC3120" s="194">
        <v>0.53849999999999998</v>
      </c>
      <c r="AD3120" s="189">
        <v>4</v>
      </c>
      <c r="AE3120" s="307">
        <v>0.30769999999999997</v>
      </c>
      <c r="AF3120" s="189">
        <v>2</v>
      </c>
      <c r="AG3120" s="195">
        <v>0.15379999999999999</v>
      </c>
      <c r="AH3120" s="196"/>
      <c r="AI3120" s="193"/>
      <c r="AJ3120" s="196"/>
      <c r="AK3120" s="189"/>
      <c r="AL3120" s="189"/>
      <c r="AM3120" s="193"/>
      <c r="AN3120" s="196"/>
      <c r="AO3120" s="193"/>
      <c r="AP3120" s="196"/>
      <c r="AQ3120" s="189"/>
      <c r="AR3120" s="193"/>
    </row>
    <row r="3121" spans="1:44" x14ac:dyDescent="0.25">
      <c r="A3121" s="626"/>
      <c r="B3121" s="185">
        <v>64067</v>
      </c>
      <c r="C3121" s="269" t="s">
        <v>3056</v>
      </c>
      <c r="D3121" s="295">
        <f t="shared" si="303"/>
        <v>25</v>
      </c>
      <c r="E3121" s="191">
        <v>921</v>
      </c>
      <c r="F3121" s="114">
        <f t="shared" si="301"/>
        <v>2.714440825190011E-2</v>
      </c>
      <c r="G3121" s="133">
        <f t="shared" si="304"/>
        <v>12</v>
      </c>
      <c r="H3121" s="117">
        <f t="shared" si="302"/>
        <v>1.3029315960912053E-2</v>
      </c>
      <c r="I3121" s="187">
        <v>25</v>
      </c>
      <c r="J3121" s="114">
        <f t="shared" si="299"/>
        <v>1</v>
      </c>
      <c r="K3121" s="189">
        <v>12</v>
      </c>
      <c r="L3121" s="190">
        <f t="shared" si="300"/>
        <v>1</v>
      </c>
      <c r="M3121" s="187">
        <v>14</v>
      </c>
      <c r="N3121" s="189">
        <v>6</v>
      </c>
      <c r="O3121" s="189">
        <v>1</v>
      </c>
      <c r="P3121" s="193">
        <v>4</v>
      </c>
      <c r="Q3121" s="187">
        <v>25</v>
      </c>
      <c r="R3121" s="193">
        <v>0</v>
      </c>
      <c r="S3121" s="187">
        <v>7</v>
      </c>
      <c r="T3121" s="189">
        <v>7</v>
      </c>
      <c r="U3121" s="193">
        <v>11</v>
      </c>
      <c r="V3121" s="187">
        <v>0</v>
      </c>
      <c r="W3121" s="189">
        <v>0</v>
      </c>
      <c r="X3121" s="189">
        <v>7</v>
      </c>
      <c r="Y3121" s="189">
        <v>15</v>
      </c>
      <c r="Z3121" s="189">
        <v>2</v>
      </c>
      <c r="AA3121" s="193">
        <v>1</v>
      </c>
      <c r="AB3121" s="187">
        <v>15</v>
      </c>
      <c r="AC3121" s="194">
        <v>0.6</v>
      </c>
      <c r="AD3121" s="189">
        <v>8</v>
      </c>
      <c r="AE3121" s="307">
        <v>0.32</v>
      </c>
      <c r="AF3121" s="189">
        <v>2</v>
      </c>
      <c r="AG3121" s="195">
        <v>0.08</v>
      </c>
      <c r="AH3121" s="196"/>
      <c r="AI3121" s="193"/>
      <c r="AJ3121" s="196"/>
      <c r="AK3121" s="189"/>
      <c r="AL3121" s="189"/>
      <c r="AM3121" s="193"/>
      <c r="AN3121" s="196"/>
      <c r="AO3121" s="193"/>
      <c r="AP3121" s="196"/>
      <c r="AQ3121" s="189"/>
      <c r="AR3121" s="193"/>
    </row>
    <row r="3122" spans="1:44" x14ac:dyDescent="0.25">
      <c r="A3122" s="626"/>
      <c r="B3122" s="185">
        <v>64068</v>
      </c>
      <c r="C3122" s="269" t="s">
        <v>3057</v>
      </c>
      <c r="D3122" s="295">
        <f t="shared" si="303"/>
        <v>50</v>
      </c>
      <c r="E3122" s="191">
        <v>1023</v>
      </c>
      <c r="F3122" s="114">
        <f t="shared" si="301"/>
        <v>4.8875855327468229E-2</v>
      </c>
      <c r="G3122" s="133">
        <f t="shared" si="304"/>
        <v>25</v>
      </c>
      <c r="H3122" s="117">
        <f t="shared" si="302"/>
        <v>2.4437927663734114E-2</v>
      </c>
      <c r="I3122" s="187">
        <v>50</v>
      </c>
      <c r="J3122" s="114">
        <f t="shared" si="299"/>
        <v>1</v>
      </c>
      <c r="K3122" s="189">
        <v>25</v>
      </c>
      <c r="L3122" s="190">
        <f t="shared" si="300"/>
        <v>1</v>
      </c>
      <c r="M3122" s="187">
        <v>39</v>
      </c>
      <c r="N3122" s="189">
        <v>5</v>
      </c>
      <c r="O3122" s="189">
        <v>6</v>
      </c>
      <c r="P3122" s="193">
        <v>0</v>
      </c>
      <c r="Q3122" s="187">
        <v>43</v>
      </c>
      <c r="R3122" s="193">
        <v>7</v>
      </c>
      <c r="S3122" s="187">
        <v>14</v>
      </c>
      <c r="T3122" s="189">
        <v>25</v>
      </c>
      <c r="U3122" s="193">
        <v>11</v>
      </c>
      <c r="V3122" s="187">
        <v>0</v>
      </c>
      <c r="W3122" s="189">
        <v>0</v>
      </c>
      <c r="X3122" s="189">
        <v>4</v>
      </c>
      <c r="Y3122" s="189">
        <v>35</v>
      </c>
      <c r="Z3122" s="189">
        <v>6</v>
      </c>
      <c r="AA3122" s="193">
        <v>5</v>
      </c>
      <c r="AB3122" s="187">
        <v>4</v>
      </c>
      <c r="AC3122" s="194">
        <v>0.08</v>
      </c>
      <c r="AD3122" s="189">
        <v>9</v>
      </c>
      <c r="AE3122" s="307">
        <v>0.18</v>
      </c>
      <c r="AF3122" s="189">
        <v>37</v>
      </c>
      <c r="AG3122" s="195">
        <v>0.74</v>
      </c>
      <c r="AH3122" s="196"/>
      <c r="AI3122" s="193"/>
      <c r="AJ3122" s="196"/>
      <c r="AK3122" s="189"/>
      <c r="AL3122" s="189"/>
      <c r="AM3122" s="193"/>
      <c r="AN3122" s="196"/>
      <c r="AO3122" s="193"/>
      <c r="AP3122" s="196"/>
      <c r="AQ3122" s="189"/>
      <c r="AR3122" s="193"/>
    </row>
    <row r="3123" spans="1:44" x14ac:dyDescent="0.25">
      <c r="A3123" s="626"/>
      <c r="B3123" s="185">
        <v>64069</v>
      </c>
      <c r="C3123" s="269" t="s">
        <v>3058</v>
      </c>
      <c r="D3123" s="295">
        <f t="shared" si="303"/>
        <v>16</v>
      </c>
      <c r="E3123" s="191">
        <v>300</v>
      </c>
      <c r="F3123" s="114">
        <f t="shared" si="301"/>
        <v>5.3333333333333337E-2</v>
      </c>
      <c r="G3123" s="133">
        <f t="shared" si="304"/>
        <v>8</v>
      </c>
      <c r="H3123" s="117">
        <f t="shared" si="302"/>
        <v>2.6666666666666668E-2</v>
      </c>
      <c r="I3123" s="187">
        <v>16</v>
      </c>
      <c r="J3123" s="114">
        <f t="shared" si="299"/>
        <v>1</v>
      </c>
      <c r="K3123" s="189">
        <v>8</v>
      </c>
      <c r="L3123" s="190">
        <f t="shared" si="300"/>
        <v>1</v>
      </c>
      <c r="M3123" s="187">
        <v>10</v>
      </c>
      <c r="N3123" s="189">
        <v>4</v>
      </c>
      <c r="O3123" s="189">
        <v>2</v>
      </c>
      <c r="P3123" s="193">
        <v>0</v>
      </c>
      <c r="Q3123" s="187">
        <v>13</v>
      </c>
      <c r="R3123" s="193">
        <v>3</v>
      </c>
      <c r="S3123" s="187">
        <v>7</v>
      </c>
      <c r="T3123" s="189">
        <v>7</v>
      </c>
      <c r="U3123" s="193">
        <v>2</v>
      </c>
      <c r="V3123" s="187">
        <v>0</v>
      </c>
      <c r="W3123" s="189">
        <v>0</v>
      </c>
      <c r="X3123" s="189">
        <v>3</v>
      </c>
      <c r="Y3123" s="189">
        <v>8</v>
      </c>
      <c r="Z3123" s="189">
        <v>5</v>
      </c>
      <c r="AA3123" s="193">
        <v>0</v>
      </c>
      <c r="AB3123" s="187">
        <v>13</v>
      </c>
      <c r="AC3123" s="194">
        <v>0.8125</v>
      </c>
      <c r="AD3123" s="189">
        <v>2</v>
      </c>
      <c r="AE3123" s="307">
        <v>0.125</v>
      </c>
      <c r="AF3123" s="189">
        <v>1</v>
      </c>
      <c r="AG3123" s="195">
        <v>6.25E-2</v>
      </c>
      <c r="AH3123" s="196"/>
      <c r="AI3123" s="193"/>
      <c r="AJ3123" s="196"/>
      <c r="AK3123" s="189"/>
      <c r="AL3123" s="189"/>
      <c r="AM3123" s="193"/>
      <c r="AN3123" s="196"/>
      <c r="AO3123" s="193"/>
      <c r="AP3123" s="196"/>
      <c r="AQ3123" s="189"/>
      <c r="AR3123" s="193"/>
    </row>
    <row r="3124" spans="1:44" x14ac:dyDescent="0.25">
      <c r="A3124" s="626"/>
      <c r="B3124" s="185">
        <v>64070</v>
      </c>
      <c r="C3124" s="269" t="s">
        <v>3059</v>
      </c>
      <c r="D3124" s="295">
        <f t="shared" si="303"/>
        <v>6</v>
      </c>
      <c r="E3124" s="191">
        <v>156</v>
      </c>
      <c r="F3124" s="114">
        <f t="shared" si="301"/>
        <v>3.8461538461538464E-2</v>
      </c>
      <c r="G3124" s="133">
        <f t="shared" si="304"/>
        <v>3</v>
      </c>
      <c r="H3124" s="117">
        <f t="shared" si="302"/>
        <v>1.9230769230769232E-2</v>
      </c>
      <c r="I3124" s="187">
        <v>6</v>
      </c>
      <c r="J3124" s="114">
        <f t="shared" ref="J3124:J3187" si="305">I3124/D3124</f>
        <v>1</v>
      </c>
      <c r="K3124" s="189">
        <v>3</v>
      </c>
      <c r="L3124" s="190">
        <f t="shared" ref="L3124:L3187" si="306">K3124/G3124</f>
        <v>1</v>
      </c>
      <c r="M3124" s="187">
        <v>4</v>
      </c>
      <c r="N3124" s="189">
        <v>2</v>
      </c>
      <c r="O3124" s="189">
        <v>0</v>
      </c>
      <c r="P3124" s="193">
        <v>0</v>
      </c>
      <c r="Q3124" s="187">
        <v>6</v>
      </c>
      <c r="R3124" s="193">
        <v>0</v>
      </c>
      <c r="S3124" s="187">
        <v>3</v>
      </c>
      <c r="T3124" s="189">
        <v>2</v>
      </c>
      <c r="U3124" s="193">
        <v>1</v>
      </c>
      <c r="V3124" s="187">
        <v>0</v>
      </c>
      <c r="W3124" s="189">
        <v>0</v>
      </c>
      <c r="X3124" s="189">
        <v>0</v>
      </c>
      <c r="Y3124" s="189">
        <v>4</v>
      </c>
      <c r="Z3124" s="189">
        <v>1</v>
      </c>
      <c r="AA3124" s="193">
        <v>1</v>
      </c>
      <c r="AB3124" s="187">
        <v>1</v>
      </c>
      <c r="AC3124" s="194">
        <v>0.16669999999999999</v>
      </c>
      <c r="AD3124" s="189">
        <v>1</v>
      </c>
      <c r="AE3124" s="307">
        <v>0.16669999999999999</v>
      </c>
      <c r="AF3124" s="189">
        <v>4</v>
      </c>
      <c r="AG3124" s="195">
        <v>0.66669999999999996</v>
      </c>
      <c r="AH3124" s="196"/>
      <c r="AI3124" s="193"/>
      <c r="AJ3124" s="196"/>
      <c r="AK3124" s="189"/>
      <c r="AL3124" s="189"/>
      <c r="AM3124" s="193"/>
      <c r="AN3124" s="196"/>
      <c r="AO3124" s="193"/>
      <c r="AP3124" s="196"/>
      <c r="AQ3124" s="189"/>
      <c r="AR3124" s="193"/>
    </row>
    <row r="3125" spans="1:44" x14ac:dyDescent="0.25">
      <c r="A3125" s="626"/>
      <c r="B3125" s="185">
        <v>64071</v>
      </c>
      <c r="C3125" s="269" t="s">
        <v>3060</v>
      </c>
      <c r="D3125" s="295">
        <f t="shared" si="303"/>
        <v>6</v>
      </c>
      <c r="E3125" s="191">
        <v>133</v>
      </c>
      <c r="F3125" s="114">
        <f t="shared" si="301"/>
        <v>4.5112781954887216E-2</v>
      </c>
      <c r="G3125" s="133">
        <f t="shared" si="304"/>
        <v>3</v>
      </c>
      <c r="H3125" s="117">
        <f t="shared" si="302"/>
        <v>2.2556390977443608E-2</v>
      </c>
      <c r="I3125" s="187">
        <v>6</v>
      </c>
      <c r="J3125" s="114">
        <f t="shared" si="305"/>
        <v>1</v>
      </c>
      <c r="K3125" s="189">
        <v>3</v>
      </c>
      <c r="L3125" s="190">
        <f t="shared" si="306"/>
        <v>1</v>
      </c>
      <c r="M3125" s="187">
        <v>5</v>
      </c>
      <c r="N3125" s="189">
        <v>1</v>
      </c>
      <c r="O3125" s="189">
        <v>0</v>
      </c>
      <c r="P3125" s="193">
        <v>0</v>
      </c>
      <c r="Q3125" s="187">
        <v>6</v>
      </c>
      <c r="R3125" s="193">
        <v>0</v>
      </c>
      <c r="S3125" s="187">
        <v>0</v>
      </c>
      <c r="T3125" s="189">
        <v>2</v>
      </c>
      <c r="U3125" s="193">
        <v>4</v>
      </c>
      <c r="V3125" s="187">
        <v>0</v>
      </c>
      <c r="W3125" s="189">
        <v>0</v>
      </c>
      <c r="X3125" s="189">
        <v>0</v>
      </c>
      <c r="Y3125" s="189">
        <v>5</v>
      </c>
      <c r="Z3125" s="189">
        <v>1</v>
      </c>
      <c r="AA3125" s="193">
        <v>0</v>
      </c>
      <c r="AB3125" s="187">
        <v>1</v>
      </c>
      <c r="AC3125" s="194">
        <v>0.16669999999999999</v>
      </c>
      <c r="AD3125" s="189">
        <v>2</v>
      </c>
      <c r="AE3125" s="307">
        <v>0.33329999999999999</v>
      </c>
      <c r="AF3125" s="189">
        <v>3</v>
      </c>
      <c r="AG3125" s="195">
        <v>0.5</v>
      </c>
      <c r="AH3125" s="196"/>
      <c r="AI3125" s="193"/>
      <c r="AJ3125" s="196"/>
      <c r="AK3125" s="189"/>
      <c r="AL3125" s="189"/>
      <c r="AM3125" s="193"/>
      <c r="AN3125" s="196"/>
      <c r="AO3125" s="193"/>
      <c r="AP3125" s="196"/>
      <c r="AQ3125" s="189"/>
      <c r="AR3125" s="193"/>
    </row>
    <row r="3126" spans="1:44" x14ac:dyDescent="0.25">
      <c r="A3126" s="626"/>
      <c r="B3126" s="185">
        <v>64072</v>
      </c>
      <c r="C3126" s="269" t="s">
        <v>3061</v>
      </c>
      <c r="D3126" s="295">
        <f t="shared" si="303"/>
        <v>17</v>
      </c>
      <c r="E3126" s="191">
        <v>352</v>
      </c>
      <c r="F3126" s="114">
        <f t="shared" si="301"/>
        <v>4.8295454545454544E-2</v>
      </c>
      <c r="G3126" s="133">
        <f t="shared" si="304"/>
        <v>8</v>
      </c>
      <c r="H3126" s="117">
        <f t="shared" si="302"/>
        <v>2.2727272727272728E-2</v>
      </c>
      <c r="I3126" s="187">
        <v>17</v>
      </c>
      <c r="J3126" s="114">
        <f t="shared" si="305"/>
        <v>1</v>
      </c>
      <c r="K3126" s="189">
        <v>8</v>
      </c>
      <c r="L3126" s="190">
        <f t="shared" si="306"/>
        <v>1</v>
      </c>
      <c r="M3126" s="187">
        <v>16</v>
      </c>
      <c r="N3126" s="189">
        <v>0</v>
      </c>
      <c r="O3126" s="189">
        <v>1</v>
      </c>
      <c r="P3126" s="193">
        <v>0</v>
      </c>
      <c r="Q3126" s="187">
        <v>17</v>
      </c>
      <c r="R3126" s="193">
        <v>0</v>
      </c>
      <c r="S3126" s="187">
        <v>5</v>
      </c>
      <c r="T3126" s="189">
        <v>10</v>
      </c>
      <c r="U3126" s="193">
        <v>2</v>
      </c>
      <c r="V3126" s="187">
        <v>0</v>
      </c>
      <c r="W3126" s="189">
        <v>0</v>
      </c>
      <c r="X3126" s="189">
        <v>3</v>
      </c>
      <c r="Y3126" s="189">
        <v>11</v>
      </c>
      <c r="Z3126" s="189">
        <v>2</v>
      </c>
      <c r="AA3126" s="193">
        <v>1</v>
      </c>
      <c r="AB3126" s="187">
        <v>2</v>
      </c>
      <c r="AC3126" s="194">
        <v>0.1176</v>
      </c>
      <c r="AD3126" s="189">
        <v>1</v>
      </c>
      <c r="AE3126" s="307">
        <v>5.8799999999999998E-2</v>
      </c>
      <c r="AF3126" s="189">
        <v>14</v>
      </c>
      <c r="AG3126" s="195">
        <v>0.82350000000000001</v>
      </c>
      <c r="AH3126" s="196"/>
      <c r="AI3126" s="193"/>
      <c r="AJ3126" s="196"/>
      <c r="AK3126" s="189"/>
      <c r="AL3126" s="189"/>
      <c r="AM3126" s="193"/>
      <c r="AN3126" s="196"/>
      <c r="AO3126" s="193"/>
      <c r="AP3126" s="196"/>
      <c r="AQ3126" s="189"/>
      <c r="AR3126" s="193"/>
    </row>
    <row r="3127" spans="1:44" x14ac:dyDescent="0.25">
      <c r="A3127" s="626"/>
      <c r="B3127" s="185">
        <v>64073</v>
      </c>
      <c r="C3127" s="269" t="s">
        <v>3062</v>
      </c>
      <c r="D3127" s="295">
        <f t="shared" si="303"/>
        <v>6</v>
      </c>
      <c r="E3127" s="191">
        <v>113</v>
      </c>
      <c r="F3127" s="114">
        <f t="shared" si="301"/>
        <v>5.3097345132743362E-2</v>
      </c>
      <c r="G3127" s="133">
        <f t="shared" si="304"/>
        <v>2</v>
      </c>
      <c r="H3127" s="117">
        <f t="shared" si="302"/>
        <v>1.7699115044247787E-2</v>
      </c>
      <c r="I3127" s="187">
        <v>6</v>
      </c>
      <c r="J3127" s="114">
        <f t="shared" si="305"/>
        <v>1</v>
      </c>
      <c r="K3127" s="189">
        <v>2</v>
      </c>
      <c r="L3127" s="190">
        <f t="shared" si="306"/>
        <v>1</v>
      </c>
      <c r="M3127" s="187">
        <v>2</v>
      </c>
      <c r="N3127" s="189">
        <v>3</v>
      </c>
      <c r="O3127" s="189">
        <v>1</v>
      </c>
      <c r="P3127" s="193">
        <v>0</v>
      </c>
      <c r="Q3127" s="187">
        <v>6</v>
      </c>
      <c r="R3127" s="193">
        <v>0</v>
      </c>
      <c r="S3127" s="187">
        <v>1</v>
      </c>
      <c r="T3127" s="189">
        <v>4</v>
      </c>
      <c r="U3127" s="193">
        <v>1</v>
      </c>
      <c r="V3127" s="187">
        <v>0</v>
      </c>
      <c r="W3127" s="189">
        <v>0</v>
      </c>
      <c r="X3127" s="189">
        <v>1</v>
      </c>
      <c r="Y3127" s="189">
        <v>3</v>
      </c>
      <c r="Z3127" s="189">
        <v>2</v>
      </c>
      <c r="AA3127" s="193">
        <v>0</v>
      </c>
      <c r="AB3127" s="187">
        <v>2</v>
      </c>
      <c r="AC3127" s="194">
        <v>0.33329999999999999</v>
      </c>
      <c r="AD3127" s="189">
        <v>2</v>
      </c>
      <c r="AE3127" s="307">
        <v>0.33329999999999999</v>
      </c>
      <c r="AF3127" s="189">
        <v>2</v>
      </c>
      <c r="AG3127" s="195">
        <v>0.33329999999999999</v>
      </c>
      <c r="AH3127" s="196"/>
      <c r="AI3127" s="193"/>
      <c r="AJ3127" s="196"/>
      <c r="AK3127" s="189"/>
      <c r="AL3127" s="189"/>
      <c r="AM3127" s="193"/>
      <c r="AN3127" s="196"/>
      <c r="AO3127" s="193"/>
      <c r="AP3127" s="196"/>
      <c r="AQ3127" s="189"/>
      <c r="AR3127" s="193"/>
    </row>
    <row r="3128" spans="1:44" x14ac:dyDescent="0.25">
      <c r="A3128" s="626"/>
      <c r="B3128" s="185">
        <v>64074</v>
      </c>
      <c r="C3128" s="269" t="s">
        <v>3063</v>
      </c>
      <c r="D3128" s="295">
        <f t="shared" si="303"/>
        <v>4</v>
      </c>
      <c r="E3128" s="191">
        <v>33</v>
      </c>
      <c r="F3128" s="114">
        <f t="shared" si="301"/>
        <v>0.12121212121212122</v>
      </c>
      <c r="G3128" s="133">
        <f t="shared" si="304"/>
        <v>2</v>
      </c>
      <c r="H3128" s="117">
        <f t="shared" si="302"/>
        <v>6.0606060606060608E-2</v>
      </c>
      <c r="I3128" s="187">
        <v>4</v>
      </c>
      <c r="J3128" s="114">
        <f t="shared" si="305"/>
        <v>1</v>
      </c>
      <c r="K3128" s="189">
        <v>2</v>
      </c>
      <c r="L3128" s="190">
        <f t="shared" si="306"/>
        <v>1</v>
      </c>
      <c r="M3128" s="187">
        <v>2</v>
      </c>
      <c r="N3128" s="189">
        <v>1</v>
      </c>
      <c r="O3128" s="189">
        <v>0</v>
      </c>
      <c r="P3128" s="193">
        <v>1</v>
      </c>
      <c r="Q3128" s="187">
        <v>4</v>
      </c>
      <c r="R3128" s="193">
        <v>0</v>
      </c>
      <c r="S3128" s="187">
        <v>2</v>
      </c>
      <c r="T3128" s="189">
        <v>2</v>
      </c>
      <c r="U3128" s="193">
        <v>0</v>
      </c>
      <c r="V3128" s="187">
        <v>0</v>
      </c>
      <c r="W3128" s="189">
        <v>0</v>
      </c>
      <c r="X3128" s="189">
        <v>0</v>
      </c>
      <c r="Y3128" s="189">
        <v>2</v>
      </c>
      <c r="Z3128" s="189">
        <v>2</v>
      </c>
      <c r="AA3128" s="193">
        <v>0</v>
      </c>
      <c r="AB3128" s="187">
        <v>3</v>
      </c>
      <c r="AC3128" s="194">
        <v>0.75</v>
      </c>
      <c r="AD3128" s="189">
        <v>1</v>
      </c>
      <c r="AE3128" s="307">
        <v>0.25</v>
      </c>
      <c r="AF3128" s="189"/>
      <c r="AG3128" s="195"/>
      <c r="AH3128" s="196"/>
      <c r="AI3128" s="193"/>
      <c r="AJ3128" s="196"/>
      <c r="AK3128" s="189"/>
      <c r="AL3128" s="189"/>
      <c r="AM3128" s="193"/>
      <c r="AN3128" s="196"/>
      <c r="AO3128" s="193"/>
      <c r="AP3128" s="196"/>
      <c r="AQ3128" s="189"/>
      <c r="AR3128" s="193"/>
    </row>
    <row r="3129" spans="1:44" x14ac:dyDescent="0.25">
      <c r="A3129" s="626"/>
      <c r="B3129" s="185">
        <v>64075</v>
      </c>
      <c r="C3129" s="269" t="s">
        <v>3064</v>
      </c>
      <c r="D3129" s="295">
        <f t="shared" si="303"/>
        <v>9</v>
      </c>
      <c r="E3129" s="191">
        <v>99</v>
      </c>
      <c r="F3129" s="114">
        <f t="shared" si="301"/>
        <v>9.0909090909090912E-2</v>
      </c>
      <c r="G3129" s="133">
        <f t="shared" si="304"/>
        <v>5</v>
      </c>
      <c r="H3129" s="117">
        <f t="shared" si="302"/>
        <v>5.0505050505050504E-2</v>
      </c>
      <c r="I3129" s="187">
        <v>9</v>
      </c>
      <c r="J3129" s="114">
        <f t="shared" si="305"/>
        <v>1</v>
      </c>
      <c r="K3129" s="189">
        <v>5</v>
      </c>
      <c r="L3129" s="190">
        <f t="shared" si="306"/>
        <v>1</v>
      </c>
      <c r="M3129" s="187">
        <v>7</v>
      </c>
      <c r="N3129" s="189">
        <v>1</v>
      </c>
      <c r="O3129" s="189">
        <v>0</v>
      </c>
      <c r="P3129" s="193">
        <v>1</v>
      </c>
      <c r="Q3129" s="187">
        <v>6</v>
      </c>
      <c r="R3129" s="193">
        <v>3</v>
      </c>
      <c r="S3129" s="187">
        <v>3</v>
      </c>
      <c r="T3129" s="189">
        <v>3</v>
      </c>
      <c r="U3129" s="193">
        <v>3</v>
      </c>
      <c r="V3129" s="187">
        <v>0</v>
      </c>
      <c r="W3129" s="189">
        <v>0</v>
      </c>
      <c r="X3129" s="189">
        <v>1</v>
      </c>
      <c r="Y3129" s="189">
        <v>4</v>
      </c>
      <c r="Z3129" s="189">
        <v>3</v>
      </c>
      <c r="AA3129" s="193">
        <v>1</v>
      </c>
      <c r="AB3129" s="187">
        <v>5</v>
      </c>
      <c r="AC3129" s="194">
        <v>0.55559999999999998</v>
      </c>
      <c r="AD3129" s="189">
        <v>1</v>
      </c>
      <c r="AE3129" s="307">
        <v>0.1111</v>
      </c>
      <c r="AF3129" s="189">
        <v>3</v>
      </c>
      <c r="AG3129" s="195">
        <v>0.33329999999999999</v>
      </c>
      <c r="AH3129" s="196"/>
      <c r="AI3129" s="193"/>
      <c r="AJ3129" s="196"/>
      <c r="AK3129" s="189"/>
      <c r="AL3129" s="189"/>
      <c r="AM3129" s="193"/>
      <c r="AN3129" s="196"/>
      <c r="AO3129" s="193"/>
      <c r="AP3129" s="196"/>
      <c r="AQ3129" s="189"/>
      <c r="AR3129" s="193"/>
    </row>
    <row r="3130" spans="1:44" x14ac:dyDescent="0.25">
      <c r="A3130" s="626"/>
      <c r="B3130" s="185">
        <v>64077</v>
      </c>
      <c r="C3130" s="269" t="s">
        <v>3065</v>
      </c>
      <c r="D3130" s="295">
        <f t="shared" si="303"/>
        <v>3</v>
      </c>
      <c r="E3130" s="191">
        <v>86</v>
      </c>
      <c r="F3130" s="114">
        <f t="shared" si="301"/>
        <v>3.4883720930232558E-2</v>
      </c>
      <c r="G3130" s="133">
        <f t="shared" si="304"/>
        <v>2</v>
      </c>
      <c r="H3130" s="117">
        <f t="shared" si="302"/>
        <v>2.3255813953488372E-2</v>
      </c>
      <c r="I3130" s="187">
        <v>3</v>
      </c>
      <c r="J3130" s="114">
        <f t="shared" si="305"/>
        <v>1</v>
      </c>
      <c r="K3130" s="189">
        <v>2</v>
      </c>
      <c r="L3130" s="190">
        <f t="shared" si="306"/>
        <v>1</v>
      </c>
      <c r="M3130" s="187">
        <v>2</v>
      </c>
      <c r="N3130" s="189">
        <v>0</v>
      </c>
      <c r="O3130" s="189">
        <v>0</v>
      </c>
      <c r="P3130" s="193">
        <v>1</v>
      </c>
      <c r="Q3130" s="187">
        <v>3</v>
      </c>
      <c r="R3130" s="193">
        <v>0</v>
      </c>
      <c r="S3130" s="187">
        <v>1</v>
      </c>
      <c r="T3130" s="189">
        <v>1</v>
      </c>
      <c r="U3130" s="193">
        <v>1</v>
      </c>
      <c r="V3130" s="187">
        <v>0</v>
      </c>
      <c r="W3130" s="189">
        <v>0</v>
      </c>
      <c r="X3130" s="189">
        <v>1</v>
      </c>
      <c r="Y3130" s="189">
        <v>0</v>
      </c>
      <c r="Z3130" s="189">
        <v>1</v>
      </c>
      <c r="AA3130" s="193">
        <v>1</v>
      </c>
      <c r="AB3130" s="187">
        <v>1</v>
      </c>
      <c r="AC3130" s="194">
        <v>0.33329999999999999</v>
      </c>
      <c r="AD3130" s="189">
        <v>1</v>
      </c>
      <c r="AE3130" s="307">
        <v>0.33329999999999999</v>
      </c>
      <c r="AF3130" s="189">
        <v>1</v>
      </c>
      <c r="AG3130" s="195">
        <v>0.33329999999999999</v>
      </c>
      <c r="AH3130" s="196"/>
      <c r="AI3130" s="193"/>
      <c r="AJ3130" s="196"/>
      <c r="AK3130" s="189"/>
      <c r="AL3130" s="189"/>
      <c r="AM3130" s="193"/>
      <c r="AN3130" s="196"/>
      <c r="AO3130" s="193"/>
      <c r="AP3130" s="196"/>
      <c r="AQ3130" s="189"/>
      <c r="AR3130" s="193"/>
    </row>
    <row r="3131" spans="1:44" x14ac:dyDescent="0.25">
      <c r="A3131" s="626"/>
      <c r="B3131" s="185">
        <v>64078</v>
      </c>
      <c r="C3131" s="269" t="s">
        <v>867</v>
      </c>
      <c r="D3131" s="295">
        <f t="shared" si="303"/>
        <v>8</v>
      </c>
      <c r="E3131" s="191">
        <v>132</v>
      </c>
      <c r="F3131" s="114">
        <f t="shared" si="301"/>
        <v>6.0606060606060608E-2</v>
      </c>
      <c r="G3131" s="133">
        <f t="shared" si="304"/>
        <v>5</v>
      </c>
      <c r="H3131" s="117">
        <f t="shared" si="302"/>
        <v>3.787878787878788E-2</v>
      </c>
      <c r="I3131" s="187">
        <v>8</v>
      </c>
      <c r="J3131" s="114">
        <f t="shared" si="305"/>
        <v>1</v>
      </c>
      <c r="K3131" s="189">
        <v>5</v>
      </c>
      <c r="L3131" s="190">
        <f t="shared" si="306"/>
        <v>1</v>
      </c>
      <c r="M3131" s="187">
        <v>4</v>
      </c>
      <c r="N3131" s="189">
        <v>3</v>
      </c>
      <c r="O3131" s="189">
        <v>1</v>
      </c>
      <c r="P3131" s="193">
        <v>0</v>
      </c>
      <c r="Q3131" s="187">
        <v>8</v>
      </c>
      <c r="R3131" s="193">
        <v>0</v>
      </c>
      <c r="S3131" s="187">
        <v>1</v>
      </c>
      <c r="T3131" s="189">
        <v>5</v>
      </c>
      <c r="U3131" s="193">
        <v>2</v>
      </c>
      <c r="V3131" s="187">
        <v>0</v>
      </c>
      <c r="W3131" s="189">
        <v>0</v>
      </c>
      <c r="X3131" s="189">
        <v>0</v>
      </c>
      <c r="Y3131" s="189">
        <v>8</v>
      </c>
      <c r="Z3131" s="189">
        <v>0</v>
      </c>
      <c r="AA3131" s="193">
        <v>0</v>
      </c>
      <c r="AB3131" s="187">
        <v>4</v>
      </c>
      <c r="AC3131" s="194">
        <v>0.5</v>
      </c>
      <c r="AD3131" s="189">
        <v>2</v>
      </c>
      <c r="AE3131" s="307">
        <v>0.25</v>
      </c>
      <c r="AF3131" s="189">
        <v>2</v>
      </c>
      <c r="AG3131" s="195">
        <v>0.25</v>
      </c>
      <c r="AH3131" s="196"/>
      <c r="AI3131" s="193"/>
      <c r="AJ3131" s="196"/>
      <c r="AK3131" s="189"/>
      <c r="AL3131" s="189"/>
      <c r="AM3131" s="193"/>
      <c r="AN3131" s="196"/>
      <c r="AO3131" s="193"/>
      <c r="AP3131" s="196"/>
      <c r="AQ3131" s="189"/>
      <c r="AR3131" s="193"/>
    </row>
    <row r="3132" spans="1:44" x14ac:dyDescent="0.25">
      <c r="A3132" s="626"/>
      <c r="B3132" s="185">
        <v>64079</v>
      </c>
      <c r="C3132" s="269" t="s">
        <v>3066</v>
      </c>
      <c r="D3132" s="295">
        <f t="shared" si="303"/>
        <v>6</v>
      </c>
      <c r="E3132" s="191">
        <v>55</v>
      </c>
      <c r="F3132" s="114">
        <f t="shared" si="301"/>
        <v>0.10909090909090909</v>
      </c>
      <c r="G3132" s="133">
        <f t="shared" si="304"/>
        <v>1</v>
      </c>
      <c r="H3132" s="117">
        <f t="shared" si="302"/>
        <v>1.8181818181818181E-2</v>
      </c>
      <c r="I3132" s="187">
        <v>6</v>
      </c>
      <c r="J3132" s="114">
        <f t="shared" si="305"/>
        <v>1</v>
      </c>
      <c r="K3132" s="189">
        <v>1</v>
      </c>
      <c r="L3132" s="190">
        <f t="shared" si="306"/>
        <v>1</v>
      </c>
      <c r="M3132" s="187">
        <v>6</v>
      </c>
      <c r="N3132" s="189">
        <v>0</v>
      </c>
      <c r="O3132" s="189">
        <v>0</v>
      </c>
      <c r="P3132" s="193">
        <v>0</v>
      </c>
      <c r="Q3132" s="187">
        <v>6</v>
      </c>
      <c r="R3132" s="193">
        <v>0</v>
      </c>
      <c r="S3132" s="187">
        <v>0</v>
      </c>
      <c r="T3132" s="189">
        <v>2</v>
      </c>
      <c r="U3132" s="193">
        <v>4</v>
      </c>
      <c r="V3132" s="187">
        <v>0</v>
      </c>
      <c r="W3132" s="189">
        <v>0</v>
      </c>
      <c r="X3132" s="189">
        <v>0</v>
      </c>
      <c r="Y3132" s="189">
        <v>4</v>
      </c>
      <c r="Z3132" s="189">
        <v>2</v>
      </c>
      <c r="AA3132" s="193">
        <v>0</v>
      </c>
      <c r="AB3132" s="187">
        <v>1</v>
      </c>
      <c r="AC3132" s="194">
        <v>0.16669999999999999</v>
      </c>
      <c r="AD3132" s="189">
        <v>2</v>
      </c>
      <c r="AE3132" s="307">
        <v>0.33329999999999999</v>
      </c>
      <c r="AF3132" s="189">
        <v>3</v>
      </c>
      <c r="AG3132" s="195">
        <v>0.5</v>
      </c>
      <c r="AH3132" s="196"/>
      <c r="AI3132" s="193"/>
      <c r="AJ3132" s="196"/>
      <c r="AK3132" s="189"/>
      <c r="AL3132" s="189"/>
      <c r="AM3132" s="193"/>
      <c r="AN3132" s="196"/>
      <c r="AO3132" s="193"/>
      <c r="AP3132" s="196"/>
      <c r="AQ3132" s="189"/>
      <c r="AR3132" s="193"/>
    </row>
    <row r="3133" spans="1:44" x14ac:dyDescent="0.25">
      <c r="A3133" s="626"/>
      <c r="B3133" s="185">
        <v>64080</v>
      </c>
      <c r="C3133" s="269" t="s">
        <v>3067</v>
      </c>
      <c r="D3133" s="295">
        <f t="shared" si="303"/>
        <v>1</v>
      </c>
      <c r="E3133" s="191">
        <v>361</v>
      </c>
      <c r="F3133" s="114">
        <f t="shared" si="301"/>
        <v>2.7700831024930748E-3</v>
      </c>
      <c r="G3133" s="133">
        <f t="shared" si="304"/>
        <v>1</v>
      </c>
      <c r="H3133" s="117">
        <f t="shared" si="302"/>
        <v>2.7700831024930748E-3</v>
      </c>
      <c r="I3133" s="187">
        <v>1</v>
      </c>
      <c r="J3133" s="114">
        <f t="shared" si="305"/>
        <v>1</v>
      </c>
      <c r="K3133" s="189">
        <v>1</v>
      </c>
      <c r="L3133" s="190">
        <f t="shared" si="306"/>
        <v>1</v>
      </c>
      <c r="M3133" s="187">
        <v>1</v>
      </c>
      <c r="N3133" s="189">
        <v>0</v>
      </c>
      <c r="O3133" s="189">
        <v>0</v>
      </c>
      <c r="P3133" s="193">
        <v>0</v>
      </c>
      <c r="Q3133" s="187">
        <v>1</v>
      </c>
      <c r="R3133" s="193">
        <v>0</v>
      </c>
      <c r="S3133" s="187">
        <v>0</v>
      </c>
      <c r="T3133" s="189">
        <v>1</v>
      </c>
      <c r="U3133" s="193">
        <v>0</v>
      </c>
      <c r="V3133" s="187">
        <v>0</v>
      </c>
      <c r="W3133" s="189">
        <v>0</v>
      </c>
      <c r="X3133" s="189">
        <v>0</v>
      </c>
      <c r="Y3133" s="189">
        <v>1</v>
      </c>
      <c r="Z3133" s="189">
        <v>0</v>
      </c>
      <c r="AA3133" s="193">
        <v>0</v>
      </c>
      <c r="AB3133" s="187"/>
      <c r="AC3133" s="194"/>
      <c r="AD3133" s="189">
        <v>1</v>
      </c>
      <c r="AE3133" s="307">
        <v>1</v>
      </c>
      <c r="AF3133" s="189"/>
      <c r="AG3133" s="195"/>
      <c r="AH3133" s="196"/>
      <c r="AI3133" s="193"/>
      <c r="AJ3133" s="196"/>
      <c r="AK3133" s="189"/>
      <c r="AL3133" s="189"/>
      <c r="AM3133" s="193"/>
      <c r="AN3133" s="196"/>
      <c r="AO3133" s="193"/>
      <c r="AP3133" s="196"/>
      <c r="AQ3133" s="189"/>
      <c r="AR3133" s="193"/>
    </row>
    <row r="3134" spans="1:44" x14ac:dyDescent="0.25">
      <c r="A3134" s="626"/>
      <c r="B3134" s="185">
        <v>64081</v>
      </c>
      <c r="C3134" s="269" t="s">
        <v>3068</v>
      </c>
      <c r="D3134" s="295">
        <f t="shared" si="303"/>
        <v>6</v>
      </c>
      <c r="E3134" s="191">
        <v>135</v>
      </c>
      <c r="F3134" s="114">
        <f t="shared" si="301"/>
        <v>4.4444444444444446E-2</v>
      </c>
      <c r="G3134" s="133">
        <f t="shared" si="304"/>
        <v>4</v>
      </c>
      <c r="H3134" s="117">
        <f t="shared" si="302"/>
        <v>2.9629629629629631E-2</v>
      </c>
      <c r="I3134" s="187">
        <v>6</v>
      </c>
      <c r="J3134" s="114">
        <f t="shared" si="305"/>
        <v>1</v>
      </c>
      <c r="K3134" s="189">
        <v>4</v>
      </c>
      <c r="L3134" s="190">
        <f t="shared" si="306"/>
        <v>1</v>
      </c>
      <c r="M3134" s="187">
        <v>3</v>
      </c>
      <c r="N3134" s="189">
        <v>1</v>
      </c>
      <c r="O3134" s="189">
        <v>1</v>
      </c>
      <c r="P3134" s="193">
        <v>1</v>
      </c>
      <c r="Q3134" s="187">
        <v>6</v>
      </c>
      <c r="R3134" s="193">
        <v>0</v>
      </c>
      <c r="S3134" s="187">
        <v>0</v>
      </c>
      <c r="T3134" s="189">
        <v>5</v>
      </c>
      <c r="U3134" s="193">
        <v>1</v>
      </c>
      <c r="V3134" s="187">
        <v>0</v>
      </c>
      <c r="W3134" s="189">
        <v>0</v>
      </c>
      <c r="X3134" s="189">
        <v>2</v>
      </c>
      <c r="Y3134" s="189">
        <v>4</v>
      </c>
      <c r="Z3134" s="189">
        <v>0</v>
      </c>
      <c r="AA3134" s="193">
        <v>0</v>
      </c>
      <c r="AB3134" s="187">
        <v>3</v>
      </c>
      <c r="AC3134" s="194">
        <v>0.5</v>
      </c>
      <c r="AD3134" s="189">
        <v>1</v>
      </c>
      <c r="AE3134" s="307">
        <v>0.16669999999999999</v>
      </c>
      <c r="AF3134" s="189">
        <v>2</v>
      </c>
      <c r="AG3134" s="195">
        <v>0.33329999999999999</v>
      </c>
      <c r="AH3134" s="196"/>
      <c r="AI3134" s="193"/>
      <c r="AJ3134" s="196"/>
      <c r="AK3134" s="189"/>
      <c r="AL3134" s="189"/>
      <c r="AM3134" s="193"/>
      <c r="AN3134" s="196"/>
      <c r="AO3134" s="193"/>
      <c r="AP3134" s="196"/>
      <c r="AQ3134" s="189"/>
      <c r="AR3134" s="193"/>
    </row>
    <row r="3135" spans="1:44" x14ac:dyDescent="0.25">
      <c r="A3135" s="626"/>
      <c r="B3135" s="185">
        <v>64082</v>
      </c>
      <c r="C3135" s="269" t="s">
        <v>3069</v>
      </c>
      <c r="D3135" s="295">
        <f t="shared" si="303"/>
        <v>9</v>
      </c>
      <c r="E3135" s="191">
        <v>92</v>
      </c>
      <c r="F3135" s="114">
        <f t="shared" si="301"/>
        <v>9.7826086956521743E-2</v>
      </c>
      <c r="G3135" s="133">
        <f t="shared" si="304"/>
        <v>3</v>
      </c>
      <c r="H3135" s="117">
        <f t="shared" si="302"/>
        <v>3.2608695652173912E-2</v>
      </c>
      <c r="I3135" s="187">
        <v>9</v>
      </c>
      <c r="J3135" s="114">
        <f t="shared" si="305"/>
        <v>1</v>
      </c>
      <c r="K3135" s="189">
        <v>3</v>
      </c>
      <c r="L3135" s="190">
        <f t="shared" si="306"/>
        <v>1</v>
      </c>
      <c r="M3135" s="187">
        <v>5</v>
      </c>
      <c r="N3135" s="189">
        <v>0</v>
      </c>
      <c r="O3135" s="189">
        <v>2</v>
      </c>
      <c r="P3135" s="193">
        <v>2</v>
      </c>
      <c r="Q3135" s="187">
        <v>9</v>
      </c>
      <c r="R3135" s="193">
        <v>0</v>
      </c>
      <c r="S3135" s="187">
        <v>0</v>
      </c>
      <c r="T3135" s="189">
        <v>8</v>
      </c>
      <c r="U3135" s="193">
        <v>1</v>
      </c>
      <c r="V3135" s="187">
        <v>0</v>
      </c>
      <c r="W3135" s="189">
        <v>0</v>
      </c>
      <c r="X3135" s="189">
        <v>0</v>
      </c>
      <c r="Y3135" s="189">
        <v>8</v>
      </c>
      <c r="Z3135" s="189">
        <v>1</v>
      </c>
      <c r="AA3135" s="193">
        <v>0</v>
      </c>
      <c r="AB3135" s="187">
        <v>7</v>
      </c>
      <c r="AC3135" s="194">
        <v>0.77780000000000005</v>
      </c>
      <c r="AD3135" s="189">
        <v>2</v>
      </c>
      <c r="AE3135" s="307">
        <v>0.22220000000000001</v>
      </c>
      <c r="AF3135" s="189"/>
      <c r="AG3135" s="195"/>
      <c r="AH3135" s="196"/>
      <c r="AI3135" s="193"/>
      <c r="AJ3135" s="196"/>
      <c r="AK3135" s="189"/>
      <c r="AL3135" s="189"/>
      <c r="AM3135" s="193"/>
      <c r="AN3135" s="196"/>
      <c r="AO3135" s="193"/>
      <c r="AP3135" s="196"/>
      <c r="AQ3135" s="189"/>
      <c r="AR3135" s="193"/>
    </row>
    <row r="3136" spans="1:44" x14ac:dyDescent="0.25">
      <c r="A3136" s="626"/>
      <c r="B3136" s="185">
        <v>64083</v>
      </c>
      <c r="C3136" s="269" t="s">
        <v>3070</v>
      </c>
      <c r="D3136" s="295">
        <f t="shared" si="303"/>
        <v>4</v>
      </c>
      <c r="E3136" s="191">
        <v>130</v>
      </c>
      <c r="F3136" s="114">
        <f t="shared" si="301"/>
        <v>3.0769230769230771E-2</v>
      </c>
      <c r="G3136" s="133">
        <f t="shared" si="304"/>
        <v>1</v>
      </c>
      <c r="H3136" s="117">
        <f t="shared" si="302"/>
        <v>7.6923076923076927E-3</v>
      </c>
      <c r="I3136" s="187">
        <v>4</v>
      </c>
      <c r="J3136" s="114">
        <f t="shared" si="305"/>
        <v>1</v>
      </c>
      <c r="K3136" s="189">
        <v>1</v>
      </c>
      <c r="L3136" s="190">
        <f t="shared" si="306"/>
        <v>1</v>
      </c>
      <c r="M3136" s="187">
        <v>2</v>
      </c>
      <c r="N3136" s="189">
        <v>1</v>
      </c>
      <c r="O3136" s="189">
        <v>1</v>
      </c>
      <c r="P3136" s="193">
        <v>0</v>
      </c>
      <c r="Q3136" s="187">
        <v>4</v>
      </c>
      <c r="R3136" s="193">
        <v>0</v>
      </c>
      <c r="S3136" s="187">
        <v>1</v>
      </c>
      <c r="T3136" s="189">
        <v>3</v>
      </c>
      <c r="U3136" s="193">
        <v>0</v>
      </c>
      <c r="V3136" s="187">
        <v>0</v>
      </c>
      <c r="W3136" s="189">
        <v>0</v>
      </c>
      <c r="X3136" s="189">
        <v>0</v>
      </c>
      <c r="Y3136" s="189">
        <v>4</v>
      </c>
      <c r="Z3136" s="189">
        <v>0</v>
      </c>
      <c r="AA3136" s="193">
        <v>0</v>
      </c>
      <c r="AB3136" s="187">
        <v>4</v>
      </c>
      <c r="AC3136" s="194">
        <v>1</v>
      </c>
      <c r="AD3136" s="189"/>
      <c r="AE3136" s="307"/>
      <c r="AF3136" s="189"/>
      <c r="AG3136" s="195"/>
      <c r="AH3136" s="196"/>
      <c r="AI3136" s="193"/>
      <c r="AJ3136" s="196"/>
      <c r="AK3136" s="189"/>
      <c r="AL3136" s="189"/>
      <c r="AM3136" s="193"/>
      <c r="AN3136" s="196"/>
      <c r="AO3136" s="193"/>
      <c r="AP3136" s="196"/>
      <c r="AQ3136" s="189"/>
      <c r="AR3136" s="193"/>
    </row>
    <row r="3137" spans="1:44" x14ac:dyDescent="0.25">
      <c r="A3137" s="626"/>
      <c r="B3137" s="185">
        <v>64084</v>
      </c>
      <c r="C3137" s="269" t="s">
        <v>3071</v>
      </c>
      <c r="D3137" s="295">
        <f t="shared" si="303"/>
        <v>6</v>
      </c>
      <c r="E3137" s="191">
        <v>82</v>
      </c>
      <c r="F3137" s="114">
        <f t="shared" si="301"/>
        <v>7.3170731707317069E-2</v>
      </c>
      <c r="G3137" s="133">
        <f t="shared" si="304"/>
        <v>4</v>
      </c>
      <c r="H3137" s="117">
        <f t="shared" si="302"/>
        <v>4.878048780487805E-2</v>
      </c>
      <c r="I3137" s="187">
        <v>6</v>
      </c>
      <c r="J3137" s="114">
        <f t="shared" si="305"/>
        <v>1</v>
      </c>
      <c r="K3137" s="189">
        <v>4</v>
      </c>
      <c r="L3137" s="190">
        <f t="shared" si="306"/>
        <v>1</v>
      </c>
      <c r="M3137" s="187">
        <v>4</v>
      </c>
      <c r="N3137" s="189">
        <v>1</v>
      </c>
      <c r="O3137" s="189">
        <v>0</v>
      </c>
      <c r="P3137" s="193">
        <v>1</v>
      </c>
      <c r="Q3137" s="187">
        <v>6</v>
      </c>
      <c r="R3137" s="193">
        <v>0</v>
      </c>
      <c r="S3137" s="187">
        <v>2</v>
      </c>
      <c r="T3137" s="189">
        <v>3</v>
      </c>
      <c r="U3137" s="193">
        <v>1</v>
      </c>
      <c r="V3137" s="187">
        <v>0</v>
      </c>
      <c r="W3137" s="189">
        <v>0</v>
      </c>
      <c r="X3137" s="189">
        <v>0</v>
      </c>
      <c r="Y3137" s="189">
        <v>4</v>
      </c>
      <c r="Z3137" s="189">
        <v>2</v>
      </c>
      <c r="AA3137" s="193">
        <v>0</v>
      </c>
      <c r="AB3137" s="187">
        <v>3</v>
      </c>
      <c r="AC3137" s="194">
        <v>0.5</v>
      </c>
      <c r="AD3137" s="189">
        <v>1</v>
      </c>
      <c r="AE3137" s="307">
        <v>0.16669999999999999</v>
      </c>
      <c r="AF3137" s="189">
        <v>2</v>
      </c>
      <c r="AG3137" s="195">
        <v>0.33329999999999999</v>
      </c>
      <c r="AH3137" s="196"/>
      <c r="AI3137" s="193"/>
      <c r="AJ3137" s="196"/>
      <c r="AK3137" s="189"/>
      <c r="AL3137" s="189"/>
      <c r="AM3137" s="193"/>
      <c r="AN3137" s="196"/>
      <c r="AO3137" s="193"/>
      <c r="AP3137" s="196"/>
      <c r="AQ3137" s="189"/>
      <c r="AR3137" s="193"/>
    </row>
    <row r="3138" spans="1:44" x14ac:dyDescent="0.25">
      <c r="A3138" s="626"/>
      <c r="B3138" s="185">
        <v>64085</v>
      </c>
      <c r="C3138" s="269" t="s">
        <v>3072</v>
      </c>
      <c r="D3138" s="295">
        <f t="shared" si="303"/>
        <v>7</v>
      </c>
      <c r="E3138" s="191">
        <v>162</v>
      </c>
      <c r="F3138" s="114">
        <f t="shared" si="301"/>
        <v>4.3209876543209874E-2</v>
      </c>
      <c r="G3138" s="133">
        <f t="shared" si="304"/>
        <v>5</v>
      </c>
      <c r="H3138" s="117">
        <f t="shared" si="302"/>
        <v>3.0864197530864196E-2</v>
      </c>
      <c r="I3138" s="187">
        <v>7</v>
      </c>
      <c r="J3138" s="114">
        <f t="shared" si="305"/>
        <v>1</v>
      </c>
      <c r="K3138" s="189">
        <v>5</v>
      </c>
      <c r="L3138" s="190">
        <f t="shared" si="306"/>
        <v>1</v>
      </c>
      <c r="M3138" s="187">
        <v>6</v>
      </c>
      <c r="N3138" s="189">
        <v>1</v>
      </c>
      <c r="O3138" s="189">
        <v>0</v>
      </c>
      <c r="P3138" s="193">
        <v>0</v>
      </c>
      <c r="Q3138" s="187">
        <v>7</v>
      </c>
      <c r="R3138" s="193">
        <v>0</v>
      </c>
      <c r="S3138" s="187">
        <v>2</v>
      </c>
      <c r="T3138" s="189">
        <v>5</v>
      </c>
      <c r="U3138" s="193">
        <v>0</v>
      </c>
      <c r="V3138" s="187">
        <v>0</v>
      </c>
      <c r="W3138" s="189">
        <v>0</v>
      </c>
      <c r="X3138" s="189">
        <v>1</v>
      </c>
      <c r="Y3138" s="189">
        <v>3</v>
      </c>
      <c r="Z3138" s="189">
        <v>3</v>
      </c>
      <c r="AA3138" s="193">
        <v>0</v>
      </c>
      <c r="AB3138" s="187">
        <v>6</v>
      </c>
      <c r="AC3138" s="194">
        <v>0.85709999999999997</v>
      </c>
      <c r="AD3138" s="189"/>
      <c r="AE3138" s="307"/>
      <c r="AF3138" s="189">
        <v>1</v>
      </c>
      <c r="AG3138" s="195">
        <v>0.1429</v>
      </c>
      <c r="AH3138" s="196"/>
      <c r="AI3138" s="193"/>
      <c r="AJ3138" s="196"/>
      <c r="AK3138" s="189"/>
      <c r="AL3138" s="189"/>
      <c r="AM3138" s="193"/>
      <c r="AN3138" s="196"/>
      <c r="AO3138" s="193"/>
      <c r="AP3138" s="196"/>
      <c r="AQ3138" s="189"/>
      <c r="AR3138" s="193"/>
    </row>
    <row r="3139" spans="1:44" x14ac:dyDescent="0.25">
      <c r="A3139" s="626"/>
      <c r="B3139" s="185">
        <v>64086</v>
      </c>
      <c r="C3139" s="269" t="s">
        <v>3073</v>
      </c>
      <c r="D3139" s="295">
        <f t="shared" si="303"/>
        <v>24</v>
      </c>
      <c r="E3139" s="191">
        <v>574</v>
      </c>
      <c r="F3139" s="114">
        <f t="shared" si="301"/>
        <v>4.1811846689895474E-2</v>
      </c>
      <c r="G3139" s="133">
        <f t="shared" si="304"/>
        <v>14</v>
      </c>
      <c r="H3139" s="117">
        <f t="shared" si="302"/>
        <v>2.4390243902439025E-2</v>
      </c>
      <c r="I3139" s="187">
        <v>24</v>
      </c>
      <c r="J3139" s="114">
        <f t="shared" si="305"/>
        <v>1</v>
      </c>
      <c r="K3139" s="189">
        <v>14</v>
      </c>
      <c r="L3139" s="190">
        <f t="shared" si="306"/>
        <v>1</v>
      </c>
      <c r="M3139" s="187">
        <v>18</v>
      </c>
      <c r="N3139" s="189">
        <v>0</v>
      </c>
      <c r="O3139" s="189">
        <v>1</v>
      </c>
      <c r="P3139" s="193">
        <v>5</v>
      </c>
      <c r="Q3139" s="187">
        <v>13</v>
      </c>
      <c r="R3139" s="193">
        <v>11</v>
      </c>
      <c r="S3139" s="187">
        <v>4</v>
      </c>
      <c r="T3139" s="189">
        <v>18</v>
      </c>
      <c r="U3139" s="193">
        <v>2</v>
      </c>
      <c r="V3139" s="187">
        <v>0</v>
      </c>
      <c r="W3139" s="189">
        <v>0</v>
      </c>
      <c r="X3139" s="189">
        <v>10</v>
      </c>
      <c r="Y3139" s="189">
        <v>6</v>
      </c>
      <c r="Z3139" s="189">
        <v>5</v>
      </c>
      <c r="AA3139" s="193">
        <v>3</v>
      </c>
      <c r="AB3139" s="187">
        <v>5</v>
      </c>
      <c r="AC3139" s="194">
        <v>0.20830000000000001</v>
      </c>
      <c r="AD3139" s="189">
        <v>3</v>
      </c>
      <c r="AE3139" s="307">
        <v>0.125</v>
      </c>
      <c r="AF3139" s="189">
        <v>16</v>
      </c>
      <c r="AG3139" s="195">
        <v>0.66669999999999996</v>
      </c>
      <c r="AH3139" s="196"/>
      <c r="AI3139" s="193"/>
      <c r="AJ3139" s="196"/>
      <c r="AK3139" s="189"/>
      <c r="AL3139" s="189"/>
      <c r="AM3139" s="193"/>
      <c r="AN3139" s="196"/>
      <c r="AO3139" s="193"/>
      <c r="AP3139" s="196"/>
      <c r="AQ3139" s="189"/>
      <c r="AR3139" s="193"/>
    </row>
    <row r="3140" spans="1:44" x14ac:dyDescent="0.25">
      <c r="A3140" s="626"/>
      <c r="B3140" s="185">
        <v>64087</v>
      </c>
      <c r="C3140" s="269" t="s">
        <v>3074</v>
      </c>
      <c r="D3140" s="295">
        <f t="shared" si="303"/>
        <v>18</v>
      </c>
      <c r="E3140" s="191">
        <v>437</v>
      </c>
      <c r="F3140" s="114">
        <f t="shared" si="301"/>
        <v>4.1189931350114416E-2</v>
      </c>
      <c r="G3140" s="133">
        <f t="shared" si="304"/>
        <v>6</v>
      </c>
      <c r="H3140" s="117">
        <f t="shared" si="302"/>
        <v>1.3729977116704805E-2</v>
      </c>
      <c r="I3140" s="187">
        <v>18</v>
      </c>
      <c r="J3140" s="114">
        <f t="shared" si="305"/>
        <v>1</v>
      </c>
      <c r="K3140" s="189">
        <v>6</v>
      </c>
      <c r="L3140" s="190">
        <f t="shared" si="306"/>
        <v>1</v>
      </c>
      <c r="M3140" s="187">
        <v>13</v>
      </c>
      <c r="N3140" s="189">
        <v>5</v>
      </c>
      <c r="O3140" s="189">
        <v>0</v>
      </c>
      <c r="P3140" s="193">
        <v>0</v>
      </c>
      <c r="Q3140" s="187">
        <v>17</v>
      </c>
      <c r="R3140" s="193">
        <v>1</v>
      </c>
      <c r="S3140" s="187">
        <v>1</v>
      </c>
      <c r="T3140" s="189">
        <v>9</v>
      </c>
      <c r="U3140" s="193">
        <v>8</v>
      </c>
      <c r="V3140" s="187">
        <v>0</v>
      </c>
      <c r="W3140" s="189">
        <v>0</v>
      </c>
      <c r="X3140" s="189">
        <v>3</v>
      </c>
      <c r="Y3140" s="189">
        <v>13</v>
      </c>
      <c r="Z3140" s="189">
        <v>0</v>
      </c>
      <c r="AA3140" s="193">
        <v>2</v>
      </c>
      <c r="AB3140" s="187">
        <v>8</v>
      </c>
      <c r="AC3140" s="194">
        <v>0.44440000000000002</v>
      </c>
      <c r="AD3140" s="189">
        <v>3</v>
      </c>
      <c r="AE3140" s="307">
        <v>0.16669999999999999</v>
      </c>
      <c r="AF3140" s="189">
        <v>7</v>
      </c>
      <c r="AG3140" s="195">
        <v>0.38890000000000002</v>
      </c>
      <c r="AH3140" s="196"/>
      <c r="AI3140" s="193"/>
      <c r="AJ3140" s="196"/>
      <c r="AK3140" s="189"/>
      <c r="AL3140" s="189"/>
      <c r="AM3140" s="193"/>
      <c r="AN3140" s="196"/>
      <c r="AO3140" s="193"/>
      <c r="AP3140" s="196"/>
      <c r="AQ3140" s="189"/>
      <c r="AR3140" s="193"/>
    </row>
    <row r="3141" spans="1:44" x14ac:dyDescent="0.25">
      <c r="A3141" s="626"/>
      <c r="B3141" s="185">
        <v>64088</v>
      </c>
      <c r="C3141" s="269" t="s">
        <v>3075</v>
      </c>
      <c r="D3141" s="295">
        <f t="shared" si="303"/>
        <v>4</v>
      </c>
      <c r="E3141" s="191">
        <v>141</v>
      </c>
      <c r="F3141" s="114">
        <f t="shared" si="301"/>
        <v>2.8368794326241134E-2</v>
      </c>
      <c r="G3141" s="133">
        <f t="shared" si="304"/>
        <v>0</v>
      </c>
      <c r="H3141" s="117">
        <f t="shared" si="302"/>
        <v>0</v>
      </c>
      <c r="I3141" s="187">
        <v>4</v>
      </c>
      <c r="J3141" s="114">
        <f t="shared" si="305"/>
        <v>1</v>
      </c>
      <c r="K3141" s="189">
        <v>0</v>
      </c>
      <c r="L3141" s="190">
        <v>0</v>
      </c>
      <c r="M3141" s="187">
        <v>3</v>
      </c>
      <c r="N3141" s="189">
        <v>0</v>
      </c>
      <c r="O3141" s="189">
        <v>1</v>
      </c>
      <c r="P3141" s="193">
        <v>0</v>
      </c>
      <c r="Q3141" s="187">
        <v>4</v>
      </c>
      <c r="R3141" s="193">
        <v>0</v>
      </c>
      <c r="S3141" s="187">
        <v>2</v>
      </c>
      <c r="T3141" s="189">
        <v>1</v>
      </c>
      <c r="U3141" s="193">
        <v>1</v>
      </c>
      <c r="V3141" s="187">
        <v>0</v>
      </c>
      <c r="W3141" s="189">
        <v>0</v>
      </c>
      <c r="X3141" s="189">
        <v>0</v>
      </c>
      <c r="Y3141" s="189">
        <v>2</v>
      </c>
      <c r="Z3141" s="189">
        <v>1</v>
      </c>
      <c r="AA3141" s="193">
        <v>1</v>
      </c>
      <c r="AB3141" s="187"/>
      <c r="AC3141" s="194"/>
      <c r="AD3141" s="189">
        <v>3</v>
      </c>
      <c r="AE3141" s="307">
        <v>0.75</v>
      </c>
      <c r="AF3141" s="189">
        <v>1</v>
      </c>
      <c r="AG3141" s="195">
        <v>0.25</v>
      </c>
      <c r="AH3141" s="196"/>
      <c r="AI3141" s="193"/>
      <c r="AJ3141" s="196"/>
      <c r="AK3141" s="189"/>
      <c r="AL3141" s="189"/>
      <c r="AM3141" s="193"/>
      <c r="AN3141" s="196"/>
      <c r="AO3141" s="193"/>
      <c r="AP3141" s="196"/>
      <c r="AQ3141" s="189"/>
      <c r="AR3141" s="193"/>
    </row>
    <row r="3142" spans="1:44" x14ac:dyDescent="0.25">
      <c r="A3142" s="626"/>
      <c r="B3142" s="185">
        <v>64089</v>
      </c>
      <c r="C3142" s="269" t="s">
        <v>3076</v>
      </c>
      <c r="D3142" s="295">
        <f t="shared" si="303"/>
        <v>5</v>
      </c>
      <c r="E3142" s="191">
        <v>76</v>
      </c>
      <c r="F3142" s="114">
        <f t="shared" ref="F3142:F3205" si="307">D3142/E3142</f>
        <v>6.5789473684210523E-2</v>
      </c>
      <c r="G3142" s="133">
        <f t="shared" si="304"/>
        <v>2</v>
      </c>
      <c r="H3142" s="117">
        <f t="shared" ref="H3142:H3205" si="308">G3142/E3142</f>
        <v>2.6315789473684209E-2</v>
      </c>
      <c r="I3142" s="187">
        <v>5</v>
      </c>
      <c r="J3142" s="114">
        <f t="shared" si="305"/>
        <v>1</v>
      </c>
      <c r="K3142" s="189">
        <v>2</v>
      </c>
      <c r="L3142" s="190">
        <f t="shared" si="306"/>
        <v>1</v>
      </c>
      <c r="M3142" s="187">
        <v>4</v>
      </c>
      <c r="N3142" s="189">
        <v>1</v>
      </c>
      <c r="O3142" s="189">
        <v>0</v>
      </c>
      <c r="P3142" s="193">
        <v>0</v>
      </c>
      <c r="Q3142" s="187">
        <v>5</v>
      </c>
      <c r="R3142" s="193">
        <v>0</v>
      </c>
      <c r="S3142" s="187">
        <v>0</v>
      </c>
      <c r="T3142" s="189">
        <v>3</v>
      </c>
      <c r="U3142" s="193">
        <v>2</v>
      </c>
      <c r="V3142" s="187">
        <v>0</v>
      </c>
      <c r="W3142" s="189">
        <v>0</v>
      </c>
      <c r="X3142" s="189">
        <v>1</v>
      </c>
      <c r="Y3142" s="189">
        <v>3</v>
      </c>
      <c r="Z3142" s="189">
        <v>0</v>
      </c>
      <c r="AA3142" s="193">
        <v>1</v>
      </c>
      <c r="AB3142" s="187">
        <v>2</v>
      </c>
      <c r="AC3142" s="194">
        <v>0.4</v>
      </c>
      <c r="AD3142" s="189">
        <v>2</v>
      </c>
      <c r="AE3142" s="307">
        <v>0.4</v>
      </c>
      <c r="AF3142" s="189">
        <v>1</v>
      </c>
      <c r="AG3142" s="195">
        <v>0.2</v>
      </c>
      <c r="AH3142" s="196"/>
      <c r="AI3142" s="193"/>
      <c r="AJ3142" s="196"/>
      <c r="AK3142" s="189"/>
      <c r="AL3142" s="189"/>
      <c r="AM3142" s="193"/>
      <c r="AN3142" s="196"/>
      <c r="AO3142" s="193"/>
      <c r="AP3142" s="196"/>
      <c r="AQ3142" s="189"/>
      <c r="AR3142" s="193"/>
    </row>
    <row r="3143" spans="1:44" x14ac:dyDescent="0.25">
      <c r="A3143" s="626"/>
      <c r="B3143" s="185">
        <v>64090</v>
      </c>
      <c r="C3143" s="269" t="s">
        <v>3077</v>
      </c>
      <c r="D3143" s="295">
        <f t="shared" si="303"/>
        <v>5</v>
      </c>
      <c r="E3143" s="191">
        <v>66</v>
      </c>
      <c r="F3143" s="114">
        <f t="shared" si="307"/>
        <v>7.575757575757576E-2</v>
      </c>
      <c r="G3143" s="133">
        <f t="shared" si="304"/>
        <v>2</v>
      </c>
      <c r="H3143" s="117">
        <f t="shared" si="308"/>
        <v>3.0303030303030304E-2</v>
      </c>
      <c r="I3143" s="187">
        <v>5</v>
      </c>
      <c r="J3143" s="114">
        <f t="shared" si="305"/>
        <v>1</v>
      </c>
      <c r="K3143" s="189">
        <v>2</v>
      </c>
      <c r="L3143" s="190">
        <f t="shared" si="306"/>
        <v>1</v>
      </c>
      <c r="M3143" s="187">
        <v>3</v>
      </c>
      <c r="N3143" s="189">
        <v>0</v>
      </c>
      <c r="O3143" s="189">
        <v>0</v>
      </c>
      <c r="P3143" s="193">
        <v>2</v>
      </c>
      <c r="Q3143" s="187">
        <v>4</v>
      </c>
      <c r="R3143" s="193">
        <v>1</v>
      </c>
      <c r="S3143" s="187">
        <v>1</v>
      </c>
      <c r="T3143" s="189">
        <v>2</v>
      </c>
      <c r="U3143" s="193">
        <v>2</v>
      </c>
      <c r="V3143" s="187">
        <v>0</v>
      </c>
      <c r="W3143" s="189">
        <v>0</v>
      </c>
      <c r="X3143" s="189">
        <v>1</v>
      </c>
      <c r="Y3143" s="189">
        <v>4</v>
      </c>
      <c r="Z3143" s="189">
        <v>0</v>
      </c>
      <c r="AA3143" s="193">
        <v>0</v>
      </c>
      <c r="AB3143" s="187">
        <v>2</v>
      </c>
      <c r="AC3143" s="194">
        <v>0.4</v>
      </c>
      <c r="AD3143" s="189">
        <v>2</v>
      </c>
      <c r="AE3143" s="307">
        <v>0.4</v>
      </c>
      <c r="AF3143" s="189">
        <v>1</v>
      </c>
      <c r="AG3143" s="195">
        <v>0.2</v>
      </c>
      <c r="AH3143" s="196"/>
      <c r="AI3143" s="193"/>
      <c r="AJ3143" s="196"/>
      <c r="AK3143" s="189"/>
      <c r="AL3143" s="189"/>
      <c r="AM3143" s="193"/>
      <c r="AN3143" s="196"/>
      <c r="AO3143" s="193"/>
      <c r="AP3143" s="196"/>
      <c r="AQ3143" s="189"/>
      <c r="AR3143" s="193"/>
    </row>
    <row r="3144" spans="1:44" x14ac:dyDescent="0.25">
      <c r="A3144" s="626"/>
      <c r="B3144" s="185">
        <v>64091</v>
      </c>
      <c r="C3144" s="269" t="s">
        <v>3078</v>
      </c>
      <c r="D3144" s="295">
        <f t="shared" si="303"/>
        <v>2</v>
      </c>
      <c r="E3144" s="191">
        <v>238</v>
      </c>
      <c r="F3144" s="114">
        <f t="shared" si="307"/>
        <v>8.4033613445378148E-3</v>
      </c>
      <c r="G3144" s="133">
        <f t="shared" si="304"/>
        <v>2</v>
      </c>
      <c r="H3144" s="117">
        <f t="shared" si="308"/>
        <v>8.4033613445378148E-3</v>
      </c>
      <c r="I3144" s="187">
        <v>2</v>
      </c>
      <c r="J3144" s="114">
        <f t="shared" si="305"/>
        <v>1</v>
      </c>
      <c r="K3144" s="189">
        <v>2</v>
      </c>
      <c r="L3144" s="190">
        <f t="shared" si="306"/>
        <v>1</v>
      </c>
      <c r="M3144" s="187">
        <v>2</v>
      </c>
      <c r="N3144" s="189">
        <v>0</v>
      </c>
      <c r="O3144" s="189">
        <v>0</v>
      </c>
      <c r="P3144" s="193">
        <v>0</v>
      </c>
      <c r="Q3144" s="187">
        <v>2</v>
      </c>
      <c r="R3144" s="193">
        <v>0</v>
      </c>
      <c r="S3144" s="187">
        <v>0</v>
      </c>
      <c r="T3144" s="189">
        <v>1</v>
      </c>
      <c r="U3144" s="193">
        <v>1</v>
      </c>
      <c r="V3144" s="187">
        <v>0</v>
      </c>
      <c r="W3144" s="189">
        <v>0</v>
      </c>
      <c r="X3144" s="189">
        <v>0</v>
      </c>
      <c r="Y3144" s="189">
        <v>2</v>
      </c>
      <c r="Z3144" s="189">
        <v>0</v>
      </c>
      <c r="AA3144" s="193">
        <v>0</v>
      </c>
      <c r="AB3144" s="187">
        <v>2</v>
      </c>
      <c r="AC3144" s="194">
        <v>1</v>
      </c>
      <c r="AD3144" s="189"/>
      <c r="AE3144" s="307"/>
      <c r="AF3144" s="189"/>
      <c r="AG3144" s="195"/>
      <c r="AH3144" s="196"/>
      <c r="AI3144" s="193"/>
      <c r="AJ3144" s="196"/>
      <c r="AK3144" s="189"/>
      <c r="AL3144" s="189"/>
      <c r="AM3144" s="193"/>
      <c r="AN3144" s="196"/>
      <c r="AO3144" s="193"/>
      <c r="AP3144" s="196"/>
      <c r="AQ3144" s="189"/>
      <c r="AR3144" s="193"/>
    </row>
    <row r="3145" spans="1:44" x14ac:dyDescent="0.25">
      <c r="A3145" s="626"/>
      <c r="B3145" s="185">
        <v>64092</v>
      </c>
      <c r="C3145" s="269" t="s">
        <v>3079</v>
      </c>
      <c r="D3145" s="295">
        <f t="shared" si="303"/>
        <v>8</v>
      </c>
      <c r="E3145" s="191">
        <v>180</v>
      </c>
      <c r="F3145" s="114">
        <f t="shared" si="307"/>
        <v>4.4444444444444446E-2</v>
      </c>
      <c r="G3145" s="133">
        <f t="shared" si="304"/>
        <v>5</v>
      </c>
      <c r="H3145" s="117">
        <f t="shared" si="308"/>
        <v>2.7777777777777776E-2</v>
      </c>
      <c r="I3145" s="187">
        <v>8</v>
      </c>
      <c r="J3145" s="114">
        <f t="shared" si="305"/>
        <v>1</v>
      </c>
      <c r="K3145" s="189">
        <v>5</v>
      </c>
      <c r="L3145" s="190">
        <f t="shared" si="306"/>
        <v>1</v>
      </c>
      <c r="M3145" s="187">
        <v>7</v>
      </c>
      <c r="N3145" s="189">
        <v>0</v>
      </c>
      <c r="O3145" s="189">
        <v>1</v>
      </c>
      <c r="P3145" s="193">
        <v>0</v>
      </c>
      <c r="Q3145" s="187">
        <v>7</v>
      </c>
      <c r="R3145" s="193">
        <v>1</v>
      </c>
      <c r="S3145" s="187">
        <v>0</v>
      </c>
      <c r="T3145" s="189">
        <v>4</v>
      </c>
      <c r="U3145" s="193">
        <v>4</v>
      </c>
      <c r="V3145" s="187">
        <v>0</v>
      </c>
      <c r="W3145" s="189">
        <v>0</v>
      </c>
      <c r="X3145" s="189">
        <v>0</v>
      </c>
      <c r="Y3145" s="189">
        <v>4</v>
      </c>
      <c r="Z3145" s="189">
        <v>3</v>
      </c>
      <c r="AA3145" s="193">
        <v>1</v>
      </c>
      <c r="AB3145" s="187">
        <v>4</v>
      </c>
      <c r="AC3145" s="194">
        <v>0.5</v>
      </c>
      <c r="AD3145" s="189"/>
      <c r="AE3145" s="307"/>
      <c r="AF3145" s="189">
        <v>4</v>
      </c>
      <c r="AG3145" s="195">
        <v>0.5</v>
      </c>
      <c r="AH3145" s="196"/>
      <c r="AI3145" s="193"/>
      <c r="AJ3145" s="196"/>
      <c r="AK3145" s="189"/>
      <c r="AL3145" s="189"/>
      <c r="AM3145" s="193"/>
      <c r="AN3145" s="196"/>
      <c r="AO3145" s="193"/>
      <c r="AP3145" s="196"/>
      <c r="AQ3145" s="189"/>
      <c r="AR3145" s="193"/>
    </row>
    <row r="3146" spans="1:44" x14ac:dyDescent="0.25">
      <c r="A3146" s="626"/>
      <c r="B3146" s="185">
        <v>64093</v>
      </c>
      <c r="C3146" s="269" t="s">
        <v>3080</v>
      </c>
      <c r="D3146" s="295">
        <f t="shared" si="303"/>
        <v>32</v>
      </c>
      <c r="E3146" s="191">
        <v>411</v>
      </c>
      <c r="F3146" s="114">
        <f t="shared" si="307"/>
        <v>7.785888077858881E-2</v>
      </c>
      <c r="G3146" s="133">
        <f t="shared" si="304"/>
        <v>23</v>
      </c>
      <c r="H3146" s="117">
        <f t="shared" si="308"/>
        <v>5.5961070559610707E-2</v>
      </c>
      <c r="I3146" s="187">
        <v>32</v>
      </c>
      <c r="J3146" s="114">
        <f t="shared" si="305"/>
        <v>1</v>
      </c>
      <c r="K3146" s="189">
        <v>23</v>
      </c>
      <c r="L3146" s="190">
        <f t="shared" si="306"/>
        <v>1</v>
      </c>
      <c r="M3146" s="187">
        <v>24</v>
      </c>
      <c r="N3146" s="189">
        <v>4</v>
      </c>
      <c r="O3146" s="189">
        <v>2</v>
      </c>
      <c r="P3146" s="193">
        <v>2</v>
      </c>
      <c r="Q3146" s="187">
        <v>25</v>
      </c>
      <c r="R3146" s="193">
        <v>7</v>
      </c>
      <c r="S3146" s="187">
        <v>4</v>
      </c>
      <c r="T3146" s="189">
        <v>18</v>
      </c>
      <c r="U3146" s="193">
        <v>10</v>
      </c>
      <c r="V3146" s="187">
        <v>0</v>
      </c>
      <c r="W3146" s="189">
        <v>0</v>
      </c>
      <c r="X3146" s="189">
        <v>1</v>
      </c>
      <c r="Y3146" s="189">
        <v>23</v>
      </c>
      <c r="Z3146" s="189">
        <v>2</v>
      </c>
      <c r="AA3146" s="193">
        <v>6</v>
      </c>
      <c r="AB3146" s="187">
        <v>12</v>
      </c>
      <c r="AC3146" s="194">
        <v>0.375</v>
      </c>
      <c r="AD3146" s="189">
        <v>2</v>
      </c>
      <c r="AE3146" s="307">
        <v>6.25E-2</v>
      </c>
      <c r="AF3146" s="189">
        <v>18</v>
      </c>
      <c r="AG3146" s="195">
        <v>0.5625</v>
      </c>
      <c r="AH3146" s="196"/>
      <c r="AI3146" s="193"/>
      <c r="AJ3146" s="196"/>
      <c r="AK3146" s="189"/>
      <c r="AL3146" s="189"/>
      <c r="AM3146" s="193"/>
      <c r="AN3146" s="196"/>
      <c r="AO3146" s="193"/>
      <c r="AP3146" s="196"/>
      <c r="AQ3146" s="189"/>
      <c r="AR3146" s="193"/>
    </row>
    <row r="3147" spans="1:44" x14ac:dyDescent="0.25">
      <c r="A3147" s="626"/>
      <c r="B3147" s="185">
        <v>64094</v>
      </c>
      <c r="C3147" s="269" t="s">
        <v>3081</v>
      </c>
      <c r="D3147" s="295">
        <f t="shared" si="303"/>
        <v>40</v>
      </c>
      <c r="E3147" s="191">
        <v>918</v>
      </c>
      <c r="F3147" s="114">
        <f t="shared" si="307"/>
        <v>4.357298474945534E-2</v>
      </c>
      <c r="G3147" s="133">
        <f t="shared" si="304"/>
        <v>13</v>
      </c>
      <c r="H3147" s="117">
        <f t="shared" si="308"/>
        <v>1.4161220043572984E-2</v>
      </c>
      <c r="I3147" s="187">
        <v>40</v>
      </c>
      <c r="J3147" s="114">
        <f t="shared" si="305"/>
        <v>1</v>
      </c>
      <c r="K3147" s="189">
        <v>13</v>
      </c>
      <c r="L3147" s="190">
        <f t="shared" si="306"/>
        <v>1</v>
      </c>
      <c r="M3147" s="187">
        <v>17</v>
      </c>
      <c r="N3147" s="189">
        <v>4</v>
      </c>
      <c r="O3147" s="189">
        <v>8</v>
      </c>
      <c r="P3147" s="193">
        <v>11</v>
      </c>
      <c r="Q3147" s="187">
        <v>19</v>
      </c>
      <c r="R3147" s="193">
        <v>21</v>
      </c>
      <c r="S3147" s="187">
        <v>9</v>
      </c>
      <c r="T3147" s="189">
        <v>20</v>
      </c>
      <c r="U3147" s="193">
        <v>11</v>
      </c>
      <c r="V3147" s="187">
        <v>0</v>
      </c>
      <c r="W3147" s="189">
        <v>0</v>
      </c>
      <c r="X3147" s="189">
        <v>16</v>
      </c>
      <c r="Y3147" s="189">
        <v>22</v>
      </c>
      <c r="Z3147" s="189">
        <v>1</v>
      </c>
      <c r="AA3147" s="193">
        <v>1</v>
      </c>
      <c r="AB3147" s="187">
        <v>10</v>
      </c>
      <c r="AC3147" s="194">
        <v>0.25</v>
      </c>
      <c r="AD3147" s="189">
        <v>3</v>
      </c>
      <c r="AE3147" s="307">
        <v>7.4999999999999997E-2</v>
      </c>
      <c r="AF3147" s="189">
        <v>27</v>
      </c>
      <c r="AG3147" s="195">
        <v>0.67500000000000004</v>
      </c>
      <c r="AH3147" s="196"/>
      <c r="AI3147" s="193"/>
      <c r="AJ3147" s="196"/>
      <c r="AK3147" s="189"/>
      <c r="AL3147" s="189"/>
      <c r="AM3147" s="193"/>
      <c r="AN3147" s="196"/>
      <c r="AO3147" s="193"/>
      <c r="AP3147" s="196"/>
      <c r="AQ3147" s="189"/>
      <c r="AR3147" s="193"/>
    </row>
    <row r="3148" spans="1:44" x14ac:dyDescent="0.25">
      <c r="A3148" s="626"/>
      <c r="B3148" s="185">
        <v>64095</v>
      </c>
      <c r="C3148" s="269" t="s">
        <v>3082</v>
      </c>
      <c r="D3148" s="295">
        <f t="shared" si="303"/>
        <v>6</v>
      </c>
      <c r="E3148" s="191">
        <v>266</v>
      </c>
      <c r="F3148" s="114">
        <f t="shared" si="307"/>
        <v>2.2556390977443608E-2</v>
      </c>
      <c r="G3148" s="133">
        <f t="shared" si="304"/>
        <v>3</v>
      </c>
      <c r="H3148" s="117">
        <f t="shared" si="308"/>
        <v>1.1278195488721804E-2</v>
      </c>
      <c r="I3148" s="187">
        <v>6</v>
      </c>
      <c r="J3148" s="114">
        <f t="shared" si="305"/>
        <v>1</v>
      </c>
      <c r="K3148" s="189">
        <v>3</v>
      </c>
      <c r="L3148" s="190">
        <f t="shared" si="306"/>
        <v>1</v>
      </c>
      <c r="M3148" s="187">
        <v>4</v>
      </c>
      <c r="N3148" s="189">
        <v>0</v>
      </c>
      <c r="O3148" s="189">
        <v>1</v>
      </c>
      <c r="P3148" s="193">
        <v>1</v>
      </c>
      <c r="Q3148" s="187">
        <v>6</v>
      </c>
      <c r="R3148" s="193">
        <v>0</v>
      </c>
      <c r="S3148" s="187">
        <v>1</v>
      </c>
      <c r="T3148" s="189">
        <v>3</v>
      </c>
      <c r="U3148" s="193">
        <v>2</v>
      </c>
      <c r="V3148" s="187">
        <v>0</v>
      </c>
      <c r="W3148" s="189">
        <v>0</v>
      </c>
      <c r="X3148" s="189">
        <v>1</v>
      </c>
      <c r="Y3148" s="189">
        <v>5</v>
      </c>
      <c r="Z3148" s="189">
        <v>0</v>
      </c>
      <c r="AA3148" s="193">
        <v>0</v>
      </c>
      <c r="AB3148" s="187">
        <v>2</v>
      </c>
      <c r="AC3148" s="194">
        <v>0.33329999999999999</v>
      </c>
      <c r="AD3148" s="189">
        <v>1</v>
      </c>
      <c r="AE3148" s="307">
        <v>0.16669999999999999</v>
      </c>
      <c r="AF3148" s="189">
        <v>3</v>
      </c>
      <c r="AG3148" s="195">
        <v>0.5</v>
      </c>
      <c r="AH3148" s="196"/>
      <c r="AI3148" s="193"/>
      <c r="AJ3148" s="196"/>
      <c r="AK3148" s="189"/>
      <c r="AL3148" s="189"/>
      <c r="AM3148" s="193"/>
      <c r="AN3148" s="196"/>
      <c r="AO3148" s="193"/>
      <c r="AP3148" s="196"/>
      <c r="AQ3148" s="189"/>
      <c r="AR3148" s="193"/>
    </row>
    <row r="3149" spans="1:44" x14ac:dyDescent="0.25">
      <c r="A3149" s="626"/>
      <c r="B3149" s="185">
        <v>64096</v>
      </c>
      <c r="C3149" s="269" t="s">
        <v>3083</v>
      </c>
      <c r="D3149" s="295">
        <f t="shared" si="303"/>
        <v>7</v>
      </c>
      <c r="E3149" s="191">
        <v>110</v>
      </c>
      <c r="F3149" s="114">
        <f t="shared" si="307"/>
        <v>6.363636363636363E-2</v>
      </c>
      <c r="G3149" s="133">
        <f t="shared" si="304"/>
        <v>3</v>
      </c>
      <c r="H3149" s="117">
        <f t="shared" si="308"/>
        <v>2.7272727272727271E-2</v>
      </c>
      <c r="I3149" s="187">
        <v>7</v>
      </c>
      <c r="J3149" s="114">
        <f t="shared" si="305"/>
        <v>1</v>
      </c>
      <c r="K3149" s="189">
        <v>3</v>
      </c>
      <c r="L3149" s="190">
        <f t="shared" si="306"/>
        <v>1</v>
      </c>
      <c r="M3149" s="187">
        <v>5</v>
      </c>
      <c r="N3149" s="189">
        <v>1</v>
      </c>
      <c r="O3149" s="189">
        <v>0</v>
      </c>
      <c r="P3149" s="193">
        <v>1</v>
      </c>
      <c r="Q3149" s="187">
        <v>7</v>
      </c>
      <c r="R3149" s="193">
        <v>0</v>
      </c>
      <c r="S3149" s="187">
        <v>3</v>
      </c>
      <c r="T3149" s="189">
        <v>2</v>
      </c>
      <c r="U3149" s="193">
        <v>2</v>
      </c>
      <c r="V3149" s="187">
        <v>0</v>
      </c>
      <c r="W3149" s="189">
        <v>0</v>
      </c>
      <c r="X3149" s="189">
        <v>1</v>
      </c>
      <c r="Y3149" s="189">
        <v>6</v>
      </c>
      <c r="Z3149" s="189">
        <v>0</v>
      </c>
      <c r="AA3149" s="193">
        <v>0</v>
      </c>
      <c r="AB3149" s="187">
        <v>5</v>
      </c>
      <c r="AC3149" s="194">
        <v>0.71430000000000005</v>
      </c>
      <c r="AD3149" s="189"/>
      <c r="AE3149" s="307"/>
      <c r="AF3149" s="189">
        <v>2</v>
      </c>
      <c r="AG3149" s="195">
        <v>0.28570000000000001</v>
      </c>
      <c r="AH3149" s="196"/>
      <c r="AI3149" s="193"/>
      <c r="AJ3149" s="196"/>
      <c r="AK3149" s="189"/>
      <c r="AL3149" s="189"/>
      <c r="AM3149" s="193"/>
      <c r="AN3149" s="196"/>
      <c r="AO3149" s="193"/>
      <c r="AP3149" s="196"/>
      <c r="AQ3149" s="189"/>
      <c r="AR3149" s="193"/>
    </row>
    <row r="3150" spans="1:44" x14ac:dyDescent="0.25">
      <c r="A3150" s="626"/>
      <c r="B3150" s="185">
        <v>64097</v>
      </c>
      <c r="C3150" s="269" t="s">
        <v>3084</v>
      </c>
      <c r="D3150" s="295">
        <f t="shared" si="303"/>
        <v>8</v>
      </c>
      <c r="E3150" s="191">
        <v>298</v>
      </c>
      <c r="F3150" s="114">
        <f t="shared" si="307"/>
        <v>2.6845637583892617E-2</v>
      </c>
      <c r="G3150" s="133">
        <f t="shared" si="304"/>
        <v>3</v>
      </c>
      <c r="H3150" s="117">
        <f t="shared" si="308"/>
        <v>1.0067114093959731E-2</v>
      </c>
      <c r="I3150" s="187">
        <v>8</v>
      </c>
      <c r="J3150" s="114">
        <f t="shared" si="305"/>
        <v>1</v>
      </c>
      <c r="K3150" s="189">
        <v>3</v>
      </c>
      <c r="L3150" s="190">
        <f t="shared" si="306"/>
        <v>1</v>
      </c>
      <c r="M3150" s="187">
        <v>7</v>
      </c>
      <c r="N3150" s="189">
        <v>0</v>
      </c>
      <c r="O3150" s="189">
        <v>0</v>
      </c>
      <c r="P3150" s="193">
        <v>1</v>
      </c>
      <c r="Q3150" s="187">
        <v>8</v>
      </c>
      <c r="R3150" s="193">
        <v>0</v>
      </c>
      <c r="S3150" s="187">
        <v>1</v>
      </c>
      <c r="T3150" s="189">
        <v>5</v>
      </c>
      <c r="U3150" s="193">
        <v>2</v>
      </c>
      <c r="V3150" s="187">
        <v>0</v>
      </c>
      <c r="W3150" s="189">
        <v>0</v>
      </c>
      <c r="X3150" s="189">
        <v>2</v>
      </c>
      <c r="Y3150" s="189">
        <v>5</v>
      </c>
      <c r="Z3150" s="189">
        <v>1</v>
      </c>
      <c r="AA3150" s="193">
        <v>0</v>
      </c>
      <c r="AB3150" s="187">
        <v>7</v>
      </c>
      <c r="AC3150" s="194">
        <v>0.875</v>
      </c>
      <c r="AD3150" s="189"/>
      <c r="AE3150" s="307"/>
      <c r="AF3150" s="189">
        <v>1</v>
      </c>
      <c r="AG3150" s="195">
        <v>0.125</v>
      </c>
      <c r="AH3150" s="196"/>
      <c r="AI3150" s="193"/>
      <c r="AJ3150" s="196"/>
      <c r="AK3150" s="189"/>
      <c r="AL3150" s="189"/>
      <c r="AM3150" s="193"/>
      <c r="AN3150" s="196"/>
      <c r="AO3150" s="193"/>
      <c r="AP3150" s="196"/>
      <c r="AQ3150" s="189"/>
      <c r="AR3150" s="193"/>
    </row>
    <row r="3151" spans="1:44" x14ac:dyDescent="0.25">
      <c r="A3151" s="626"/>
      <c r="B3151" s="185">
        <v>64098</v>
      </c>
      <c r="C3151" s="269" t="s">
        <v>3085</v>
      </c>
      <c r="D3151" s="295">
        <f t="shared" si="303"/>
        <v>1</v>
      </c>
      <c r="E3151" s="191">
        <v>42</v>
      </c>
      <c r="F3151" s="114">
        <f t="shared" si="307"/>
        <v>2.3809523809523808E-2</v>
      </c>
      <c r="G3151" s="133">
        <f t="shared" si="304"/>
        <v>1</v>
      </c>
      <c r="H3151" s="117">
        <f t="shared" si="308"/>
        <v>2.3809523809523808E-2</v>
      </c>
      <c r="I3151" s="187">
        <v>1</v>
      </c>
      <c r="J3151" s="114">
        <f t="shared" si="305"/>
        <v>1</v>
      </c>
      <c r="K3151" s="189">
        <v>1</v>
      </c>
      <c r="L3151" s="190">
        <f t="shared" si="306"/>
        <v>1</v>
      </c>
      <c r="M3151" s="187">
        <v>1</v>
      </c>
      <c r="N3151" s="189">
        <v>0</v>
      </c>
      <c r="O3151" s="189">
        <v>0</v>
      </c>
      <c r="P3151" s="193">
        <v>0</v>
      </c>
      <c r="Q3151" s="187">
        <v>1</v>
      </c>
      <c r="R3151" s="193">
        <v>0</v>
      </c>
      <c r="S3151" s="187">
        <v>1</v>
      </c>
      <c r="T3151" s="189">
        <v>0</v>
      </c>
      <c r="U3151" s="193">
        <v>0</v>
      </c>
      <c r="V3151" s="187">
        <v>0</v>
      </c>
      <c r="W3151" s="189">
        <v>0</v>
      </c>
      <c r="X3151" s="189">
        <v>0</v>
      </c>
      <c r="Y3151" s="189">
        <v>0</v>
      </c>
      <c r="Z3151" s="189">
        <v>1</v>
      </c>
      <c r="AA3151" s="193">
        <v>0</v>
      </c>
      <c r="AB3151" s="187">
        <v>1</v>
      </c>
      <c r="AC3151" s="194">
        <v>1</v>
      </c>
      <c r="AD3151" s="189"/>
      <c r="AE3151" s="307"/>
      <c r="AF3151" s="189"/>
      <c r="AG3151" s="195"/>
      <c r="AH3151" s="196"/>
      <c r="AI3151" s="193"/>
      <c r="AJ3151" s="196"/>
      <c r="AK3151" s="189"/>
      <c r="AL3151" s="189"/>
      <c r="AM3151" s="193"/>
      <c r="AN3151" s="196"/>
      <c r="AO3151" s="193"/>
      <c r="AP3151" s="196"/>
      <c r="AQ3151" s="189"/>
      <c r="AR3151" s="193"/>
    </row>
    <row r="3152" spans="1:44" x14ac:dyDescent="0.25">
      <c r="A3152" s="626"/>
      <c r="B3152" s="185">
        <v>64099</v>
      </c>
      <c r="C3152" s="269" t="s">
        <v>3086</v>
      </c>
      <c r="D3152" s="295">
        <f t="shared" si="303"/>
        <v>1</v>
      </c>
      <c r="E3152" s="191">
        <v>53</v>
      </c>
      <c r="F3152" s="114">
        <f t="shared" si="307"/>
        <v>1.8867924528301886E-2</v>
      </c>
      <c r="G3152" s="133">
        <f t="shared" si="304"/>
        <v>0</v>
      </c>
      <c r="H3152" s="117">
        <f t="shared" si="308"/>
        <v>0</v>
      </c>
      <c r="I3152" s="187">
        <v>1</v>
      </c>
      <c r="J3152" s="114">
        <f t="shared" si="305"/>
        <v>1</v>
      </c>
      <c r="K3152" s="189">
        <v>0</v>
      </c>
      <c r="L3152" s="190">
        <v>0</v>
      </c>
      <c r="M3152" s="187">
        <v>1</v>
      </c>
      <c r="N3152" s="189">
        <v>0</v>
      </c>
      <c r="O3152" s="189">
        <v>0</v>
      </c>
      <c r="P3152" s="193">
        <v>0</v>
      </c>
      <c r="Q3152" s="187">
        <v>1</v>
      </c>
      <c r="R3152" s="193">
        <v>0</v>
      </c>
      <c r="S3152" s="187">
        <v>0</v>
      </c>
      <c r="T3152" s="189">
        <v>0</v>
      </c>
      <c r="U3152" s="193">
        <v>1</v>
      </c>
      <c r="V3152" s="187">
        <v>0</v>
      </c>
      <c r="W3152" s="189">
        <v>0</v>
      </c>
      <c r="X3152" s="189">
        <v>0</v>
      </c>
      <c r="Y3152" s="189">
        <v>1</v>
      </c>
      <c r="Z3152" s="189">
        <v>0</v>
      </c>
      <c r="AA3152" s="193">
        <v>0</v>
      </c>
      <c r="AB3152" s="187"/>
      <c r="AC3152" s="194"/>
      <c r="AD3152" s="189"/>
      <c r="AE3152" s="307"/>
      <c r="AF3152" s="189">
        <v>1</v>
      </c>
      <c r="AG3152" s="195">
        <v>1</v>
      </c>
      <c r="AH3152" s="196"/>
      <c r="AI3152" s="193"/>
      <c r="AJ3152" s="196"/>
      <c r="AK3152" s="189"/>
      <c r="AL3152" s="189"/>
      <c r="AM3152" s="193"/>
      <c r="AN3152" s="196"/>
      <c r="AO3152" s="193"/>
      <c r="AP3152" s="196"/>
      <c r="AQ3152" s="189"/>
      <c r="AR3152" s="193"/>
    </row>
    <row r="3153" spans="1:44" x14ac:dyDescent="0.25">
      <c r="A3153" s="626"/>
      <c r="B3153" s="185">
        <v>64100</v>
      </c>
      <c r="C3153" s="269" t="s">
        <v>3087</v>
      </c>
      <c r="D3153" s="295">
        <f t="shared" si="303"/>
        <v>15</v>
      </c>
      <c r="E3153" s="191">
        <v>1832</v>
      </c>
      <c r="F3153" s="114">
        <f t="shared" si="307"/>
        <v>8.1877729257641921E-3</v>
      </c>
      <c r="G3153" s="133">
        <f t="shared" si="304"/>
        <v>1</v>
      </c>
      <c r="H3153" s="117">
        <f t="shared" si="308"/>
        <v>5.4585152838427945E-4</v>
      </c>
      <c r="I3153" s="187">
        <v>15</v>
      </c>
      <c r="J3153" s="114">
        <f t="shared" si="305"/>
        <v>1</v>
      </c>
      <c r="K3153" s="189">
        <v>1</v>
      </c>
      <c r="L3153" s="190">
        <f t="shared" si="306"/>
        <v>1</v>
      </c>
      <c r="M3153" s="187">
        <v>3</v>
      </c>
      <c r="N3153" s="189">
        <v>3</v>
      </c>
      <c r="O3153" s="189">
        <v>4</v>
      </c>
      <c r="P3153" s="193">
        <v>5</v>
      </c>
      <c r="Q3153" s="187">
        <v>6</v>
      </c>
      <c r="R3153" s="193">
        <v>9</v>
      </c>
      <c r="S3153" s="187">
        <v>4</v>
      </c>
      <c r="T3153" s="189">
        <v>8</v>
      </c>
      <c r="U3153" s="193">
        <v>3</v>
      </c>
      <c r="V3153" s="187">
        <v>0</v>
      </c>
      <c r="W3153" s="189">
        <v>1</v>
      </c>
      <c r="X3153" s="189">
        <v>11</v>
      </c>
      <c r="Y3153" s="189">
        <v>3</v>
      </c>
      <c r="Z3153" s="189">
        <v>0</v>
      </c>
      <c r="AA3153" s="193">
        <v>0</v>
      </c>
      <c r="AB3153" s="187">
        <v>3</v>
      </c>
      <c r="AC3153" s="194">
        <v>0.2</v>
      </c>
      <c r="AD3153" s="189">
        <v>6</v>
      </c>
      <c r="AE3153" s="307">
        <v>0.4</v>
      </c>
      <c r="AF3153" s="189">
        <v>6</v>
      </c>
      <c r="AG3153" s="195">
        <v>0.4</v>
      </c>
      <c r="AH3153" s="196"/>
      <c r="AI3153" s="193"/>
      <c r="AJ3153" s="196"/>
      <c r="AK3153" s="189"/>
      <c r="AL3153" s="189"/>
      <c r="AM3153" s="193"/>
      <c r="AN3153" s="196"/>
      <c r="AO3153" s="193"/>
      <c r="AP3153" s="196"/>
      <c r="AQ3153" s="189"/>
      <c r="AR3153" s="193"/>
    </row>
    <row r="3154" spans="1:44" x14ac:dyDescent="0.25">
      <c r="A3154" s="626"/>
      <c r="B3154" s="185">
        <v>64101</v>
      </c>
      <c r="C3154" s="269" t="s">
        <v>3088</v>
      </c>
      <c r="D3154" s="295">
        <f t="shared" si="303"/>
        <v>10</v>
      </c>
      <c r="E3154" s="191">
        <v>270</v>
      </c>
      <c r="F3154" s="114">
        <f t="shared" si="307"/>
        <v>3.7037037037037035E-2</v>
      </c>
      <c r="G3154" s="133">
        <f t="shared" si="304"/>
        <v>8</v>
      </c>
      <c r="H3154" s="117">
        <f t="shared" si="308"/>
        <v>2.9629629629629631E-2</v>
      </c>
      <c r="I3154" s="187">
        <v>10</v>
      </c>
      <c r="J3154" s="114">
        <f t="shared" si="305"/>
        <v>1</v>
      </c>
      <c r="K3154" s="189">
        <v>8</v>
      </c>
      <c r="L3154" s="190">
        <f t="shared" si="306"/>
        <v>1</v>
      </c>
      <c r="M3154" s="187">
        <v>7</v>
      </c>
      <c r="N3154" s="189">
        <v>2</v>
      </c>
      <c r="O3154" s="189">
        <v>1</v>
      </c>
      <c r="P3154" s="193">
        <v>0</v>
      </c>
      <c r="Q3154" s="187">
        <v>5</v>
      </c>
      <c r="R3154" s="193">
        <v>5</v>
      </c>
      <c r="S3154" s="187">
        <v>5</v>
      </c>
      <c r="T3154" s="189">
        <v>3</v>
      </c>
      <c r="U3154" s="193">
        <v>2</v>
      </c>
      <c r="V3154" s="187">
        <v>0</v>
      </c>
      <c r="W3154" s="189">
        <v>0</v>
      </c>
      <c r="X3154" s="189">
        <v>2</v>
      </c>
      <c r="Y3154" s="189">
        <v>8</v>
      </c>
      <c r="Z3154" s="189">
        <v>0</v>
      </c>
      <c r="AA3154" s="193">
        <v>0</v>
      </c>
      <c r="AB3154" s="187">
        <v>7</v>
      </c>
      <c r="AC3154" s="194">
        <v>0.7</v>
      </c>
      <c r="AD3154" s="189">
        <v>3</v>
      </c>
      <c r="AE3154" s="307">
        <v>0.3</v>
      </c>
      <c r="AF3154" s="189"/>
      <c r="AG3154" s="195"/>
      <c r="AH3154" s="196"/>
      <c r="AI3154" s="193"/>
      <c r="AJ3154" s="196"/>
      <c r="AK3154" s="189"/>
      <c r="AL3154" s="189"/>
      <c r="AM3154" s="193"/>
      <c r="AN3154" s="196"/>
      <c r="AO3154" s="193"/>
      <c r="AP3154" s="196"/>
      <c r="AQ3154" s="189"/>
      <c r="AR3154" s="193"/>
    </row>
    <row r="3155" spans="1:44" x14ac:dyDescent="0.25">
      <c r="A3155" s="626"/>
      <c r="B3155" s="185">
        <v>64102</v>
      </c>
      <c r="C3155" s="269" t="s">
        <v>3089</v>
      </c>
      <c r="D3155" s="295">
        <f t="shared" ref="D3155:D3218" si="309">I3155+AH3155</f>
        <v>807</v>
      </c>
      <c r="E3155" s="191">
        <v>34205</v>
      </c>
      <c r="F3155" s="114">
        <f t="shared" si="307"/>
        <v>2.3593041952930858E-2</v>
      </c>
      <c r="G3155" s="133">
        <f t="shared" ref="G3155:G3218" si="310">K3155+AI3155</f>
        <v>262</v>
      </c>
      <c r="H3155" s="117">
        <f t="shared" si="308"/>
        <v>7.6596988744335624E-3</v>
      </c>
      <c r="I3155" s="187">
        <v>807</v>
      </c>
      <c r="J3155" s="114">
        <f t="shared" si="305"/>
        <v>1</v>
      </c>
      <c r="K3155" s="189">
        <v>262</v>
      </c>
      <c r="L3155" s="190">
        <f t="shared" si="306"/>
        <v>1</v>
      </c>
      <c r="M3155" s="187">
        <v>560</v>
      </c>
      <c r="N3155" s="189">
        <v>132</v>
      </c>
      <c r="O3155" s="189">
        <v>33</v>
      </c>
      <c r="P3155" s="193">
        <v>82</v>
      </c>
      <c r="Q3155" s="187">
        <v>68</v>
      </c>
      <c r="R3155" s="193">
        <v>739</v>
      </c>
      <c r="S3155" s="187">
        <v>436</v>
      </c>
      <c r="T3155" s="189">
        <v>315</v>
      </c>
      <c r="U3155" s="193">
        <v>56</v>
      </c>
      <c r="V3155" s="187">
        <v>0</v>
      </c>
      <c r="W3155" s="189">
        <v>50</v>
      </c>
      <c r="X3155" s="189">
        <v>278</v>
      </c>
      <c r="Y3155" s="189">
        <v>401</v>
      </c>
      <c r="Z3155" s="189">
        <v>46</v>
      </c>
      <c r="AA3155" s="193">
        <v>32</v>
      </c>
      <c r="AB3155" s="187">
        <v>657</v>
      </c>
      <c r="AC3155" s="194">
        <v>0.81410000000000005</v>
      </c>
      <c r="AD3155" s="189">
        <v>122</v>
      </c>
      <c r="AE3155" s="307">
        <v>0.1512</v>
      </c>
      <c r="AF3155" s="189">
        <v>28</v>
      </c>
      <c r="AG3155" s="195">
        <v>3.4700000000000002E-2</v>
      </c>
      <c r="AH3155" s="196"/>
      <c r="AI3155" s="193"/>
      <c r="AJ3155" s="196"/>
      <c r="AK3155" s="189"/>
      <c r="AL3155" s="189"/>
      <c r="AM3155" s="193"/>
      <c r="AN3155" s="196"/>
      <c r="AO3155" s="193"/>
      <c r="AP3155" s="196"/>
      <c r="AQ3155" s="189"/>
      <c r="AR3155" s="193"/>
    </row>
    <row r="3156" spans="1:44" x14ac:dyDescent="0.25">
      <c r="A3156" s="626"/>
      <c r="B3156" s="185">
        <v>64103</v>
      </c>
      <c r="C3156" s="269" t="s">
        <v>3090</v>
      </c>
      <c r="D3156" s="295">
        <f t="shared" si="309"/>
        <v>8</v>
      </c>
      <c r="E3156" s="191">
        <v>96</v>
      </c>
      <c r="F3156" s="114">
        <f t="shared" si="307"/>
        <v>8.3333333333333329E-2</v>
      </c>
      <c r="G3156" s="133">
        <f t="shared" si="310"/>
        <v>6</v>
      </c>
      <c r="H3156" s="117">
        <f t="shared" si="308"/>
        <v>6.25E-2</v>
      </c>
      <c r="I3156" s="187">
        <v>8</v>
      </c>
      <c r="J3156" s="114">
        <f t="shared" si="305"/>
        <v>1</v>
      </c>
      <c r="K3156" s="189">
        <v>6</v>
      </c>
      <c r="L3156" s="190">
        <f t="shared" si="306"/>
        <v>1</v>
      </c>
      <c r="M3156" s="187">
        <v>6</v>
      </c>
      <c r="N3156" s="189">
        <v>2</v>
      </c>
      <c r="O3156" s="189">
        <v>0</v>
      </c>
      <c r="P3156" s="193">
        <v>0</v>
      </c>
      <c r="Q3156" s="187">
        <v>7</v>
      </c>
      <c r="R3156" s="193">
        <v>1</v>
      </c>
      <c r="S3156" s="187">
        <v>0</v>
      </c>
      <c r="T3156" s="189">
        <v>7</v>
      </c>
      <c r="U3156" s="193">
        <v>1</v>
      </c>
      <c r="V3156" s="187">
        <v>0</v>
      </c>
      <c r="W3156" s="189">
        <v>0</v>
      </c>
      <c r="X3156" s="189">
        <v>0</v>
      </c>
      <c r="Y3156" s="189">
        <v>6</v>
      </c>
      <c r="Z3156" s="189">
        <v>2</v>
      </c>
      <c r="AA3156" s="193">
        <v>0</v>
      </c>
      <c r="AB3156" s="187">
        <v>2</v>
      </c>
      <c r="AC3156" s="194">
        <v>0.25</v>
      </c>
      <c r="AD3156" s="189">
        <v>4</v>
      </c>
      <c r="AE3156" s="307">
        <v>0.5</v>
      </c>
      <c r="AF3156" s="189">
        <v>2</v>
      </c>
      <c r="AG3156" s="195">
        <v>0.25</v>
      </c>
      <c r="AH3156" s="196"/>
      <c r="AI3156" s="193"/>
      <c r="AJ3156" s="196"/>
      <c r="AK3156" s="189"/>
      <c r="AL3156" s="189"/>
      <c r="AM3156" s="193"/>
      <c r="AN3156" s="196"/>
      <c r="AO3156" s="193"/>
      <c r="AP3156" s="196"/>
      <c r="AQ3156" s="189"/>
      <c r="AR3156" s="193"/>
    </row>
    <row r="3157" spans="1:44" x14ac:dyDescent="0.25">
      <c r="A3157" s="626"/>
      <c r="B3157" s="185">
        <v>64104</v>
      </c>
      <c r="C3157" s="269" t="s">
        <v>3091</v>
      </c>
      <c r="D3157" s="295">
        <f t="shared" si="309"/>
        <v>30</v>
      </c>
      <c r="E3157" s="191">
        <v>485</v>
      </c>
      <c r="F3157" s="114">
        <f t="shared" si="307"/>
        <v>6.1855670103092786E-2</v>
      </c>
      <c r="G3157" s="133">
        <f t="shared" si="310"/>
        <v>21</v>
      </c>
      <c r="H3157" s="117">
        <f t="shared" si="308"/>
        <v>4.3298969072164947E-2</v>
      </c>
      <c r="I3157" s="187">
        <v>30</v>
      </c>
      <c r="J3157" s="114">
        <f t="shared" si="305"/>
        <v>1</v>
      </c>
      <c r="K3157" s="189">
        <v>21</v>
      </c>
      <c r="L3157" s="190">
        <f t="shared" si="306"/>
        <v>1</v>
      </c>
      <c r="M3157" s="187">
        <v>26</v>
      </c>
      <c r="N3157" s="189">
        <v>1</v>
      </c>
      <c r="O3157" s="189">
        <v>1</v>
      </c>
      <c r="P3157" s="193">
        <v>2</v>
      </c>
      <c r="Q3157" s="187">
        <v>14</v>
      </c>
      <c r="R3157" s="193">
        <v>16</v>
      </c>
      <c r="S3157" s="187">
        <v>11</v>
      </c>
      <c r="T3157" s="189">
        <v>14</v>
      </c>
      <c r="U3157" s="193">
        <v>5</v>
      </c>
      <c r="V3157" s="187">
        <v>0</v>
      </c>
      <c r="W3157" s="189">
        <v>0</v>
      </c>
      <c r="X3157" s="189">
        <v>10</v>
      </c>
      <c r="Y3157" s="189">
        <v>15</v>
      </c>
      <c r="Z3157" s="189">
        <v>4</v>
      </c>
      <c r="AA3157" s="193">
        <v>1</v>
      </c>
      <c r="AB3157" s="187">
        <v>25</v>
      </c>
      <c r="AC3157" s="194">
        <v>0.83330000000000004</v>
      </c>
      <c r="AD3157" s="189">
        <v>2</v>
      </c>
      <c r="AE3157" s="307">
        <v>6.6699999999999995E-2</v>
      </c>
      <c r="AF3157" s="189">
        <v>3</v>
      </c>
      <c r="AG3157" s="195">
        <v>0.1</v>
      </c>
      <c r="AH3157" s="196"/>
      <c r="AI3157" s="193"/>
      <c r="AJ3157" s="196"/>
      <c r="AK3157" s="189"/>
      <c r="AL3157" s="189"/>
      <c r="AM3157" s="193"/>
      <c r="AN3157" s="196"/>
      <c r="AO3157" s="193"/>
      <c r="AP3157" s="196"/>
      <c r="AQ3157" s="189"/>
      <c r="AR3157" s="193"/>
    </row>
    <row r="3158" spans="1:44" x14ac:dyDescent="0.25">
      <c r="A3158" s="626"/>
      <c r="B3158" s="185">
        <v>64105</v>
      </c>
      <c r="C3158" s="269" t="s">
        <v>3092</v>
      </c>
      <c r="D3158" s="295">
        <f t="shared" si="309"/>
        <v>9</v>
      </c>
      <c r="E3158" s="191">
        <v>149</v>
      </c>
      <c r="F3158" s="114">
        <f t="shared" si="307"/>
        <v>6.0402684563758392E-2</v>
      </c>
      <c r="G3158" s="133">
        <f t="shared" si="310"/>
        <v>3</v>
      </c>
      <c r="H3158" s="117">
        <f t="shared" si="308"/>
        <v>2.0134228187919462E-2</v>
      </c>
      <c r="I3158" s="187">
        <v>9</v>
      </c>
      <c r="J3158" s="114">
        <f t="shared" si="305"/>
        <v>1</v>
      </c>
      <c r="K3158" s="189">
        <v>3</v>
      </c>
      <c r="L3158" s="190">
        <f t="shared" si="306"/>
        <v>1</v>
      </c>
      <c r="M3158" s="187">
        <v>1</v>
      </c>
      <c r="N3158" s="189">
        <v>5</v>
      </c>
      <c r="O3158" s="189">
        <v>1</v>
      </c>
      <c r="P3158" s="193">
        <v>2</v>
      </c>
      <c r="Q3158" s="187">
        <v>4</v>
      </c>
      <c r="R3158" s="193">
        <v>5</v>
      </c>
      <c r="S3158" s="187">
        <v>2</v>
      </c>
      <c r="T3158" s="189">
        <v>3</v>
      </c>
      <c r="U3158" s="193">
        <v>4</v>
      </c>
      <c r="V3158" s="187">
        <v>0</v>
      </c>
      <c r="W3158" s="189">
        <v>0</v>
      </c>
      <c r="X3158" s="189">
        <v>1</v>
      </c>
      <c r="Y3158" s="189">
        <v>6</v>
      </c>
      <c r="Z3158" s="189">
        <v>2</v>
      </c>
      <c r="AA3158" s="193">
        <v>0</v>
      </c>
      <c r="AB3158" s="187">
        <v>8</v>
      </c>
      <c r="AC3158" s="194">
        <v>0.88890000000000002</v>
      </c>
      <c r="AD3158" s="189"/>
      <c r="AE3158" s="307"/>
      <c r="AF3158" s="189">
        <v>1</v>
      </c>
      <c r="AG3158" s="195">
        <v>0.1111</v>
      </c>
      <c r="AH3158" s="196"/>
      <c r="AI3158" s="193"/>
      <c r="AJ3158" s="196"/>
      <c r="AK3158" s="189"/>
      <c r="AL3158" s="189"/>
      <c r="AM3158" s="193"/>
      <c r="AN3158" s="196"/>
      <c r="AO3158" s="193"/>
      <c r="AP3158" s="196"/>
      <c r="AQ3158" s="189"/>
      <c r="AR3158" s="193"/>
    </row>
    <row r="3159" spans="1:44" x14ac:dyDescent="0.25">
      <c r="A3159" s="626"/>
      <c r="B3159" s="185">
        <v>64106</v>
      </c>
      <c r="C3159" s="269" t="s">
        <v>3093</v>
      </c>
      <c r="D3159" s="295">
        <f t="shared" si="309"/>
        <v>4</v>
      </c>
      <c r="E3159" s="191">
        <v>259</v>
      </c>
      <c r="F3159" s="114">
        <f t="shared" si="307"/>
        <v>1.5444015444015444E-2</v>
      </c>
      <c r="G3159" s="133">
        <f t="shared" si="310"/>
        <v>2</v>
      </c>
      <c r="H3159" s="117">
        <f t="shared" si="308"/>
        <v>7.7220077220077222E-3</v>
      </c>
      <c r="I3159" s="187">
        <v>4</v>
      </c>
      <c r="J3159" s="114">
        <f t="shared" si="305"/>
        <v>1</v>
      </c>
      <c r="K3159" s="189">
        <v>2</v>
      </c>
      <c r="L3159" s="190">
        <f t="shared" si="306"/>
        <v>1</v>
      </c>
      <c r="M3159" s="187">
        <v>1</v>
      </c>
      <c r="N3159" s="189">
        <v>2</v>
      </c>
      <c r="O3159" s="189">
        <v>0</v>
      </c>
      <c r="P3159" s="193">
        <v>1</v>
      </c>
      <c r="Q3159" s="187">
        <v>0</v>
      </c>
      <c r="R3159" s="193">
        <v>4</v>
      </c>
      <c r="S3159" s="187">
        <v>2</v>
      </c>
      <c r="T3159" s="189">
        <v>1</v>
      </c>
      <c r="U3159" s="193">
        <v>1</v>
      </c>
      <c r="V3159" s="187">
        <v>0</v>
      </c>
      <c r="W3159" s="189">
        <v>0</v>
      </c>
      <c r="X3159" s="189">
        <v>0</v>
      </c>
      <c r="Y3159" s="189">
        <v>3</v>
      </c>
      <c r="Z3159" s="189">
        <v>1</v>
      </c>
      <c r="AA3159" s="193">
        <v>0</v>
      </c>
      <c r="AB3159" s="187">
        <v>1</v>
      </c>
      <c r="AC3159" s="194">
        <v>0.25</v>
      </c>
      <c r="AD3159" s="189">
        <v>2</v>
      </c>
      <c r="AE3159" s="307">
        <v>0.5</v>
      </c>
      <c r="AF3159" s="189">
        <v>1</v>
      </c>
      <c r="AG3159" s="195">
        <v>0.25</v>
      </c>
      <c r="AH3159" s="196"/>
      <c r="AI3159" s="193"/>
      <c r="AJ3159" s="196"/>
      <c r="AK3159" s="189"/>
      <c r="AL3159" s="189"/>
      <c r="AM3159" s="193"/>
      <c r="AN3159" s="196"/>
      <c r="AO3159" s="193"/>
      <c r="AP3159" s="196"/>
      <c r="AQ3159" s="189"/>
      <c r="AR3159" s="193"/>
    </row>
    <row r="3160" spans="1:44" x14ac:dyDescent="0.25">
      <c r="A3160" s="626"/>
      <c r="B3160" s="185">
        <v>64107</v>
      </c>
      <c r="C3160" s="269" t="s">
        <v>3094</v>
      </c>
      <c r="D3160" s="295">
        <f t="shared" si="309"/>
        <v>2</v>
      </c>
      <c r="E3160" s="191">
        <v>42</v>
      </c>
      <c r="F3160" s="114">
        <f t="shared" si="307"/>
        <v>4.7619047619047616E-2</v>
      </c>
      <c r="G3160" s="133">
        <f t="shared" si="310"/>
        <v>1</v>
      </c>
      <c r="H3160" s="117">
        <f t="shared" si="308"/>
        <v>2.3809523809523808E-2</v>
      </c>
      <c r="I3160" s="187">
        <v>2</v>
      </c>
      <c r="J3160" s="114">
        <f t="shared" si="305"/>
        <v>1</v>
      </c>
      <c r="K3160" s="189">
        <v>1</v>
      </c>
      <c r="L3160" s="190">
        <f t="shared" si="306"/>
        <v>1</v>
      </c>
      <c r="M3160" s="187">
        <v>1</v>
      </c>
      <c r="N3160" s="189">
        <v>1</v>
      </c>
      <c r="O3160" s="189">
        <v>0</v>
      </c>
      <c r="P3160" s="193">
        <v>0</v>
      </c>
      <c r="Q3160" s="187">
        <v>2</v>
      </c>
      <c r="R3160" s="193">
        <v>0</v>
      </c>
      <c r="S3160" s="187">
        <v>0</v>
      </c>
      <c r="T3160" s="189">
        <v>2</v>
      </c>
      <c r="U3160" s="193">
        <v>0</v>
      </c>
      <c r="V3160" s="187">
        <v>0</v>
      </c>
      <c r="W3160" s="189">
        <v>0</v>
      </c>
      <c r="X3160" s="189">
        <v>0</v>
      </c>
      <c r="Y3160" s="189">
        <v>1</v>
      </c>
      <c r="Z3160" s="189">
        <v>1</v>
      </c>
      <c r="AA3160" s="193">
        <v>0</v>
      </c>
      <c r="AB3160" s="187">
        <v>1</v>
      </c>
      <c r="AC3160" s="194">
        <v>0.5</v>
      </c>
      <c r="AD3160" s="189"/>
      <c r="AE3160" s="307"/>
      <c r="AF3160" s="189">
        <v>1</v>
      </c>
      <c r="AG3160" s="195">
        <v>0.5</v>
      </c>
      <c r="AH3160" s="196"/>
      <c r="AI3160" s="193"/>
      <c r="AJ3160" s="196"/>
      <c r="AK3160" s="189"/>
      <c r="AL3160" s="189"/>
      <c r="AM3160" s="193"/>
      <c r="AN3160" s="196"/>
      <c r="AO3160" s="193"/>
      <c r="AP3160" s="196"/>
      <c r="AQ3160" s="189"/>
      <c r="AR3160" s="193"/>
    </row>
    <row r="3161" spans="1:44" x14ac:dyDescent="0.25">
      <c r="A3161" s="626"/>
      <c r="B3161" s="185">
        <v>64108</v>
      </c>
      <c r="C3161" s="269" t="s">
        <v>3095</v>
      </c>
      <c r="D3161" s="295">
        <f t="shared" si="309"/>
        <v>25</v>
      </c>
      <c r="E3161" s="191">
        <v>508</v>
      </c>
      <c r="F3161" s="114">
        <f t="shared" si="307"/>
        <v>4.9212598425196853E-2</v>
      </c>
      <c r="G3161" s="133">
        <f t="shared" si="310"/>
        <v>4</v>
      </c>
      <c r="H3161" s="117">
        <f t="shared" si="308"/>
        <v>7.874015748031496E-3</v>
      </c>
      <c r="I3161" s="187">
        <v>25</v>
      </c>
      <c r="J3161" s="114">
        <f t="shared" si="305"/>
        <v>1</v>
      </c>
      <c r="K3161" s="189">
        <v>4</v>
      </c>
      <c r="L3161" s="190">
        <f t="shared" si="306"/>
        <v>1</v>
      </c>
      <c r="M3161" s="187">
        <v>19</v>
      </c>
      <c r="N3161" s="189">
        <v>4</v>
      </c>
      <c r="O3161" s="189">
        <v>0</v>
      </c>
      <c r="P3161" s="193">
        <v>2</v>
      </c>
      <c r="Q3161" s="187">
        <v>20</v>
      </c>
      <c r="R3161" s="193">
        <v>5</v>
      </c>
      <c r="S3161" s="187">
        <v>8</v>
      </c>
      <c r="T3161" s="189">
        <v>10</v>
      </c>
      <c r="U3161" s="193">
        <v>7</v>
      </c>
      <c r="V3161" s="187">
        <v>0</v>
      </c>
      <c r="W3161" s="189">
        <v>0</v>
      </c>
      <c r="X3161" s="189">
        <v>4</v>
      </c>
      <c r="Y3161" s="189">
        <v>21</v>
      </c>
      <c r="Z3161" s="189">
        <v>0</v>
      </c>
      <c r="AA3161" s="193">
        <v>0</v>
      </c>
      <c r="AB3161" s="187">
        <v>15</v>
      </c>
      <c r="AC3161" s="194">
        <v>0.6</v>
      </c>
      <c r="AD3161" s="189">
        <v>5</v>
      </c>
      <c r="AE3161" s="307">
        <v>0.2</v>
      </c>
      <c r="AF3161" s="189">
        <v>5</v>
      </c>
      <c r="AG3161" s="195">
        <v>0.2</v>
      </c>
      <c r="AH3161" s="196"/>
      <c r="AI3161" s="193"/>
      <c r="AJ3161" s="196"/>
      <c r="AK3161" s="189"/>
      <c r="AL3161" s="189"/>
      <c r="AM3161" s="193"/>
      <c r="AN3161" s="196"/>
      <c r="AO3161" s="193"/>
      <c r="AP3161" s="196"/>
      <c r="AQ3161" s="189"/>
      <c r="AR3161" s="193"/>
    </row>
    <row r="3162" spans="1:44" x14ac:dyDescent="0.25">
      <c r="A3162" s="626"/>
      <c r="B3162" s="185">
        <v>64109</v>
      </c>
      <c r="C3162" s="269" t="s">
        <v>3096</v>
      </c>
      <c r="D3162" s="295">
        <f t="shared" si="309"/>
        <v>30</v>
      </c>
      <c r="E3162" s="191">
        <v>968</v>
      </c>
      <c r="F3162" s="114">
        <f t="shared" si="307"/>
        <v>3.0991735537190084E-2</v>
      </c>
      <c r="G3162" s="133">
        <f t="shared" si="310"/>
        <v>15</v>
      </c>
      <c r="H3162" s="117">
        <f t="shared" si="308"/>
        <v>1.5495867768595042E-2</v>
      </c>
      <c r="I3162" s="187">
        <v>30</v>
      </c>
      <c r="J3162" s="114">
        <f t="shared" si="305"/>
        <v>1</v>
      </c>
      <c r="K3162" s="189">
        <v>15</v>
      </c>
      <c r="L3162" s="190">
        <f t="shared" si="306"/>
        <v>1</v>
      </c>
      <c r="M3162" s="187">
        <v>18</v>
      </c>
      <c r="N3162" s="189">
        <v>7</v>
      </c>
      <c r="O3162" s="189">
        <v>3</v>
      </c>
      <c r="P3162" s="193">
        <v>2</v>
      </c>
      <c r="Q3162" s="187">
        <v>26</v>
      </c>
      <c r="R3162" s="193">
        <v>4</v>
      </c>
      <c r="S3162" s="187">
        <v>12</v>
      </c>
      <c r="T3162" s="189">
        <v>10</v>
      </c>
      <c r="U3162" s="193">
        <v>8</v>
      </c>
      <c r="V3162" s="187">
        <v>0</v>
      </c>
      <c r="W3162" s="189">
        <v>0</v>
      </c>
      <c r="X3162" s="189">
        <v>13</v>
      </c>
      <c r="Y3162" s="189">
        <v>10</v>
      </c>
      <c r="Z3162" s="189">
        <v>7</v>
      </c>
      <c r="AA3162" s="193">
        <v>0</v>
      </c>
      <c r="AB3162" s="187">
        <v>24</v>
      </c>
      <c r="AC3162" s="194">
        <v>0.8</v>
      </c>
      <c r="AD3162" s="189">
        <v>4</v>
      </c>
      <c r="AE3162" s="307">
        <v>0.1333</v>
      </c>
      <c r="AF3162" s="189">
        <v>2</v>
      </c>
      <c r="AG3162" s="195">
        <v>6.6699999999999995E-2</v>
      </c>
      <c r="AH3162" s="196"/>
      <c r="AI3162" s="193"/>
      <c r="AJ3162" s="196"/>
      <c r="AK3162" s="189"/>
      <c r="AL3162" s="189"/>
      <c r="AM3162" s="193"/>
      <c r="AN3162" s="196"/>
      <c r="AO3162" s="193"/>
      <c r="AP3162" s="196"/>
      <c r="AQ3162" s="189"/>
      <c r="AR3162" s="193"/>
    </row>
    <row r="3163" spans="1:44" x14ac:dyDescent="0.25">
      <c r="A3163" s="626"/>
      <c r="B3163" s="185">
        <v>64110</v>
      </c>
      <c r="C3163" s="269" t="s">
        <v>3097</v>
      </c>
      <c r="D3163" s="295">
        <f t="shared" si="309"/>
        <v>14</v>
      </c>
      <c r="E3163" s="191">
        <v>261</v>
      </c>
      <c r="F3163" s="114">
        <f t="shared" si="307"/>
        <v>5.3639846743295021E-2</v>
      </c>
      <c r="G3163" s="133">
        <f t="shared" si="310"/>
        <v>6</v>
      </c>
      <c r="H3163" s="117">
        <f t="shared" si="308"/>
        <v>2.2988505747126436E-2</v>
      </c>
      <c r="I3163" s="187">
        <v>14</v>
      </c>
      <c r="J3163" s="114">
        <f t="shared" si="305"/>
        <v>1</v>
      </c>
      <c r="K3163" s="189">
        <v>6</v>
      </c>
      <c r="L3163" s="190">
        <f t="shared" si="306"/>
        <v>1</v>
      </c>
      <c r="M3163" s="187">
        <v>7</v>
      </c>
      <c r="N3163" s="189">
        <v>5</v>
      </c>
      <c r="O3163" s="189">
        <v>0</v>
      </c>
      <c r="P3163" s="193">
        <v>2</v>
      </c>
      <c r="Q3163" s="187">
        <v>9</v>
      </c>
      <c r="R3163" s="193">
        <v>5</v>
      </c>
      <c r="S3163" s="187">
        <v>1</v>
      </c>
      <c r="T3163" s="189">
        <v>10</v>
      </c>
      <c r="U3163" s="193">
        <v>3</v>
      </c>
      <c r="V3163" s="187">
        <v>0</v>
      </c>
      <c r="W3163" s="189">
        <v>0</v>
      </c>
      <c r="X3163" s="189">
        <v>6</v>
      </c>
      <c r="Y3163" s="189">
        <v>2</v>
      </c>
      <c r="Z3163" s="189">
        <v>6</v>
      </c>
      <c r="AA3163" s="193">
        <v>0</v>
      </c>
      <c r="AB3163" s="187">
        <v>13</v>
      </c>
      <c r="AC3163" s="194">
        <v>0.92859999999999998</v>
      </c>
      <c r="AD3163" s="189">
        <v>1</v>
      </c>
      <c r="AE3163" s="307">
        <v>7.1400000000000005E-2</v>
      </c>
      <c r="AF3163" s="189"/>
      <c r="AG3163" s="195"/>
      <c r="AH3163" s="196"/>
      <c r="AI3163" s="193"/>
      <c r="AJ3163" s="196"/>
      <c r="AK3163" s="189"/>
      <c r="AL3163" s="189"/>
      <c r="AM3163" s="193"/>
      <c r="AN3163" s="196"/>
      <c r="AO3163" s="193"/>
      <c r="AP3163" s="196"/>
      <c r="AQ3163" s="189"/>
      <c r="AR3163" s="193"/>
    </row>
    <row r="3164" spans="1:44" x14ac:dyDescent="0.25">
      <c r="A3164" s="626"/>
      <c r="B3164" s="185">
        <v>64111</v>
      </c>
      <c r="C3164" s="269" t="s">
        <v>3098</v>
      </c>
      <c r="D3164" s="295">
        <f t="shared" si="309"/>
        <v>6</v>
      </c>
      <c r="E3164" s="191">
        <v>62</v>
      </c>
      <c r="F3164" s="114">
        <f t="shared" si="307"/>
        <v>9.6774193548387094E-2</v>
      </c>
      <c r="G3164" s="133">
        <f t="shared" si="310"/>
        <v>3</v>
      </c>
      <c r="H3164" s="117">
        <f t="shared" si="308"/>
        <v>4.8387096774193547E-2</v>
      </c>
      <c r="I3164" s="187">
        <v>6</v>
      </c>
      <c r="J3164" s="114">
        <f t="shared" si="305"/>
        <v>1</v>
      </c>
      <c r="K3164" s="189">
        <v>3</v>
      </c>
      <c r="L3164" s="190">
        <f t="shared" si="306"/>
        <v>1</v>
      </c>
      <c r="M3164" s="187">
        <v>4</v>
      </c>
      <c r="N3164" s="189">
        <v>1</v>
      </c>
      <c r="O3164" s="189">
        <v>1</v>
      </c>
      <c r="P3164" s="193">
        <v>0</v>
      </c>
      <c r="Q3164" s="187">
        <v>6</v>
      </c>
      <c r="R3164" s="193">
        <v>0</v>
      </c>
      <c r="S3164" s="187">
        <v>2</v>
      </c>
      <c r="T3164" s="189">
        <v>3</v>
      </c>
      <c r="U3164" s="193">
        <v>1</v>
      </c>
      <c r="V3164" s="187">
        <v>0</v>
      </c>
      <c r="W3164" s="189">
        <v>0</v>
      </c>
      <c r="X3164" s="189">
        <v>0</v>
      </c>
      <c r="Y3164" s="189">
        <v>3</v>
      </c>
      <c r="Z3164" s="189">
        <v>2</v>
      </c>
      <c r="AA3164" s="193">
        <v>1</v>
      </c>
      <c r="AB3164" s="187"/>
      <c r="AC3164" s="194"/>
      <c r="AD3164" s="189">
        <v>2</v>
      </c>
      <c r="AE3164" s="307">
        <v>0.33329999999999999</v>
      </c>
      <c r="AF3164" s="189">
        <v>4</v>
      </c>
      <c r="AG3164" s="195">
        <v>0.66669999999999996</v>
      </c>
      <c r="AH3164" s="196"/>
      <c r="AI3164" s="193"/>
      <c r="AJ3164" s="196"/>
      <c r="AK3164" s="189"/>
      <c r="AL3164" s="189"/>
      <c r="AM3164" s="193"/>
      <c r="AN3164" s="196"/>
      <c r="AO3164" s="193"/>
      <c r="AP3164" s="196"/>
      <c r="AQ3164" s="189"/>
      <c r="AR3164" s="193"/>
    </row>
    <row r="3165" spans="1:44" x14ac:dyDescent="0.25">
      <c r="A3165" s="626"/>
      <c r="B3165" s="185">
        <v>64112</v>
      </c>
      <c r="C3165" s="269" t="s">
        <v>3099</v>
      </c>
      <c r="D3165" s="295">
        <f t="shared" si="309"/>
        <v>14</v>
      </c>
      <c r="E3165" s="191">
        <v>259</v>
      </c>
      <c r="F3165" s="114">
        <f t="shared" si="307"/>
        <v>5.4054054054054057E-2</v>
      </c>
      <c r="G3165" s="133">
        <f t="shared" si="310"/>
        <v>5</v>
      </c>
      <c r="H3165" s="117">
        <f t="shared" si="308"/>
        <v>1.9305019305019305E-2</v>
      </c>
      <c r="I3165" s="187">
        <v>14</v>
      </c>
      <c r="J3165" s="114">
        <f t="shared" si="305"/>
        <v>1</v>
      </c>
      <c r="K3165" s="189">
        <v>5</v>
      </c>
      <c r="L3165" s="190">
        <f t="shared" si="306"/>
        <v>1</v>
      </c>
      <c r="M3165" s="187">
        <v>10</v>
      </c>
      <c r="N3165" s="189">
        <v>1</v>
      </c>
      <c r="O3165" s="189">
        <v>1</v>
      </c>
      <c r="P3165" s="193">
        <v>2</v>
      </c>
      <c r="Q3165" s="187">
        <v>14</v>
      </c>
      <c r="R3165" s="193">
        <v>0</v>
      </c>
      <c r="S3165" s="187">
        <v>1</v>
      </c>
      <c r="T3165" s="189">
        <v>8</v>
      </c>
      <c r="U3165" s="193">
        <v>5</v>
      </c>
      <c r="V3165" s="187">
        <v>0</v>
      </c>
      <c r="W3165" s="189">
        <v>0</v>
      </c>
      <c r="X3165" s="189">
        <v>3</v>
      </c>
      <c r="Y3165" s="189">
        <v>8</v>
      </c>
      <c r="Z3165" s="189">
        <v>3</v>
      </c>
      <c r="AA3165" s="193">
        <v>0</v>
      </c>
      <c r="AB3165" s="187">
        <v>5</v>
      </c>
      <c r="AC3165" s="194">
        <v>0.35709999999999997</v>
      </c>
      <c r="AD3165" s="189">
        <v>1</v>
      </c>
      <c r="AE3165" s="307">
        <v>7.1400000000000005E-2</v>
      </c>
      <c r="AF3165" s="189">
        <v>8</v>
      </c>
      <c r="AG3165" s="195">
        <v>0.57140000000000002</v>
      </c>
      <c r="AH3165" s="196"/>
      <c r="AI3165" s="193"/>
      <c r="AJ3165" s="196"/>
      <c r="AK3165" s="189"/>
      <c r="AL3165" s="189"/>
      <c r="AM3165" s="193"/>
      <c r="AN3165" s="196"/>
      <c r="AO3165" s="193"/>
      <c r="AP3165" s="196"/>
      <c r="AQ3165" s="189"/>
      <c r="AR3165" s="193"/>
    </row>
    <row r="3166" spans="1:44" x14ac:dyDescent="0.25">
      <c r="A3166" s="626"/>
      <c r="B3166" s="185">
        <v>64113</v>
      </c>
      <c r="C3166" s="269" t="s">
        <v>3100</v>
      </c>
      <c r="D3166" s="295">
        <f t="shared" si="309"/>
        <v>5</v>
      </c>
      <c r="E3166" s="191">
        <v>76</v>
      </c>
      <c r="F3166" s="114">
        <f t="shared" si="307"/>
        <v>6.5789473684210523E-2</v>
      </c>
      <c r="G3166" s="133">
        <f t="shared" si="310"/>
        <v>3</v>
      </c>
      <c r="H3166" s="117">
        <f t="shared" si="308"/>
        <v>3.9473684210526314E-2</v>
      </c>
      <c r="I3166" s="187">
        <v>5</v>
      </c>
      <c r="J3166" s="114">
        <f t="shared" si="305"/>
        <v>1</v>
      </c>
      <c r="K3166" s="189">
        <v>3</v>
      </c>
      <c r="L3166" s="190">
        <f t="shared" si="306"/>
        <v>1</v>
      </c>
      <c r="M3166" s="187">
        <v>4</v>
      </c>
      <c r="N3166" s="189">
        <v>0</v>
      </c>
      <c r="O3166" s="189">
        <v>1</v>
      </c>
      <c r="P3166" s="193">
        <v>0</v>
      </c>
      <c r="Q3166" s="187">
        <v>4</v>
      </c>
      <c r="R3166" s="193">
        <v>1</v>
      </c>
      <c r="S3166" s="187">
        <v>0</v>
      </c>
      <c r="T3166" s="189">
        <v>5</v>
      </c>
      <c r="U3166" s="193">
        <v>0</v>
      </c>
      <c r="V3166" s="187">
        <v>0</v>
      </c>
      <c r="W3166" s="189">
        <v>0</v>
      </c>
      <c r="X3166" s="189">
        <v>2</v>
      </c>
      <c r="Y3166" s="189">
        <v>2</v>
      </c>
      <c r="Z3166" s="189">
        <v>1</v>
      </c>
      <c r="AA3166" s="193">
        <v>0</v>
      </c>
      <c r="AB3166" s="187">
        <v>4</v>
      </c>
      <c r="AC3166" s="194">
        <v>0.8</v>
      </c>
      <c r="AD3166" s="189"/>
      <c r="AE3166" s="307"/>
      <c r="AF3166" s="189">
        <v>1</v>
      </c>
      <c r="AG3166" s="195">
        <v>0.2</v>
      </c>
      <c r="AH3166" s="196"/>
      <c r="AI3166" s="193"/>
      <c r="AJ3166" s="196"/>
      <c r="AK3166" s="189"/>
      <c r="AL3166" s="189"/>
      <c r="AM3166" s="193"/>
      <c r="AN3166" s="196"/>
      <c r="AO3166" s="193"/>
      <c r="AP3166" s="196"/>
      <c r="AQ3166" s="189"/>
      <c r="AR3166" s="193"/>
    </row>
    <row r="3167" spans="1:44" x14ac:dyDescent="0.25">
      <c r="A3167" s="626"/>
      <c r="B3167" s="185">
        <v>64114</v>
      </c>
      <c r="C3167" s="269" t="s">
        <v>3101</v>
      </c>
      <c r="D3167" s="295">
        <f t="shared" si="309"/>
        <v>4</v>
      </c>
      <c r="E3167" s="191">
        <v>254</v>
      </c>
      <c r="F3167" s="114">
        <f t="shared" si="307"/>
        <v>1.5748031496062992E-2</v>
      </c>
      <c r="G3167" s="133">
        <f t="shared" si="310"/>
        <v>4</v>
      </c>
      <c r="H3167" s="117">
        <f t="shared" si="308"/>
        <v>1.5748031496062992E-2</v>
      </c>
      <c r="I3167" s="187">
        <v>4</v>
      </c>
      <c r="J3167" s="114">
        <f t="shared" si="305"/>
        <v>1</v>
      </c>
      <c r="K3167" s="189">
        <v>4</v>
      </c>
      <c r="L3167" s="190">
        <f t="shared" si="306"/>
        <v>1</v>
      </c>
      <c r="M3167" s="187">
        <v>3</v>
      </c>
      <c r="N3167" s="189">
        <v>0</v>
      </c>
      <c r="O3167" s="189">
        <v>1</v>
      </c>
      <c r="P3167" s="193">
        <v>0</v>
      </c>
      <c r="Q3167" s="187">
        <v>4</v>
      </c>
      <c r="R3167" s="193">
        <v>0</v>
      </c>
      <c r="S3167" s="187">
        <v>2</v>
      </c>
      <c r="T3167" s="189">
        <v>2</v>
      </c>
      <c r="U3167" s="193">
        <v>0</v>
      </c>
      <c r="V3167" s="187">
        <v>0</v>
      </c>
      <c r="W3167" s="189">
        <v>0</v>
      </c>
      <c r="X3167" s="189">
        <v>0</v>
      </c>
      <c r="Y3167" s="189">
        <v>1</v>
      </c>
      <c r="Z3167" s="189">
        <v>2</v>
      </c>
      <c r="AA3167" s="193">
        <v>1</v>
      </c>
      <c r="AB3167" s="187">
        <v>2</v>
      </c>
      <c r="AC3167" s="194">
        <v>0.5</v>
      </c>
      <c r="AD3167" s="189">
        <v>2</v>
      </c>
      <c r="AE3167" s="307">
        <v>0.5</v>
      </c>
      <c r="AF3167" s="189"/>
      <c r="AG3167" s="195"/>
      <c r="AH3167" s="196"/>
      <c r="AI3167" s="193"/>
      <c r="AJ3167" s="196"/>
      <c r="AK3167" s="189"/>
      <c r="AL3167" s="189"/>
      <c r="AM3167" s="193"/>
      <c r="AN3167" s="196"/>
      <c r="AO3167" s="193"/>
      <c r="AP3167" s="196"/>
      <c r="AQ3167" s="189"/>
      <c r="AR3167" s="193"/>
    </row>
    <row r="3168" spans="1:44" x14ac:dyDescent="0.25">
      <c r="A3168" s="626"/>
      <c r="B3168" s="185">
        <v>64115</v>
      </c>
      <c r="C3168" s="269" t="s">
        <v>3102</v>
      </c>
      <c r="D3168" s="295">
        <f t="shared" si="309"/>
        <v>4</v>
      </c>
      <c r="E3168" s="191">
        <v>66</v>
      </c>
      <c r="F3168" s="114">
        <f t="shared" si="307"/>
        <v>6.0606060606060608E-2</v>
      </c>
      <c r="G3168" s="133">
        <f t="shared" si="310"/>
        <v>4</v>
      </c>
      <c r="H3168" s="117">
        <f t="shared" si="308"/>
        <v>6.0606060606060608E-2</v>
      </c>
      <c r="I3168" s="187">
        <v>4</v>
      </c>
      <c r="J3168" s="114">
        <f t="shared" si="305"/>
        <v>1</v>
      </c>
      <c r="K3168" s="189">
        <v>4</v>
      </c>
      <c r="L3168" s="190">
        <f t="shared" si="306"/>
        <v>1</v>
      </c>
      <c r="M3168" s="187">
        <v>3</v>
      </c>
      <c r="N3168" s="189">
        <v>1</v>
      </c>
      <c r="O3168" s="189">
        <v>0</v>
      </c>
      <c r="P3168" s="193">
        <v>0</v>
      </c>
      <c r="Q3168" s="187">
        <v>3</v>
      </c>
      <c r="R3168" s="193">
        <v>1</v>
      </c>
      <c r="S3168" s="187">
        <v>1</v>
      </c>
      <c r="T3168" s="189">
        <v>2</v>
      </c>
      <c r="U3168" s="193">
        <v>1</v>
      </c>
      <c r="V3168" s="187">
        <v>0</v>
      </c>
      <c r="W3168" s="189">
        <v>0</v>
      </c>
      <c r="X3168" s="189">
        <v>0</v>
      </c>
      <c r="Y3168" s="189">
        <v>3</v>
      </c>
      <c r="Z3168" s="189">
        <v>0</v>
      </c>
      <c r="AA3168" s="193">
        <v>1</v>
      </c>
      <c r="AB3168" s="187">
        <v>2</v>
      </c>
      <c r="AC3168" s="194">
        <v>0.5</v>
      </c>
      <c r="AD3168" s="189"/>
      <c r="AE3168" s="307"/>
      <c r="AF3168" s="189">
        <v>2</v>
      </c>
      <c r="AG3168" s="195">
        <v>0.5</v>
      </c>
      <c r="AH3168" s="196"/>
      <c r="AI3168" s="193"/>
      <c r="AJ3168" s="196"/>
      <c r="AK3168" s="189"/>
      <c r="AL3168" s="189"/>
      <c r="AM3168" s="193"/>
      <c r="AN3168" s="196"/>
      <c r="AO3168" s="193"/>
      <c r="AP3168" s="196"/>
      <c r="AQ3168" s="189"/>
      <c r="AR3168" s="193"/>
    </row>
    <row r="3169" spans="1:44" x14ac:dyDescent="0.25">
      <c r="A3169" s="626"/>
      <c r="B3169" s="185">
        <v>64116</v>
      </c>
      <c r="C3169" s="269" t="s">
        <v>3103</v>
      </c>
      <c r="D3169" s="295">
        <f t="shared" si="309"/>
        <v>6</v>
      </c>
      <c r="E3169" s="191">
        <v>169</v>
      </c>
      <c r="F3169" s="114">
        <f t="shared" si="307"/>
        <v>3.5502958579881658E-2</v>
      </c>
      <c r="G3169" s="133">
        <f t="shared" si="310"/>
        <v>3</v>
      </c>
      <c r="H3169" s="117">
        <f t="shared" si="308"/>
        <v>1.7751479289940829E-2</v>
      </c>
      <c r="I3169" s="187">
        <v>6</v>
      </c>
      <c r="J3169" s="114">
        <f t="shared" si="305"/>
        <v>1</v>
      </c>
      <c r="K3169" s="189">
        <v>3</v>
      </c>
      <c r="L3169" s="190">
        <f t="shared" si="306"/>
        <v>1</v>
      </c>
      <c r="M3169" s="187">
        <v>6</v>
      </c>
      <c r="N3169" s="189">
        <v>0</v>
      </c>
      <c r="O3169" s="189">
        <v>0</v>
      </c>
      <c r="P3169" s="193">
        <v>0</v>
      </c>
      <c r="Q3169" s="187">
        <v>5</v>
      </c>
      <c r="R3169" s="193">
        <v>1</v>
      </c>
      <c r="S3169" s="187">
        <v>2</v>
      </c>
      <c r="T3169" s="189">
        <v>3</v>
      </c>
      <c r="U3169" s="193">
        <v>1</v>
      </c>
      <c r="V3169" s="187">
        <v>0</v>
      </c>
      <c r="W3169" s="189">
        <v>0</v>
      </c>
      <c r="X3169" s="189">
        <v>0</v>
      </c>
      <c r="Y3169" s="189">
        <v>5</v>
      </c>
      <c r="Z3169" s="189">
        <v>1</v>
      </c>
      <c r="AA3169" s="193">
        <v>0</v>
      </c>
      <c r="AB3169" s="187">
        <v>6</v>
      </c>
      <c r="AC3169" s="194">
        <v>1</v>
      </c>
      <c r="AD3169" s="189"/>
      <c r="AE3169" s="307"/>
      <c r="AF3169" s="189"/>
      <c r="AG3169" s="195"/>
      <c r="AH3169" s="196"/>
      <c r="AI3169" s="193"/>
      <c r="AJ3169" s="196"/>
      <c r="AK3169" s="189"/>
      <c r="AL3169" s="189"/>
      <c r="AM3169" s="193"/>
      <c r="AN3169" s="196"/>
      <c r="AO3169" s="193"/>
      <c r="AP3169" s="196"/>
      <c r="AQ3169" s="189"/>
      <c r="AR3169" s="193"/>
    </row>
    <row r="3170" spans="1:44" x14ac:dyDescent="0.25">
      <c r="A3170" s="626"/>
      <c r="B3170" s="185">
        <v>64117</v>
      </c>
      <c r="C3170" s="269" t="s">
        <v>3104</v>
      </c>
      <c r="D3170" s="295">
        <f t="shared" si="309"/>
        <v>1</v>
      </c>
      <c r="E3170" s="191">
        <v>70</v>
      </c>
      <c r="F3170" s="114">
        <f t="shared" si="307"/>
        <v>1.4285714285714285E-2</v>
      </c>
      <c r="G3170" s="133">
        <f t="shared" si="310"/>
        <v>0</v>
      </c>
      <c r="H3170" s="117">
        <f t="shared" si="308"/>
        <v>0</v>
      </c>
      <c r="I3170" s="187">
        <v>1</v>
      </c>
      <c r="J3170" s="114">
        <f t="shared" si="305"/>
        <v>1</v>
      </c>
      <c r="K3170" s="189">
        <v>0</v>
      </c>
      <c r="L3170" s="190">
        <v>0</v>
      </c>
      <c r="M3170" s="187">
        <v>0</v>
      </c>
      <c r="N3170" s="189">
        <v>1</v>
      </c>
      <c r="O3170" s="189">
        <v>0</v>
      </c>
      <c r="P3170" s="193">
        <v>0</v>
      </c>
      <c r="Q3170" s="187">
        <v>1</v>
      </c>
      <c r="R3170" s="193">
        <v>0</v>
      </c>
      <c r="S3170" s="187">
        <v>0</v>
      </c>
      <c r="T3170" s="189">
        <v>1</v>
      </c>
      <c r="U3170" s="193">
        <v>0</v>
      </c>
      <c r="V3170" s="187">
        <v>0</v>
      </c>
      <c r="W3170" s="189">
        <v>0</v>
      </c>
      <c r="X3170" s="189">
        <v>0</v>
      </c>
      <c r="Y3170" s="189">
        <v>1</v>
      </c>
      <c r="Z3170" s="189">
        <v>0</v>
      </c>
      <c r="AA3170" s="193">
        <v>0</v>
      </c>
      <c r="AB3170" s="187">
        <v>1</v>
      </c>
      <c r="AC3170" s="194">
        <v>1</v>
      </c>
      <c r="AD3170" s="189"/>
      <c r="AE3170" s="307"/>
      <c r="AF3170" s="189"/>
      <c r="AG3170" s="195"/>
      <c r="AH3170" s="196"/>
      <c r="AI3170" s="193"/>
      <c r="AJ3170" s="196"/>
      <c r="AK3170" s="189"/>
      <c r="AL3170" s="189"/>
      <c r="AM3170" s="193"/>
      <c r="AN3170" s="196"/>
      <c r="AO3170" s="193"/>
      <c r="AP3170" s="196"/>
      <c r="AQ3170" s="189"/>
      <c r="AR3170" s="193"/>
    </row>
    <row r="3171" spans="1:44" x14ac:dyDescent="0.25">
      <c r="A3171" s="626"/>
      <c r="B3171" s="185">
        <v>64118</v>
      </c>
      <c r="C3171" s="269" t="s">
        <v>3105</v>
      </c>
      <c r="D3171" s="295">
        <f t="shared" si="309"/>
        <v>6</v>
      </c>
      <c r="E3171" s="191">
        <v>36</v>
      </c>
      <c r="F3171" s="114">
        <f t="shared" si="307"/>
        <v>0.16666666666666666</v>
      </c>
      <c r="G3171" s="133">
        <f t="shared" si="310"/>
        <v>4</v>
      </c>
      <c r="H3171" s="117">
        <f t="shared" si="308"/>
        <v>0.1111111111111111</v>
      </c>
      <c r="I3171" s="187">
        <v>6</v>
      </c>
      <c r="J3171" s="114">
        <f t="shared" si="305"/>
        <v>1</v>
      </c>
      <c r="K3171" s="189">
        <v>4</v>
      </c>
      <c r="L3171" s="190">
        <f t="shared" si="306"/>
        <v>1</v>
      </c>
      <c r="M3171" s="187">
        <v>6</v>
      </c>
      <c r="N3171" s="189">
        <v>0</v>
      </c>
      <c r="O3171" s="189">
        <v>0</v>
      </c>
      <c r="P3171" s="193">
        <v>0</v>
      </c>
      <c r="Q3171" s="187">
        <v>6</v>
      </c>
      <c r="R3171" s="193">
        <v>0</v>
      </c>
      <c r="S3171" s="187">
        <v>3</v>
      </c>
      <c r="T3171" s="189">
        <v>2</v>
      </c>
      <c r="U3171" s="193">
        <v>1</v>
      </c>
      <c r="V3171" s="187">
        <v>0</v>
      </c>
      <c r="W3171" s="189">
        <v>0</v>
      </c>
      <c r="X3171" s="189">
        <v>0</v>
      </c>
      <c r="Y3171" s="189">
        <v>4</v>
      </c>
      <c r="Z3171" s="189">
        <v>2</v>
      </c>
      <c r="AA3171" s="193">
        <v>0</v>
      </c>
      <c r="AB3171" s="187">
        <v>1</v>
      </c>
      <c r="AC3171" s="194">
        <v>0.16669999999999999</v>
      </c>
      <c r="AD3171" s="189">
        <v>2</v>
      </c>
      <c r="AE3171" s="307">
        <v>0.33329999999999999</v>
      </c>
      <c r="AF3171" s="189">
        <v>3</v>
      </c>
      <c r="AG3171" s="195">
        <v>0.5</v>
      </c>
      <c r="AH3171" s="196"/>
      <c r="AI3171" s="193"/>
      <c r="AJ3171" s="196"/>
      <c r="AK3171" s="189"/>
      <c r="AL3171" s="189"/>
      <c r="AM3171" s="193"/>
      <c r="AN3171" s="196"/>
      <c r="AO3171" s="193"/>
      <c r="AP3171" s="196"/>
      <c r="AQ3171" s="189"/>
      <c r="AR3171" s="193"/>
    </row>
    <row r="3172" spans="1:44" x14ac:dyDescent="0.25">
      <c r="A3172" s="626"/>
      <c r="B3172" s="185">
        <v>64119</v>
      </c>
      <c r="C3172" s="269" t="s">
        <v>3106</v>
      </c>
      <c r="D3172" s="295">
        <f t="shared" si="309"/>
        <v>9</v>
      </c>
      <c r="E3172" s="191">
        <v>346</v>
      </c>
      <c r="F3172" s="114">
        <f t="shared" si="307"/>
        <v>2.6011560693641619E-2</v>
      </c>
      <c r="G3172" s="133">
        <f t="shared" si="310"/>
        <v>6</v>
      </c>
      <c r="H3172" s="117">
        <f t="shared" si="308"/>
        <v>1.7341040462427744E-2</v>
      </c>
      <c r="I3172" s="187">
        <v>9</v>
      </c>
      <c r="J3172" s="114">
        <f t="shared" si="305"/>
        <v>1</v>
      </c>
      <c r="K3172" s="189">
        <v>6</v>
      </c>
      <c r="L3172" s="190">
        <f t="shared" si="306"/>
        <v>1</v>
      </c>
      <c r="M3172" s="187">
        <v>6</v>
      </c>
      <c r="N3172" s="189">
        <v>0</v>
      </c>
      <c r="O3172" s="189">
        <v>1</v>
      </c>
      <c r="P3172" s="193">
        <v>2</v>
      </c>
      <c r="Q3172" s="187">
        <v>6</v>
      </c>
      <c r="R3172" s="193">
        <v>3</v>
      </c>
      <c r="S3172" s="187">
        <v>1</v>
      </c>
      <c r="T3172" s="189">
        <v>6</v>
      </c>
      <c r="U3172" s="193">
        <v>2</v>
      </c>
      <c r="V3172" s="187">
        <v>0</v>
      </c>
      <c r="W3172" s="189">
        <v>0</v>
      </c>
      <c r="X3172" s="189">
        <v>4</v>
      </c>
      <c r="Y3172" s="189">
        <v>4</v>
      </c>
      <c r="Z3172" s="189">
        <v>1</v>
      </c>
      <c r="AA3172" s="193">
        <v>0</v>
      </c>
      <c r="AB3172" s="187">
        <v>9</v>
      </c>
      <c r="AC3172" s="194">
        <v>1</v>
      </c>
      <c r="AD3172" s="189"/>
      <c r="AE3172" s="307"/>
      <c r="AF3172" s="189"/>
      <c r="AG3172" s="195"/>
      <c r="AH3172" s="196"/>
      <c r="AI3172" s="193"/>
      <c r="AJ3172" s="196"/>
      <c r="AK3172" s="189"/>
      <c r="AL3172" s="189"/>
      <c r="AM3172" s="193"/>
      <c r="AN3172" s="196"/>
      <c r="AO3172" s="193"/>
      <c r="AP3172" s="196"/>
      <c r="AQ3172" s="189"/>
      <c r="AR3172" s="193"/>
    </row>
    <row r="3173" spans="1:44" x14ac:dyDescent="0.25">
      <c r="A3173" s="626"/>
      <c r="B3173" s="185">
        <v>64120</v>
      </c>
      <c r="C3173" s="269" t="s">
        <v>3107</v>
      </c>
      <c r="D3173" s="295">
        <f t="shared" si="309"/>
        <v>7</v>
      </c>
      <c r="E3173" s="191">
        <v>268</v>
      </c>
      <c r="F3173" s="114">
        <f t="shared" si="307"/>
        <v>2.6119402985074626E-2</v>
      </c>
      <c r="G3173" s="133">
        <f t="shared" si="310"/>
        <v>3</v>
      </c>
      <c r="H3173" s="117">
        <f t="shared" si="308"/>
        <v>1.1194029850746268E-2</v>
      </c>
      <c r="I3173" s="187">
        <v>7</v>
      </c>
      <c r="J3173" s="114">
        <f t="shared" si="305"/>
        <v>1</v>
      </c>
      <c r="K3173" s="189">
        <v>3</v>
      </c>
      <c r="L3173" s="190">
        <f t="shared" si="306"/>
        <v>1</v>
      </c>
      <c r="M3173" s="187">
        <v>4</v>
      </c>
      <c r="N3173" s="189">
        <v>1</v>
      </c>
      <c r="O3173" s="189">
        <v>1</v>
      </c>
      <c r="P3173" s="193">
        <v>1</v>
      </c>
      <c r="Q3173" s="187">
        <v>6</v>
      </c>
      <c r="R3173" s="193">
        <v>1</v>
      </c>
      <c r="S3173" s="187">
        <v>0</v>
      </c>
      <c r="T3173" s="189">
        <v>5</v>
      </c>
      <c r="U3173" s="193">
        <v>2</v>
      </c>
      <c r="V3173" s="187">
        <v>0</v>
      </c>
      <c r="W3173" s="189">
        <v>0</v>
      </c>
      <c r="X3173" s="189">
        <v>3</v>
      </c>
      <c r="Y3173" s="189">
        <v>3</v>
      </c>
      <c r="Z3173" s="189">
        <v>0</v>
      </c>
      <c r="AA3173" s="193">
        <v>1</v>
      </c>
      <c r="AB3173" s="187">
        <v>2</v>
      </c>
      <c r="AC3173" s="194">
        <v>0.28570000000000001</v>
      </c>
      <c r="AD3173" s="189"/>
      <c r="AE3173" s="307"/>
      <c r="AF3173" s="189">
        <v>5</v>
      </c>
      <c r="AG3173" s="195">
        <v>0.71430000000000005</v>
      </c>
      <c r="AH3173" s="196"/>
      <c r="AI3173" s="193"/>
      <c r="AJ3173" s="196"/>
      <c r="AK3173" s="189"/>
      <c r="AL3173" s="189"/>
      <c r="AM3173" s="193"/>
      <c r="AN3173" s="196"/>
      <c r="AO3173" s="193"/>
      <c r="AP3173" s="196"/>
      <c r="AQ3173" s="189"/>
      <c r="AR3173" s="193"/>
    </row>
    <row r="3174" spans="1:44" x14ac:dyDescent="0.25">
      <c r="A3174" s="626"/>
      <c r="B3174" s="185">
        <v>64121</v>
      </c>
      <c r="C3174" s="269" t="s">
        <v>3108</v>
      </c>
      <c r="D3174" s="295">
        <f t="shared" si="309"/>
        <v>0</v>
      </c>
      <c r="E3174" s="191">
        <v>83</v>
      </c>
      <c r="F3174" s="114">
        <f t="shared" si="307"/>
        <v>0</v>
      </c>
      <c r="G3174" s="133">
        <f t="shared" si="310"/>
        <v>0</v>
      </c>
      <c r="H3174" s="117">
        <f t="shared" si="308"/>
        <v>0</v>
      </c>
      <c r="I3174" s="187">
        <v>0</v>
      </c>
      <c r="J3174" s="114">
        <v>0</v>
      </c>
      <c r="K3174" s="189">
        <v>0</v>
      </c>
      <c r="L3174" s="190">
        <v>0</v>
      </c>
      <c r="M3174" s="187">
        <v>0</v>
      </c>
      <c r="N3174" s="189">
        <v>0</v>
      </c>
      <c r="O3174" s="189">
        <v>0</v>
      </c>
      <c r="P3174" s="193">
        <v>0</v>
      </c>
      <c r="Q3174" s="187">
        <v>0</v>
      </c>
      <c r="R3174" s="193">
        <v>0</v>
      </c>
      <c r="S3174" s="187">
        <v>0</v>
      </c>
      <c r="T3174" s="189">
        <v>0</v>
      </c>
      <c r="U3174" s="193">
        <v>0</v>
      </c>
      <c r="V3174" s="187">
        <v>0</v>
      </c>
      <c r="W3174" s="285">
        <v>0</v>
      </c>
      <c r="X3174" s="189">
        <v>0</v>
      </c>
      <c r="Y3174" s="285">
        <v>0</v>
      </c>
      <c r="Z3174" s="189">
        <v>0</v>
      </c>
      <c r="AA3174" s="286">
        <v>0</v>
      </c>
      <c r="AB3174" s="187"/>
      <c r="AC3174" s="194"/>
      <c r="AD3174" s="189"/>
      <c r="AE3174" s="307"/>
      <c r="AF3174" s="189"/>
      <c r="AG3174" s="195"/>
      <c r="AH3174" s="196"/>
      <c r="AI3174" s="193"/>
      <c r="AJ3174" s="196"/>
      <c r="AK3174" s="189"/>
      <c r="AL3174" s="189"/>
      <c r="AM3174" s="193"/>
      <c r="AN3174" s="196"/>
      <c r="AO3174" s="193"/>
      <c r="AP3174" s="196"/>
      <c r="AQ3174" s="189"/>
      <c r="AR3174" s="193"/>
    </row>
    <row r="3175" spans="1:44" x14ac:dyDescent="0.25">
      <c r="A3175" s="626"/>
      <c r="B3175" s="185">
        <v>64122</v>
      </c>
      <c r="C3175" s="269" t="s">
        <v>3109</v>
      </c>
      <c r="D3175" s="295">
        <f t="shared" si="309"/>
        <v>558</v>
      </c>
      <c r="E3175" s="191">
        <v>26114</v>
      </c>
      <c r="F3175" s="114">
        <f t="shared" si="307"/>
        <v>2.1367848663552118E-2</v>
      </c>
      <c r="G3175" s="133">
        <f t="shared" si="310"/>
        <v>134</v>
      </c>
      <c r="H3175" s="117">
        <f t="shared" si="308"/>
        <v>5.1313471701003293E-3</v>
      </c>
      <c r="I3175" s="187">
        <v>558</v>
      </c>
      <c r="J3175" s="114">
        <f t="shared" si="305"/>
        <v>1</v>
      </c>
      <c r="K3175" s="189">
        <v>134</v>
      </c>
      <c r="L3175" s="190">
        <f t="shared" si="306"/>
        <v>1</v>
      </c>
      <c r="M3175" s="187">
        <v>323</v>
      </c>
      <c r="N3175" s="189">
        <v>113</v>
      </c>
      <c r="O3175" s="189">
        <v>64</v>
      </c>
      <c r="P3175" s="193">
        <v>58</v>
      </c>
      <c r="Q3175" s="187">
        <v>84</v>
      </c>
      <c r="R3175" s="193">
        <v>474</v>
      </c>
      <c r="S3175" s="187">
        <v>278</v>
      </c>
      <c r="T3175" s="189">
        <v>221</v>
      </c>
      <c r="U3175" s="193">
        <v>59</v>
      </c>
      <c r="V3175" s="187">
        <v>0</v>
      </c>
      <c r="W3175" s="189">
        <v>94</v>
      </c>
      <c r="X3175" s="189">
        <v>248</v>
      </c>
      <c r="Y3175" s="189">
        <v>201</v>
      </c>
      <c r="Z3175" s="189">
        <v>12</v>
      </c>
      <c r="AA3175" s="193">
        <v>3</v>
      </c>
      <c r="AB3175" s="187">
        <v>482</v>
      </c>
      <c r="AC3175" s="194">
        <v>0.86380000000000001</v>
      </c>
      <c r="AD3175" s="189">
        <v>55</v>
      </c>
      <c r="AE3175" s="307">
        <v>9.8599999999999993E-2</v>
      </c>
      <c r="AF3175" s="189">
        <v>21</v>
      </c>
      <c r="AG3175" s="195">
        <v>3.7600000000000001E-2</v>
      </c>
      <c r="AH3175" s="196"/>
      <c r="AI3175" s="193"/>
      <c r="AJ3175" s="196"/>
      <c r="AK3175" s="189"/>
      <c r="AL3175" s="189"/>
      <c r="AM3175" s="193"/>
      <c r="AN3175" s="196"/>
      <c r="AO3175" s="193"/>
      <c r="AP3175" s="196"/>
      <c r="AQ3175" s="189"/>
      <c r="AR3175" s="193"/>
    </row>
    <row r="3176" spans="1:44" x14ac:dyDescent="0.25">
      <c r="A3176" s="626"/>
      <c r="B3176" s="185">
        <v>64123</v>
      </c>
      <c r="C3176" s="269" t="s">
        <v>3110</v>
      </c>
      <c r="D3176" s="295">
        <f t="shared" si="309"/>
        <v>43</v>
      </c>
      <c r="E3176" s="191">
        <v>832</v>
      </c>
      <c r="F3176" s="114">
        <f t="shared" si="307"/>
        <v>5.1682692307692304E-2</v>
      </c>
      <c r="G3176" s="133">
        <f t="shared" si="310"/>
        <v>18</v>
      </c>
      <c r="H3176" s="117">
        <f t="shared" si="308"/>
        <v>2.1634615384615384E-2</v>
      </c>
      <c r="I3176" s="187">
        <v>43</v>
      </c>
      <c r="J3176" s="114">
        <f t="shared" si="305"/>
        <v>1</v>
      </c>
      <c r="K3176" s="189">
        <v>18</v>
      </c>
      <c r="L3176" s="190">
        <f t="shared" si="306"/>
        <v>1</v>
      </c>
      <c r="M3176" s="187">
        <v>30</v>
      </c>
      <c r="N3176" s="189">
        <v>7</v>
      </c>
      <c r="O3176" s="189">
        <v>1</v>
      </c>
      <c r="P3176" s="193">
        <v>5</v>
      </c>
      <c r="Q3176" s="187">
        <v>21</v>
      </c>
      <c r="R3176" s="193">
        <v>22</v>
      </c>
      <c r="S3176" s="187">
        <v>11</v>
      </c>
      <c r="T3176" s="189">
        <v>24</v>
      </c>
      <c r="U3176" s="193">
        <v>8</v>
      </c>
      <c r="V3176" s="187">
        <v>0</v>
      </c>
      <c r="W3176" s="189">
        <v>0</v>
      </c>
      <c r="X3176" s="189">
        <v>31</v>
      </c>
      <c r="Y3176" s="189">
        <v>8</v>
      </c>
      <c r="Z3176" s="189">
        <v>1</v>
      </c>
      <c r="AA3176" s="193">
        <v>3</v>
      </c>
      <c r="AB3176" s="187">
        <v>26</v>
      </c>
      <c r="AC3176" s="194">
        <v>0.60470000000000002</v>
      </c>
      <c r="AD3176" s="189">
        <v>4</v>
      </c>
      <c r="AE3176" s="307">
        <v>9.2999999999999999E-2</v>
      </c>
      <c r="AF3176" s="189">
        <v>13</v>
      </c>
      <c r="AG3176" s="195">
        <v>0.30230000000000001</v>
      </c>
      <c r="AH3176" s="196"/>
      <c r="AI3176" s="193"/>
      <c r="AJ3176" s="196"/>
      <c r="AK3176" s="189"/>
      <c r="AL3176" s="189"/>
      <c r="AM3176" s="193"/>
      <c r="AN3176" s="196"/>
      <c r="AO3176" s="193"/>
      <c r="AP3176" s="196"/>
      <c r="AQ3176" s="189"/>
      <c r="AR3176" s="193"/>
    </row>
    <row r="3177" spans="1:44" x14ac:dyDescent="0.25">
      <c r="A3177" s="626"/>
      <c r="B3177" s="185">
        <v>64124</v>
      </c>
      <c r="C3177" s="269" t="s">
        <v>3111</v>
      </c>
      <c r="D3177" s="295">
        <f t="shared" si="309"/>
        <v>21</v>
      </c>
      <c r="E3177" s="191">
        <v>419</v>
      </c>
      <c r="F3177" s="114">
        <f t="shared" si="307"/>
        <v>5.0119331742243436E-2</v>
      </c>
      <c r="G3177" s="133">
        <f t="shared" si="310"/>
        <v>12</v>
      </c>
      <c r="H3177" s="117">
        <f t="shared" si="308"/>
        <v>2.8639618138424822E-2</v>
      </c>
      <c r="I3177" s="187">
        <v>21</v>
      </c>
      <c r="J3177" s="114">
        <f t="shared" si="305"/>
        <v>1</v>
      </c>
      <c r="K3177" s="189">
        <v>12</v>
      </c>
      <c r="L3177" s="190">
        <f t="shared" si="306"/>
        <v>1</v>
      </c>
      <c r="M3177" s="187">
        <v>13</v>
      </c>
      <c r="N3177" s="189">
        <v>4</v>
      </c>
      <c r="O3177" s="189">
        <v>2</v>
      </c>
      <c r="P3177" s="193">
        <v>2</v>
      </c>
      <c r="Q3177" s="187">
        <v>13</v>
      </c>
      <c r="R3177" s="193">
        <v>8</v>
      </c>
      <c r="S3177" s="187">
        <v>7</v>
      </c>
      <c r="T3177" s="189">
        <v>9</v>
      </c>
      <c r="U3177" s="193">
        <v>5</v>
      </c>
      <c r="V3177" s="187">
        <v>0</v>
      </c>
      <c r="W3177" s="189">
        <v>1</v>
      </c>
      <c r="X3177" s="189">
        <v>7</v>
      </c>
      <c r="Y3177" s="189">
        <v>11</v>
      </c>
      <c r="Z3177" s="189">
        <v>0</v>
      </c>
      <c r="AA3177" s="193">
        <v>2</v>
      </c>
      <c r="AB3177" s="187">
        <v>4</v>
      </c>
      <c r="AC3177" s="194">
        <v>0.1905</v>
      </c>
      <c r="AD3177" s="189">
        <v>8</v>
      </c>
      <c r="AE3177" s="307">
        <v>0.38100000000000001</v>
      </c>
      <c r="AF3177" s="189">
        <v>9</v>
      </c>
      <c r="AG3177" s="195">
        <v>0.42859999999999998</v>
      </c>
      <c r="AH3177" s="196"/>
      <c r="AI3177" s="193"/>
      <c r="AJ3177" s="196"/>
      <c r="AK3177" s="189"/>
      <c r="AL3177" s="189"/>
      <c r="AM3177" s="193"/>
      <c r="AN3177" s="196"/>
      <c r="AO3177" s="193"/>
      <c r="AP3177" s="196"/>
      <c r="AQ3177" s="189"/>
      <c r="AR3177" s="193"/>
    </row>
    <row r="3178" spans="1:44" x14ac:dyDescent="0.25">
      <c r="A3178" s="626"/>
      <c r="B3178" s="185">
        <v>64125</v>
      </c>
      <c r="C3178" s="269" t="s">
        <v>3112</v>
      </c>
      <c r="D3178" s="295">
        <f t="shared" si="309"/>
        <v>90</v>
      </c>
      <c r="E3178" s="191">
        <v>5963</v>
      </c>
      <c r="F3178" s="114">
        <f t="shared" si="307"/>
        <v>1.5093073956062384E-2</v>
      </c>
      <c r="G3178" s="133">
        <f t="shared" si="310"/>
        <v>27</v>
      </c>
      <c r="H3178" s="117">
        <f t="shared" si="308"/>
        <v>4.5279221868187152E-3</v>
      </c>
      <c r="I3178" s="187">
        <v>90</v>
      </c>
      <c r="J3178" s="114">
        <f t="shared" si="305"/>
        <v>1</v>
      </c>
      <c r="K3178" s="189">
        <v>27</v>
      </c>
      <c r="L3178" s="190">
        <f t="shared" si="306"/>
        <v>1</v>
      </c>
      <c r="M3178" s="187">
        <v>24</v>
      </c>
      <c r="N3178" s="189">
        <v>30</v>
      </c>
      <c r="O3178" s="189">
        <v>15</v>
      </c>
      <c r="P3178" s="193">
        <v>21</v>
      </c>
      <c r="Q3178" s="187">
        <v>30</v>
      </c>
      <c r="R3178" s="193">
        <v>60</v>
      </c>
      <c r="S3178" s="187">
        <v>32</v>
      </c>
      <c r="T3178" s="189">
        <v>44</v>
      </c>
      <c r="U3178" s="193">
        <v>14</v>
      </c>
      <c r="V3178" s="187">
        <v>2</v>
      </c>
      <c r="W3178" s="189">
        <v>7</v>
      </c>
      <c r="X3178" s="189">
        <v>61</v>
      </c>
      <c r="Y3178" s="189">
        <v>17</v>
      </c>
      <c r="Z3178" s="189">
        <v>2</v>
      </c>
      <c r="AA3178" s="193">
        <v>1</v>
      </c>
      <c r="AB3178" s="187">
        <v>37</v>
      </c>
      <c r="AC3178" s="194">
        <v>0.41110000000000002</v>
      </c>
      <c r="AD3178" s="189">
        <v>15</v>
      </c>
      <c r="AE3178" s="307">
        <v>0.16669999999999999</v>
      </c>
      <c r="AF3178" s="189">
        <v>38</v>
      </c>
      <c r="AG3178" s="195">
        <v>0.42220000000000002</v>
      </c>
      <c r="AH3178" s="196"/>
      <c r="AI3178" s="193"/>
      <c r="AJ3178" s="196"/>
      <c r="AK3178" s="189"/>
      <c r="AL3178" s="189"/>
      <c r="AM3178" s="193"/>
      <c r="AN3178" s="196"/>
      <c r="AO3178" s="193"/>
      <c r="AP3178" s="196"/>
      <c r="AQ3178" s="189"/>
      <c r="AR3178" s="193"/>
    </row>
    <row r="3179" spans="1:44" x14ac:dyDescent="0.25">
      <c r="A3179" s="626"/>
      <c r="B3179" s="185">
        <v>64126</v>
      </c>
      <c r="C3179" s="269" t="s">
        <v>3113</v>
      </c>
      <c r="D3179" s="295">
        <f t="shared" si="309"/>
        <v>17</v>
      </c>
      <c r="E3179" s="191">
        <v>633</v>
      </c>
      <c r="F3179" s="114">
        <f t="shared" si="307"/>
        <v>2.6856240126382307E-2</v>
      </c>
      <c r="G3179" s="133">
        <f t="shared" si="310"/>
        <v>9</v>
      </c>
      <c r="H3179" s="117">
        <f t="shared" si="308"/>
        <v>1.4218009478672985E-2</v>
      </c>
      <c r="I3179" s="187">
        <v>17</v>
      </c>
      <c r="J3179" s="114">
        <f t="shared" si="305"/>
        <v>1</v>
      </c>
      <c r="K3179" s="189">
        <v>9</v>
      </c>
      <c r="L3179" s="190">
        <f t="shared" si="306"/>
        <v>1</v>
      </c>
      <c r="M3179" s="187">
        <v>4</v>
      </c>
      <c r="N3179" s="189">
        <v>8</v>
      </c>
      <c r="O3179" s="189">
        <v>3</v>
      </c>
      <c r="P3179" s="193">
        <v>2</v>
      </c>
      <c r="Q3179" s="187">
        <v>12</v>
      </c>
      <c r="R3179" s="193">
        <v>5</v>
      </c>
      <c r="S3179" s="187">
        <v>2</v>
      </c>
      <c r="T3179" s="189">
        <v>12</v>
      </c>
      <c r="U3179" s="193">
        <v>3</v>
      </c>
      <c r="V3179" s="187">
        <v>0</v>
      </c>
      <c r="W3179" s="189">
        <v>0</v>
      </c>
      <c r="X3179" s="189">
        <v>5</v>
      </c>
      <c r="Y3179" s="189">
        <v>10</v>
      </c>
      <c r="Z3179" s="189">
        <v>2</v>
      </c>
      <c r="AA3179" s="193">
        <v>0</v>
      </c>
      <c r="AB3179" s="187">
        <v>13</v>
      </c>
      <c r="AC3179" s="194">
        <v>0.76470000000000005</v>
      </c>
      <c r="AD3179" s="189">
        <v>3</v>
      </c>
      <c r="AE3179" s="307">
        <v>0.17649999999999999</v>
      </c>
      <c r="AF3179" s="189">
        <v>1</v>
      </c>
      <c r="AG3179" s="195">
        <v>5.8799999999999998E-2</v>
      </c>
      <c r="AH3179" s="196"/>
      <c r="AI3179" s="193"/>
      <c r="AJ3179" s="196"/>
      <c r="AK3179" s="189"/>
      <c r="AL3179" s="189"/>
      <c r="AM3179" s="193"/>
      <c r="AN3179" s="196"/>
      <c r="AO3179" s="193"/>
      <c r="AP3179" s="196"/>
      <c r="AQ3179" s="189"/>
      <c r="AR3179" s="193"/>
    </row>
    <row r="3180" spans="1:44" x14ac:dyDescent="0.25">
      <c r="A3180" s="626"/>
      <c r="B3180" s="185">
        <v>64127</v>
      </c>
      <c r="C3180" s="269" t="s">
        <v>3114</v>
      </c>
      <c r="D3180" s="295">
        <f t="shared" si="309"/>
        <v>13</v>
      </c>
      <c r="E3180" s="191">
        <v>352</v>
      </c>
      <c r="F3180" s="114">
        <f t="shared" si="307"/>
        <v>3.6931818181818184E-2</v>
      </c>
      <c r="G3180" s="133">
        <f t="shared" si="310"/>
        <v>8</v>
      </c>
      <c r="H3180" s="117">
        <f t="shared" si="308"/>
        <v>2.2727272727272728E-2</v>
      </c>
      <c r="I3180" s="187">
        <v>13</v>
      </c>
      <c r="J3180" s="114">
        <f t="shared" si="305"/>
        <v>1</v>
      </c>
      <c r="K3180" s="189">
        <v>8</v>
      </c>
      <c r="L3180" s="190">
        <f t="shared" si="306"/>
        <v>1</v>
      </c>
      <c r="M3180" s="187">
        <v>10</v>
      </c>
      <c r="N3180" s="189">
        <v>3</v>
      </c>
      <c r="O3180" s="189">
        <v>0</v>
      </c>
      <c r="P3180" s="193">
        <v>0</v>
      </c>
      <c r="Q3180" s="187">
        <v>8</v>
      </c>
      <c r="R3180" s="193">
        <v>5</v>
      </c>
      <c r="S3180" s="187">
        <v>2</v>
      </c>
      <c r="T3180" s="189">
        <v>8</v>
      </c>
      <c r="U3180" s="193">
        <v>3</v>
      </c>
      <c r="V3180" s="187">
        <v>0</v>
      </c>
      <c r="W3180" s="189">
        <v>0</v>
      </c>
      <c r="X3180" s="189">
        <v>3</v>
      </c>
      <c r="Y3180" s="189">
        <v>4</v>
      </c>
      <c r="Z3180" s="189">
        <v>5</v>
      </c>
      <c r="AA3180" s="193">
        <v>1</v>
      </c>
      <c r="AB3180" s="187">
        <v>11</v>
      </c>
      <c r="AC3180" s="194">
        <v>0.84619999999999995</v>
      </c>
      <c r="AD3180" s="189">
        <v>2</v>
      </c>
      <c r="AE3180" s="307">
        <v>0.15379999999999999</v>
      </c>
      <c r="AF3180" s="189"/>
      <c r="AG3180" s="195"/>
      <c r="AH3180" s="196"/>
      <c r="AI3180" s="193"/>
      <c r="AJ3180" s="196"/>
      <c r="AK3180" s="189"/>
      <c r="AL3180" s="189"/>
      <c r="AM3180" s="193"/>
      <c r="AN3180" s="196"/>
      <c r="AO3180" s="193"/>
      <c r="AP3180" s="196"/>
      <c r="AQ3180" s="189"/>
      <c r="AR3180" s="193"/>
    </row>
    <row r="3181" spans="1:44" x14ac:dyDescent="0.25">
      <c r="A3181" s="626"/>
      <c r="B3181" s="185">
        <v>64128</v>
      </c>
      <c r="C3181" s="269" t="s">
        <v>3115</v>
      </c>
      <c r="D3181" s="295">
        <f t="shared" si="309"/>
        <v>7</v>
      </c>
      <c r="E3181" s="191">
        <v>138</v>
      </c>
      <c r="F3181" s="114">
        <f t="shared" si="307"/>
        <v>5.0724637681159424E-2</v>
      </c>
      <c r="G3181" s="133">
        <f t="shared" si="310"/>
        <v>1</v>
      </c>
      <c r="H3181" s="117">
        <f t="shared" si="308"/>
        <v>7.246376811594203E-3</v>
      </c>
      <c r="I3181" s="187">
        <v>7</v>
      </c>
      <c r="J3181" s="114">
        <f t="shared" si="305"/>
        <v>1</v>
      </c>
      <c r="K3181" s="189">
        <v>1</v>
      </c>
      <c r="L3181" s="190">
        <f t="shared" si="306"/>
        <v>1</v>
      </c>
      <c r="M3181" s="187">
        <v>5</v>
      </c>
      <c r="N3181" s="189">
        <v>0</v>
      </c>
      <c r="O3181" s="189">
        <v>1</v>
      </c>
      <c r="P3181" s="193">
        <v>1</v>
      </c>
      <c r="Q3181" s="187">
        <v>5</v>
      </c>
      <c r="R3181" s="193">
        <v>2</v>
      </c>
      <c r="S3181" s="187">
        <v>5</v>
      </c>
      <c r="T3181" s="189">
        <v>1</v>
      </c>
      <c r="U3181" s="193">
        <v>1</v>
      </c>
      <c r="V3181" s="187">
        <v>0</v>
      </c>
      <c r="W3181" s="189">
        <v>0</v>
      </c>
      <c r="X3181" s="189">
        <v>0</v>
      </c>
      <c r="Y3181" s="189">
        <v>2</v>
      </c>
      <c r="Z3181" s="189">
        <v>4</v>
      </c>
      <c r="AA3181" s="193">
        <v>1</v>
      </c>
      <c r="AB3181" s="187">
        <v>6</v>
      </c>
      <c r="AC3181" s="194">
        <v>0.85709999999999997</v>
      </c>
      <c r="AD3181" s="189">
        <v>1</v>
      </c>
      <c r="AE3181" s="307">
        <v>0.1429</v>
      </c>
      <c r="AF3181" s="189"/>
      <c r="AG3181" s="195"/>
      <c r="AH3181" s="196"/>
      <c r="AI3181" s="193"/>
      <c r="AJ3181" s="196"/>
      <c r="AK3181" s="189"/>
      <c r="AL3181" s="189"/>
      <c r="AM3181" s="193"/>
      <c r="AN3181" s="196"/>
      <c r="AO3181" s="193"/>
      <c r="AP3181" s="196"/>
      <c r="AQ3181" s="189"/>
      <c r="AR3181" s="193"/>
    </row>
    <row r="3182" spans="1:44" x14ac:dyDescent="0.25">
      <c r="A3182" s="626"/>
      <c r="B3182" s="185">
        <v>64129</v>
      </c>
      <c r="C3182" s="269" t="s">
        <v>3116</v>
      </c>
      <c r="D3182" s="295">
        <f t="shared" si="309"/>
        <v>187</v>
      </c>
      <c r="E3182" s="191">
        <v>8689</v>
      </c>
      <c r="F3182" s="114">
        <f t="shared" si="307"/>
        <v>2.1521463919898721E-2</v>
      </c>
      <c r="G3182" s="133">
        <f t="shared" si="310"/>
        <v>55</v>
      </c>
      <c r="H3182" s="117">
        <f t="shared" si="308"/>
        <v>6.329842329381977E-3</v>
      </c>
      <c r="I3182" s="187">
        <v>187</v>
      </c>
      <c r="J3182" s="114">
        <f t="shared" si="305"/>
        <v>1</v>
      </c>
      <c r="K3182" s="189">
        <v>55</v>
      </c>
      <c r="L3182" s="190">
        <f t="shared" si="306"/>
        <v>1</v>
      </c>
      <c r="M3182" s="187">
        <v>21</v>
      </c>
      <c r="N3182" s="189">
        <v>106</v>
      </c>
      <c r="O3182" s="189">
        <v>44</v>
      </c>
      <c r="P3182" s="193">
        <v>16</v>
      </c>
      <c r="Q3182" s="187">
        <v>37</v>
      </c>
      <c r="R3182" s="193">
        <v>150</v>
      </c>
      <c r="S3182" s="187">
        <v>72</v>
      </c>
      <c r="T3182" s="189">
        <v>83</v>
      </c>
      <c r="U3182" s="193">
        <v>32</v>
      </c>
      <c r="V3182" s="187">
        <v>0</v>
      </c>
      <c r="W3182" s="189">
        <v>6</v>
      </c>
      <c r="X3182" s="189">
        <v>129</v>
      </c>
      <c r="Y3182" s="189">
        <v>52</v>
      </c>
      <c r="Z3182" s="189">
        <v>0</v>
      </c>
      <c r="AA3182" s="193">
        <v>0</v>
      </c>
      <c r="AB3182" s="187">
        <v>178</v>
      </c>
      <c r="AC3182" s="194">
        <v>0.95189999999999997</v>
      </c>
      <c r="AD3182" s="189">
        <v>5</v>
      </c>
      <c r="AE3182" s="307">
        <v>2.6700000000000002E-2</v>
      </c>
      <c r="AF3182" s="189">
        <v>4</v>
      </c>
      <c r="AG3182" s="195">
        <v>2.1399999999999999E-2</v>
      </c>
      <c r="AH3182" s="196"/>
      <c r="AI3182" s="193"/>
      <c r="AJ3182" s="196"/>
      <c r="AK3182" s="189"/>
      <c r="AL3182" s="189"/>
      <c r="AM3182" s="193"/>
      <c r="AN3182" s="196"/>
      <c r="AO3182" s="193"/>
      <c r="AP3182" s="196"/>
      <c r="AQ3182" s="189"/>
      <c r="AR3182" s="193"/>
    </row>
    <row r="3183" spans="1:44" x14ac:dyDescent="0.25">
      <c r="A3183" s="626"/>
      <c r="B3183" s="185">
        <v>64130</v>
      </c>
      <c r="C3183" s="269" t="s">
        <v>3117</v>
      </c>
      <c r="D3183" s="295">
        <f t="shared" si="309"/>
        <v>11</v>
      </c>
      <c r="E3183" s="191">
        <v>603</v>
      </c>
      <c r="F3183" s="114">
        <f t="shared" si="307"/>
        <v>1.824212271973466E-2</v>
      </c>
      <c r="G3183" s="133">
        <f t="shared" si="310"/>
        <v>3</v>
      </c>
      <c r="H3183" s="117">
        <f t="shared" si="308"/>
        <v>4.9751243781094526E-3</v>
      </c>
      <c r="I3183" s="187">
        <v>11</v>
      </c>
      <c r="J3183" s="114">
        <f t="shared" si="305"/>
        <v>1</v>
      </c>
      <c r="K3183" s="189">
        <v>3</v>
      </c>
      <c r="L3183" s="190">
        <f t="shared" si="306"/>
        <v>1</v>
      </c>
      <c r="M3183" s="187">
        <v>5</v>
      </c>
      <c r="N3183" s="189">
        <v>2</v>
      </c>
      <c r="O3183" s="189">
        <v>3</v>
      </c>
      <c r="P3183" s="193">
        <v>1</v>
      </c>
      <c r="Q3183" s="187">
        <v>4</v>
      </c>
      <c r="R3183" s="193">
        <v>7</v>
      </c>
      <c r="S3183" s="187">
        <v>3</v>
      </c>
      <c r="T3183" s="189">
        <v>8</v>
      </c>
      <c r="U3183" s="193">
        <v>0</v>
      </c>
      <c r="V3183" s="187">
        <v>0</v>
      </c>
      <c r="W3183" s="189">
        <v>0</v>
      </c>
      <c r="X3183" s="189">
        <v>6</v>
      </c>
      <c r="Y3183" s="189">
        <v>2</v>
      </c>
      <c r="Z3183" s="189">
        <v>3</v>
      </c>
      <c r="AA3183" s="193">
        <v>0</v>
      </c>
      <c r="AB3183" s="187">
        <v>7</v>
      </c>
      <c r="AC3183" s="194">
        <v>0.63639999999999997</v>
      </c>
      <c r="AD3183" s="189">
        <v>3</v>
      </c>
      <c r="AE3183" s="307">
        <v>0.2727</v>
      </c>
      <c r="AF3183" s="189">
        <v>1</v>
      </c>
      <c r="AG3183" s="195">
        <v>9.0899999999999995E-2</v>
      </c>
      <c r="AH3183" s="196"/>
      <c r="AI3183" s="193"/>
      <c r="AJ3183" s="196"/>
      <c r="AK3183" s="189"/>
      <c r="AL3183" s="189"/>
      <c r="AM3183" s="193"/>
      <c r="AN3183" s="196"/>
      <c r="AO3183" s="193"/>
      <c r="AP3183" s="196"/>
      <c r="AQ3183" s="189"/>
      <c r="AR3183" s="193"/>
    </row>
    <row r="3184" spans="1:44" x14ac:dyDescent="0.25">
      <c r="A3184" s="626"/>
      <c r="B3184" s="185">
        <v>64131</v>
      </c>
      <c r="C3184" s="269" t="s">
        <v>451</v>
      </c>
      <c r="D3184" s="295">
        <f t="shared" si="309"/>
        <v>13</v>
      </c>
      <c r="E3184" s="191">
        <v>283</v>
      </c>
      <c r="F3184" s="114">
        <f t="shared" si="307"/>
        <v>4.5936395759717315E-2</v>
      </c>
      <c r="G3184" s="133">
        <f t="shared" si="310"/>
        <v>2</v>
      </c>
      <c r="H3184" s="117">
        <f t="shared" si="308"/>
        <v>7.0671378091872791E-3</v>
      </c>
      <c r="I3184" s="187">
        <v>13</v>
      </c>
      <c r="J3184" s="114">
        <f t="shared" si="305"/>
        <v>1</v>
      </c>
      <c r="K3184" s="189">
        <v>2</v>
      </c>
      <c r="L3184" s="190">
        <f t="shared" si="306"/>
        <v>1</v>
      </c>
      <c r="M3184" s="187">
        <v>9</v>
      </c>
      <c r="N3184" s="189">
        <v>2</v>
      </c>
      <c r="O3184" s="189">
        <v>2</v>
      </c>
      <c r="P3184" s="193">
        <v>0</v>
      </c>
      <c r="Q3184" s="187">
        <v>12</v>
      </c>
      <c r="R3184" s="193">
        <v>1</v>
      </c>
      <c r="S3184" s="187">
        <v>2</v>
      </c>
      <c r="T3184" s="189">
        <v>2</v>
      </c>
      <c r="U3184" s="193">
        <v>9</v>
      </c>
      <c r="V3184" s="187">
        <v>0</v>
      </c>
      <c r="W3184" s="189">
        <v>0</v>
      </c>
      <c r="X3184" s="189">
        <v>4</v>
      </c>
      <c r="Y3184" s="189">
        <v>9</v>
      </c>
      <c r="Z3184" s="189">
        <v>0</v>
      </c>
      <c r="AA3184" s="193">
        <v>0</v>
      </c>
      <c r="AB3184" s="187">
        <v>7</v>
      </c>
      <c r="AC3184" s="194">
        <v>0.53849999999999998</v>
      </c>
      <c r="AD3184" s="189">
        <v>2</v>
      </c>
      <c r="AE3184" s="307">
        <v>0.15379999999999999</v>
      </c>
      <c r="AF3184" s="189">
        <v>4</v>
      </c>
      <c r="AG3184" s="195">
        <v>0.30769999999999997</v>
      </c>
      <c r="AH3184" s="196"/>
      <c r="AI3184" s="193"/>
      <c r="AJ3184" s="196"/>
      <c r="AK3184" s="189"/>
      <c r="AL3184" s="189"/>
      <c r="AM3184" s="193"/>
      <c r="AN3184" s="196"/>
      <c r="AO3184" s="193"/>
      <c r="AP3184" s="196"/>
      <c r="AQ3184" s="189"/>
      <c r="AR3184" s="193"/>
    </row>
    <row r="3185" spans="1:44" x14ac:dyDescent="0.25">
      <c r="A3185" s="626"/>
      <c r="B3185" s="185">
        <v>64132</v>
      </c>
      <c r="C3185" s="269" t="s">
        <v>3118</v>
      </c>
      <c r="D3185" s="295">
        <f t="shared" si="309"/>
        <v>78</v>
      </c>
      <c r="E3185" s="191">
        <v>2562</v>
      </c>
      <c r="F3185" s="114">
        <f t="shared" si="307"/>
        <v>3.0444964871194378E-2</v>
      </c>
      <c r="G3185" s="133">
        <f t="shared" si="310"/>
        <v>36</v>
      </c>
      <c r="H3185" s="117">
        <f t="shared" si="308"/>
        <v>1.405152224824356E-2</v>
      </c>
      <c r="I3185" s="187">
        <v>78</v>
      </c>
      <c r="J3185" s="114">
        <f t="shared" si="305"/>
        <v>1</v>
      </c>
      <c r="K3185" s="189">
        <v>36</v>
      </c>
      <c r="L3185" s="190">
        <f t="shared" si="306"/>
        <v>1</v>
      </c>
      <c r="M3185" s="187">
        <v>32</v>
      </c>
      <c r="N3185" s="189">
        <v>31</v>
      </c>
      <c r="O3185" s="189">
        <v>8</v>
      </c>
      <c r="P3185" s="193">
        <v>7</v>
      </c>
      <c r="Q3185" s="187">
        <v>33</v>
      </c>
      <c r="R3185" s="193">
        <v>45</v>
      </c>
      <c r="S3185" s="187">
        <v>26</v>
      </c>
      <c r="T3185" s="189">
        <v>39</v>
      </c>
      <c r="U3185" s="193">
        <v>13</v>
      </c>
      <c r="V3185" s="187">
        <v>0</v>
      </c>
      <c r="W3185" s="189">
        <v>1</v>
      </c>
      <c r="X3185" s="189">
        <v>17</v>
      </c>
      <c r="Y3185" s="189">
        <v>54</v>
      </c>
      <c r="Z3185" s="189">
        <v>4</v>
      </c>
      <c r="AA3185" s="193">
        <v>2</v>
      </c>
      <c r="AB3185" s="187">
        <v>51</v>
      </c>
      <c r="AC3185" s="194">
        <v>0.65380000000000005</v>
      </c>
      <c r="AD3185" s="189">
        <v>20</v>
      </c>
      <c r="AE3185" s="307">
        <v>0.25640000000000002</v>
      </c>
      <c r="AF3185" s="189">
        <v>7</v>
      </c>
      <c r="AG3185" s="195">
        <v>8.9700000000000002E-2</v>
      </c>
      <c r="AH3185" s="196"/>
      <c r="AI3185" s="193"/>
      <c r="AJ3185" s="196"/>
      <c r="AK3185" s="189"/>
      <c r="AL3185" s="189"/>
      <c r="AM3185" s="193"/>
      <c r="AN3185" s="196"/>
      <c r="AO3185" s="193"/>
      <c r="AP3185" s="196"/>
      <c r="AQ3185" s="189"/>
      <c r="AR3185" s="193"/>
    </row>
    <row r="3186" spans="1:44" x14ac:dyDescent="0.25">
      <c r="A3186" s="626"/>
      <c r="B3186" s="185">
        <v>64133</v>
      </c>
      <c r="C3186" s="269" t="s">
        <v>3119</v>
      </c>
      <c r="D3186" s="295">
        <f t="shared" si="309"/>
        <v>19</v>
      </c>
      <c r="E3186" s="191">
        <v>631</v>
      </c>
      <c r="F3186" s="114">
        <f t="shared" si="307"/>
        <v>3.0110935023771792E-2</v>
      </c>
      <c r="G3186" s="133">
        <f t="shared" si="310"/>
        <v>11</v>
      </c>
      <c r="H3186" s="117">
        <f t="shared" si="308"/>
        <v>1.7432646592709985E-2</v>
      </c>
      <c r="I3186" s="187">
        <v>19</v>
      </c>
      <c r="J3186" s="114">
        <f t="shared" si="305"/>
        <v>1</v>
      </c>
      <c r="K3186" s="189">
        <v>11</v>
      </c>
      <c r="L3186" s="190">
        <f t="shared" si="306"/>
        <v>1</v>
      </c>
      <c r="M3186" s="187">
        <v>12</v>
      </c>
      <c r="N3186" s="189">
        <v>6</v>
      </c>
      <c r="O3186" s="189">
        <v>0</v>
      </c>
      <c r="P3186" s="193">
        <v>1</v>
      </c>
      <c r="Q3186" s="187">
        <v>14</v>
      </c>
      <c r="R3186" s="193">
        <v>5</v>
      </c>
      <c r="S3186" s="187">
        <v>2</v>
      </c>
      <c r="T3186" s="189">
        <v>11</v>
      </c>
      <c r="U3186" s="193">
        <v>6</v>
      </c>
      <c r="V3186" s="187">
        <v>0</v>
      </c>
      <c r="W3186" s="189">
        <v>0</v>
      </c>
      <c r="X3186" s="189">
        <v>1</v>
      </c>
      <c r="Y3186" s="189">
        <v>16</v>
      </c>
      <c r="Z3186" s="189">
        <v>1</v>
      </c>
      <c r="AA3186" s="193">
        <v>1</v>
      </c>
      <c r="AB3186" s="187">
        <v>17</v>
      </c>
      <c r="AC3186" s="194">
        <v>0.89470000000000005</v>
      </c>
      <c r="AD3186" s="189">
        <v>1</v>
      </c>
      <c r="AE3186" s="307">
        <v>5.2600000000000001E-2</v>
      </c>
      <c r="AF3186" s="189">
        <v>1</v>
      </c>
      <c r="AG3186" s="195">
        <v>5.2600000000000001E-2</v>
      </c>
      <c r="AH3186" s="196"/>
      <c r="AI3186" s="193"/>
      <c r="AJ3186" s="196"/>
      <c r="AK3186" s="189"/>
      <c r="AL3186" s="189"/>
      <c r="AM3186" s="193"/>
      <c r="AN3186" s="196"/>
      <c r="AO3186" s="193"/>
      <c r="AP3186" s="196"/>
      <c r="AQ3186" s="189"/>
      <c r="AR3186" s="193"/>
    </row>
    <row r="3187" spans="1:44" x14ac:dyDescent="0.25">
      <c r="A3187" s="626"/>
      <c r="B3187" s="185">
        <v>64134</v>
      </c>
      <c r="C3187" s="269" t="s">
        <v>3120</v>
      </c>
      <c r="D3187" s="295">
        <f t="shared" si="309"/>
        <v>8</v>
      </c>
      <c r="E3187" s="191">
        <v>178</v>
      </c>
      <c r="F3187" s="114">
        <f t="shared" si="307"/>
        <v>4.49438202247191E-2</v>
      </c>
      <c r="G3187" s="133">
        <f t="shared" si="310"/>
        <v>1</v>
      </c>
      <c r="H3187" s="117">
        <f t="shared" si="308"/>
        <v>5.6179775280898875E-3</v>
      </c>
      <c r="I3187" s="187">
        <v>8</v>
      </c>
      <c r="J3187" s="114">
        <f t="shared" si="305"/>
        <v>1</v>
      </c>
      <c r="K3187" s="189">
        <v>1</v>
      </c>
      <c r="L3187" s="190">
        <f t="shared" si="306"/>
        <v>1</v>
      </c>
      <c r="M3187" s="187">
        <v>3</v>
      </c>
      <c r="N3187" s="189">
        <v>2</v>
      </c>
      <c r="O3187" s="189">
        <v>1</v>
      </c>
      <c r="P3187" s="193">
        <v>2</v>
      </c>
      <c r="Q3187" s="187">
        <v>2</v>
      </c>
      <c r="R3187" s="193">
        <v>6</v>
      </c>
      <c r="S3187" s="187">
        <v>1</v>
      </c>
      <c r="T3187" s="189">
        <v>7</v>
      </c>
      <c r="U3187" s="193">
        <v>0</v>
      </c>
      <c r="V3187" s="187">
        <v>0</v>
      </c>
      <c r="W3187" s="189">
        <v>0</v>
      </c>
      <c r="X3187" s="189">
        <v>4</v>
      </c>
      <c r="Y3187" s="189">
        <v>3</v>
      </c>
      <c r="Z3187" s="189">
        <v>1</v>
      </c>
      <c r="AA3187" s="193">
        <v>0</v>
      </c>
      <c r="AB3187" s="187">
        <v>8</v>
      </c>
      <c r="AC3187" s="194">
        <v>1</v>
      </c>
      <c r="AD3187" s="189"/>
      <c r="AE3187" s="307"/>
      <c r="AF3187" s="189"/>
      <c r="AG3187" s="195"/>
      <c r="AH3187" s="196"/>
      <c r="AI3187" s="193"/>
      <c r="AJ3187" s="196"/>
      <c r="AK3187" s="189"/>
      <c r="AL3187" s="189"/>
      <c r="AM3187" s="193"/>
      <c r="AN3187" s="196"/>
      <c r="AO3187" s="193"/>
      <c r="AP3187" s="196"/>
      <c r="AQ3187" s="189"/>
      <c r="AR3187" s="193"/>
    </row>
    <row r="3188" spans="1:44" x14ac:dyDescent="0.25">
      <c r="A3188" s="626"/>
      <c r="B3188" s="185">
        <v>64135</v>
      </c>
      <c r="C3188" s="269" t="s">
        <v>3121</v>
      </c>
      <c r="D3188" s="295">
        <f t="shared" si="309"/>
        <v>12</v>
      </c>
      <c r="E3188" s="191">
        <v>382</v>
      </c>
      <c r="F3188" s="114">
        <f t="shared" si="307"/>
        <v>3.1413612565445025E-2</v>
      </c>
      <c r="G3188" s="133">
        <f t="shared" si="310"/>
        <v>6</v>
      </c>
      <c r="H3188" s="117">
        <f t="shared" si="308"/>
        <v>1.5706806282722512E-2</v>
      </c>
      <c r="I3188" s="187">
        <v>12</v>
      </c>
      <c r="J3188" s="114">
        <f t="shared" ref="J3188:J3251" si="311">I3188/D3188</f>
        <v>1</v>
      </c>
      <c r="K3188" s="189">
        <v>6</v>
      </c>
      <c r="L3188" s="190">
        <f t="shared" ref="L3188:L3251" si="312">K3188/G3188</f>
        <v>1</v>
      </c>
      <c r="M3188" s="187">
        <v>10</v>
      </c>
      <c r="N3188" s="189">
        <v>1</v>
      </c>
      <c r="O3188" s="189">
        <v>0</v>
      </c>
      <c r="P3188" s="193">
        <v>1</v>
      </c>
      <c r="Q3188" s="187">
        <v>12</v>
      </c>
      <c r="R3188" s="193">
        <v>0</v>
      </c>
      <c r="S3188" s="187">
        <v>3</v>
      </c>
      <c r="T3188" s="189">
        <v>4</v>
      </c>
      <c r="U3188" s="193">
        <v>5</v>
      </c>
      <c r="V3188" s="187">
        <v>0</v>
      </c>
      <c r="W3188" s="189">
        <v>0</v>
      </c>
      <c r="X3188" s="189">
        <v>1</v>
      </c>
      <c r="Y3188" s="189">
        <v>7</v>
      </c>
      <c r="Z3188" s="189">
        <v>3</v>
      </c>
      <c r="AA3188" s="193">
        <v>1</v>
      </c>
      <c r="AB3188" s="187">
        <v>5</v>
      </c>
      <c r="AC3188" s="194">
        <v>0.41670000000000001</v>
      </c>
      <c r="AD3188" s="189"/>
      <c r="AE3188" s="307"/>
      <c r="AF3188" s="189">
        <v>7</v>
      </c>
      <c r="AG3188" s="195">
        <v>0.58330000000000004</v>
      </c>
      <c r="AH3188" s="196"/>
      <c r="AI3188" s="193"/>
      <c r="AJ3188" s="196"/>
      <c r="AK3188" s="189"/>
      <c r="AL3188" s="189"/>
      <c r="AM3188" s="193"/>
      <c r="AN3188" s="196"/>
      <c r="AO3188" s="193"/>
      <c r="AP3188" s="196"/>
      <c r="AQ3188" s="189"/>
      <c r="AR3188" s="193"/>
    </row>
    <row r="3189" spans="1:44" x14ac:dyDescent="0.25">
      <c r="A3189" s="626"/>
      <c r="B3189" s="185">
        <v>64136</v>
      </c>
      <c r="C3189" s="269" t="s">
        <v>3122</v>
      </c>
      <c r="D3189" s="295">
        <f t="shared" si="309"/>
        <v>10</v>
      </c>
      <c r="E3189" s="191">
        <v>161</v>
      </c>
      <c r="F3189" s="114">
        <f t="shared" si="307"/>
        <v>6.2111801242236024E-2</v>
      </c>
      <c r="G3189" s="133">
        <f t="shared" si="310"/>
        <v>8</v>
      </c>
      <c r="H3189" s="117">
        <f t="shared" si="308"/>
        <v>4.9689440993788817E-2</v>
      </c>
      <c r="I3189" s="187">
        <v>10</v>
      </c>
      <c r="J3189" s="114">
        <f t="shared" si="311"/>
        <v>1</v>
      </c>
      <c r="K3189" s="189">
        <v>8</v>
      </c>
      <c r="L3189" s="190">
        <f t="shared" si="312"/>
        <v>1</v>
      </c>
      <c r="M3189" s="187">
        <v>9</v>
      </c>
      <c r="N3189" s="189">
        <v>1</v>
      </c>
      <c r="O3189" s="189">
        <v>0</v>
      </c>
      <c r="P3189" s="193">
        <v>0</v>
      </c>
      <c r="Q3189" s="187">
        <v>10</v>
      </c>
      <c r="R3189" s="193">
        <v>0</v>
      </c>
      <c r="S3189" s="187">
        <v>4</v>
      </c>
      <c r="T3189" s="189">
        <v>4</v>
      </c>
      <c r="U3189" s="193">
        <v>2</v>
      </c>
      <c r="V3189" s="187">
        <v>0</v>
      </c>
      <c r="W3189" s="189">
        <v>0</v>
      </c>
      <c r="X3189" s="189">
        <v>1</v>
      </c>
      <c r="Y3189" s="189">
        <v>6</v>
      </c>
      <c r="Z3189" s="189">
        <v>2</v>
      </c>
      <c r="AA3189" s="193">
        <v>1</v>
      </c>
      <c r="AB3189" s="187">
        <v>3</v>
      </c>
      <c r="AC3189" s="194">
        <v>0.3</v>
      </c>
      <c r="AD3189" s="189">
        <v>1</v>
      </c>
      <c r="AE3189" s="307">
        <v>0.1</v>
      </c>
      <c r="AF3189" s="189">
        <v>6</v>
      </c>
      <c r="AG3189" s="195">
        <v>0.6</v>
      </c>
      <c r="AH3189" s="196"/>
      <c r="AI3189" s="193"/>
      <c r="AJ3189" s="196"/>
      <c r="AK3189" s="189"/>
      <c r="AL3189" s="189"/>
      <c r="AM3189" s="193"/>
      <c r="AN3189" s="196"/>
      <c r="AO3189" s="193"/>
      <c r="AP3189" s="196"/>
      <c r="AQ3189" s="189"/>
      <c r="AR3189" s="193"/>
    </row>
    <row r="3190" spans="1:44" x14ac:dyDescent="0.25">
      <c r="A3190" s="626"/>
      <c r="B3190" s="185">
        <v>64137</v>
      </c>
      <c r="C3190" s="269" t="s">
        <v>3123</v>
      </c>
      <c r="D3190" s="295">
        <f t="shared" si="309"/>
        <v>8</v>
      </c>
      <c r="E3190" s="191">
        <v>332</v>
      </c>
      <c r="F3190" s="114">
        <f t="shared" si="307"/>
        <v>2.4096385542168676E-2</v>
      </c>
      <c r="G3190" s="133">
        <f t="shared" si="310"/>
        <v>5</v>
      </c>
      <c r="H3190" s="117">
        <f t="shared" si="308"/>
        <v>1.5060240963855422E-2</v>
      </c>
      <c r="I3190" s="187">
        <v>8</v>
      </c>
      <c r="J3190" s="114">
        <f t="shared" si="311"/>
        <v>1</v>
      </c>
      <c r="K3190" s="189">
        <v>5</v>
      </c>
      <c r="L3190" s="190">
        <f t="shared" si="312"/>
        <v>1</v>
      </c>
      <c r="M3190" s="187">
        <v>7</v>
      </c>
      <c r="N3190" s="189">
        <v>1</v>
      </c>
      <c r="O3190" s="189">
        <v>0</v>
      </c>
      <c r="P3190" s="193">
        <v>0</v>
      </c>
      <c r="Q3190" s="187">
        <v>8</v>
      </c>
      <c r="R3190" s="193">
        <v>0</v>
      </c>
      <c r="S3190" s="187">
        <v>1</v>
      </c>
      <c r="T3190" s="189">
        <v>3</v>
      </c>
      <c r="U3190" s="193">
        <v>4</v>
      </c>
      <c r="V3190" s="187">
        <v>0</v>
      </c>
      <c r="W3190" s="189">
        <v>0</v>
      </c>
      <c r="X3190" s="189">
        <v>5</v>
      </c>
      <c r="Y3190" s="189">
        <v>3</v>
      </c>
      <c r="Z3190" s="189">
        <v>0</v>
      </c>
      <c r="AA3190" s="193">
        <v>0</v>
      </c>
      <c r="AB3190" s="187">
        <v>8</v>
      </c>
      <c r="AC3190" s="194">
        <v>1</v>
      </c>
      <c r="AD3190" s="189"/>
      <c r="AE3190" s="307"/>
      <c r="AF3190" s="189"/>
      <c r="AG3190" s="195"/>
      <c r="AH3190" s="196"/>
      <c r="AI3190" s="193"/>
      <c r="AJ3190" s="196"/>
      <c r="AK3190" s="189"/>
      <c r="AL3190" s="189"/>
      <c r="AM3190" s="193"/>
      <c r="AN3190" s="196"/>
      <c r="AO3190" s="193"/>
      <c r="AP3190" s="196"/>
      <c r="AQ3190" s="189"/>
      <c r="AR3190" s="193"/>
    </row>
    <row r="3191" spans="1:44" x14ac:dyDescent="0.25">
      <c r="A3191" s="626"/>
      <c r="B3191" s="185">
        <v>64138</v>
      </c>
      <c r="C3191" s="269" t="s">
        <v>3124</v>
      </c>
      <c r="D3191" s="295">
        <f t="shared" si="309"/>
        <v>33</v>
      </c>
      <c r="E3191" s="191">
        <v>1295</v>
      </c>
      <c r="F3191" s="114">
        <f t="shared" si="307"/>
        <v>2.5482625482625483E-2</v>
      </c>
      <c r="G3191" s="133">
        <f t="shared" si="310"/>
        <v>12</v>
      </c>
      <c r="H3191" s="117">
        <f t="shared" si="308"/>
        <v>9.2664092664092659E-3</v>
      </c>
      <c r="I3191" s="187">
        <v>33</v>
      </c>
      <c r="J3191" s="114">
        <f t="shared" si="311"/>
        <v>1</v>
      </c>
      <c r="K3191" s="189">
        <v>12</v>
      </c>
      <c r="L3191" s="190">
        <f t="shared" si="312"/>
        <v>1</v>
      </c>
      <c r="M3191" s="187">
        <v>15</v>
      </c>
      <c r="N3191" s="189">
        <v>9</v>
      </c>
      <c r="O3191" s="189">
        <v>9</v>
      </c>
      <c r="P3191" s="193">
        <v>0</v>
      </c>
      <c r="Q3191" s="187">
        <v>18</v>
      </c>
      <c r="R3191" s="193">
        <v>15</v>
      </c>
      <c r="S3191" s="187">
        <v>9</v>
      </c>
      <c r="T3191" s="189">
        <v>17</v>
      </c>
      <c r="U3191" s="193">
        <v>7</v>
      </c>
      <c r="V3191" s="187">
        <v>0</v>
      </c>
      <c r="W3191" s="189">
        <v>1</v>
      </c>
      <c r="X3191" s="189">
        <v>13</v>
      </c>
      <c r="Y3191" s="189">
        <v>18</v>
      </c>
      <c r="Z3191" s="189">
        <v>1</v>
      </c>
      <c r="AA3191" s="193">
        <v>0</v>
      </c>
      <c r="AB3191" s="187">
        <v>14</v>
      </c>
      <c r="AC3191" s="194">
        <v>0.42420000000000002</v>
      </c>
      <c r="AD3191" s="189">
        <v>16</v>
      </c>
      <c r="AE3191" s="307">
        <v>0.48480000000000001</v>
      </c>
      <c r="AF3191" s="189">
        <v>3</v>
      </c>
      <c r="AG3191" s="195">
        <v>9.0899999999999995E-2</v>
      </c>
      <c r="AH3191" s="196"/>
      <c r="AI3191" s="193"/>
      <c r="AJ3191" s="196"/>
      <c r="AK3191" s="189"/>
      <c r="AL3191" s="189"/>
      <c r="AM3191" s="193"/>
      <c r="AN3191" s="196"/>
      <c r="AO3191" s="193"/>
      <c r="AP3191" s="196"/>
      <c r="AQ3191" s="189"/>
      <c r="AR3191" s="193"/>
    </row>
    <row r="3192" spans="1:44" x14ac:dyDescent="0.25">
      <c r="A3192" s="626"/>
      <c r="B3192" s="185">
        <v>64139</v>
      </c>
      <c r="C3192" s="269" t="s">
        <v>3125</v>
      </c>
      <c r="D3192" s="295">
        <f t="shared" si="309"/>
        <v>19</v>
      </c>
      <c r="E3192" s="191">
        <v>470</v>
      </c>
      <c r="F3192" s="114">
        <f t="shared" si="307"/>
        <v>4.042553191489362E-2</v>
      </c>
      <c r="G3192" s="133">
        <f t="shared" si="310"/>
        <v>11</v>
      </c>
      <c r="H3192" s="117">
        <f t="shared" si="308"/>
        <v>2.3404255319148935E-2</v>
      </c>
      <c r="I3192" s="187">
        <v>19</v>
      </c>
      <c r="J3192" s="114">
        <f t="shared" si="311"/>
        <v>1</v>
      </c>
      <c r="K3192" s="189">
        <v>11</v>
      </c>
      <c r="L3192" s="190">
        <f t="shared" si="312"/>
        <v>1</v>
      </c>
      <c r="M3192" s="187">
        <v>13</v>
      </c>
      <c r="N3192" s="189">
        <v>4</v>
      </c>
      <c r="O3192" s="189">
        <v>0</v>
      </c>
      <c r="P3192" s="193">
        <v>2</v>
      </c>
      <c r="Q3192" s="187">
        <v>17</v>
      </c>
      <c r="R3192" s="193">
        <v>2</v>
      </c>
      <c r="S3192" s="187">
        <v>4</v>
      </c>
      <c r="T3192" s="189">
        <v>9</v>
      </c>
      <c r="U3192" s="193">
        <v>6</v>
      </c>
      <c r="V3192" s="187">
        <v>0</v>
      </c>
      <c r="W3192" s="189">
        <v>0</v>
      </c>
      <c r="X3192" s="189">
        <v>1</v>
      </c>
      <c r="Y3192" s="189">
        <v>14</v>
      </c>
      <c r="Z3192" s="189">
        <v>1</v>
      </c>
      <c r="AA3192" s="193">
        <v>3</v>
      </c>
      <c r="AB3192" s="187">
        <v>3</v>
      </c>
      <c r="AC3192" s="194">
        <v>0.15790000000000001</v>
      </c>
      <c r="AD3192" s="189">
        <v>4</v>
      </c>
      <c r="AE3192" s="307">
        <v>0.21049999999999999</v>
      </c>
      <c r="AF3192" s="189">
        <v>12</v>
      </c>
      <c r="AG3192" s="195">
        <v>0.63160000000000005</v>
      </c>
      <c r="AH3192" s="196"/>
      <c r="AI3192" s="193"/>
      <c r="AJ3192" s="196"/>
      <c r="AK3192" s="189"/>
      <c r="AL3192" s="189"/>
      <c r="AM3192" s="193"/>
      <c r="AN3192" s="196"/>
      <c r="AO3192" s="193"/>
      <c r="AP3192" s="196"/>
      <c r="AQ3192" s="189"/>
      <c r="AR3192" s="193"/>
    </row>
    <row r="3193" spans="1:44" x14ac:dyDescent="0.25">
      <c r="A3193" s="626"/>
      <c r="B3193" s="185">
        <v>64140</v>
      </c>
      <c r="C3193" s="269" t="s">
        <v>3126</v>
      </c>
      <c r="D3193" s="295">
        <f t="shared" si="309"/>
        <v>126</v>
      </c>
      <c r="E3193" s="191">
        <v>5106</v>
      </c>
      <c r="F3193" s="114">
        <f t="shared" si="307"/>
        <v>2.4676850763807285E-2</v>
      </c>
      <c r="G3193" s="133">
        <f t="shared" si="310"/>
        <v>20</v>
      </c>
      <c r="H3193" s="117">
        <f t="shared" si="308"/>
        <v>3.9169604386995694E-3</v>
      </c>
      <c r="I3193" s="187">
        <v>126</v>
      </c>
      <c r="J3193" s="114">
        <f t="shared" si="311"/>
        <v>1</v>
      </c>
      <c r="K3193" s="189">
        <v>20</v>
      </c>
      <c r="L3193" s="190">
        <f t="shared" si="312"/>
        <v>1</v>
      </c>
      <c r="M3193" s="187">
        <v>70</v>
      </c>
      <c r="N3193" s="189">
        <v>27</v>
      </c>
      <c r="O3193" s="189">
        <v>5</v>
      </c>
      <c r="P3193" s="193">
        <v>24</v>
      </c>
      <c r="Q3193" s="187">
        <v>40</v>
      </c>
      <c r="R3193" s="193">
        <v>86</v>
      </c>
      <c r="S3193" s="187">
        <v>38</v>
      </c>
      <c r="T3193" s="189">
        <v>61</v>
      </c>
      <c r="U3193" s="193">
        <v>27</v>
      </c>
      <c r="V3193" s="187">
        <v>0</v>
      </c>
      <c r="W3193" s="189">
        <v>1</v>
      </c>
      <c r="X3193" s="189">
        <v>51</v>
      </c>
      <c r="Y3193" s="189">
        <v>69</v>
      </c>
      <c r="Z3193" s="189">
        <v>5</v>
      </c>
      <c r="AA3193" s="193">
        <v>0</v>
      </c>
      <c r="AB3193" s="187">
        <v>104</v>
      </c>
      <c r="AC3193" s="194">
        <v>0.82540000000000002</v>
      </c>
      <c r="AD3193" s="189">
        <v>18</v>
      </c>
      <c r="AE3193" s="307">
        <v>0.1429</v>
      </c>
      <c r="AF3193" s="189">
        <v>4</v>
      </c>
      <c r="AG3193" s="195">
        <v>3.1699999999999999E-2</v>
      </c>
      <c r="AH3193" s="196"/>
      <c r="AI3193" s="193"/>
      <c r="AJ3193" s="196"/>
      <c r="AK3193" s="189"/>
      <c r="AL3193" s="189"/>
      <c r="AM3193" s="193"/>
      <c r="AN3193" s="196"/>
      <c r="AO3193" s="193"/>
      <c r="AP3193" s="196"/>
      <c r="AQ3193" s="189"/>
      <c r="AR3193" s="193"/>
    </row>
    <row r="3194" spans="1:44" x14ac:dyDescent="0.25">
      <c r="A3194" s="626"/>
      <c r="B3194" s="185">
        <v>64141</v>
      </c>
      <c r="C3194" s="269" t="s">
        <v>3127</v>
      </c>
      <c r="D3194" s="295">
        <f t="shared" si="309"/>
        <v>8</v>
      </c>
      <c r="E3194" s="191">
        <v>181</v>
      </c>
      <c r="F3194" s="114">
        <f t="shared" si="307"/>
        <v>4.4198895027624308E-2</v>
      </c>
      <c r="G3194" s="133">
        <f t="shared" si="310"/>
        <v>1</v>
      </c>
      <c r="H3194" s="117">
        <f t="shared" si="308"/>
        <v>5.5248618784530384E-3</v>
      </c>
      <c r="I3194" s="187">
        <v>8</v>
      </c>
      <c r="J3194" s="114">
        <f t="shared" si="311"/>
        <v>1</v>
      </c>
      <c r="K3194" s="189">
        <v>1</v>
      </c>
      <c r="L3194" s="190">
        <f t="shared" si="312"/>
        <v>1</v>
      </c>
      <c r="M3194" s="187">
        <v>6</v>
      </c>
      <c r="N3194" s="189">
        <v>2</v>
      </c>
      <c r="O3194" s="189">
        <v>0</v>
      </c>
      <c r="P3194" s="193">
        <v>0</v>
      </c>
      <c r="Q3194" s="187">
        <v>8</v>
      </c>
      <c r="R3194" s="193">
        <v>0</v>
      </c>
      <c r="S3194" s="187">
        <v>4</v>
      </c>
      <c r="T3194" s="189">
        <v>2</v>
      </c>
      <c r="U3194" s="193">
        <v>2</v>
      </c>
      <c r="V3194" s="187">
        <v>0</v>
      </c>
      <c r="W3194" s="189">
        <v>0</v>
      </c>
      <c r="X3194" s="189">
        <v>1</v>
      </c>
      <c r="Y3194" s="189">
        <v>5</v>
      </c>
      <c r="Z3194" s="189">
        <v>1</v>
      </c>
      <c r="AA3194" s="193">
        <v>1</v>
      </c>
      <c r="AB3194" s="187"/>
      <c r="AC3194" s="194"/>
      <c r="AD3194" s="189">
        <v>1</v>
      </c>
      <c r="AE3194" s="307">
        <v>0.125</v>
      </c>
      <c r="AF3194" s="189">
        <v>7</v>
      </c>
      <c r="AG3194" s="195">
        <v>0.875</v>
      </c>
      <c r="AH3194" s="196"/>
      <c r="AI3194" s="193"/>
      <c r="AJ3194" s="196"/>
      <c r="AK3194" s="189"/>
      <c r="AL3194" s="189"/>
      <c r="AM3194" s="193"/>
      <c r="AN3194" s="196"/>
      <c r="AO3194" s="193"/>
      <c r="AP3194" s="196"/>
      <c r="AQ3194" s="189"/>
      <c r="AR3194" s="193"/>
    </row>
    <row r="3195" spans="1:44" x14ac:dyDescent="0.25">
      <c r="A3195" s="626"/>
      <c r="B3195" s="185">
        <v>64142</v>
      </c>
      <c r="C3195" s="269" t="s">
        <v>3128</v>
      </c>
      <c r="D3195" s="295">
        <f t="shared" si="309"/>
        <v>5</v>
      </c>
      <c r="E3195" s="191">
        <v>380</v>
      </c>
      <c r="F3195" s="114">
        <f t="shared" si="307"/>
        <v>1.3157894736842105E-2</v>
      </c>
      <c r="G3195" s="133">
        <f t="shared" si="310"/>
        <v>3</v>
      </c>
      <c r="H3195" s="117">
        <f t="shared" si="308"/>
        <v>7.8947368421052634E-3</v>
      </c>
      <c r="I3195" s="187">
        <v>5</v>
      </c>
      <c r="J3195" s="114">
        <f t="shared" si="311"/>
        <v>1</v>
      </c>
      <c r="K3195" s="189">
        <v>3</v>
      </c>
      <c r="L3195" s="190">
        <f t="shared" si="312"/>
        <v>1</v>
      </c>
      <c r="M3195" s="187">
        <v>3</v>
      </c>
      <c r="N3195" s="189">
        <v>1</v>
      </c>
      <c r="O3195" s="189">
        <v>0</v>
      </c>
      <c r="P3195" s="193">
        <v>1</v>
      </c>
      <c r="Q3195" s="187">
        <v>5</v>
      </c>
      <c r="R3195" s="193">
        <v>0</v>
      </c>
      <c r="S3195" s="187">
        <v>0</v>
      </c>
      <c r="T3195" s="189">
        <v>4</v>
      </c>
      <c r="U3195" s="193">
        <v>1</v>
      </c>
      <c r="V3195" s="187">
        <v>0</v>
      </c>
      <c r="W3195" s="189">
        <v>0</v>
      </c>
      <c r="X3195" s="189">
        <v>2</v>
      </c>
      <c r="Y3195" s="189">
        <v>1</v>
      </c>
      <c r="Z3195" s="189">
        <v>1</v>
      </c>
      <c r="AA3195" s="193">
        <v>1</v>
      </c>
      <c r="AB3195" s="187">
        <v>1</v>
      </c>
      <c r="AC3195" s="194">
        <v>0.2</v>
      </c>
      <c r="AD3195" s="189">
        <v>2</v>
      </c>
      <c r="AE3195" s="307">
        <v>0.4</v>
      </c>
      <c r="AF3195" s="189">
        <v>2</v>
      </c>
      <c r="AG3195" s="195">
        <v>0.4</v>
      </c>
      <c r="AH3195" s="196"/>
      <c r="AI3195" s="193"/>
      <c r="AJ3195" s="196"/>
      <c r="AK3195" s="189"/>
      <c r="AL3195" s="189"/>
      <c r="AM3195" s="193"/>
      <c r="AN3195" s="196"/>
      <c r="AO3195" s="193"/>
      <c r="AP3195" s="196"/>
      <c r="AQ3195" s="189"/>
      <c r="AR3195" s="193"/>
    </row>
    <row r="3196" spans="1:44" x14ac:dyDescent="0.25">
      <c r="A3196" s="626"/>
      <c r="B3196" s="185">
        <v>64143</v>
      </c>
      <c r="C3196" s="269" t="s">
        <v>3129</v>
      </c>
      <c r="D3196" s="295">
        <f t="shared" si="309"/>
        <v>4</v>
      </c>
      <c r="E3196" s="191">
        <v>72</v>
      </c>
      <c r="F3196" s="114">
        <f t="shared" si="307"/>
        <v>5.5555555555555552E-2</v>
      </c>
      <c r="G3196" s="133">
        <f t="shared" si="310"/>
        <v>1</v>
      </c>
      <c r="H3196" s="117">
        <f t="shared" si="308"/>
        <v>1.3888888888888888E-2</v>
      </c>
      <c r="I3196" s="187">
        <v>4</v>
      </c>
      <c r="J3196" s="114">
        <f t="shared" si="311"/>
        <v>1</v>
      </c>
      <c r="K3196" s="189">
        <v>1</v>
      </c>
      <c r="L3196" s="190">
        <f t="shared" si="312"/>
        <v>1</v>
      </c>
      <c r="M3196" s="187">
        <v>3</v>
      </c>
      <c r="N3196" s="189">
        <v>0</v>
      </c>
      <c r="O3196" s="189">
        <v>0</v>
      </c>
      <c r="P3196" s="193">
        <v>1</v>
      </c>
      <c r="Q3196" s="187">
        <v>3</v>
      </c>
      <c r="R3196" s="193">
        <v>1</v>
      </c>
      <c r="S3196" s="187">
        <v>1</v>
      </c>
      <c r="T3196" s="189">
        <v>2</v>
      </c>
      <c r="U3196" s="193">
        <v>1</v>
      </c>
      <c r="V3196" s="187">
        <v>0</v>
      </c>
      <c r="W3196" s="189">
        <v>0</v>
      </c>
      <c r="X3196" s="189">
        <v>0</v>
      </c>
      <c r="Y3196" s="189">
        <v>4</v>
      </c>
      <c r="Z3196" s="189">
        <v>0</v>
      </c>
      <c r="AA3196" s="193">
        <v>0</v>
      </c>
      <c r="AB3196" s="187">
        <v>3</v>
      </c>
      <c r="AC3196" s="194">
        <v>0.75</v>
      </c>
      <c r="AD3196" s="189"/>
      <c r="AE3196" s="307"/>
      <c r="AF3196" s="189">
        <v>1</v>
      </c>
      <c r="AG3196" s="195">
        <v>0.25</v>
      </c>
      <c r="AH3196" s="196"/>
      <c r="AI3196" s="193"/>
      <c r="AJ3196" s="196"/>
      <c r="AK3196" s="189"/>
      <c r="AL3196" s="189"/>
      <c r="AM3196" s="193"/>
      <c r="AN3196" s="196"/>
      <c r="AO3196" s="193"/>
      <c r="AP3196" s="196"/>
      <c r="AQ3196" s="189"/>
      <c r="AR3196" s="193"/>
    </row>
    <row r="3197" spans="1:44" x14ac:dyDescent="0.25">
      <c r="A3197" s="626"/>
      <c r="B3197" s="185">
        <v>64144</v>
      </c>
      <c r="C3197" s="269" t="s">
        <v>3130</v>
      </c>
      <c r="D3197" s="295">
        <f t="shared" si="309"/>
        <v>3</v>
      </c>
      <c r="E3197" s="191">
        <v>68</v>
      </c>
      <c r="F3197" s="114">
        <f t="shared" si="307"/>
        <v>4.4117647058823532E-2</v>
      </c>
      <c r="G3197" s="133">
        <f t="shared" si="310"/>
        <v>1</v>
      </c>
      <c r="H3197" s="117">
        <f t="shared" si="308"/>
        <v>1.4705882352941176E-2</v>
      </c>
      <c r="I3197" s="187">
        <v>3</v>
      </c>
      <c r="J3197" s="114">
        <f t="shared" si="311"/>
        <v>1</v>
      </c>
      <c r="K3197" s="189">
        <v>1</v>
      </c>
      <c r="L3197" s="190">
        <f t="shared" si="312"/>
        <v>1</v>
      </c>
      <c r="M3197" s="187">
        <v>2</v>
      </c>
      <c r="N3197" s="189">
        <v>0</v>
      </c>
      <c r="O3197" s="189">
        <v>0</v>
      </c>
      <c r="P3197" s="193">
        <v>1</v>
      </c>
      <c r="Q3197" s="187">
        <v>3</v>
      </c>
      <c r="R3197" s="193">
        <v>0</v>
      </c>
      <c r="S3197" s="187">
        <v>0</v>
      </c>
      <c r="T3197" s="189">
        <v>3</v>
      </c>
      <c r="U3197" s="193">
        <v>0</v>
      </c>
      <c r="V3197" s="187">
        <v>0</v>
      </c>
      <c r="W3197" s="189">
        <v>0</v>
      </c>
      <c r="X3197" s="189">
        <v>0</v>
      </c>
      <c r="Y3197" s="189">
        <v>2</v>
      </c>
      <c r="Z3197" s="189">
        <v>1</v>
      </c>
      <c r="AA3197" s="193">
        <v>0</v>
      </c>
      <c r="AB3197" s="187">
        <v>2</v>
      </c>
      <c r="AC3197" s="194">
        <v>0.66669999999999996</v>
      </c>
      <c r="AD3197" s="189">
        <v>1</v>
      </c>
      <c r="AE3197" s="307">
        <v>0.33329999999999999</v>
      </c>
      <c r="AF3197" s="189"/>
      <c r="AG3197" s="195"/>
      <c r="AH3197" s="196"/>
      <c r="AI3197" s="193"/>
      <c r="AJ3197" s="196"/>
      <c r="AK3197" s="189"/>
      <c r="AL3197" s="189"/>
      <c r="AM3197" s="193"/>
      <c r="AN3197" s="196"/>
      <c r="AO3197" s="193"/>
      <c r="AP3197" s="196"/>
      <c r="AQ3197" s="189"/>
      <c r="AR3197" s="193"/>
    </row>
    <row r="3198" spans="1:44" x14ac:dyDescent="0.25">
      <c r="A3198" s="626"/>
      <c r="B3198" s="185">
        <v>64145</v>
      </c>
      <c r="C3198" s="269" t="s">
        <v>3131</v>
      </c>
      <c r="D3198" s="295">
        <f t="shared" si="309"/>
        <v>7</v>
      </c>
      <c r="E3198" s="191">
        <v>231</v>
      </c>
      <c r="F3198" s="114">
        <f t="shared" si="307"/>
        <v>3.0303030303030304E-2</v>
      </c>
      <c r="G3198" s="133">
        <f t="shared" si="310"/>
        <v>5</v>
      </c>
      <c r="H3198" s="117">
        <f t="shared" si="308"/>
        <v>2.1645021645021644E-2</v>
      </c>
      <c r="I3198" s="187">
        <v>7</v>
      </c>
      <c r="J3198" s="114">
        <f t="shared" si="311"/>
        <v>1</v>
      </c>
      <c r="K3198" s="189">
        <v>5</v>
      </c>
      <c r="L3198" s="190">
        <f t="shared" si="312"/>
        <v>1</v>
      </c>
      <c r="M3198" s="187">
        <v>5</v>
      </c>
      <c r="N3198" s="189">
        <v>1</v>
      </c>
      <c r="O3198" s="189">
        <v>1</v>
      </c>
      <c r="P3198" s="193">
        <v>0</v>
      </c>
      <c r="Q3198" s="187">
        <v>6</v>
      </c>
      <c r="R3198" s="193">
        <v>1</v>
      </c>
      <c r="S3198" s="187">
        <v>0</v>
      </c>
      <c r="T3198" s="189">
        <v>6</v>
      </c>
      <c r="U3198" s="193">
        <v>1</v>
      </c>
      <c r="V3198" s="187">
        <v>0</v>
      </c>
      <c r="W3198" s="189">
        <v>0</v>
      </c>
      <c r="X3198" s="189">
        <v>1</v>
      </c>
      <c r="Y3198" s="189">
        <v>4</v>
      </c>
      <c r="Z3198" s="189">
        <v>1</v>
      </c>
      <c r="AA3198" s="193">
        <v>1</v>
      </c>
      <c r="AB3198" s="187">
        <v>5</v>
      </c>
      <c r="AC3198" s="194">
        <v>0.71430000000000005</v>
      </c>
      <c r="AD3198" s="189"/>
      <c r="AE3198" s="307"/>
      <c r="AF3198" s="189">
        <v>2</v>
      </c>
      <c r="AG3198" s="195">
        <v>0.28570000000000001</v>
      </c>
      <c r="AH3198" s="196"/>
      <c r="AI3198" s="193"/>
      <c r="AJ3198" s="196"/>
      <c r="AK3198" s="189"/>
      <c r="AL3198" s="189"/>
      <c r="AM3198" s="193"/>
      <c r="AN3198" s="196"/>
      <c r="AO3198" s="193"/>
      <c r="AP3198" s="196"/>
      <c r="AQ3198" s="189"/>
      <c r="AR3198" s="193"/>
    </row>
    <row r="3199" spans="1:44" x14ac:dyDescent="0.25">
      <c r="A3199" s="626"/>
      <c r="B3199" s="185">
        <v>64146</v>
      </c>
      <c r="C3199" s="269" t="s">
        <v>3132</v>
      </c>
      <c r="D3199" s="295">
        <f t="shared" si="309"/>
        <v>5</v>
      </c>
      <c r="E3199" s="191">
        <v>149</v>
      </c>
      <c r="F3199" s="114">
        <f t="shared" si="307"/>
        <v>3.3557046979865772E-2</v>
      </c>
      <c r="G3199" s="133">
        <f t="shared" si="310"/>
        <v>2</v>
      </c>
      <c r="H3199" s="117">
        <f t="shared" si="308"/>
        <v>1.3422818791946308E-2</v>
      </c>
      <c r="I3199" s="187">
        <v>5</v>
      </c>
      <c r="J3199" s="114">
        <f t="shared" si="311"/>
        <v>1</v>
      </c>
      <c r="K3199" s="189">
        <v>2</v>
      </c>
      <c r="L3199" s="190">
        <f t="shared" si="312"/>
        <v>1</v>
      </c>
      <c r="M3199" s="187">
        <v>2</v>
      </c>
      <c r="N3199" s="189">
        <v>1</v>
      </c>
      <c r="O3199" s="189">
        <v>1</v>
      </c>
      <c r="P3199" s="193">
        <v>1</v>
      </c>
      <c r="Q3199" s="187">
        <v>5</v>
      </c>
      <c r="R3199" s="193">
        <v>0</v>
      </c>
      <c r="S3199" s="187">
        <v>1</v>
      </c>
      <c r="T3199" s="189">
        <v>3</v>
      </c>
      <c r="U3199" s="193">
        <v>1</v>
      </c>
      <c r="V3199" s="187">
        <v>0</v>
      </c>
      <c r="W3199" s="189">
        <v>0</v>
      </c>
      <c r="X3199" s="189">
        <v>0</v>
      </c>
      <c r="Y3199" s="189">
        <v>5</v>
      </c>
      <c r="Z3199" s="189">
        <v>0</v>
      </c>
      <c r="AA3199" s="193">
        <v>0</v>
      </c>
      <c r="AB3199" s="187">
        <v>3</v>
      </c>
      <c r="AC3199" s="194">
        <v>0.6</v>
      </c>
      <c r="AD3199" s="189"/>
      <c r="AE3199" s="307"/>
      <c r="AF3199" s="189">
        <v>2</v>
      </c>
      <c r="AG3199" s="195">
        <v>0.4</v>
      </c>
      <c r="AH3199" s="196"/>
      <c r="AI3199" s="193"/>
      <c r="AJ3199" s="196"/>
      <c r="AK3199" s="189"/>
      <c r="AL3199" s="189"/>
      <c r="AM3199" s="193"/>
      <c r="AN3199" s="196"/>
      <c r="AO3199" s="193"/>
      <c r="AP3199" s="196"/>
      <c r="AQ3199" s="189"/>
      <c r="AR3199" s="193"/>
    </row>
    <row r="3200" spans="1:44" x14ac:dyDescent="0.25">
      <c r="A3200" s="626"/>
      <c r="B3200" s="185">
        <v>64147</v>
      </c>
      <c r="C3200" s="269" t="s">
        <v>3133</v>
      </c>
      <c r="D3200" s="295">
        <f t="shared" si="309"/>
        <v>32</v>
      </c>
      <c r="E3200" s="191">
        <v>1376</v>
      </c>
      <c r="F3200" s="114">
        <f t="shared" si="307"/>
        <v>2.3255813953488372E-2</v>
      </c>
      <c r="G3200" s="133">
        <f t="shared" si="310"/>
        <v>14</v>
      </c>
      <c r="H3200" s="117">
        <f t="shared" si="308"/>
        <v>1.0174418604651164E-2</v>
      </c>
      <c r="I3200" s="187">
        <v>32</v>
      </c>
      <c r="J3200" s="114">
        <f t="shared" si="311"/>
        <v>1</v>
      </c>
      <c r="K3200" s="189">
        <v>14</v>
      </c>
      <c r="L3200" s="190">
        <f t="shared" si="312"/>
        <v>1</v>
      </c>
      <c r="M3200" s="187">
        <v>15</v>
      </c>
      <c r="N3200" s="189">
        <v>7</v>
      </c>
      <c r="O3200" s="189">
        <v>3</v>
      </c>
      <c r="P3200" s="193">
        <v>7</v>
      </c>
      <c r="Q3200" s="187">
        <v>15</v>
      </c>
      <c r="R3200" s="193">
        <v>17</v>
      </c>
      <c r="S3200" s="187">
        <v>12</v>
      </c>
      <c r="T3200" s="189">
        <v>14</v>
      </c>
      <c r="U3200" s="193">
        <v>6</v>
      </c>
      <c r="V3200" s="187">
        <v>0</v>
      </c>
      <c r="W3200" s="189">
        <v>0</v>
      </c>
      <c r="X3200" s="189">
        <v>16</v>
      </c>
      <c r="Y3200" s="189">
        <v>11</v>
      </c>
      <c r="Z3200" s="189">
        <v>4</v>
      </c>
      <c r="AA3200" s="193">
        <v>1</v>
      </c>
      <c r="AB3200" s="187">
        <v>9</v>
      </c>
      <c r="AC3200" s="194">
        <v>0.28120000000000001</v>
      </c>
      <c r="AD3200" s="189">
        <v>4</v>
      </c>
      <c r="AE3200" s="307">
        <v>0.125</v>
      </c>
      <c r="AF3200" s="189">
        <v>19</v>
      </c>
      <c r="AG3200" s="195">
        <v>0.59379999999999999</v>
      </c>
      <c r="AH3200" s="196"/>
      <c r="AI3200" s="193"/>
      <c r="AJ3200" s="196"/>
      <c r="AK3200" s="189"/>
      <c r="AL3200" s="189"/>
      <c r="AM3200" s="193"/>
      <c r="AN3200" s="196"/>
      <c r="AO3200" s="193"/>
      <c r="AP3200" s="196"/>
      <c r="AQ3200" s="189"/>
      <c r="AR3200" s="193"/>
    </row>
    <row r="3201" spans="1:44" x14ac:dyDescent="0.25">
      <c r="A3201" s="626"/>
      <c r="B3201" s="185">
        <v>64148</v>
      </c>
      <c r="C3201" s="269" t="s">
        <v>3134</v>
      </c>
      <c r="D3201" s="295">
        <f t="shared" si="309"/>
        <v>21</v>
      </c>
      <c r="E3201" s="191">
        <v>513</v>
      </c>
      <c r="F3201" s="114">
        <f t="shared" si="307"/>
        <v>4.0935672514619881E-2</v>
      </c>
      <c r="G3201" s="133">
        <f t="shared" si="310"/>
        <v>11</v>
      </c>
      <c r="H3201" s="117">
        <f t="shared" si="308"/>
        <v>2.1442495126705652E-2</v>
      </c>
      <c r="I3201" s="187">
        <v>20</v>
      </c>
      <c r="J3201" s="114">
        <f t="shared" si="311"/>
        <v>0.95238095238095233</v>
      </c>
      <c r="K3201" s="189">
        <v>10</v>
      </c>
      <c r="L3201" s="190">
        <f t="shared" si="312"/>
        <v>0.90909090909090906</v>
      </c>
      <c r="M3201" s="187">
        <v>19</v>
      </c>
      <c r="N3201" s="189">
        <v>0</v>
      </c>
      <c r="O3201" s="189">
        <v>1</v>
      </c>
      <c r="P3201" s="193">
        <v>0</v>
      </c>
      <c r="Q3201" s="187">
        <v>17</v>
      </c>
      <c r="R3201" s="193">
        <v>3</v>
      </c>
      <c r="S3201" s="187">
        <v>5</v>
      </c>
      <c r="T3201" s="189">
        <v>6</v>
      </c>
      <c r="U3201" s="193">
        <v>9</v>
      </c>
      <c r="V3201" s="187">
        <v>0</v>
      </c>
      <c r="W3201" s="189">
        <v>1</v>
      </c>
      <c r="X3201" s="189">
        <v>3</v>
      </c>
      <c r="Y3201" s="189">
        <v>9</v>
      </c>
      <c r="Z3201" s="189">
        <v>4</v>
      </c>
      <c r="AA3201" s="193">
        <v>3</v>
      </c>
      <c r="AB3201" s="187">
        <v>12</v>
      </c>
      <c r="AC3201" s="194">
        <v>0.6</v>
      </c>
      <c r="AD3201" s="189">
        <v>2</v>
      </c>
      <c r="AE3201" s="307">
        <v>0.1</v>
      </c>
      <c r="AF3201" s="189">
        <v>6</v>
      </c>
      <c r="AG3201" s="195">
        <v>0.3</v>
      </c>
      <c r="AH3201" s="196">
        <v>1</v>
      </c>
      <c r="AI3201" s="193">
        <v>1</v>
      </c>
      <c r="AJ3201" s="196">
        <v>1</v>
      </c>
      <c r="AK3201" s="189"/>
      <c r="AL3201" s="189"/>
      <c r="AM3201" s="193"/>
      <c r="AN3201" s="196"/>
      <c r="AO3201" s="193">
        <v>1</v>
      </c>
      <c r="AP3201" s="196"/>
      <c r="AQ3201" s="189">
        <v>1</v>
      </c>
      <c r="AR3201" s="193"/>
    </row>
    <row r="3202" spans="1:44" x14ac:dyDescent="0.25">
      <c r="A3202" s="626"/>
      <c r="B3202" s="185">
        <v>64149</v>
      </c>
      <c r="C3202" s="269" t="s">
        <v>3135</v>
      </c>
      <c r="D3202" s="295">
        <f t="shared" si="309"/>
        <v>7</v>
      </c>
      <c r="E3202" s="191">
        <v>125</v>
      </c>
      <c r="F3202" s="114">
        <f t="shared" si="307"/>
        <v>5.6000000000000001E-2</v>
      </c>
      <c r="G3202" s="133">
        <f t="shared" si="310"/>
        <v>2</v>
      </c>
      <c r="H3202" s="117">
        <f t="shared" si="308"/>
        <v>1.6E-2</v>
      </c>
      <c r="I3202" s="187">
        <v>7</v>
      </c>
      <c r="J3202" s="114">
        <f t="shared" si="311"/>
        <v>1</v>
      </c>
      <c r="K3202" s="189">
        <v>2</v>
      </c>
      <c r="L3202" s="190">
        <f t="shared" si="312"/>
        <v>1</v>
      </c>
      <c r="M3202" s="187">
        <v>5</v>
      </c>
      <c r="N3202" s="189">
        <v>0</v>
      </c>
      <c r="O3202" s="189">
        <v>1</v>
      </c>
      <c r="P3202" s="193">
        <v>1</v>
      </c>
      <c r="Q3202" s="187">
        <v>7</v>
      </c>
      <c r="R3202" s="193">
        <v>0</v>
      </c>
      <c r="S3202" s="187">
        <v>1</v>
      </c>
      <c r="T3202" s="189">
        <v>5</v>
      </c>
      <c r="U3202" s="193">
        <v>1</v>
      </c>
      <c r="V3202" s="187">
        <v>0</v>
      </c>
      <c r="W3202" s="189">
        <v>0</v>
      </c>
      <c r="X3202" s="189">
        <v>1</v>
      </c>
      <c r="Y3202" s="189">
        <v>4</v>
      </c>
      <c r="Z3202" s="189">
        <v>1</v>
      </c>
      <c r="AA3202" s="193">
        <v>1</v>
      </c>
      <c r="AB3202" s="187">
        <v>4</v>
      </c>
      <c r="AC3202" s="194">
        <v>0.57140000000000002</v>
      </c>
      <c r="AD3202" s="189">
        <v>1</v>
      </c>
      <c r="AE3202" s="307">
        <v>0.1429</v>
      </c>
      <c r="AF3202" s="189">
        <v>2</v>
      </c>
      <c r="AG3202" s="195">
        <v>0.28570000000000001</v>
      </c>
      <c r="AH3202" s="196"/>
      <c r="AI3202" s="193"/>
      <c r="AJ3202" s="196"/>
      <c r="AK3202" s="189"/>
      <c r="AL3202" s="189"/>
      <c r="AM3202" s="193"/>
      <c r="AN3202" s="196"/>
      <c r="AO3202" s="193"/>
      <c r="AP3202" s="196"/>
      <c r="AQ3202" s="189"/>
      <c r="AR3202" s="193"/>
    </row>
    <row r="3203" spans="1:44" x14ac:dyDescent="0.25">
      <c r="A3203" s="626"/>
      <c r="B3203" s="185">
        <v>64150</v>
      </c>
      <c r="C3203" s="269" t="s">
        <v>3136</v>
      </c>
      <c r="D3203" s="295">
        <f t="shared" si="309"/>
        <v>2</v>
      </c>
      <c r="E3203" s="191">
        <v>87</v>
      </c>
      <c r="F3203" s="114">
        <f t="shared" si="307"/>
        <v>2.2988505747126436E-2</v>
      </c>
      <c r="G3203" s="133">
        <f t="shared" si="310"/>
        <v>2</v>
      </c>
      <c r="H3203" s="117">
        <f t="shared" si="308"/>
        <v>2.2988505747126436E-2</v>
      </c>
      <c r="I3203" s="187">
        <v>2</v>
      </c>
      <c r="J3203" s="114">
        <f t="shared" si="311"/>
        <v>1</v>
      </c>
      <c r="K3203" s="189">
        <v>2</v>
      </c>
      <c r="L3203" s="190">
        <f t="shared" si="312"/>
        <v>1</v>
      </c>
      <c r="M3203" s="187">
        <v>2</v>
      </c>
      <c r="N3203" s="189">
        <v>0</v>
      </c>
      <c r="O3203" s="189">
        <v>0</v>
      </c>
      <c r="P3203" s="193">
        <v>0</v>
      </c>
      <c r="Q3203" s="187">
        <v>2</v>
      </c>
      <c r="R3203" s="193">
        <v>0</v>
      </c>
      <c r="S3203" s="187">
        <v>0</v>
      </c>
      <c r="T3203" s="189">
        <v>1</v>
      </c>
      <c r="U3203" s="193">
        <v>1</v>
      </c>
      <c r="V3203" s="187">
        <v>0</v>
      </c>
      <c r="W3203" s="189">
        <v>0</v>
      </c>
      <c r="X3203" s="189">
        <v>0</v>
      </c>
      <c r="Y3203" s="189">
        <v>1</v>
      </c>
      <c r="Z3203" s="189">
        <v>1</v>
      </c>
      <c r="AA3203" s="193">
        <v>0</v>
      </c>
      <c r="AB3203" s="187">
        <v>1</v>
      </c>
      <c r="AC3203" s="194">
        <v>0.5</v>
      </c>
      <c r="AD3203" s="189">
        <v>1</v>
      </c>
      <c r="AE3203" s="307">
        <v>0.5</v>
      </c>
      <c r="AF3203" s="189"/>
      <c r="AG3203" s="195"/>
      <c r="AH3203" s="196"/>
      <c r="AI3203" s="193"/>
      <c r="AJ3203" s="196"/>
      <c r="AK3203" s="189"/>
      <c r="AL3203" s="189"/>
      <c r="AM3203" s="193"/>
      <c r="AN3203" s="196"/>
      <c r="AO3203" s="193"/>
      <c r="AP3203" s="196"/>
      <c r="AQ3203" s="189"/>
      <c r="AR3203" s="193"/>
    </row>
    <row r="3204" spans="1:44" x14ac:dyDescent="0.25">
      <c r="A3204" s="626"/>
      <c r="B3204" s="185">
        <v>64151</v>
      </c>
      <c r="C3204" s="269" t="s">
        <v>3137</v>
      </c>
      <c r="D3204" s="295">
        <f t="shared" si="309"/>
        <v>4</v>
      </c>
      <c r="E3204" s="191">
        <v>64</v>
      </c>
      <c r="F3204" s="114">
        <f t="shared" si="307"/>
        <v>6.25E-2</v>
      </c>
      <c r="G3204" s="133">
        <f t="shared" si="310"/>
        <v>2</v>
      </c>
      <c r="H3204" s="117">
        <f t="shared" si="308"/>
        <v>3.125E-2</v>
      </c>
      <c r="I3204" s="187">
        <v>4</v>
      </c>
      <c r="J3204" s="114">
        <f t="shared" si="311"/>
        <v>1</v>
      </c>
      <c r="K3204" s="189">
        <v>2</v>
      </c>
      <c r="L3204" s="190">
        <f t="shared" si="312"/>
        <v>1</v>
      </c>
      <c r="M3204" s="187">
        <v>4</v>
      </c>
      <c r="N3204" s="189">
        <v>0</v>
      </c>
      <c r="O3204" s="189">
        <v>0</v>
      </c>
      <c r="P3204" s="193">
        <v>0</v>
      </c>
      <c r="Q3204" s="187">
        <v>2</v>
      </c>
      <c r="R3204" s="193">
        <v>2</v>
      </c>
      <c r="S3204" s="187">
        <v>0</v>
      </c>
      <c r="T3204" s="189">
        <v>3</v>
      </c>
      <c r="U3204" s="193">
        <v>1</v>
      </c>
      <c r="V3204" s="187">
        <v>0</v>
      </c>
      <c r="W3204" s="189">
        <v>0</v>
      </c>
      <c r="X3204" s="189">
        <v>0</v>
      </c>
      <c r="Y3204" s="189">
        <v>3</v>
      </c>
      <c r="Z3204" s="189">
        <v>1</v>
      </c>
      <c r="AA3204" s="193">
        <v>0</v>
      </c>
      <c r="AB3204" s="187">
        <v>3</v>
      </c>
      <c r="AC3204" s="194">
        <v>0.75</v>
      </c>
      <c r="AD3204" s="189">
        <v>1</v>
      </c>
      <c r="AE3204" s="307">
        <v>0.25</v>
      </c>
      <c r="AF3204" s="189"/>
      <c r="AG3204" s="195"/>
      <c r="AH3204" s="196"/>
      <c r="AI3204" s="193"/>
      <c r="AJ3204" s="196"/>
      <c r="AK3204" s="189"/>
      <c r="AL3204" s="189"/>
      <c r="AM3204" s="193"/>
      <c r="AN3204" s="196"/>
      <c r="AO3204" s="193"/>
      <c r="AP3204" s="196"/>
      <c r="AQ3204" s="189"/>
      <c r="AR3204" s="193"/>
    </row>
    <row r="3205" spans="1:44" x14ac:dyDescent="0.25">
      <c r="A3205" s="626"/>
      <c r="B3205" s="185">
        <v>64152</v>
      </c>
      <c r="C3205" s="269" t="s">
        <v>3138</v>
      </c>
      <c r="D3205" s="295">
        <f t="shared" si="309"/>
        <v>23</v>
      </c>
      <c r="E3205" s="191">
        <v>885</v>
      </c>
      <c r="F3205" s="114">
        <f t="shared" si="307"/>
        <v>2.598870056497175E-2</v>
      </c>
      <c r="G3205" s="133">
        <f t="shared" si="310"/>
        <v>12</v>
      </c>
      <c r="H3205" s="117">
        <f t="shared" si="308"/>
        <v>1.3559322033898305E-2</v>
      </c>
      <c r="I3205" s="187">
        <v>23</v>
      </c>
      <c r="J3205" s="114">
        <f t="shared" si="311"/>
        <v>1</v>
      </c>
      <c r="K3205" s="189">
        <v>12</v>
      </c>
      <c r="L3205" s="190">
        <f t="shared" si="312"/>
        <v>1</v>
      </c>
      <c r="M3205" s="187">
        <v>5</v>
      </c>
      <c r="N3205" s="189">
        <v>7</v>
      </c>
      <c r="O3205" s="189">
        <v>7</v>
      </c>
      <c r="P3205" s="193">
        <v>4</v>
      </c>
      <c r="Q3205" s="187">
        <v>21</v>
      </c>
      <c r="R3205" s="193">
        <v>2</v>
      </c>
      <c r="S3205" s="187">
        <v>6</v>
      </c>
      <c r="T3205" s="189">
        <v>10</v>
      </c>
      <c r="U3205" s="193">
        <v>7</v>
      </c>
      <c r="V3205" s="187">
        <v>0</v>
      </c>
      <c r="W3205" s="189">
        <v>2</v>
      </c>
      <c r="X3205" s="189">
        <v>9</v>
      </c>
      <c r="Y3205" s="189">
        <v>8</v>
      </c>
      <c r="Z3205" s="189">
        <v>1</v>
      </c>
      <c r="AA3205" s="193">
        <v>3</v>
      </c>
      <c r="AB3205" s="187"/>
      <c r="AC3205" s="194"/>
      <c r="AD3205" s="189">
        <v>7</v>
      </c>
      <c r="AE3205" s="307">
        <v>0.30430000000000001</v>
      </c>
      <c r="AF3205" s="189">
        <v>16</v>
      </c>
      <c r="AG3205" s="195">
        <v>0.69569999999999999</v>
      </c>
      <c r="AH3205" s="196"/>
      <c r="AI3205" s="193"/>
      <c r="AJ3205" s="196"/>
      <c r="AK3205" s="189"/>
      <c r="AL3205" s="189"/>
      <c r="AM3205" s="193"/>
      <c r="AN3205" s="196"/>
      <c r="AO3205" s="193"/>
      <c r="AP3205" s="196"/>
      <c r="AQ3205" s="189"/>
      <c r="AR3205" s="193"/>
    </row>
    <row r="3206" spans="1:44" x14ac:dyDescent="0.25">
      <c r="A3206" s="626"/>
      <c r="B3206" s="185">
        <v>64153</v>
      </c>
      <c r="C3206" s="269" t="s">
        <v>3139</v>
      </c>
      <c r="D3206" s="295">
        <f t="shared" si="309"/>
        <v>3</v>
      </c>
      <c r="E3206" s="191">
        <v>43</v>
      </c>
      <c r="F3206" s="114">
        <f t="shared" ref="F3206:F3269" si="313">D3206/E3206</f>
        <v>6.9767441860465115E-2</v>
      </c>
      <c r="G3206" s="133">
        <f t="shared" si="310"/>
        <v>1</v>
      </c>
      <c r="H3206" s="117">
        <f t="shared" ref="H3206:H3269" si="314">G3206/E3206</f>
        <v>2.3255813953488372E-2</v>
      </c>
      <c r="I3206" s="187">
        <v>3</v>
      </c>
      <c r="J3206" s="114">
        <f t="shared" si="311"/>
        <v>1</v>
      </c>
      <c r="K3206" s="189">
        <v>1</v>
      </c>
      <c r="L3206" s="190">
        <f t="shared" si="312"/>
        <v>1</v>
      </c>
      <c r="M3206" s="187">
        <v>1</v>
      </c>
      <c r="N3206" s="189">
        <v>2</v>
      </c>
      <c r="O3206" s="189">
        <v>0</v>
      </c>
      <c r="P3206" s="193">
        <v>0</v>
      </c>
      <c r="Q3206" s="187">
        <v>3</v>
      </c>
      <c r="R3206" s="193">
        <v>0</v>
      </c>
      <c r="S3206" s="187">
        <v>1</v>
      </c>
      <c r="T3206" s="189">
        <v>1</v>
      </c>
      <c r="U3206" s="193">
        <v>1</v>
      </c>
      <c r="V3206" s="187">
        <v>0</v>
      </c>
      <c r="W3206" s="189">
        <v>0</v>
      </c>
      <c r="X3206" s="189">
        <v>0</v>
      </c>
      <c r="Y3206" s="189">
        <v>1</v>
      </c>
      <c r="Z3206" s="189">
        <v>1</v>
      </c>
      <c r="AA3206" s="193">
        <v>1</v>
      </c>
      <c r="AB3206" s="187">
        <v>2</v>
      </c>
      <c r="AC3206" s="194">
        <v>0.66669999999999996</v>
      </c>
      <c r="AD3206" s="189">
        <v>1</v>
      </c>
      <c r="AE3206" s="307">
        <v>0.33329999999999999</v>
      </c>
      <c r="AF3206" s="189"/>
      <c r="AG3206" s="195"/>
      <c r="AH3206" s="196"/>
      <c r="AI3206" s="193"/>
      <c r="AJ3206" s="196"/>
      <c r="AK3206" s="189"/>
      <c r="AL3206" s="189"/>
      <c r="AM3206" s="193"/>
      <c r="AN3206" s="196"/>
      <c r="AO3206" s="193"/>
      <c r="AP3206" s="196"/>
      <c r="AQ3206" s="189"/>
      <c r="AR3206" s="193"/>
    </row>
    <row r="3207" spans="1:44" x14ac:dyDescent="0.25">
      <c r="A3207" s="626"/>
      <c r="B3207" s="185">
        <v>64154</v>
      </c>
      <c r="C3207" s="269" t="s">
        <v>3140</v>
      </c>
      <c r="D3207" s="295">
        <f t="shared" si="309"/>
        <v>4</v>
      </c>
      <c r="E3207" s="191">
        <v>116</v>
      </c>
      <c r="F3207" s="114">
        <f t="shared" si="313"/>
        <v>3.4482758620689655E-2</v>
      </c>
      <c r="G3207" s="133">
        <f t="shared" si="310"/>
        <v>4</v>
      </c>
      <c r="H3207" s="117">
        <f t="shared" si="314"/>
        <v>3.4482758620689655E-2</v>
      </c>
      <c r="I3207" s="187">
        <v>4</v>
      </c>
      <c r="J3207" s="114">
        <f t="shared" si="311"/>
        <v>1</v>
      </c>
      <c r="K3207" s="189">
        <v>4</v>
      </c>
      <c r="L3207" s="190">
        <f t="shared" si="312"/>
        <v>1</v>
      </c>
      <c r="M3207" s="187">
        <v>1</v>
      </c>
      <c r="N3207" s="189">
        <v>1</v>
      </c>
      <c r="O3207" s="189">
        <v>0</v>
      </c>
      <c r="P3207" s="193">
        <v>2</v>
      </c>
      <c r="Q3207" s="187">
        <v>4</v>
      </c>
      <c r="R3207" s="193">
        <v>0</v>
      </c>
      <c r="S3207" s="187">
        <v>0</v>
      </c>
      <c r="T3207" s="189">
        <v>1</v>
      </c>
      <c r="U3207" s="193">
        <v>3</v>
      </c>
      <c r="V3207" s="187">
        <v>0</v>
      </c>
      <c r="W3207" s="189">
        <v>0</v>
      </c>
      <c r="X3207" s="189">
        <v>1</v>
      </c>
      <c r="Y3207" s="189">
        <v>1</v>
      </c>
      <c r="Z3207" s="189">
        <v>2</v>
      </c>
      <c r="AA3207" s="193">
        <v>0</v>
      </c>
      <c r="AB3207" s="187"/>
      <c r="AC3207" s="194"/>
      <c r="AD3207" s="189">
        <v>4</v>
      </c>
      <c r="AE3207" s="307">
        <v>1</v>
      </c>
      <c r="AF3207" s="189"/>
      <c r="AG3207" s="195"/>
      <c r="AH3207" s="196"/>
      <c r="AI3207" s="193"/>
      <c r="AJ3207" s="196"/>
      <c r="AK3207" s="189"/>
      <c r="AL3207" s="189"/>
      <c r="AM3207" s="193"/>
      <c r="AN3207" s="196"/>
      <c r="AO3207" s="193"/>
      <c r="AP3207" s="196"/>
      <c r="AQ3207" s="189"/>
      <c r="AR3207" s="193"/>
    </row>
    <row r="3208" spans="1:44" x14ac:dyDescent="0.25">
      <c r="A3208" s="626"/>
      <c r="B3208" s="185">
        <v>64155</v>
      </c>
      <c r="C3208" s="269" t="s">
        <v>3141</v>
      </c>
      <c r="D3208" s="295">
        <f t="shared" si="309"/>
        <v>7</v>
      </c>
      <c r="E3208" s="191">
        <v>58</v>
      </c>
      <c r="F3208" s="114">
        <f t="shared" si="313"/>
        <v>0.1206896551724138</v>
      </c>
      <c r="G3208" s="133">
        <f t="shared" si="310"/>
        <v>4</v>
      </c>
      <c r="H3208" s="117">
        <f t="shared" si="314"/>
        <v>6.8965517241379309E-2</v>
      </c>
      <c r="I3208" s="187">
        <v>7</v>
      </c>
      <c r="J3208" s="114">
        <f t="shared" si="311"/>
        <v>1</v>
      </c>
      <c r="K3208" s="189">
        <v>4</v>
      </c>
      <c r="L3208" s="190">
        <f t="shared" si="312"/>
        <v>1</v>
      </c>
      <c r="M3208" s="187">
        <v>7</v>
      </c>
      <c r="N3208" s="189">
        <v>0</v>
      </c>
      <c r="O3208" s="189">
        <v>0</v>
      </c>
      <c r="P3208" s="193">
        <v>0</v>
      </c>
      <c r="Q3208" s="187">
        <v>4</v>
      </c>
      <c r="R3208" s="193">
        <v>3</v>
      </c>
      <c r="S3208" s="187">
        <v>6</v>
      </c>
      <c r="T3208" s="189">
        <v>0</v>
      </c>
      <c r="U3208" s="193">
        <v>1</v>
      </c>
      <c r="V3208" s="187">
        <v>0</v>
      </c>
      <c r="W3208" s="189">
        <v>0</v>
      </c>
      <c r="X3208" s="189">
        <v>0</v>
      </c>
      <c r="Y3208" s="189">
        <v>5</v>
      </c>
      <c r="Z3208" s="189">
        <v>0</v>
      </c>
      <c r="AA3208" s="193">
        <v>2</v>
      </c>
      <c r="AB3208" s="187">
        <v>2</v>
      </c>
      <c r="AC3208" s="194">
        <v>0.28570000000000001</v>
      </c>
      <c r="AD3208" s="189">
        <v>4</v>
      </c>
      <c r="AE3208" s="307">
        <v>0.57140000000000002</v>
      </c>
      <c r="AF3208" s="189">
        <v>1</v>
      </c>
      <c r="AG3208" s="195">
        <v>0.1429</v>
      </c>
      <c r="AH3208" s="196"/>
      <c r="AI3208" s="193"/>
      <c r="AJ3208" s="196"/>
      <c r="AK3208" s="189"/>
      <c r="AL3208" s="189"/>
      <c r="AM3208" s="193"/>
      <c r="AN3208" s="196"/>
      <c r="AO3208" s="193"/>
      <c r="AP3208" s="196"/>
      <c r="AQ3208" s="189"/>
      <c r="AR3208" s="193"/>
    </row>
    <row r="3209" spans="1:44" x14ac:dyDescent="0.25">
      <c r="A3209" s="626"/>
      <c r="B3209" s="185">
        <v>64156</v>
      </c>
      <c r="C3209" s="269" t="s">
        <v>3142</v>
      </c>
      <c r="D3209" s="295">
        <f t="shared" si="309"/>
        <v>5</v>
      </c>
      <c r="E3209" s="191">
        <v>249</v>
      </c>
      <c r="F3209" s="114">
        <f t="shared" si="313"/>
        <v>2.0080321285140562E-2</v>
      </c>
      <c r="G3209" s="133">
        <f t="shared" si="310"/>
        <v>4</v>
      </c>
      <c r="H3209" s="117">
        <f t="shared" si="314"/>
        <v>1.6064257028112448E-2</v>
      </c>
      <c r="I3209" s="187">
        <v>5</v>
      </c>
      <c r="J3209" s="114">
        <f t="shared" si="311"/>
        <v>1</v>
      </c>
      <c r="K3209" s="189">
        <v>4</v>
      </c>
      <c r="L3209" s="190">
        <f t="shared" si="312"/>
        <v>1</v>
      </c>
      <c r="M3209" s="187">
        <v>5</v>
      </c>
      <c r="N3209" s="189">
        <v>0</v>
      </c>
      <c r="O3209" s="189">
        <v>0</v>
      </c>
      <c r="P3209" s="193">
        <v>0</v>
      </c>
      <c r="Q3209" s="187">
        <v>5</v>
      </c>
      <c r="R3209" s="193">
        <v>0</v>
      </c>
      <c r="S3209" s="187">
        <v>1</v>
      </c>
      <c r="T3209" s="189">
        <v>2</v>
      </c>
      <c r="U3209" s="193">
        <v>2</v>
      </c>
      <c r="V3209" s="187">
        <v>0</v>
      </c>
      <c r="W3209" s="189">
        <v>0</v>
      </c>
      <c r="X3209" s="189">
        <v>2</v>
      </c>
      <c r="Y3209" s="189">
        <v>3</v>
      </c>
      <c r="Z3209" s="189">
        <v>0</v>
      </c>
      <c r="AA3209" s="193">
        <v>0</v>
      </c>
      <c r="AB3209" s="187">
        <v>5</v>
      </c>
      <c r="AC3209" s="194">
        <v>1</v>
      </c>
      <c r="AD3209" s="189"/>
      <c r="AE3209" s="307"/>
      <c r="AF3209" s="189"/>
      <c r="AG3209" s="195"/>
      <c r="AH3209" s="196"/>
      <c r="AI3209" s="193"/>
      <c r="AJ3209" s="196"/>
      <c r="AK3209" s="189"/>
      <c r="AL3209" s="189"/>
      <c r="AM3209" s="193"/>
      <c r="AN3209" s="196"/>
      <c r="AO3209" s="193"/>
      <c r="AP3209" s="196"/>
      <c r="AQ3209" s="189"/>
      <c r="AR3209" s="193"/>
    </row>
    <row r="3210" spans="1:44" x14ac:dyDescent="0.25">
      <c r="A3210" s="626"/>
      <c r="B3210" s="185">
        <v>64157</v>
      </c>
      <c r="C3210" s="269" t="s">
        <v>3143</v>
      </c>
      <c r="D3210" s="295">
        <f t="shared" si="309"/>
        <v>15</v>
      </c>
      <c r="E3210" s="191">
        <v>520</v>
      </c>
      <c r="F3210" s="114">
        <f t="shared" si="313"/>
        <v>2.8846153846153848E-2</v>
      </c>
      <c r="G3210" s="133">
        <f t="shared" si="310"/>
        <v>9</v>
      </c>
      <c r="H3210" s="117">
        <f t="shared" si="314"/>
        <v>1.7307692307692309E-2</v>
      </c>
      <c r="I3210" s="187">
        <v>15</v>
      </c>
      <c r="J3210" s="114">
        <f t="shared" si="311"/>
        <v>1</v>
      </c>
      <c r="K3210" s="189">
        <v>9</v>
      </c>
      <c r="L3210" s="190">
        <f t="shared" si="312"/>
        <v>1</v>
      </c>
      <c r="M3210" s="187">
        <v>13</v>
      </c>
      <c r="N3210" s="189">
        <v>2</v>
      </c>
      <c r="O3210" s="189">
        <v>0</v>
      </c>
      <c r="P3210" s="193">
        <v>0</v>
      </c>
      <c r="Q3210" s="187">
        <v>15</v>
      </c>
      <c r="R3210" s="193">
        <v>0</v>
      </c>
      <c r="S3210" s="187">
        <v>3</v>
      </c>
      <c r="T3210" s="189">
        <v>5</v>
      </c>
      <c r="U3210" s="193">
        <v>7</v>
      </c>
      <c r="V3210" s="187">
        <v>0</v>
      </c>
      <c r="W3210" s="189">
        <v>0</v>
      </c>
      <c r="X3210" s="189">
        <v>3</v>
      </c>
      <c r="Y3210" s="189">
        <v>10</v>
      </c>
      <c r="Z3210" s="189">
        <v>1</v>
      </c>
      <c r="AA3210" s="193">
        <v>1</v>
      </c>
      <c r="AB3210" s="187">
        <v>6</v>
      </c>
      <c r="AC3210" s="194">
        <v>0.4</v>
      </c>
      <c r="AD3210" s="189">
        <v>3</v>
      </c>
      <c r="AE3210" s="307">
        <v>0.2</v>
      </c>
      <c r="AF3210" s="189">
        <v>6</v>
      </c>
      <c r="AG3210" s="195">
        <v>0.4</v>
      </c>
      <c r="AH3210" s="196"/>
      <c r="AI3210" s="193"/>
      <c r="AJ3210" s="196"/>
      <c r="AK3210" s="189"/>
      <c r="AL3210" s="189"/>
      <c r="AM3210" s="193"/>
      <c r="AN3210" s="196"/>
      <c r="AO3210" s="193"/>
      <c r="AP3210" s="196"/>
      <c r="AQ3210" s="189"/>
      <c r="AR3210" s="193"/>
    </row>
    <row r="3211" spans="1:44" x14ac:dyDescent="0.25">
      <c r="A3211" s="626"/>
      <c r="B3211" s="185">
        <v>64158</v>
      </c>
      <c r="C3211" s="269" t="s">
        <v>3144</v>
      </c>
      <c r="D3211" s="295">
        <f t="shared" si="309"/>
        <v>5</v>
      </c>
      <c r="E3211" s="191">
        <v>90</v>
      </c>
      <c r="F3211" s="114">
        <f t="shared" si="313"/>
        <v>5.5555555555555552E-2</v>
      </c>
      <c r="G3211" s="133">
        <f t="shared" si="310"/>
        <v>2</v>
      </c>
      <c r="H3211" s="117">
        <f t="shared" si="314"/>
        <v>2.2222222222222223E-2</v>
      </c>
      <c r="I3211" s="187">
        <v>5</v>
      </c>
      <c r="J3211" s="114">
        <f t="shared" si="311"/>
        <v>1</v>
      </c>
      <c r="K3211" s="189">
        <v>2</v>
      </c>
      <c r="L3211" s="190">
        <f t="shared" si="312"/>
        <v>1</v>
      </c>
      <c r="M3211" s="187">
        <v>4</v>
      </c>
      <c r="N3211" s="189">
        <v>1</v>
      </c>
      <c r="O3211" s="189">
        <v>0</v>
      </c>
      <c r="P3211" s="193">
        <v>0</v>
      </c>
      <c r="Q3211" s="187">
        <v>5</v>
      </c>
      <c r="R3211" s="193">
        <v>0</v>
      </c>
      <c r="S3211" s="187">
        <v>2</v>
      </c>
      <c r="T3211" s="189">
        <v>1</v>
      </c>
      <c r="U3211" s="193">
        <v>2</v>
      </c>
      <c r="V3211" s="187">
        <v>0</v>
      </c>
      <c r="W3211" s="189">
        <v>0</v>
      </c>
      <c r="X3211" s="189">
        <v>0</v>
      </c>
      <c r="Y3211" s="189">
        <v>3</v>
      </c>
      <c r="Z3211" s="189">
        <v>1</v>
      </c>
      <c r="AA3211" s="193">
        <v>1</v>
      </c>
      <c r="AB3211" s="187">
        <v>1</v>
      </c>
      <c r="AC3211" s="194">
        <v>0.2</v>
      </c>
      <c r="AD3211" s="189">
        <v>3</v>
      </c>
      <c r="AE3211" s="307">
        <v>0.6</v>
      </c>
      <c r="AF3211" s="189">
        <v>1</v>
      </c>
      <c r="AG3211" s="195">
        <v>0.2</v>
      </c>
      <c r="AH3211" s="196"/>
      <c r="AI3211" s="193"/>
      <c r="AJ3211" s="196"/>
      <c r="AK3211" s="189"/>
      <c r="AL3211" s="189"/>
      <c r="AM3211" s="193"/>
      <c r="AN3211" s="196"/>
      <c r="AO3211" s="193"/>
      <c r="AP3211" s="196"/>
      <c r="AQ3211" s="189"/>
      <c r="AR3211" s="193"/>
    </row>
    <row r="3212" spans="1:44" x14ac:dyDescent="0.25">
      <c r="A3212" s="626"/>
      <c r="B3212" s="185">
        <v>64159</v>
      </c>
      <c r="C3212" s="269" t="s">
        <v>3145</v>
      </c>
      <c r="D3212" s="295">
        <f t="shared" si="309"/>
        <v>8</v>
      </c>
      <c r="E3212" s="191">
        <v>69</v>
      </c>
      <c r="F3212" s="114">
        <f t="shared" si="313"/>
        <v>0.11594202898550725</v>
      </c>
      <c r="G3212" s="133">
        <f t="shared" si="310"/>
        <v>4</v>
      </c>
      <c r="H3212" s="117">
        <f t="shared" si="314"/>
        <v>5.7971014492753624E-2</v>
      </c>
      <c r="I3212" s="187">
        <v>8</v>
      </c>
      <c r="J3212" s="114">
        <f t="shared" si="311"/>
        <v>1</v>
      </c>
      <c r="K3212" s="189">
        <v>4</v>
      </c>
      <c r="L3212" s="190">
        <f t="shared" si="312"/>
        <v>1</v>
      </c>
      <c r="M3212" s="187">
        <v>6</v>
      </c>
      <c r="N3212" s="189">
        <v>2</v>
      </c>
      <c r="O3212" s="189">
        <v>0</v>
      </c>
      <c r="P3212" s="193">
        <v>0</v>
      </c>
      <c r="Q3212" s="187">
        <v>6</v>
      </c>
      <c r="R3212" s="193">
        <v>2</v>
      </c>
      <c r="S3212" s="187">
        <v>4</v>
      </c>
      <c r="T3212" s="189">
        <v>2</v>
      </c>
      <c r="U3212" s="193">
        <v>2</v>
      </c>
      <c r="V3212" s="187">
        <v>0</v>
      </c>
      <c r="W3212" s="189">
        <v>0</v>
      </c>
      <c r="X3212" s="189">
        <v>3</v>
      </c>
      <c r="Y3212" s="189">
        <v>1</v>
      </c>
      <c r="Z3212" s="189">
        <v>2</v>
      </c>
      <c r="AA3212" s="193">
        <v>2</v>
      </c>
      <c r="AB3212" s="187">
        <v>3</v>
      </c>
      <c r="AC3212" s="194">
        <v>0.375</v>
      </c>
      <c r="AD3212" s="189">
        <v>2</v>
      </c>
      <c r="AE3212" s="307">
        <v>0.25</v>
      </c>
      <c r="AF3212" s="189">
        <v>3</v>
      </c>
      <c r="AG3212" s="195">
        <v>0.375</v>
      </c>
      <c r="AH3212" s="196"/>
      <c r="AI3212" s="193"/>
      <c r="AJ3212" s="196"/>
      <c r="AK3212" s="189"/>
      <c r="AL3212" s="189"/>
      <c r="AM3212" s="193"/>
      <c r="AN3212" s="196"/>
      <c r="AO3212" s="193"/>
      <c r="AP3212" s="196"/>
      <c r="AQ3212" s="189"/>
      <c r="AR3212" s="193"/>
    </row>
    <row r="3213" spans="1:44" x14ac:dyDescent="0.25">
      <c r="A3213" s="626"/>
      <c r="B3213" s="185">
        <v>64160</v>
      </c>
      <c r="C3213" s="269" t="s">
        <v>3146</v>
      </c>
      <c r="D3213" s="295">
        <f t="shared" si="309"/>
        <v>164</v>
      </c>
      <c r="E3213" s="191">
        <v>4219</v>
      </c>
      <c r="F3213" s="114">
        <f t="shared" si="313"/>
        <v>3.8871770561744491E-2</v>
      </c>
      <c r="G3213" s="133">
        <f t="shared" si="310"/>
        <v>68</v>
      </c>
      <c r="H3213" s="117">
        <f t="shared" si="314"/>
        <v>1.6117563403650153E-2</v>
      </c>
      <c r="I3213" s="187">
        <v>164</v>
      </c>
      <c r="J3213" s="114">
        <f t="shared" si="311"/>
        <v>1</v>
      </c>
      <c r="K3213" s="189">
        <v>68</v>
      </c>
      <c r="L3213" s="190">
        <f t="shared" si="312"/>
        <v>1</v>
      </c>
      <c r="M3213" s="187">
        <v>79</v>
      </c>
      <c r="N3213" s="189">
        <v>28</v>
      </c>
      <c r="O3213" s="189">
        <v>30</v>
      </c>
      <c r="P3213" s="193">
        <v>27</v>
      </c>
      <c r="Q3213" s="187">
        <v>39</v>
      </c>
      <c r="R3213" s="193">
        <v>125</v>
      </c>
      <c r="S3213" s="187">
        <v>86</v>
      </c>
      <c r="T3213" s="189">
        <v>58</v>
      </c>
      <c r="U3213" s="193">
        <v>20</v>
      </c>
      <c r="V3213" s="187">
        <v>2</v>
      </c>
      <c r="W3213" s="189">
        <v>1</v>
      </c>
      <c r="X3213" s="189">
        <v>92</v>
      </c>
      <c r="Y3213" s="189">
        <v>56</v>
      </c>
      <c r="Z3213" s="189">
        <v>12</v>
      </c>
      <c r="AA3213" s="193">
        <v>1</v>
      </c>
      <c r="AB3213" s="187">
        <v>78</v>
      </c>
      <c r="AC3213" s="194">
        <v>0.47560000000000002</v>
      </c>
      <c r="AD3213" s="189">
        <v>71</v>
      </c>
      <c r="AE3213" s="307">
        <v>0.43290000000000001</v>
      </c>
      <c r="AF3213" s="189">
        <v>15</v>
      </c>
      <c r="AG3213" s="195">
        <v>9.1499999999999998E-2</v>
      </c>
      <c r="AH3213" s="196"/>
      <c r="AI3213" s="193"/>
      <c r="AJ3213" s="196"/>
      <c r="AK3213" s="189"/>
      <c r="AL3213" s="189"/>
      <c r="AM3213" s="193"/>
      <c r="AN3213" s="196"/>
      <c r="AO3213" s="193"/>
      <c r="AP3213" s="196"/>
      <c r="AQ3213" s="189"/>
      <c r="AR3213" s="193"/>
    </row>
    <row r="3214" spans="1:44" x14ac:dyDescent="0.25">
      <c r="A3214" s="626"/>
      <c r="B3214" s="185">
        <v>64161</v>
      </c>
      <c r="C3214" s="269" t="s">
        <v>3147</v>
      </c>
      <c r="D3214" s="295">
        <f t="shared" si="309"/>
        <v>30</v>
      </c>
      <c r="E3214" s="191">
        <v>484</v>
      </c>
      <c r="F3214" s="114">
        <f t="shared" si="313"/>
        <v>6.1983471074380167E-2</v>
      </c>
      <c r="G3214" s="133">
        <f t="shared" si="310"/>
        <v>11</v>
      </c>
      <c r="H3214" s="117">
        <f t="shared" si="314"/>
        <v>2.2727272727272728E-2</v>
      </c>
      <c r="I3214" s="187">
        <v>30</v>
      </c>
      <c r="J3214" s="114">
        <f t="shared" si="311"/>
        <v>1</v>
      </c>
      <c r="K3214" s="189">
        <v>11</v>
      </c>
      <c r="L3214" s="190">
        <f t="shared" si="312"/>
        <v>1</v>
      </c>
      <c r="M3214" s="187">
        <v>21</v>
      </c>
      <c r="N3214" s="189">
        <v>5</v>
      </c>
      <c r="O3214" s="189">
        <v>2</v>
      </c>
      <c r="P3214" s="193">
        <v>2</v>
      </c>
      <c r="Q3214" s="187">
        <v>18</v>
      </c>
      <c r="R3214" s="193">
        <v>12</v>
      </c>
      <c r="S3214" s="187">
        <v>8</v>
      </c>
      <c r="T3214" s="189">
        <v>18</v>
      </c>
      <c r="U3214" s="193">
        <v>4</v>
      </c>
      <c r="V3214" s="187">
        <v>0</v>
      </c>
      <c r="W3214" s="189">
        <v>0</v>
      </c>
      <c r="X3214" s="189">
        <v>6</v>
      </c>
      <c r="Y3214" s="189">
        <v>22</v>
      </c>
      <c r="Z3214" s="189">
        <v>2</v>
      </c>
      <c r="AA3214" s="193">
        <v>0</v>
      </c>
      <c r="AB3214" s="187">
        <v>9</v>
      </c>
      <c r="AC3214" s="194">
        <v>0.3</v>
      </c>
      <c r="AD3214" s="189">
        <v>4</v>
      </c>
      <c r="AE3214" s="307">
        <v>0.1333</v>
      </c>
      <c r="AF3214" s="189">
        <v>17</v>
      </c>
      <c r="AG3214" s="195">
        <v>0.56669999999999998</v>
      </c>
      <c r="AH3214" s="196"/>
      <c r="AI3214" s="193"/>
      <c r="AJ3214" s="196"/>
      <c r="AK3214" s="189"/>
      <c r="AL3214" s="189"/>
      <c r="AM3214" s="193"/>
      <c r="AN3214" s="196"/>
      <c r="AO3214" s="193"/>
      <c r="AP3214" s="196"/>
      <c r="AQ3214" s="189"/>
      <c r="AR3214" s="193"/>
    </row>
    <row r="3215" spans="1:44" x14ac:dyDescent="0.25">
      <c r="A3215" s="626"/>
      <c r="B3215" s="185">
        <v>64162</v>
      </c>
      <c r="C3215" s="269" t="s">
        <v>3148</v>
      </c>
      <c r="D3215" s="295">
        <f t="shared" si="309"/>
        <v>1</v>
      </c>
      <c r="E3215" s="191">
        <v>51</v>
      </c>
      <c r="F3215" s="114">
        <f t="shared" si="313"/>
        <v>1.9607843137254902E-2</v>
      </c>
      <c r="G3215" s="133">
        <f t="shared" si="310"/>
        <v>0</v>
      </c>
      <c r="H3215" s="117">
        <f t="shared" si="314"/>
        <v>0</v>
      </c>
      <c r="I3215" s="187">
        <v>1</v>
      </c>
      <c r="J3215" s="114">
        <f t="shared" si="311"/>
        <v>1</v>
      </c>
      <c r="K3215" s="189">
        <v>0</v>
      </c>
      <c r="L3215" s="190">
        <v>0</v>
      </c>
      <c r="M3215" s="187">
        <v>1</v>
      </c>
      <c r="N3215" s="189">
        <v>0</v>
      </c>
      <c r="O3215" s="189">
        <v>0</v>
      </c>
      <c r="P3215" s="193">
        <v>0</v>
      </c>
      <c r="Q3215" s="187">
        <v>1</v>
      </c>
      <c r="R3215" s="193">
        <v>0</v>
      </c>
      <c r="S3215" s="187">
        <v>0</v>
      </c>
      <c r="T3215" s="189">
        <v>0</v>
      </c>
      <c r="U3215" s="193">
        <v>1</v>
      </c>
      <c r="V3215" s="187">
        <v>0</v>
      </c>
      <c r="W3215" s="189">
        <v>0</v>
      </c>
      <c r="X3215" s="189">
        <v>0</v>
      </c>
      <c r="Y3215" s="189">
        <v>1</v>
      </c>
      <c r="Z3215" s="189">
        <v>0</v>
      </c>
      <c r="AA3215" s="193">
        <v>0</v>
      </c>
      <c r="AB3215" s="187">
        <v>1</v>
      </c>
      <c r="AC3215" s="194">
        <v>1</v>
      </c>
      <c r="AD3215" s="189"/>
      <c r="AE3215" s="307"/>
      <c r="AF3215" s="189"/>
      <c r="AG3215" s="195"/>
      <c r="AH3215" s="196"/>
      <c r="AI3215" s="193"/>
      <c r="AJ3215" s="196"/>
      <c r="AK3215" s="189"/>
      <c r="AL3215" s="189"/>
      <c r="AM3215" s="193"/>
      <c r="AN3215" s="196"/>
      <c r="AO3215" s="193"/>
      <c r="AP3215" s="196"/>
      <c r="AQ3215" s="189"/>
      <c r="AR3215" s="193"/>
    </row>
    <row r="3216" spans="1:44" x14ac:dyDescent="0.25">
      <c r="A3216" s="626"/>
      <c r="B3216" s="185">
        <v>64165</v>
      </c>
      <c r="C3216" s="269" t="s">
        <v>3149</v>
      </c>
      <c r="D3216" s="295">
        <f t="shared" si="309"/>
        <v>9</v>
      </c>
      <c r="E3216" s="191">
        <v>150</v>
      </c>
      <c r="F3216" s="114">
        <f t="shared" si="313"/>
        <v>0.06</v>
      </c>
      <c r="G3216" s="133">
        <f t="shared" si="310"/>
        <v>5</v>
      </c>
      <c r="H3216" s="117">
        <f t="shared" si="314"/>
        <v>3.3333333333333333E-2</v>
      </c>
      <c r="I3216" s="187">
        <v>9</v>
      </c>
      <c r="J3216" s="114">
        <f t="shared" si="311"/>
        <v>1</v>
      </c>
      <c r="K3216" s="189">
        <v>5</v>
      </c>
      <c r="L3216" s="190">
        <f t="shared" si="312"/>
        <v>1</v>
      </c>
      <c r="M3216" s="187">
        <v>6</v>
      </c>
      <c r="N3216" s="189">
        <v>0</v>
      </c>
      <c r="O3216" s="189">
        <v>2</v>
      </c>
      <c r="P3216" s="193">
        <v>1</v>
      </c>
      <c r="Q3216" s="187">
        <v>9</v>
      </c>
      <c r="R3216" s="193">
        <v>0</v>
      </c>
      <c r="S3216" s="187">
        <v>3</v>
      </c>
      <c r="T3216" s="189">
        <v>3</v>
      </c>
      <c r="U3216" s="193">
        <v>3</v>
      </c>
      <c r="V3216" s="187">
        <v>0</v>
      </c>
      <c r="W3216" s="189">
        <v>0</v>
      </c>
      <c r="X3216" s="189">
        <v>2</v>
      </c>
      <c r="Y3216" s="189">
        <v>4</v>
      </c>
      <c r="Z3216" s="189">
        <v>1</v>
      </c>
      <c r="AA3216" s="193">
        <v>2</v>
      </c>
      <c r="AB3216" s="187">
        <v>4</v>
      </c>
      <c r="AC3216" s="194">
        <v>0.44440000000000002</v>
      </c>
      <c r="AD3216" s="189">
        <v>2</v>
      </c>
      <c r="AE3216" s="307">
        <v>0.22220000000000001</v>
      </c>
      <c r="AF3216" s="189">
        <v>3</v>
      </c>
      <c r="AG3216" s="195">
        <v>0.33329999999999999</v>
      </c>
      <c r="AH3216" s="196"/>
      <c r="AI3216" s="193"/>
      <c r="AJ3216" s="196"/>
      <c r="AK3216" s="189"/>
      <c r="AL3216" s="189"/>
      <c r="AM3216" s="193"/>
      <c r="AN3216" s="196"/>
      <c r="AO3216" s="193"/>
      <c r="AP3216" s="196"/>
      <c r="AQ3216" s="189"/>
      <c r="AR3216" s="193"/>
    </row>
    <row r="3217" spans="1:44" x14ac:dyDescent="0.25">
      <c r="A3217" s="626"/>
      <c r="B3217" s="185">
        <v>64166</v>
      </c>
      <c r="C3217" s="269" t="s">
        <v>3150</v>
      </c>
      <c r="D3217" s="295">
        <f t="shared" si="309"/>
        <v>5</v>
      </c>
      <c r="E3217" s="191">
        <v>115</v>
      </c>
      <c r="F3217" s="114">
        <f t="shared" si="313"/>
        <v>4.3478260869565216E-2</v>
      </c>
      <c r="G3217" s="133">
        <f t="shared" si="310"/>
        <v>5</v>
      </c>
      <c r="H3217" s="117">
        <f t="shared" si="314"/>
        <v>4.3478260869565216E-2</v>
      </c>
      <c r="I3217" s="187">
        <v>5</v>
      </c>
      <c r="J3217" s="114">
        <f t="shared" si="311"/>
        <v>1</v>
      </c>
      <c r="K3217" s="189">
        <v>5</v>
      </c>
      <c r="L3217" s="190">
        <f t="shared" si="312"/>
        <v>1</v>
      </c>
      <c r="M3217" s="187">
        <v>4</v>
      </c>
      <c r="N3217" s="189">
        <v>0</v>
      </c>
      <c r="O3217" s="189">
        <v>1</v>
      </c>
      <c r="P3217" s="193">
        <v>0</v>
      </c>
      <c r="Q3217" s="187">
        <v>5</v>
      </c>
      <c r="R3217" s="193">
        <v>0</v>
      </c>
      <c r="S3217" s="187">
        <v>1</v>
      </c>
      <c r="T3217" s="189">
        <v>2</v>
      </c>
      <c r="U3217" s="193">
        <v>2</v>
      </c>
      <c r="V3217" s="187">
        <v>0</v>
      </c>
      <c r="W3217" s="189">
        <v>0</v>
      </c>
      <c r="X3217" s="189">
        <v>0</v>
      </c>
      <c r="Y3217" s="189">
        <v>4</v>
      </c>
      <c r="Z3217" s="189">
        <v>1</v>
      </c>
      <c r="AA3217" s="193">
        <v>0</v>
      </c>
      <c r="AB3217" s="187">
        <v>3</v>
      </c>
      <c r="AC3217" s="194">
        <v>0.6</v>
      </c>
      <c r="AD3217" s="189">
        <v>2</v>
      </c>
      <c r="AE3217" s="307">
        <v>0.4</v>
      </c>
      <c r="AF3217" s="189"/>
      <c r="AG3217" s="195"/>
      <c r="AH3217" s="196"/>
      <c r="AI3217" s="193"/>
      <c r="AJ3217" s="196"/>
      <c r="AK3217" s="189"/>
      <c r="AL3217" s="189"/>
      <c r="AM3217" s="193"/>
      <c r="AN3217" s="196"/>
      <c r="AO3217" s="193"/>
      <c r="AP3217" s="196"/>
      <c r="AQ3217" s="189"/>
      <c r="AR3217" s="193"/>
    </row>
    <row r="3218" spans="1:44" x14ac:dyDescent="0.25">
      <c r="A3218" s="626"/>
      <c r="B3218" s="185">
        <v>64167</v>
      </c>
      <c r="C3218" s="269" t="s">
        <v>3151</v>
      </c>
      <c r="D3218" s="295">
        <f t="shared" si="309"/>
        <v>2</v>
      </c>
      <c r="E3218" s="191">
        <v>100</v>
      </c>
      <c r="F3218" s="114">
        <f t="shared" si="313"/>
        <v>0.02</v>
      </c>
      <c r="G3218" s="133">
        <f t="shared" si="310"/>
        <v>2</v>
      </c>
      <c r="H3218" s="117">
        <f t="shared" si="314"/>
        <v>0.02</v>
      </c>
      <c r="I3218" s="187">
        <v>2</v>
      </c>
      <c r="J3218" s="114">
        <f t="shared" si="311"/>
        <v>1</v>
      </c>
      <c r="K3218" s="189">
        <v>2</v>
      </c>
      <c r="L3218" s="190">
        <f t="shared" si="312"/>
        <v>1</v>
      </c>
      <c r="M3218" s="187">
        <v>2</v>
      </c>
      <c r="N3218" s="189">
        <v>0</v>
      </c>
      <c r="O3218" s="189">
        <v>0</v>
      </c>
      <c r="P3218" s="193">
        <v>0</v>
      </c>
      <c r="Q3218" s="187">
        <v>2</v>
      </c>
      <c r="R3218" s="193">
        <v>0</v>
      </c>
      <c r="S3218" s="187">
        <v>0</v>
      </c>
      <c r="T3218" s="189">
        <v>2</v>
      </c>
      <c r="U3218" s="193">
        <v>0</v>
      </c>
      <c r="V3218" s="187">
        <v>0</v>
      </c>
      <c r="W3218" s="189">
        <v>0</v>
      </c>
      <c r="X3218" s="189">
        <v>0</v>
      </c>
      <c r="Y3218" s="189">
        <v>1</v>
      </c>
      <c r="Z3218" s="189">
        <v>1</v>
      </c>
      <c r="AA3218" s="193">
        <v>0</v>
      </c>
      <c r="AB3218" s="187"/>
      <c r="AC3218" s="194"/>
      <c r="AD3218" s="189">
        <v>1</v>
      </c>
      <c r="AE3218" s="307">
        <v>0.5</v>
      </c>
      <c r="AF3218" s="189">
        <v>1</v>
      </c>
      <c r="AG3218" s="195">
        <v>0.5</v>
      </c>
      <c r="AH3218" s="196"/>
      <c r="AI3218" s="193"/>
      <c r="AJ3218" s="196"/>
      <c r="AK3218" s="189"/>
      <c r="AL3218" s="189"/>
      <c r="AM3218" s="193"/>
      <c r="AN3218" s="196"/>
      <c r="AO3218" s="193"/>
      <c r="AP3218" s="196"/>
      <c r="AQ3218" s="189"/>
      <c r="AR3218" s="193"/>
    </row>
    <row r="3219" spans="1:44" x14ac:dyDescent="0.25">
      <c r="A3219" s="626"/>
      <c r="B3219" s="185">
        <v>64168</v>
      </c>
      <c r="C3219" s="269" t="s">
        <v>3152</v>
      </c>
      <c r="D3219" s="295">
        <f t="shared" ref="D3219:D3282" si="315">I3219+AH3219</f>
        <v>19</v>
      </c>
      <c r="E3219" s="191">
        <v>368</v>
      </c>
      <c r="F3219" s="114">
        <f t="shared" si="313"/>
        <v>5.1630434782608696E-2</v>
      </c>
      <c r="G3219" s="133">
        <f t="shared" ref="G3219:G3282" si="316">K3219+AI3219</f>
        <v>3</v>
      </c>
      <c r="H3219" s="117">
        <f t="shared" si="314"/>
        <v>8.152173913043478E-3</v>
      </c>
      <c r="I3219" s="187">
        <v>19</v>
      </c>
      <c r="J3219" s="114">
        <f t="shared" si="311"/>
        <v>1</v>
      </c>
      <c r="K3219" s="189">
        <v>3</v>
      </c>
      <c r="L3219" s="190">
        <f t="shared" si="312"/>
        <v>1</v>
      </c>
      <c r="M3219" s="187">
        <v>13</v>
      </c>
      <c r="N3219" s="189">
        <v>3</v>
      </c>
      <c r="O3219" s="189">
        <v>0</v>
      </c>
      <c r="P3219" s="193">
        <v>3</v>
      </c>
      <c r="Q3219" s="187">
        <v>14</v>
      </c>
      <c r="R3219" s="193">
        <v>5</v>
      </c>
      <c r="S3219" s="187">
        <v>4</v>
      </c>
      <c r="T3219" s="189">
        <v>8</v>
      </c>
      <c r="U3219" s="193">
        <v>7</v>
      </c>
      <c r="V3219" s="187">
        <v>0</v>
      </c>
      <c r="W3219" s="189">
        <v>0</v>
      </c>
      <c r="X3219" s="189">
        <v>5</v>
      </c>
      <c r="Y3219" s="189">
        <v>7</v>
      </c>
      <c r="Z3219" s="189">
        <v>4</v>
      </c>
      <c r="AA3219" s="193">
        <v>3</v>
      </c>
      <c r="AB3219" s="187">
        <v>14</v>
      </c>
      <c r="AC3219" s="194">
        <v>0.73680000000000001</v>
      </c>
      <c r="AD3219" s="189">
        <v>2</v>
      </c>
      <c r="AE3219" s="307">
        <v>0.1053</v>
      </c>
      <c r="AF3219" s="189">
        <v>3</v>
      </c>
      <c r="AG3219" s="195">
        <v>0.15790000000000001</v>
      </c>
      <c r="AH3219" s="196"/>
      <c r="AI3219" s="193"/>
      <c r="AJ3219" s="196"/>
      <c r="AK3219" s="189"/>
      <c r="AL3219" s="189"/>
      <c r="AM3219" s="193"/>
      <c r="AN3219" s="196"/>
      <c r="AO3219" s="193"/>
      <c r="AP3219" s="196"/>
      <c r="AQ3219" s="189"/>
      <c r="AR3219" s="193"/>
    </row>
    <row r="3220" spans="1:44" x14ac:dyDescent="0.25">
      <c r="A3220" s="626"/>
      <c r="B3220" s="185">
        <v>64170</v>
      </c>
      <c r="C3220" s="269" t="s">
        <v>3153</v>
      </c>
      <c r="D3220" s="295">
        <f t="shared" si="315"/>
        <v>4</v>
      </c>
      <c r="E3220" s="191">
        <v>130</v>
      </c>
      <c r="F3220" s="114">
        <f t="shared" si="313"/>
        <v>3.0769230769230771E-2</v>
      </c>
      <c r="G3220" s="133">
        <f t="shared" si="316"/>
        <v>2</v>
      </c>
      <c r="H3220" s="117">
        <f t="shared" si="314"/>
        <v>1.5384615384615385E-2</v>
      </c>
      <c r="I3220" s="187">
        <v>4</v>
      </c>
      <c r="J3220" s="114">
        <f t="shared" si="311"/>
        <v>1</v>
      </c>
      <c r="K3220" s="189">
        <v>2</v>
      </c>
      <c r="L3220" s="190">
        <f t="shared" si="312"/>
        <v>1</v>
      </c>
      <c r="M3220" s="187">
        <v>4</v>
      </c>
      <c r="N3220" s="189">
        <v>0</v>
      </c>
      <c r="O3220" s="189">
        <v>0</v>
      </c>
      <c r="P3220" s="193">
        <v>0</v>
      </c>
      <c r="Q3220" s="187">
        <v>4</v>
      </c>
      <c r="R3220" s="193">
        <v>0</v>
      </c>
      <c r="S3220" s="187">
        <v>0</v>
      </c>
      <c r="T3220" s="189">
        <v>3</v>
      </c>
      <c r="U3220" s="193">
        <v>1</v>
      </c>
      <c r="V3220" s="187">
        <v>0</v>
      </c>
      <c r="W3220" s="189">
        <v>0</v>
      </c>
      <c r="X3220" s="189">
        <v>0</v>
      </c>
      <c r="Y3220" s="189">
        <v>1</v>
      </c>
      <c r="Z3220" s="189">
        <v>2</v>
      </c>
      <c r="AA3220" s="193">
        <v>1</v>
      </c>
      <c r="AB3220" s="187">
        <v>2</v>
      </c>
      <c r="AC3220" s="194">
        <v>0.5</v>
      </c>
      <c r="AD3220" s="189">
        <v>1</v>
      </c>
      <c r="AE3220" s="307">
        <v>0.25</v>
      </c>
      <c r="AF3220" s="189">
        <v>1</v>
      </c>
      <c r="AG3220" s="195">
        <v>0.25</v>
      </c>
      <c r="AH3220" s="196"/>
      <c r="AI3220" s="193"/>
      <c r="AJ3220" s="196"/>
      <c r="AK3220" s="189"/>
      <c r="AL3220" s="189"/>
      <c r="AM3220" s="193"/>
      <c r="AN3220" s="196"/>
      <c r="AO3220" s="193"/>
      <c r="AP3220" s="196"/>
      <c r="AQ3220" s="189"/>
      <c r="AR3220" s="193"/>
    </row>
    <row r="3221" spans="1:44" x14ac:dyDescent="0.25">
      <c r="A3221" s="626"/>
      <c r="B3221" s="185">
        <v>64171</v>
      </c>
      <c r="C3221" s="269" t="s">
        <v>3154</v>
      </c>
      <c r="D3221" s="295">
        <f t="shared" si="315"/>
        <v>2</v>
      </c>
      <c r="E3221" s="191">
        <v>118</v>
      </c>
      <c r="F3221" s="114">
        <f t="shared" si="313"/>
        <v>1.6949152542372881E-2</v>
      </c>
      <c r="G3221" s="133">
        <f t="shared" si="316"/>
        <v>0</v>
      </c>
      <c r="H3221" s="117">
        <f t="shared" si="314"/>
        <v>0</v>
      </c>
      <c r="I3221" s="187">
        <v>2</v>
      </c>
      <c r="J3221" s="114">
        <f t="shared" si="311"/>
        <v>1</v>
      </c>
      <c r="K3221" s="189">
        <v>0</v>
      </c>
      <c r="L3221" s="190">
        <v>0</v>
      </c>
      <c r="M3221" s="187">
        <v>2</v>
      </c>
      <c r="N3221" s="189">
        <v>0</v>
      </c>
      <c r="O3221" s="189">
        <v>0</v>
      </c>
      <c r="P3221" s="193">
        <v>0</v>
      </c>
      <c r="Q3221" s="187">
        <v>2</v>
      </c>
      <c r="R3221" s="193">
        <v>0</v>
      </c>
      <c r="S3221" s="187">
        <v>0</v>
      </c>
      <c r="T3221" s="189">
        <v>1</v>
      </c>
      <c r="U3221" s="193">
        <v>1</v>
      </c>
      <c r="V3221" s="187">
        <v>0</v>
      </c>
      <c r="W3221" s="189">
        <v>0</v>
      </c>
      <c r="X3221" s="189">
        <v>0</v>
      </c>
      <c r="Y3221" s="189">
        <v>1</v>
      </c>
      <c r="Z3221" s="189">
        <v>0</v>
      </c>
      <c r="AA3221" s="193">
        <v>1</v>
      </c>
      <c r="AB3221" s="187">
        <v>1</v>
      </c>
      <c r="AC3221" s="194">
        <v>0.5</v>
      </c>
      <c r="AD3221" s="189"/>
      <c r="AE3221" s="307"/>
      <c r="AF3221" s="189">
        <v>1</v>
      </c>
      <c r="AG3221" s="195">
        <v>0.5</v>
      </c>
      <c r="AH3221" s="196"/>
      <c r="AI3221" s="193"/>
      <c r="AJ3221" s="196"/>
      <c r="AK3221" s="189"/>
      <c r="AL3221" s="189"/>
      <c r="AM3221" s="193"/>
      <c r="AN3221" s="196"/>
      <c r="AO3221" s="193"/>
      <c r="AP3221" s="196"/>
      <c r="AQ3221" s="189"/>
      <c r="AR3221" s="193"/>
    </row>
    <row r="3222" spans="1:44" x14ac:dyDescent="0.25">
      <c r="A3222" s="626"/>
      <c r="B3222" s="185">
        <v>64172</v>
      </c>
      <c r="C3222" s="269" t="s">
        <v>3155</v>
      </c>
      <c r="D3222" s="295">
        <f t="shared" si="315"/>
        <v>12</v>
      </c>
      <c r="E3222" s="191">
        <v>135</v>
      </c>
      <c r="F3222" s="114">
        <f t="shared" si="313"/>
        <v>8.8888888888888892E-2</v>
      </c>
      <c r="G3222" s="133">
        <f t="shared" si="316"/>
        <v>0</v>
      </c>
      <c r="H3222" s="117">
        <f t="shared" si="314"/>
        <v>0</v>
      </c>
      <c r="I3222" s="187">
        <v>12</v>
      </c>
      <c r="J3222" s="114">
        <f t="shared" si="311"/>
        <v>1</v>
      </c>
      <c r="K3222" s="189">
        <v>0</v>
      </c>
      <c r="L3222" s="190">
        <v>0</v>
      </c>
      <c r="M3222" s="187">
        <v>5</v>
      </c>
      <c r="N3222" s="189">
        <v>0</v>
      </c>
      <c r="O3222" s="189">
        <v>0</v>
      </c>
      <c r="P3222" s="193">
        <v>7</v>
      </c>
      <c r="Q3222" s="187">
        <v>5</v>
      </c>
      <c r="R3222" s="193">
        <v>7</v>
      </c>
      <c r="S3222" s="187">
        <v>7</v>
      </c>
      <c r="T3222" s="189">
        <v>2</v>
      </c>
      <c r="U3222" s="193">
        <v>3</v>
      </c>
      <c r="V3222" s="187">
        <v>0</v>
      </c>
      <c r="W3222" s="189">
        <v>0</v>
      </c>
      <c r="X3222" s="189">
        <v>0</v>
      </c>
      <c r="Y3222" s="189">
        <v>11</v>
      </c>
      <c r="Z3222" s="189">
        <v>1</v>
      </c>
      <c r="AA3222" s="193">
        <v>0</v>
      </c>
      <c r="AB3222" s="187">
        <v>1</v>
      </c>
      <c r="AC3222" s="194">
        <v>8.3299999999999999E-2</v>
      </c>
      <c r="AD3222" s="189">
        <v>10</v>
      </c>
      <c r="AE3222" s="307">
        <v>0.83330000000000004</v>
      </c>
      <c r="AF3222" s="189">
        <v>1</v>
      </c>
      <c r="AG3222" s="195">
        <v>8.3299999999999999E-2</v>
      </c>
      <c r="AH3222" s="196"/>
      <c r="AI3222" s="193"/>
      <c r="AJ3222" s="196"/>
      <c r="AK3222" s="189"/>
      <c r="AL3222" s="189"/>
      <c r="AM3222" s="193"/>
      <c r="AN3222" s="196"/>
      <c r="AO3222" s="193"/>
      <c r="AP3222" s="196"/>
      <c r="AQ3222" s="189"/>
      <c r="AR3222" s="193"/>
    </row>
    <row r="3223" spans="1:44" x14ac:dyDescent="0.25">
      <c r="A3223" s="626"/>
      <c r="B3223" s="185">
        <v>64173</v>
      </c>
      <c r="C3223" s="269" t="s">
        <v>3156</v>
      </c>
      <c r="D3223" s="295">
        <f t="shared" si="315"/>
        <v>6</v>
      </c>
      <c r="E3223" s="191">
        <v>76</v>
      </c>
      <c r="F3223" s="114">
        <f t="shared" si="313"/>
        <v>7.8947368421052627E-2</v>
      </c>
      <c r="G3223" s="133">
        <f t="shared" si="316"/>
        <v>5</v>
      </c>
      <c r="H3223" s="117">
        <f t="shared" si="314"/>
        <v>6.5789473684210523E-2</v>
      </c>
      <c r="I3223" s="187">
        <v>6</v>
      </c>
      <c r="J3223" s="114">
        <f t="shared" si="311"/>
        <v>1</v>
      </c>
      <c r="K3223" s="189">
        <v>5</v>
      </c>
      <c r="L3223" s="190">
        <f t="shared" si="312"/>
        <v>1</v>
      </c>
      <c r="M3223" s="187">
        <v>4</v>
      </c>
      <c r="N3223" s="189">
        <v>0</v>
      </c>
      <c r="O3223" s="189">
        <v>1</v>
      </c>
      <c r="P3223" s="193">
        <v>1</v>
      </c>
      <c r="Q3223" s="187">
        <v>6</v>
      </c>
      <c r="R3223" s="193">
        <v>0</v>
      </c>
      <c r="S3223" s="187">
        <v>4</v>
      </c>
      <c r="T3223" s="189">
        <v>2</v>
      </c>
      <c r="U3223" s="193">
        <v>0</v>
      </c>
      <c r="V3223" s="187">
        <v>0</v>
      </c>
      <c r="W3223" s="189">
        <v>0</v>
      </c>
      <c r="X3223" s="189">
        <v>0</v>
      </c>
      <c r="Y3223" s="189">
        <v>3</v>
      </c>
      <c r="Z3223" s="189">
        <v>1</v>
      </c>
      <c r="AA3223" s="193">
        <v>2</v>
      </c>
      <c r="AB3223" s="187">
        <v>4</v>
      </c>
      <c r="AC3223" s="194">
        <v>0.66669999999999996</v>
      </c>
      <c r="AD3223" s="189">
        <v>2</v>
      </c>
      <c r="AE3223" s="307">
        <v>0.33329999999999999</v>
      </c>
      <c r="AF3223" s="189"/>
      <c r="AG3223" s="195"/>
      <c r="AH3223" s="196"/>
      <c r="AI3223" s="193"/>
      <c r="AJ3223" s="196"/>
      <c r="AK3223" s="189"/>
      <c r="AL3223" s="189"/>
      <c r="AM3223" s="193"/>
      <c r="AN3223" s="196"/>
      <c r="AO3223" s="193"/>
      <c r="AP3223" s="196"/>
      <c r="AQ3223" s="189"/>
      <c r="AR3223" s="193"/>
    </row>
    <row r="3224" spans="1:44" x14ac:dyDescent="0.25">
      <c r="A3224" s="626"/>
      <c r="B3224" s="185">
        <v>64174</v>
      </c>
      <c r="C3224" s="269" t="s">
        <v>3157</v>
      </c>
      <c r="D3224" s="295">
        <f t="shared" si="315"/>
        <v>2</v>
      </c>
      <c r="E3224" s="191">
        <v>35</v>
      </c>
      <c r="F3224" s="114">
        <f t="shared" si="313"/>
        <v>5.7142857142857141E-2</v>
      </c>
      <c r="G3224" s="133">
        <f t="shared" si="316"/>
        <v>2</v>
      </c>
      <c r="H3224" s="117">
        <f t="shared" si="314"/>
        <v>5.7142857142857141E-2</v>
      </c>
      <c r="I3224" s="187">
        <v>2</v>
      </c>
      <c r="J3224" s="114">
        <f t="shared" si="311"/>
        <v>1</v>
      </c>
      <c r="K3224" s="189">
        <v>2</v>
      </c>
      <c r="L3224" s="190">
        <f t="shared" si="312"/>
        <v>1</v>
      </c>
      <c r="M3224" s="187">
        <v>1</v>
      </c>
      <c r="N3224" s="189">
        <v>0</v>
      </c>
      <c r="O3224" s="189">
        <v>1</v>
      </c>
      <c r="P3224" s="193">
        <v>0</v>
      </c>
      <c r="Q3224" s="187">
        <v>2</v>
      </c>
      <c r="R3224" s="193">
        <v>0</v>
      </c>
      <c r="S3224" s="187">
        <v>1</v>
      </c>
      <c r="T3224" s="189">
        <v>1</v>
      </c>
      <c r="U3224" s="193">
        <v>0</v>
      </c>
      <c r="V3224" s="187">
        <v>0</v>
      </c>
      <c r="W3224" s="189">
        <v>0</v>
      </c>
      <c r="X3224" s="189">
        <v>1</v>
      </c>
      <c r="Y3224" s="189">
        <v>0</v>
      </c>
      <c r="Z3224" s="189">
        <v>0</v>
      </c>
      <c r="AA3224" s="193">
        <v>1</v>
      </c>
      <c r="AB3224" s="187">
        <v>2</v>
      </c>
      <c r="AC3224" s="194">
        <v>1</v>
      </c>
      <c r="AD3224" s="189"/>
      <c r="AE3224" s="307"/>
      <c r="AF3224" s="189"/>
      <c r="AG3224" s="195"/>
      <c r="AH3224" s="196"/>
      <c r="AI3224" s="193"/>
      <c r="AJ3224" s="196"/>
      <c r="AK3224" s="189"/>
      <c r="AL3224" s="189"/>
      <c r="AM3224" s="193"/>
      <c r="AN3224" s="196"/>
      <c r="AO3224" s="193"/>
      <c r="AP3224" s="196"/>
      <c r="AQ3224" s="189"/>
      <c r="AR3224" s="193"/>
    </row>
    <row r="3225" spans="1:44" x14ac:dyDescent="0.25">
      <c r="A3225" s="626"/>
      <c r="B3225" s="185">
        <v>64175</v>
      </c>
      <c r="C3225" s="269" t="s">
        <v>3158</v>
      </c>
      <c r="D3225" s="295">
        <f t="shared" si="315"/>
        <v>12</v>
      </c>
      <c r="E3225" s="191">
        <v>142</v>
      </c>
      <c r="F3225" s="114">
        <f t="shared" si="313"/>
        <v>8.4507042253521125E-2</v>
      </c>
      <c r="G3225" s="133">
        <f t="shared" si="316"/>
        <v>9</v>
      </c>
      <c r="H3225" s="117">
        <f t="shared" si="314"/>
        <v>6.3380281690140844E-2</v>
      </c>
      <c r="I3225" s="187">
        <v>12</v>
      </c>
      <c r="J3225" s="114">
        <f t="shared" si="311"/>
        <v>1</v>
      </c>
      <c r="K3225" s="189">
        <v>9</v>
      </c>
      <c r="L3225" s="190">
        <f t="shared" si="312"/>
        <v>1</v>
      </c>
      <c r="M3225" s="187">
        <v>7</v>
      </c>
      <c r="N3225" s="189">
        <v>1</v>
      </c>
      <c r="O3225" s="189">
        <v>2</v>
      </c>
      <c r="P3225" s="193">
        <v>2</v>
      </c>
      <c r="Q3225" s="187">
        <v>12</v>
      </c>
      <c r="R3225" s="193">
        <v>0</v>
      </c>
      <c r="S3225" s="187">
        <v>5</v>
      </c>
      <c r="T3225" s="189">
        <v>6</v>
      </c>
      <c r="U3225" s="193">
        <v>1</v>
      </c>
      <c r="V3225" s="187">
        <v>0</v>
      </c>
      <c r="W3225" s="189">
        <v>0</v>
      </c>
      <c r="X3225" s="189">
        <v>0</v>
      </c>
      <c r="Y3225" s="189">
        <v>8</v>
      </c>
      <c r="Z3225" s="189">
        <v>4</v>
      </c>
      <c r="AA3225" s="193">
        <v>0</v>
      </c>
      <c r="AB3225" s="187">
        <v>6</v>
      </c>
      <c r="AC3225" s="194">
        <v>0.5</v>
      </c>
      <c r="AD3225" s="189">
        <v>1</v>
      </c>
      <c r="AE3225" s="307">
        <v>8.3299999999999999E-2</v>
      </c>
      <c r="AF3225" s="189">
        <v>5</v>
      </c>
      <c r="AG3225" s="195">
        <v>0.41670000000000001</v>
      </c>
      <c r="AH3225" s="196"/>
      <c r="AI3225" s="193"/>
      <c r="AJ3225" s="196"/>
      <c r="AK3225" s="189"/>
      <c r="AL3225" s="189"/>
      <c r="AM3225" s="193"/>
      <c r="AN3225" s="196"/>
      <c r="AO3225" s="193"/>
      <c r="AP3225" s="196"/>
      <c r="AQ3225" s="189"/>
      <c r="AR3225" s="193"/>
    </row>
    <row r="3226" spans="1:44" x14ac:dyDescent="0.25">
      <c r="A3226" s="626"/>
      <c r="B3226" s="185">
        <v>64176</v>
      </c>
      <c r="C3226" s="269" t="s">
        <v>3159</v>
      </c>
      <c r="D3226" s="295">
        <f t="shared" si="315"/>
        <v>6</v>
      </c>
      <c r="E3226" s="191">
        <v>98</v>
      </c>
      <c r="F3226" s="114">
        <f t="shared" si="313"/>
        <v>6.1224489795918366E-2</v>
      </c>
      <c r="G3226" s="133">
        <f t="shared" si="316"/>
        <v>2</v>
      </c>
      <c r="H3226" s="117">
        <f t="shared" si="314"/>
        <v>2.0408163265306121E-2</v>
      </c>
      <c r="I3226" s="187">
        <v>6</v>
      </c>
      <c r="J3226" s="114">
        <f t="shared" si="311"/>
        <v>1</v>
      </c>
      <c r="K3226" s="189">
        <v>2</v>
      </c>
      <c r="L3226" s="190">
        <f t="shared" si="312"/>
        <v>1</v>
      </c>
      <c r="M3226" s="187">
        <v>6</v>
      </c>
      <c r="N3226" s="189">
        <v>0</v>
      </c>
      <c r="O3226" s="189">
        <v>0</v>
      </c>
      <c r="P3226" s="193">
        <v>0</v>
      </c>
      <c r="Q3226" s="187">
        <v>5</v>
      </c>
      <c r="R3226" s="193">
        <v>1</v>
      </c>
      <c r="S3226" s="187">
        <v>1</v>
      </c>
      <c r="T3226" s="189">
        <v>2</v>
      </c>
      <c r="U3226" s="193">
        <v>3</v>
      </c>
      <c r="V3226" s="187">
        <v>0</v>
      </c>
      <c r="W3226" s="189">
        <v>0</v>
      </c>
      <c r="X3226" s="189">
        <v>1</v>
      </c>
      <c r="Y3226" s="189">
        <v>4</v>
      </c>
      <c r="Z3226" s="189">
        <v>1</v>
      </c>
      <c r="AA3226" s="193">
        <v>0</v>
      </c>
      <c r="AB3226" s="187">
        <v>2</v>
      </c>
      <c r="AC3226" s="194">
        <v>0.33329999999999999</v>
      </c>
      <c r="AD3226" s="189"/>
      <c r="AE3226" s="307"/>
      <c r="AF3226" s="189">
        <v>4</v>
      </c>
      <c r="AG3226" s="195">
        <v>0.66669999999999996</v>
      </c>
      <c r="AH3226" s="196"/>
      <c r="AI3226" s="193"/>
      <c r="AJ3226" s="196"/>
      <c r="AK3226" s="189"/>
      <c r="AL3226" s="189"/>
      <c r="AM3226" s="193"/>
      <c r="AN3226" s="196"/>
      <c r="AO3226" s="193"/>
      <c r="AP3226" s="196"/>
      <c r="AQ3226" s="189"/>
      <c r="AR3226" s="193"/>
    </row>
    <row r="3227" spans="1:44" x14ac:dyDescent="0.25">
      <c r="A3227" s="626"/>
      <c r="B3227" s="185">
        <v>64177</v>
      </c>
      <c r="C3227" s="269" t="s">
        <v>3160</v>
      </c>
      <c r="D3227" s="295">
        <f t="shared" si="315"/>
        <v>12</v>
      </c>
      <c r="E3227" s="191">
        <v>317</v>
      </c>
      <c r="F3227" s="114">
        <f t="shared" si="313"/>
        <v>3.7854889589905363E-2</v>
      </c>
      <c r="G3227" s="133">
        <f t="shared" si="316"/>
        <v>1</v>
      </c>
      <c r="H3227" s="117">
        <f t="shared" si="314"/>
        <v>3.1545741324921135E-3</v>
      </c>
      <c r="I3227" s="187">
        <v>12</v>
      </c>
      <c r="J3227" s="114">
        <f t="shared" si="311"/>
        <v>1</v>
      </c>
      <c r="K3227" s="189">
        <v>1</v>
      </c>
      <c r="L3227" s="190">
        <f t="shared" si="312"/>
        <v>1</v>
      </c>
      <c r="M3227" s="187">
        <v>10</v>
      </c>
      <c r="N3227" s="189">
        <v>2</v>
      </c>
      <c r="O3227" s="189">
        <v>0</v>
      </c>
      <c r="P3227" s="193">
        <v>0</v>
      </c>
      <c r="Q3227" s="187">
        <v>11</v>
      </c>
      <c r="R3227" s="193">
        <v>1</v>
      </c>
      <c r="S3227" s="187">
        <v>4</v>
      </c>
      <c r="T3227" s="189">
        <v>5</v>
      </c>
      <c r="U3227" s="193">
        <v>3</v>
      </c>
      <c r="V3227" s="187">
        <v>0</v>
      </c>
      <c r="W3227" s="189">
        <v>0</v>
      </c>
      <c r="X3227" s="189">
        <v>2</v>
      </c>
      <c r="Y3227" s="189">
        <v>3</v>
      </c>
      <c r="Z3227" s="189">
        <v>6</v>
      </c>
      <c r="AA3227" s="193">
        <v>1</v>
      </c>
      <c r="AB3227" s="187">
        <v>5</v>
      </c>
      <c r="AC3227" s="194">
        <v>0.41670000000000001</v>
      </c>
      <c r="AD3227" s="189">
        <v>7</v>
      </c>
      <c r="AE3227" s="307">
        <v>0.58330000000000004</v>
      </c>
      <c r="AF3227" s="189"/>
      <c r="AG3227" s="195"/>
      <c r="AH3227" s="196"/>
      <c r="AI3227" s="193"/>
      <c r="AJ3227" s="196"/>
      <c r="AK3227" s="189"/>
      <c r="AL3227" s="189"/>
      <c r="AM3227" s="193"/>
      <c r="AN3227" s="196"/>
      <c r="AO3227" s="193"/>
      <c r="AP3227" s="196"/>
      <c r="AQ3227" s="189"/>
      <c r="AR3227" s="193"/>
    </row>
    <row r="3228" spans="1:44" x14ac:dyDescent="0.25">
      <c r="A3228" s="626"/>
      <c r="B3228" s="185">
        <v>64178</v>
      </c>
      <c r="C3228" s="269" t="s">
        <v>3161</v>
      </c>
      <c r="D3228" s="295">
        <f t="shared" si="315"/>
        <v>9</v>
      </c>
      <c r="E3228" s="191">
        <v>241</v>
      </c>
      <c r="F3228" s="114">
        <f t="shared" si="313"/>
        <v>3.7344398340248962E-2</v>
      </c>
      <c r="G3228" s="133">
        <f t="shared" si="316"/>
        <v>6</v>
      </c>
      <c r="H3228" s="117">
        <f t="shared" si="314"/>
        <v>2.4896265560165973E-2</v>
      </c>
      <c r="I3228" s="187">
        <v>9</v>
      </c>
      <c r="J3228" s="114">
        <f t="shared" si="311"/>
        <v>1</v>
      </c>
      <c r="K3228" s="189">
        <v>6</v>
      </c>
      <c r="L3228" s="190">
        <f t="shared" si="312"/>
        <v>1</v>
      </c>
      <c r="M3228" s="187">
        <v>6</v>
      </c>
      <c r="N3228" s="189">
        <v>2</v>
      </c>
      <c r="O3228" s="189">
        <v>1</v>
      </c>
      <c r="P3228" s="193">
        <v>0</v>
      </c>
      <c r="Q3228" s="187">
        <v>8</v>
      </c>
      <c r="R3228" s="193">
        <v>1</v>
      </c>
      <c r="S3228" s="187">
        <v>2</v>
      </c>
      <c r="T3228" s="189">
        <v>4</v>
      </c>
      <c r="U3228" s="193">
        <v>3</v>
      </c>
      <c r="V3228" s="187">
        <v>0</v>
      </c>
      <c r="W3228" s="189">
        <v>0</v>
      </c>
      <c r="X3228" s="189">
        <v>4</v>
      </c>
      <c r="Y3228" s="189">
        <v>4</v>
      </c>
      <c r="Z3228" s="189">
        <v>0</v>
      </c>
      <c r="AA3228" s="193">
        <v>1</v>
      </c>
      <c r="AB3228" s="187">
        <v>5</v>
      </c>
      <c r="AC3228" s="194">
        <v>0.55559999999999998</v>
      </c>
      <c r="AD3228" s="189">
        <v>4</v>
      </c>
      <c r="AE3228" s="307">
        <v>0.44440000000000002</v>
      </c>
      <c r="AF3228" s="189"/>
      <c r="AG3228" s="195"/>
      <c r="AH3228" s="196"/>
      <c r="AI3228" s="193"/>
      <c r="AJ3228" s="196"/>
      <c r="AK3228" s="189"/>
      <c r="AL3228" s="189"/>
      <c r="AM3228" s="193"/>
      <c r="AN3228" s="196"/>
      <c r="AO3228" s="193"/>
      <c r="AP3228" s="196"/>
      <c r="AQ3228" s="189"/>
      <c r="AR3228" s="193"/>
    </row>
    <row r="3229" spans="1:44" x14ac:dyDescent="0.25">
      <c r="A3229" s="626"/>
      <c r="B3229" s="185">
        <v>64179</v>
      </c>
      <c r="C3229" s="269" t="s">
        <v>3162</v>
      </c>
      <c r="D3229" s="295">
        <f t="shared" si="315"/>
        <v>4</v>
      </c>
      <c r="E3229" s="191">
        <v>79</v>
      </c>
      <c r="F3229" s="114">
        <f t="shared" si="313"/>
        <v>5.0632911392405063E-2</v>
      </c>
      <c r="G3229" s="133">
        <f t="shared" si="316"/>
        <v>0</v>
      </c>
      <c r="H3229" s="117">
        <f t="shared" si="314"/>
        <v>0</v>
      </c>
      <c r="I3229" s="187">
        <v>4</v>
      </c>
      <c r="J3229" s="114">
        <f t="shared" si="311"/>
        <v>1</v>
      </c>
      <c r="K3229" s="189">
        <v>0</v>
      </c>
      <c r="L3229" s="190">
        <v>0</v>
      </c>
      <c r="M3229" s="187">
        <v>4</v>
      </c>
      <c r="N3229" s="189">
        <v>0</v>
      </c>
      <c r="O3229" s="189">
        <v>0</v>
      </c>
      <c r="P3229" s="193">
        <v>0</v>
      </c>
      <c r="Q3229" s="187">
        <v>4</v>
      </c>
      <c r="R3229" s="193">
        <v>0</v>
      </c>
      <c r="S3229" s="187">
        <v>1</v>
      </c>
      <c r="T3229" s="189">
        <v>2</v>
      </c>
      <c r="U3229" s="193">
        <v>1</v>
      </c>
      <c r="V3229" s="187">
        <v>0</v>
      </c>
      <c r="W3229" s="189">
        <v>0</v>
      </c>
      <c r="X3229" s="189">
        <v>0</v>
      </c>
      <c r="Y3229" s="189">
        <v>3</v>
      </c>
      <c r="Z3229" s="189">
        <v>1</v>
      </c>
      <c r="AA3229" s="193">
        <v>0</v>
      </c>
      <c r="AB3229" s="187">
        <v>2</v>
      </c>
      <c r="AC3229" s="194">
        <v>0.5</v>
      </c>
      <c r="AD3229" s="189"/>
      <c r="AE3229" s="307"/>
      <c r="AF3229" s="189">
        <v>2</v>
      </c>
      <c r="AG3229" s="195">
        <v>0.5</v>
      </c>
      <c r="AH3229" s="196"/>
      <c r="AI3229" s="193"/>
      <c r="AJ3229" s="196"/>
      <c r="AK3229" s="189"/>
      <c r="AL3229" s="189"/>
      <c r="AM3229" s="193"/>
      <c r="AN3229" s="196"/>
      <c r="AO3229" s="193"/>
      <c r="AP3229" s="196"/>
      <c r="AQ3229" s="189"/>
      <c r="AR3229" s="193"/>
    </row>
    <row r="3230" spans="1:44" x14ac:dyDescent="0.25">
      <c r="A3230" s="626"/>
      <c r="B3230" s="185">
        <v>64180</v>
      </c>
      <c r="C3230" s="269" t="s">
        <v>3163</v>
      </c>
      <c r="D3230" s="295">
        <f t="shared" si="315"/>
        <v>7</v>
      </c>
      <c r="E3230" s="191">
        <v>119</v>
      </c>
      <c r="F3230" s="114">
        <f t="shared" si="313"/>
        <v>5.8823529411764705E-2</v>
      </c>
      <c r="G3230" s="133">
        <f t="shared" si="316"/>
        <v>2</v>
      </c>
      <c r="H3230" s="117">
        <f t="shared" si="314"/>
        <v>1.680672268907563E-2</v>
      </c>
      <c r="I3230" s="187">
        <v>7</v>
      </c>
      <c r="J3230" s="114">
        <f t="shared" si="311"/>
        <v>1</v>
      </c>
      <c r="K3230" s="189">
        <v>2</v>
      </c>
      <c r="L3230" s="190">
        <f t="shared" si="312"/>
        <v>1</v>
      </c>
      <c r="M3230" s="187">
        <v>5</v>
      </c>
      <c r="N3230" s="189">
        <v>1</v>
      </c>
      <c r="O3230" s="189">
        <v>1</v>
      </c>
      <c r="P3230" s="193">
        <v>0</v>
      </c>
      <c r="Q3230" s="187">
        <v>7</v>
      </c>
      <c r="R3230" s="193">
        <v>0</v>
      </c>
      <c r="S3230" s="187">
        <v>0</v>
      </c>
      <c r="T3230" s="189">
        <v>4</v>
      </c>
      <c r="U3230" s="193">
        <v>3</v>
      </c>
      <c r="V3230" s="187">
        <v>0</v>
      </c>
      <c r="W3230" s="189">
        <v>0</v>
      </c>
      <c r="X3230" s="189">
        <v>1</v>
      </c>
      <c r="Y3230" s="189">
        <v>6</v>
      </c>
      <c r="Z3230" s="189">
        <v>0</v>
      </c>
      <c r="AA3230" s="193">
        <v>0</v>
      </c>
      <c r="AB3230" s="187">
        <v>2</v>
      </c>
      <c r="AC3230" s="194">
        <v>0.28570000000000001</v>
      </c>
      <c r="AD3230" s="189">
        <v>4</v>
      </c>
      <c r="AE3230" s="307">
        <v>0.57140000000000002</v>
      </c>
      <c r="AF3230" s="189">
        <v>1</v>
      </c>
      <c r="AG3230" s="195">
        <v>0.1429</v>
      </c>
      <c r="AH3230" s="196"/>
      <c r="AI3230" s="193"/>
      <c r="AJ3230" s="196"/>
      <c r="AK3230" s="189"/>
      <c r="AL3230" s="189"/>
      <c r="AM3230" s="193"/>
      <c r="AN3230" s="196"/>
      <c r="AO3230" s="193"/>
      <c r="AP3230" s="196"/>
      <c r="AQ3230" s="189"/>
      <c r="AR3230" s="193"/>
    </row>
    <row r="3231" spans="1:44" x14ac:dyDescent="0.25">
      <c r="A3231" s="626"/>
      <c r="B3231" s="185">
        <v>64181</v>
      </c>
      <c r="C3231" s="269" t="s">
        <v>3164</v>
      </c>
      <c r="D3231" s="295">
        <f t="shared" si="315"/>
        <v>7</v>
      </c>
      <c r="E3231" s="191">
        <v>158</v>
      </c>
      <c r="F3231" s="114">
        <f t="shared" si="313"/>
        <v>4.4303797468354431E-2</v>
      </c>
      <c r="G3231" s="133">
        <f t="shared" si="316"/>
        <v>0</v>
      </c>
      <c r="H3231" s="117">
        <f t="shared" si="314"/>
        <v>0</v>
      </c>
      <c r="I3231" s="187">
        <v>7</v>
      </c>
      <c r="J3231" s="114">
        <f t="shared" si="311"/>
        <v>1</v>
      </c>
      <c r="K3231" s="189">
        <v>0</v>
      </c>
      <c r="L3231" s="190">
        <v>0</v>
      </c>
      <c r="M3231" s="187">
        <v>5</v>
      </c>
      <c r="N3231" s="189">
        <v>1</v>
      </c>
      <c r="O3231" s="189">
        <v>1</v>
      </c>
      <c r="P3231" s="193">
        <v>0</v>
      </c>
      <c r="Q3231" s="187">
        <v>7</v>
      </c>
      <c r="R3231" s="193">
        <v>0</v>
      </c>
      <c r="S3231" s="187">
        <v>0</v>
      </c>
      <c r="T3231" s="189">
        <v>3</v>
      </c>
      <c r="U3231" s="193">
        <v>4</v>
      </c>
      <c r="V3231" s="187">
        <v>0</v>
      </c>
      <c r="W3231" s="189">
        <v>0</v>
      </c>
      <c r="X3231" s="189">
        <v>2</v>
      </c>
      <c r="Y3231" s="189">
        <v>4</v>
      </c>
      <c r="Z3231" s="189">
        <v>1</v>
      </c>
      <c r="AA3231" s="193">
        <v>0</v>
      </c>
      <c r="AB3231" s="187">
        <v>3</v>
      </c>
      <c r="AC3231" s="194">
        <v>0.42859999999999998</v>
      </c>
      <c r="AD3231" s="189">
        <v>2</v>
      </c>
      <c r="AE3231" s="307">
        <v>0.28570000000000001</v>
      </c>
      <c r="AF3231" s="189">
        <v>2</v>
      </c>
      <c r="AG3231" s="195">
        <v>0.28570000000000001</v>
      </c>
      <c r="AH3231" s="196"/>
      <c r="AI3231" s="193"/>
      <c r="AJ3231" s="196"/>
      <c r="AK3231" s="189"/>
      <c r="AL3231" s="189"/>
      <c r="AM3231" s="193"/>
      <c r="AN3231" s="196"/>
      <c r="AO3231" s="193"/>
      <c r="AP3231" s="196"/>
      <c r="AQ3231" s="189"/>
      <c r="AR3231" s="193"/>
    </row>
    <row r="3232" spans="1:44" x14ac:dyDescent="0.25">
      <c r="A3232" s="626"/>
      <c r="B3232" s="185">
        <v>64182</v>
      </c>
      <c r="C3232" s="269" t="s">
        <v>3165</v>
      </c>
      <c r="D3232" s="295">
        <f t="shared" si="315"/>
        <v>5</v>
      </c>
      <c r="E3232" s="191">
        <v>46</v>
      </c>
      <c r="F3232" s="114">
        <f t="shared" si="313"/>
        <v>0.10869565217391304</v>
      </c>
      <c r="G3232" s="133">
        <f t="shared" si="316"/>
        <v>3</v>
      </c>
      <c r="H3232" s="117">
        <f t="shared" si="314"/>
        <v>6.5217391304347824E-2</v>
      </c>
      <c r="I3232" s="187">
        <v>5</v>
      </c>
      <c r="J3232" s="114">
        <f t="shared" si="311"/>
        <v>1</v>
      </c>
      <c r="K3232" s="189">
        <v>3</v>
      </c>
      <c r="L3232" s="190">
        <f t="shared" si="312"/>
        <v>1</v>
      </c>
      <c r="M3232" s="187">
        <v>5</v>
      </c>
      <c r="N3232" s="189">
        <v>0</v>
      </c>
      <c r="O3232" s="189">
        <v>0</v>
      </c>
      <c r="P3232" s="193">
        <v>0</v>
      </c>
      <c r="Q3232" s="187">
        <v>5</v>
      </c>
      <c r="R3232" s="193">
        <v>0</v>
      </c>
      <c r="S3232" s="187">
        <v>3</v>
      </c>
      <c r="T3232" s="189">
        <v>2</v>
      </c>
      <c r="U3232" s="193">
        <v>0</v>
      </c>
      <c r="V3232" s="187">
        <v>0</v>
      </c>
      <c r="W3232" s="189">
        <v>0</v>
      </c>
      <c r="X3232" s="189">
        <v>0</v>
      </c>
      <c r="Y3232" s="189">
        <v>2</v>
      </c>
      <c r="Z3232" s="189">
        <v>3</v>
      </c>
      <c r="AA3232" s="193">
        <v>0</v>
      </c>
      <c r="AB3232" s="187">
        <v>3</v>
      </c>
      <c r="AC3232" s="194">
        <v>0.6</v>
      </c>
      <c r="AD3232" s="189">
        <v>2</v>
      </c>
      <c r="AE3232" s="307">
        <v>0.4</v>
      </c>
      <c r="AF3232" s="189"/>
      <c r="AG3232" s="195"/>
      <c r="AH3232" s="196"/>
      <c r="AI3232" s="193"/>
      <c r="AJ3232" s="196"/>
      <c r="AK3232" s="189"/>
      <c r="AL3232" s="189"/>
      <c r="AM3232" s="193"/>
      <c r="AN3232" s="196"/>
      <c r="AO3232" s="193"/>
      <c r="AP3232" s="196"/>
      <c r="AQ3232" s="189"/>
      <c r="AR3232" s="193"/>
    </row>
    <row r="3233" spans="1:44" x14ac:dyDescent="0.25">
      <c r="A3233" s="626"/>
      <c r="B3233" s="185">
        <v>64183</v>
      </c>
      <c r="C3233" s="269" t="s">
        <v>3166</v>
      </c>
      <c r="D3233" s="295">
        <f t="shared" si="315"/>
        <v>8</v>
      </c>
      <c r="E3233" s="191">
        <v>300</v>
      </c>
      <c r="F3233" s="114">
        <f t="shared" si="313"/>
        <v>2.6666666666666668E-2</v>
      </c>
      <c r="G3233" s="133">
        <f t="shared" si="316"/>
        <v>6</v>
      </c>
      <c r="H3233" s="117">
        <f t="shared" si="314"/>
        <v>0.02</v>
      </c>
      <c r="I3233" s="187">
        <v>8</v>
      </c>
      <c r="J3233" s="114">
        <f t="shared" si="311"/>
        <v>1</v>
      </c>
      <c r="K3233" s="189">
        <v>6</v>
      </c>
      <c r="L3233" s="190">
        <f t="shared" si="312"/>
        <v>1</v>
      </c>
      <c r="M3233" s="187">
        <v>4</v>
      </c>
      <c r="N3233" s="189">
        <v>3</v>
      </c>
      <c r="O3233" s="189">
        <v>1</v>
      </c>
      <c r="P3233" s="193">
        <v>0</v>
      </c>
      <c r="Q3233" s="187">
        <v>8</v>
      </c>
      <c r="R3233" s="193">
        <v>0</v>
      </c>
      <c r="S3233" s="187">
        <v>2</v>
      </c>
      <c r="T3233" s="189">
        <v>3</v>
      </c>
      <c r="U3233" s="193">
        <v>3</v>
      </c>
      <c r="V3233" s="187">
        <v>0</v>
      </c>
      <c r="W3233" s="189">
        <v>0</v>
      </c>
      <c r="X3233" s="189">
        <v>3</v>
      </c>
      <c r="Y3233" s="189">
        <v>3</v>
      </c>
      <c r="Z3233" s="189">
        <v>2</v>
      </c>
      <c r="AA3233" s="193">
        <v>0</v>
      </c>
      <c r="AB3233" s="187">
        <v>1</v>
      </c>
      <c r="AC3233" s="194">
        <v>0.125</v>
      </c>
      <c r="AD3233" s="189">
        <v>4</v>
      </c>
      <c r="AE3233" s="307">
        <v>0.5</v>
      </c>
      <c r="AF3233" s="189">
        <v>3</v>
      </c>
      <c r="AG3233" s="195">
        <v>0.375</v>
      </c>
      <c r="AH3233" s="196"/>
      <c r="AI3233" s="193"/>
      <c r="AJ3233" s="196"/>
      <c r="AK3233" s="189"/>
      <c r="AL3233" s="189"/>
      <c r="AM3233" s="193"/>
      <c r="AN3233" s="196"/>
      <c r="AO3233" s="193"/>
      <c r="AP3233" s="196"/>
      <c r="AQ3233" s="189"/>
      <c r="AR3233" s="193"/>
    </row>
    <row r="3234" spans="1:44" x14ac:dyDescent="0.25">
      <c r="A3234" s="626"/>
      <c r="B3234" s="185">
        <v>64184</v>
      </c>
      <c r="C3234" s="269" t="s">
        <v>3167</v>
      </c>
      <c r="D3234" s="295">
        <f t="shared" si="315"/>
        <v>10</v>
      </c>
      <c r="E3234" s="191">
        <v>270</v>
      </c>
      <c r="F3234" s="114">
        <f t="shared" si="313"/>
        <v>3.7037037037037035E-2</v>
      </c>
      <c r="G3234" s="133">
        <f t="shared" si="316"/>
        <v>5</v>
      </c>
      <c r="H3234" s="117">
        <f t="shared" si="314"/>
        <v>1.8518518518518517E-2</v>
      </c>
      <c r="I3234" s="187">
        <v>10</v>
      </c>
      <c r="J3234" s="114">
        <f t="shared" si="311"/>
        <v>1</v>
      </c>
      <c r="K3234" s="189">
        <v>5</v>
      </c>
      <c r="L3234" s="190">
        <f t="shared" si="312"/>
        <v>1</v>
      </c>
      <c r="M3234" s="187">
        <v>8</v>
      </c>
      <c r="N3234" s="189">
        <v>0</v>
      </c>
      <c r="O3234" s="189">
        <v>2</v>
      </c>
      <c r="P3234" s="193">
        <v>0</v>
      </c>
      <c r="Q3234" s="187">
        <v>10</v>
      </c>
      <c r="R3234" s="193">
        <v>0</v>
      </c>
      <c r="S3234" s="187">
        <v>2</v>
      </c>
      <c r="T3234" s="189">
        <v>6</v>
      </c>
      <c r="U3234" s="193">
        <v>2</v>
      </c>
      <c r="V3234" s="187">
        <v>0</v>
      </c>
      <c r="W3234" s="189">
        <v>0</v>
      </c>
      <c r="X3234" s="189">
        <v>1</v>
      </c>
      <c r="Y3234" s="189">
        <v>5</v>
      </c>
      <c r="Z3234" s="189">
        <v>1</v>
      </c>
      <c r="AA3234" s="193">
        <v>3</v>
      </c>
      <c r="AB3234" s="187">
        <v>3</v>
      </c>
      <c r="AC3234" s="194">
        <v>0.3</v>
      </c>
      <c r="AD3234" s="189">
        <v>2</v>
      </c>
      <c r="AE3234" s="307">
        <v>0.2</v>
      </c>
      <c r="AF3234" s="189">
        <v>5</v>
      </c>
      <c r="AG3234" s="195">
        <v>0.5</v>
      </c>
      <c r="AH3234" s="196"/>
      <c r="AI3234" s="193"/>
      <c r="AJ3234" s="196"/>
      <c r="AK3234" s="189"/>
      <c r="AL3234" s="189"/>
      <c r="AM3234" s="193"/>
      <c r="AN3234" s="196"/>
      <c r="AO3234" s="193"/>
      <c r="AP3234" s="196"/>
      <c r="AQ3234" s="189"/>
      <c r="AR3234" s="193"/>
    </row>
    <row r="3235" spans="1:44" x14ac:dyDescent="0.25">
      <c r="A3235" s="626"/>
      <c r="B3235" s="185">
        <v>64185</v>
      </c>
      <c r="C3235" s="269" t="s">
        <v>3168</v>
      </c>
      <c r="D3235" s="295">
        <f t="shared" si="315"/>
        <v>6</v>
      </c>
      <c r="E3235" s="191">
        <v>103</v>
      </c>
      <c r="F3235" s="114">
        <f t="shared" si="313"/>
        <v>5.8252427184466021E-2</v>
      </c>
      <c r="G3235" s="133">
        <f t="shared" si="316"/>
        <v>3</v>
      </c>
      <c r="H3235" s="117">
        <f t="shared" si="314"/>
        <v>2.9126213592233011E-2</v>
      </c>
      <c r="I3235" s="187">
        <v>6</v>
      </c>
      <c r="J3235" s="114">
        <f t="shared" si="311"/>
        <v>1</v>
      </c>
      <c r="K3235" s="189">
        <v>3</v>
      </c>
      <c r="L3235" s="190">
        <f t="shared" si="312"/>
        <v>1</v>
      </c>
      <c r="M3235" s="187">
        <v>4</v>
      </c>
      <c r="N3235" s="189">
        <v>1</v>
      </c>
      <c r="O3235" s="189">
        <v>1</v>
      </c>
      <c r="P3235" s="193">
        <v>0</v>
      </c>
      <c r="Q3235" s="187">
        <v>6</v>
      </c>
      <c r="R3235" s="193">
        <v>0</v>
      </c>
      <c r="S3235" s="187">
        <v>0</v>
      </c>
      <c r="T3235" s="189">
        <v>6</v>
      </c>
      <c r="U3235" s="193">
        <v>0</v>
      </c>
      <c r="V3235" s="187">
        <v>0</v>
      </c>
      <c r="W3235" s="189">
        <v>0</v>
      </c>
      <c r="X3235" s="189">
        <v>1</v>
      </c>
      <c r="Y3235" s="189">
        <v>3</v>
      </c>
      <c r="Z3235" s="189">
        <v>2</v>
      </c>
      <c r="AA3235" s="193">
        <v>0</v>
      </c>
      <c r="AB3235" s="187">
        <v>5</v>
      </c>
      <c r="AC3235" s="194">
        <v>0.83330000000000004</v>
      </c>
      <c r="AD3235" s="189">
        <v>1</v>
      </c>
      <c r="AE3235" s="307">
        <v>0.16669999999999999</v>
      </c>
      <c r="AF3235" s="189"/>
      <c r="AG3235" s="195"/>
      <c r="AH3235" s="196"/>
      <c r="AI3235" s="193"/>
      <c r="AJ3235" s="196"/>
      <c r="AK3235" s="189"/>
      <c r="AL3235" s="189"/>
      <c r="AM3235" s="193"/>
      <c r="AN3235" s="196"/>
      <c r="AO3235" s="193"/>
      <c r="AP3235" s="196"/>
      <c r="AQ3235" s="189"/>
      <c r="AR3235" s="193"/>
    </row>
    <row r="3236" spans="1:44" x14ac:dyDescent="0.25">
      <c r="A3236" s="626"/>
      <c r="B3236" s="185">
        <v>64186</v>
      </c>
      <c r="C3236" s="269" t="s">
        <v>3169</v>
      </c>
      <c r="D3236" s="295">
        <f t="shared" si="315"/>
        <v>6</v>
      </c>
      <c r="E3236" s="191">
        <v>118</v>
      </c>
      <c r="F3236" s="114">
        <f t="shared" si="313"/>
        <v>5.0847457627118647E-2</v>
      </c>
      <c r="G3236" s="133">
        <f t="shared" si="316"/>
        <v>3</v>
      </c>
      <c r="H3236" s="117">
        <f t="shared" si="314"/>
        <v>2.5423728813559324E-2</v>
      </c>
      <c r="I3236" s="187">
        <v>6</v>
      </c>
      <c r="J3236" s="114">
        <f t="shared" si="311"/>
        <v>1</v>
      </c>
      <c r="K3236" s="189">
        <v>3</v>
      </c>
      <c r="L3236" s="190">
        <f t="shared" si="312"/>
        <v>1</v>
      </c>
      <c r="M3236" s="187">
        <v>6</v>
      </c>
      <c r="N3236" s="189">
        <v>0</v>
      </c>
      <c r="O3236" s="189">
        <v>0</v>
      </c>
      <c r="P3236" s="193">
        <v>0</v>
      </c>
      <c r="Q3236" s="187">
        <v>6</v>
      </c>
      <c r="R3236" s="193">
        <v>0</v>
      </c>
      <c r="S3236" s="187">
        <v>1</v>
      </c>
      <c r="T3236" s="189">
        <v>2</v>
      </c>
      <c r="U3236" s="193">
        <v>3</v>
      </c>
      <c r="V3236" s="187">
        <v>0</v>
      </c>
      <c r="W3236" s="189">
        <v>0</v>
      </c>
      <c r="X3236" s="189">
        <v>0</v>
      </c>
      <c r="Y3236" s="189">
        <v>4</v>
      </c>
      <c r="Z3236" s="189">
        <v>1</v>
      </c>
      <c r="AA3236" s="193">
        <v>1</v>
      </c>
      <c r="AB3236" s="187"/>
      <c r="AC3236" s="194"/>
      <c r="AD3236" s="189">
        <v>3</v>
      </c>
      <c r="AE3236" s="307">
        <v>0.5</v>
      </c>
      <c r="AF3236" s="189">
        <v>3</v>
      </c>
      <c r="AG3236" s="195">
        <v>0.5</v>
      </c>
      <c r="AH3236" s="196"/>
      <c r="AI3236" s="193"/>
      <c r="AJ3236" s="196"/>
      <c r="AK3236" s="189"/>
      <c r="AL3236" s="189"/>
      <c r="AM3236" s="193"/>
      <c r="AN3236" s="196"/>
      <c r="AO3236" s="193"/>
      <c r="AP3236" s="196"/>
      <c r="AQ3236" s="189"/>
      <c r="AR3236" s="193"/>
    </row>
    <row r="3237" spans="1:44" x14ac:dyDescent="0.25">
      <c r="A3237" s="626"/>
      <c r="B3237" s="185">
        <v>64187</v>
      </c>
      <c r="C3237" s="269" t="s">
        <v>3170</v>
      </c>
      <c r="D3237" s="295">
        <f t="shared" si="315"/>
        <v>21</v>
      </c>
      <c r="E3237" s="191">
        <v>152</v>
      </c>
      <c r="F3237" s="114">
        <f t="shared" si="313"/>
        <v>0.13815789473684212</v>
      </c>
      <c r="G3237" s="133">
        <f t="shared" si="316"/>
        <v>11</v>
      </c>
      <c r="H3237" s="117">
        <f t="shared" si="314"/>
        <v>7.2368421052631582E-2</v>
      </c>
      <c r="I3237" s="187">
        <v>21</v>
      </c>
      <c r="J3237" s="114">
        <f t="shared" si="311"/>
        <v>1</v>
      </c>
      <c r="K3237" s="189">
        <v>11</v>
      </c>
      <c r="L3237" s="190">
        <f t="shared" si="312"/>
        <v>1</v>
      </c>
      <c r="M3237" s="187">
        <v>16</v>
      </c>
      <c r="N3237" s="189">
        <v>1</v>
      </c>
      <c r="O3237" s="189">
        <v>1</v>
      </c>
      <c r="P3237" s="193">
        <v>3</v>
      </c>
      <c r="Q3237" s="187">
        <v>9</v>
      </c>
      <c r="R3237" s="193">
        <v>12</v>
      </c>
      <c r="S3237" s="187">
        <v>5</v>
      </c>
      <c r="T3237" s="189">
        <v>10</v>
      </c>
      <c r="U3237" s="193">
        <v>6</v>
      </c>
      <c r="V3237" s="187">
        <v>0</v>
      </c>
      <c r="W3237" s="189">
        <v>1</v>
      </c>
      <c r="X3237" s="189">
        <v>5</v>
      </c>
      <c r="Y3237" s="189">
        <v>13</v>
      </c>
      <c r="Z3237" s="189">
        <v>0</v>
      </c>
      <c r="AA3237" s="193">
        <v>2</v>
      </c>
      <c r="AB3237" s="187">
        <v>4</v>
      </c>
      <c r="AC3237" s="194">
        <v>0.1905</v>
      </c>
      <c r="AD3237" s="189">
        <v>6</v>
      </c>
      <c r="AE3237" s="307">
        <v>0.28570000000000001</v>
      </c>
      <c r="AF3237" s="189">
        <v>11</v>
      </c>
      <c r="AG3237" s="195">
        <v>0.52380000000000004</v>
      </c>
      <c r="AH3237" s="196"/>
      <c r="AI3237" s="193"/>
      <c r="AJ3237" s="196"/>
      <c r="AK3237" s="189"/>
      <c r="AL3237" s="189"/>
      <c r="AM3237" s="193"/>
      <c r="AN3237" s="196"/>
      <c r="AO3237" s="193"/>
      <c r="AP3237" s="196"/>
      <c r="AQ3237" s="189"/>
      <c r="AR3237" s="193"/>
    </row>
    <row r="3238" spans="1:44" x14ac:dyDescent="0.25">
      <c r="A3238" s="626"/>
      <c r="B3238" s="185">
        <v>64188</v>
      </c>
      <c r="C3238" s="269" t="s">
        <v>3171</v>
      </c>
      <c r="D3238" s="295">
        <f t="shared" si="315"/>
        <v>37</v>
      </c>
      <c r="E3238" s="191">
        <v>604</v>
      </c>
      <c r="F3238" s="114">
        <f t="shared" si="313"/>
        <v>6.1258278145695365E-2</v>
      </c>
      <c r="G3238" s="133">
        <f t="shared" si="316"/>
        <v>21</v>
      </c>
      <c r="H3238" s="117">
        <f t="shared" si="314"/>
        <v>3.4768211920529798E-2</v>
      </c>
      <c r="I3238" s="187">
        <v>37</v>
      </c>
      <c r="J3238" s="114">
        <f t="shared" si="311"/>
        <v>1</v>
      </c>
      <c r="K3238" s="189">
        <v>21</v>
      </c>
      <c r="L3238" s="190">
        <f t="shared" si="312"/>
        <v>1</v>
      </c>
      <c r="M3238" s="187">
        <v>27</v>
      </c>
      <c r="N3238" s="189">
        <v>6</v>
      </c>
      <c r="O3238" s="189">
        <v>4</v>
      </c>
      <c r="P3238" s="193">
        <v>0</v>
      </c>
      <c r="Q3238" s="187">
        <v>30</v>
      </c>
      <c r="R3238" s="193">
        <v>7</v>
      </c>
      <c r="S3238" s="187">
        <v>5</v>
      </c>
      <c r="T3238" s="189">
        <v>21</v>
      </c>
      <c r="U3238" s="193">
        <v>11</v>
      </c>
      <c r="V3238" s="187">
        <v>0</v>
      </c>
      <c r="W3238" s="189">
        <v>0</v>
      </c>
      <c r="X3238" s="189">
        <v>4</v>
      </c>
      <c r="Y3238" s="189">
        <v>27</v>
      </c>
      <c r="Z3238" s="189">
        <v>4</v>
      </c>
      <c r="AA3238" s="193">
        <v>2</v>
      </c>
      <c r="AB3238" s="187">
        <v>14</v>
      </c>
      <c r="AC3238" s="194">
        <v>0.37840000000000001</v>
      </c>
      <c r="AD3238" s="189">
        <v>8</v>
      </c>
      <c r="AE3238" s="307">
        <v>0.2162</v>
      </c>
      <c r="AF3238" s="189">
        <v>15</v>
      </c>
      <c r="AG3238" s="195">
        <v>0.40539999999999998</v>
      </c>
      <c r="AH3238" s="196"/>
      <c r="AI3238" s="193"/>
      <c r="AJ3238" s="196"/>
      <c r="AK3238" s="189"/>
      <c r="AL3238" s="189"/>
      <c r="AM3238" s="193"/>
      <c r="AN3238" s="196"/>
      <c r="AO3238" s="193"/>
      <c r="AP3238" s="196"/>
      <c r="AQ3238" s="189"/>
      <c r="AR3238" s="193"/>
    </row>
    <row r="3239" spans="1:44" x14ac:dyDescent="0.25">
      <c r="A3239" s="626"/>
      <c r="B3239" s="185">
        <v>64189</v>
      </c>
      <c r="C3239" s="269" t="s">
        <v>3172</v>
      </c>
      <c r="D3239" s="295">
        <f t="shared" si="315"/>
        <v>116</v>
      </c>
      <c r="E3239" s="191">
        <v>6852</v>
      </c>
      <c r="F3239" s="114">
        <f t="shared" si="313"/>
        <v>1.6929363689433742E-2</v>
      </c>
      <c r="G3239" s="133">
        <f t="shared" si="316"/>
        <v>30</v>
      </c>
      <c r="H3239" s="117">
        <f t="shared" si="314"/>
        <v>4.3782837127845885E-3</v>
      </c>
      <c r="I3239" s="187">
        <v>116</v>
      </c>
      <c r="J3239" s="114">
        <f t="shared" si="311"/>
        <v>1</v>
      </c>
      <c r="K3239" s="189">
        <v>30</v>
      </c>
      <c r="L3239" s="190">
        <f t="shared" si="312"/>
        <v>1</v>
      </c>
      <c r="M3239" s="187">
        <v>57</v>
      </c>
      <c r="N3239" s="189">
        <v>36</v>
      </c>
      <c r="O3239" s="189">
        <v>11</v>
      </c>
      <c r="P3239" s="193">
        <v>12</v>
      </c>
      <c r="Q3239" s="187">
        <v>19</v>
      </c>
      <c r="R3239" s="193">
        <v>97</v>
      </c>
      <c r="S3239" s="187">
        <v>39</v>
      </c>
      <c r="T3239" s="189">
        <v>61</v>
      </c>
      <c r="U3239" s="193">
        <v>16</v>
      </c>
      <c r="V3239" s="187">
        <v>0</v>
      </c>
      <c r="W3239" s="189">
        <v>13</v>
      </c>
      <c r="X3239" s="189">
        <v>55</v>
      </c>
      <c r="Y3239" s="189">
        <v>44</v>
      </c>
      <c r="Z3239" s="189">
        <v>2</v>
      </c>
      <c r="AA3239" s="193">
        <v>2</v>
      </c>
      <c r="AB3239" s="187">
        <v>94</v>
      </c>
      <c r="AC3239" s="194">
        <v>0.81030000000000002</v>
      </c>
      <c r="AD3239" s="189">
        <v>18</v>
      </c>
      <c r="AE3239" s="307">
        <v>0.1552</v>
      </c>
      <c r="AF3239" s="189">
        <v>4</v>
      </c>
      <c r="AG3239" s="195">
        <v>3.4500000000000003E-2</v>
      </c>
      <c r="AH3239" s="196"/>
      <c r="AI3239" s="193"/>
      <c r="AJ3239" s="196"/>
      <c r="AK3239" s="189"/>
      <c r="AL3239" s="189"/>
      <c r="AM3239" s="193"/>
      <c r="AN3239" s="196"/>
      <c r="AO3239" s="193"/>
      <c r="AP3239" s="196"/>
      <c r="AQ3239" s="189"/>
      <c r="AR3239" s="193"/>
    </row>
    <row r="3240" spans="1:44" x14ac:dyDescent="0.25">
      <c r="A3240" s="626"/>
      <c r="B3240" s="185">
        <v>64190</v>
      </c>
      <c r="C3240" s="269" t="s">
        <v>3173</v>
      </c>
      <c r="D3240" s="295">
        <f t="shared" si="315"/>
        <v>4</v>
      </c>
      <c r="E3240" s="191">
        <v>111</v>
      </c>
      <c r="F3240" s="114">
        <f t="shared" si="313"/>
        <v>3.6036036036036036E-2</v>
      </c>
      <c r="G3240" s="133">
        <f t="shared" si="316"/>
        <v>4</v>
      </c>
      <c r="H3240" s="117">
        <f t="shared" si="314"/>
        <v>3.6036036036036036E-2</v>
      </c>
      <c r="I3240" s="187">
        <v>4</v>
      </c>
      <c r="J3240" s="114">
        <f t="shared" si="311"/>
        <v>1</v>
      </c>
      <c r="K3240" s="189">
        <v>4</v>
      </c>
      <c r="L3240" s="190">
        <f t="shared" si="312"/>
        <v>1</v>
      </c>
      <c r="M3240" s="187">
        <v>3</v>
      </c>
      <c r="N3240" s="189">
        <v>0</v>
      </c>
      <c r="O3240" s="189">
        <v>1</v>
      </c>
      <c r="P3240" s="193">
        <v>0</v>
      </c>
      <c r="Q3240" s="187">
        <v>4</v>
      </c>
      <c r="R3240" s="193">
        <v>0</v>
      </c>
      <c r="S3240" s="187">
        <v>2</v>
      </c>
      <c r="T3240" s="189">
        <v>2</v>
      </c>
      <c r="U3240" s="193">
        <v>0</v>
      </c>
      <c r="V3240" s="187">
        <v>0</v>
      </c>
      <c r="W3240" s="189">
        <v>0</v>
      </c>
      <c r="X3240" s="189">
        <v>0</v>
      </c>
      <c r="Y3240" s="189">
        <v>1</v>
      </c>
      <c r="Z3240" s="189">
        <v>3</v>
      </c>
      <c r="AA3240" s="193">
        <v>0</v>
      </c>
      <c r="AB3240" s="187"/>
      <c r="AC3240" s="194"/>
      <c r="AD3240" s="189">
        <v>1</v>
      </c>
      <c r="AE3240" s="307">
        <v>0.25</v>
      </c>
      <c r="AF3240" s="189">
        <v>3</v>
      </c>
      <c r="AG3240" s="195">
        <v>0.75</v>
      </c>
      <c r="AH3240" s="196"/>
      <c r="AI3240" s="193"/>
      <c r="AJ3240" s="196"/>
      <c r="AK3240" s="189"/>
      <c r="AL3240" s="189"/>
      <c r="AM3240" s="193"/>
      <c r="AN3240" s="196"/>
      <c r="AO3240" s="193"/>
      <c r="AP3240" s="196"/>
      <c r="AQ3240" s="189"/>
      <c r="AR3240" s="193"/>
    </row>
    <row r="3241" spans="1:44" x14ac:dyDescent="0.25">
      <c r="A3241" s="626"/>
      <c r="B3241" s="185">
        <v>64191</v>
      </c>
      <c r="C3241" s="269" t="s">
        <v>3174</v>
      </c>
      <c r="D3241" s="295">
        <f t="shared" si="315"/>
        <v>40</v>
      </c>
      <c r="E3241" s="191">
        <v>1085</v>
      </c>
      <c r="F3241" s="114">
        <f t="shared" si="313"/>
        <v>3.6866359447004608E-2</v>
      </c>
      <c r="G3241" s="133">
        <f t="shared" si="316"/>
        <v>24</v>
      </c>
      <c r="H3241" s="117">
        <f t="shared" si="314"/>
        <v>2.2119815668202765E-2</v>
      </c>
      <c r="I3241" s="187">
        <v>38</v>
      </c>
      <c r="J3241" s="114">
        <f t="shared" si="311"/>
        <v>0.95</v>
      </c>
      <c r="K3241" s="189">
        <v>24</v>
      </c>
      <c r="L3241" s="190">
        <f t="shared" si="312"/>
        <v>1</v>
      </c>
      <c r="M3241" s="187">
        <v>25</v>
      </c>
      <c r="N3241" s="189">
        <v>7</v>
      </c>
      <c r="O3241" s="189">
        <v>3</v>
      </c>
      <c r="P3241" s="193">
        <v>3</v>
      </c>
      <c r="Q3241" s="187">
        <v>19</v>
      </c>
      <c r="R3241" s="193">
        <v>19</v>
      </c>
      <c r="S3241" s="187">
        <v>11</v>
      </c>
      <c r="T3241" s="189">
        <v>20</v>
      </c>
      <c r="U3241" s="193">
        <v>7</v>
      </c>
      <c r="V3241" s="187">
        <v>0</v>
      </c>
      <c r="W3241" s="189">
        <v>0</v>
      </c>
      <c r="X3241" s="189">
        <v>10</v>
      </c>
      <c r="Y3241" s="189">
        <v>22</v>
      </c>
      <c r="Z3241" s="189">
        <v>5</v>
      </c>
      <c r="AA3241" s="193">
        <v>1</v>
      </c>
      <c r="AB3241" s="187">
        <v>26</v>
      </c>
      <c r="AC3241" s="194">
        <v>0.68420000000000003</v>
      </c>
      <c r="AD3241" s="189">
        <v>8</v>
      </c>
      <c r="AE3241" s="307">
        <v>0.21049999999999999</v>
      </c>
      <c r="AF3241" s="189">
        <v>4</v>
      </c>
      <c r="AG3241" s="195">
        <v>0.1053</v>
      </c>
      <c r="AH3241" s="196">
        <v>2</v>
      </c>
      <c r="AI3241" s="193"/>
      <c r="AJ3241" s="196"/>
      <c r="AK3241" s="189">
        <v>2</v>
      </c>
      <c r="AL3241" s="189"/>
      <c r="AM3241" s="193"/>
      <c r="AN3241" s="196"/>
      <c r="AO3241" s="193">
        <v>2</v>
      </c>
      <c r="AP3241" s="196"/>
      <c r="AQ3241" s="189">
        <v>1</v>
      </c>
      <c r="AR3241" s="193">
        <v>1</v>
      </c>
    </row>
    <row r="3242" spans="1:44" x14ac:dyDescent="0.25">
      <c r="A3242" s="626"/>
      <c r="B3242" s="185">
        <v>64192</v>
      </c>
      <c r="C3242" s="269" t="s">
        <v>3175</v>
      </c>
      <c r="D3242" s="295">
        <f t="shared" si="315"/>
        <v>5</v>
      </c>
      <c r="E3242" s="191">
        <v>64</v>
      </c>
      <c r="F3242" s="114">
        <f t="shared" si="313"/>
        <v>7.8125E-2</v>
      </c>
      <c r="G3242" s="133">
        <f t="shared" si="316"/>
        <v>5</v>
      </c>
      <c r="H3242" s="117">
        <f t="shared" si="314"/>
        <v>7.8125E-2</v>
      </c>
      <c r="I3242" s="187">
        <v>5</v>
      </c>
      <c r="J3242" s="114">
        <f t="shared" si="311"/>
        <v>1</v>
      </c>
      <c r="K3242" s="189">
        <v>5</v>
      </c>
      <c r="L3242" s="190">
        <f t="shared" si="312"/>
        <v>1</v>
      </c>
      <c r="M3242" s="187">
        <v>5</v>
      </c>
      <c r="N3242" s="189">
        <v>0</v>
      </c>
      <c r="O3242" s="189">
        <v>0</v>
      </c>
      <c r="P3242" s="193">
        <v>0</v>
      </c>
      <c r="Q3242" s="187">
        <v>5</v>
      </c>
      <c r="R3242" s="193">
        <v>0</v>
      </c>
      <c r="S3242" s="187">
        <v>2</v>
      </c>
      <c r="T3242" s="189">
        <v>2</v>
      </c>
      <c r="U3242" s="193">
        <v>1</v>
      </c>
      <c r="V3242" s="187">
        <v>0</v>
      </c>
      <c r="W3242" s="189">
        <v>0</v>
      </c>
      <c r="X3242" s="189">
        <v>0</v>
      </c>
      <c r="Y3242" s="189">
        <v>4</v>
      </c>
      <c r="Z3242" s="189">
        <v>0</v>
      </c>
      <c r="AA3242" s="193">
        <v>1</v>
      </c>
      <c r="AB3242" s="187">
        <v>4</v>
      </c>
      <c r="AC3242" s="194">
        <v>0.8</v>
      </c>
      <c r="AD3242" s="189">
        <v>1</v>
      </c>
      <c r="AE3242" s="307">
        <v>0.2</v>
      </c>
      <c r="AF3242" s="189"/>
      <c r="AG3242" s="195"/>
      <c r="AH3242" s="196"/>
      <c r="AI3242" s="193"/>
      <c r="AJ3242" s="196"/>
      <c r="AK3242" s="189"/>
      <c r="AL3242" s="189"/>
      <c r="AM3242" s="193"/>
      <c r="AN3242" s="196"/>
      <c r="AO3242" s="193"/>
      <c r="AP3242" s="196"/>
      <c r="AQ3242" s="189"/>
      <c r="AR3242" s="193"/>
    </row>
    <row r="3243" spans="1:44" x14ac:dyDescent="0.25">
      <c r="A3243" s="626"/>
      <c r="B3243" s="185">
        <v>64193</v>
      </c>
      <c r="C3243" s="269" t="s">
        <v>3176</v>
      </c>
      <c r="D3243" s="295">
        <f t="shared" si="315"/>
        <v>0</v>
      </c>
      <c r="E3243" s="191">
        <v>58</v>
      </c>
      <c r="F3243" s="114">
        <f t="shared" si="313"/>
        <v>0</v>
      </c>
      <c r="G3243" s="133">
        <f t="shared" si="316"/>
        <v>0</v>
      </c>
      <c r="H3243" s="117">
        <f t="shared" si="314"/>
        <v>0</v>
      </c>
      <c r="I3243" s="187">
        <v>0</v>
      </c>
      <c r="J3243" s="114" t="e">
        <f t="shared" si="311"/>
        <v>#DIV/0!</v>
      </c>
      <c r="K3243" s="189">
        <v>0</v>
      </c>
      <c r="L3243" s="190">
        <v>0</v>
      </c>
      <c r="M3243" s="187">
        <v>0</v>
      </c>
      <c r="N3243" s="189">
        <v>0</v>
      </c>
      <c r="O3243" s="189">
        <v>0</v>
      </c>
      <c r="P3243" s="193">
        <v>0</v>
      </c>
      <c r="Q3243" s="187">
        <v>0</v>
      </c>
      <c r="R3243" s="193">
        <v>0</v>
      </c>
      <c r="S3243" s="187">
        <v>0</v>
      </c>
      <c r="T3243" s="189">
        <v>0</v>
      </c>
      <c r="U3243" s="193">
        <v>0</v>
      </c>
      <c r="V3243" s="187">
        <v>0</v>
      </c>
      <c r="W3243" s="285">
        <v>0</v>
      </c>
      <c r="X3243" s="189">
        <v>0</v>
      </c>
      <c r="Y3243" s="285">
        <v>0</v>
      </c>
      <c r="Z3243" s="189">
        <v>0</v>
      </c>
      <c r="AA3243" s="286">
        <v>0</v>
      </c>
      <c r="AB3243" s="187"/>
      <c r="AC3243" s="194"/>
      <c r="AD3243" s="189"/>
      <c r="AE3243" s="307"/>
      <c r="AF3243" s="189"/>
      <c r="AG3243" s="195"/>
      <c r="AH3243" s="196"/>
      <c r="AI3243" s="193"/>
      <c r="AJ3243" s="196"/>
      <c r="AK3243" s="189"/>
      <c r="AL3243" s="189"/>
      <c r="AM3243" s="193"/>
      <c r="AN3243" s="196"/>
      <c r="AO3243" s="193"/>
      <c r="AP3243" s="196"/>
      <c r="AQ3243" s="189"/>
      <c r="AR3243" s="193"/>
    </row>
    <row r="3244" spans="1:44" x14ac:dyDescent="0.25">
      <c r="A3244" s="626"/>
      <c r="B3244" s="185">
        <v>64194</v>
      </c>
      <c r="C3244" s="269" t="s">
        <v>3177</v>
      </c>
      <c r="D3244" s="295">
        <f t="shared" si="315"/>
        <v>18</v>
      </c>
      <c r="E3244" s="191">
        <v>184</v>
      </c>
      <c r="F3244" s="114">
        <f t="shared" si="313"/>
        <v>9.7826086956521743E-2</v>
      </c>
      <c r="G3244" s="133">
        <f t="shared" si="316"/>
        <v>10</v>
      </c>
      <c r="H3244" s="117">
        <f t="shared" si="314"/>
        <v>5.434782608695652E-2</v>
      </c>
      <c r="I3244" s="187">
        <v>18</v>
      </c>
      <c r="J3244" s="114">
        <f t="shared" si="311"/>
        <v>1</v>
      </c>
      <c r="K3244" s="189">
        <v>10</v>
      </c>
      <c r="L3244" s="190">
        <f t="shared" si="312"/>
        <v>1</v>
      </c>
      <c r="M3244" s="187">
        <v>15</v>
      </c>
      <c r="N3244" s="189">
        <v>3</v>
      </c>
      <c r="O3244" s="189">
        <v>0</v>
      </c>
      <c r="P3244" s="193">
        <v>0</v>
      </c>
      <c r="Q3244" s="187">
        <v>18</v>
      </c>
      <c r="R3244" s="193">
        <v>0</v>
      </c>
      <c r="S3244" s="187">
        <v>5</v>
      </c>
      <c r="T3244" s="189">
        <v>4</v>
      </c>
      <c r="U3244" s="193">
        <v>9</v>
      </c>
      <c r="V3244" s="187">
        <v>0</v>
      </c>
      <c r="W3244" s="189">
        <v>0</v>
      </c>
      <c r="X3244" s="189">
        <v>1</v>
      </c>
      <c r="Y3244" s="189">
        <v>9</v>
      </c>
      <c r="Z3244" s="189">
        <v>3</v>
      </c>
      <c r="AA3244" s="193">
        <v>5</v>
      </c>
      <c r="AB3244" s="187">
        <v>5</v>
      </c>
      <c r="AC3244" s="194">
        <v>0.27779999999999999</v>
      </c>
      <c r="AD3244" s="189">
        <v>6</v>
      </c>
      <c r="AE3244" s="307">
        <v>0.33329999999999999</v>
      </c>
      <c r="AF3244" s="189">
        <v>7</v>
      </c>
      <c r="AG3244" s="195">
        <v>0.38890000000000002</v>
      </c>
      <c r="AH3244" s="196"/>
      <c r="AI3244" s="193"/>
      <c r="AJ3244" s="196"/>
      <c r="AK3244" s="189"/>
      <c r="AL3244" s="189"/>
      <c r="AM3244" s="193"/>
      <c r="AN3244" s="196"/>
      <c r="AO3244" s="193"/>
      <c r="AP3244" s="196"/>
      <c r="AQ3244" s="189"/>
      <c r="AR3244" s="193"/>
    </row>
    <row r="3245" spans="1:44" x14ac:dyDescent="0.25">
      <c r="A3245" s="626"/>
      <c r="B3245" s="185">
        <v>64195</v>
      </c>
      <c r="C3245" s="269" t="s">
        <v>3178</v>
      </c>
      <c r="D3245" s="295">
        <f t="shared" si="315"/>
        <v>2</v>
      </c>
      <c r="E3245" s="191">
        <v>52</v>
      </c>
      <c r="F3245" s="114">
        <f t="shared" si="313"/>
        <v>3.8461538461538464E-2</v>
      </c>
      <c r="G3245" s="133">
        <f t="shared" si="316"/>
        <v>2</v>
      </c>
      <c r="H3245" s="117">
        <f t="shared" si="314"/>
        <v>3.8461538461538464E-2</v>
      </c>
      <c r="I3245" s="187">
        <v>2</v>
      </c>
      <c r="J3245" s="114">
        <f t="shared" si="311"/>
        <v>1</v>
      </c>
      <c r="K3245" s="189">
        <v>2</v>
      </c>
      <c r="L3245" s="190">
        <f t="shared" si="312"/>
        <v>1</v>
      </c>
      <c r="M3245" s="187">
        <v>2</v>
      </c>
      <c r="N3245" s="189">
        <v>0</v>
      </c>
      <c r="O3245" s="189">
        <v>0</v>
      </c>
      <c r="P3245" s="193">
        <v>0</v>
      </c>
      <c r="Q3245" s="187">
        <v>2</v>
      </c>
      <c r="R3245" s="193">
        <v>0</v>
      </c>
      <c r="S3245" s="187">
        <v>0</v>
      </c>
      <c r="T3245" s="189">
        <v>1</v>
      </c>
      <c r="U3245" s="193">
        <v>1</v>
      </c>
      <c r="V3245" s="187">
        <v>0</v>
      </c>
      <c r="W3245" s="189">
        <v>0</v>
      </c>
      <c r="X3245" s="189">
        <v>0</v>
      </c>
      <c r="Y3245" s="189">
        <v>2</v>
      </c>
      <c r="Z3245" s="189">
        <v>0</v>
      </c>
      <c r="AA3245" s="193">
        <v>0</v>
      </c>
      <c r="AB3245" s="187">
        <v>2</v>
      </c>
      <c r="AC3245" s="194">
        <v>1</v>
      </c>
      <c r="AD3245" s="189"/>
      <c r="AE3245" s="307"/>
      <c r="AF3245" s="189"/>
      <c r="AG3245" s="195"/>
      <c r="AH3245" s="196"/>
      <c r="AI3245" s="193"/>
      <c r="AJ3245" s="196"/>
      <c r="AK3245" s="189"/>
      <c r="AL3245" s="189"/>
      <c r="AM3245" s="193"/>
      <c r="AN3245" s="196"/>
      <c r="AO3245" s="193"/>
      <c r="AP3245" s="196"/>
      <c r="AQ3245" s="189"/>
      <c r="AR3245" s="193"/>
    </row>
    <row r="3246" spans="1:44" x14ac:dyDescent="0.25">
      <c r="A3246" s="626"/>
      <c r="B3246" s="185">
        <v>64196</v>
      </c>
      <c r="C3246" s="269" t="s">
        <v>3179</v>
      </c>
      <c r="D3246" s="295">
        <f t="shared" si="315"/>
        <v>7</v>
      </c>
      <c r="E3246" s="191">
        <v>79</v>
      </c>
      <c r="F3246" s="114">
        <f t="shared" si="313"/>
        <v>8.8607594936708861E-2</v>
      </c>
      <c r="G3246" s="133">
        <f t="shared" si="316"/>
        <v>4</v>
      </c>
      <c r="H3246" s="117">
        <f t="shared" si="314"/>
        <v>5.0632911392405063E-2</v>
      </c>
      <c r="I3246" s="187">
        <v>7</v>
      </c>
      <c r="J3246" s="114">
        <f t="shared" si="311"/>
        <v>1</v>
      </c>
      <c r="K3246" s="189">
        <v>4</v>
      </c>
      <c r="L3246" s="190">
        <f t="shared" si="312"/>
        <v>1</v>
      </c>
      <c r="M3246" s="187">
        <v>6</v>
      </c>
      <c r="N3246" s="189">
        <v>1</v>
      </c>
      <c r="O3246" s="189">
        <v>0</v>
      </c>
      <c r="P3246" s="193">
        <v>0</v>
      </c>
      <c r="Q3246" s="187">
        <v>7</v>
      </c>
      <c r="R3246" s="193">
        <v>0</v>
      </c>
      <c r="S3246" s="187">
        <v>4</v>
      </c>
      <c r="T3246" s="189">
        <v>2</v>
      </c>
      <c r="U3246" s="193">
        <v>1</v>
      </c>
      <c r="V3246" s="187">
        <v>0</v>
      </c>
      <c r="W3246" s="189">
        <v>0</v>
      </c>
      <c r="X3246" s="189">
        <v>1</v>
      </c>
      <c r="Y3246" s="189">
        <v>3</v>
      </c>
      <c r="Z3246" s="189">
        <v>0</v>
      </c>
      <c r="AA3246" s="193">
        <v>3</v>
      </c>
      <c r="AB3246" s="187">
        <v>1</v>
      </c>
      <c r="AC3246" s="194">
        <v>0.1429</v>
      </c>
      <c r="AD3246" s="189">
        <v>2</v>
      </c>
      <c r="AE3246" s="307">
        <v>0.28570000000000001</v>
      </c>
      <c r="AF3246" s="189">
        <v>4</v>
      </c>
      <c r="AG3246" s="195">
        <v>0.57140000000000002</v>
      </c>
      <c r="AH3246" s="196"/>
      <c r="AI3246" s="193"/>
      <c r="AJ3246" s="196"/>
      <c r="AK3246" s="189"/>
      <c r="AL3246" s="189"/>
      <c r="AM3246" s="193"/>
      <c r="AN3246" s="196"/>
      <c r="AO3246" s="193"/>
      <c r="AP3246" s="196"/>
      <c r="AQ3246" s="189"/>
      <c r="AR3246" s="193"/>
    </row>
    <row r="3247" spans="1:44" x14ac:dyDescent="0.25">
      <c r="A3247" s="626"/>
      <c r="B3247" s="185">
        <v>64197</v>
      </c>
      <c r="C3247" s="269" t="s">
        <v>3180</v>
      </c>
      <c r="D3247" s="295">
        <f t="shared" si="315"/>
        <v>8</v>
      </c>
      <c r="E3247" s="191">
        <v>105</v>
      </c>
      <c r="F3247" s="114">
        <f t="shared" si="313"/>
        <v>7.6190476190476197E-2</v>
      </c>
      <c r="G3247" s="133">
        <f t="shared" si="316"/>
        <v>7</v>
      </c>
      <c r="H3247" s="117">
        <f t="shared" si="314"/>
        <v>6.6666666666666666E-2</v>
      </c>
      <c r="I3247" s="187">
        <v>8</v>
      </c>
      <c r="J3247" s="114">
        <f t="shared" si="311"/>
        <v>1</v>
      </c>
      <c r="K3247" s="189">
        <v>7</v>
      </c>
      <c r="L3247" s="190">
        <f t="shared" si="312"/>
        <v>1</v>
      </c>
      <c r="M3247" s="187">
        <v>8</v>
      </c>
      <c r="N3247" s="189">
        <v>0</v>
      </c>
      <c r="O3247" s="189">
        <v>0</v>
      </c>
      <c r="P3247" s="193">
        <v>0</v>
      </c>
      <c r="Q3247" s="187">
        <v>8</v>
      </c>
      <c r="R3247" s="193">
        <v>0</v>
      </c>
      <c r="S3247" s="187">
        <v>2</v>
      </c>
      <c r="T3247" s="189">
        <v>3</v>
      </c>
      <c r="U3247" s="193">
        <v>3</v>
      </c>
      <c r="V3247" s="187">
        <v>0</v>
      </c>
      <c r="W3247" s="189">
        <v>0</v>
      </c>
      <c r="X3247" s="189">
        <v>1</v>
      </c>
      <c r="Y3247" s="189">
        <v>3</v>
      </c>
      <c r="Z3247" s="189">
        <v>2</v>
      </c>
      <c r="AA3247" s="193">
        <v>2</v>
      </c>
      <c r="AB3247" s="187">
        <v>3</v>
      </c>
      <c r="AC3247" s="194">
        <v>0.375</v>
      </c>
      <c r="AD3247" s="189">
        <v>2</v>
      </c>
      <c r="AE3247" s="307">
        <v>0.25</v>
      </c>
      <c r="AF3247" s="189">
        <v>3</v>
      </c>
      <c r="AG3247" s="195">
        <v>0.375</v>
      </c>
      <c r="AH3247" s="196"/>
      <c r="AI3247" s="193"/>
      <c r="AJ3247" s="196"/>
      <c r="AK3247" s="189"/>
      <c r="AL3247" s="189"/>
      <c r="AM3247" s="193"/>
      <c r="AN3247" s="196"/>
      <c r="AO3247" s="193"/>
      <c r="AP3247" s="196"/>
      <c r="AQ3247" s="189"/>
      <c r="AR3247" s="193"/>
    </row>
    <row r="3248" spans="1:44" x14ac:dyDescent="0.25">
      <c r="A3248" s="626"/>
      <c r="B3248" s="185">
        <v>64198</v>
      </c>
      <c r="C3248" s="269" t="s">
        <v>3181</v>
      </c>
      <c r="D3248" s="295">
        <f t="shared" si="315"/>
        <v>13</v>
      </c>
      <c r="E3248" s="191">
        <v>790</v>
      </c>
      <c r="F3248" s="114">
        <f t="shared" si="313"/>
        <v>1.6455696202531647E-2</v>
      </c>
      <c r="G3248" s="133">
        <f t="shared" si="316"/>
        <v>7</v>
      </c>
      <c r="H3248" s="117">
        <f t="shared" si="314"/>
        <v>8.8607594936708865E-3</v>
      </c>
      <c r="I3248" s="187">
        <v>13</v>
      </c>
      <c r="J3248" s="114">
        <f t="shared" si="311"/>
        <v>1</v>
      </c>
      <c r="K3248" s="189">
        <v>7</v>
      </c>
      <c r="L3248" s="190">
        <f t="shared" si="312"/>
        <v>1</v>
      </c>
      <c r="M3248" s="187">
        <v>4</v>
      </c>
      <c r="N3248" s="189">
        <v>4</v>
      </c>
      <c r="O3248" s="189">
        <v>5</v>
      </c>
      <c r="P3248" s="193">
        <v>0</v>
      </c>
      <c r="Q3248" s="187">
        <v>13</v>
      </c>
      <c r="R3248" s="193">
        <v>0</v>
      </c>
      <c r="S3248" s="187">
        <v>4</v>
      </c>
      <c r="T3248" s="189">
        <v>6</v>
      </c>
      <c r="U3248" s="193">
        <v>3</v>
      </c>
      <c r="V3248" s="187">
        <v>0</v>
      </c>
      <c r="W3248" s="189">
        <v>0</v>
      </c>
      <c r="X3248" s="189">
        <v>2</v>
      </c>
      <c r="Y3248" s="189">
        <v>9</v>
      </c>
      <c r="Z3248" s="189">
        <v>0</v>
      </c>
      <c r="AA3248" s="193">
        <v>2</v>
      </c>
      <c r="AB3248" s="187">
        <v>6</v>
      </c>
      <c r="AC3248" s="194">
        <v>0.46150000000000002</v>
      </c>
      <c r="AD3248" s="189">
        <v>3</v>
      </c>
      <c r="AE3248" s="307">
        <v>0.23080000000000001</v>
      </c>
      <c r="AF3248" s="189">
        <v>4</v>
      </c>
      <c r="AG3248" s="195">
        <v>0.30769999999999997</v>
      </c>
      <c r="AH3248" s="196"/>
      <c r="AI3248" s="193"/>
      <c r="AJ3248" s="196"/>
      <c r="AK3248" s="189"/>
      <c r="AL3248" s="189"/>
      <c r="AM3248" s="193"/>
      <c r="AN3248" s="196"/>
      <c r="AO3248" s="193"/>
      <c r="AP3248" s="196"/>
      <c r="AQ3248" s="189"/>
      <c r="AR3248" s="193"/>
    </row>
    <row r="3249" spans="1:44" x14ac:dyDescent="0.25">
      <c r="A3249" s="626"/>
      <c r="B3249" s="185">
        <v>64199</v>
      </c>
      <c r="C3249" s="269" t="s">
        <v>3182</v>
      </c>
      <c r="D3249" s="295">
        <f t="shared" si="315"/>
        <v>5</v>
      </c>
      <c r="E3249" s="191">
        <v>67</v>
      </c>
      <c r="F3249" s="114">
        <f t="shared" si="313"/>
        <v>7.4626865671641784E-2</v>
      </c>
      <c r="G3249" s="133">
        <f t="shared" si="316"/>
        <v>4</v>
      </c>
      <c r="H3249" s="117">
        <f t="shared" si="314"/>
        <v>5.9701492537313432E-2</v>
      </c>
      <c r="I3249" s="187">
        <v>5</v>
      </c>
      <c r="J3249" s="114">
        <f t="shared" si="311"/>
        <v>1</v>
      </c>
      <c r="K3249" s="189">
        <v>4</v>
      </c>
      <c r="L3249" s="190">
        <f t="shared" si="312"/>
        <v>1</v>
      </c>
      <c r="M3249" s="187">
        <v>4</v>
      </c>
      <c r="N3249" s="189">
        <v>0</v>
      </c>
      <c r="O3249" s="189">
        <v>0</v>
      </c>
      <c r="P3249" s="193">
        <v>1</v>
      </c>
      <c r="Q3249" s="187">
        <v>5</v>
      </c>
      <c r="R3249" s="193">
        <v>0</v>
      </c>
      <c r="S3249" s="187">
        <v>1</v>
      </c>
      <c r="T3249" s="189">
        <v>3</v>
      </c>
      <c r="U3249" s="193">
        <v>1</v>
      </c>
      <c r="V3249" s="187">
        <v>0</v>
      </c>
      <c r="W3249" s="189">
        <v>0</v>
      </c>
      <c r="X3249" s="189">
        <v>1</v>
      </c>
      <c r="Y3249" s="189">
        <v>2</v>
      </c>
      <c r="Z3249" s="189">
        <v>1</v>
      </c>
      <c r="AA3249" s="193">
        <v>1</v>
      </c>
      <c r="AB3249" s="187">
        <v>3</v>
      </c>
      <c r="AC3249" s="194">
        <v>0.6</v>
      </c>
      <c r="AD3249" s="189">
        <v>2</v>
      </c>
      <c r="AE3249" s="307">
        <v>0.4</v>
      </c>
      <c r="AF3249" s="189"/>
      <c r="AG3249" s="195"/>
      <c r="AH3249" s="196"/>
      <c r="AI3249" s="193"/>
      <c r="AJ3249" s="196"/>
      <c r="AK3249" s="189"/>
      <c r="AL3249" s="189"/>
      <c r="AM3249" s="193"/>
      <c r="AN3249" s="196"/>
      <c r="AO3249" s="193"/>
      <c r="AP3249" s="196"/>
      <c r="AQ3249" s="189"/>
      <c r="AR3249" s="193"/>
    </row>
    <row r="3250" spans="1:44" x14ac:dyDescent="0.25">
      <c r="A3250" s="626"/>
      <c r="B3250" s="185">
        <v>64200</v>
      </c>
      <c r="C3250" s="269" t="s">
        <v>3183</v>
      </c>
      <c r="D3250" s="295">
        <f t="shared" si="315"/>
        <v>9</v>
      </c>
      <c r="E3250" s="191">
        <v>96</v>
      </c>
      <c r="F3250" s="114">
        <f t="shared" si="313"/>
        <v>9.375E-2</v>
      </c>
      <c r="G3250" s="133">
        <f t="shared" si="316"/>
        <v>6</v>
      </c>
      <c r="H3250" s="117">
        <f t="shared" si="314"/>
        <v>6.25E-2</v>
      </c>
      <c r="I3250" s="187">
        <v>9</v>
      </c>
      <c r="J3250" s="114">
        <f t="shared" si="311"/>
        <v>1</v>
      </c>
      <c r="K3250" s="189">
        <v>6</v>
      </c>
      <c r="L3250" s="190">
        <f t="shared" si="312"/>
        <v>1</v>
      </c>
      <c r="M3250" s="187">
        <v>8</v>
      </c>
      <c r="N3250" s="189">
        <v>0</v>
      </c>
      <c r="O3250" s="189">
        <v>0</v>
      </c>
      <c r="P3250" s="193">
        <v>1</v>
      </c>
      <c r="Q3250" s="187">
        <v>8</v>
      </c>
      <c r="R3250" s="193">
        <v>1</v>
      </c>
      <c r="S3250" s="187">
        <v>2</v>
      </c>
      <c r="T3250" s="189">
        <v>5</v>
      </c>
      <c r="U3250" s="193">
        <v>2</v>
      </c>
      <c r="V3250" s="187">
        <v>0</v>
      </c>
      <c r="W3250" s="189">
        <v>0</v>
      </c>
      <c r="X3250" s="189">
        <v>0</v>
      </c>
      <c r="Y3250" s="189">
        <v>7</v>
      </c>
      <c r="Z3250" s="189">
        <v>0</v>
      </c>
      <c r="AA3250" s="193">
        <v>2</v>
      </c>
      <c r="AB3250" s="187">
        <v>4</v>
      </c>
      <c r="AC3250" s="194">
        <v>0.44440000000000002</v>
      </c>
      <c r="AD3250" s="189">
        <v>1</v>
      </c>
      <c r="AE3250" s="307">
        <v>0.1111</v>
      </c>
      <c r="AF3250" s="189">
        <v>4</v>
      </c>
      <c r="AG3250" s="195">
        <v>0.44440000000000002</v>
      </c>
      <c r="AH3250" s="196"/>
      <c r="AI3250" s="193"/>
      <c r="AJ3250" s="196"/>
      <c r="AK3250" s="189"/>
      <c r="AL3250" s="189"/>
      <c r="AM3250" s="193"/>
      <c r="AN3250" s="196"/>
      <c r="AO3250" s="193"/>
      <c r="AP3250" s="196"/>
      <c r="AQ3250" s="189"/>
      <c r="AR3250" s="193"/>
    </row>
    <row r="3251" spans="1:44" x14ac:dyDescent="0.25">
      <c r="A3251" s="626"/>
      <c r="B3251" s="185">
        <v>64201</v>
      </c>
      <c r="C3251" s="269" t="s">
        <v>3184</v>
      </c>
      <c r="D3251" s="295">
        <f t="shared" si="315"/>
        <v>7</v>
      </c>
      <c r="E3251" s="191">
        <v>116</v>
      </c>
      <c r="F3251" s="114">
        <f t="shared" si="313"/>
        <v>6.0344827586206899E-2</v>
      </c>
      <c r="G3251" s="133">
        <f t="shared" si="316"/>
        <v>5</v>
      </c>
      <c r="H3251" s="117">
        <f t="shared" si="314"/>
        <v>4.3103448275862072E-2</v>
      </c>
      <c r="I3251" s="187">
        <v>7</v>
      </c>
      <c r="J3251" s="114">
        <f t="shared" si="311"/>
        <v>1</v>
      </c>
      <c r="K3251" s="189">
        <v>5</v>
      </c>
      <c r="L3251" s="190">
        <f t="shared" si="312"/>
        <v>1</v>
      </c>
      <c r="M3251" s="187">
        <v>6</v>
      </c>
      <c r="N3251" s="189">
        <v>0</v>
      </c>
      <c r="O3251" s="189">
        <v>0</v>
      </c>
      <c r="P3251" s="193">
        <v>1</v>
      </c>
      <c r="Q3251" s="187">
        <v>7</v>
      </c>
      <c r="R3251" s="193">
        <v>0</v>
      </c>
      <c r="S3251" s="187">
        <v>0</v>
      </c>
      <c r="T3251" s="189">
        <v>1</v>
      </c>
      <c r="U3251" s="193">
        <v>6</v>
      </c>
      <c r="V3251" s="187">
        <v>0</v>
      </c>
      <c r="W3251" s="189">
        <v>0</v>
      </c>
      <c r="X3251" s="189">
        <v>1</v>
      </c>
      <c r="Y3251" s="189">
        <v>3</v>
      </c>
      <c r="Z3251" s="189">
        <v>3</v>
      </c>
      <c r="AA3251" s="193">
        <v>0</v>
      </c>
      <c r="AB3251" s="187">
        <v>5</v>
      </c>
      <c r="AC3251" s="194">
        <v>0.71430000000000005</v>
      </c>
      <c r="AD3251" s="189">
        <v>2</v>
      </c>
      <c r="AE3251" s="307">
        <v>0.28570000000000001</v>
      </c>
      <c r="AF3251" s="189"/>
      <c r="AG3251" s="195"/>
      <c r="AH3251" s="196"/>
      <c r="AI3251" s="193"/>
      <c r="AJ3251" s="196"/>
      <c r="AK3251" s="189"/>
      <c r="AL3251" s="189"/>
      <c r="AM3251" s="193"/>
      <c r="AN3251" s="196"/>
      <c r="AO3251" s="193"/>
      <c r="AP3251" s="196"/>
      <c r="AQ3251" s="189"/>
      <c r="AR3251" s="193"/>
    </row>
    <row r="3252" spans="1:44" x14ac:dyDescent="0.25">
      <c r="A3252" s="626"/>
      <c r="B3252" s="185">
        <v>64202</v>
      </c>
      <c r="C3252" s="269" t="s">
        <v>3185</v>
      </c>
      <c r="D3252" s="295">
        <f t="shared" si="315"/>
        <v>11</v>
      </c>
      <c r="E3252" s="191">
        <v>238</v>
      </c>
      <c r="F3252" s="114">
        <f t="shared" si="313"/>
        <v>4.6218487394957986E-2</v>
      </c>
      <c r="G3252" s="133">
        <f t="shared" si="316"/>
        <v>8</v>
      </c>
      <c r="H3252" s="117">
        <f t="shared" si="314"/>
        <v>3.3613445378151259E-2</v>
      </c>
      <c r="I3252" s="187">
        <v>11</v>
      </c>
      <c r="J3252" s="114">
        <f t="shared" ref="J3252:J3315" si="317">I3252/D3252</f>
        <v>1</v>
      </c>
      <c r="K3252" s="189">
        <v>8</v>
      </c>
      <c r="L3252" s="190">
        <f t="shared" ref="L3252:L3315" si="318">K3252/G3252</f>
        <v>1</v>
      </c>
      <c r="M3252" s="187">
        <v>8</v>
      </c>
      <c r="N3252" s="189">
        <v>2</v>
      </c>
      <c r="O3252" s="189">
        <v>1</v>
      </c>
      <c r="P3252" s="193">
        <v>0</v>
      </c>
      <c r="Q3252" s="187">
        <v>10</v>
      </c>
      <c r="R3252" s="193">
        <v>1</v>
      </c>
      <c r="S3252" s="187">
        <v>1</v>
      </c>
      <c r="T3252" s="189">
        <v>5</v>
      </c>
      <c r="U3252" s="193">
        <v>5</v>
      </c>
      <c r="V3252" s="187">
        <v>0</v>
      </c>
      <c r="W3252" s="189">
        <v>0</v>
      </c>
      <c r="X3252" s="189">
        <v>5</v>
      </c>
      <c r="Y3252" s="189">
        <v>5</v>
      </c>
      <c r="Z3252" s="189">
        <v>0</v>
      </c>
      <c r="AA3252" s="193">
        <v>1</v>
      </c>
      <c r="AB3252" s="187">
        <v>2</v>
      </c>
      <c r="AC3252" s="194">
        <v>0.18179999999999999</v>
      </c>
      <c r="AD3252" s="189">
        <v>4</v>
      </c>
      <c r="AE3252" s="307">
        <v>0.36359999999999998</v>
      </c>
      <c r="AF3252" s="189">
        <v>5</v>
      </c>
      <c r="AG3252" s="195">
        <v>0.45450000000000002</v>
      </c>
      <c r="AH3252" s="196"/>
      <c r="AI3252" s="193"/>
      <c r="AJ3252" s="196"/>
      <c r="AK3252" s="189"/>
      <c r="AL3252" s="189"/>
      <c r="AM3252" s="193"/>
      <c r="AN3252" s="196"/>
      <c r="AO3252" s="193"/>
      <c r="AP3252" s="196"/>
      <c r="AQ3252" s="189"/>
      <c r="AR3252" s="193"/>
    </row>
    <row r="3253" spans="1:44" x14ac:dyDescent="0.25">
      <c r="A3253" s="626"/>
      <c r="B3253" s="185">
        <v>64203</v>
      </c>
      <c r="C3253" s="269" t="s">
        <v>3186</v>
      </c>
      <c r="D3253" s="295">
        <f t="shared" si="315"/>
        <v>3</v>
      </c>
      <c r="E3253" s="191">
        <v>136</v>
      </c>
      <c r="F3253" s="114">
        <f t="shared" si="313"/>
        <v>2.2058823529411766E-2</v>
      </c>
      <c r="G3253" s="133">
        <f t="shared" si="316"/>
        <v>1</v>
      </c>
      <c r="H3253" s="117">
        <f t="shared" si="314"/>
        <v>7.3529411764705881E-3</v>
      </c>
      <c r="I3253" s="187">
        <v>3</v>
      </c>
      <c r="J3253" s="114">
        <f t="shared" si="317"/>
        <v>1</v>
      </c>
      <c r="K3253" s="189">
        <v>1</v>
      </c>
      <c r="L3253" s="190">
        <f t="shared" si="318"/>
        <v>1</v>
      </c>
      <c r="M3253" s="187">
        <v>1</v>
      </c>
      <c r="N3253" s="189">
        <v>0</v>
      </c>
      <c r="O3253" s="189">
        <v>1</v>
      </c>
      <c r="P3253" s="193">
        <v>1</v>
      </c>
      <c r="Q3253" s="187">
        <v>3</v>
      </c>
      <c r="R3253" s="193">
        <v>0</v>
      </c>
      <c r="S3253" s="187">
        <v>2</v>
      </c>
      <c r="T3253" s="189">
        <v>0</v>
      </c>
      <c r="U3253" s="193">
        <v>1</v>
      </c>
      <c r="V3253" s="187">
        <v>0</v>
      </c>
      <c r="W3253" s="189">
        <v>0</v>
      </c>
      <c r="X3253" s="189">
        <v>1</v>
      </c>
      <c r="Y3253" s="189">
        <v>1</v>
      </c>
      <c r="Z3253" s="189">
        <v>0</v>
      </c>
      <c r="AA3253" s="193">
        <v>1</v>
      </c>
      <c r="AB3253" s="187">
        <v>1</v>
      </c>
      <c r="AC3253" s="194">
        <v>0.33329999999999999</v>
      </c>
      <c r="AD3253" s="189">
        <v>1</v>
      </c>
      <c r="AE3253" s="307">
        <v>0.33329999999999999</v>
      </c>
      <c r="AF3253" s="189">
        <v>1</v>
      </c>
      <c r="AG3253" s="195">
        <v>0.33329999999999999</v>
      </c>
      <c r="AH3253" s="196"/>
      <c r="AI3253" s="193"/>
      <c r="AJ3253" s="196"/>
      <c r="AK3253" s="189"/>
      <c r="AL3253" s="189"/>
      <c r="AM3253" s="193"/>
      <c r="AN3253" s="196"/>
      <c r="AO3253" s="193"/>
      <c r="AP3253" s="196"/>
      <c r="AQ3253" s="189"/>
      <c r="AR3253" s="193"/>
    </row>
    <row r="3254" spans="1:44" x14ac:dyDescent="0.25">
      <c r="A3254" s="626"/>
      <c r="B3254" s="185">
        <v>64204</v>
      </c>
      <c r="C3254" s="269" t="s">
        <v>3187</v>
      </c>
      <c r="D3254" s="295">
        <f t="shared" si="315"/>
        <v>77</v>
      </c>
      <c r="E3254" s="191">
        <v>2054</v>
      </c>
      <c r="F3254" s="114">
        <f t="shared" si="313"/>
        <v>3.7487828627069134E-2</v>
      </c>
      <c r="G3254" s="133">
        <f t="shared" si="316"/>
        <v>44</v>
      </c>
      <c r="H3254" s="117">
        <f t="shared" si="314"/>
        <v>2.1421616358325218E-2</v>
      </c>
      <c r="I3254" s="187">
        <v>77</v>
      </c>
      <c r="J3254" s="114">
        <f t="shared" si="317"/>
        <v>1</v>
      </c>
      <c r="K3254" s="189">
        <v>44</v>
      </c>
      <c r="L3254" s="190">
        <f t="shared" si="318"/>
        <v>1</v>
      </c>
      <c r="M3254" s="187">
        <v>57</v>
      </c>
      <c r="N3254" s="189">
        <v>18</v>
      </c>
      <c r="O3254" s="189">
        <v>0</v>
      </c>
      <c r="P3254" s="193">
        <v>2</v>
      </c>
      <c r="Q3254" s="187">
        <v>12</v>
      </c>
      <c r="R3254" s="193">
        <v>65</v>
      </c>
      <c r="S3254" s="187">
        <v>48</v>
      </c>
      <c r="T3254" s="189">
        <v>21</v>
      </c>
      <c r="U3254" s="193">
        <v>8</v>
      </c>
      <c r="V3254" s="187">
        <v>0</v>
      </c>
      <c r="W3254" s="189">
        <v>0</v>
      </c>
      <c r="X3254" s="189">
        <v>16</v>
      </c>
      <c r="Y3254" s="189">
        <v>51</v>
      </c>
      <c r="Z3254" s="189">
        <v>10</v>
      </c>
      <c r="AA3254" s="193">
        <v>0</v>
      </c>
      <c r="AB3254" s="187">
        <v>74</v>
      </c>
      <c r="AC3254" s="194">
        <v>0.96099999999999997</v>
      </c>
      <c r="AD3254" s="189">
        <v>1</v>
      </c>
      <c r="AE3254" s="307">
        <v>1.2999999999999999E-2</v>
      </c>
      <c r="AF3254" s="189">
        <v>2</v>
      </c>
      <c r="AG3254" s="195">
        <v>2.5999999999999999E-2</v>
      </c>
      <c r="AH3254" s="196"/>
      <c r="AI3254" s="193"/>
      <c r="AJ3254" s="196"/>
      <c r="AK3254" s="189"/>
      <c r="AL3254" s="189"/>
      <c r="AM3254" s="193"/>
      <c r="AN3254" s="196"/>
      <c r="AO3254" s="193"/>
      <c r="AP3254" s="196"/>
      <c r="AQ3254" s="189"/>
      <c r="AR3254" s="193"/>
    </row>
    <row r="3255" spans="1:44" x14ac:dyDescent="0.25">
      <c r="A3255" s="626"/>
      <c r="B3255" s="185">
        <v>64205</v>
      </c>
      <c r="C3255" s="269" t="s">
        <v>3188</v>
      </c>
      <c r="D3255" s="295">
        <f t="shared" si="315"/>
        <v>9</v>
      </c>
      <c r="E3255" s="191">
        <v>186</v>
      </c>
      <c r="F3255" s="114">
        <f t="shared" si="313"/>
        <v>4.8387096774193547E-2</v>
      </c>
      <c r="G3255" s="133">
        <f t="shared" si="316"/>
        <v>6</v>
      </c>
      <c r="H3255" s="117">
        <f t="shared" si="314"/>
        <v>3.2258064516129031E-2</v>
      </c>
      <c r="I3255" s="187">
        <v>9</v>
      </c>
      <c r="J3255" s="114">
        <f t="shared" si="317"/>
        <v>1</v>
      </c>
      <c r="K3255" s="189">
        <v>6</v>
      </c>
      <c r="L3255" s="190">
        <f t="shared" si="318"/>
        <v>1</v>
      </c>
      <c r="M3255" s="187">
        <v>7</v>
      </c>
      <c r="N3255" s="189">
        <v>1</v>
      </c>
      <c r="O3255" s="189">
        <v>1</v>
      </c>
      <c r="P3255" s="193">
        <v>0</v>
      </c>
      <c r="Q3255" s="187">
        <v>8</v>
      </c>
      <c r="R3255" s="193">
        <v>1</v>
      </c>
      <c r="S3255" s="187">
        <v>3</v>
      </c>
      <c r="T3255" s="189">
        <v>4</v>
      </c>
      <c r="U3255" s="193">
        <v>2</v>
      </c>
      <c r="V3255" s="187">
        <v>0</v>
      </c>
      <c r="W3255" s="189">
        <v>0</v>
      </c>
      <c r="X3255" s="189">
        <v>1</v>
      </c>
      <c r="Y3255" s="189">
        <v>8</v>
      </c>
      <c r="Z3255" s="189">
        <v>0</v>
      </c>
      <c r="AA3255" s="193">
        <v>0</v>
      </c>
      <c r="AB3255" s="187">
        <v>6</v>
      </c>
      <c r="AC3255" s="194">
        <v>0.66669999999999996</v>
      </c>
      <c r="AD3255" s="189">
        <v>1</v>
      </c>
      <c r="AE3255" s="307">
        <v>0.1111</v>
      </c>
      <c r="AF3255" s="189">
        <v>2</v>
      </c>
      <c r="AG3255" s="195">
        <v>0.22220000000000001</v>
      </c>
      <c r="AH3255" s="196"/>
      <c r="AI3255" s="193"/>
      <c r="AJ3255" s="196"/>
      <c r="AK3255" s="189"/>
      <c r="AL3255" s="189"/>
      <c r="AM3255" s="193"/>
      <c r="AN3255" s="196"/>
      <c r="AO3255" s="193"/>
      <c r="AP3255" s="196"/>
      <c r="AQ3255" s="189"/>
      <c r="AR3255" s="193"/>
    </row>
    <row r="3256" spans="1:44" x14ac:dyDescent="0.25">
      <c r="A3256" s="626"/>
      <c r="B3256" s="185">
        <v>64206</v>
      </c>
      <c r="C3256" s="269" t="s">
        <v>3189</v>
      </c>
      <c r="D3256" s="295">
        <f t="shared" si="315"/>
        <v>11</v>
      </c>
      <c r="E3256" s="191">
        <v>108</v>
      </c>
      <c r="F3256" s="114">
        <f t="shared" si="313"/>
        <v>0.10185185185185185</v>
      </c>
      <c r="G3256" s="133">
        <f t="shared" si="316"/>
        <v>8</v>
      </c>
      <c r="H3256" s="117">
        <f t="shared" si="314"/>
        <v>7.407407407407407E-2</v>
      </c>
      <c r="I3256" s="187">
        <v>11</v>
      </c>
      <c r="J3256" s="114">
        <f t="shared" si="317"/>
        <v>1</v>
      </c>
      <c r="K3256" s="189">
        <v>8</v>
      </c>
      <c r="L3256" s="190">
        <f t="shared" si="318"/>
        <v>1</v>
      </c>
      <c r="M3256" s="187">
        <v>8</v>
      </c>
      <c r="N3256" s="189">
        <v>2</v>
      </c>
      <c r="O3256" s="189">
        <v>0</v>
      </c>
      <c r="P3256" s="193">
        <v>1</v>
      </c>
      <c r="Q3256" s="187">
        <v>10</v>
      </c>
      <c r="R3256" s="193">
        <v>1</v>
      </c>
      <c r="S3256" s="187">
        <v>3</v>
      </c>
      <c r="T3256" s="189">
        <v>5</v>
      </c>
      <c r="U3256" s="193">
        <v>3</v>
      </c>
      <c r="V3256" s="187">
        <v>0</v>
      </c>
      <c r="W3256" s="189">
        <v>0</v>
      </c>
      <c r="X3256" s="189">
        <v>1</v>
      </c>
      <c r="Y3256" s="189">
        <v>6</v>
      </c>
      <c r="Z3256" s="189">
        <v>2</v>
      </c>
      <c r="AA3256" s="193">
        <v>2</v>
      </c>
      <c r="AB3256" s="187">
        <v>4</v>
      </c>
      <c r="AC3256" s="194">
        <v>0.36359999999999998</v>
      </c>
      <c r="AD3256" s="189"/>
      <c r="AE3256" s="307"/>
      <c r="AF3256" s="189">
        <v>7</v>
      </c>
      <c r="AG3256" s="195">
        <v>0.63639999999999997</v>
      </c>
      <c r="AH3256" s="196"/>
      <c r="AI3256" s="193"/>
      <c r="AJ3256" s="196"/>
      <c r="AK3256" s="189"/>
      <c r="AL3256" s="189"/>
      <c r="AM3256" s="193"/>
      <c r="AN3256" s="196"/>
      <c r="AO3256" s="193"/>
      <c r="AP3256" s="196"/>
      <c r="AQ3256" s="189"/>
      <c r="AR3256" s="193"/>
    </row>
    <row r="3257" spans="1:44" x14ac:dyDescent="0.25">
      <c r="A3257" s="626"/>
      <c r="B3257" s="185">
        <v>64207</v>
      </c>
      <c r="C3257" s="269" t="s">
        <v>3190</v>
      </c>
      <c r="D3257" s="295">
        <f t="shared" si="315"/>
        <v>9</v>
      </c>
      <c r="E3257" s="191">
        <v>201</v>
      </c>
      <c r="F3257" s="114">
        <f t="shared" si="313"/>
        <v>4.4776119402985072E-2</v>
      </c>
      <c r="G3257" s="133">
        <f t="shared" si="316"/>
        <v>5</v>
      </c>
      <c r="H3257" s="117">
        <f t="shared" si="314"/>
        <v>2.4875621890547265E-2</v>
      </c>
      <c r="I3257" s="187">
        <v>9</v>
      </c>
      <c r="J3257" s="114">
        <f t="shared" si="317"/>
        <v>1</v>
      </c>
      <c r="K3257" s="189">
        <v>5</v>
      </c>
      <c r="L3257" s="190">
        <f t="shared" si="318"/>
        <v>1</v>
      </c>
      <c r="M3257" s="187">
        <v>8</v>
      </c>
      <c r="N3257" s="189">
        <v>0</v>
      </c>
      <c r="O3257" s="189">
        <v>0</v>
      </c>
      <c r="P3257" s="193">
        <v>1</v>
      </c>
      <c r="Q3257" s="187">
        <v>8</v>
      </c>
      <c r="R3257" s="193">
        <v>1</v>
      </c>
      <c r="S3257" s="187">
        <v>1</v>
      </c>
      <c r="T3257" s="189">
        <v>4</v>
      </c>
      <c r="U3257" s="193">
        <v>4</v>
      </c>
      <c r="V3257" s="187">
        <v>0</v>
      </c>
      <c r="W3257" s="189">
        <v>0</v>
      </c>
      <c r="X3257" s="189">
        <v>1</v>
      </c>
      <c r="Y3257" s="189">
        <v>4</v>
      </c>
      <c r="Z3257" s="189">
        <v>1</v>
      </c>
      <c r="AA3257" s="193">
        <v>3</v>
      </c>
      <c r="AB3257" s="187">
        <v>6</v>
      </c>
      <c r="AC3257" s="194">
        <v>0.66669999999999996</v>
      </c>
      <c r="AD3257" s="189"/>
      <c r="AE3257" s="307"/>
      <c r="AF3257" s="189">
        <v>3</v>
      </c>
      <c r="AG3257" s="195">
        <v>0.33329999999999999</v>
      </c>
      <c r="AH3257" s="196"/>
      <c r="AI3257" s="193"/>
      <c r="AJ3257" s="196"/>
      <c r="AK3257" s="189"/>
      <c r="AL3257" s="189"/>
      <c r="AM3257" s="193"/>
      <c r="AN3257" s="196"/>
      <c r="AO3257" s="193"/>
      <c r="AP3257" s="196"/>
      <c r="AQ3257" s="189"/>
      <c r="AR3257" s="193"/>
    </row>
    <row r="3258" spans="1:44" x14ac:dyDescent="0.25">
      <c r="A3258" s="626"/>
      <c r="B3258" s="185">
        <v>64208</v>
      </c>
      <c r="C3258" s="269" t="s">
        <v>3191</v>
      </c>
      <c r="D3258" s="295">
        <f t="shared" si="315"/>
        <v>1</v>
      </c>
      <c r="E3258" s="191">
        <v>168</v>
      </c>
      <c r="F3258" s="114">
        <f t="shared" si="313"/>
        <v>5.9523809523809521E-3</v>
      </c>
      <c r="G3258" s="133">
        <f t="shared" si="316"/>
        <v>1</v>
      </c>
      <c r="H3258" s="117">
        <f t="shared" si="314"/>
        <v>5.9523809523809521E-3</v>
      </c>
      <c r="I3258" s="187">
        <v>1</v>
      </c>
      <c r="J3258" s="114">
        <f t="shared" si="317"/>
        <v>1</v>
      </c>
      <c r="K3258" s="189">
        <v>1</v>
      </c>
      <c r="L3258" s="190">
        <f t="shared" si="318"/>
        <v>1</v>
      </c>
      <c r="M3258" s="187">
        <v>1</v>
      </c>
      <c r="N3258" s="189">
        <v>0</v>
      </c>
      <c r="O3258" s="189">
        <v>0</v>
      </c>
      <c r="P3258" s="193">
        <v>0</v>
      </c>
      <c r="Q3258" s="187">
        <v>1</v>
      </c>
      <c r="R3258" s="193">
        <v>0</v>
      </c>
      <c r="S3258" s="187">
        <v>0</v>
      </c>
      <c r="T3258" s="189">
        <v>0</v>
      </c>
      <c r="U3258" s="193">
        <v>1</v>
      </c>
      <c r="V3258" s="187">
        <v>0</v>
      </c>
      <c r="W3258" s="189">
        <v>0</v>
      </c>
      <c r="X3258" s="189">
        <v>0</v>
      </c>
      <c r="Y3258" s="189">
        <v>1</v>
      </c>
      <c r="Z3258" s="189">
        <v>0</v>
      </c>
      <c r="AA3258" s="193">
        <v>0</v>
      </c>
      <c r="AB3258" s="187">
        <v>1</v>
      </c>
      <c r="AC3258" s="194">
        <v>1</v>
      </c>
      <c r="AD3258" s="189"/>
      <c r="AE3258" s="307"/>
      <c r="AF3258" s="189"/>
      <c r="AG3258" s="195"/>
      <c r="AH3258" s="196"/>
      <c r="AI3258" s="193"/>
      <c r="AJ3258" s="196"/>
      <c r="AK3258" s="189"/>
      <c r="AL3258" s="189"/>
      <c r="AM3258" s="193"/>
      <c r="AN3258" s="196"/>
      <c r="AO3258" s="193"/>
      <c r="AP3258" s="196"/>
      <c r="AQ3258" s="189"/>
      <c r="AR3258" s="193"/>
    </row>
    <row r="3259" spans="1:44" x14ac:dyDescent="0.25">
      <c r="A3259" s="626"/>
      <c r="B3259" s="185">
        <v>64209</v>
      </c>
      <c r="C3259" s="269" t="s">
        <v>3192</v>
      </c>
      <c r="D3259" s="295">
        <f t="shared" si="315"/>
        <v>15</v>
      </c>
      <c r="E3259" s="191">
        <v>223</v>
      </c>
      <c r="F3259" s="114">
        <f t="shared" si="313"/>
        <v>6.726457399103139E-2</v>
      </c>
      <c r="G3259" s="133">
        <f t="shared" si="316"/>
        <v>10</v>
      </c>
      <c r="H3259" s="117">
        <f t="shared" si="314"/>
        <v>4.4843049327354258E-2</v>
      </c>
      <c r="I3259" s="187">
        <v>15</v>
      </c>
      <c r="J3259" s="114">
        <f t="shared" si="317"/>
        <v>1</v>
      </c>
      <c r="K3259" s="189">
        <v>10</v>
      </c>
      <c r="L3259" s="190">
        <f t="shared" si="318"/>
        <v>1</v>
      </c>
      <c r="M3259" s="187">
        <v>15</v>
      </c>
      <c r="N3259" s="189">
        <v>0</v>
      </c>
      <c r="O3259" s="189">
        <v>0</v>
      </c>
      <c r="P3259" s="193">
        <v>0</v>
      </c>
      <c r="Q3259" s="187">
        <v>8</v>
      </c>
      <c r="R3259" s="193">
        <v>7</v>
      </c>
      <c r="S3259" s="187">
        <v>4</v>
      </c>
      <c r="T3259" s="189">
        <v>8</v>
      </c>
      <c r="U3259" s="193">
        <v>3</v>
      </c>
      <c r="V3259" s="187">
        <v>0</v>
      </c>
      <c r="W3259" s="189">
        <v>0</v>
      </c>
      <c r="X3259" s="189">
        <v>4</v>
      </c>
      <c r="Y3259" s="189">
        <v>6</v>
      </c>
      <c r="Z3259" s="189">
        <v>4</v>
      </c>
      <c r="AA3259" s="193">
        <v>1</v>
      </c>
      <c r="AB3259" s="187">
        <v>8</v>
      </c>
      <c r="AC3259" s="194">
        <v>0.5333</v>
      </c>
      <c r="AD3259" s="189">
        <v>5</v>
      </c>
      <c r="AE3259" s="307">
        <v>0.33329999999999999</v>
      </c>
      <c r="AF3259" s="189">
        <v>2</v>
      </c>
      <c r="AG3259" s="195">
        <v>0.1333</v>
      </c>
      <c r="AH3259" s="196"/>
      <c r="AI3259" s="193"/>
      <c r="AJ3259" s="196"/>
      <c r="AK3259" s="189"/>
      <c r="AL3259" s="189"/>
      <c r="AM3259" s="193"/>
      <c r="AN3259" s="196"/>
      <c r="AO3259" s="193"/>
      <c r="AP3259" s="196"/>
      <c r="AQ3259" s="189"/>
      <c r="AR3259" s="193"/>
    </row>
    <row r="3260" spans="1:44" x14ac:dyDescent="0.25">
      <c r="A3260" s="626"/>
      <c r="B3260" s="185">
        <v>64210</v>
      </c>
      <c r="C3260" s="269" t="s">
        <v>3193</v>
      </c>
      <c r="D3260" s="295">
        <f t="shared" si="315"/>
        <v>1</v>
      </c>
      <c r="E3260" s="191">
        <v>88</v>
      </c>
      <c r="F3260" s="114">
        <f t="shared" si="313"/>
        <v>1.1363636363636364E-2</v>
      </c>
      <c r="G3260" s="133">
        <f t="shared" si="316"/>
        <v>1</v>
      </c>
      <c r="H3260" s="117">
        <f t="shared" si="314"/>
        <v>1.1363636363636364E-2</v>
      </c>
      <c r="I3260" s="187">
        <v>1</v>
      </c>
      <c r="J3260" s="114">
        <f t="shared" si="317"/>
        <v>1</v>
      </c>
      <c r="K3260" s="189">
        <v>1</v>
      </c>
      <c r="L3260" s="190">
        <f t="shared" si="318"/>
        <v>1</v>
      </c>
      <c r="M3260" s="187">
        <v>1</v>
      </c>
      <c r="N3260" s="189">
        <v>0</v>
      </c>
      <c r="O3260" s="189">
        <v>0</v>
      </c>
      <c r="P3260" s="193">
        <v>0</v>
      </c>
      <c r="Q3260" s="187">
        <v>1</v>
      </c>
      <c r="R3260" s="193">
        <v>0</v>
      </c>
      <c r="S3260" s="187">
        <v>0</v>
      </c>
      <c r="T3260" s="189">
        <v>0</v>
      </c>
      <c r="U3260" s="193">
        <v>1</v>
      </c>
      <c r="V3260" s="187">
        <v>0</v>
      </c>
      <c r="W3260" s="189">
        <v>0</v>
      </c>
      <c r="X3260" s="189">
        <v>0</v>
      </c>
      <c r="Y3260" s="189">
        <v>0</v>
      </c>
      <c r="Z3260" s="189">
        <v>1</v>
      </c>
      <c r="AA3260" s="193">
        <v>0</v>
      </c>
      <c r="AB3260" s="187">
        <v>1</v>
      </c>
      <c r="AC3260" s="194">
        <v>1</v>
      </c>
      <c r="AD3260" s="189"/>
      <c r="AE3260" s="307"/>
      <c r="AF3260" s="189"/>
      <c r="AG3260" s="195"/>
      <c r="AH3260" s="196"/>
      <c r="AI3260" s="193"/>
      <c r="AJ3260" s="196"/>
      <c r="AK3260" s="189"/>
      <c r="AL3260" s="189"/>
      <c r="AM3260" s="193"/>
      <c r="AN3260" s="196"/>
      <c r="AO3260" s="193"/>
      <c r="AP3260" s="196"/>
      <c r="AQ3260" s="189"/>
      <c r="AR3260" s="193"/>
    </row>
    <row r="3261" spans="1:44" x14ac:dyDescent="0.25">
      <c r="A3261" s="626"/>
      <c r="B3261" s="185">
        <v>64211</v>
      </c>
      <c r="C3261" s="269" t="s">
        <v>3194</v>
      </c>
      <c r="D3261" s="295">
        <f t="shared" si="315"/>
        <v>1</v>
      </c>
      <c r="E3261" s="191">
        <v>157</v>
      </c>
      <c r="F3261" s="114">
        <f t="shared" si="313"/>
        <v>6.369426751592357E-3</v>
      </c>
      <c r="G3261" s="133">
        <f t="shared" si="316"/>
        <v>0</v>
      </c>
      <c r="H3261" s="117">
        <f t="shared" si="314"/>
        <v>0</v>
      </c>
      <c r="I3261" s="187">
        <v>1</v>
      </c>
      <c r="J3261" s="114">
        <f t="shared" si="317"/>
        <v>1</v>
      </c>
      <c r="K3261" s="189">
        <v>0</v>
      </c>
      <c r="L3261" s="190">
        <v>0</v>
      </c>
      <c r="M3261" s="187">
        <v>1</v>
      </c>
      <c r="N3261" s="189">
        <v>0</v>
      </c>
      <c r="O3261" s="189">
        <v>0</v>
      </c>
      <c r="P3261" s="193">
        <v>0</v>
      </c>
      <c r="Q3261" s="187">
        <v>1</v>
      </c>
      <c r="R3261" s="193">
        <v>0</v>
      </c>
      <c r="S3261" s="187">
        <v>0</v>
      </c>
      <c r="T3261" s="189">
        <v>1</v>
      </c>
      <c r="U3261" s="193">
        <v>0</v>
      </c>
      <c r="V3261" s="187">
        <v>0</v>
      </c>
      <c r="W3261" s="189">
        <v>0</v>
      </c>
      <c r="X3261" s="189">
        <v>0</v>
      </c>
      <c r="Y3261" s="189">
        <v>1</v>
      </c>
      <c r="Z3261" s="189">
        <v>0</v>
      </c>
      <c r="AA3261" s="193">
        <v>0</v>
      </c>
      <c r="AB3261" s="187">
        <v>1</v>
      </c>
      <c r="AC3261" s="194">
        <v>1</v>
      </c>
      <c r="AD3261" s="189"/>
      <c r="AE3261" s="307"/>
      <c r="AF3261" s="189"/>
      <c r="AG3261" s="195"/>
      <c r="AH3261" s="196"/>
      <c r="AI3261" s="193"/>
      <c r="AJ3261" s="196"/>
      <c r="AK3261" s="189"/>
      <c r="AL3261" s="189"/>
      <c r="AM3261" s="193"/>
      <c r="AN3261" s="196"/>
      <c r="AO3261" s="193"/>
      <c r="AP3261" s="196"/>
      <c r="AQ3261" s="189"/>
      <c r="AR3261" s="193"/>
    </row>
    <row r="3262" spans="1:44" x14ac:dyDescent="0.25">
      <c r="A3262" s="626"/>
      <c r="B3262" s="185">
        <v>64212</v>
      </c>
      <c r="C3262" s="269" t="s">
        <v>3195</v>
      </c>
      <c r="D3262" s="295">
        <f t="shared" si="315"/>
        <v>1</v>
      </c>
      <c r="E3262" s="191">
        <v>87</v>
      </c>
      <c r="F3262" s="114">
        <f t="shared" si="313"/>
        <v>1.1494252873563218E-2</v>
      </c>
      <c r="G3262" s="133">
        <f t="shared" si="316"/>
        <v>1</v>
      </c>
      <c r="H3262" s="117">
        <f t="shared" si="314"/>
        <v>1.1494252873563218E-2</v>
      </c>
      <c r="I3262" s="187">
        <v>1</v>
      </c>
      <c r="J3262" s="114">
        <f t="shared" si="317"/>
        <v>1</v>
      </c>
      <c r="K3262" s="189">
        <v>1</v>
      </c>
      <c r="L3262" s="190">
        <f t="shared" si="318"/>
        <v>1</v>
      </c>
      <c r="M3262" s="187">
        <v>1</v>
      </c>
      <c r="N3262" s="189">
        <v>0</v>
      </c>
      <c r="O3262" s="189">
        <v>0</v>
      </c>
      <c r="P3262" s="193">
        <v>0</v>
      </c>
      <c r="Q3262" s="187">
        <v>1</v>
      </c>
      <c r="R3262" s="193">
        <v>0</v>
      </c>
      <c r="S3262" s="187">
        <v>0</v>
      </c>
      <c r="T3262" s="189">
        <v>0</v>
      </c>
      <c r="U3262" s="193">
        <v>1</v>
      </c>
      <c r="V3262" s="187">
        <v>0</v>
      </c>
      <c r="W3262" s="189">
        <v>0</v>
      </c>
      <c r="X3262" s="189">
        <v>1</v>
      </c>
      <c r="Y3262" s="189">
        <v>0</v>
      </c>
      <c r="Z3262" s="189">
        <v>0</v>
      </c>
      <c r="AA3262" s="193">
        <v>0</v>
      </c>
      <c r="AB3262" s="187"/>
      <c r="AC3262" s="194"/>
      <c r="AD3262" s="189">
        <v>1</v>
      </c>
      <c r="AE3262" s="307">
        <v>1</v>
      </c>
      <c r="AF3262" s="189"/>
      <c r="AG3262" s="195"/>
      <c r="AH3262" s="196"/>
      <c r="AI3262" s="193"/>
      <c r="AJ3262" s="196"/>
      <c r="AK3262" s="189"/>
      <c r="AL3262" s="189"/>
      <c r="AM3262" s="193"/>
      <c r="AN3262" s="196"/>
      <c r="AO3262" s="193"/>
      <c r="AP3262" s="196"/>
      <c r="AQ3262" s="189"/>
      <c r="AR3262" s="193"/>
    </row>
    <row r="3263" spans="1:44" x14ac:dyDescent="0.25">
      <c r="A3263" s="626"/>
      <c r="B3263" s="185">
        <v>64213</v>
      </c>
      <c r="C3263" s="269" t="s">
        <v>3196</v>
      </c>
      <c r="D3263" s="295">
        <f t="shared" si="315"/>
        <v>51</v>
      </c>
      <c r="E3263" s="191">
        <v>1275</v>
      </c>
      <c r="F3263" s="114">
        <f t="shared" si="313"/>
        <v>0.04</v>
      </c>
      <c r="G3263" s="133">
        <f t="shared" si="316"/>
        <v>23</v>
      </c>
      <c r="H3263" s="117">
        <f t="shared" si="314"/>
        <v>1.803921568627451E-2</v>
      </c>
      <c r="I3263" s="187">
        <v>51</v>
      </c>
      <c r="J3263" s="114">
        <f t="shared" si="317"/>
        <v>1</v>
      </c>
      <c r="K3263" s="189">
        <v>23</v>
      </c>
      <c r="L3263" s="190">
        <f t="shared" si="318"/>
        <v>1</v>
      </c>
      <c r="M3263" s="187">
        <v>41</v>
      </c>
      <c r="N3263" s="189">
        <v>2</v>
      </c>
      <c r="O3263" s="189">
        <v>3</v>
      </c>
      <c r="P3263" s="193">
        <v>5</v>
      </c>
      <c r="Q3263" s="187">
        <v>17</v>
      </c>
      <c r="R3263" s="193">
        <v>34</v>
      </c>
      <c r="S3263" s="187">
        <v>18</v>
      </c>
      <c r="T3263" s="189">
        <v>22</v>
      </c>
      <c r="U3263" s="193">
        <v>11</v>
      </c>
      <c r="V3263" s="187">
        <v>0</v>
      </c>
      <c r="W3263" s="189">
        <v>4</v>
      </c>
      <c r="X3263" s="189">
        <v>23</v>
      </c>
      <c r="Y3263" s="189">
        <v>20</v>
      </c>
      <c r="Z3263" s="189">
        <v>3</v>
      </c>
      <c r="AA3263" s="193">
        <v>1</v>
      </c>
      <c r="AB3263" s="187">
        <v>35</v>
      </c>
      <c r="AC3263" s="194">
        <v>0.68630000000000002</v>
      </c>
      <c r="AD3263" s="189">
        <v>4</v>
      </c>
      <c r="AE3263" s="307">
        <v>7.8399999999999997E-2</v>
      </c>
      <c r="AF3263" s="189">
        <v>12</v>
      </c>
      <c r="AG3263" s="195">
        <v>0.23530000000000001</v>
      </c>
      <c r="AH3263" s="196"/>
      <c r="AI3263" s="193"/>
      <c r="AJ3263" s="196"/>
      <c r="AK3263" s="189"/>
      <c r="AL3263" s="189"/>
      <c r="AM3263" s="193"/>
      <c r="AN3263" s="196"/>
      <c r="AO3263" s="193"/>
      <c r="AP3263" s="196"/>
      <c r="AQ3263" s="189"/>
      <c r="AR3263" s="193"/>
    </row>
    <row r="3264" spans="1:44" x14ac:dyDescent="0.25">
      <c r="A3264" s="626"/>
      <c r="B3264" s="185">
        <v>64214</v>
      </c>
      <c r="C3264" s="269" t="s">
        <v>3197</v>
      </c>
      <c r="D3264" s="295">
        <f t="shared" si="315"/>
        <v>23</v>
      </c>
      <c r="E3264" s="191">
        <v>286</v>
      </c>
      <c r="F3264" s="114">
        <f t="shared" si="313"/>
        <v>8.0419580419580416E-2</v>
      </c>
      <c r="G3264" s="133">
        <f t="shared" si="316"/>
        <v>14</v>
      </c>
      <c r="H3264" s="117">
        <f t="shared" si="314"/>
        <v>4.8951048951048952E-2</v>
      </c>
      <c r="I3264" s="187">
        <v>23</v>
      </c>
      <c r="J3264" s="114">
        <f t="shared" si="317"/>
        <v>1</v>
      </c>
      <c r="K3264" s="189">
        <v>14</v>
      </c>
      <c r="L3264" s="190">
        <f t="shared" si="318"/>
        <v>1</v>
      </c>
      <c r="M3264" s="187">
        <v>16</v>
      </c>
      <c r="N3264" s="189">
        <v>6</v>
      </c>
      <c r="O3264" s="189">
        <v>0</v>
      </c>
      <c r="P3264" s="193">
        <v>1</v>
      </c>
      <c r="Q3264" s="187">
        <v>22</v>
      </c>
      <c r="R3264" s="193">
        <v>1</v>
      </c>
      <c r="S3264" s="187">
        <v>2</v>
      </c>
      <c r="T3264" s="189">
        <v>14</v>
      </c>
      <c r="U3264" s="193">
        <v>7</v>
      </c>
      <c r="V3264" s="187">
        <v>0</v>
      </c>
      <c r="W3264" s="189">
        <v>0</v>
      </c>
      <c r="X3264" s="189">
        <v>3</v>
      </c>
      <c r="Y3264" s="189">
        <v>13</v>
      </c>
      <c r="Z3264" s="189">
        <v>5</v>
      </c>
      <c r="AA3264" s="193">
        <v>2</v>
      </c>
      <c r="AB3264" s="187">
        <v>7</v>
      </c>
      <c r="AC3264" s="194">
        <v>0.30430000000000001</v>
      </c>
      <c r="AD3264" s="189">
        <v>12</v>
      </c>
      <c r="AE3264" s="307">
        <v>0.52170000000000005</v>
      </c>
      <c r="AF3264" s="189">
        <v>4</v>
      </c>
      <c r="AG3264" s="195">
        <v>0.1739</v>
      </c>
      <c r="AH3264" s="196"/>
      <c r="AI3264" s="193"/>
      <c r="AJ3264" s="196"/>
      <c r="AK3264" s="189"/>
      <c r="AL3264" s="189"/>
      <c r="AM3264" s="193"/>
      <c r="AN3264" s="196"/>
      <c r="AO3264" s="193"/>
      <c r="AP3264" s="196"/>
      <c r="AQ3264" s="189"/>
      <c r="AR3264" s="193"/>
    </row>
    <row r="3265" spans="1:44" x14ac:dyDescent="0.25">
      <c r="A3265" s="626"/>
      <c r="B3265" s="185">
        <v>64215</v>
      </c>
      <c r="C3265" s="269" t="s">
        <v>3198</v>
      </c>
      <c r="D3265" s="295">
        <f t="shared" si="315"/>
        <v>12</v>
      </c>
      <c r="E3265" s="191">
        <v>50</v>
      </c>
      <c r="F3265" s="114">
        <f t="shared" si="313"/>
        <v>0.24</v>
      </c>
      <c r="G3265" s="133">
        <f t="shared" si="316"/>
        <v>12</v>
      </c>
      <c r="H3265" s="117">
        <f t="shared" si="314"/>
        <v>0.24</v>
      </c>
      <c r="I3265" s="187">
        <v>12</v>
      </c>
      <c r="J3265" s="114">
        <f t="shared" si="317"/>
        <v>1</v>
      </c>
      <c r="K3265" s="189">
        <v>12</v>
      </c>
      <c r="L3265" s="190">
        <f t="shared" si="318"/>
        <v>1</v>
      </c>
      <c r="M3265" s="187">
        <v>2</v>
      </c>
      <c r="N3265" s="189">
        <v>0</v>
      </c>
      <c r="O3265" s="189">
        <v>2</v>
      </c>
      <c r="P3265" s="193">
        <v>8</v>
      </c>
      <c r="Q3265" s="187">
        <v>4</v>
      </c>
      <c r="R3265" s="193">
        <v>8</v>
      </c>
      <c r="S3265" s="187">
        <v>8</v>
      </c>
      <c r="T3265" s="189">
        <v>2</v>
      </c>
      <c r="U3265" s="193">
        <v>2</v>
      </c>
      <c r="V3265" s="187">
        <v>0</v>
      </c>
      <c r="W3265" s="189">
        <v>0</v>
      </c>
      <c r="X3265" s="189">
        <v>10</v>
      </c>
      <c r="Y3265" s="189">
        <v>2</v>
      </c>
      <c r="Z3265" s="189">
        <v>0</v>
      </c>
      <c r="AA3265" s="193">
        <v>0</v>
      </c>
      <c r="AB3265" s="187">
        <v>2</v>
      </c>
      <c r="AC3265" s="194">
        <v>0.16669999999999999</v>
      </c>
      <c r="AD3265" s="189">
        <v>1</v>
      </c>
      <c r="AE3265" s="307">
        <v>8.3299999999999999E-2</v>
      </c>
      <c r="AF3265" s="189">
        <v>9</v>
      </c>
      <c r="AG3265" s="195">
        <v>0.75</v>
      </c>
      <c r="AH3265" s="196"/>
      <c r="AI3265" s="193"/>
      <c r="AJ3265" s="196"/>
      <c r="AK3265" s="189"/>
      <c r="AL3265" s="189"/>
      <c r="AM3265" s="193"/>
      <c r="AN3265" s="196"/>
      <c r="AO3265" s="193"/>
      <c r="AP3265" s="196"/>
      <c r="AQ3265" s="189"/>
      <c r="AR3265" s="193"/>
    </row>
    <row r="3266" spans="1:44" x14ac:dyDescent="0.25">
      <c r="A3266" s="626"/>
      <c r="B3266" s="185">
        <v>64216</v>
      </c>
      <c r="C3266" s="269" t="s">
        <v>3199</v>
      </c>
      <c r="D3266" s="295">
        <f t="shared" si="315"/>
        <v>22</v>
      </c>
      <c r="E3266" s="191">
        <v>597</v>
      </c>
      <c r="F3266" s="114">
        <f t="shared" si="313"/>
        <v>3.6850921273031828E-2</v>
      </c>
      <c r="G3266" s="133">
        <f t="shared" si="316"/>
        <v>8</v>
      </c>
      <c r="H3266" s="117">
        <f t="shared" si="314"/>
        <v>1.340033500837521E-2</v>
      </c>
      <c r="I3266" s="187">
        <v>22</v>
      </c>
      <c r="J3266" s="114">
        <f t="shared" si="317"/>
        <v>1</v>
      </c>
      <c r="K3266" s="189">
        <v>8</v>
      </c>
      <c r="L3266" s="190">
        <f t="shared" si="318"/>
        <v>1</v>
      </c>
      <c r="M3266" s="187">
        <v>14</v>
      </c>
      <c r="N3266" s="189">
        <v>4</v>
      </c>
      <c r="O3266" s="189">
        <v>2</v>
      </c>
      <c r="P3266" s="193">
        <v>2</v>
      </c>
      <c r="Q3266" s="187">
        <v>19</v>
      </c>
      <c r="R3266" s="193">
        <v>3</v>
      </c>
      <c r="S3266" s="187">
        <v>9</v>
      </c>
      <c r="T3266" s="189">
        <v>8</v>
      </c>
      <c r="U3266" s="193">
        <v>5</v>
      </c>
      <c r="V3266" s="187">
        <v>0</v>
      </c>
      <c r="W3266" s="189">
        <v>0</v>
      </c>
      <c r="X3266" s="189">
        <v>7</v>
      </c>
      <c r="Y3266" s="189">
        <v>11</v>
      </c>
      <c r="Z3266" s="189">
        <v>3</v>
      </c>
      <c r="AA3266" s="193">
        <v>1</v>
      </c>
      <c r="AB3266" s="187">
        <v>9</v>
      </c>
      <c r="AC3266" s="194">
        <v>0.40910000000000002</v>
      </c>
      <c r="AD3266" s="189">
        <v>2</v>
      </c>
      <c r="AE3266" s="307">
        <v>9.0899999999999995E-2</v>
      </c>
      <c r="AF3266" s="189">
        <v>11</v>
      </c>
      <c r="AG3266" s="195">
        <v>0.5</v>
      </c>
      <c r="AH3266" s="196"/>
      <c r="AI3266" s="193"/>
      <c r="AJ3266" s="196"/>
      <c r="AK3266" s="189"/>
      <c r="AL3266" s="189"/>
      <c r="AM3266" s="193"/>
      <c r="AN3266" s="196"/>
      <c r="AO3266" s="193"/>
      <c r="AP3266" s="196"/>
      <c r="AQ3266" s="189"/>
      <c r="AR3266" s="193"/>
    </row>
    <row r="3267" spans="1:44" x14ac:dyDescent="0.25">
      <c r="A3267" s="626"/>
      <c r="B3267" s="185">
        <v>64217</v>
      </c>
      <c r="C3267" s="269" t="s">
        <v>3200</v>
      </c>
      <c r="D3267" s="295">
        <f t="shared" si="315"/>
        <v>18</v>
      </c>
      <c r="E3267" s="191">
        <v>302</v>
      </c>
      <c r="F3267" s="114">
        <f t="shared" si="313"/>
        <v>5.9602649006622516E-2</v>
      </c>
      <c r="G3267" s="133">
        <f t="shared" si="316"/>
        <v>13</v>
      </c>
      <c r="H3267" s="117">
        <f t="shared" si="314"/>
        <v>4.3046357615894038E-2</v>
      </c>
      <c r="I3267" s="187">
        <v>18</v>
      </c>
      <c r="J3267" s="114">
        <f t="shared" si="317"/>
        <v>1</v>
      </c>
      <c r="K3267" s="189">
        <v>13</v>
      </c>
      <c r="L3267" s="190">
        <f t="shared" si="318"/>
        <v>1</v>
      </c>
      <c r="M3267" s="187">
        <v>18</v>
      </c>
      <c r="N3267" s="189">
        <v>0</v>
      </c>
      <c r="O3267" s="189">
        <v>0</v>
      </c>
      <c r="P3267" s="193">
        <v>0</v>
      </c>
      <c r="Q3267" s="187">
        <v>15</v>
      </c>
      <c r="R3267" s="193">
        <v>3</v>
      </c>
      <c r="S3267" s="187">
        <v>5</v>
      </c>
      <c r="T3267" s="189">
        <v>3</v>
      </c>
      <c r="U3267" s="193">
        <v>10</v>
      </c>
      <c r="V3267" s="187">
        <v>0</v>
      </c>
      <c r="W3267" s="189">
        <v>0</v>
      </c>
      <c r="X3267" s="189">
        <v>0</v>
      </c>
      <c r="Y3267" s="189">
        <v>9</v>
      </c>
      <c r="Z3267" s="189">
        <v>4</v>
      </c>
      <c r="AA3267" s="193">
        <v>5</v>
      </c>
      <c r="AB3267" s="187">
        <v>6</v>
      </c>
      <c r="AC3267" s="194">
        <v>0.33329999999999999</v>
      </c>
      <c r="AD3267" s="189">
        <v>3</v>
      </c>
      <c r="AE3267" s="307">
        <v>0.16669999999999999</v>
      </c>
      <c r="AF3267" s="189">
        <v>9</v>
      </c>
      <c r="AG3267" s="195">
        <v>0.5</v>
      </c>
      <c r="AH3267" s="196"/>
      <c r="AI3267" s="193"/>
      <c r="AJ3267" s="196"/>
      <c r="AK3267" s="189"/>
      <c r="AL3267" s="189"/>
      <c r="AM3267" s="193"/>
      <c r="AN3267" s="196"/>
      <c r="AO3267" s="193"/>
      <c r="AP3267" s="196"/>
      <c r="AQ3267" s="189"/>
      <c r="AR3267" s="193"/>
    </row>
    <row r="3268" spans="1:44" x14ac:dyDescent="0.25">
      <c r="A3268" s="626"/>
      <c r="B3268" s="185">
        <v>64218</v>
      </c>
      <c r="C3268" s="269" t="s">
        <v>3201</v>
      </c>
      <c r="D3268" s="295">
        <f t="shared" si="315"/>
        <v>10</v>
      </c>
      <c r="E3268" s="191">
        <v>176</v>
      </c>
      <c r="F3268" s="114">
        <f t="shared" si="313"/>
        <v>5.6818181818181816E-2</v>
      </c>
      <c r="G3268" s="133">
        <f t="shared" si="316"/>
        <v>7</v>
      </c>
      <c r="H3268" s="117">
        <f t="shared" si="314"/>
        <v>3.9772727272727272E-2</v>
      </c>
      <c r="I3268" s="187">
        <v>10</v>
      </c>
      <c r="J3268" s="114">
        <f t="shared" si="317"/>
        <v>1</v>
      </c>
      <c r="K3268" s="189">
        <v>7</v>
      </c>
      <c r="L3268" s="190">
        <f t="shared" si="318"/>
        <v>1</v>
      </c>
      <c r="M3268" s="187">
        <v>8</v>
      </c>
      <c r="N3268" s="189">
        <v>2</v>
      </c>
      <c r="O3268" s="189">
        <v>0</v>
      </c>
      <c r="P3268" s="193">
        <v>0</v>
      </c>
      <c r="Q3268" s="187">
        <v>8</v>
      </c>
      <c r="R3268" s="193">
        <v>2</v>
      </c>
      <c r="S3268" s="187">
        <v>3</v>
      </c>
      <c r="T3268" s="189">
        <v>4</v>
      </c>
      <c r="U3268" s="193">
        <v>3</v>
      </c>
      <c r="V3268" s="187">
        <v>0</v>
      </c>
      <c r="W3268" s="189">
        <v>0</v>
      </c>
      <c r="X3268" s="189">
        <v>2</v>
      </c>
      <c r="Y3268" s="189">
        <v>3</v>
      </c>
      <c r="Z3268" s="189">
        <v>3</v>
      </c>
      <c r="AA3268" s="193">
        <v>2</v>
      </c>
      <c r="AB3268" s="187">
        <v>5</v>
      </c>
      <c r="AC3268" s="194">
        <v>0.5</v>
      </c>
      <c r="AD3268" s="189"/>
      <c r="AE3268" s="307"/>
      <c r="AF3268" s="189">
        <v>5</v>
      </c>
      <c r="AG3268" s="195">
        <v>0.5</v>
      </c>
      <c r="AH3268" s="196"/>
      <c r="AI3268" s="193"/>
      <c r="AJ3268" s="196"/>
      <c r="AK3268" s="189"/>
      <c r="AL3268" s="189"/>
      <c r="AM3268" s="193"/>
      <c r="AN3268" s="196"/>
      <c r="AO3268" s="193"/>
      <c r="AP3268" s="196"/>
      <c r="AQ3268" s="189"/>
      <c r="AR3268" s="193"/>
    </row>
    <row r="3269" spans="1:44" x14ac:dyDescent="0.25">
      <c r="A3269" s="626"/>
      <c r="B3269" s="185">
        <v>64219</v>
      </c>
      <c r="C3269" s="269" t="s">
        <v>3202</v>
      </c>
      <c r="D3269" s="295">
        <f t="shared" si="315"/>
        <v>5</v>
      </c>
      <c r="E3269" s="191">
        <v>139</v>
      </c>
      <c r="F3269" s="114">
        <f t="shared" si="313"/>
        <v>3.5971223021582732E-2</v>
      </c>
      <c r="G3269" s="133">
        <f t="shared" si="316"/>
        <v>4</v>
      </c>
      <c r="H3269" s="117">
        <f t="shared" si="314"/>
        <v>2.8776978417266189E-2</v>
      </c>
      <c r="I3269" s="187">
        <v>5</v>
      </c>
      <c r="J3269" s="114">
        <f t="shared" si="317"/>
        <v>1</v>
      </c>
      <c r="K3269" s="189">
        <v>4</v>
      </c>
      <c r="L3269" s="190">
        <f t="shared" si="318"/>
        <v>1</v>
      </c>
      <c r="M3269" s="187">
        <v>4</v>
      </c>
      <c r="N3269" s="189">
        <v>0</v>
      </c>
      <c r="O3269" s="189">
        <v>1</v>
      </c>
      <c r="P3269" s="193">
        <v>0</v>
      </c>
      <c r="Q3269" s="187">
        <v>5</v>
      </c>
      <c r="R3269" s="193">
        <v>0</v>
      </c>
      <c r="S3269" s="187">
        <v>1</v>
      </c>
      <c r="T3269" s="189">
        <v>2</v>
      </c>
      <c r="U3269" s="193">
        <v>2</v>
      </c>
      <c r="V3269" s="187">
        <v>0</v>
      </c>
      <c r="W3269" s="189">
        <v>0</v>
      </c>
      <c r="X3269" s="189">
        <v>1</v>
      </c>
      <c r="Y3269" s="189">
        <v>4</v>
      </c>
      <c r="Z3269" s="189">
        <v>0</v>
      </c>
      <c r="AA3269" s="193">
        <v>0</v>
      </c>
      <c r="AB3269" s="187">
        <v>1</v>
      </c>
      <c r="AC3269" s="194">
        <v>0.2</v>
      </c>
      <c r="AD3269" s="189">
        <v>2</v>
      </c>
      <c r="AE3269" s="307">
        <v>0.4</v>
      </c>
      <c r="AF3269" s="189">
        <v>2</v>
      </c>
      <c r="AG3269" s="195">
        <v>0.4</v>
      </c>
      <c r="AH3269" s="196"/>
      <c r="AI3269" s="193"/>
      <c r="AJ3269" s="196"/>
      <c r="AK3269" s="189"/>
      <c r="AL3269" s="189"/>
      <c r="AM3269" s="193"/>
      <c r="AN3269" s="196"/>
      <c r="AO3269" s="193"/>
      <c r="AP3269" s="196"/>
      <c r="AQ3269" s="189"/>
      <c r="AR3269" s="193"/>
    </row>
    <row r="3270" spans="1:44" x14ac:dyDescent="0.25">
      <c r="A3270" s="626"/>
      <c r="B3270" s="185">
        <v>64220</v>
      </c>
      <c r="C3270" s="269" t="s">
        <v>3203</v>
      </c>
      <c r="D3270" s="295">
        <f t="shared" si="315"/>
        <v>4</v>
      </c>
      <c r="E3270" s="191">
        <v>247</v>
      </c>
      <c r="F3270" s="114">
        <f t="shared" ref="F3270:F3333" si="319">D3270/E3270</f>
        <v>1.6194331983805668E-2</v>
      </c>
      <c r="G3270" s="133">
        <f t="shared" si="316"/>
        <v>2</v>
      </c>
      <c r="H3270" s="117">
        <f t="shared" ref="H3270:H3333" si="320">G3270/E3270</f>
        <v>8.0971659919028341E-3</v>
      </c>
      <c r="I3270" s="187">
        <v>4</v>
      </c>
      <c r="J3270" s="114">
        <f t="shared" si="317"/>
        <v>1</v>
      </c>
      <c r="K3270" s="189">
        <v>2</v>
      </c>
      <c r="L3270" s="190">
        <f t="shared" si="318"/>
        <v>1</v>
      </c>
      <c r="M3270" s="187">
        <v>2</v>
      </c>
      <c r="N3270" s="189">
        <v>0</v>
      </c>
      <c r="O3270" s="189">
        <v>0</v>
      </c>
      <c r="P3270" s="193">
        <v>2</v>
      </c>
      <c r="Q3270" s="187">
        <v>4</v>
      </c>
      <c r="R3270" s="193">
        <v>0</v>
      </c>
      <c r="S3270" s="187">
        <v>1</v>
      </c>
      <c r="T3270" s="189">
        <v>2</v>
      </c>
      <c r="U3270" s="193">
        <v>1</v>
      </c>
      <c r="V3270" s="187">
        <v>0</v>
      </c>
      <c r="W3270" s="189">
        <v>0</v>
      </c>
      <c r="X3270" s="189">
        <v>1</v>
      </c>
      <c r="Y3270" s="189">
        <v>3</v>
      </c>
      <c r="Z3270" s="189">
        <v>0</v>
      </c>
      <c r="AA3270" s="193">
        <v>0</v>
      </c>
      <c r="AB3270" s="187">
        <v>3</v>
      </c>
      <c r="AC3270" s="194">
        <v>0.75</v>
      </c>
      <c r="AD3270" s="189">
        <v>1</v>
      </c>
      <c r="AE3270" s="307">
        <v>0.25</v>
      </c>
      <c r="AF3270" s="189"/>
      <c r="AG3270" s="195"/>
      <c r="AH3270" s="196"/>
      <c r="AI3270" s="193"/>
      <c r="AJ3270" s="196"/>
      <c r="AK3270" s="189"/>
      <c r="AL3270" s="189"/>
      <c r="AM3270" s="193"/>
      <c r="AN3270" s="196"/>
      <c r="AO3270" s="193"/>
      <c r="AP3270" s="196"/>
      <c r="AQ3270" s="189"/>
      <c r="AR3270" s="193"/>
    </row>
    <row r="3271" spans="1:44" x14ac:dyDescent="0.25">
      <c r="A3271" s="626"/>
      <c r="B3271" s="185">
        <v>64221</v>
      </c>
      <c r="C3271" s="269" t="s">
        <v>3204</v>
      </c>
      <c r="D3271" s="295">
        <f t="shared" si="315"/>
        <v>3</v>
      </c>
      <c r="E3271" s="191">
        <v>78</v>
      </c>
      <c r="F3271" s="114">
        <f t="shared" si="319"/>
        <v>3.8461538461538464E-2</v>
      </c>
      <c r="G3271" s="133">
        <f t="shared" si="316"/>
        <v>2</v>
      </c>
      <c r="H3271" s="117">
        <f t="shared" si="320"/>
        <v>2.564102564102564E-2</v>
      </c>
      <c r="I3271" s="187">
        <v>3</v>
      </c>
      <c r="J3271" s="114">
        <f t="shared" si="317"/>
        <v>1</v>
      </c>
      <c r="K3271" s="189">
        <v>2</v>
      </c>
      <c r="L3271" s="190">
        <f t="shared" si="318"/>
        <v>1</v>
      </c>
      <c r="M3271" s="187">
        <v>3</v>
      </c>
      <c r="N3271" s="189">
        <v>0</v>
      </c>
      <c r="O3271" s="189">
        <v>0</v>
      </c>
      <c r="P3271" s="193">
        <v>0</v>
      </c>
      <c r="Q3271" s="187">
        <v>3</v>
      </c>
      <c r="R3271" s="193">
        <v>0</v>
      </c>
      <c r="S3271" s="187">
        <v>0</v>
      </c>
      <c r="T3271" s="189">
        <v>1</v>
      </c>
      <c r="U3271" s="193">
        <v>2</v>
      </c>
      <c r="V3271" s="187">
        <v>0</v>
      </c>
      <c r="W3271" s="189">
        <v>0</v>
      </c>
      <c r="X3271" s="189">
        <v>1</v>
      </c>
      <c r="Y3271" s="189">
        <v>1</v>
      </c>
      <c r="Z3271" s="189">
        <v>1</v>
      </c>
      <c r="AA3271" s="193">
        <v>0</v>
      </c>
      <c r="AB3271" s="187">
        <v>2</v>
      </c>
      <c r="AC3271" s="194">
        <v>0.66669999999999996</v>
      </c>
      <c r="AD3271" s="189">
        <v>1</v>
      </c>
      <c r="AE3271" s="307">
        <v>0.33329999999999999</v>
      </c>
      <c r="AF3271" s="189"/>
      <c r="AG3271" s="195"/>
      <c r="AH3271" s="196"/>
      <c r="AI3271" s="193"/>
      <c r="AJ3271" s="196"/>
      <c r="AK3271" s="189"/>
      <c r="AL3271" s="189"/>
      <c r="AM3271" s="193"/>
      <c r="AN3271" s="196"/>
      <c r="AO3271" s="193"/>
      <c r="AP3271" s="196"/>
      <c r="AQ3271" s="189"/>
      <c r="AR3271" s="193"/>
    </row>
    <row r="3272" spans="1:44" x14ac:dyDescent="0.25">
      <c r="A3272" s="626"/>
      <c r="B3272" s="185">
        <v>64222</v>
      </c>
      <c r="C3272" s="269" t="s">
        <v>3205</v>
      </c>
      <c r="D3272" s="295">
        <f t="shared" si="315"/>
        <v>2</v>
      </c>
      <c r="E3272" s="191">
        <v>38</v>
      </c>
      <c r="F3272" s="114">
        <f t="shared" si="319"/>
        <v>5.2631578947368418E-2</v>
      </c>
      <c r="G3272" s="133">
        <f t="shared" si="316"/>
        <v>0</v>
      </c>
      <c r="H3272" s="117">
        <f t="shared" si="320"/>
        <v>0</v>
      </c>
      <c r="I3272" s="187">
        <v>2</v>
      </c>
      <c r="J3272" s="114">
        <f t="shared" si="317"/>
        <v>1</v>
      </c>
      <c r="K3272" s="189">
        <v>0</v>
      </c>
      <c r="L3272" s="190">
        <v>0</v>
      </c>
      <c r="M3272" s="187">
        <v>1</v>
      </c>
      <c r="N3272" s="189">
        <v>1</v>
      </c>
      <c r="O3272" s="189">
        <v>0</v>
      </c>
      <c r="P3272" s="193">
        <v>0</v>
      </c>
      <c r="Q3272" s="187">
        <v>2</v>
      </c>
      <c r="R3272" s="193">
        <v>0</v>
      </c>
      <c r="S3272" s="187">
        <v>0</v>
      </c>
      <c r="T3272" s="189">
        <v>1</v>
      </c>
      <c r="U3272" s="193">
        <v>1</v>
      </c>
      <c r="V3272" s="187">
        <v>0</v>
      </c>
      <c r="W3272" s="189">
        <v>0</v>
      </c>
      <c r="X3272" s="189">
        <v>0</v>
      </c>
      <c r="Y3272" s="189">
        <v>2</v>
      </c>
      <c r="Z3272" s="189">
        <v>0</v>
      </c>
      <c r="AA3272" s="193">
        <v>0</v>
      </c>
      <c r="AB3272" s="187">
        <v>1</v>
      </c>
      <c r="AC3272" s="194">
        <v>0.5</v>
      </c>
      <c r="AD3272" s="189">
        <v>1</v>
      </c>
      <c r="AE3272" s="307">
        <v>0.5</v>
      </c>
      <c r="AF3272" s="189"/>
      <c r="AG3272" s="195"/>
      <c r="AH3272" s="196"/>
      <c r="AI3272" s="193"/>
      <c r="AJ3272" s="196"/>
      <c r="AK3272" s="189"/>
      <c r="AL3272" s="189"/>
      <c r="AM3272" s="193"/>
      <c r="AN3272" s="196"/>
      <c r="AO3272" s="193"/>
      <c r="AP3272" s="196"/>
      <c r="AQ3272" s="189"/>
      <c r="AR3272" s="193"/>
    </row>
    <row r="3273" spans="1:44" x14ac:dyDescent="0.25">
      <c r="A3273" s="626"/>
      <c r="B3273" s="185">
        <v>64223</v>
      </c>
      <c r="C3273" s="269" t="s">
        <v>3206</v>
      </c>
      <c r="D3273" s="295">
        <f t="shared" si="315"/>
        <v>6</v>
      </c>
      <c r="E3273" s="191">
        <v>111</v>
      </c>
      <c r="F3273" s="114">
        <f t="shared" si="319"/>
        <v>5.4054054054054057E-2</v>
      </c>
      <c r="G3273" s="133">
        <f t="shared" si="316"/>
        <v>4</v>
      </c>
      <c r="H3273" s="117">
        <f t="shared" si="320"/>
        <v>3.6036036036036036E-2</v>
      </c>
      <c r="I3273" s="187">
        <v>6</v>
      </c>
      <c r="J3273" s="114">
        <f t="shared" si="317"/>
        <v>1</v>
      </c>
      <c r="K3273" s="189">
        <v>4</v>
      </c>
      <c r="L3273" s="190">
        <f t="shared" si="318"/>
        <v>1</v>
      </c>
      <c r="M3273" s="187">
        <v>5</v>
      </c>
      <c r="N3273" s="189">
        <v>0</v>
      </c>
      <c r="O3273" s="189">
        <v>1</v>
      </c>
      <c r="P3273" s="193">
        <v>0</v>
      </c>
      <c r="Q3273" s="187">
        <v>4</v>
      </c>
      <c r="R3273" s="193">
        <v>2</v>
      </c>
      <c r="S3273" s="187">
        <v>3</v>
      </c>
      <c r="T3273" s="189">
        <v>3</v>
      </c>
      <c r="U3273" s="193">
        <v>0</v>
      </c>
      <c r="V3273" s="187">
        <v>0</v>
      </c>
      <c r="W3273" s="189">
        <v>0</v>
      </c>
      <c r="X3273" s="189">
        <v>1</v>
      </c>
      <c r="Y3273" s="189">
        <v>2</v>
      </c>
      <c r="Z3273" s="189">
        <v>3</v>
      </c>
      <c r="AA3273" s="193">
        <v>0</v>
      </c>
      <c r="AB3273" s="187">
        <v>3</v>
      </c>
      <c r="AC3273" s="194">
        <v>0.5</v>
      </c>
      <c r="AD3273" s="189"/>
      <c r="AE3273" s="307"/>
      <c r="AF3273" s="189">
        <v>3</v>
      </c>
      <c r="AG3273" s="195">
        <v>0.5</v>
      </c>
      <c r="AH3273" s="196"/>
      <c r="AI3273" s="193"/>
      <c r="AJ3273" s="196"/>
      <c r="AK3273" s="189"/>
      <c r="AL3273" s="189"/>
      <c r="AM3273" s="193"/>
      <c r="AN3273" s="196"/>
      <c r="AO3273" s="193"/>
      <c r="AP3273" s="196"/>
      <c r="AQ3273" s="189"/>
      <c r="AR3273" s="193"/>
    </row>
    <row r="3274" spans="1:44" x14ac:dyDescent="0.25">
      <c r="A3274" s="626"/>
      <c r="B3274" s="185">
        <v>64224</v>
      </c>
      <c r="C3274" s="269" t="s">
        <v>3207</v>
      </c>
      <c r="D3274" s="295">
        <f t="shared" si="315"/>
        <v>17</v>
      </c>
      <c r="E3274" s="191">
        <v>361</v>
      </c>
      <c r="F3274" s="114">
        <f t="shared" si="319"/>
        <v>4.7091412742382273E-2</v>
      </c>
      <c r="G3274" s="133">
        <f t="shared" si="316"/>
        <v>11</v>
      </c>
      <c r="H3274" s="117">
        <f t="shared" si="320"/>
        <v>3.0470914127423823E-2</v>
      </c>
      <c r="I3274" s="187">
        <v>17</v>
      </c>
      <c r="J3274" s="114">
        <f t="shared" si="317"/>
        <v>1</v>
      </c>
      <c r="K3274" s="189">
        <v>11</v>
      </c>
      <c r="L3274" s="190">
        <f t="shared" si="318"/>
        <v>1</v>
      </c>
      <c r="M3274" s="187">
        <v>11</v>
      </c>
      <c r="N3274" s="189">
        <v>4</v>
      </c>
      <c r="O3274" s="189">
        <v>2</v>
      </c>
      <c r="P3274" s="193">
        <v>0</v>
      </c>
      <c r="Q3274" s="187">
        <v>13</v>
      </c>
      <c r="R3274" s="193">
        <v>4</v>
      </c>
      <c r="S3274" s="187">
        <v>4</v>
      </c>
      <c r="T3274" s="189">
        <v>8</v>
      </c>
      <c r="U3274" s="193">
        <v>5</v>
      </c>
      <c r="V3274" s="187">
        <v>0</v>
      </c>
      <c r="W3274" s="189">
        <v>0</v>
      </c>
      <c r="X3274" s="189">
        <v>4</v>
      </c>
      <c r="Y3274" s="189">
        <v>12</v>
      </c>
      <c r="Z3274" s="189">
        <v>1</v>
      </c>
      <c r="AA3274" s="193">
        <v>0</v>
      </c>
      <c r="AB3274" s="187">
        <v>12</v>
      </c>
      <c r="AC3274" s="194">
        <v>0.70589999999999997</v>
      </c>
      <c r="AD3274" s="189">
        <v>4</v>
      </c>
      <c r="AE3274" s="307">
        <v>0.23530000000000001</v>
      </c>
      <c r="AF3274" s="189">
        <v>1</v>
      </c>
      <c r="AG3274" s="195">
        <v>5.8799999999999998E-2</v>
      </c>
      <c r="AH3274" s="196"/>
      <c r="AI3274" s="193"/>
      <c r="AJ3274" s="196"/>
      <c r="AK3274" s="189"/>
      <c r="AL3274" s="189"/>
      <c r="AM3274" s="193"/>
      <c r="AN3274" s="196"/>
      <c r="AO3274" s="193"/>
      <c r="AP3274" s="196"/>
      <c r="AQ3274" s="189"/>
      <c r="AR3274" s="193"/>
    </row>
    <row r="3275" spans="1:44" x14ac:dyDescent="0.25">
      <c r="A3275" s="626"/>
      <c r="B3275" s="185">
        <v>64225</v>
      </c>
      <c r="C3275" s="269" t="s">
        <v>3208</v>
      </c>
      <c r="D3275" s="295">
        <f t="shared" si="315"/>
        <v>21</v>
      </c>
      <c r="E3275" s="191">
        <v>375</v>
      </c>
      <c r="F3275" s="114">
        <f t="shared" si="319"/>
        <v>5.6000000000000001E-2</v>
      </c>
      <c r="G3275" s="133">
        <f t="shared" si="316"/>
        <v>13</v>
      </c>
      <c r="H3275" s="117">
        <f t="shared" si="320"/>
        <v>3.4666666666666665E-2</v>
      </c>
      <c r="I3275" s="187">
        <v>21</v>
      </c>
      <c r="J3275" s="114">
        <f t="shared" si="317"/>
        <v>1</v>
      </c>
      <c r="K3275" s="189">
        <v>13</v>
      </c>
      <c r="L3275" s="190">
        <f t="shared" si="318"/>
        <v>1</v>
      </c>
      <c r="M3275" s="187">
        <v>14</v>
      </c>
      <c r="N3275" s="189">
        <v>3</v>
      </c>
      <c r="O3275" s="189">
        <v>3</v>
      </c>
      <c r="P3275" s="193">
        <v>1</v>
      </c>
      <c r="Q3275" s="187">
        <v>19</v>
      </c>
      <c r="R3275" s="193">
        <v>2</v>
      </c>
      <c r="S3275" s="187">
        <v>3</v>
      </c>
      <c r="T3275" s="189">
        <v>13</v>
      </c>
      <c r="U3275" s="193">
        <v>5</v>
      </c>
      <c r="V3275" s="187">
        <v>0</v>
      </c>
      <c r="W3275" s="189">
        <v>0</v>
      </c>
      <c r="X3275" s="189">
        <v>2</v>
      </c>
      <c r="Y3275" s="189">
        <v>12</v>
      </c>
      <c r="Z3275" s="189">
        <v>4</v>
      </c>
      <c r="AA3275" s="193">
        <v>3</v>
      </c>
      <c r="AB3275" s="187">
        <v>5</v>
      </c>
      <c r="AC3275" s="194">
        <v>0.23810000000000001</v>
      </c>
      <c r="AD3275" s="189">
        <v>8</v>
      </c>
      <c r="AE3275" s="307">
        <v>0.38100000000000001</v>
      </c>
      <c r="AF3275" s="189">
        <v>8</v>
      </c>
      <c r="AG3275" s="195">
        <v>0.38100000000000001</v>
      </c>
      <c r="AH3275" s="196"/>
      <c r="AI3275" s="193"/>
      <c r="AJ3275" s="196"/>
      <c r="AK3275" s="189"/>
      <c r="AL3275" s="189"/>
      <c r="AM3275" s="193"/>
      <c r="AN3275" s="196"/>
      <c r="AO3275" s="193"/>
      <c r="AP3275" s="196"/>
      <c r="AQ3275" s="189"/>
      <c r="AR3275" s="193"/>
    </row>
    <row r="3276" spans="1:44" x14ac:dyDescent="0.25">
      <c r="A3276" s="626"/>
      <c r="B3276" s="185">
        <v>64226</v>
      </c>
      <c r="C3276" s="269" t="s">
        <v>3209</v>
      </c>
      <c r="D3276" s="295">
        <f t="shared" si="315"/>
        <v>6</v>
      </c>
      <c r="E3276" s="191">
        <v>91</v>
      </c>
      <c r="F3276" s="114">
        <f t="shared" si="319"/>
        <v>6.5934065934065936E-2</v>
      </c>
      <c r="G3276" s="133">
        <f t="shared" si="316"/>
        <v>4</v>
      </c>
      <c r="H3276" s="117">
        <f t="shared" si="320"/>
        <v>4.3956043956043959E-2</v>
      </c>
      <c r="I3276" s="187">
        <v>6</v>
      </c>
      <c r="J3276" s="114">
        <f t="shared" si="317"/>
        <v>1</v>
      </c>
      <c r="K3276" s="189">
        <v>4</v>
      </c>
      <c r="L3276" s="190">
        <f t="shared" si="318"/>
        <v>1</v>
      </c>
      <c r="M3276" s="187">
        <v>4</v>
      </c>
      <c r="N3276" s="189">
        <v>1</v>
      </c>
      <c r="O3276" s="189">
        <v>0</v>
      </c>
      <c r="P3276" s="193">
        <v>1</v>
      </c>
      <c r="Q3276" s="187">
        <v>6</v>
      </c>
      <c r="R3276" s="193">
        <v>0</v>
      </c>
      <c r="S3276" s="187">
        <v>1</v>
      </c>
      <c r="T3276" s="189">
        <v>3</v>
      </c>
      <c r="U3276" s="193">
        <v>2</v>
      </c>
      <c r="V3276" s="187">
        <v>0</v>
      </c>
      <c r="W3276" s="189">
        <v>0</v>
      </c>
      <c r="X3276" s="189">
        <v>1</v>
      </c>
      <c r="Y3276" s="189">
        <v>3</v>
      </c>
      <c r="Z3276" s="189">
        <v>2</v>
      </c>
      <c r="AA3276" s="193">
        <v>0</v>
      </c>
      <c r="AB3276" s="187">
        <v>3</v>
      </c>
      <c r="AC3276" s="194">
        <v>0.5</v>
      </c>
      <c r="AD3276" s="189">
        <v>2</v>
      </c>
      <c r="AE3276" s="307">
        <v>0.33329999999999999</v>
      </c>
      <c r="AF3276" s="189">
        <v>1</v>
      </c>
      <c r="AG3276" s="195">
        <v>0.16669999999999999</v>
      </c>
      <c r="AH3276" s="196"/>
      <c r="AI3276" s="193"/>
      <c r="AJ3276" s="196"/>
      <c r="AK3276" s="189"/>
      <c r="AL3276" s="189"/>
      <c r="AM3276" s="193"/>
      <c r="AN3276" s="196"/>
      <c r="AO3276" s="193"/>
      <c r="AP3276" s="196"/>
      <c r="AQ3276" s="189"/>
      <c r="AR3276" s="193"/>
    </row>
    <row r="3277" spans="1:44" x14ac:dyDescent="0.25">
      <c r="A3277" s="626"/>
      <c r="B3277" s="185">
        <v>64227</v>
      </c>
      <c r="C3277" s="269" t="s">
        <v>3210</v>
      </c>
      <c r="D3277" s="295">
        <f t="shared" si="315"/>
        <v>7</v>
      </c>
      <c r="E3277" s="191">
        <v>320</v>
      </c>
      <c r="F3277" s="114">
        <f t="shared" si="319"/>
        <v>2.1874999999999999E-2</v>
      </c>
      <c r="G3277" s="133">
        <f t="shared" si="316"/>
        <v>6</v>
      </c>
      <c r="H3277" s="117">
        <f t="shared" si="320"/>
        <v>1.8749999999999999E-2</v>
      </c>
      <c r="I3277" s="187">
        <v>7</v>
      </c>
      <c r="J3277" s="114">
        <f t="shared" si="317"/>
        <v>1</v>
      </c>
      <c r="K3277" s="189">
        <v>6</v>
      </c>
      <c r="L3277" s="190">
        <f t="shared" si="318"/>
        <v>1</v>
      </c>
      <c r="M3277" s="187">
        <v>7</v>
      </c>
      <c r="N3277" s="189">
        <v>0</v>
      </c>
      <c r="O3277" s="189">
        <v>0</v>
      </c>
      <c r="P3277" s="193">
        <v>0</v>
      </c>
      <c r="Q3277" s="187">
        <v>7</v>
      </c>
      <c r="R3277" s="193">
        <v>0</v>
      </c>
      <c r="S3277" s="187">
        <v>5</v>
      </c>
      <c r="T3277" s="189">
        <v>2</v>
      </c>
      <c r="U3277" s="193">
        <v>0</v>
      </c>
      <c r="V3277" s="187">
        <v>0</v>
      </c>
      <c r="W3277" s="189">
        <v>0</v>
      </c>
      <c r="X3277" s="189">
        <v>0</v>
      </c>
      <c r="Y3277" s="189">
        <v>2</v>
      </c>
      <c r="Z3277" s="189">
        <v>2</v>
      </c>
      <c r="AA3277" s="193">
        <v>3</v>
      </c>
      <c r="AB3277" s="187">
        <v>2</v>
      </c>
      <c r="AC3277" s="194">
        <v>0.28570000000000001</v>
      </c>
      <c r="AD3277" s="189">
        <v>1</v>
      </c>
      <c r="AE3277" s="307">
        <v>0.1429</v>
      </c>
      <c r="AF3277" s="189">
        <v>4</v>
      </c>
      <c r="AG3277" s="195">
        <v>0.57140000000000002</v>
      </c>
      <c r="AH3277" s="196"/>
      <c r="AI3277" s="193"/>
      <c r="AJ3277" s="196"/>
      <c r="AK3277" s="189"/>
      <c r="AL3277" s="189"/>
      <c r="AM3277" s="193"/>
      <c r="AN3277" s="196"/>
      <c r="AO3277" s="193"/>
      <c r="AP3277" s="196"/>
      <c r="AQ3277" s="189"/>
      <c r="AR3277" s="193"/>
    </row>
    <row r="3278" spans="1:44" x14ac:dyDescent="0.25">
      <c r="A3278" s="626"/>
      <c r="B3278" s="185">
        <v>64228</v>
      </c>
      <c r="C3278" s="269" t="s">
        <v>3211</v>
      </c>
      <c r="D3278" s="295">
        <f t="shared" si="315"/>
        <v>4</v>
      </c>
      <c r="E3278" s="191">
        <v>131</v>
      </c>
      <c r="F3278" s="114">
        <f t="shared" si="319"/>
        <v>3.0534351145038167E-2</v>
      </c>
      <c r="G3278" s="133">
        <f t="shared" si="316"/>
        <v>1</v>
      </c>
      <c r="H3278" s="117">
        <f t="shared" si="320"/>
        <v>7.6335877862595417E-3</v>
      </c>
      <c r="I3278" s="187">
        <v>4</v>
      </c>
      <c r="J3278" s="114">
        <f t="shared" si="317"/>
        <v>1</v>
      </c>
      <c r="K3278" s="189">
        <v>1</v>
      </c>
      <c r="L3278" s="190">
        <f t="shared" si="318"/>
        <v>1</v>
      </c>
      <c r="M3278" s="187">
        <v>4</v>
      </c>
      <c r="N3278" s="189">
        <v>0</v>
      </c>
      <c r="O3278" s="189">
        <v>0</v>
      </c>
      <c r="P3278" s="193">
        <v>0</v>
      </c>
      <c r="Q3278" s="187">
        <v>4</v>
      </c>
      <c r="R3278" s="193">
        <v>0</v>
      </c>
      <c r="S3278" s="187">
        <v>1</v>
      </c>
      <c r="T3278" s="189">
        <v>1</v>
      </c>
      <c r="U3278" s="193">
        <v>2</v>
      </c>
      <c r="V3278" s="187">
        <v>0</v>
      </c>
      <c r="W3278" s="189">
        <v>0</v>
      </c>
      <c r="X3278" s="189">
        <v>2</v>
      </c>
      <c r="Y3278" s="189">
        <v>1</v>
      </c>
      <c r="Z3278" s="189">
        <v>0</v>
      </c>
      <c r="AA3278" s="193">
        <v>1</v>
      </c>
      <c r="AB3278" s="187">
        <v>1</v>
      </c>
      <c r="AC3278" s="194">
        <v>0.25</v>
      </c>
      <c r="AD3278" s="189">
        <v>1</v>
      </c>
      <c r="AE3278" s="307">
        <v>0.25</v>
      </c>
      <c r="AF3278" s="189">
        <v>2</v>
      </c>
      <c r="AG3278" s="195">
        <v>0.5</v>
      </c>
      <c r="AH3278" s="196"/>
      <c r="AI3278" s="193"/>
      <c r="AJ3278" s="196"/>
      <c r="AK3278" s="189"/>
      <c r="AL3278" s="189"/>
      <c r="AM3278" s="193"/>
      <c r="AN3278" s="196"/>
      <c r="AO3278" s="193"/>
      <c r="AP3278" s="196"/>
      <c r="AQ3278" s="189"/>
      <c r="AR3278" s="193"/>
    </row>
    <row r="3279" spans="1:44" x14ac:dyDescent="0.25">
      <c r="A3279" s="626"/>
      <c r="B3279" s="185">
        <v>64229</v>
      </c>
      <c r="C3279" s="269" t="s">
        <v>3212</v>
      </c>
      <c r="D3279" s="295">
        <f t="shared" si="315"/>
        <v>1</v>
      </c>
      <c r="E3279" s="191">
        <v>60</v>
      </c>
      <c r="F3279" s="114">
        <f t="shared" si="319"/>
        <v>1.6666666666666666E-2</v>
      </c>
      <c r="G3279" s="133">
        <f t="shared" si="316"/>
        <v>0</v>
      </c>
      <c r="H3279" s="117">
        <f t="shared" si="320"/>
        <v>0</v>
      </c>
      <c r="I3279" s="187">
        <v>1</v>
      </c>
      <c r="J3279" s="114">
        <f t="shared" si="317"/>
        <v>1</v>
      </c>
      <c r="K3279" s="189">
        <v>0</v>
      </c>
      <c r="L3279" s="190">
        <v>0</v>
      </c>
      <c r="M3279" s="187">
        <v>0</v>
      </c>
      <c r="N3279" s="189">
        <v>1</v>
      </c>
      <c r="O3279" s="189">
        <v>0</v>
      </c>
      <c r="P3279" s="193">
        <v>0</v>
      </c>
      <c r="Q3279" s="187">
        <v>0</v>
      </c>
      <c r="R3279" s="193">
        <v>1</v>
      </c>
      <c r="S3279" s="187">
        <v>1</v>
      </c>
      <c r="T3279" s="189">
        <v>0</v>
      </c>
      <c r="U3279" s="193">
        <v>0</v>
      </c>
      <c r="V3279" s="187">
        <v>0</v>
      </c>
      <c r="W3279" s="189">
        <v>0</v>
      </c>
      <c r="X3279" s="189">
        <v>1</v>
      </c>
      <c r="Y3279" s="189">
        <v>0</v>
      </c>
      <c r="Z3279" s="189">
        <v>0</v>
      </c>
      <c r="AA3279" s="193">
        <v>0</v>
      </c>
      <c r="AB3279" s="187"/>
      <c r="AC3279" s="194"/>
      <c r="AD3279" s="189">
        <v>1</v>
      </c>
      <c r="AE3279" s="307">
        <v>1</v>
      </c>
      <c r="AF3279" s="189"/>
      <c r="AG3279" s="195"/>
      <c r="AH3279" s="196"/>
      <c r="AI3279" s="193"/>
      <c r="AJ3279" s="196"/>
      <c r="AK3279" s="189"/>
      <c r="AL3279" s="189"/>
      <c r="AM3279" s="193"/>
      <c r="AN3279" s="196"/>
      <c r="AO3279" s="193"/>
      <c r="AP3279" s="196"/>
      <c r="AQ3279" s="189"/>
      <c r="AR3279" s="193"/>
    </row>
    <row r="3280" spans="1:44" x14ac:dyDescent="0.25">
      <c r="A3280" s="626"/>
      <c r="B3280" s="185">
        <v>64230</v>
      </c>
      <c r="C3280" s="269" t="s">
        <v>3213</v>
      </c>
      <c r="D3280" s="295">
        <f t="shared" si="315"/>
        <v>101</v>
      </c>
      <c r="E3280" s="191">
        <v>2838</v>
      </c>
      <c r="F3280" s="114">
        <f t="shared" si="319"/>
        <v>3.5588442565186749E-2</v>
      </c>
      <c r="G3280" s="133">
        <f t="shared" si="316"/>
        <v>41</v>
      </c>
      <c r="H3280" s="117">
        <f t="shared" si="320"/>
        <v>1.4446793516560958E-2</v>
      </c>
      <c r="I3280" s="187">
        <v>101</v>
      </c>
      <c r="J3280" s="114">
        <f t="shared" si="317"/>
        <v>1</v>
      </c>
      <c r="K3280" s="189">
        <v>41</v>
      </c>
      <c r="L3280" s="190">
        <f t="shared" si="318"/>
        <v>1</v>
      </c>
      <c r="M3280" s="187">
        <v>66</v>
      </c>
      <c r="N3280" s="189">
        <v>19</v>
      </c>
      <c r="O3280" s="189">
        <v>5</v>
      </c>
      <c r="P3280" s="193">
        <v>11</v>
      </c>
      <c r="Q3280" s="187">
        <v>74</v>
      </c>
      <c r="R3280" s="193">
        <v>27</v>
      </c>
      <c r="S3280" s="187">
        <v>28</v>
      </c>
      <c r="T3280" s="189">
        <v>52</v>
      </c>
      <c r="U3280" s="193">
        <v>21</v>
      </c>
      <c r="V3280" s="187">
        <v>0</v>
      </c>
      <c r="W3280" s="189">
        <v>2</v>
      </c>
      <c r="X3280" s="189">
        <v>16</v>
      </c>
      <c r="Y3280" s="189">
        <v>63</v>
      </c>
      <c r="Z3280" s="189">
        <v>15</v>
      </c>
      <c r="AA3280" s="193">
        <v>5</v>
      </c>
      <c r="AB3280" s="187">
        <v>36</v>
      </c>
      <c r="AC3280" s="194">
        <v>0.35639999999999999</v>
      </c>
      <c r="AD3280" s="189">
        <v>18</v>
      </c>
      <c r="AE3280" s="307">
        <v>0.1782</v>
      </c>
      <c r="AF3280" s="189">
        <v>47</v>
      </c>
      <c r="AG3280" s="195">
        <v>0.46529999999999999</v>
      </c>
      <c r="AH3280" s="196"/>
      <c r="AI3280" s="193"/>
      <c r="AJ3280" s="196"/>
      <c r="AK3280" s="189"/>
      <c r="AL3280" s="189"/>
      <c r="AM3280" s="193"/>
      <c r="AN3280" s="196"/>
      <c r="AO3280" s="193"/>
      <c r="AP3280" s="196"/>
      <c r="AQ3280" s="189"/>
      <c r="AR3280" s="193"/>
    </row>
    <row r="3281" spans="1:44" x14ac:dyDescent="0.25">
      <c r="A3281" s="626"/>
      <c r="B3281" s="185">
        <v>64231</v>
      </c>
      <c r="C3281" s="269" t="s">
        <v>3214</v>
      </c>
      <c r="D3281" s="295">
        <f t="shared" si="315"/>
        <v>11</v>
      </c>
      <c r="E3281" s="191">
        <v>265</v>
      </c>
      <c r="F3281" s="114">
        <f t="shared" si="319"/>
        <v>4.1509433962264149E-2</v>
      </c>
      <c r="G3281" s="133">
        <f t="shared" si="316"/>
        <v>5</v>
      </c>
      <c r="H3281" s="117">
        <f t="shared" si="320"/>
        <v>1.8867924528301886E-2</v>
      </c>
      <c r="I3281" s="187">
        <v>11</v>
      </c>
      <c r="J3281" s="114">
        <f t="shared" si="317"/>
        <v>1</v>
      </c>
      <c r="K3281" s="189">
        <v>5</v>
      </c>
      <c r="L3281" s="190">
        <f t="shared" si="318"/>
        <v>1</v>
      </c>
      <c r="M3281" s="187">
        <v>8</v>
      </c>
      <c r="N3281" s="189">
        <v>3</v>
      </c>
      <c r="O3281" s="189">
        <v>0</v>
      </c>
      <c r="P3281" s="193">
        <v>0</v>
      </c>
      <c r="Q3281" s="187">
        <v>7</v>
      </c>
      <c r="R3281" s="193">
        <v>4</v>
      </c>
      <c r="S3281" s="187">
        <v>2</v>
      </c>
      <c r="T3281" s="189">
        <v>5</v>
      </c>
      <c r="U3281" s="193">
        <v>4</v>
      </c>
      <c r="V3281" s="187">
        <v>0</v>
      </c>
      <c r="W3281" s="189">
        <v>0</v>
      </c>
      <c r="X3281" s="189">
        <v>1</v>
      </c>
      <c r="Y3281" s="189">
        <v>6</v>
      </c>
      <c r="Z3281" s="189">
        <v>1</v>
      </c>
      <c r="AA3281" s="193">
        <v>3</v>
      </c>
      <c r="AB3281" s="187">
        <v>7</v>
      </c>
      <c r="AC3281" s="194">
        <v>0.63639999999999997</v>
      </c>
      <c r="AD3281" s="189">
        <v>1</v>
      </c>
      <c r="AE3281" s="307">
        <v>9.0899999999999995E-2</v>
      </c>
      <c r="AF3281" s="189">
        <v>3</v>
      </c>
      <c r="AG3281" s="195">
        <v>0.2727</v>
      </c>
      <c r="AH3281" s="196"/>
      <c r="AI3281" s="193"/>
      <c r="AJ3281" s="196"/>
      <c r="AK3281" s="189"/>
      <c r="AL3281" s="189"/>
      <c r="AM3281" s="193"/>
      <c r="AN3281" s="196"/>
      <c r="AO3281" s="193"/>
      <c r="AP3281" s="196"/>
      <c r="AQ3281" s="189"/>
      <c r="AR3281" s="193"/>
    </row>
    <row r="3282" spans="1:44" x14ac:dyDescent="0.25">
      <c r="A3282" s="626"/>
      <c r="B3282" s="185">
        <v>64232</v>
      </c>
      <c r="C3282" s="269" t="s">
        <v>3215</v>
      </c>
      <c r="D3282" s="295">
        <f t="shared" si="315"/>
        <v>2</v>
      </c>
      <c r="E3282" s="191">
        <v>105</v>
      </c>
      <c r="F3282" s="114">
        <f t="shared" si="319"/>
        <v>1.9047619047619049E-2</v>
      </c>
      <c r="G3282" s="133">
        <f t="shared" si="316"/>
        <v>1</v>
      </c>
      <c r="H3282" s="117">
        <f t="shared" si="320"/>
        <v>9.5238095238095247E-3</v>
      </c>
      <c r="I3282" s="187">
        <v>2</v>
      </c>
      <c r="J3282" s="114">
        <f t="shared" si="317"/>
        <v>1</v>
      </c>
      <c r="K3282" s="189">
        <v>1</v>
      </c>
      <c r="L3282" s="190">
        <f t="shared" si="318"/>
        <v>1</v>
      </c>
      <c r="M3282" s="187">
        <v>2</v>
      </c>
      <c r="N3282" s="189">
        <v>0</v>
      </c>
      <c r="O3282" s="189">
        <v>0</v>
      </c>
      <c r="P3282" s="193">
        <v>0</v>
      </c>
      <c r="Q3282" s="187">
        <v>2</v>
      </c>
      <c r="R3282" s="193">
        <v>0</v>
      </c>
      <c r="S3282" s="187">
        <v>0</v>
      </c>
      <c r="T3282" s="189">
        <v>0</v>
      </c>
      <c r="U3282" s="193">
        <v>2</v>
      </c>
      <c r="V3282" s="187">
        <v>0</v>
      </c>
      <c r="W3282" s="189">
        <v>0</v>
      </c>
      <c r="X3282" s="189">
        <v>1</v>
      </c>
      <c r="Y3282" s="189">
        <v>1</v>
      </c>
      <c r="Z3282" s="189">
        <v>0</v>
      </c>
      <c r="AA3282" s="193">
        <v>0</v>
      </c>
      <c r="AB3282" s="187">
        <v>1</v>
      </c>
      <c r="AC3282" s="194">
        <v>0.5</v>
      </c>
      <c r="AD3282" s="189">
        <v>1</v>
      </c>
      <c r="AE3282" s="307">
        <v>0.5</v>
      </c>
      <c r="AF3282" s="189"/>
      <c r="AG3282" s="195"/>
      <c r="AH3282" s="196"/>
      <c r="AI3282" s="193"/>
      <c r="AJ3282" s="196"/>
      <c r="AK3282" s="189"/>
      <c r="AL3282" s="189"/>
      <c r="AM3282" s="193"/>
      <c r="AN3282" s="196"/>
      <c r="AO3282" s="193"/>
      <c r="AP3282" s="196"/>
      <c r="AQ3282" s="189"/>
      <c r="AR3282" s="193"/>
    </row>
    <row r="3283" spans="1:44" x14ac:dyDescent="0.25">
      <c r="A3283" s="626"/>
      <c r="B3283" s="185">
        <v>64233</v>
      </c>
      <c r="C3283" s="269" t="s">
        <v>3216</v>
      </c>
      <c r="D3283" s="295">
        <f t="shared" ref="D3283:D3346" si="321">I3283+AH3283</f>
        <v>36</v>
      </c>
      <c r="E3283" s="191">
        <v>729</v>
      </c>
      <c r="F3283" s="114">
        <f t="shared" si="319"/>
        <v>4.9382716049382713E-2</v>
      </c>
      <c r="G3283" s="133">
        <f t="shared" ref="G3283:G3346" si="322">K3283+AI3283</f>
        <v>17</v>
      </c>
      <c r="H3283" s="117">
        <f t="shared" si="320"/>
        <v>2.3319615912208505E-2</v>
      </c>
      <c r="I3283" s="187">
        <v>36</v>
      </c>
      <c r="J3283" s="114">
        <f t="shared" si="317"/>
        <v>1</v>
      </c>
      <c r="K3283" s="189">
        <v>17</v>
      </c>
      <c r="L3283" s="190">
        <f t="shared" si="318"/>
        <v>1</v>
      </c>
      <c r="M3283" s="187">
        <v>24</v>
      </c>
      <c r="N3283" s="189">
        <v>6</v>
      </c>
      <c r="O3283" s="189">
        <v>1</v>
      </c>
      <c r="P3283" s="193">
        <v>5</v>
      </c>
      <c r="Q3283" s="187">
        <v>26</v>
      </c>
      <c r="R3283" s="193">
        <v>10</v>
      </c>
      <c r="S3283" s="187">
        <v>10</v>
      </c>
      <c r="T3283" s="189">
        <v>17</v>
      </c>
      <c r="U3283" s="193">
        <v>9</v>
      </c>
      <c r="V3283" s="187">
        <v>0</v>
      </c>
      <c r="W3283" s="189">
        <v>0</v>
      </c>
      <c r="X3283" s="189">
        <v>9</v>
      </c>
      <c r="Y3283" s="189">
        <v>21</v>
      </c>
      <c r="Z3283" s="189">
        <v>5</v>
      </c>
      <c r="AA3283" s="193">
        <v>1</v>
      </c>
      <c r="AB3283" s="187">
        <v>19</v>
      </c>
      <c r="AC3283" s="194">
        <v>0.52780000000000005</v>
      </c>
      <c r="AD3283" s="189">
        <v>5</v>
      </c>
      <c r="AE3283" s="307">
        <v>0.1389</v>
      </c>
      <c r="AF3283" s="189">
        <v>12</v>
      </c>
      <c r="AG3283" s="195">
        <v>0.33329999999999999</v>
      </c>
      <c r="AH3283" s="196"/>
      <c r="AI3283" s="193"/>
      <c r="AJ3283" s="196"/>
      <c r="AK3283" s="189"/>
      <c r="AL3283" s="189"/>
      <c r="AM3283" s="193"/>
      <c r="AN3283" s="196"/>
      <c r="AO3283" s="193"/>
      <c r="AP3283" s="196"/>
      <c r="AQ3283" s="189"/>
      <c r="AR3283" s="193"/>
    </row>
    <row r="3284" spans="1:44" x14ac:dyDescent="0.25">
      <c r="A3284" s="626"/>
      <c r="B3284" s="185">
        <v>64234</v>
      </c>
      <c r="C3284" s="269" t="s">
        <v>3217</v>
      </c>
      <c r="D3284" s="295">
        <f t="shared" si="321"/>
        <v>9</v>
      </c>
      <c r="E3284" s="191">
        <v>123</v>
      </c>
      <c r="F3284" s="114">
        <f t="shared" si="319"/>
        <v>7.3170731707317069E-2</v>
      </c>
      <c r="G3284" s="133">
        <f t="shared" si="322"/>
        <v>6</v>
      </c>
      <c r="H3284" s="117">
        <f t="shared" si="320"/>
        <v>4.878048780487805E-2</v>
      </c>
      <c r="I3284" s="187">
        <v>9</v>
      </c>
      <c r="J3284" s="114">
        <f t="shared" si="317"/>
        <v>1</v>
      </c>
      <c r="K3284" s="189">
        <v>6</v>
      </c>
      <c r="L3284" s="190">
        <f t="shared" si="318"/>
        <v>1</v>
      </c>
      <c r="M3284" s="187">
        <v>5</v>
      </c>
      <c r="N3284" s="189">
        <v>3</v>
      </c>
      <c r="O3284" s="189">
        <v>0</v>
      </c>
      <c r="P3284" s="193">
        <v>1</v>
      </c>
      <c r="Q3284" s="187">
        <v>9</v>
      </c>
      <c r="R3284" s="193">
        <v>0</v>
      </c>
      <c r="S3284" s="187">
        <v>0</v>
      </c>
      <c r="T3284" s="189">
        <v>2</v>
      </c>
      <c r="U3284" s="193">
        <v>7</v>
      </c>
      <c r="V3284" s="187">
        <v>0</v>
      </c>
      <c r="W3284" s="189">
        <v>0</v>
      </c>
      <c r="X3284" s="189">
        <v>1</v>
      </c>
      <c r="Y3284" s="189">
        <v>8</v>
      </c>
      <c r="Z3284" s="189">
        <v>0</v>
      </c>
      <c r="AA3284" s="193">
        <v>0</v>
      </c>
      <c r="AB3284" s="187">
        <v>2</v>
      </c>
      <c r="AC3284" s="194">
        <v>0.22220000000000001</v>
      </c>
      <c r="AD3284" s="189">
        <v>2</v>
      </c>
      <c r="AE3284" s="307">
        <v>0.22220000000000001</v>
      </c>
      <c r="AF3284" s="189">
        <v>5</v>
      </c>
      <c r="AG3284" s="195">
        <v>0.55559999999999998</v>
      </c>
      <c r="AH3284" s="196"/>
      <c r="AI3284" s="193"/>
      <c r="AJ3284" s="196"/>
      <c r="AK3284" s="189"/>
      <c r="AL3284" s="189"/>
      <c r="AM3284" s="193"/>
      <c r="AN3284" s="196"/>
      <c r="AO3284" s="193"/>
      <c r="AP3284" s="196"/>
      <c r="AQ3284" s="189"/>
      <c r="AR3284" s="193"/>
    </row>
    <row r="3285" spans="1:44" x14ac:dyDescent="0.25">
      <c r="A3285" s="626"/>
      <c r="B3285" s="185">
        <v>64235</v>
      </c>
      <c r="C3285" s="269" t="s">
        <v>3218</v>
      </c>
      <c r="D3285" s="295">
        <f t="shared" si="321"/>
        <v>8</v>
      </c>
      <c r="E3285" s="191">
        <v>205</v>
      </c>
      <c r="F3285" s="114">
        <f t="shared" si="319"/>
        <v>3.9024390243902439E-2</v>
      </c>
      <c r="G3285" s="133">
        <f t="shared" si="322"/>
        <v>7</v>
      </c>
      <c r="H3285" s="117">
        <f t="shared" si="320"/>
        <v>3.4146341463414637E-2</v>
      </c>
      <c r="I3285" s="187">
        <v>8</v>
      </c>
      <c r="J3285" s="114">
        <f t="shared" si="317"/>
        <v>1</v>
      </c>
      <c r="K3285" s="189">
        <v>7</v>
      </c>
      <c r="L3285" s="190">
        <f t="shared" si="318"/>
        <v>1</v>
      </c>
      <c r="M3285" s="187">
        <v>4</v>
      </c>
      <c r="N3285" s="189">
        <v>3</v>
      </c>
      <c r="O3285" s="189">
        <v>0</v>
      </c>
      <c r="P3285" s="193">
        <v>1</v>
      </c>
      <c r="Q3285" s="187">
        <v>2</v>
      </c>
      <c r="R3285" s="193">
        <v>6</v>
      </c>
      <c r="S3285" s="187">
        <v>2</v>
      </c>
      <c r="T3285" s="189">
        <v>4</v>
      </c>
      <c r="U3285" s="193">
        <v>2</v>
      </c>
      <c r="V3285" s="187">
        <v>0</v>
      </c>
      <c r="W3285" s="189">
        <v>0</v>
      </c>
      <c r="X3285" s="189">
        <v>2</v>
      </c>
      <c r="Y3285" s="189">
        <v>6</v>
      </c>
      <c r="Z3285" s="189">
        <v>0</v>
      </c>
      <c r="AA3285" s="193">
        <v>0</v>
      </c>
      <c r="AB3285" s="187">
        <v>7</v>
      </c>
      <c r="AC3285" s="194">
        <v>0.875</v>
      </c>
      <c r="AD3285" s="189">
        <v>1</v>
      </c>
      <c r="AE3285" s="307">
        <v>0.125</v>
      </c>
      <c r="AF3285" s="189"/>
      <c r="AG3285" s="195"/>
      <c r="AH3285" s="196"/>
      <c r="AI3285" s="193"/>
      <c r="AJ3285" s="196"/>
      <c r="AK3285" s="189"/>
      <c r="AL3285" s="189"/>
      <c r="AM3285" s="193"/>
      <c r="AN3285" s="196"/>
      <c r="AO3285" s="193"/>
      <c r="AP3285" s="196"/>
      <c r="AQ3285" s="189"/>
      <c r="AR3285" s="193"/>
    </row>
    <row r="3286" spans="1:44" x14ac:dyDescent="0.25">
      <c r="A3286" s="626"/>
      <c r="B3286" s="185">
        <v>64236</v>
      </c>
      <c r="C3286" s="269" t="s">
        <v>3219</v>
      </c>
      <c r="D3286" s="295">
        <f t="shared" si="321"/>
        <v>0</v>
      </c>
      <c r="E3286" s="191">
        <v>37</v>
      </c>
      <c r="F3286" s="114">
        <f t="shared" si="319"/>
        <v>0</v>
      </c>
      <c r="G3286" s="133">
        <f t="shared" si="322"/>
        <v>0</v>
      </c>
      <c r="H3286" s="117">
        <f t="shared" si="320"/>
        <v>0</v>
      </c>
      <c r="I3286" s="187">
        <v>0</v>
      </c>
      <c r="J3286" s="114">
        <v>0</v>
      </c>
      <c r="K3286" s="189">
        <v>0</v>
      </c>
      <c r="L3286" s="190">
        <v>0</v>
      </c>
      <c r="M3286" s="187">
        <v>0</v>
      </c>
      <c r="N3286" s="189">
        <v>0</v>
      </c>
      <c r="O3286" s="189">
        <v>0</v>
      </c>
      <c r="P3286" s="193">
        <v>0</v>
      </c>
      <c r="Q3286" s="187">
        <v>0</v>
      </c>
      <c r="R3286" s="193">
        <v>0</v>
      </c>
      <c r="S3286" s="187">
        <v>0</v>
      </c>
      <c r="T3286" s="189">
        <v>0</v>
      </c>
      <c r="U3286" s="193">
        <v>0</v>
      </c>
      <c r="V3286" s="187">
        <v>0</v>
      </c>
      <c r="W3286" s="285">
        <v>0</v>
      </c>
      <c r="X3286" s="189">
        <v>0</v>
      </c>
      <c r="Y3286" s="285">
        <v>0</v>
      </c>
      <c r="Z3286" s="189">
        <v>0</v>
      </c>
      <c r="AA3286" s="286">
        <v>0</v>
      </c>
      <c r="AB3286" s="187"/>
      <c r="AC3286" s="194"/>
      <c r="AD3286" s="189"/>
      <c r="AE3286" s="307"/>
      <c r="AF3286" s="189"/>
      <c r="AG3286" s="195"/>
      <c r="AH3286" s="196"/>
      <c r="AI3286" s="193"/>
      <c r="AJ3286" s="196"/>
      <c r="AK3286" s="189"/>
      <c r="AL3286" s="189"/>
      <c r="AM3286" s="193"/>
      <c r="AN3286" s="196"/>
      <c r="AO3286" s="193"/>
      <c r="AP3286" s="196"/>
      <c r="AQ3286" s="189"/>
      <c r="AR3286" s="193"/>
    </row>
    <row r="3287" spans="1:44" x14ac:dyDescent="0.25">
      <c r="A3287" s="626"/>
      <c r="B3287" s="185">
        <v>64237</v>
      </c>
      <c r="C3287" s="269" t="s">
        <v>3220</v>
      </c>
      <c r="D3287" s="295">
        <f t="shared" si="321"/>
        <v>59</v>
      </c>
      <c r="E3287" s="191">
        <v>2034</v>
      </c>
      <c r="F3287" s="114">
        <f t="shared" si="319"/>
        <v>2.9006882989183875E-2</v>
      </c>
      <c r="G3287" s="133">
        <f t="shared" si="322"/>
        <v>21</v>
      </c>
      <c r="H3287" s="117">
        <f t="shared" si="320"/>
        <v>1.0324483775811209E-2</v>
      </c>
      <c r="I3287" s="187">
        <v>59</v>
      </c>
      <c r="J3287" s="114">
        <f t="shared" si="317"/>
        <v>1</v>
      </c>
      <c r="K3287" s="189">
        <v>21</v>
      </c>
      <c r="L3287" s="190">
        <f t="shared" si="318"/>
        <v>1</v>
      </c>
      <c r="M3287" s="187">
        <v>36</v>
      </c>
      <c r="N3287" s="189">
        <v>15</v>
      </c>
      <c r="O3287" s="189">
        <v>4</v>
      </c>
      <c r="P3287" s="193">
        <v>4</v>
      </c>
      <c r="Q3287" s="187">
        <v>22</v>
      </c>
      <c r="R3287" s="193">
        <v>37</v>
      </c>
      <c r="S3287" s="187">
        <v>19</v>
      </c>
      <c r="T3287" s="189">
        <v>34</v>
      </c>
      <c r="U3287" s="193">
        <v>6</v>
      </c>
      <c r="V3287" s="187">
        <v>0</v>
      </c>
      <c r="W3287" s="189">
        <v>0</v>
      </c>
      <c r="X3287" s="189">
        <v>21</v>
      </c>
      <c r="Y3287" s="189">
        <v>34</v>
      </c>
      <c r="Z3287" s="189">
        <v>3</v>
      </c>
      <c r="AA3287" s="193">
        <v>1</v>
      </c>
      <c r="AB3287" s="187">
        <v>46</v>
      </c>
      <c r="AC3287" s="194">
        <v>0.77969999999999995</v>
      </c>
      <c r="AD3287" s="189">
        <v>10</v>
      </c>
      <c r="AE3287" s="307">
        <v>0.16950000000000001</v>
      </c>
      <c r="AF3287" s="189">
        <v>3</v>
      </c>
      <c r="AG3287" s="195">
        <v>5.0799999999999998E-2</v>
      </c>
      <c r="AH3287" s="196"/>
      <c r="AI3287" s="193"/>
      <c r="AJ3287" s="196"/>
      <c r="AK3287" s="189"/>
      <c r="AL3287" s="189"/>
      <c r="AM3287" s="193"/>
      <c r="AN3287" s="196"/>
      <c r="AO3287" s="193"/>
      <c r="AP3287" s="196"/>
      <c r="AQ3287" s="189"/>
      <c r="AR3287" s="193"/>
    </row>
    <row r="3288" spans="1:44" x14ac:dyDescent="0.25">
      <c r="A3288" s="626"/>
      <c r="B3288" s="185">
        <v>64238</v>
      </c>
      <c r="C3288" s="269" t="s">
        <v>3221</v>
      </c>
      <c r="D3288" s="295">
        <f t="shared" si="321"/>
        <v>31</v>
      </c>
      <c r="E3288" s="191">
        <v>1069</v>
      </c>
      <c r="F3288" s="114">
        <f t="shared" si="319"/>
        <v>2.8999064546304958E-2</v>
      </c>
      <c r="G3288" s="133">
        <f t="shared" si="322"/>
        <v>19</v>
      </c>
      <c r="H3288" s="117">
        <f t="shared" si="320"/>
        <v>1.7773620205799812E-2</v>
      </c>
      <c r="I3288" s="187">
        <v>31</v>
      </c>
      <c r="J3288" s="114">
        <f t="shared" si="317"/>
        <v>1</v>
      </c>
      <c r="K3288" s="189">
        <v>19</v>
      </c>
      <c r="L3288" s="190">
        <f t="shared" si="318"/>
        <v>1</v>
      </c>
      <c r="M3288" s="187">
        <v>20</v>
      </c>
      <c r="N3288" s="189">
        <v>7</v>
      </c>
      <c r="O3288" s="189">
        <v>1</v>
      </c>
      <c r="P3288" s="193">
        <v>3</v>
      </c>
      <c r="Q3288" s="187">
        <v>29</v>
      </c>
      <c r="R3288" s="193">
        <v>2</v>
      </c>
      <c r="S3288" s="187">
        <v>5</v>
      </c>
      <c r="T3288" s="189">
        <v>17</v>
      </c>
      <c r="U3288" s="193">
        <v>9</v>
      </c>
      <c r="V3288" s="187">
        <v>0</v>
      </c>
      <c r="W3288" s="189">
        <v>0</v>
      </c>
      <c r="X3288" s="189">
        <v>13</v>
      </c>
      <c r="Y3288" s="189">
        <v>12</v>
      </c>
      <c r="Z3288" s="189">
        <v>3</v>
      </c>
      <c r="AA3288" s="193">
        <v>3</v>
      </c>
      <c r="AB3288" s="187">
        <v>8</v>
      </c>
      <c r="AC3288" s="194">
        <v>0.2581</v>
      </c>
      <c r="AD3288" s="189">
        <v>9</v>
      </c>
      <c r="AE3288" s="307">
        <v>0.2903</v>
      </c>
      <c r="AF3288" s="189">
        <v>14</v>
      </c>
      <c r="AG3288" s="195">
        <v>0.4516</v>
      </c>
      <c r="AH3288" s="196"/>
      <c r="AI3288" s="193"/>
      <c r="AJ3288" s="196"/>
      <c r="AK3288" s="189"/>
      <c r="AL3288" s="189"/>
      <c r="AM3288" s="193"/>
      <c r="AN3288" s="196"/>
      <c r="AO3288" s="193"/>
      <c r="AP3288" s="196"/>
      <c r="AQ3288" s="189"/>
      <c r="AR3288" s="193"/>
    </row>
    <row r="3289" spans="1:44" x14ac:dyDescent="0.25">
      <c r="A3289" s="626"/>
      <c r="B3289" s="185">
        <v>64239</v>
      </c>
      <c r="C3289" s="269" t="s">
        <v>3222</v>
      </c>
      <c r="D3289" s="295">
        <f t="shared" si="321"/>
        <v>4</v>
      </c>
      <c r="E3289" s="191">
        <v>66</v>
      </c>
      <c r="F3289" s="114">
        <f t="shared" si="319"/>
        <v>6.0606060606060608E-2</v>
      </c>
      <c r="G3289" s="133">
        <f t="shared" si="322"/>
        <v>1</v>
      </c>
      <c r="H3289" s="117">
        <f t="shared" si="320"/>
        <v>1.5151515151515152E-2</v>
      </c>
      <c r="I3289" s="187">
        <v>4</v>
      </c>
      <c r="J3289" s="114">
        <f t="shared" si="317"/>
        <v>1</v>
      </c>
      <c r="K3289" s="189">
        <v>1</v>
      </c>
      <c r="L3289" s="190">
        <f t="shared" si="318"/>
        <v>1</v>
      </c>
      <c r="M3289" s="187">
        <v>2</v>
      </c>
      <c r="N3289" s="189">
        <v>1</v>
      </c>
      <c r="O3289" s="189">
        <v>0</v>
      </c>
      <c r="P3289" s="193">
        <v>1</v>
      </c>
      <c r="Q3289" s="187">
        <v>4</v>
      </c>
      <c r="R3289" s="193">
        <v>0</v>
      </c>
      <c r="S3289" s="187">
        <v>1</v>
      </c>
      <c r="T3289" s="189">
        <v>2</v>
      </c>
      <c r="U3289" s="193">
        <v>1</v>
      </c>
      <c r="V3289" s="187">
        <v>0</v>
      </c>
      <c r="W3289" s="189">
        <v>0</v>
      </c>
      <c r="X3289" s="189">
        <v>0</v>
      </c>
      <c r="Y3289" s="189">
        <v>4</v>
      </c>
      <c r="Z3289" s="189">
        <v>0</v>
      </c>
      <c r="AA3289" s="193">
        <v>0</v>
      </c>
      <c r="AB3289" s="187"/>
      <c r="AC3289" s="194"/>
      <c r="AD3289" s="189"/>
      <c r="AE3289" s="307"/>
      <c r="AF3289" s="189">
        <v>4</v>
      </c>
      <c r="AG3289" s="195">
        <v>1</v>
      </c>
      <c r="AH3289" s="196"/>
      <c r="AI3289" s="193"/>
      <c r="AJ3289" s="196"/>
      <c r="AK3289" s="189"/>
      <c r="AL3289" s="189"/>
      <c r="AM3289" s="193"/>
      <c r="AN3289" s="196"/>
      <c r="AO3289" s="193"/>
      <c r="AP3289" s="196"/>
      <c r="AQ3289" s="189"/>
      <c r="AR3289" s="193"/>
    </row>
    <row r="3290" spans="1:44" x14ac:dyDescent="0.25">
      <c r="A3290" s="626"/>
      <c r="B3290" s="185">
        <v>64240</v>
      </c>
      <c r="C3290" s="269" t="s">
        <v>3223</v>
      </c>
      <c r="D3290" s="295">
        <f t="shared" si="321"/>
        <v>12</v>
      </c>
      <c r="E3290" s="191">
        <v>191</v>
      </c>
      <c r="F3290" s="114">
        <f t="shared" si="319"/>
        <v>6.2827225130890049E-2</v>
      </c>
      <c r="G3290" s="133">
        <f t="shared" si="322"/>
        <v>4</v>
      </c>
      <c r="H3290" s="117">
        <f t="shared" si="320"/>
        <v>2.0942408376963352E-2</v>
      </c>
      <c r="I3290" s="187">
        <v>12</v>
      </c>
      <c r="J3290" s="114">
        <f t="shared" si="317"/>
        <v>1</v>
      </c>
      <c r="K3290" s="189">
        <v>4</v>
      </c>
      <c r="L3290" s="190">
        <f t="shared" si="318"/>
        <v>1</v>
      </c>
      <c r="M3290" s="187">
        <v>8</v>
      </c>
      <c r="N3290" s="189">
        <v>2</v>
      </c>
      <c r="O3290" s="189">
        <v>2</v>
      </c>
      <c r="P3290" s="193">
        <v>0</v>
      </c>
      <c r="Q3290" s="187">
        <v>11</v>
      </c>
      <c r="R3290" s="193">
        <v>1</v>
      </c>
      <c r="S3290" s="187">
        <v>3</v>
      </c>
      <c r="T3290" s="189">
        <v>4</v>
      </c>
      <c r="U3290" s="193">
        <v>5</v>
      </c>
      <c r="V3290" s="187">
        <v>0</v>
      </c>
      <c r="W3290" s="189">
        <v>0</v>
      </c>
      <c r="X3290" s="189">
        <v>2</v>
      </c>
      <c r="Y3290" s="189">
        <v>5</v>
      </c>
      <c r="Z3290" s="189">
        <v>5</v>
      </c>
      <c r="AA3290" s="193">
        <v>0</v>
      </c>
      <c r="AB3290" s="187">
        <v>8</v>
      </c>
      <c r="AC3290" s="194">
        <v>0.66669999999999996</v>
      </c>
      <c r="AD3290" s="189">
        <v>2</v>
      </c>
      <c r="AE3290" s="307">
        <v>0.16669999999999999</v>
      </c>
      <c r="AF3290" s="189">
        <v>2</v>
      </c>
      <c r="AG3290" s="195">
        <v>0.16669999999999999</v>
      </c>
      <c r="AH3290" s="196"/>
      <c r="AI3290" s="193"/>
      <c r="AJ3290" s="196"/>
      <c r="AK3290" s="189"/>
      <c r="AL3290" s="189"/>
      <c r="AM3290" s="193"/>
      <c r="AN3290" s="196"/>
      <c r="AO3290" s="193"/>
      <c r="AP3290" s="196"/>
      <c r="AQ3290" s="189"/>
      <c r="AR3290" s="193"/>
    </row>
    <row r="3291" spans="1:44" x14ac:dyDescent="0.25">
      <c r="A3291" s="626"/>
      <c r="B3291" s="185">
        <v>64241</v>
      </c>
      <c r="C3291" s="269" t="s">
        <v>3224</v>
      </c>
      <c r="D3291" s="295">
        <f t="shared" si="321"/>
        <v>14</v>
      </c>
      <c r="E3291" s="191">
        <v>255</v>
      </c>
      <c r="F3291" s="114">
        <f t="shared" si="319"/>
        <v>5.4901960784313725E-2</v>
      </c>
      <c r="G3291" s="133">
        <f t="shared" si="322"/>
        <v>8</v>
      </c>
      <c r="H3291" s="117">
        <f t="shared" si="320"/>
        <v>3.1372549019607843E-2</v>
      </c>
      <c r="I3291" s="187">
        <v>14</v>
      </c>
      <c r="J3291" s="114">
        <f t="shared" si="317"/>
        <v>1</v>
      </c>
      <c r="K3291" s="189">
        <v>8</v>
      </c>
      <c r="L3291" s="190">
        <f t="shared" si="318"/>
        <v>1</v>
      </c>
      <c r="M3291" s="187">
        <v>11</v>
      </c>
      <c r="N3291" s="189">
        <v>0</v>
      </c>
      <c r="O3291" s="189">
        <v>2</v>
      </c>
      <c r="P3291" s="193">
        <v>1</v>
      </c>
      <c r="Q3291" s="187">
        <v>13</v>
      </c>
      <c r="R3291" s="193">
        <v>1</v>
      </c>
      <c r="S3291" s="187">
        <v>0</v>
      </c>
      <c r="T3291" s="189">
        <v>7</v>
      </c>
      <c r="U3291" s="193">
        <v>7</v>
      </c>
      <c r="V3291" s="187">
        <v>0</v>
      </c>
      <c r="W3291" s="189">
        <v>0</v>
      </c>
      <c r="X3291" s="189">
        <v>2</v>
      </c>
      <c r="Y3291" s="189">
        <v>9</v>
      </c>
      <c r="Z3291" s="189">
        <v>1</v>
      </c>
      <c r="AA3291" s="193">
        <v>2</v>
      </c>
      <c r="AB3291" s="187">
        <v>11</v>
      </c>
      <c r="AC3291" s="194">
        <v>0.78569999999999995</v>
      </c>
      <c r="AD3291" s="189">
        <v>1</v>
      </c>
      <c r="AE3291" s="307">
        <v>7.1400000000000005E-2</v>
      </c>
      <c r="AF3291" s="189">
        <v>2</v>
      </c>
      <c r="AG3291" s="195">
        <v>0.1429</v>
      </c>
      <c r="AH3291" s="196"/>
      <c r="AI3291" s="193"/>
      <c r="AJ3291" s="196"/>
      <c r="AK3291" s="189"/>
      <c r="AL3291" s="189"/>
      <c r="AM3291" s="193"/>
      <c r="AN3291" s="196"/>
      <c r="AO3291" s="193"/>
      <c r="AP3291" s="196"/>
      <c r="AQ3291" s="189"/>
      <c r="AR3291" s="193"/>
    </row>
    <row r="3292" spans="1:44" x14ac:dyDescent="0.25">
      <c r="A3292" s="626"/>
      <c r="B3292" s="185">
        <v>64242</v>
      </c>
      <c r="C3292" s="269" t="s">
        <v>3225</v>
      </c>
      <c r="D3292" s="295">
        <f t="shared" si="321"/>
        <v>1</v>
      </c>
      <c r="E3292" s="191">
        <v>48</v>
      </c>
      <c r="F3292" s="114">
        <f t="shared" si="319"/>
        <v>2.0833333333333332E-2</v>
      </c>
      <c r="G3292" s="133">
        <f t="shared" si="322"/>
        <v>1</v>
      </c>
      <c r="H3292" s="117">
        <f t="shared" si="320"/>
        <v>2.0833333333333332E-2</v>
      </c>
      <c r="I3292" s="187">
        <v>1</v>
      </c>
      <c r="J3292" s="114">
        <f t="shared" si="317"/>
        <v>1</v>
      </c>
      <c r="K3292" s="189">
        <v>1</v>
      </c>
      <c r="L3292" s="190">
        <f t="shared" si="318"/>
        <v>1</v>
      </c>
      <c r="M3292" s="187">
        <v>1</v>
      </c>
      <c r="N3292" s="189">
        <v>0</v>
      </c>
      <c r="O3292" s="189">
        <v>0</v>
      </c>
      <c r="P3292" s="193">
        <v>0</v>
      </c>
      <c r="Q3292" s="187">
        <v>1</v>
      </c>
      <c r="R3292" s="193">
        <v>0</v>
      </c>
      <c r="S3292" s="187">
        <v>0</v>
      </c>
      <c r="T3292" s="189">
        <v>0</v>
      </c>
      <c r="U3292" s="193">
        <v>1</v>
      </c>
      <c r="V3292" s="187">
        <v>0</v>
      </c>
      <c r="W3292" s="189">
        <v>0</v>
      </c>
      <c r="X3292" s="189">
        <v>1</v>
      </c>
      <c r="Y3292" s="189">
        <v>0</v>
      </c>
      <c r="Z3292" s="189">
        <v>0</v>
      </c>
      <c r="AA3292" s="193">
        <v>0</v>
      </c>
      <c r="AB3292" s="187"/>
      <c r="AC3292" s="194"/>
      <c r="AD3292" s="189"/>
      <c r="AE3292" s="307"/>
      <c r="AF3292" s="189">
        <v>1</v>
      </c>
      <c r="AG3292" s="195">
        <v>1</v>
      </c>
      <c r="AH3292" s="196"/>
      <c r="AI3292" s="193"/>
      <c r="AJ3292" s="196"/>
      <c r="AK3292" s="189"/>
      <c r="AL3292" s="189"/>
      <c r="AM3292" s="193"/>
      <c r="AN3292" s="196"/>
      <c r="AO3292" s="193"/>
      <c r="AP3292" s="196"/>
      <c r="AQ3292" s="189"/>
      <c r="AR3292" s="193"/>
    </row>
    <row r="3293" spans="1:44" x14ac:dyDescent="0.25">
      <c r="A3293" s="626"/>
      <c r="B3293" s="185">
        <v>64243</v>
      </c>
      <c r="C3293" s="269" t="s">
        <v>3226</v>
      </c>
      <c r="D3293" s="295">
        <f t="shared" si="321"/>
        <v>1</v>
      </c>
      <c r="E3293" s="191">
        <v>96</v>
      </c>
      <c r="F3293" s="114">
        <f t="shared" si="319"/>
        <v>1.0416666666666666E-2</v>
      </c>
      <c r="G3293" s="133">
        <f t="shared" si="322"/>
        <v>0</v>
      </c>
      <c r="H3293" s="117">
        <f t="shared" si="320"/>
        <v>0</v>
      </c>
      <c r="I3293" s="187">
        <v>1</v>
      </c>
      <c r="J3293" s="114">
        <f t="shared" si="317"/>
        <v>1</v>
      </c>
      <c r="K3293" s="189">
        <v>0</v>
      </c>
      <c r="L3293" s="190">
        <v>0</v>
      </c>
      <c r="M3293" s="187">
        <v>1</v>
      </c>
      <c r="N3293" s="189">
        <v>0</v>
      </c>
      <c r="O3293" s="189">
        <v>0</v>
      </c>
      <c r="P3293" s="193">
        <v>0</v>
      </c>
      <c r="Q3293" s="187">
        <v>1</v>
      </c>
      <c r="R3293" s="193">
        <v>0</v>
      </c>
      <c r="S3293" s="187">
        <v>0</v>
      </c>
      <c r="T3293" s="189">
        <v>0</v>
      </c>
      <c r="U3293" s="193">
        <v>1</v>
      </c>
      <c r="V3293" s="187">
        <v>0</v>
      </c>
      <c r="W3293" s="189">
        <v>0</v>
      </c>
      <c r="X3293" s="189">
        <v>0</v>
      </c>
      <c r="Y3293" s="189">
        <v>1</v>
      </c>
      <c r="Z3293" s="189">
        <v>0</v>
      </c>
      <c r="AA3293" s="193">
        <v>0</v>
      </c>
      <c r="AB3293" s="187"/>
      <c r="AC3293" s="194"/>
      <c r="AD3293" s="189">
        <v>1</v>
      </c>
      <c r="AE3293" s="307">
        <v>1</v>
      </c>
      <c r="AF3293" s="189"/>
      <c r="AG3293" s="195"/>
      <c r="AH3293" s="196"/>
      <c r="AI3293" s="193"/>
      <c r="AJ3293" s="196"/>
      <c r="AK3293" s="189"/>
      <c r="AL3293" s="189"/>
      <c r="AM3293" s="193"/>
      <c r="AN3293" s="196"/>
      <c r="AO3293" s="193"/>
      <c r="AP3293" s="196"/>
      <c r="AQ3293" s="189"/>
      <c r="AR3293" s="193"/>
    </row>
    <row r="3294" spans="1:44" x14ac:dyDescent="0.25">
      <c r="A3294" s="626"/>
      <c r="B3294" s="185">
        <v>64244</v>
      </c>
      <c r="C3294" s="269" t="s">
        <v>3227</v>
      </c>
      <c r="D3294" s="295">
        <f t="shared" si="321"/>
        <v>6</v>
      </c>
      <c r="E3294" s="191">
        <v>127</v>
      </c>
      <c r="F3294" s="114">
        <f t="shared" si="319"/>
        <v>4.7244094488188976E-2</v>
      </c>
      <c r="G3294" s="133">
        <f t="shared" si="322"/>
        <v>2</v>
      </c>
      <c r="H3294" s="117">
        <f t="shared" si="320"/>
        <v>1.5748031496062992E-2</v>
      </c>
      <c r="I3294" s="187">
        <v>6</v>
      </c>
      <c r="J3294" s="114">
        <f t="shared" si="317"/>
        <v>1</v>
      </c>
      <c r="K3294" s="189">
        <v>2</v>
      </c>
      <c r="L3294" s="190">
        <f t="shared" si="318"/>
        <v>1</v>
      </c>
      <c r="M3294" s="187">
        <v>4</v>
      </c>
      <c r="N3294" s="189">
        <v>1</v>
      </c>
      <c r="O3294" s="189">
        <v>0</v>
      </c>
      <c r="P3294" s="193">
        <v>1</v>
      </c>
      <c r="Q3294" s="187">
        <v>6</v>
      </c>
      <c r="R3294" s="193">
        <v>0</v>
      </c>
      <c r="S3294" s="187">
        <v>1</v>
      </c>
      <c r="T3294" s="189">
        <v>2</v>
      </c>
      <c r="U3294" s="193">
        <v>3</v>
      </c>
      <c r="V3294" s="187">
        <v>0</v>
      </c>
      <c r="W3294" s="189">
        <v>0</v>
      </c>
      <c r="X3294" s="189">
        <v>1</v>
      </c>
      <c r="Y3294" s="189">
        <v>4</v>
      </c>
      <c r="Z3294" s="189">
        <v>1</v>
      </c>
      <c r="AA3294" s="193">
        <v>0</v>
      </c>
      <c r="AB3294" s="187">
        <v>3</v>
      </c>
      <c r="AC3294" s="194">
        <v>0.5</v>
      </c>
      <c r="AD3294" s="189">
        <v>2</v>
      </c>
      <c r="AE3294" s="307">
        <v>0.33329999999999999</v>
      </c>
      <c r="AF3294" s="189">
        <v>1</v>
      </c>
      <c r="AG3294" s="195">
        <v>0.16669999999999999</v>
      </c>
      <c r="AH3294" s="196"/>
      <c r="AI3294" s="193"/>
      <c r="AJ3294" s="196"/>
      <c r="AK3294" s="189"/>
      <c r="AL3294" s="189"/>
      <c r="AM3294" s="193"/>
      <c r="AN3294" s="196"/>
      <c r="AO3294" s="193"/>
      <c r="AP3294" s="196"/>
      <c r="AQ3294" s="189"/>
      <c r="AR3294" s="193"/>
    </row>
    <row r="3295" spans="1:44" x14ac:dyDescent="0.25">
      <c r="A3295" s="626"/>
      <c r="B3295" s="185">
        <v>64245</v>
      </c>
      <c r="C3295" s="269" t="s">
        <v>3228</v>
      </c>
      <c r="D3295" s="295">
        <f t="shared" si="321"/>
        <v>12</v>
      </c>
      <c r="E3295" s="191">
        <v>310</v>
      </c>
      <c r="F3295" s="114">
        <f t="shared" si="319"/>
        <v>3.870967741935484E-2</v>
      </c>
      <c r="G3295" s="133">
        <f t="shared" si="322"/>
        <v>9</v>
      </c>
      <c r="H3295" s="117">
        <f t="shared" si="320"/>
        <v>2.903225806451613E-2</v>
      </c>
      <c r="I3295" s="187">
        <v>12</v>
      </c>
      <c r="J3295" s="114">
        <f t="shared" si="317"/>
        <v>1</v>
      </c>
      <c r="K3295" s="189">
        <v>9</v>
      </c>
      <c r="L3295" s="190">
        <f t="shared" si="318"/>
        <v>1</v>
      </c>
      <c r="M3295" s="187">
        <v>8</v>
      </c>
      <c r="N3295" s="189">
        <v>3</v>
      </c>
      <c r="O3295" s="189">
        <v>1</v>
      </c>
      <c r="P3295" s="193">
        <v>0</v>
      </c>
      <c r="Q3295" s="187">
        <v>12</v>
      </c>
      <c r="R3295" s="193">
        <v>0</v>
      </c>
      <c r="S3295" s="187">
        <v>3</v>
      </c>
      <c r="T3295" s="189">
        <v>5</v>
      </c>
      <c r="U3295" s="193">
        <v>4</v>
      </c>
      <c r="V3295" s="187">
        <v>0</v>
      </c>
      <c r="W3295" s="189">
        <v>0</v>
      </c>
      <c r="X3295" s="189">
        <v>1</v>
      </c>
      <c r="Y3295" s="189">
        <v>9</v>
      </c>
      <c r="Z3295" s="189">
        <v>1</v>
      </c>
      <c r="AA3295" s="193">
        <v>1</v>
      </c>
      <c r="AB3295" s="187">
        <v>7</v>
      </c>
      <c r="AC3295" s="194">
        <v>0.58330000000000004</v>
      </c>
      <c r="AD3295" s="189">
        <v>3</v>
      </c>
      <c r="AE3295" s="307">
        <v>0.25</v>
      </c>
      <c r="AF3295" s="189">
        <v>2</v>
      </c>
      <c r="AG3295" s="195">
        <v>0.16669999999999999</v>
      </c>
      <c r="AH3295" s="196"/>
      <c r="AI3295" s="193"/>
      <c r="AJ3295" s="196"/>
      <c r="AK3295" s="189"/>
      <c r="AL3295" s="189"/>
      <c r="AM3295" s="193"/>
      <c r="AN3295" s="196"/>
      <c r="AO3295" s="193"/>
      <c r="AP3295" s="196"/>
      <c r="AQ3295" s="189"/>
      <c r="AR3295" s="193"/>
    </row>
    <row r="3296" spans="1:44" x14ac:dyDescent="0.25">
      <c r="A3296" s="626"/>
      <c r="B3296" s="185">
        <v>64246</v>
      </c>
      <c r="C3296" s="269" t="s">
        <v>3229</v>
      </c>
      <c r="D3296" s="295">
        <f t="shared" si="321"/>
        <v>3</v>
      </c>
      <c r="E3296" s="191">
        <v>125</v>
      </c>
      <c r="F3296" s="114">
        <f t="shared" si="319"/>
        <v>2.4E-2</v>
      </c>
      <c r="G3296" s="133">
        <f t="shared" si="322"/>
        <v>2</v>
      </c>
      <c r="H3296" s="117">
        <f t="shared" si="320"/>
        <v>1.6E-2</v>
      </c>
      <c r="I3296" s="187">
        <v>3</v>
      </c>
      <c r="J3296" s="114">
        <f t="shared" si="317"/>
        <v>1</v>
      </c>
      <c r="K3296" s="189">
        <v>2</v>
      </c>
      <c r="L3296" s="190">
        <f t="shared" si="318"/>
        <v>1</v>
      </c>
      <c r="M3296" s="187">
        <v>0</v>
      </c>
      <c r="N3296" s="189">
        <v>2</v>
      </c>
      <c r="O3296" s="189">
        <v>1</v>
      </c>
      <c r="P3296" s="193">
        <v>0</v>
      </c>
      <c r="Q3296" s="187">
        <v>2</v>
      </c>
      <c r="R3296" s="193">
        <v>1</v>
      </c>
      <c r="S3296" s="187">
        <v>1</v>
      </c>
      <c r="T3296" s="189">
        <v>1</v>
      </c>
      <c r="U3296" s="193">
        <v>1</v>
      </c>
      <c r="V3296" s="187">
        <v>0</v>
      </c>
      <c r="W3296" s="189">
        <v>0</v>
      </c>
      <c r="X3296" s="189">
        <v>0</v>
      </c>
      <c r="Y3296" s="189">
        <v>3</v>
      </c>
      <c r="Z3296" s="189">
        <v>0</v>
      </c>
      <c r="AA3296" s="193">
        <v>0</v>
      </c>
      <c r="AB3296" s="187">
        <v>2</v>
      </c>
      <c r="AC3296" s="194">
        <v>0.66669999999999996</v>
      </c>
      <c r="AD3296" s="189">
        <v>1</v>
      </c>
      <c r="AE3296" s="307">
        <v>0.33329999999999999</v>
      </c>
      <c r="AF3296" s="189"/>
      <c r="AG3296" s="195"/>
      <c r="AH3296" s="196"/>
      <c r="AI3296" s="193"/>
      <c r="AJ3296" s="196"/>
      <c r="AK3296" s="189"/>
      <c r="AL3296" s="189"/>
      <c r="AM3296" s="193"/>
      <c r="AN3296" s="196"/>
      <c r="AO3296" s="193"/>
      <c r="AP3296" s="196"/>
      <c r="AQ3296" s="189"/>
      <c r="AR3296" s="193"/>
    </row>
    <row r="3297" spans="1:44" x14ac:dyDescent="0.25">
      <c r="A3297" s="626"/>
      <c r="B3297" s="185">
        <v>64247</v>
      </c>
      <c r="C3297" s="269" t="s">
        <v>3230</v>
      </c>
      <c r="D3297" s="295">
        <f t="shared" si="321"/>
        <v>13</v>
      </c>
      <c r="E3297" s="191">
        <v>264</v>
      </c>
      <c r="F3297" s="114">
        <f t="shared" si="319"/>
        <v>4.924242424242424E-2</v>
      </c>
      <c r="G3297" s="133">
        <f t="shared" si="322"/>
        <v>11</v>
      </c>
      <c r="H3297" s="117">
        <f t="shared" si="320"/>
        <v>4.1666666666666664E-2</v>
      </c>
      <c r="I3297" s="187">
        <v>13</v>
      </c>
      <c r="J3297" s="114">
        <f t="shared" si="317"/>
        <v>1</v>
      </c>
      <c r="K3297" s="189">
        <v>11</v>
      </c>
      <c r="L3297" s="190">
        <f t="shared" si="318"/>
        <v>1</v>
      </c>
      <c r="M3297" s="187">
        <v>10</v>
      </c>
      <c r="N3297" s="189">
        <v>3</v>
      </c>
      <c r="O3297" s="189">
        <v>0</v>
      </c>
      <c r="P3297" s="193">
        <v>0</v>
      </c>
      <c r="Q3297" s="187">
        <v>7</v>
      </c>
      <c r="R3297" s="193">
        <v>6</v>
      </c>
      <c r="S3297" s="187">
        <v>3</v>
      </c>
      <c r="T3297" s="189">
        <v>8</v>
      </c>
      <c r="U3297" s="193">
        <v>2</v>
      </c>
      <c r="V3297" s="187">
        <v>0</v>
      </c>
      <c r="W3297" s="189">
        <v>0</v>
      </c>
      <c r="X3297" s="189">
        <v>0</v>
      </c>
      <c r="Y3297" s="189">
        <v>7</v>
      </c>
      <c r="Z3297" s="189">
        <v>4</v>
      </c>
      <c r="AA3297" s="193">
        <v>2</v>
      </c>
      <c r="AB3297" s="187">
        <v>7</v>
      </c>
      <c r="AC3297" s="194">
        <v>0.53849999999999998</v>
      </c>
      <c r="AD3297" s="189">
        <v>4</v>
      </c>
      <c r="AE3297" s="307">
        <v>0.30769999999999997</v>
      </c>
      <c r="AF3297" s="189">
        <v>2</v>
      </c>
      <c r="AG3297" s="195">
        <v>0.15379999999999999</v>
      </c>
      <c r="AH3297" s="196"/>
      <c r="AI3297" s="193"/>
      <c r="AJ3297" s="196"/>
      <c r="AK3297" s="189"/>
      <c r="AL3297" s="189"/>
      <c r="AM3297" s="193"/>
      <c r="AN3297" s="196"/>
      <c r="AO3297" s="193"/>
      <c r="AP3297" s="196"/>
      <c r="AQ3297" s="189"/>
      <c r="AR3297" s="193"/>
    </row>
    <row r="3298" spans="1:44" x14ac:dyDescent="0.25">
      <c r="A3298" s="626"/>
      <c r="B3298" s="185">
        <v>64249</v>
      </c>
      <c r="C3298" s="269" t="s">
        <v>3231</v>
      </c>
      <c r="D3298" s="295">
        <f t="shared" si="321"/>
        <v>30</v>
      </c>
      <c r="E3298" s="191">
        <v>1497</v>
      </c>
      <c r="F3298" s="114">
        <f t="shared" si="319"/>
        <v>2.004008016032064E-2</v>
      </c>
      <c r="G3298" s="133">
        <f t="shared" si="322"/>
        <v>16</v>
      </c>
      <c r="H3298" s="117">
        <f t="shared" si="320"/>
        <v>1.068804275217101E-2</v>
      </c>
      <c r="I3298" s="187">
        <v>30</v>
      </c>
      <c r="J3298" s="114">
        <f t="shared" si="317"/>
        <v>1</v>
      </c>
      <c r="K3298" s="189">
        <v>16</v>
      </c>
      <c r="L3298" s="190">
        <f t="shared" si="318"/>
        <v>1</v>
      </c>
      <c r="M3298" s="187">
        <v>13</v>
      </c>
      <c r="N3298" s="189">
        <v>3</v>
      </c>
      <c r="O3298" s="189">
        <v>10</v>
      </c>
      <c r="P3298" s="193">
        <v>4</v>
      </c>
      <c r="Q3298" s="187">
        <v>9</v>
      </c>
      <c r="R3298" s="193">
        <v>21</v>
      </c>
      <c r="S3298" s="187">
        <v>18</v>
      </c>
      <c r="T3298" s="189">
        <v>8</v>
      </c>
      <c r="U3298" s="193">
        <v>4</v>
      </c>
      <c r="V3298" s="187">
        <v>0</v>
      </c>
      <c r="W3298" s="189">
        <v>0</v>
      </c>
      <c r="X3298" s="189">
        <v>18</v>
      </c>
      <c r="Y3298" s="189">
        <v>4</v>
      </c>
      <c r="Z3298" s="189">
        <v>8</v>
      </c>
      <c r="AA3298" s="193">
        <v>0</v>
      </c>
      <c r="AB3298" s="187">
        <v>29</v>
      </c>
      <c r="AC3298" s="194">
        <v>0.9667</v>
      </c>
      <c r="AD3298" s="189"/>
      <c r="AE3298" s="307"/>
      <c r="AF3298" s="189">
        <v>1</v>
      </c>
      <c r="AG3298" s="195">
        <v>3.3300000000000003E-2</v>
      </c>
      <c r="AH3298" s="196"/>
      <c r="AI3298" s="193"/>
      <c r="AJ3298" s="196"/>
      <c r="AK3298" s="189"/>
      <c r="AL3298" s="189"/>
      <c r="AM3298" s="193"/>
      <c r="AN3298" s="196"/>
      <c r="AO3298" s="193"/>
      <c r="AP3298" s="196"/>
      <c r="AQ3298" s="189"/>
      <c r="AR3298" s="193"/>
    </row>
    <row r="3299" spans="1:44" x14ac:dyDescent="0.25">
      <c r="A3299" s="626"/>
      <c r="B3299" s="185">
        <v>64250</v>
      </c>
      <c r="C3299" s="269" t="s">
        <v>3232</v>
      </c>
      <c r="D3299" s="295">
        <f t="shared" si="321"/>
        <v>14</v>
      </c>
      <c r="E3299" s="191">
        <v>546</v>
      </c>
      <c r="F3299" s="114">
        <f t="shared" si="319"/>
        <v>2.564102564102564E-2</v>
      </c>
      <c r="G3299" s="133">
        <f t="shared" si="322"/>
        <v>6</v>
      </c>
      <c r="H3299" s="117">
        <f t="shared" si="320"/>
        <v>1.098901098901099E-2</v>
      </c>
      <c r="I3299" s="187">
        <v>14</v>
      </c>
      <c r="J3299" s="114">
        <f t="shared" si="317"/>
        <v>1</v>
      </c>
      <c r="K3299" s="189">
        <v>6</v>
      </c>
      <c r="L3299" s="190">
        <f t="shared" si="318"/>
        <v>1</v>
      </c>
      <c r="M3299" s="187">
        <v>8</v>
      </c>
      <c r="N3299" s="189">
        <v>2</v>
      </c>
      <c r="O3299" s="189">
        <v>3</v>
      </c>
      <c r="P3299" s="193">
        <v>1</v>
      </c>
      <c r="Q3299" s="187">
        <v>7</v>
      </c>
      <c r="R3299" s="193">
        <v>7</v>
      </c>
      <c r="S3299" s="187">
        <v>2</v>
      </c>
      <c r="T3299" s="189">
        <v>9</v>
      </c>
      <c r="U3299" s="193">
        <v>3</v>
      </c>
      <c r="V3299" s="187">
        <v>0</v>
      </c>
      <c r="W3299" s="189">
        <v>0</v>
      </c>
      <c r="X3299" s="189">
        <v>10</v>
      </c>
      <c r="Y3299" s="189">
        <v>2</v>
      </c>
      <c r="Z3299" s="189">
        <v>2</v>
      </c>
      <c r="AA3299" s="193">
        <v>0</v>
      </c>
      <c r="AB3299" s="187">
        <v>2</v>
      </c>
      <c r="AC3299" s="194">
        <v>0.1429</v>
      </c>
      <c r="AD3299" s="189">
        <v>3</v>
      </c>
      <c r="AE3299" s="307">
        <v>0.21429999999999999</v>
      </c>
      <c r="AF3299" s="189">
        <v>9</v>
      </c>
      <c r="AG3299" s="195">
        <v>0.64290000000000003</v>
      </c>
      <c r="AH3299" s="196"/>
      <c r="AI3299" s="193"/>
      <c r="AJ3299" s="196"/>
      <c r="AK3299" s="189"/>
      <c r="AL3299" s="189"/>
      <c r="AM3299" s="193"/>
      <c r="AN3299" s="196"/>
      <c r="AO3299" s="193"/>
      <c r="AP3299" s="196"/>
      <c r="AQ3299" s="189"/>
      <c r="AR3299" s="193"/>
    </row>
    <row r="3300" spans="1:44" x14ac:dyDescent="0.25">
      <c r="A3300" s="626"/>
      <c r="B3300" s="185">
        <v>64251</v>
      </c>
      <c r="C3300" s="269" t="s">
        <v>3233</v>
      </c>
      <c r="D3300" s="295">
        <f t="shared" si="321"/>
        <v>6</v>
      </c>
      <c r="E3300" s="191">
        <v>136</v>
      </c>
      <c r="F3300" s="114">
        <f t="shared" si="319"/>
        <v>4.4117647058823532E-2</v>
      </c>
      <c r="G3300" s="133">
        <f t="shared" si="322"/>
        <v>5</v>
      </c>
      <c r="H3300" s="117">
        <f t="shared" si="320"/>
        <v>3.6764705882352942E-2</v>
      </c>
      <c r="I3300" s="187">
        <v>6</v>
      </c>
      <c r="J3300" s="114">
        <f t="shared" si="317"/>
        <v>1</v>
      </c>
      <c r="K3300" s="189">
        <v>5</v>
      </c>
      <c r="L3300" s="190">
        <f t="shared" si="318"/>
        <v>1</v>
      </c>
      <c r="M3300" s="187">
        <v>4</v>
      </c>
      <c r="N3300" s="189">
        <v>1</v>
      </c>
      <c r="O3300" s="189">
        <v>0</v>
      </c>
      <c r="P3300" s="193">
        <v>1</v>
      </c>
      <c r="Q3300" s="187">
        <v>5</v>
      </c>
      <c r="R3300" s="193">
        <v>1</v>
      </c>
      <c r="S3300" s="187">
        <v>1</v>
      </c>
      <c r="T3300" s="189">
        <v>3</v>
      </c>
      <c r="U3300" s="193">
        <v>2</v>
      </c>
      <c r="V3300" s="187">
        <v>0</v>
      </c>
      <c r="W3300" s="189">
        <v>0</v>
      </c>
      <c r="X3300" s="189">
        <v>1</v>
      </c>
      <c r="Y3300" s="189">
        <v>4</v>
      </c>
      <c r="Z3300" s="189">
        <v>0</v>
      </c>
      <c r="AA3300" s="193">
        <v>1</v>
      </c>
      <c r="AB3300" s="187">
        <v>4</v>
      </c>
      <c r="AC3300" s="194">
        <v>0.66669999999999996</v>
      </c>
      <c r="AD3300" s="189">
        <v>1</v>
      </c>
      <c r="AE3300" s="307">
        <v>0.16669999999999999</v>
      </c>
      <c r="AF3300" s="189">
        <v>1</v>
      </c>
      <c r="AG3300" s="195">
        <v>0.16669999999999999</v>
      </c>
      <c r="AH3300" s="196"/>
      <c r="AI3300" s="193"/>
      <c r="AJ3300" s="196"/>
      <c r="AK3300" s="189"/>
      <c r="AL3300" s="189"/>
      <c r="AM3300" s="193"/>
      <c r="AN3300" s="196"/>
      <c r="AO3300" s="193"/>
      <c r="AP3300" s="196"/>
      <c r="AQ3300" s="189"/>
      <c r="AR3300" s="193"/>
    </row>
    <row r="3301" spans="1:44" x14ac:dyDescent="0.25">
      <c r="A3301" s="626"/>
      <c r="B3301" s="185">
        <v>64252</v>
      </c>
      <c r="C3301" s="269" t="s">
        <v>3234</v>
      </c>
      <c r="D3301" s="295">
        <f t="shared" si="321"/>
        <v>9</v>
      </c>
      <c r="E3301" s="191">
        <v>413</v>
      </c>
      <c r="F3301" s="114">
        <f t="shared" si="319"/>
        <v>2.1791767554479417E-2</v>
      </c>
      <c r="G3301" s="133">
        <f t="shared" si="322"/>
        <v>4</v>
      </c>
      <c r="H3301" s="117">
        <f t="shared" si="320"/>
        <v>9.6852300242130755E-3</v>
      </c>
      <c r="I3301" s="187">
        <v>9</v>
      </c>
      <c r="J3301" s="114">
        <f t="shared" si="317"/>
        <v>1</v>
      </c>
      <c r="K3301" s="189">
        <v>4</v>
      </c>
      <c r="L3301" s="190">
        <f t="shared" si="318"/>
        <v>1</v>
      </c>
      <c r="M3301" s="187">
        <v>4</v>
      </c>
      <c r="N3301" s="189">
        <v>5</v>
      </c>
      <c r="O3301" s="189">
        <v>0</v>
      </c>
      <c r="P3301" s="193">
        <v>0</v>
      </c>
      <c r="Q3301" s="187">
        <v>5</v>
      </c>
      <c r="R3301" s="193">
        <v>4</v>
      </c>
      <c r="S3301" s="187">
        <v>1</v>
      </c>
      <c r="T3301" s="189">
        <v>4</v>
      </c>
      <c r="U3301" s="193">
        <v>4</v>
      </c>
      <c r="V3301" s="187">
        <v>0</v>
      </c>
      <c r="W3301" s="189">
        <v>0</v>
      </c>
      <c r="X3301" s="189">
        <v>6</v>
      </c>
      <c r="Y3301" s="189">
        <v>3</v>
      </c>
      <c r="Z3301" s="189">
        <v>0</v>
      </c>
      <c r="AA3301" s="193">
        <v>0</v>
      </c>
      <c r="AB3301" s="187">
        <v>7</v>
      </c>
      <c r="AC3301" s="194">
        <v>0.77780000000000005</v>
      </c>
      <c r="AD3301" s="189">
        <v>1</v>
      </c>
      <c r="AE3301" s="307">
        <v>0.1111</v>
      </c>
      <c r="AF3301" s="189">
        <v>1</v>
      </c>
      <c r="AG3301" s="195">
        <v>0.1111</v>
      </c>
      <c r="AH3301" s="196"/>
      <c r="AI3301" s="193"/>
      <c r="AJ3301" s="196"/>
      <c r="AK3301" s="189"/>
      <c r="AL3301" s="189"/>
      <c r="AM3301" s="193"/>
      <c r="AN3301" s="196"/>
      <c r="AO3301" s="193"/>
      <c r="AP3301" s="196"/>
      <c r="AQ3301" s="189"/>
      <c r="AR3301" s="193"/>
    </row>
    <row r="3302" spans="1:44" x14ac:dyDescent="0.25">
      <c r="A3302" s="626"/>
      <c r="B3302" s="185">
        <v>64253</v>
      </c>
      <c r="C3302" s="269" t="s">
        <v>3235</v>
      </c>
      <c r="D3302" s="295">
        <f t="shared" si="321"/>
        <v>7</v>
      </c>
      <c r="E3302" s="191">
        <v>226</v>
      </c>
      <c r="F3302" s="114">
        <f t="shared" si="319"/>
        <v>3.0973451327433628E-2</v>
      </c>
      <c r="G3302" s="133">
        <f t="shared" si="322"/>
        <v>3</v>
      </c>
      <c r="H3302" s="117">
        <f t="shared" si="320"/>
        <v>1.3274336283185841E-2</v>
      </c>
      <c r="I3302" s="187">
        <v>7</v>
      </c>
      <c r="J3302" s="114">
        <f t="shared" si="317"/>
        <v>1</v>
      </c>
      <c r="K3302" s="189">
        <v>3</v>
      </c>
      <c r="L3302" s="190">
        <f t="shared" si="318"/>
        <v>1</v>
      </c>
      <c r="M3302" s="187">
        <v>6</v>
      </c>
      <c r="N3302" s="189">
        <v>1</v>
      </c>
      <c r="O3302" s="189">
        <v>0</v>
      </c>
      <c r="P3302" s="193">
        <v>0</v>
      </c>
      <c r="Q3302" s="187">
        <v>7</v>
      </c>
      <c r="R3302" s="193">
        <v>0</v>
      </c>
      <c r="S3302" s="187">
        <v>2</v>
      </c>
      <c r="T3302" s="189">
        <v>2</v>
      </c>
      <c r="U3302" s="193">
        <v>3</v>
      </c>
      <c r="V3302" s="187">
        <v>1</v>
      </c>
      <c r="W3302" s="189">
        <v>0</v>
      </c>
      <c r="X3302" s="189">
        <v>0</v>
      </c>
      <c r="Y3302" s="189">
        <v>5</v>
      </c>
      <c r="Z3302" s="189">
        <v>0</v>
      </c>
      <c r="AA3302" s="193">
        <v>1</v>
      </c>
      <c r="AB3302" s="187">
        <v>3</v>
      </c>
      <c r="AC3302" s="194">
        <v>0.42859999999999998</v>
      </c>
      <c r="AD3302" s="189">
        <v>2</v>
      </c>
      <c r="AE3302" s="307">
        <v>0.28570000000000001</v>
      </c>
      <c r="AF3302" s="189">
        <v>2</v>
      </c>
      <c r="AG3302" s="195">
        <v>0.28570000000000001</v>
      </c>
      <c r="AH3302" s="196"/>
      <c r="AI3302" s="193"/>
      <c r="AJ3302" s="196"/>
      <c r="AK3302" s="189"/>
      <c r="AL3302" s="189"/>
      <c r="AM3302" s="193"/>
      <c r="AN3302" s="196"/>
      <c r="AO3302" s="193"/>
      <c r="AP3302" s="196"/>
      <c r="AQ3302" s="189"/>
      <c r="AR3302" s="193"/>
    </row>
    <row r="3303" spans="1:44" x14ac:dyDescent="0.25">
      <c r="A3303" s="626"/>
      <c r="B3303" s="185">
        <v>64254</v>
      </c>
      <c r="C3303" s="269" t="s">
        <v>3236</v>
      </c>
      <c r="D3303" s="295">
        <f t="shared" si="321"/>
        <v>20</v>
      </c>
      <c r="E3303" s="191">
        <v>292</v>
      </c>
      <c r="F3303" s="114">
        <f t="shared" si="319"/>
        <v>6.8493150684931503E-2</v>
      </c>
      <c r="G3303" s="133">
        <f t="shared" si="322"/>
        <v>13</v>
      </c>
      <c r="H3303" s="117">
        <f t="shared" si="320"/>
        <v>4.4520547945205477E-2</v>
      </c>
      <c r="I3303" s="187">
        <v>20</v>
      </c>
      <c r="J3303" s="114">
        <f t="shared" si="317"/>
        <v>1</v>
      </c>
      <c r="K3303" s="189">
        <v>13</v>
      </c>
      <c r="L3303" s="190">
        <f t="shared" si="318"/>
        <v>1</v>
      </c>
      <c r="M3303" s="187">
        <v>17</v>
      </c>
      <c r="N3303" s="189">
        <v>0</v>
      </c>
      <c r="O3303" s="189">
        <v>1</v>
      </c>
      <c r="P3303" s="193">
        <v>2</v>
      </c>
      <c r="Q3303" s="187">
        <v>20</v>
      </c>
      <c r="R3303" s="193">
        <v>0</v>
      </c>
      <c r="S3303" s="187">
        <v>3</v>
      </c>
      <c r="T3303" s="189">
        <v>9</v>
      </c>
      <c r="U3303" s="193">
        <v>8</v>
      </c>
      <c r="V3303" s="187">
        <v>0</v>
      </c>
      <c r="W3303" s="189">
        <v>1</v>
      </c>
      <c r="X3303" s="189">
        <v>1</v>
      </c>
      <c r="Y3303" s="189">
        <v>11</v>
      </c>
      <c r="Z3303" s="189">
        <v>5</v>
      </c>
      <c r="AA3303" s="193">
        <v>2</v>
      </c>
      <c r="AB3303" s="187">
        <v>10</v>
      </c>
      <c r="AC3303" s="194">
        <v>0.5</v>
      </c>
      <c r="AD3303" s="189">
        <v>4</v>
      </c>
      <c r="AE3303" s="307">
        <v>0.2</v>
      </c>
      <c r="AF3303" s="189">
        <v>6</v>
      </c>
      <c r="AG3303" s="195">
        <v>0.3</v>
      </c>
      <c r="AH3303" s="196"/>
      <c r="AI3303" s="193"/>
      <c r="AJ3303" s="196"/>
      <c r="AK3303" s="189"/>
      <c r="AL3303" s="189"/>
      <c r="AM3303" s="193"/>
      <c r="AN3303" s="196"/>
      <c r="AO3303" s="193"/>
      <c r="AP3303" s="196"/>
      <c r="AQ3303" s="189"/>
      <c r="AR3303" s="193"/>
    </row>
    <row r="3304" spans="1:44" x14ac:dyDescent="0.25">
      <c r="A3304" s="626"/>
      <c r="B3304" s="185">
        <v>64255</v>
      </c>
      <c r="C3304" s="269" t="s">
        <v>3237</v>
      </c>
      <c r="D3304" s="295">
        <f t="shared" si="321"/>
        <v>14</v>
      </c>
      <c r="E3304" s="191">
        <v>313</v>
      </c>
      <c r="F3304" s="114">
        <f t="shared" si="319"/>
        <v>4.472843450479233E-2</v>
      </c>
      <c r="G3304" s="133">
        <f t="shared" si="322"/>
        <v>8</v>
      </c>
      <c r="H3304" s="117">
        <f t="shared" si="320"/>
        <v>2.5559105431309903E-2</v>
      </c>
      <c r="I3304" s="187">
        <v>14</v>
      </c>
      <c r="J3304" s="114">
        <f t="shared" si="317"/>
        <v>1</v>
      </c>
      <c r="K3304" s="189">
        <v>8</v>
      </c>
      <c r="L3304" s="190">
        <f t="shared" si="318"/>
        <v>1</v>
      </c>
      <c r="M3304" s="187">
        <v>7</v>
      </c>
      <c r="N3304" s="189">
        <v>6</v>
      </c>
      <c r="O3304" s="189">
        <v>1</v>
      </c>
      <c r="P3304" s="193">
        <v>0</v>
      </c>
      <c r="Q3304" s="187">
        <v>5</v>
      </c>
      <c r="R3304" s="193">
        <v>9</v>
      </c>
      <c r="S3304" s="187">
        <v>6</v>
      </c>
      <c r="T3304" s="189">
        <v>7</v>
      </c>
      <c r="U3304" s="193">
        <v>1</v>
      </c>
      <c r="V3304" s="187">
        <v>0</v>
      </c>
      <c r="W3304" s="189">
        <v>1</v>
      </c>
      <c r="X3304" s="189">
        <v>10</v>
      </c>
      <c r="Y3304" s="189">
        <v>1</v>
      </c>
      <c r="Z3304" s="189">
        <v>1</v>
      </c>
      <c r="AA3304" s="193">
        <v>1</v>
      </c>
      <c r="AB3304" s="187">
        <v>10</v>
      </c>
      <c r="AC3304" s="194">
        <v>0.71430000000000005</v>
      </c>
      <c r="AD3304" s="189">
        <v>1</v>
      </c>
      <c r="AE3304" s="307">
        <v>7.1400000000000005E-2</v>
      </c>
      <c r="AF3304" s="189">
        <v>3</v>
      </c>
      <c r="AG3304" s="195">
        <v>0.21429999999999999</v>
      </c>
      <c r="AH3304" s="196"/>
      <c r="AI3304" s="193"/>
      <c r="AJ3304" s="196"/>
      <c r="AK3304" s="189"/>
      <c r="AL3304" s="189"/>
      <c r="AM3304" s="193"/>
      <c r="AN3304" s="196"/>
      <c r="AO3304" s="193"/>
      <c r="AP3304" s="196"/>
      <c r="AQ3304" s="189"/>
      <c r="AR3304" s="193"/>
    </row>
    <row r="3305" spans="1:44" x14ac:dyDescent="0.25">
      <c r="A3305" s="626"/>
      <c r="B3305" s="185">
        <v>64256</v>
      </c>
      <c r="C3305" s="269" t="s">
        <v>3238</v>
      </c>
      <c r="D3305" s="295">
        <f t="shared" si="321"/>
        <v>160</v>
      </c>
      <c r="E3305" s="191">
        <v>4138</v>
      </c>
      <c r="F3305" s="114">
        <f t="shared" si="319"/>
        <v>3.8666022232962782E-2</v>
      </c>
      <c r="G3305" s="133">
        <f t="shared" si="322"/>
        <v>73</v>
      </c>
      <c r="H3305" s="117">
        <f t="shared" si="320"/>
        <v>1.7641372643789271E-2</v>
      </c>
      <c r="I3305" s="187">
        <v>160</v>
      </c>
      <c r="J3305" s="114">
        <f t="shared" si="317"/>
        <v>1</v>
      </c>
      <c r="K3305" s="189">
        <v>73</v>
      </c>
      <c r="L3305" s="190">
        <f t="shared" si="318"/>
        <v>1</v>
      </c>
      <c r="M3305" s="187">
        <v>113</v>
      </c>
      <c r="N3305" s="189">
        <v>20</v>
      </c>
      <c r="O3305" s="189">
        <v>7</v>
      </c>
      <c r="P3305" s="193">
        <v>20</v>
      </c>
      <c r="Q3305" s="187">
        <v>61</v>
      </c>
      <c r="R3305" s="193">
        <v>99</v>
      </c>
      <c r="S3305" s="187">
        <v>39</v>
      </c>
      <c r="T3305" s="189">
        <v>87</v>
      </c>
      <c r="U3305" s="193">
        <v>34</v>
      </c>
      <c r="V3305" s="187">
        <v>0</v>
      </c>
      <c r="W3305" s="189">
        <v>2</v>
      </c>
      <c r="X3305" s="189">
        <v>64</v>
      </c>
      <c r="Y3305" s="189">
        <v>75</v>
      </c>
      <c r="Z3305" s="189">
        <v>16</v>
      </c>
      <c r="AA3305" s="193">
        <v>3</v>
      </c>
      <c r="AB3305" s="187">
        <v>81</v>
      </c>
      <c r="AC3305" s="194">
        <v>0.50619999999999998</v>
      </c>
      <c r="AD3305" s="189">
        <v>32</v>
      </c>
      <c r="AE3305" s="307">
        <v>0.2</v>
      </c>
      <c r="AF3305" s="189">
        <v>47</v>
      </c>
      <c r="AG3305" s="195">
        <v>0.29380000000000001</v>
      </c>
      <c r="AH3305" s="196"/>
      <c r="AI3305" s="193"/>
      <c r="AJ3305" s="196"/>
      <c r="AK3305" s="189"/>
      <c r="AL3305" s="189"/>
      <c r="AM3305" s="193"/>
      <c r="AN3305" s="196"/>
      <c r="AO3305" s="193"/>
      <c r="AP3305" s="196"/>
      <c r="AQ3305" s="189"/>
      <c r="AR3305" s="193"/>
    </row>
    <row r="3306" spans="1:44" x14ac:dyDescent="0.25">
      <c r="A3306" s="626"/>
      <c r="B3306" s="185">
        <v>64257</v>
      </c>
      <c r="C3306" s="269" t="s">
        <v>3239</v>
      </c>
      <c r="D3306" s="295">
        <f t="shared" si="321"/>
        <v>14</v>
      </c>
      <c r="E3306" s="191">
        <v>155</v>
      </c>
      <c r="F3306" s="114">
        <f t="shared" si="319"/>
        <v>9.0322580645161285E-2</v>
      </c>
      <c r="G3306" s="133">
        <f t="shared" si="322"/>
        <v>8</v>
      </c>
      <c r="H3306" s="117">
        <f t="shared" si="320"/>
        <v>5.1612903225806452E-2</v>
      </c>
      <c r="I3306" s="187">
        <v>14</v>
      </c>
      <c r="J3306" s="114">
        <f t="shared" si="317"/>
        <v>1</v>
      </c>
      <c r="K3306" s="189">
        <v>8</v>
      </c>
      <c r="L3306" s="190">
        <f t="shared" si="318"/>
        <v>1</v>
      </c>
      <c r="M3306" s="187">
        <v>10</v>
      </c>
      <c r="N3306" s="189">
        <v>1</v>
      </c>
      <c r="O3306" s="189">
        <v>0</v>
      </c>
      <c r="P3306" s="193">
        <v>3</v>
      </c>
      <c r="Q3306" s="187">
        <v>14</v>
      </c>
      <c r="R3306" s="193">
        <v>0</v>
      </c>
      <c r="S3306" s="187">
        <v>6</v>
      </c>
      <c r="T3306" s="189">
        <v>5</v>
      </c>
      <c r="U3306" s="193">
        <v>3</v>
      </c>
      <c r="V3306" s="187">
        <v>0</v>
      </c>
      <c r="W3306" s="189">
        <v>0</v>
      </c>
      <c r="X3306" s="189">
        <v>1</v>
      </c>
      <c r="Y3306" s="189">
        <v>8</v>
      </c>
      <c r="Z3306" s="189">
        <v>2</v>
      </c>
      <c r="AA3306" s="193">
        <v>3</v>
      </c>
      <c r="AB3306" s="187">
        <v>3</v>
      </c>
      <c r="AC3306" s="194">
        <v>0.21429999999999999</v>
      </c>
      <c r="AD3306" s="189">
        <v>5</v>
      </c>
      <c r="AE3306" s="307">
        <v>0.35709999999999997</v>
      </c>
      <c r="AF3306" s="189">
        <v>6</v>
      </c>
      <c r="AG3306" s="195">
        <v>0.42859999999999998</v>
      </c>
      <c r="AH3306" s="196"/>
      <c r="AI3306" s="193"/>
      <c r="AJ3306" s="196"/>
      <c r="AK3306" s="189"/>
      <c r="AL3306" s="189"/>
      <c r="AM3306" s="193"/>
      <c r="AN3306" s="196"/>
      <c r="AO3306" s="193"/>
      <c r="AP3306" s="196"/>
      <c r="AQ3306" s="189"/>
      <c r="AR3306" s="193"/>
    </row>
    <row r="3307" spans="1:44" x14ac:dyDescent="0.25">
      <c r="A3307" s="626"/>
      <c r="B3307" s="185">
        <v>64258</v>
      </c>
      <c r="C3307" s="269" t="s">
        <v>2054</v>
      </c>
      <c r="D3307" s="295">
        <f t="shared" si="321"/>
        <v>5</v>
      </c>
      <c r="E3307" s="191">
        <v>56</v>
      </c>
      <c r="F3307" s="114">
        <f t="shared" si="319"/>
        <v>8.9285714285714288E-2</v>
      </c>
      <c r="G3307" s="133">
        <f t="shared" si="322"/>
        <v>3</v>
      </c>
      <c r="H3307" s="117">
        <f t="shared" si="320"/>
        <v>5.3571428571428568E-2</v>
      </c>
      <c r="I3307" s="187">
        <v>5</v>
      </c>
      <c r="J3307" s="114">
        <f t="shared" si="317"/>
        <v>1</v>
      </c>
      <c r="K3307" s="189">
        <v>3</v>
      </c>
      <c r="L3307" s="190">
        <f t="shared" si="318"/>
        <v>1</v>
      </c>
      <c r="M3307" s="187">
        <v>3</v>
      </c>
      <c r="N3307" s="189">
        <v>2</v>
      </c>
      <c r="O3307" s="189">
        <v>0</v>
      </c>
      <c r="P3307" s="193">
        <v>0</v>
      </c>
      <c r="Q3307" s="187">
        <v>5</v>
      </c>
      <c r="R3307" s="193">
        <v>0</v>
      </c>
      <c r="S3307" s="187">
        <v>0</v>
      </c>
      <c r="T3307" s="189">
        <v>1</v>
      </c>
      <c r="U3307" s="193">
        <v>4</v>
      </c>
      <c r="V3307" s="187">
        <v>0</v>
      </c>
      <c r="W3307" s="189">
        <v>0</v>
      </c>
      <c r="X3307" s="189">
        <v>0</v>
      </c>
      <c r="Y3307" s="189">
        <v>5</v>
      </c>
      <c r="Z3307" s="189">
        <v>0</v>
      </c>
      <c r="AA3307" s="193">
        <v>0</v>
      </c>
      <c r="AB3307" s="187">
        <v>1</v>
      </c>
      <c r="AC3307" s="194">
        <v>0.2</v>
      </c>
      <c r="AD3307" s="189">
        <v>2</v>
      </c>
      <c r="AE3307" s="307">
        <v>0.4</v>
      </c>
      <c r="AF3307" s="189">
        <v>2</v>
      </c>
      <c r="AG3307" s="195">
        <v>0.4</v>
      </c>
      <c r="AH3307" s="196"/>
      <c r="AI3307" s="193"/>
      <c r="AJ3307" s="196"/>
      <c r="AK3307" s="189"/>
      <c r="AL3307" s="189"/>
      <c r="AM3307" s="193"/>
      <c r="AN3307" s="196"/>
      <c r="AO3307" s="193"/>
      <c r="AP3307" s="196"/>
      <c r="AQ3307" s="189"/>
      <c r="AR3307" s="193"/>
    </row>
    <row r="3308" spans="1:44" x14ac:dyDescent="0.25">
      <c r="A3308" s="626"/>
      <c r="B3308" s="185">
        <v>64259</v>
      </c>
      <c r="C3308" s="269" t="s">
        <v>3240</v>
      </c>
      <c r="D3308" s="295">
        <f t="shared" si="321"/>
        <v>21</v>
      </c>
      <c r="E3308" s="191">
        <v>423</v>
      </c>
      <c r="F3308" s="114">
        <f t="shared" si="319"/>
        <v>4.9645390070921988E-2</v>
      </c>
      <c r="G3308" s="133">
        <f t="shared" si="322"/>
        <v>8</v>
      </c>
      <c r="H3308" s="117">
        <f t="shared" si="320"/>
        <v>1.8912529550827423E-2</v>
      </c>
      <c r="I3308" s="187">
        <v>21</v>
      </c>
      <c r="J3308" s="114">
        <f t="shared" si="317"/>
        <v>1</v>
      </c>
      <c r="K3308" s="189">
        <v>8</v>
      </c>
      <c r="L3308" s="190">
        <f t="shared" si="318"/>
        <v>1</v>
      </c>
      <c r="M3308" s="187">
        <v>18</v>
      </c>
      <c r="N3308" s="189">
        <v>1</v>
      </c>
      <c r="O3308" s="189">
        <v>2</v>
      </c>
      <c r="P3308" s="193">
        <v>0</v>
      </c>
      <c r="Q3308" s="187">
        <v>12</v>
      </c>
      <c r="R3308" s="193">
        <v>9</v>
      </c>
      <c r="S3308" s="187">
        <v>3</v>
      </c>
      <c r="T3308" s="189">
        <v>11</v>
      </c>
      <c r="U3308" s="193">
        <v>7</v>
      </c>
      <c r="V3308" s="187">
        <v>0</v>
      </c>
      <c r="W3308" s="189">
        <v>0</v>
      </c>
      <c r="X3308" s="189">
        <v>8</v>
      </c>
      <c r="Y3308" s="189">
        <v>13</v>
      </c>
      <c r="Z3308" s="189">
        <v>0</v>
      </c>
      <c r="AA3308" s="193">
        <v>0</v>
      </c>
      <c r="AB3308" s="187">
        <v>6</v>
      </c>
      <c r="AC3308" s="194">
        <v>0.28570000000000001</v>
      </c>
      <c r="AD3308" s="189">
        <v>7</v>
      </c>
      <c r="AE3308" s="307">
        <v>0.33329999999999999</v>
      </c>
      <c r="AF3308" s="189">
        <v>8</v>
      </c>
      <c r="AG3308" s="195">
        <v>0.38100000000000001</v>
      </c>
      <c r="AH3308" s="196"/>
      <c r="AI3308" s="193"/>
      <c r="AJ3308" s="196"/>
      <c r="AK3308" s="189"/>
      <c r="AL3308" s="189"/>
      <c r="AM3308" s="193"/>
      <c r="AN3308" s="196"/>
      <c r="AO3308" s="193"/>
      <c r="AP3308" s="196"/>
      <c r="AQ3308" s="189"/>
      <c r="AR3308" s="193"/>
    </row>
    <row r="3309" spans="1:44" x14ac:dyDescent="0.25">
      <c r="A3309" s="626"/>
      <c r="B3309" s="185">
        <v>64260</v>
      </c>
      <c r="C3309" s="269" t="s">
        <v>3241</v>
      </c>
      <c r="D3309" s="295">
        <f t="shared" si="321"/>
        <v>213</v>
      </c>
      <c r="E3309" s="191">
        <v>14754</v>
      </c>
      <c r="F3309" s="114">
        <f t="shared" si="319"/>
        <v>1.4436762911752745E-2</v>
      </c>
      <c r="G3309" s="133">
        <f t="shared" si="322"/>
        <v>52</v>
      </c>
      <c r="H3309" s="117">
        <f t="shared" si="320"/>
        <v>3.5244679408973838E-3</v>
      </c>
      <c r="I3309" s="187">
        <v>212</v>
      </c>
      <c r="J3309" s="114">
        <f t="shared" si="317"/>
        <v>0.99530516431924887</v>
      </c>
      <c r="K3309" s="189">
        <v>52</v>
      </c>
      <c r="L3309" s="190">
        <f t="shared" si="318"/>
        <v>1</v>
      </c>
      <c r="M3309" s="187">
        <v>74</v>
      </c>
      <c r="N3309" s="189">
        <v>68</v>
      </c>
      <c r="O3309" s="189">
        <v>27</v>
      </c>
      <c r="P3309" s="193">
        <v>43</v>
      </c>
      <c r="Q3309" s="187">
        <v>26</v>
      </c>
      <c r="R3309" s="193">
        <v>186</v>
      </c>
      <c r="S3309" s="187">
        <v>105</v>
      </c>
      <c r="T3309" s="189">
        <v>86</v>
      </c>
      <c r="U3309" s="193">
        <v>21</v>
      </c>
      <c r="V3309" s="187">
        <v>0</v>
      </c>
      <c r="W3309" s="189">
        <v>15</v>
      </c>
      <c r="X3309" s="189">
        <v>142</v>
      </c>
      <c r="Y3309" s="189">
        <v>48</v>
      </c>
      <c r="Z3309" s="189">
        <v>7</v>
      </c>
      <c r="AA3309" s="193">
        <v>0</v>
      </c>
      <c r="AB3309" s="187">
        <v>176</v>
      </c>
      <c r="AC3309" s="194">
        <v>0.83020000000000005</v>
      </c>
      <c r="AD3309" s="189">
        <v>36</v>
      </c>
      <c r="AE3309" s="307">
        <v>0.16980000000000001</v>
      </c>
      <c r="AF3309" s="189"/>
      <c r="AG3309" s="195"/>
      <c r="AH3309" s="196">
        <v>1</v>
      </c>
      <c r="AI3309" s="193"/>
      <c r="AJ3309" s="196"/>
      <c r="AK3309" s="189">
        <v>1</v>
      </c>
      <c r="AL3309" s="189"/>
      <c r="AM3309" s="193"/>
      <c r="AN3309" s="196">
        <v>1</v>
      </c>
      <c r="AO3309" s="193"/>
      <c r="AP3309" s="196"/>
      <c r="AQ3309" s="189">
        <v>1</v>
      </c>
      <c r="AR3309" s="193"/>
    </row>
    <row r="3310" spans="1:44" x14ac:dyDescent="0.25">
      <c r="A3310" s="626"/>
      <c r="B3310" s="185">
        <v>64261</v>
      </c>
      <c r="C3310" s="269" t="s">
        <v>3242</v>
      </c>
      <c r="D3310" s="295">
        <f t="shared" si="321"/>
        <v>6</v>
      </c>
      <c r="E3310" s="191">
        <v>198</v>
      </c>
      <c r="F3310" s="114">
        <f t="shared" si="319"/>
        <v>3.0303030303030304E-2</v>
      </c>
      <c r="G3310" s="133">
        <f t="shared" si="322"/>
        <v>1</v>
      </c>
      <c r="H3310" s="117">
        <f t="shared" si="320"/>
        <v>5.0505050505050509E-3</v>
      </c>
      <c r="I3310" s="187">
        <v>6</v>
      </c>
      <c r="J3310" s="114">
        <f t="shared" si="317"/>
        <v>1</v>
      </c>
      <c r="K3310" s="189">
        <v>1</v>
      </c>
      <c r="L3310" s="190">
        <f t="shared" si="318"/>
        <v>1</v>
      </c>
      <c r="M3310" s="187">
        <v>5</v>
      </c>
      <c r="N3310" s="189">
        <v>1</v>
      </c>
      <c r="O3310" s="189">
        <v>0</v>
      </c>
      <c r="P3310" s="193">
        <v>0</v>
      </c>
      <c r="Q3310" s="187">
        <v>6</v>
      </c>
      <c r="R3310" s="193">
        <v>0</v>
      </c>
      <c r="S3310" s="187">
        <v>1</v>
      </c>
      <c r="T3310" s="189">
        <v>3</v>
      </c>
      <c r="U3310" s="193">
        <v>2</v>
      </c>
      <c r="V3310" s="187">
        <v>0</v>
      </c>
      <c r="W3310" s="189">
        <v>0</v>
      </c>
      <c r="X3310" s="189">
        <v>0</v>
      </c>
      <c r="Y3310" s="189">
        <v>6</v>
      </c>
      <c r="Z3310" s="189">
        <v>0</v>
      </c>
      <c r="AA3310" s="193">
        <v>0</v>
      </c>
      <c r="AB3310" s="187">
        <v>2</v>
      </c>
      <c r="AC3310" s="194">
        <v>0.33329999999999999</v>
      </c>
      <c r="AD3310" s="189">
        <v>2</v>
      </c>
      <c r="AE3310" s="307">
        <v>0.33329999999999999</v>
      </c>
      <c r="AF3310" s="189">
        <v>2</v>
      </c>
      <c r="AG3310" s="195">
        <v>0.33329999999999999</v>
      </c>
      <c r="AH3310" s="196"/>
      <c r="AI3310" s="193"/>
      <c r="AJ3310" s="196"/>
      <c r="AK3310" s="189"/>
      <c r="AL3310" s="189"/>
      <c r="AM3310" s="193"/>
      <c r="AN3310" s="196"/>
      <c r="AO3310" s="193"/>
      <c r="AP3310" s="196"/>
      <c r="AQ3310" s="189"/>
      <c r="AR3310" s="193"/>
    </row>
    <row r="3311" spans="1:44" x14ac:dyDescent="0.25">
      <c r="A3311" s="626"/>
      <c r="B3311" s="185">
        <v>64262</v>
      </c>
      <c r="C3311" s="269" t="s">
        <v>3243</v>
      </c>
      <c r="D3311" s="295">
        <f t="shared" si="321"/>
        <v>3</v>
      </c>
      <c r="E3311" s="191">
        <v>134</v>
      </c>
      <c r="F3311" s="114">
        <f t="shared" si="319"/>
        <v>2.2388059701492536E-2</v>
      </c>
      <c r="G3311" s="133">
        <f t="shared" si="322"/>
        <v>2</v>
      </c>
      <c r="H3311" s="117">
        <f t="shared" si="320"/>
        <v>1.4925373134328358E-2</v>
      </c>
      <c r="I3311" s="187">
        <v>3</v>
      </c>
      <c r="J3311" s="114">
        <f t="shared" si="317"/>
        <v>1</v>
      </c>
      <c r="K3311" s="189">
        <v>2</v>
      </c>
      <c r="L3311" s="190">
        <f t="shared" si="318"/>
        <v>1</v>
      </c>
      <c r="M3311" s="187">
        <v>1</v>
      </c>
      <c r="N3311" s="189">
        <v>2</v>
      </c>
      <c r="O3311" s="189">
        <v>0</v>
      </c>
      <c r="P3311" s="193">
        <v>0</v>
      </c>
      <c r="Q3311" s="187">
        <v>3</v>
      </c>
      <c r="R3311" s="193">
        <v>0</v>
      </c>
      <c r="S3311" s="187">
        <v>1</v>
      </c>
      <c r="T3311" s="189">
        <v>0</v>
      </c>
      <c r="U3311" s="193">
        <v>2</v>
      </c>
      <c r="V3311" s="187">
        <v>0</v>
      </c>
      <c r="W3311" s="189">
        <v>0</v>
      </c>
      <c r="X3311" s="189">
        <v>0</v>
      </c>
      <c r="Y3311" s="189">
        <v>2</v>
      </c>
      <c r="Z3311" s="189">
        <v>0</v>
      </c>
      <c r="AA3311" s="193">
        <v>1</v>
      </c>
      <c r="AB3311" s="187">
        <v>1</v>
      </c>
      <c r="AC3311" s="194">
        <v>0.33329999999999999</v>
      </c>
      <c r="AD3311" s="189">
        <v>1</v>
      </c>
      <c r="AE3311" s="307">
        <v>0.33329999999999999</v>
      </c>
      <c r="AF3311" s="189">
        <v>1</v>
      </c>
      <c r="AG3311" s="195">
        <v>0.33329999999999999</v>
      </c>
      <c r="AH3311" s="196"/>
      <c r="AI3311" s="193"/>
      <c r="AJ3311" s="196"/>
      <c r="AK3311" s="189"/>
      <c r="AL3311" s="189"/>
      <c r="AM3311" s="193"/>
      <c r="AN3311" s="196"/>
      <c r="AO3311" s="193"/>
      <c r="AP3311" s="196"/>
      <c r="AQ3311" s="189"/>
      <c r="AR3311" s="193"/>
    </row>
    <row r="3312" spans="1:44" x14ac:dyDescent="0.25">
      <c r="A3312" s="626"/>
      <c r="B3312" s="185">
        <v>64263</v>
      </c>
      <c r="C3312" s="269" t="s">
        <v>3244</v>
      </c>
      <c r="D3312" s="295">
        <f t="shared" si="321"/>
        <v>4</v>
      </c>
      <c r="E3312" s="191">
        <v>88</v>
      </c>
      <c r="F3312" s="114">
        <f t="shared" si="319"/>
        <v>4.5454545454545456E-2</v>
      </c>
      <c r="G3312" s="133">
        <f t="shared" si="322"/>
        <v>3</v>
      </c>
      <c r="H3312" s="117">
        <f t="shared" si="320"/>
        <v>3.4090909090909088E-2</v>
      </c>
      <c r="I3312" s="187">
        <v>4</v>
      </c>
      <c r="J3312" s="114">
        <f t="shared" si="317"/>
        <v>1</v>
      </c>
      <c r="K3312" s="189">
        <v>3</v>
      </c>
      <c r="L3312" s="190">
        <f t="shared" si="318"/>
        <v>1</v>
      </c>
      <c r="M3312" s="187">
        <v>3</v>
      </c>
      <c r="N3312" s="189">
        <v>0</v>
      </c>
      <c r="O3312" s="189">
        <v>1</v>
      </c>
      <c r="P3312" s="193">
        <v>0</v>
      </c>
      <c r="Q3312" s="187">
        <v>4</v>
      </c>
      <c r="R3312" s="193">
        <v>0</v>
      </c>
      <c r="S3312" s="187">
        <v>0</v>
      </c>
      <c r="T3312" s="189">
        <v>2</v>
      </c>
      <c r="U3312" s="193">
        <v>2</v>
      </c>
      <c r="V3312" s="187">
        <v>0</v>
      </c>
      <c r="W3312" s="189">
        <v>0</v>
      </c>
      <c r="X3312" s="189">
        <v>0</v>
      </c>
      <c r="Y3312" s="189">
        <v>3</v>
      </c>
      <c r="Z3312" s="189">
        <v>1</v>
      </c>
      <c r="AA3312" s="193">
        <v>0</v>
      </c>
      <c r="AB3312" s="187"/>
      <c r="AC3312" s="194"/>
      <c r="AD3312" s="189">
        <v>1</v>
      </c>
      <c r="AE3312" s="307">
        <v>0.25</v>
      </c>
      <c r="AF3312" s="189">
        <v>3</v>
      </c>
      <c r="AG3312" s="195">
        <v>0.75</v>
      </c>
      <c r="AH3312" s="196"/>
      <c r="AI3312" s="193"/>
      <c r="AJ3312" s="196"/>
      <c r="AK3312" s="189"/>
      <c r="AL3312" s="189"/>
      <c r="AM3312" s="193"/>
      <c r="AN3312" s="196"/>
      <c r="AO3312" s="193"/>
      <c r="AP3312" s="196"/>
      <c r="AQ3312" s="189"/>
      <c r="AR3312" s="193"/>
    </row>
    <row r="3313" spans="1:44" x14ac:dyDescent="0.25">
      <c r="A3313" s="626"/>
      <c r="B3313" s="185">
        <v>64264</v>
      </c>
      <c r="C3313" s="269" t="s">
        <v>3245</v>
      </c>
      <c r="D3313" s="295">
        <f t="shared" si="321"/>
        <v>3</v>
      </c>
      <c r="E3313" s="191">
        <v>33</v>
      </c>
      <c r="F3313" s="114">
        <f t="shared" si="319"/>
        <v>9.0909090909090912E-2</v>
      </c>
      <c r="G3313" s="133">
        <f t="shared" si="322"/>
        <v>3</v>
      </c>
      <c r="H3313" s="117">
        <f t="shared" si="320"/>
        <v>9.0909090909090912E-2</v>
      </c>
      <c r="I3313" s="187">
        <v>3</v>
      </c>
      <c r="J3313" s="114">
        <f t="shared" si="317"/>
        <v>1</v>
      </c>
      <c r="K3313" s="189">
        <v>3</v>
      </c>
      <c r="L3313" s="190">
        <f t="shared" si="318"/>
        <v>1</v>
      </c>
      <c r="M3313" s="187">
        <v>3</v>
      </c>
      <c r="N3313" s="189">
        <v>0</v>
      </c>
      <c r="O3313" s="189">
        <v>0</v>
      </c>
      <c r="P3313" s="193">
        <v>0</v>
      </c>
      <c r="Q3313" s="187">
        <v>3</v>
      </c>
      <c r="R3313" s="193">
        <v>0</v>
      </c>
      <c r="S3313" s="187">
        <v>0</v>
      </c>
      <c r="T3313" s="189">
        <v>2</v>
      </c>
      <c r="U3313" s="193">
        <v>1</v>
      </c>
      <c r="V3313" s="187">
        <v>0</v>
      </c>
      <c r="W3313" s="189">
        <v>0</v>
      </c>
      <c r="X3313" s="189">
        <v>0</v>
      </c>
      <c r="Y3313" s="189">
        <v>3</v>
      </c>
      <c r="Z3313" s="189">
        <v>0</v>
      </c>
      <c r="AA3313" s="193">
        <v>0</v>
      </c>
      <c r="AB3313" s="187">
        <v>1</v>
      </c>
      <c r="AC3313" s="194">
        <v>0.33329999999999999</v>
      </c>
      <c r="AD3313" s="189">
        <v>1</v>
      </c>
      <c r="AE3313" s="307">
        <v>0.33329999999999999</v>
      </c>
      <c r="AF3313" s="189">
        <v>1</v>
      </c>
      <c r="AG3313" s="195">
        <v>0.33329999999999999</v>
      </c>
      <c r="AH3313" s="196"/>
      <c r="AI3313" s="193"/>
      <c r="AJ3313" s="196"/>
      <c r="AK3313" s="189"/>
      <c r="AL3313" s="189"/>
      <c r="AM3313" s="193"/>
      <c r="AN3313" s="196"/>
      <c r="AO3313" s="193"/>
      <c r="AP3313" s="196"/>
      <c r="AQ3313" s="189"/>
      <c r="AR3313" s="193"/>
    </row>
    <row r="3314" spans="1:44" x14ac:dyDescent="0.25">
      <c r="A3314" s="626"/>
      <c r="B3314" s="185">
        <v>64265</v>
      </c>
      <c r="C3314" s="269" t="s">
        <v>3246</v>
      </c>
      <c r="D3314" s="295">
        <f t="shared" si="321"/>
        <v>2</v>
      </c>
      <c r="E3314" s="191">
        <v>53</v>
      </c>
      <c r="F3314" s="114">
        <f t="shared" si="319"/>
        <v>3.7735849056603772E-2</v>
      </c>
      <c r="G3314" s="133">
        <f t="shared" si="322"/>
        <v>2</v>
      </c>
      <c r="H3314" s="117">
        <f t="shared" si="320"/>
        <v>3.7735849056603772E-2</v>
      </c>
      <c r="I3314" s="187">
        <v>2</v>
      </c>
      <c r="J3314" s="114">
        <f t="shared" si="317"/>
        <v>1</v>
      </c>
      <c r="K3314" s="189">
        <v>2</v>
      </c>
      <c r="L3314" s="190">
        <f t="shared" si="318"/>
        <v>1</v>
      </c>
      <c r="M3314" s="187">
        <v>2</v>
      </c>
      <c r="N3314" s="189">
        <v>0</v>
      </c>
      <c r="O3314" s="189">
        <v>0</v>
      </c>
      <c r="P3314" s="193">
        <v>0</v>
      </c>
      <c r="Q3314" s="187">
        <v>2</v>
      </c>
      <c r="R3314" s="193">
        <v>0</v>
      </c>
      <c r="S3314" s="187">
        <v>0</v>
      </c>
      <c r="T3314" s="189">
        <v>0</v>
      </c>
      <c r="U3314" s="193">
        <v>2</v>
      </c>
      <c r="V3314" s="187">
        <v>0</v>
      </c>
      <c r="W3314" s="189">
        <v>0</v>
      </c>
      <c r="X3314" s="189">
        <v>0</v>
      </c>
      <c r="Y3314" s="189">
        <v>1</v>
      </c>
      <c r="Z3314" s="189">
        <v>1</v>
      </c>
      <c r="AA3314" s="193">
        <v>0</v>
      </c>
      <c r="AB3314" s="187"/>
      <c r="AC3314" s="194"/>
      <c r="AD3314" s="189">
        <v>1</v>
      </c>
      <c r="AE3314" s="307">
        <v>0.5</v>
      </c>
      <c r="AF3314" s="189">
        <v>1</v>
      </c>
      <c r="AG3314" s="195">
        <v>0.5</v>
      </c>
      <c r="AH3314" s="196"/>
      <c r="AI3314" s="193"/>
      <c r="AJ3314" s="196"/>
      <c r="AK3314" s="189"/>
      <c r="AL3314" s="189"/>
      <c r="AM3314" s="193"/>
      <c r="AN3314" s="196"/>
      <c r="AO3314" s="193"/>
      <c r="AP3314" s="196"/>
      <c r="AQ3314" s="189"/>
      <c r="AR3314" s="193"/>
    </row>
    <row r="3315" spans="1:44" x14ac:dyDescent="0.25">
      <c r="A3315" s="626"/>
      <c r="B3315" s="185">
        <v>64266</v>
      </c>
      <c r="C3315" s="269" t="s">
        <v>3247</v>
      </c>
      <c r="D3315" s="295">
        <f t="shared" si="321"/>
        <v>8</v>
      </c>
      <c r="E3315" s="191">
        <v>110</v>
      </c>
      <c r="F3315" s="114">
        <f t="shared" si="319"/>
        <v>7.2727272727272724E-2</v>
      </c>
      <c r="G3315" s="133">
        <f t="shared" si="322"/>
        <v>8</v>
      </c>
      <c r="H3315" s="117">
        <f t="shared" si="320"/>
        <v>7.2727272727272724E-2</v>
      </c>
      <c r="I3315" s="187">
        <v>8</v>
      </c>
      <c r="J3315" s="114">
        <f t="shared" si="317"/>
        <v>1</v>
      </c>
      <c r="K3315" s="189">
        <v>8</v>
      </c>
      <c r="L3315" s="190">
        <f t="shared" si="318"/>
        <v>1</v>
      </c>
      <c r="M3315" s="187">
        <v>7</v>
      </c>
      <c r="N3315" s="189">
        <v>1</v>
      </c>
      <c r="O3315" s="189">
        <v>0</v>
      </c>
      <c r="P3315" s="193">
        <v>0</v>
      </c>
      <c r="Q3315" s="187">
        <v>8</v>
      </c>
      <c r="R3315" s="193">
        <v>0</v>
      </c>
      <c r="S3315" s="187">
        <v>4</v>
      </c>
      <c r="T3315" s="189">
        <v>3</v>
      </c>
      <c r="U3315" s="193">
        <v>1</v>
      </c>
      <c r="V3315" s="187">
        <v>0</v>
      </c>
      <c r="W3315" s="189">
        <v>0</v>
      </c>
      <c r="X3315" s="189">
        <v>0</v>
      </c>
      <c r="Y3315" s="189">
        <v>2</v>
      </c>
      <c r="Z3315" s="189">
        <v>4</v>
      </c>
      <c r="AA3315" s="193">
        <v>2</v>
      </c>
      <c r="AB3315" s="187">
        <v>3</v>
      </c>
      <c r="AC3315" s="194">
        <v>0.375</v>
      </c>
      <c r="AD3315" s="189">
        <v>1</v>
      </c>
      <c r="AE3315" s="307">
        <v>0.125</v>
      </c>
      <c r="AF3315" s="189">
        <v>4</v>
      </c>
      <c r="AG3315" s="195">
        <v>0.5</v>
      </c>
      <c r="AH3315" s="196"/>
      <c r="AI3315" s="193"/>
      <c r="AJ3315" s="196"/>
      <c r="AK3315" s="189"/>
      <c r="AL3315" s="189"/>
      <c r="AM3315" s="193"/>
      <c r="AN3315" s="196"/>
      <c r="AO3315" s="193"/>
      <c r="AP3315" s="196"/>
      <c r="AQ3315" s="189"/>
      <c r="AR3315" s="193"/>
    </row>
    <row r="3316" spans="1:44" x14ac:dyDescent="0.25">
      <c r="A3316" s="626"/>
      <c r="B3316" s="185">
        <v>64267</v>
      </c>
      <c r="C3316" s="269" t="s">
        <v>3248</v>
      </c>
      <c r="D3316" s="295">
        <f t="shared" si="321"/>
        <v>1</v>
      </c>
      <c r="E3316" s="191">
        <v>42</v>
      </c>
      <c r="F3316" s="114">
        <f t="shared" si="319"/>
        <v>2.3809523809523808E-2</v>
      </c>
      <c r="G3316" s="133">
        <f t="shared" si="322"/>
        <v>1</v>
      </c>
      <c r="H3316" s="117">
        <f t="shared" si="320"/>
        <v>2.3809523809523808E-2</v>
      </c>
      <c r="I3316" s="187">
        <v>1</v>
      </c>
      <c r="J3316" s="114">
        <f t="shared" ref="J3316:J3379" si="323">I3316/D3316</f>
        <v>1</v>
      </c>
      <c r="K3316" s="189">
        <v>1</v>
      </c>
      <c r="L3316" s="190">
        <f t="shared" ref="L3316:L3379" si="324">K3316/G3316</f>
        <v>1</v>
      </c>
      <c r="M3316" s="187">
        <v>1</v>
      </c>
      <c r="N3316" s="189">
        <v>0</v>
      </c>
      <c r="O3316" s="189">
        <v>0</v>
      </c>
      <c r="P3316" s="193">
        <v>0</v>
      </c>
      <c r="Q3316" s="187">
        <v>1</v>
      </c>
      <c r="R3316" s="193">
        <v>0</v>
      </c>
      <c r="S3316" s="187">
        <v>0</v>
      </c>
      <c r="T3316" s="189">
        <v>0</v>
      </c>
      <c r="U3316" s="193">
        <v>1</v>
      </c>
      <c r="V3316" s="187">
        <v>0</v>
      </c>
      <c r="W3316" s="189">
        <v>0</v>
      </c>
      <c r="X3316" s="189">
        <v>0</v>
      </c>
      <c r="Y3316" s="189">
        <v>0</v>
      </c>
      <c r="Z3316" s="189">
        <v>1</v>
      </c>
      <c r="AA3316" s="193">
        <v>0</v>
      </c>
      <c r="AB3316" s="187"/>
      <c r="AC3316" s="194"/>
      <c r="AD3316" s="189"/>
      <c r="AE3316" s="307"/>
      <c r="AF3316" s="189">
        <v>1</v>
      </c>
      <c r="AG3316" s="195">
        <v>1</v>
      </c>
      <c r="AH3316" s="196"/>
      <c r="AI3316" s="193"/>
      <c r="AJ3316" s="196"/>
      <c r="AK3316" s="189"/>
      <c r="AL3316" s="189"/>
      <c r="AM3316" s="193"/>
      <c r="AN3316" s="196"/>
      <c r="AO3316" s="193"/>
      <c r="AP3316" s="196"/>
      <c r="AQ3316" s="189"/>
      <c r="AR3316" s="193"/>
    </row>
    <row r="3317" spans="1:44" x14ac:dyDescent="0.25">
      <c r="A3317" s="626"/>
      <c r="B3317" s="185">
        <v>64268</v>
      </c>
      <c r="C3317" s="269" t="s">
        <v>3249</v>
      </c>
      <c r="D3317" s="295">
        <f t="shared" si="321"/>
        <v>3</v>
      </c>
      <c r="E3317" s="191">
        <v>140</v>
      </c>
      <c r="F3317" s="114">
        <f t="shared" si="319"/>
        <v>2.1428571428571429E-2</v>
      </c>
      <c r="G3317" s="133">
        <f t="shared" si="322"/>
        <v>2</v>
      </c>
      <c r="H3317" s="117">
        <f t="shared" si="320"/>
        <v>1.4285714285714285E-2</v>
      </c>
      <c r="I3317" s="187">
        <v>3</v>
      </c>
      <c r="J3317" s="114">
        <f t="shared" si="323"/>
        <v>1</v>
      </c>
      <c r="K3317" s="189">
        <v>2</v>
      </c>
      <c r="L3317" s="190">
        <f t="shared" si="324"/>
        <v>1</v>
      </c>
      <c r="M3317" s="187">
        <v>2</v>
      </c>
      <c r="N3317" s="189">
        <v>1</v>
      </c>
      <c r="O3317" s="189">
        <v>0</v>
      </c>
      <c r="P3317" s="193">
        <v>0</v>
      </c>
      <c r="Q3317" s="187">
        <v>2</v>
      </c>
      <c r="R3317" s="193">
        <v>1</v>
      </c>
      <c r="S3317" s="187">
        <v>1</v>
      </c>
      <c r="T3317" s="189">
        <v>2</v>
      </c>
      <c r="U3317" s="193">
        <v>0</v>
      </c>
      <c r="V3317" s="187">
        <v>0</v>
      </c>
      <c r="W3317" s="189">
        <v>0</v>
      </c>
      <c r="X3317" s="189">
        <v>0</v>
      </c>
      <c r="Y3317" s="189">
        <v>2</v>
      </c>
      <c r="Z3317" s="189">
        <v>1</v>
      </c>
      <c r="AA3317" s="193">
        <v>0</v>
      </c>
      <c r="AB3317" s="187">
        <v>3</v>
      </c>
      <c r="AC3317" s="194">
        <v>1</v>
      </c>
      <c r="AD3317" s="189"/>
      <c r="AE3317" s="307"/>
      <c r="AF3317" s="189"/>
      <c r="AG3317" s="195"/>
      <c r="AH3317" s="196"/>
      <c r="AI3317" s="193"/>
      <c r="AJ3317" s="196"/>
      <c r="AK3317" s="189"/>
      <c r="AL3317" s="189"/>
      <c r="AM3317" s="193"/>
      <c r="AN3317" s="196"/>
      <c r="AO3317" s="193"/>
      <c r="AP3317" s="196"/>
      <c r="AQ3317" s="189"/>
      <c r="AR3317" s="193"/>
    </row>
    <row r="3318" spans="1:44" x14ac:dyDescent="0.25">
      <c r="A3318" s="626"/>
      <c r="B3318" s="185">
        <v>64269</v>
      </c>
      <c r="C3318" s="269" t="s">
        <v>3250</v>
      </c>
      <c r="D3318" s="295">
        <f t="shared" si="321"/>
        <v>23</v>
      </c>
      <c r="E3318" s="191">
        <v>2458</v>
      </c>
      <c r="F3318" s="114">
        <f t="shared" si="319"/>
        <v>9.3572009764035808E-3</v>
      </c>
      <c r="G3318" s="133">
        <f t="shared" si="322"/>
        <v>9</v>
      </c>
      <c r="H3318" s="117">
        <f t="shared" si="320"/>
        <v>3.6615134255492269E-3</v>
      </c>
      <c r="I3318" s="187">
        <v>23</v>
      </c>
      <c r="J3318" s="114">
        <f t="shared" si="323"/>
        <v>1</v>
      </c>
      <c r="K3318" s="189">
        <v>9</v>
      </c>
      <c r="L3318" s="190">
        <f t="shared" si="324"/>
        <v>1</v>
      </c>
      <c r="M3318" s="187">
        <v>9</v>
      </c>
      <c r="N3318" s="189">
        <v>3</v>
      </c>
      <c r="O3318" s="189">
        <v>7</v>
      </c>
      <c r="P3318" s="193">
        <v>4</v>
      </c>
      <c r="Q3318" s="187">
        <v>22</v>
      </c>
      <c r="R3318" s="193">
        <v>1</v>
      </c>
      <c r="S3318" s="187">
        <v>6</v>
      </c>
      <c r="T3318" s="189">
        <v>12</v>
      </c>
      <c r="U3318" s="193">
        <v>5</v>
      </c>
      <c r="V3318" s="187">
        <v>0</v>
      </c>
      <c r="W3318" s="189">
        <v>4</v>
      </c>
      <c r="X3318" s="189">
        <v>7</v>
      </c>
      <c r="Y3318" s="189">
        <v>6</v>
      </c>
      <c r="Z3318" s="189">
        <v>4</v>
      </c>
      <c r="AA3318" s="193">
        <v>2</v>
      </c>
      <c r="AB3318" s="187">
        <v>8</v>
      </c>
      <c r="AC3318" s="194">
        <v>0.3478</v>
      </c>
      <c r="AD3318" s="189">
        <v>14</v>
      </c>
      <c r="AE3318" s="307">
        <v>0.60870000000000002</v>
      </c>
      <c r="AF3318" s="189">
        <v>1</v>
      </c>
      <c r="AG3318" s="195">
        <v>4.3499999999999997E-2</v>
      </c>
      <c r="AH3318" s="196"/>
      <c r="AI3318" s="193"/>
      <c r="AJ3318" s="196"/>
      <c r="AK3318" s="189"/>
      <c r="AL3318" s="189"/>
      <c r="AM3318" s="193"/>
      <c r="AN3318" s="196"/>
      <c r="AO3318" s="193"/>
      <c r="AP3318" s="196"/>
      <c r="AQ3318" s="189"/>
      <c r="AR3318" s="193"/>
    </row>
    <row r="3319" spans="1:44" x14ac:dyDescent="0.25">
      <c r="A3319" s="626"/>
      <c r="B3319" s="185">
        <v>64270</v>
      </c>
      <c r="C3319" s="269" t="s">
        <v>3251</v>
      </c>
      <c r="D3319" s="295">
        <f t="shared" si="321"/>
        <v>10</v>
      </c>
      <c r="E3319" s="191">
        <v>472</v>
      </c>
      <c r="F3319" s="114">
        <f t="shared" si="319"/>
        <v>2.1186440677966101E-2</v>
      </c>
      <c r="G3319" s="133">
        <f t="shared" si="322"/>
        <v>6</v>
      </c>
      <c r="H3319" s="117">
        <f t="shared" si="320"/>
        <v>1.2711864406779662E-2</v>
      </c>
      <c r="I3319" s="187">
        <v>10</v>
      </c>
      <c r="J3319" s="114">
        <f t="shared" si="323"/>
        <v>1</v>
      </c>
      <c r="K3319" s="189">
        <v>6</v>
      </c>
      <c r="L3319" s="190">
        <f t="shared" si="324"/>
        <v>1</v>
      </c>
      <c r="M3319" s="187">
        <v>5</v>
      </c>
      <c r="N3319" s="189">
        <v>3</v>
      </c>
      <c r="O3319" s="189">
        <v>1</v>
      </c>
      <c r="P3319" s="193">
        <v>1</v>
      </c>
      <c r="Q3319" s="187">
        <v>6</v>
      </c>
      <c r="R3319" s="193">
        <v>4</v>
      </c>
      <c r="S3319" s="187">
        <v>4</v>
      </c>
      <c r="T3319" s="189">
        <v>5</v>
      </c>
      <c r="U3319" s="193">
        <v>1</v>
      </c>
      <c r="V3319" s="187">
        <v>0</v>
      </c>
      <c r="W3319" s="189">
        <v>0</v>
      </c>
      <c r="X3319" s="189">
        <v>2</v>
      </c>
      <c r="Y3319" s="189">
        <v>7</v>
      </c>
      <c r="Z3319" s="189">
        <v>1</v>
      </c>
      <c r="AA3319" s="193">
        <v>0</v>
      </c>
      <c r="AB3319" s="187">
        <v>8</v>
      </c>
      <c r="AC3319" s="194">
        <v>0.8</v>
      </c>
      <c r="AD3319" s="189">
        <v>1</v>
      </c>
      <c r="AE3319" s="307">
        <v>0.1</v>
      </c>
      <c r="AF3319" s="189">
        <v>1</v>
      </c>
      <c r="AG3319" s="195">
        <v>0.1</v>
      </c>
      <c r="AH3319" s="196"/>
      <c r="AI3319" s="193"/>
      <c r="AJ3319" s="196"/>
      <c r="AK3319" s="189"/>
      <c r="AL3319" s="189"/>
      <c r="AM3319" s="193"/>
      <c r="AN3319" s="196"/>
      <c r="AO3319" s="193"/>
      <c r="AP3319" s="196"/>
      <c r="AQ3319" s="189"/>
      <c r="AR3319" s="193"/>
    </row>
    <row r="3320" spans="1:44" x14ac:dyDescent="0.25">
      <c r="A3320" s="626"/>
      <c r="B3320" s="185">
        <v>64271</v>
      </c>
      <c r="C3320" s="269" t="s">
        <v>3252</v>
      </c>
      <c r="D3320" s="295">
        <f t="shared" si="321"/>
        <v>9</v>
      </c>
      <c r="E3320" s="191">
        <v>270</v>
      </c>
      <c r="F3320" s="114">
        <f t="shared" si="319"/>
        <v>3.3333333333333333E-2</v>
      </c>
      <c r="G3320" s="133">
        <f t="shared" si="322"/>
        <v>7</v>
      </c>
      <c r="H3320" s="117">
        <f t="shared" si="320"/>
        <v>2.5925925925925925E-2</v>
      </c>
      <c r="I3320" s="187">
        <v>9</v>
      </c>
      <c r="J3320" s="114">
        <f t="shared" si="323"/>
        <v>1</v>
      </c>
      <c r="K3320" s="189">
        <v>7</v>
      </c>
      <c r="L3320" s="190">
        <f t="shared" si="324"/>
        <v>1</v>
      </c>
      <c r="M3320" s="187">
        <v>5</v>
      </c>
      <c r="N3320" s="189">
        <v>1</v>
      </c>
      <c r="O3320" s="189">
        <v>1</v>
      </c>
      <c r="P3320" s="193">
        <v>2</v>
      </c>
      <c r="Q3320" s="187">
        <v>6</v>
      </c>
      <c r="R3320" s="193">
        <v>3</v>
      </c>
      <c r="S3320" s="187">
        <v>3</v>
      </c>
      <c r="T3320" s="189">
        <v>4</v>
      </c>
      <c r="U3320" s="193">
        <v>2</v>
      </c>
      <c r="V3320" s="187">
        <v>0</v>
      </c>
      <c r="W3320" s="189">
        <v>0</v>
      </c>
      <c r="X3320" s="189">
        <v>4</v>
      </c>
      <c r="Y3320" s="189">
        <v>2</v>
      </c>
      <c r="Z3320" s="189">
        <v>3</v>
      </c>
      <c r="AA3320" s="193">
        <v>0</v>
      </c>
      <c r="AB3320" s="187">
        <v>3</v>
      </c>
      <c r="AC3320" s="194">
        <v>0.33329999999999999</v>
      </c>
      <c r="AD3320" s="189"/>
      <c r="AE3320" s="307"/>
      <c r="AF3320" s="189">
        <v>6</v>
      </c>
      <c r="AG3320" s="195">
        <v>0.66669999999999996</v>
      </c>
      <c r="AH3320" s="196"/>
      <c r="AI3320" s="193"/>
      <c r="AJ3320" s="196"/>
      <c r="AK3320" s="189"/>
      <c r="AL3320" s="189"/>
      <c r="AM3320" s="193"/>
      <c r="AN3320" s="196"/>
      <c r="AO3320" s="193"/>
      <c r="AP3320" s="196"/>
      <c r="AQ3320" s="189"/>
      <c r="AR3320" s="193"/>
    </row>
    <row r="3321" spans="1:44" x14ac:dyDescent="0.25">
      <c r="A3321" s="626"/>
      <c r="B3321" s="185">
        <v>64272</v>
      </c>
      <c r="C3321" s="269" t="s">
        <v>3253</v>
      </c>
      <c r="D3321" s="295">
        <f t="shared" si="321"/>
        <v>3</v>
      </c>
      <c r="E3321" s="191">
        <v>73</v>
      </c>
      <c r="F3321" s="114">
        <f t="shared" si="319"/>
        <v>4.1095890410958902E-2</v>
      </c>
      <c r="G3321" s="133">
        <f t="shared" si="322"/>
        <v>2</v>
      </c>
      <c r="H3321" s="117">
        <f t="shared" si="320"/>
        <v>2.7397260273972601E-2</v>
      </c>
      <c r="I3321" s="187">
        <v>3</v>
      </c>
      <c r="J3321" s="114">
        <f t="shared" si="323"/>
        <v>1</v>
      </c>
      <c r="K3321" s="189">
        <v>2</v>
      </c>
      <c r="L3321" s="190">
        <f t="shared" si="324"/>
        <v>1</v>
      </c>
      <c r="M3321" s="187">
        <v>1</v>
      </c>
      <c r="N3321" s="189">
        <v>0</v>
      </c>
      <c r="O3321" s="189">
        <v>2</v>
      </c>
      <c r="P3321" s="193">
        <v>0</v>
      </c>
      <c r="Q3321" s="187">
        <v>1</v>
      </c>
      <c r="R3321" s="193">
        <v>2</v>
      </c>
      <c r="S3321" s="187">
        <v>1</v>
      </c>
      <c r="T3321" s="189">
        <v>2</v>
      </c>
      <c r="U3321" s="193">
        <v>0</v>
      </c>
      <c r="V3321" s="187">
        <v>0</v>
      </c>
      <c r="W3321" s="189">
        <v>0</v>
      </c>
      <c r="X3321" s="189">
        <v>3</v>
      </c>
      <c r="Y3321" s="189">
        <v>0</v>
      </c>
      <c r="Z3321" s="189">
        <v>0</v>
      </c>
      <c r="AA3321" s="193">
        <v>0</v>
      </c>
      <c r="AB3321" s="187"/>
      <c r="AC3321" s="194"/>
      <c r="AD3321" s="189">
        <v>1</v>
      </c>
      <c r="AE3321" s="307">
        <v>0.33329999999999999</v>
      </c>
      <c r="AF3321" s="189">
        <v>2</v>
      </c>
      <c r="AG3321" s="195">
        <v>0.66669999999999996</v>
      </c>
      <c r="AH3321" s="196"/>
      <c r="AI3321" s="193"/>
      <c r="AJ3321" s="196"/>
      <c r="AK3321" s="189"/>
      <c r="AL3321" s="189"/>
      <c r="AM3321" s="193"/>
      <c r="AN3321" s="196"/>
      <c r="AO3321" s="193"/>
      <c r="AP3321" s="196"/>
      <c r="AQ3321" s="189"/>
      <c r="AR3321" s="193"/>
    </row>
    <row r="3322" spans="1:44" x14ac:dyDescent="0.25">
      <c r="A3322" s="626"/>
      <c r="B3322" s="185">
        <v>64273</v>
      </c>
      <c r="C3322" s="269" t="s">
        <v>3254</v>
      </c>
      <c r="D3322" s="295">
        <f t="shared" si="321"/>
        <v>17</v>
      </c>
      <c r="E3322" s="191">
        <v>467</v>
      </c>
      <c r="F3322" s="114">
        <f t="shared" si="319"/>
        <v>3.6402569593147749E-2</v>
      </c>
      <c r="G3322" s="133">
        <f t="shared" si="322"/>
        <v>7</v>
      </c>
      <c r="H3322" s="117">
        <f t="shared" si="320"/>
        <v>1.4989293361884369E-2</v>
      </c>
      <c r="I3322" s="187">
        <v>17</v>
      </c>
      <c r="J3322" s="114">
        <f t="shared" si="323"/>
        <v>1</v>
      </c>
      <c r="K3322" s="189">
        <v>7</v>
      </c>
      <c r="L3322" s="190">
        <f t="shared" si="324"/>
        <v>1</v>
      </c>
      <c r="M3322" s="187">
        <v>16</v>
      </c>
      <c r="N3322" s="189">
        <v>0</v>
      </c>
      <c r="O3322" s="189">
        <v>0</v>
      </c>
      <c r="P3322" s="193">
        <v>1</v>
      </c>
      <c r="Q3322" s="187">
        <v>8</v>
      </c>
      <c r="R3322" s="193">
        <v>9</v>
      </c>
      <c r="S3322" s="187">
        <v>3</v>
      </c>
      <c r="T3322" s="189">
        <v>6</v>
      </c>
      <c r="U3322" s="193">
        <v>8</v>
      </c>
      <c r="V3322" s="187">
        <v>0</v>
      </c>
      <c r="W3322" s="189">
        <v>0</v>
      </c>
      <c r="X3322" s="189">
        <v>4</v>
      </c>
      <c r="Y3322" s="189">
        <v>11</v>
      </c>
      <c r="Z3322" s="189">
        <v>2</v>
      </c>
      <c r="AA3322" s="193">
        <v>0</v>
      </c>
      <c r="AB3322" s="187">
        <v>9</v>
      </c>
      <c r="AC3322" s="194">
        <v>0.52939999999999998</v>
      </c>
      <c r="AD3322" s="189">
        <v>4</v>
      </c>
      <c r="AE3322" s="307">
        <v>0.23530000000000001</v>
      </c>
      <c r="AF3322" s="189">
        <v>4</v>
      </c>
      <c r="AG3322" s="195">
        <v>0.23530000000000001</v>
      </c>
      <c r="AH3322" s="196"/>
      <c r="AI3322" s="193"/>
      <c r="AJ3322" s="196"/>
      <c r="AK3322" s="189"/>
      <c r="AL3322" s="189"/>
      <c r="AM3322" s="193"/>
      <c r="AN3322" s="196"/>
      <c r="AO3322" s="193"/>
      <c r="AP3322" s="196"/>
      <c r="AQ3322" s="189"/>
      <c r="AR3322" s="193"/>
    </row>
    <row r="3323" spans="1:44" x14ac:dyDescent="0.25">
      <c r="A3323" s="626"/>
      <c r="B3323" s="185">
        <v>64274</v>
      </c>
      <c r="C3323" s="269" t="s">
        <v>3255</v>
      </c>
      <c r="D3323" s="295">
        <f t="shared" si="321"/>
        <v>5</v>
      </c>
      <c r="E3323" s="191">
        <v>205</v>
      </c>
      <c r="F3323" s="114">
        <f t="shared" si="319"/>
        <v>2.4390243902439025E-2</v>
      </c>
      <c r="G3323" s="133">
        <f t="shared" si="322"/>
        <v>1</v>
      </c>
      <c r="H3323" s="117">
        <f t="shared" si="320"/>
        <v>4.8780487804878049E-3</v>
      </c>
      <c r="I3323" s="187">
        <v>5</v>
      </c>
      <c r="J3323" s="114">
        <f t="shared" si="323"/>
        <v>1</v>
      </c>
      <c r="K3323" s="189">
        <v>1</v>
      </c>
      <c r="L3323" s="190">
        <f t="shared" si="324"/>
        <v>1</v>
      </c>
      <c r="M3323" s="187">
        <v>4</v>
      </c>
      <c r="N3323" s="189">
        <v>0</v>
      </c>
      <c r="O3323" s="189">
        <v>1</v>
      </c>
      <c r="P3323" s="193">
        <v>0</v>
      </c>
      <c r="Q3323" s="187">
        <v>1</v>
      </c>
      <c r="R3323" s="193">
        <v>4</v>
      </c>
      <c r="S3323" s="187">
        <v>2</v>
      </c>
      <c r="T3323" s="189">
        <v>2</v>
      </c>
      <c r="U3323" s="193">
        <v>1</v>
      </c>
      <c r="V3323" s="187">
        <v>0</v>
      </c>
      <c r="W3323" s="189">
        <v>0</v>
      </c>
      <c r="X3323" s="189">
        <v>0</v>
      </c>
      <c r="Y3323" s="189">
        <v>5</v>
      </c>
      <c r="Z3323" s="189">
        <v>0</v>
      </c>
      <c r="AA3323" s="193">
        <v>0</v>
      </c>
      <c r="AB3323" s="187">
        <v>3</v>
      </c>
      <c r="AC3323" s="194">
        <v>0.6</v>
      </c>
      <c r="AD3323" s="189">
        <v>2</v>
      </c>
      <c r="AE3323" s="307">
        <v>0.4</v>
      </c>
      <c r="AF3323" s="189"/>
      <c r="AG3323" s="195"/>
      <c r="AH3323" s="196"/>
      <c r="AI3323" s="193"/>
      <c r="AJ3323" s="196"/>
      <c r="AK3323" s="189"/>
      <c r="AL3323" s="189"/>
      <c r="AM3323" s="193"/>
      <c r="AN3323" s="196"/>
      <c r="AO3323" s="193"/>
      <c r="AP3323" s="196"/>
      <c r="AQ3323" s="189"/>
      <c r="AR3323" s="193"/>
    </row>
    <row r="3324" spans="1:44" x14ac:dyDescent="0.25">
      <c r="A3324" s="626"/>
      <c r="B3324" s="185">
        <v>64275</v>
      </c>
      <c r="C3324" s="269" t="s">
        <v>3256</v>
      </c>
      <c r="D3324" s="295">
        <f t="shared" si="321"/>
        <v>21</v>
      </c>
      <c r="E3324" s="191">
        <v>356</v>
      </c>
      <c r="F3324" s="114">
        <f t="shared" si="319"/>
        <v>5.8988764044943819E-2</v>
      </c>
      <c r="G3324" s="133">
        <f t="shared" si="322"/>
        <v>9</v>
      </c>
      <c r="H3324" s="117">
        <f t="shared" si="320"/>
        <v>2.5280898876404494E-2</v>
      </c>
      <c r="I3324" s="187">
        <v>21</v>
      </c>
      <c r="J3324" s="114">
        <f t="shared" si="323"/>
        <v>1</v>
      </c>
      <c r="K3324" s="189">
        <v>9</v>
      </c>
      <c r="L3324" s="190">
        <f t="shared" si="324"/>
        <v>1</v>
      </c>
      <c r="M3324" s="187">
        <v>16</v>
      </c>
      <c r="N3324" s="189">
        <v>3</v>
      </c>
      <c r="O3324" s="189">
        <v>0</v>
      </c>
      <c r="P3324" s="193">
        <v>2</v>
      </c>
      <c r="Q3324" s="187">
        <v>14</v>
      </c>
      <c r="R3324" s="193">
        <v>7</v>
      </c>
      <c r="S3324" s="187">
        <v>2</v>
      </c>
      <c r="T3324" s="189">
        <v>12</v>
      </c>
      <c r="U3324" s="193">
        <v>7</v>
      </c>
      <c r="V3324" s="187">
        <v>0</v>
      </c>
      <c r="W3324" s="189">
        <v>1</v>
      </c>
      <c r="X3324" s="189">
        <v>6</v>
      </c>
      <c r="Y3324" s="189">
        <v>12</v>
      </c>
      <c r="Z3324" s="189">
        <v>2</v>
      </c>
      <c r="AA3324" s="193">
        <v>0</v>
      </c>
      <c r="AB3324" s="187">
        <v>12</v>
      </c>
      <c r="AC3324" s="194">
        <v>0.57140000000000002</v>
      </c>
      <c r="AD3324" s="189">
        <v>7</v>
      </c>
      <c r="AE3324" s="307">
        <v>0.33329999999999999</v>
      </c>
      <c r="AF3324" s="189">
        <v>2</v>
      </c>
      <c r="AG3324" s="195">
        <v>9.5200000000000007E-2</v>
      </c>
      <c r="AH3324" s="196"/>
      <c r="AI3324" s="193"/>
      <c r="AJ3324" s="196"/>
      <c r="AK3324" s="189"/>
      <c r="AL3324" s="189"/>
      <c r="AM3324" s="193"/>
      <c r="AN3324" s="196"/>
      <c r="AO3324" s="193"/>
      <c r="AP3324" s="196"/>
      <c r="AQ3324" s="189"/>
      <c r="AR3324" s="193"/>
    </row>
    <row r="3325" spans="1:44" x14ac:dyDescent="0.25">
      <c r="A3325" s="626"/>
      <c r="B3325" s="185">
        <v>64276</v>
      </c>
      <c r="C3325" s="269" t="s">
        <v>3257</v>
      </c>
      <c r="D3325" s="295">
        <f t="shared" si="321"/>
        <v>13</v>
      </c>
      <c r="E3325" s="191">
        <v>199</v>
      </c>
      <c r="F3325" s="114">
        <f t="shared" si="319"/>
        <v>6.5326633165829151E-2</v>
      </c>
      <c r="G3325" s="133">
        <f t="shared" si="322"/>
        <v>9</v>
      </c>
      <c r="H3325" s="117">
        <f t="shared" si="320"/>
        <v>4.5226130653266333E-2</v>
      </c>
      <c r="I3325" s="187">
        <v>13</v>
      </c>
      <c r="J3325" s="114">
        <f t="shared" si="323"/>
        <v>1</v>
      </c>
      <c r="K3325" s="189">
        <v>9</v>
      </c>
      <c r="L3325" s="190">
        <f t="shared" si="324"/>
        <v>1</v>
      </c>
      <c r="M3325" s="187">
        <v>11</v>
      </c>
      <c r="N3325" s="189">
        <v>0</v>
      </c>
      <c r="O3325" s="189">
        <v>2</v>
      </c>
      <c r="P3325" s="193">
        <v>0</v>
      </c>
      <c r="Q3325" s="187">
        <v>12</v>
      </c>
      <c r="R3325" s="193">
        <v>1</v>
      </c>
      <c r="S3325" s="187">
        <v>3</v>
      </c>
      <c r="T3325" s="189">
        <v>4</v>
      </c>
      <c r="U3325" s="193">
        <v>6</v>
      </c>
      <c r="V3325" s="187">
        <v>0</v>
      </c>
      <c r="W3325" s="189">
        <v>0</v>
      </c>
      <c r="X3325" s="189">
        <v>0</v>
      </c>
      <c r="Y3325" s="189">
        <v>10</v>
      </c>
      <c r="Z3325" s="189">
        <v>2</v>
      </c>
      <c r="AA3325" s="193">
        <v>1</v>
      </c>
      <c r="AB3325" s="187">
        <v>6</v>
      </c>
      <c r="AC3325" s="194">
        <v>0.46150000000000002</v>
      </c>
      <c r="AD3325" s="189">
        <v>3</v>
      </c>
      <c r="AE3325" s="307">
        <v>0.23080000000000001</v>
      </c>
      <c r="AF3325" s="189">
        <v>4</v>
      </c>
      <c r="AG3325" s="195">
        <v>0.30769999999999997</v>
      </c>
      <c r="AH3325" s="196"/>
      <c r="AI3325" s="193"/>
      <c r="AJ3325" s="196"/>
      <c r="AK3325" s="189"/>
      <c r="AL3325" s="189"/>
      <c r="AM3325" s="193"/>
      <c r="AN3325" s="196"/>
      <c r="AO3325" s="193"/>
      <c r="AP3325" s="196"/>
      <c r="AQ3325" s="189"/>
      <c r="AR3325" s="193"/>
    </row>
    <row r="3326" spans="1:44" x14ac:dyDescent="0.25">
      <c r="A3326" s="626"/>
      <c r="B3326" s="185">
        <v>64277</v>
      </c>
      <c r="C3326" s="269" t="s">
        <v>3258</v>
      </c>
      <c r="D3326" s="295">
        <f t="shared" si="321"/>
        <v>11</v>
      </c>
      <c r="E3326" s="191">
        <v>221</v>
      </c>
      <c r="F3326" s="114">
        <f t="shared" si="319"/>
        <v>4.9773755656108594E-2</v>
      </c>
      <c r="G3326" s="133">
        <f t="shared" si="322"/>
        <v>5</v>
      </c>
      <c r="H3326" s="117">
        <f t="shared" si="320"/>
        <v>2.2624434389140271E-2</v>
      </c>
      <c r="I3326" s="187">
        <v>11</v>
      </c>
      <c r="J3326" s="114">
        <f t="shared" si="323"/>
        <v>1</v>
      </c>
      <c r="K3326" s="189">
        <v>5</v>
      </c>
      <c r="L3326" s="190">
        <f t="shared" si="324"/>
        <v>1</v>
      </c>
      <c r="M3326" s="187">
        <v>8</v>
      </c>
      <c r="N3326" s="189">
        <v>0</v>
      </c>
      <c r="O3326" s="189">
        <v>1</v>
      </c>
      <c r="P3326" s="193">
        <v>2</v>
      </c>
      <c r="Q3326" s="187">
        <v>5</v>
      </c>
      <c r="R3326" s="193">
        <v>6</v>
      </c>
      <c r="S3326" s="187">
        <v>2</v>
      </c>
      <c r="T3326" s="189">
        <v>5</v>
      </c>
      <c r="U3326" s="193">
        <v>4</v>
      </c>
      <c r="V3326" s="187">
        <v>0</v>
      </c>
      <c r="W3326" s="189">
        <v>0</v>
      </c>
      <c r="X3326" s="189">
        <v>2</v>
      </c>
      <c r="Y3326" s="189">
        <v>7</v>
      </c>
      <c r="Z3326" s="189">
        <v>1</v>
      </c>
      <c r="AA3326" s="193">
        <v>1</v>
      </c>
      <c r="AB3326" s="187">
        <v>7</v>
      </c>
      <c r="AC3326" s="194">
        <v>0.63639999999999997</v>
      </c>
      <c r="AD3326" s="189"/>
      <c r="AE3326" s="307"/>
      <c r="AF3326" s="189">
        <v>4</v>
      </c>
      <c r="AG3326" s="195">
        <v>0.36359999999999998</v>
      </c>
      <c r="AH3326" s="196"/>
      <c r="AI3326" s="193"/>
      <c r="AJ3326" s="196"/>
      <c r="AK3326" s="189"/>
      <c r="AL3326" s="189"/>
      <c r="AM3326" s="193"/>
      <c r="AN3326" s="196"/>
      <c r="AO3326" s="193"/>
      <c r="AP3326" s="196"/>
      <c r="AQ3326" s="189"/>
      <c r="AR3326" s="193"/>
    </row>
    <row r="3327" spans="1:44" x14ac:dyDescent="0.25">
      <c r="A3327" s="626"/>
      <c r="B3327" s="185">
        <v>64279</v>
      </c>
      <c r="C3327" s="269" t="s">
        <v>3259</v>
      </c>
      <c r="D3327" s="295">
        <f t="shared" si="321"/>
        <v>48</v>
      </c>
      <c r="E3327" s="191">
        <v>1295</v>
      </c>
      <c r="F3327" s="114">
        <f t="shared" si="319"/>
        <v>3.7065637065637064E-2</v>
      </c>
      <c r="G3327" s="133">
        <f t="shared" si="322"/>
        <v>26</v>
      </c>
      <c r="H3327" s="117">
        <f t="shared" si="320"/>
        <v>2.0077220077220077E-2</v>
      </c>
      <c r="I3327" s="187">
        <v>48</v>
      </c>
      <c r="J3327" s="114">
        <f t="shared" si="323"/>
        <v>1</v>
      </c>
      <c r="K3327" s="189">
        <v>26</v>
      </c>
      <c r="L3327" s="190">
        <f t="shared" si="324"/>
        <v>1</v>
      </c>
      <c r="M3327" s="187">
        <v>34</v>
      </c>
      <c r="N3327" s="189">
        <v>6</v>
      </c>
      <c r="O3327" s="189">
        <v>2</v>
      </c>
      <c r="P3327" s="193">
        <v>6</v>
      </c>
      <c r="Q3327" s="187">
        <v>26</v>
      </c>
      <c r="R3327" s="193">
        <v>22</v>
      </c>
      <c r="S3327" s="187">
        <v>12</v>
      </c>
      <c r="T3327" s="189">
        <v>25</v>
      </c>
      <c r="U3327" s="193">
        <v>11</v>
      </c>
      <c r="V3327" s="187">
        <v>0</v>
      </c>
      <c r="W3327" s="189">
        <v>0</v>
      </c>
      <c r="X3327" s="189">
        <v>28</v>
      </c>
      <c r="Y3327" s="189">
        <v>14</v>
      </c>
      <c r="Z3327" s="189">
        <v>5</v>
      </c>
      <c r="AA3327" s="193">
        <v>1</v>
      </c>
      <c r="AB3327" s="187">
        <v>11</v>
      </c>
      <c r="AC3327" s="194">
        <v>0.22919999999999999</v>
      </c>
      <c r="AD3327" s="189">
        <v>16</v>
      </c>
      <c r="AE3327" s="307">
        <v>0.33329999999999999</v>
      </c>
      <c r="AF3327" s="189">
        <v>21</v>
      </c>
      <c r="AG3327" s="195">
        <v>0.4375</v>
      </c>
      <c r="AH3327" s="196"/>
      <c r="AI3327" s="193"/>
      <c r="AJ3327" s="196"/>
      <c r="AK3327" s="189"/>
      <c r="AL3327" s="189"/>
      <c r="AM3327" s="193"/>
      <c r="AN3327" s="196"/>
      <c r="AO3327" s="193"/>
      <c r="AP3327" s="196"/>
      <c r="AQ3327" s="189"/>
      <c r="AR3327" s="193"/>
    </row>
    <row r="3328" spans="1:44" x14ac:dyDescent="0.25">
      <c r="A3328" s="626"/>
      <c r="B3328" s="185">
        <v>64280</v>
      </c>
      <c r="C3328" s="269" t="s">
        <v>3260</v>
      </c>
      <c r="D3328" s="295">
        <f t="shared" si="321"/>
        <v>16</v>
      </c>
      <c r="E3328" s="191">
        <v>280</v>
      </c>
      <c r="F3328" s="114">
        <f t="shared" si="319"/>
        <v>5.7142857142857141E-2</v>
      </c>
      <c r="G3328" s="133">
        <f t="shared" si="322"/>
        <v>10</v>
      </c>
      <c r="H3328" s="117">
        <f t="shared" si="320"/>
        <v>3.5714285714285712E-2</v>
      </c>
      <c r="I3328" s="187">
        <v>16</v>
      </c>
      <c r="J3328" s="114">
        <f t="shared" si="323"/>
        <v>1</v>
      </c>
      <c r="K3328" s="189">
        <v>10</v>
      </c>
      <c r="L3328" s="190">
        <f t="shared" si="324"/>
        <v>1</v>
      </c>
      <c r="M3328" s="187">
        <v>11</v>
      </c>
      <c r="N3328" s="189">
        <v>3</v>
      </c>
      <c r="O3328" s="189">
        <v>0</v>
      </c>
      <c r="P3328" s="193">
        <v>2</v>
      </c>
      <c r="Q3328" s="187">
        <v>8</v>
      </c>
      <c r="R3328" s="193">
        <v>8</v>
      </c>
      <c r="S3328" s="187">
        <v>5</v>
      </c>
      <c r="T3328" s="189">
        <v>8</v>
      </c>
      <c r="U3328" s="193">
        <v>3</v>
      </c>
      <c r="V3328" s="187">
        <v>0</v>
      </c>
      <c r="W3328" s="189">
        <v>0</v>
      </c>
      <c r="X3328" s="189">
        <v>7</v>
      </c>
      <c r="Y3328" s="189">
        <v>7</v>
      </c>
      <c r="Z3328" s="189">
        <v>1</v>
      </c>
      <c r="AA3328" s="193">
        <v>1</v>
      </c>
      <c r="AB3328" s="187">
        <v>15</v>
      </c>
      <c r="AC3328" s="194">
        <v>0.9375</v>
      </c>
      <c r="AD3328" s="189">
        <v>1</v>
      </c>
      <c r="AE3328" s="307">
        <v>6.25E-2</v>
      </c>
      <c r="AF3328" s="189"/>
      <c r="AG3328" s="195"/>
      <c r="AH3328" s="196"/>
      <c r="AI3328" s="193"/>
      <c r="AJ3328" s="196"/>
      <c r="AK3328" s="189"/>
      <c r="AL3328" s="189"/>
      <c r="AM3328" s="193"/>
      <c r="AN3328" s="196"/>
      <c r="AO3328" s="193"/>
      <c r="AP3328" s="196"/>
      <c r="AQ3328" s="189"/>
      <c r="AR3328" s="193"/>
    </row>
    <row r="3329" spans="1:44" x14ac:dyDescent="0.25">
      <c r="A3329" s="626"/>
      <c r="B3329" s="185">
        <v>64281</v>
      </c>
      <c r="C3329" s="269" t="s">
        <v>3261</v>
      </c>
      <c r="D3329" s="295">
        <f t="shared" si="321"/>
        <v>3</v>
      </c>
      <c r="E3329" s="191">
        <v>91</v>
      </c>
      <c r="F3329" s="114">
        <f t="shared" si="319"/>
        <v>3.2967032967032968E-2</v>
      </c>
      <c r="G3329" s="133">
        <f t="shared" si="322"/>
        <v>2</v>
      </c>
      <c r="H3329" s="117">
        <f t="shared" si="320"/>
        <v>2.197802197802198E-2</v>
      </c>
      <c r="I3329" s="187">
        <v>3</v>
      </c>
      <c r="J3329" s="114">
        <f t="shared" si="323"/>
        <v>1</v>
      </c>
      <c r="K3329" s="189">
        <v>2</v>
      </c>
      <c r="L3329" s="190">
        <f t="shared" si="324"/>
        <v>1</v>
      </c>
      <c r="M3329" s="187">
        <v>2</v>
      </c>
      <c r="N3329" s="189">
        <v>1</v>
      </c>
      <c r="O3329" s="189">
        <v>0</v>
      </c>
      <c r="P3329" s="193">
        <v>0</v>
      </c>
      <c r="Q3329" s="187">
        <v>3</v>
      </c>
      <c r="R3329" s="193">
        <v>0</v>
      </c>
      <c r="S3329" s="187">
        <v>1</v>
      </c>
      <c r="T3329" s="189">
        <v>1</v>
      </c>
      <c r="U3329" s="193">
        <v>1</v>
      </c>
      <c r="V3329" s="187">
        <v>0</v>
      </c>
      <c r="W3329" s="189">
        <v>0</v>
      </c>
      <c r="X3329" s="189">
        <v>0</v>
      </c>
      <c r="Y3329" s="189">
        <v>2</v>
      </c>
      <c r="Z3329" s="189">
        <v>0</v>
      </c>
      <c r="AA3329" s="193">
        <v>1</v>
      </c>
      <c r="AB3329" s="187">
        <v>2</v>
      </c>
      <c r="AC3329" s="194">
        <v>0.66669999999999996</v>
      </c>
      <c r="AD3329" s="189">
        <v>1</v>
      </c>
      <c r="AE3329" s="307">
        <v>0.33329999999999999</v>
      </c>
      <c r="AF3329" s="189"/>
      <c r="AG3329" s="195"/>
      <c r="AH3329" s="196"/>
      <c r="AI3329" s="193"/>
      <c r="AJ3329" s="196"/>
      <c r="AK3329" s="189"/>
      <c r="AL3329" s="189"/>
      <c r="AM3329" s="193"/>
      <c r="AN3329" s="196"/>
      <c r="AO3329" s="193"/>
      <c r="AP3329" s="196"/>
      <c r="AQ3329" s="189"/>
      <c r="AR3329" s="193"/>
    </row>
    <row r="3330" spans="1:44" x14ac:dyDescent="0.25">
      <c r="A3330" s="626"/>
      <c r="B3330" s="185">
        <v>64282</v>
      </c>
      <c r="C3330" s="269" t="s">
        <v>3262</v>
      </c>
      <c r="D3330" s="295">
        <f t="shared" si="321"/>
        <v>7</v>
      </c>
      <c r="E3330" s="191">
        <v>568</v>
      </c>
      <c r="F3330" s="114">
        <f t="shared" si="319"/>
        <v>1.232394366197183E-2</v>
      </c>
      <c r="G3330" s="133">
        <f t="shared" si="322"/>
        <v>3</v>
      </c>
      <c r="H3330" s="117">
        <f t="shared" si="320"/>
        <v>5.2816901408450703E-3</v>
      </c>
      <c r="I3330" s="187">
        <v>7</v>
      </c>
      <c r="J3330" s="114">
        <f t="shared" si="323"/>
        <v>1</v>
      </c>
      <c r="K3330" s="189">
        <v>3</v>
      </c>
      <c r="L3330" s="190">
        <f t="shared" si="324"/>
        <v>1</v>
      </c>
      <c r="M3330" s="187">
        <v>3</v>
      </c>
      <c r="N3330" s="189">
        <v>4</v>
      </c>
      <c r="O3330" s="189">
        <v>0</v>
      </c>
      <c r="P3330" s="193">
        <v>0</v>
      </c>
      <c r="Q3330" s="187">
        <v>1</v>
      </c>
      <c r="R3330" s="193">
        <v>6</v>
      </c>
      <c r="S3330" s="187">
        <v>1</v>
      </c>
      <c r="T3330" s="189">
        <v>6</v>
      </c>
      <c r="U3330" s="193">
        <v>0</v>
      </c>
      <c r="V3330" s="187">
        <v>0</v>
      </c>
      <c r="W3330" s="189">
        <v>0</v>
      </c>
      <c r="X3330" s="189">
        <v>5</v>
      </c>
      <c r="Y3330" s="189">
        <v>1</v>
      </c>
      <c r="Z3330" s="189">
        <v>1</v>
      </c>
      <c r="AA3330" s="193">
        <v>0</v>
      </c>
      <c r="AB3330" s="187">
        <v>5</v>
      </c>
      <c r="AC3330" s="194">
        <v>0.71430000000000005</v>
      </c>
      <c r="AD3330" s="189">
        <v>2</v>
      </c>
      <c r="AE3330" s="307">
        <v>0.28570000000000001</v>
      </c>
      <c r="AF3330" s="189"/>
      <c r="AG3330" s="195"/>
      <c r="AH3330" s="196"/>
      <c r="AI3330" s="193"/>
      <c r="AJ3330" s="196"/>
      <c r="AK3330" s="189"/>
      <c r="AL3330" s="189"/>
      <c r="AM3330" s="193"/>
      <c r="AN3330" s="196"/>
      <c r="AO3330" s="193"/>
      <c r="AP3330" s="196"/>
      <c r="AQ3330" s="189"/>
      <c r="AR3330" s="193"/>
    </row>
    <row r="3331" spans="1:44" x14ac:dyDescent="0.25">
      <c r="A3331" s="626"/>
      <c r="B3331" s="185">
        <v>64283</v>
      </c>
      <c r="C3331" s="269" t="s">
        <v>3263</v>
      </c>
      <c r="D3331" s="295">
        <f t="shared" si="321"/>
        <v>3</v>
      </c>
      <c r="E3331" s="191">
        <v>110</v>
      </c>
      <c r="F3331" s="114">
        <f t="shared" si="319"/>
        <v>2.7272727272727271E-2</v>
      </c>
      <c r="G3331" s="133">
        <f t="shared" si="322"/>
        <v>1</v>
      </c>
      <c r="H3331" s="117">
        <f t="shared" si="320"/>
        <v>9.0909090909090905E-3</v>
      </c>
      <c r="I3331" s="187">
        <v>3</v>
      </c>
      <c r="J3331" s="114">
        <f t="shared" si="323"/>
        <v>1</v>
      </c>
      <c r="K3331" s="189">
        <v>1</v>
      </c>
      <c r="L3331" s="190">
        <f t="shared" si="324"/>
        <v>1</v>
      </c>
      <c r="M3331" s="187">
        <v>3</v>
      </c>
      <c r="N3331" s="189">
        <v>0</v>
      </c>
      <c r="O3331" s="189">
        <v>0</v>
      </c>
      <c r="P3331" s="193">
        <v>0</v>
      </c>
      <c r="Q3331" s="187">
        <v>3</v>
      </c>
      <c r="R3331" s="193">
        <v>0</v>
      </c>
      <c r="S3331" s="187">
        <v>0</v>
      </c>
      <c r="T3331" s="189">
        <v>1</v>
      </c>
      <c r="U3331" s="193">
        <v>2</v>
      </c>
      <c r="V3331" s="187">
        <v>0</v>
      </c>
      <c r="W3331" s="189">
        <v>0</v>
      </c>
      <c r="X3331" s="189">
        <v>0</v>
      </c>
      <c r="Y3331" s="189">
        <v>2</v>
      </c>
      <c r="Z3331" s="189">
        <v>1</v>
      </c>
      <c r="AA3331" s="193">
        <v>0</v>
      </c>
      <c r="AB3331" s="187">
        <v>1</v>
      </c>
      <c r="AC3331" s="194">
        <v>0.33329999999999999</v>
      </c>
      <c r="AD3331" s="189">
        <v>1</v>
      </c>
      <c r="AE3331" s="307">
        <v>0.33329999999999999</v>
      </c>
      <c r="AF3331" s="189">
        <v>1</v>
      </c>
      <c r="AG3331" s="195">
        <v>0.33329999999999999</v>
      </c>
      <c r="AH3331" s="196"/>
      <c r="AI3331" s="193"/>
      <c r="AJ3331" s="196"/>
      <c r="AK3331" s="189"/>
      <c r="AL3331" s="189"/>
      <c r="AM3331" s="193"/>
      <c r="AN3331" s="196"/>
      <c r="AO3331" s="193"/>
      <c r="AP3331" s="196"/>
      <c r="AQ3331" s="189"/>
      <c r="AR3331" s="193"/>
    </row>
    <row r="3332" spans="1:44" x14ac:dyDescent="0.25">
      <c r="A3332" s="626"/>
      <c r="B3332" s="185">
        <v>64284</v>
      </c>
      <c r="C3332" s="269" t="s">
        <v>3264</v>
      </c>
      <c r="D3332" s="295">
        <f t="shared" si="321"/>
        <v>88</v>
      </c>
      <c r="E3332" s="191">
        <v>3926</v>
      </c>
      <c r="F3332" s="114">
        <f t="shared" si="319"/>
        <v>2.2414671421293938E-2</v>
      </c>
      <c r="G3332" s="133">
        <f t="shared" si="322"/>
        <v>36</v>
      </c>
      <c r="H3332" s="117">
        <f t="shared" si="320"/>
        <v>9.1696383087111564E-3</v>
      </c>
      <c r="I3332" s="187">
        <v>88</v>
      </c>
      <c r="J3332" s="114">
        <f t="shared" si="323"/>
        <v>1</v>
      </c>
      <c r="K3332" s="189">
        <v>36</v>
      </c>
      <c r="L3332" s="190">
        <f t="shared" si="324"/>
        <v>1</v>
      </c>
      <c r="M3332" s="187">
        <v>46</v>
      </c>
      <c r="N3332" s="189">
        <v>26</v>
      </c>
      <c r="O3332" s="189">
        <v>10</v>
      </c>
      <c r="P3332" s="193">
        <v>6</v>
      </c>
      <c r="Q3332" s="187">
        <v>37</v>
      </c>
      <c r="R3332" s="193">
        <v>51</v>
      </c>
      <c r="S3332" s="187">
        <v>34</v>
      </c>
      <c r="T3332" s="189">
        <v>40</v>
      </c>
      <c r="U3332" s="193">
        <v>14</v>
      </c>
      <c r="V3332" s="187">
        <v>1</v>
      </c>
      <c r="W3332" s="189">
        <v>3</v>
      </c>
      <c r="X3332" s="189">
        <v>34</v>
      </c>
      <c r="Y3332" s="189">
        <v>41</v>
      </c>
      <c r="Z3332" s="189">
        <v>5</v>
      </c>
      <c r="AA3332" s="193">
        <v>4</v>
      </c>
      <c r="AB3332" s="187">
        <v>55</v>
      </c>
      <c r="AC3332" s="194">
        <v>0.625</v>
      </c>
      <c r="AD3332" s="189">
        <v>9</v>
      </c>
      <c r="AE3332" s="307">
        <v>0.1023</v>
      </c>
      <c r="AF3332" s="189">
        <v>24</v>
      </c>
      <c r="AG3332" s="195">
        <v>0.2727</v>
      </c>
      <c r="AH3332" s="196"/>
      <c r="AI3332" s="193"/>
      <c r="AJ3332" s="196"/>
      <c r="AK3332" s="189"/>
      <c r="AL3332" s="189"/>
      <c r="AM3332" s="193"/>
      <c r="AN3332" s="196"/>
      <c r="AO3332" s="193"/>
      <c r="AP3332" s="196"/>
      <c r="AQ3332" s="189"/>
      <c r="AR3332" s="193"/>
    </row>
    <row r="3333" spans="1:44" x14ac:dyDescent="0.25">
      <c r="A3333" s="626"/>
      <c r="B3333" s="185">
        <v>64285</v>
      </c>
      <c r="C3333" s="269" t="s">
        <v>3265</v>
      </c>
      <c r="D3333" s="295">
        <f t="shared" si="321"/>
        <v>4</v>
      </c>
      <c r="E3333" s="191">
        <v>92</v>
      </c>
      <c r="F3333" s="114">
        <f t="shared" si="319"/>
        <v>4.3478260869565216E-2</v>
      </c>
      <c r="G3333" s="133">
        <f t="shared" si="322"/>
        <v>3</v>
      </c>
      <c r="H3333" s="117">
        <f t="shared" si="320"/>
        <v>3.2608695652173912E-2</v>
      </c>
      <c r="I3333" s="187">
        <v>4</v>
      </c>
      <c r="J3333" s="114">
        <f t="shared" si="323"/>
        <v>1</v>
      </c>
      <c r="K3333" s="189">
        <v>3</v>
      </c>
      <c r="L3333" s="190">
        <f t="shared" si="324"/>
        <v>1</v>
      </c>
      <c r="M3333" s="187">
        <v>3</v>
      </c>
      <c r="N3333" s="189">
        <v>1</v>
      </c>
      <c r="O3333" s="189">
        <v>0</v>
      </c>
      <c r="P3333" s="193">
        <v>0</v>
      </c>
      <c r="Q3333" s="187">
        <v>3</v>
      </c>
      <c r="R3333" s="193">
        <v>1</v>
      </c>
      <c r="S3333" s="187">
        <v>0</v>
      </c>
      <c r="T3333" s="189">
        <v>2</v>
      </c>
      <c r="U3333" s="193">
        <v>2</v>
      </c>
      <c r="V3333" s="187">
        <v>0</v>
      </c>
      <c r="W3333" s="189">
        <v>0</v>
      </c>
      <c r="X3333" s="189">
        <v>1</v>
      </c>
      <c r="Y3333" s="189">
        <v>2</v>
      </c>
      <c r="Z3333" s="189">
        <v>0</v>
      </c>
      <c r="AA3333" s="193">
        <v>1</v>
      </c>
      <c r="AB3333" s="187">
        <v>2</v>
      </c>
      <c r="AC3333" s="194">
        <v>0.5</v>
      </c>
      <c r="AD3333" s="189">
        <v>1</v>
      </c>
      <c r="AE3333" s="307">
        <v>0.25</v>
      </c>
      <c r="AF3333" s="189">
        <v>1</v>
      </c>
      <c r="AG3333" s="195">
        <v>0.25</v>
      </c>
      <c r="AH3333" s="196"/>
      <c r="AI3333" s="193"/>
      <c r="AJ3333" s="196"/>
      <c r="AK3333" s="189"/>
      <c r="AL3333" s="189"/>
      <c r="AM3333" s="193"/>
      <c r="AN3333" s="196"/>
      <c r="AO3333" s="193"/>
      <c r="AP3333" s="196"/>
      <c r="AQ3333" s="189"/>
      <c r="AR3333" s="193"/>
    </row>
    <row r="3334" spans="1:44" x14ac:dyDescent="0.25">
      <c r="A3334" s="626"/>
      <c r="B3334" s="185">
        <v>64286</v>
      </c>
      <c r="C3334" s="269" t="s">
        <v>3266</v>
      </c>
      <c r="D3334" s="295">
        <f t="shared" si="321"/>
        <v>11</v>
      </c>
      <c r="E3334" s="191">
        <v>228</v>
      </c>
      <c r="F3334" s="114">
        <f t="shared" ref="F3334:F3397" si="325">D3334/E3334</f>
        <v>4.8245614035087717E-2</v>
      </c>
      <c r="G3334" s="133">
        <f t="shared" si="322"/>
        <v>3</v>
      </c>
      <c r="H3334" s="117">
        <f t="shared" ref="H3334:H3397" si="326">G3334/E3334</f>
        <v>1.3157894736842105E-2</v>
      </c>
      <c r="I3334" s="187">
        <v>11</v>
      </c>
      <c r="J3334" s="114">
        <f t="shared" si="323"/>
        <v>1</v>
      </c>
      <c r="K3334" s="189">
        <v>3</v>
      </c>
      <c r="L3334" s="190">
        <f t="shared" si="324"/>
        <v>1</v>
      </c>
      <c r="M3334" s="187">
        <v>6</v>
      </c>
      <c r="N3334" s="189">
        <v>3</v>
      </c>
      <c r="O3334" s="189">
        <v>1</v>
      </c>
      <c r="P3334" s="193">
        <v>1</v>
      </c>
      <c r="Q3334" s="187">
        <v>10</v>
      </c>
      <c r="R3334" s="193">
        <v>1</v>
      </c>
      <c r="S3334" s="187">
        <v>1</v>
      </c>
      <c r="T3334" s="189">
        <v>6</v>
      </c>
      <c r="U3334" s="193">
        <v>4</v>
      </c>
      <c r="V3334" s="187">
        <v>0</v>
      </c>
      <c r="W3334" s="189">
        <v>0</v>
      </c>
      <c r="X3334" s="189">
        <v>5</v>
      </c>
      <c r="Y3334" s="189">
        <v>5</v>
      </c>
      <c r="Z3334" s="189">
        <v>1</v>
      </c>
      <c r="AA3334" s="193">
        <v>0</v>
      </c>
      <c r="AB3334" s="187">
        <v>3</v>
      </c>
      <c r="AC3334" s="194">
        <v>0.2727</v>
      </c>
      <c r="AD3334" s="189">
        <v>4</v>
      </c>
      <c r="AE3334" s="307">
        <v>0.36359999999999998</v>
      </c>
      <c r="AF3334" s="189">
        <v>4</v>
      </c>
      <c r="AG3334" s="195">
        <v>0.36359999999999998</v>
      </c>
      <c r="AH3334" s="196"/>
      <c r="AI3334" s="193"/>
      <c r="AJ3334" s="196"/>
      <c r="AK3334" s="189"/>
      <c r="AL3334" s="189"/>
      <c r="AM3334" s="193"/>
      <c r="AN3334" s="196"/>
      <c r="AO3334" s="193"/>
      <c r="AP3334" s="196"/>
      <c r="AQ3334" s="189"/>
      <c r="AR3334" s="193"/>
    </row>
    <row r="3335" spans="1:44" x14ac:dyDescent="0.25">
      <c r="A3335" s="626"/>
      <c r="B3335" s="185">
        <v>64287</v>
      </c>
      <c r="C3335" s="269" t="s">
        <v>3267</v>
      </c>
      <c r="D3335" s="295">
        <f t="shared" si="321"/>
        <v>10</v>
      </c>
      <c r="E3335" s="191">
        <v>89</v>
      </c>
      <c r="F3335" s="114">
        <f t="shared" si="325"/>
        <v>0.11235955056179775</v>
      </c>
      <c r="G3335" s="133">
        <f t="shared" si="322"/>
        <v>6</v>
      </c>
      <c r="H3335" s="117">
        <f t="shared" si="326"/>
        <v>6.741573033707865E-2</v>
      </c>
      <c r="I3335" s="187">
        <v>10</v>
      </c>
      <c r="J3335" s="114">
        <f t="shared" si="323"/>
        <v>1</v>
      </c>
      <c r="K3335" s="189">
        <v>6</v>
      </c>
      <c r="L3335" s="190">
        <f t="shared" si="324"/>
        <v>1</v>
      </c>
      <c r="M3335" s="187">
        <v>8</v>
      </c>
      <c r="N3335" s="189">
        <v>1</v>
      </c>
      <c r="O3335" s="189">
        <v>0</v>
      </c>
      <c r="P3335" s="193">
        <v>1</v>
      </c>
      <c r="Q3335" s="187">
        <v>9</v>
      </c>
      <c r="R3335" s="193">
        <v>1</v>
      </c>
      <c r="S3335" s="187">
        <v>1</v>
      </c>
      <c r="T3335" s="189">
        <v>4</v>
      </c>
      <c r="U3335" s="193">
        <v>5</v>
      </c>
      <c r="V3335" s="187">
        <v>0</v>
      </c>
      <c r="W3335" s="189">
        <v>0</v>
      </c>
      <c r="X3335" s="189">
        <v>3</v>
      </c>
      <c r="Y3335" s="189">
        <v>5</v>
      </c>
      <c r="Z3335" s="189">
        <v>0</v>
      </c>
      <c r="AA3335" s="193">
        <v>2</v>
      </c>
      <c r="AB3335" s="187">
        <v>4</v>
      </c>
      <c r="AC3335" s="194">
        <v>0.4</v>
      </c>
      <c r="AD3335" s="189">
        <v>5</v>
      </c>
      <c r="AE3335" s="307">
        <v>0.5</v>
      </c>
      <c r="AF3335" s="189">
        <v>1</v>
      </c>
      <c r="AG3335" s="195">
        <v>0.1</v>
      </c>
      <c r="AH3335" s="196"/>
      <c r="AI3335" s="193"/>
      <c r="AJ3335" s="196"/>
      <c r="AK3335" s="189"/>
      <c r="AL3335" s="189"/>
      <c r="AM3335" s="193"/>
      <c r="AN3335" s="196"/>
      <c r="AO3335" s="193"/>
      <c r="AP3335" s="196"/>
      <c r="AQ3335" s="189"/>
      <c r="AR3335" s="193"/>
    </row>
    <row r="3336" spans="1:44" x14ac:dyDescent="0.25">
      <c r="A3336" s="626"/>
      <c r="B3336" s="185">
        <v>64288</v>
      </c>
      <c r="C3336" s="269" t="s">
        <v>3268</v>
      </c>
      <c r="D3336" s="295">
        <f t="shared" si="321"/>
        <v>17</v>
      </c>
      <c r="E3336" s="191">
        <v>295</v>
      </c>
      <c r="F3336" s="114">
        <f t="shared" si="325"/>
        <v>5.7627118644067797E-2</v>
      </c>
      <c r="G3336" s="133">
        <f t="shared" si="322"/>
        <v>11</v>
      </c>
      <c r="H3336" s="117">
        <f t="shared" si="326"/>
        <v>3.7288135593220341E-2</v>
      </c>
      <c r="I3336" s="187">
        <v>17</v>
      </c>
      <c r="J3336" s="114">
        <f t="shared" si="323"/>
        <v>1</v>
      </c>
      <c r="K3336" s="189">
        <v>11</v>
      </c>
      <c r="L3336" s="190">
        <f t="shared" si="324"/>
        <v>1</v>
      </c>
      <c r="M3336" s="187">
        <v>14</v>
      </c>
      <c r="N3336" s="189">
        <v>1</v>
      </c>
      <c r="O3336" s="189">
        <v>1</v>
      </c>
      <c r="P3336" s="193">
        <v>1</v>
      </c>
      <c r="Q3336" s="187">
        <v>17</v>
      </c>
      <c r="R3336" s="193">
        <v>0</v>
      </c>
      <c r="S3336" s="187">
        <v>5</v>
      </c>
      <c r="T3336" s="189">
        <v>8</v>
      </c>
      <c r="U3336" s="193">
        <v>4</v>
      </c>
      <c r="V3336" s="187">
        <v>0</v>
      </c>
      <c r="W3336" s="189">
        <v>0</v>
      </c>
      <c r="X3336" s="189">
        <v>4</v>
      </c>
      <c r="Y3336" s="189">
        <v>11</v>
      </c>
      <c r="Z3336" s="189">
        <v>1</v>
      </c>
      <c r="AA3336" s="193">
        <v>1</v>
      </c>
      <c r="AB3336" s="187">
        <v>14</v>
      </c>
      <c r="AC3336" s="194">
        <v>0.82350000000000001</v>
      </c>
      <c r="AD3336" s="189">
        <v>1</v>
      </c>
      <c r="AE3336" s="307">
        <v>5.8799999999999998E-2</v>
      </c>
      <c r="AF3336" s="189">
        <v>2</v>
      </c>
      <c r="AG3336" s="195">
        <v>0.1176</v>
      </c>
      <c r="AH3336" s="196"/>
      <c r="AI3336" s="193"/>
      <c r="AJ3336" s="196"/>
      <c r="AK3336" s="189"/>
      <c r="AL3336" s="189"/>
      <c r="AM3336" s="193"/>
      <c r="AN3336" s="196"/>
      <c r="AO3336" s="193"/>
      <c r="AP3336" s="196"/>
      <c r="AQ3336" s="189"/>
      <c r="AR3336" s="193"/>
    </row>
    <row r="3337" spans="1:44" x14ac:dyDescent="0.25">
      <c r="A3337" s="626"/>
      <c r="B3337" s="185">
        <v>64289</v>
      </c>
      <c r="C3337" s="269" t="s">
        <v>3269</v>
      </c>
      <c r="D3337" s="295">
        <f t="shared" si="321"/>
        <v>27</v>
      </c>
      <c r="E3337" s="191">
        <v>570</v>
      </c>
      <c r="F3337" s="114">
        <f t="shared" si="325"/>
        <v>4.736842105263158E-2</v>
      </c>
      <c r="G3337" s="133">
        <f t="shared" si="322"/>
        <v>10</v>
      </c>
      <c r="H3337" s="117">
        <f t="shared" si="326"/>
        <v>1.7543859649122806E-2</v>
      </c>
      <c r="I3337" s="187">
        <v>27</v>
      </c>
      <c r="J3337" s="114">
        <f t="shared" si="323"/>
        <v>1</v>
      </c>
      <c r="K3337" s="189">
        <v>10</v>
      </c>
      <c r="L3337" s="190">
        <f t="shared" si="324"/>
        <v>1</v>
      </c>
      <c r="M3337" s="187">
        <v>18</v>
      </c>
      <c r="N3337" s="189">
        <v>2</v>
      </c>
      <c r="O3337" s="189">
        <v>2</v>
      </c>
      <c r="P3337" s="193">
        <v>5</v>
      </c>
      <c r="Q3337" s="187">
        <v>14</v>
      </c>
      <c r="R3337" s="193">
        <v>13</v>
      </c>
      <c r="S3337" s="187">
        <v>6</v>
      </c>
      <c r="T3337" s="189">
        <v>18</v>
      </c>
      <c r="U3337" s="193">
        <v>3</v>
      </c>
      <c r="V3337" s="187">
        <v>0</v>
      </c>
      <c r="W3337" s="189">
        <v>1</v>
      </c>
      <c r="X3337" s="189">
        <v>11</v>
      </c>
      <c r="Y3337" s="189">
        <v>11</v>
      </c>
      <c r="Z3337" s="189">
        <v>3</v>
      </c>
      <c r="AA3337" s="193">
        <v>1</v>
      </c>
      <c r="AB3337" s="187">
        <v>13</v>
      </c>
      <c r="AC3337" s="194">
        <v>0.48149999999999998</v>
      </c>
      <c r="AD3337" s="189">
        <v>3</v>
      </c>
      <c r="AE3337" s="307">
        <v>0.1111</v>
      </c>
      <c r="AF3337" s="189">
        <v>11</v>
      </c>
      <c r="AG3337" s="195">
        <v>0.40739999999999998</v>
      </c>
      <c r="AH3337" s="196"/>
      <c r="AI3337" s="193"/>
      <c r="AJ3337" s="196"/>
      <c r="AK3337" s="189"/>
      <c r="AL3337" s="189"/>
      <c r="AM3337" s="193"/>
      <c r="AN3337" s="196"/>
      <c r="AO3337" s="193"/>
      <c r="AP3337" s="196"/>
      <c r="AQ3337" s="189"/>
      <c r="AR3337" s="193"/>
    </row>
    <row r="3338" spans="1:44" x14ac:dyDescent="0.25">
      <c r="A3338" s="626"/>
      <c r="B3338" s="185">
        <v>64290</v>
      </c>
      <c r="C3338" s="269" t="s">
        <v>3270</v>
      </c>
      <c r="D3338" s="295">
        <f t="shared" si="321"/>
        <v>2</v>
      </c>
      <c r="E3338" s="191">
        <v>231</v>
      </c>
      <c r="F3338" s="114">
        <f t="shared" si="325"/>
        <v>8.658008658008658E-3</v>
      </c>
      <c r="G3338" s="133">
        <f t="shared" si="322"/>
        <v>1</v>
      </c>
      <c r="H3338" s="117">
        <f t="shared" si="326"/>
        <v>4.329004329004329E-3</v>
      </c>
      <c r="I3338" s="187">
        <v>2</v>
      </c>
      <c r="J3338" s="114">
        <f t="shared" si="323"/>
        <v>1</v>
      </c>
      <c r="K3338" s="189">
        <v>1</v>
      </c>
      <c r="L3338" s="190">
        <f t="shared" si="324"/>
        <v>1</v>
      </c>
      <c r="M3338" s="187">
        <v>2</v>
      </c>
      <c r="N3338" s="189">
        <v>0</v>
      </c>
      <c r="O3338" s="189">
        <v>0</v>
      </c>
      <c r="P3338" s="193">
        <v>0</v>
      </c>
      <c r="Q3338" s="187">
        <v>2</v>
      </c>
      <c r="R3338" s="193">
        <v>0</v>
      </c>
      <c r="S3338" s="187">
        <v>0</v>
      </c>
      <c r="T3338" s="189">
        <v>1</v>
      </c>
      <c r="U3338" s="193">
        <v>1</v>
      </c>
      <c r="V3338" s="187">
        <v>0</v>
      </c>
      <c r="W3338" s="189">
        <v>0</v>
      </c>
      <c r="X3338" s="189">
        <v>0</v>
      </c>
      <c r="Y3338" s="189">
        <v>1</v>
      </c>
      <c r="Z3338" s="189">
        <v>1</v>
      </c>
      <c r="AA3338" s="193">
        <v>0</v>
      </c>
      <c r="AB3338" s="187"/>
      <c r="AC3338" s="194"/>
      <c r="AD3338" s="189">
        <v>1</v>
      </c>
      <c r="AE3338" s="307">
        <v>0.5</v>
      </c>
      <c r="AF3338" s="189">
        <v>1</v>
      </c>
      <c r="AG3338" s="195">
        <v>0.5</v>
      </c>
      <c r="AH3338" s="196"/>
      <c r="AI3338" s="193"/>
      <c r="AJ3338" s="196"/>
      <c r="AK3338" s="189"/>
      <c r="AL3338" s="189"/>
      <c r="AM3338" s="193"/>
      <c r="AN3338" s="196"/>
      <c r="AO3338" s="193"/>
      <c r="AP3338" s="196"/>
      <c r="AQ3338" s="189"/>
      <c r="AR3338" s="193"/>
    </row>
    <row r="3339" spans="1:44" x14ac:dyDescent="0.25">
      <c r="A3339" s="626"/>
      <c r="B3339" s="185">
        <v>64291</v>
      </c>
      <c r="C3339" s="269" t="s">
        <v>3271</v>
      </c>
      <c r="D3339" s="295">
        <f t="shared" si="321"/>
        <v>14</v>
      </c>
      <c r="E3339" s="191">
        <v>216</v>
      </c>
      <c r="F3339" s="114">
        <f t="shared" si="325"/>
        <v>6.4814814814814811E-2</v>
      </c>
      <c r="G3339" s="133">
        <f t="shared" si="322"/>
        <v>7</v>
      </c>
      <c r="H3339" s="117">
        <f t="shared" si="326"/>
        <v>3.2407407407407406E-2</v>
      </c>
      <c r="I3339" s="187">
        <v>14</v>
      </c>
      <c r="J3339" s="114">
        <f t="shared" si="323"/>
        <v>1</v>
      </c>
      <c r="K3339" s="189">
        <v>7</v>
      </c>
      <c r="L3339" s="190">
        <f t="shared" si="324"/>
        <v>1</v>
      </c>
      <c r="M3339" s="187">
        <v>9</v>
      </c>
      <c r="N3339" s="189">
        <v>1</v>
      </c>
      <c r="O3339" s="189">
        <v>1</v>
      </c>
      <c r="P3339" s="193">
        <v>3</v>
      </c>
      <c r="Q3339" s="187">
        <v>12</v>
      </c>
      <c r="R3339" s="193">
        <v>2</v>
      </c>
      <c r="S3339" s="187">
        <v>2</v>
      </c>
      <c r="T3339" s="189">
        <v>6</v>
      </c>
      <c r="U3339" s="193">
        <v>6</v>
      </c>
      <c r="V3339" s="187">
        <v>0</v>
      </c>
      <c r="W3339" s="189">
        <v>0</v>
      </c>
      <c r="X3339" s="189">
        <v>3</v>
      </c>
      <c r="Y3339" s="189">
        <v>4</v>
      </c>
      <c r="Z3339" s="189">
        <v>5</v>
      </c>
      <c r="AA3339" s="193">
        <v>2</v>
      </c>
      <c r="AB3339" s="187">
        <v>9</v>
      </c>
      <c r="AC3339" s="194">
        <v>0.64290000000000003</v>
      </c>
      <c r="AD3339" s="189"/>
      <c r="AE3339" s="307"/>
      <c r="AF3339" s="189">
        <v>5</v>
      </c>
      <c r="AG3339" s="195">
        <v>0.35709999999999997</v>
      </c>
      <c r="AH3339" s="196"/>
      <c r="AI3339" s="193"/>
      <c r="AJ3339" s="196"/>
      <c r="AK3339" s="189"/>
      <c r="AL3339" s="189"/>
      <c r="AM3339" s="193"/>
      <c r="AN3339" s="196"/>
      <c r="AO3339" s="193"/>
      <c r="AP3339" s="196"/>
      <c r="AQ3339" s="189"/>
      <c r="AR3339" s="193"/>
    </row>
    <row r="3340" spans="1:44" x14ac:dyDescent="0.25">
      <c r="A3340" s="626"/>
      <c r="B3340" s="185">
        <v>64292</v>
      </c>
      <c r="C3340" s="269" t="s">
        <v>3272</v>
      </c>
      <c r="D3340" s="295">
        <f t="shared" si="321"/>
        <v>10</v>
      </c>
      <c r="E3340" s="191">
        <v>122</v>
      </c>
      <c r="F3340" s="114">
        <f t="shared" si="325"/>
        <v>8.1967213114754092E-2</v>
      </c>
      <c r="G3340" s="133">
        <f t="shared" si="322"/>
        <v>5</v>
      </c>
      <c r="H3340" s="117">
        <f t="shared" si="326"/>
        <v>4.0983606557377046E-2</v>
      </c>
      <c r="I3340" s="187">
        <v>10</v>
      </c>
      <c r="J3340" s="114">
        <f t="shared" si="323"/>
        <v>1</v>
      </c>
      <c r="K3340" s="189">
        <v>5</v>
      </c>
      <c r="L3340" s="190">
        <f t="shared" si="324"/>
        <v>1</v>
      </c>
      <c r="M3340" s="187">
        <v>8</v>
      </c>
      <c r="N3340" s="189">
        <v>1</v>
      </c>
      <c r="O3340" s="189">
        <v>1</v>
      </c>
      <c r="P3340" s="193">
        <v>0</v>
      </c>
      <c r="Q3340" s="187">
        <v>6</v>
      </c>
      <c r="R3340" s="193">
        <v>4</v>
      </c>
      <c r="S3340" s="187">
        <v>5</v>
      </c>
      <c r="T3340" s="189">
        <v>5</v>
      </c>
      <c r="U3340" s="193">
        <v>0</v>
      </c>
      <c r="V3340" s="187">
        <v>0</v>
      </c>
      <c r="W3340" s="189">
        <v>0</v>
      </c>
      <c r="X3340" s="189">
        <v>0</v>
      </c>
      <c r="Y3340" s="189">
        <v>7</v>
      </c>
      <c r="Z3340" s="189">
        <v>1</v>
      </c>
      <c r="AA3340" s="193">
        <v>2</v>
      </c>
      <c r="AB3340" s="187">
        <v>5</v>
      </c>
      <c r="AC3340" s="194">
        <v>0.5</v>
      </c>
      <c r="AD3340" s="189">
        <v>3</v>
      </c>
      <c r="AE3340" s="307">
        <v>0.3</v>
      </c>
      <c r="AF3340" s="189">
        <v>2</v>
      </c>
      <c r="AG3340" s="195">
        <v>0.2</v>
      </c>
      <c r="AH3340" s="196"/>
      <c r="AI3340" s="193"/>
      <c r="AJ3340" s="196"/>
      <c r="AK3340" s="189"/>
      <c r="AL3340" s="189"/>
      <c r="AM3340" s="193"/>
      <c r="AN3340" s="196"/>
      <c r="AO3340" s="193"/>
      <c r="AP3340" s="196"/>
      <c r="AQ3340" s="189"/>
      <c r="AR3340" s="193"/>
    </row>
    <row r="3341" spans="1:44" x14ac:dyDescent="0.25">
      <c r="A3341" s="626"/>
      <c r="B3341" s="185">
        <v>64293</v>
      </c>
      <c r="C3341" s="269" t="s">
        <v>2498</v>
      </c>
      <c r="D3341" s="295">
        <f t="shared" si="321"/>
        <v>7</v>
      </c>
      <c r="E3341" s="191">
        <v>95</v>
      </c>
      <c r="F3341" s="114">
        <f t="shared" si="325"/>
        <v>7.3684210526315783E-2</v>
      </c>
      <c r="G3341" s="133">
        <f t="shared" si="322"/>
        <v>6</v>
      </c>
      <c r="H3341" s="117">
        <f t="shared" si="326"/>
        <v>6.3157894736842107E-2</v>
      </c>
      <c r="I3341" s="187">
        <v>7</v>
      </c>
      <c r="J3341" s="114">
        <f t="shared" si="323"/>
        <v>1</v>
      </c>
      <c r="K3341" s="189">
        <v>6</v>
      </c>
      <c r="L3341" s="190">
        <f t="shared" si="324"/>
        <v>1</v>
      </c>
      <c r="M3341" s="187">
        <v>6</v>
      </c>
      <c r="N3341" s="189">
        <v>1</v>
      </c>
      <c r="O3341" s="189">
        <v>0</v>
      </c>
      <c r="P3341" s="193">
        <v>0</v>
      </c>
      <c r="Q3341" s="187">
        <v>7</v>
      </c>
      <c r="R3341" s="193">
        <v>0</v>
      </c>
      <c r="S3341" s="187">
        <v>3</v>
      </c>
      <c r="T3341" s="189">
        <v>4</v>
      </c>
      <c r="U3341" s="193">
        <v>0</v>
      </c>
      <c r="V3341" s="187">
        <v>0</v>
      </c>
      <c r="W3341" s="189">
        <v>0</v>
      </c>
      <c r="X3341" s="189">
        <v>0</v>
      </c>
      <c r="Y3341" s="189">
        <v>4</v>
      </c>
      <c r="Z3341" s="189">
        <v>3</v>
      </c>
      <c r="AA3341" s="193">
        <v>0</v>
      </c>
      <c r="AB3341" s="187">
        <v>6</v>
      </c>
      <c r="AC3341" s="194">
        <v>0.85709999999999997</v>
      </c>
      <c r="AD3341" s="189">
        <v>1</v>
      </c>
      <c r="AE3341" s="307">
        <v>0.1429</v>
      </c>
      <c r="AF3341" s="189"/>
      <c r="AG3341" s="195"/>
      <c r="AH3341" s="196"/>
      <c r="AI3341" s="193"/>
      <c r="AJ3341" s="196"/>
      <c r="AK3341" s="189"/>
      <c r="AL3341" s="189"/>
      <c r="AM3341" s="193"/>
      <c r="AN3341" s="196"/>
      <c r="AO3341" s="193"/>
      <c r="AP3341" s="196"/>
      <c r="AQ3341" s="189"/>
      <c r="AR3341" s="193"/>
    </row>
    <row r="3342" spans="1:44" x14ac:dyDescent="0.25">
      <c r="A3342" s="626"/>
      <c r="B3342" s="185">
        <v>64294</v>
      </c>
      <c r="C3342" s="269" t="s">
        <v>3273</v>
      </c>
      <c r="D3342" s="295">
        <f t="shared" si="321"/>
        <v>4</v>
      </c>
      <c r="E3342" s="191">
        <v>78</v>
      </c>
      <c r="F3342" s="114">
        <f t="shared" si="325"/>
        <v>5.128205128205128E-2</v>
      </c>
      <c r="G3342" s="133">
        <f t="shared" si="322"/>
        <v>2</v>
      </c>
      <c r="H3342" s="117">
        <f t="shared" si="326"/>
        <v>2.564102564102564E-2</v>
      </c>
      <c r="I3342" s="187">
        <v>4</v>
      </c>
      <c r="J3342" s="114">
        <f t="shared" si="323"/>
        <v>1</v>
      </c>
      <c r="K3342" s="189">
        <v>2</v>
      </c>
      <c r="L3342" s="190">
        <f t="shared" si="324"/>
        <v>1</v>
      </c>
      <c r="M3342" s="187">
        <v>3</v>
      </c>
      <c r="N3342" s="189">
        <v>0</v>
      </c>
      <c r="O3342" s="189">
        <v>0</v>
      </c>
      <c r="P3342" s="193">
        <v>1</v>
      </c>
      <c r="Q3342" s="187">
        <v>4</v>
      </c>
      <c r="R3342" s="193">
        <v>0</v>
      </c>
      <c r="S3342" s="187">
        <v>1</v>
      </c>
      <c r="T3342" s="189">
        <v>3</v>
      </c>
      <c r="U3342" s="193">
        <v>0</v>
      </c>
      <c r="V3342" s="187">
        <v>0</v>
      </c>
      <c r="W3342" s="189">
        <v>0</v>
      </c>
      <c r="X3342" s="189">
        <v>1</v>
      </c>
      <c r="Y3342" s="189">
        <v>0</v>
      </c>
      <c r="Z3342" s="189">
        <v>3</v>
      </c>
      <c r="AA3342" s="193">
        <v>0</v>
      </c>
      <c r="AB3342" s="187">
        <v>1</v>
      </c>
      <c r="AC3342" s="194">
        <v>0.25</v>
      </c>
      <c r="AD3342" s="189">
        <v>3</v>
      </c>
      <c r="AE3342" s="307">
        <v>0.75</v>
      </c>
      <c r="AF3342" s="189"/>
      <c r="AG3342" s="195"/>
      <c r="AH3342" s="196"/>
      <c r="AI3342" s="193"/>
      <c r="AJ3342" s="196"/>
      <c r="AK3342" s="189"/>
      <c r="AL3342" s="189"/>
      <c r="AM3342" s="193"/>
      <c r="AN3342" s="196"/>
      <c r="AO3342" s="193"/>
      <c r="AP3342" s="196"/>
      <c r="AQ3342" s="189"/>
      <c r="AR3342" s="193"/>
    </row>
    <row r="3343" spans="1:44" x14ac:dyDescent="0.25">
      <c r="A3343" s="626"/>
      <c r="B3343" s="185">
        <v>64295</v>
      </c>
      <c r="C3343" s="269" t="s">
        <v>3274</v>
      </c>
      <c r="D3343" s="295">
        <f t="shared" si="321"/>
        <v>6</v>
      </c>
      <c r="E3343" s="191">
        <v>56</v>
      </c>
      <c r="F3343" s="114">
        <f t="shared" si="325"/>
        <v>0.10714285714285714</v>
      </c>
      <c r="G3343" s="133">
        <f t="shared" si="322"/>
        <v>2</v>
      </c>
      <c r="H3343" s="117">
        <f t="shared" si="326"/>
        <v>3.5714285714285712E-2</v>
      </c>
      <c r="I3343" s="187">
        <v>6</v>
      </c>
      <c r="J3343" s="114">
        <f t="shared" si="323"/>
        <v>1</v>
      </c>
      <c r="K3343" s="189">
        <v>2</v>
      </c>
      <c r="L3343" s="190">
        <f t="shared" si="324"/>
        <v>1</v>
      </c>
      <c r="M3343" s="187">
        <v>4</v>
      </c>
      <c r="N3343" s="189">
        <v>1</v>
      </c>
      <c r="O3343" s="189">
        <v>0</v>
      </c>
      <c r="P3343" s="193">
        <v>1</v>
      </c>
      <c r="Q3343" s="187">
        <v>6</v>
      </c>
      <c r="R3343" s="193">
        <v>0</v>
      </c>
      <c r="S3343" s="187">
        <v>1</v>
      </c>
      <c r="T3343" s="189">
        <v>5</v>
      </c>
      <c r="U3343" s="193">
        <v>0</v>
      </c>
      <c r="V3343" s="187">
        <v>0</v>
      </c>
      <c r="W3343" s="189">
        <v>0</v>
      </c>
      <c r="X3343" s="189">
        <v>2</v>
      </c>
      <c r="Y3343" s="189">
        <v>1</v>
      </c>
      <c r="Z3343" s="189">
        <v>2</v>
      </c>
      <c r="AA3343" s="193">
        <v>1</v>
      </c>
      <c r="AB3343" s="187">
        <v>1</v>
      </c>
      <c r="AC3343" s="194">
        <v>0.16669999999999999</v>
      </c>
      <c r="AD3343" s="189">
        <v>4</v>
      </c>
      <c r="AE3343" s="307">
        <v>0.66669999999999996</v>
      </c>
      <c r="AF3343" s="189">
        <v>1</v>
      </c>
      <c r="AG3343" s="195">
        <v>0.16669999999999999</v>
      </c>
      <c r="AH3343" s="196"/>
      <c r="AI3343" s="193"/>
      <c r="AJ3343" s="196"/>
      <c r="AK3343" s="189"/>
      <c r="AL3343" s="189"/>
      <c r="AM3343" s="193"/>
      <c r="AN3343" s="196"/>
      <c r="AO3343" s="193"/>
      <c r="AP3343" s="196"/>
      <c r="AQ3343" s="189"/>
      <c r="AR3343" s="193"/>
    </row>
    <row r="3344" spans="1:44" x14ac:dyDescent="0.25">
      <c r="A3344" s="626"/>
      <c r="B3344" s="185">
        <v>64296</v>
      </c>
      <c r="C3344" s="269" t="s">
        <v>3275</v>
      </c>
      <c r="D3344" s="295">
        <f t="shared" si="321"/>
        <v>4</v>
      </c>
      <c r="E3344" s="191">
        <v>69</v>
      </c>
      <c r="F3344" s="114">
        <f t="shared" si="325"/>
        <v>5.7971014492753624E-2</v>
      </c>
      <c r="G3344" s="133">
        <f t="shared" si="322"/>
        <v>3</v>
      </c>
      <c r="H3344" s="117">
        <f t="shared" si="326"/>
        <v>4.3478260869565216E-2</v>
      </c>
      <c r="I3344" s="187">
        <v>4</v>
      </c>
      <c r="J3344" s="114">
        <f t="shared" si="323"/>
        <v>1</v>
      </c>
      <c r="K3344" s="189">
        <v>3</v>
      </c>
      <c r="L3344" s="190">
        <f t="shared" si="324"/>
        <v>1</v>
      </c>
      <c r="M3344" s="187">
        <v>3</v>
      </c>
      <c r="N3344" s="189">
        <v>0</v>
      </c>
      <c r="O3344" s="189">
        <v>1</v>
      </c>
      <c r="P3344" s="193">
        <v>0</v>
      </c>
      <c r="Q3344" s="187">
        <v>4</v>
      </c>
      <c r="R3344" s="193">
        <v>0</v>
      </c>
      <c r="S3344" s="187">
        <v>1</v>
      </c>
      <c r="T3344" s="189">
        <v>0</v>
      </c>
      <c r="U3344" s="193">
        <v>3</v>
      </c>
      <c r="V3344" s="187">
        <v>0</v>
      </c>
      <c r="W3344" s="189">
        <v>0</v>
      </c>
      <c r="X3344" s="189">
        <v>0</v>
      </c>
      <c r="Y3344" s="189">
        <v>3</v>
      </c>
      <c r="Z3344" s="189">
        <v>1</v>
      </c>
      <c r="AA3344" s="193">
        <v>0</v>
      </c>
      <c r="AB3344" s="187">
        <v>3</v>
      </c>
      <c r="AC3344" s="194">
        <v>0.75</v>
      </c>
      <c r="AD3344" s="189">
        <v>1</v>
      </c>
      <c r="AE3344" s="307">
        <v>0.25</v>
      </c>
      <c r="AF3344" s="189"/>
      <c r="AG3344" s="195"/>
      <c r="AH3344" s="196"/>
      <c r="AI3344" s="193"/>
      <c r="AJ3344" s="196"/>
      <c r="AK3344" s="189"/>
      <c r="AL3344" s="189"/>
      <c r="AM3344" s="193"/>
      <c r="AN3344" s="196"/>
      <c r="AO3344" s="193"/>
      <c r="AP3344" s="196"/>
      <c r="AQ3344" s="189"/>
      <c r="AR3344" s="193"/>
    </row>
    <row r="3345" spans="1:44" x14ac:dyDescent="0.25">
      <c r="A3345" s="626"/>
      <c r="B3345" s="185">
        <v>64297</v>
      </c>
      <c r="C3345" s="269" t="s">
        <v>3276</v>
      </c>
      <c r="D3345" s="295">
        <f t="shared" si="321"/>
        <v>3</v>
      </c>
      <c r="E3345" s="191">
        <v>87</v>
      </c>
      <c r="F3345" s="114">
        <f t="shared" si="325"/>
        <v>3.4482758620689655E-2</v>
      </c>
      <c r="G3345" s="133">
        <f t="shared" si="322"/>
        <v>2</v>
      </c>
      <c r="H3345" s="117">
        <f t="shared" si="326"/>
        <v>2.2988505747126436E-2</v>
      </c>
      <c r="I3345" s="187">
        <v>3</v>
      </c>
      <c r="J3345" s="114">
        <f t="shared" si="323"/>
        <v>1</v>
      </c>
      <c r="K3345" s="189">
        <v>2</v>
      </c>
      <c r="L3345" s="190">
        <f t="shared" si="324"/>
        <v>1</v>
      </c>
      <c r="M3345" s="187">
        <v>2</v>
      </c>
      <c r="N3345" s="189">
        <v>0</v>
      </c>
      <c r="O3345" s="189">
        <v>0</v>
      </c>
      <c r="P3345" s="193">
        <v>1</v>
      </c>
      <c r="Q3345" s="187">
        <v>2</v>
      </c>
      <c r="R3345" s="193">
        <v>1</v>
      </c>
      <c r="S3345" s="187">
        <v>0</v>
      </c>
      <c r="T3345" s="189">
        <v>1</v>
      </c>
      <c r="U3345" s="193">
        <v>2</v>
      </c>
      <c r="V3345" s="187">
        <v>0</v>
      </c>
      <c r="W3345" s="189">
        <v>0</v>
      </c>
      <c r="X3345" s="189">
        <v>1</v>
      </c>
      <c r="Y3345" s="189">
        <v>2</v>
      </c>
      <c r="Z3345" s="189">
        <v>0</v>
      </c>
      <c r="AA3345" s="193">
        <v>0</v>
      </c>
      <c r="AB3345" s="187">
        <v>2</v>
      </c>
      <c r="AC3345" s="194">
        <v>0.66669999999999996</v>
      </c>
      <c r="AD3345" s="189">
        <v>1</v>
      </c>
      <c r="AE3345" s="307">
        <v>0.33329999999999999</v>
      </c>
      <c r="AF3345" s="189"/>
      <c r="AG3345" s="195"/>
      <c r="AH3345" s="196"/>
      <c r="AI3345" s="193"/>
      <c r="AJ3345" s="196"/>
      <c r="AK3345" s="189"/>
      <c r="AL3345" s="189"/>
      <c r="AM3345" s="193"/>
      <c r="AN3345" s="196"/>
      <c r="AO3345" s="193"/>
      <c r="AP3345" s="196"/>
      <c r="AQ3345" s="189"/>
      <c r="AR3345" s="193"/>
    </row>
    <row r="3346" spans="1:44" x14ac:dyDescent="0.25">
      <c r="A3346" s="626"/>
      <c r="B3346" s="185">
        <v>64298</v>
      </c>
      <c r="C3346" s="269" t="s">
        <v>3277</v>
      </c>
      <c r="D3346" s="295">
        <f t="shared" si="321"/>
        <v>10</v>
      </c>
      <c r="E3346" s="191">
        <v>107</v>
      </c>
      <c r="F3346" s="114">
        <f t="shared" si="325"/>
        <v>9.3457943925233641E-2</v>
      </c>
      <c r="G3346" s="133">
        <f t="shared" si="322"/>
        <v>6</v>
      </c>
      <c r="H3346" s="117">
        <f t="shared" si="326"/>
        <v>5.6074766355140186E-2</v>
      </c>
      <c r="I3346" s="187">
        <v>10</v>
      </c>
      <c r="J3346" s="114">
        <f t="shared" si="323"/>
        <v>1</v>
      </c>
      <c r="K3346" s="189">
        <v>6</v>
      </c>
      <c r="L3346" s="190">
        <f t="shared" si="324"/>
        <v>1</v>
      </c>
      <c r="M3346" s="187">
        <v>8</v>
      </c>
      <c r="N3346" s="189">
        <v>1</v>
      </c>
      <c r="O3346" s="189">
        <v>0</v>
      </c>
      <c r="P3346" s="193">
        <v>1</v>
      </c>
      <c r="Q3346" s="187">
        <v>10</v>
      </c>
      <c r="R3346" s="193">
        <v>0</v>
      </c>
      <c r="S3346" s="187">
        <v>0</v>
      </c>
      <c r="T3346" s="189">
        <v>7</v>
      </c>
      <c r="U3346" s="193">
        <v>3</v>
      </c>
      <c r="V3346" s="187">
        <v>0</v>
      </c>
      <c r="W3346" s="189">
        <v>0</v>
      </c>
      <c r="X3346" s="189">
        <v>1</v>
      </c>
      <c r="Y3346" s="189">
        <v>5</v>
      </c>
      <c r="Z3346" s="189">
        <v>1</v>
      </c>
      <c r="AA3346" s="193">
        <v>3</v>
      </c>
      <c r="AB3346" s="187">
        <v>4</v>
      </c>
      <c r="AC3346" s="194">
        <v>0.4</v>
      </c>
      <c r="AD3346" s="189">
        <v>3</v>
      </c>
      <c r="AE3346" s="307">
        <v>0.3</v>
      </c>
      <c r="AF3346" s="189">
        <v>3</v>
      </c>
      <c r="AG3346" s="195">
        <v>0.3</v>
      </c>
      <c r="AH3346" s="196"/>
      <c r="AI3346" s="193"/>
      <c r="AJ3346" s="196"/>
      <c r="AK3346" s="189"/>
      <c r="AL3346" s="189"/>
      <c r="AM3346" s="193"/>
      <c r="AN3346" s="196"/>
      <c r="AO3346" s="193"/>
      <c r="AP3346" s="196"/>
      <c r="AQ3346" s="189"/>
      <c r="AR3346" s="193"/>
    </row>
    <row r="3347" spans="1:44" x14ac:dyDescent="0.25">
      <c r="A3347" s="626"/>
      <c r="B3347" s="185">
        <v>64299</v>
      </c>
      <c r="C3347" s="269" t="s">
        <v>3278</v>
      </c>
      <c r="D3347" s="295">
        <f t="shared" ref="D3347:D3410" si="327">I3347+AH3347</f>
        <v>7</v>
      </c>
      <c r="E3347" s="191">
        <v>111</v>
      </c>
      <c r="F3347" s="114">
        <f t="shared" si="325"/>
        <v>6.3063063063063057E-2</v>
      </c>
      <c r="G3347" s="133">
        <f t="shared" ref="G3347:G3410" si="328">K3347+AI3347</f>
        <v>4</v>
      </c>
      <c r="H3347" s="117">
        <f t="shared" si="326"/>
        <v>3.6036036036036036E-2</v>
      </c>
      <c r="I3347" s="187">
        <v>7</v>
      </c>
      <c r="J3347" s="114">
        <f t="shared" si="323"/>
        <v>1</v>
      </c>
      <c r="K3347" s="189">
        <v>4</v>
      </c>
      <c r="L3347" s="190">
        <f t="shared" si="324"/>
        <v>1</v>
      </c>
      <c r="M3347" s="187">
        <v>5</v>
      </c>
      <c r="N3347" s="189">
        <v>2</v>
      </c>
      <c r="O3347" s="189">
        <v>0</v>
      </c>
      <c r="P3347" s="193">
        <v>0</v>
      </c>
      <c r="Q3347" s="187">
        <v>5</v>
      </c>
      <c r="R3347" s="193">
        <v>2</v>
      </c>
      <c r="S3347" s="187">
        <v>3</v>
      </c>
      <c r="T3347" s="189">
        <v>3</v>
      </c>
      <c r="U3347" s="193">
        <v>1</v>
      </c>
      <c r="V3347" s="187">
        <v>0</v>
      </c>
      <c r="W3347" s="189">
        <v>0</v>
      </c>
      <c r="X3347" s="189">
        <v>2</v>
      </c>
      <c r="Y3347" s="189">
        <v>4</v>
      </c>
      <c r="Z3347" s="189">
        <v>0</v>
      </c>
      <c r="AA3347" s="193">
        <v>1</v>
      </c>
      <c r="AB3347" s="187">
        <v>6</v>
      </c>
      <c r="AC3347" s="194">
        <v>0.85709999999999997</v>
      </c>
      <c r="AD3347" s="189">
        <v>1</v>
      </c>
      <c r="AE3347" s="307">
        <v>0.1429</v>
      </c>
      <c r="AF3347" s="189"/>
      <c r="AG3347" s="195"/>
      <c r="AH3347" s="196"/>
      <c r="AI3347" s="193"/>
      <c r="AJ3347" s="196"/>
      <c r="AK3347" s="189"/>
      <c r="AL3347" s="189"/>
      <c r="AM3347" s="193"/>
      <c r="AN3347" s="196"/>
      <c r="AO3347" s="193"/>
      <c r="AP3347" s="196"/>
      <c r="AQ3347" s="189"/>
      <c r="AR3347" s="193"/>
    </row>
    <row r="3348" spans="1:44" x14ac:dyDescent="0.25">
      <c r="A3348" s="626"/>
      <c r="B3348" s="185">
        <v>64300</v>
      </c>
      <c r="C3348" s="269" t="s">
        <v>3279</v>
      </c>
      <c r="D3348" s="295">
        <f t="shared" si="327"/>
        <v>22</v>
      </c>
      <c r="E3348" s="191">
        <v>503</v>
      </c>
      <c r="F3348" s="114">
        <f t="shared" si="325"/>
        <v>4.37375745526839E-2</v>
      </c>
      <c r="G3348" s="133">
        <f t="shared" si="328"/>
        <v>17</v>
      </c>
      <c r="H3348" s="117">
        <f t="shared" si="326"/>
        <v>3.3797216699801194E-2</v>
      </c>
      <c r="I3348" s="187">
        <v>22</v>
      </c>
      <c r="J3348" s="114">
        <f t="shared" si="323"/>
        <v>1</v>
      </c>
      <c r="K3348" s="189">
        <v>17</v>
      </c>
      <c r="L3348" s="190">
        <f t="shared" si="324"/>
        <v>1</v>
      </c>
      <c r="M3348" s="187">
        <v>14</v>
      </c>
      <c r="N3348" s="189">
        <v>5</v>
      </c>
      <c r="O3348" s="189">
        <v>2</v>
      </c>
      <c r="P3348" s="193">
        <v>1</v>
      </c>
      <c r="Q3348" s="187">
        <v>18</v>
      </c>
      <c r="R3348" s="193">
        <v>4</v>
      </c>
      <c r="S3348" s="187">
        <v>8</v>
      </c>
      <c r="T3348" s="189">
        <v>9</v>
      </c>
      <c r="U3348" s="193">
        <v>5</v>
      </c>
      <c r="V3348" s="187">
        <v>0</v>
      </c>
      <c r="W3348" s="189">
        <v>0</v>
      </c>
      <c r="X3348" s="189">
        <v>2</v>
      </c>
      <c r="Y3348" s="189">
        <v>13</v>
      </c>
      <c r="Z3348" s="189">
        <v>5</v>
      </c>
      <c r="AA3348" s="193">
        <v>2</v>
      </c>
      <c r="AB3348" s="187">
        <v>9</v>
      </c>
      <c r="AC3348" s="194">
        <v>0.40910000000000002</v>
      </c>
      <c r="AD3348" s="189">
        <v>6</v>
      </c>
      <c r="AE3348" s="307">
        <v>0.2727</v>
      </c>
      <c r="AF3348" s="189">
        <v>7</v>
      </c>
      <c r="AG3348" s="195">
        <v>0.31819999999999998</v>
      </c>
      <c r="AH3348" s="196"/>
      <c r="AI3348" s="193"/>
      <c r="AJ3348" s="196"/>
      <c r="AK3348" s="189"/>
      <c r="AL3348" s="189"/>
      <c r="AM3348" s="193"/>
      <c r="AN3348" s="196"/>
      <c r="AO3348" s="193"/>
      <c r="AP3348" s="196"/>
      <c r="AQ3348" s="189"/>
      <c r="AR3348" s="193"/>
    </row>
    <row r="3349" spans="1:44" x14ac:dyDescent="0.25">
      <c r="A3349" s="626"/>
      <c r="B3349" s="185">
        <v>64301</v>
      </c>
      <c r="C3349" s="269" t="s">
        <v>3280</v>
      </c>
      <c r="D3349" s="295">
        <f t="shared" si="327"/>
        <v>32</v>
      </c>
      <c r="E3349" s="191">
        <v>605</v>
      </c>
      <c r="F3349" s="114">
        <f t="shared" si="325"/>
        <v>5.2892561983471073E-2</v>
      </c>
      <c r="G3349" s="133">
        <f t="shared" si="328"/>
        <v>23</v>
      </c>
      <c r="H3349" s="117">
        <f t="shared" si="326"/>
        <v>3.8016528925619832E-2</v>
      </c>
      <c r="I3349" s="187">
        <v>32</v>
      </c>
      <c r="J3349" s="114">
        <f t="shared" si="323"/>
        <v>1</v>
      </c>
      <c r="K3349" s="189">
        <v>23</v>
      </c>
      <c r="L3349" s="190">
        <f t="shared" si="324"/>
        <v>1</v>
      </c>
      <c r="M3349" s="187">
        <v>22</v>
      </c>
      <c r="N3349" s="189">
        <v>7</v>
      </c>
      <c r="O3349" s="189">
        <v>1</v>
      </c>
      <c r="P3349" s="193">
        <v>2</v>
      </c>
      <c r="Q3349" s="187">
        <v>24</v>
      </c>
      <c r="R3349" s="193">
        <v>8</v>
      </c>
      <c r="S3349" s="187">
        <v>8</v>
      </c>
      <c r="T3349" s="189">
        <v>11</v>
      </c>
      <c r="U3349" s="193">
        <v>13</v>
      </c>
      <c r="V3349" s="187">
        <v>0</v>
      </c>
      <c r="W3349" s="189">
        <v>0</v>
      </c>
      <c r="X3349" s="189">
        <v>5</v>
      </c>
      <c r="Y3349" s="189">
        <v>14</v>
      </c>
      <c r="Z3349" s="189">
        <v>11</v>
      </c>
      <c r="AA3349" s="193">
        <v>2</v>
      </c>
      <c r="AB3349" s="187">
        <v>11</v>
      </c>
      <c r="AC3349" s="194">
        <v>0.34379999999999999</v>
      </c>
      <c r="AD3349" s="189">
        <v>9</v>
      </c>
      <c r="AE3349" s="307">
        <v>0.28120000000000001</v>
      </c>
      <c r="AF3349" s="189">
        <v>12</v>
      </c>
      <c r="AG3349" s="195">
        <v>0.375</v>
      </c>
      <c r="AH3349" s="196"/>
      <c r="AI3349" s="193"/>
      <c r="AJ3349" s="196"/>
      <c r="AK3349" s="189"/>
      <c r="AL3349" s="189"/>
      <c r="AM3349" s="193"/>
      <c r="AN3349" s="196"/>
      <c r="AO3349" s="193"/>
      <c r="AP3349" s="196"/>
      <c r="AQ3349" s="189"/>
      <c r="AR3349" s="193"/>
    </row>
    <row r="3350" spans="1:44" x14ac:dyDescent="0.25">
      <c r="A3350" s="626"/>
      <c r="B3350" s="185">
        <v>64302</v>
      </c>
      <c r="C3350" s="269" t="s">
        <v>3281</v>
      </c>
      <c r="D3350" s="295">
        <f t="shared" si="327"/>
        <v>8</v>
      </c>
      <c r="E3350" s="191">
        <v>229</v>
      </c>
      <c r="F3350" s="114">
        <f t="shared" si="325"/>
        <v>3.4934497816593885E-2</v>
      </c>
      <c r="G3350" s="133">
        <f t="shared" si="328"/>
        <v>3</v>
      </c>
      <c r="H3350" s="117">
        <f t="shared" si="326"/>
        <v>1.3100436681222707E-2</v>
      </c>
      <c r="I3350" s="187">
        <v>8</v>
      </c>
      <c r="J3350" s="114">
        <f t="shared" si="323"/>
        <v>1</v>
      </c>
      <c r="K3350" s="189">
        <v>3</v>
      </c>
      <c r="L3350" s="190">
        <f t="shared" si="324"/>
        <v>1</v>
      </c>
      <c r="M3350" s="187">
        <v>4</v>
      </c>
      <c r="N3350" s="189">
        <v>3</v>
      </c>
      <c r="O3350" s="189">
        <v>1</v>
      </c>
      <c r="P3350" s="193">
        <v>0</v>
      </c>
      <c r="Q3350" s="187">
        <v>8</v>
      </c>
      <c r="R3350" s="193">
        <v>0</v>
      </c>
      <c r="S3350" s="187">
        <v>3</v>
      </c>
      <c r="T3350" s="189">
        <v>4</v>
      </c>
      <c r="U3350" s="193">
        <v>1</v>
      </c>
      <c r="V3350" s="187">
        <v>0</v>
      </c>
      <c r="W3350" s="189">
        <v>0</v>
      </c>
      <c r="X3350" s="189">
        <v>1</v>
      </c>
      <c r="Y3350" s="189">
        <v>5</v>
      </c>
      <c r="Z3350" s="189">
        <v>2</v>
      </c>
      <c r="AA3350" s="193">
        <v>0</v>
      </c>
      <c r="AB3350" s="187">
        <v>7</v>
      </c>
      <c r="AC3350" s="194">
        <v>0.875</v>
      </c>
      <c r="AD3350" s="189">
        <v>1</v>
      </c>
      <c r="AE3350" s="307">
        <v>0.125</v>
      </c>
      <c r="AF3350" s="189"/>
      <c r="AG3350" s="195"/>
      <c r="AH3350" s="196"/>
      <c r="AI3350" s="193"/>
      <c r="AJ3350" s="196"/>
      <c r="AK3350" s="189"/>
      <c r="AL3350" s="189"/>
      <c r="AM3350" s="193"/>
      <c r="AN3350" s="196"/>
      <c r="AO3350" s="193"/>
      <c r="AP3350" s="196"/>
      <c r="AQ3350" s="189"/>
      <c r="AR3350" s="193"/>
    </row>
    <row r="3351" spans="1:44" x14ac:dyDescent="0.25">
      <c r="A3351" s="626"/>
      <c r="B3351" s="185">
        <v>64303</v>
      </c>
      <c r="C3351" s="269" t="s">
        <v>3282</v>
      </c>
      <c r="D3351" s="295">
        <f t="shared" si="327"/>
        <v>6</v>
      </c>
      <c r="E3351" s="191">
        <v>95</v>
      </c>
      <c r="F3351" s="114">
        <f t="shared" si="325"/>
        <v>6.3157894736842107E-2</v>
      </c>
      <c r="G3351" s="133">
        <f t="shared" si="328"/>
        <v>5</v>
      </c>
      <c r="H3351" s="117">
        <f t="shared" si="326"/>
        <v>5.2631578947368418E-2</v>
      </c>
      <c r="I3351" s="187">
        <v>6</v>
      </c>
      <c r="J3351" s="114">
        <f t="shared" si="323"/>
        <v>1</v>
      </c>
      <c r="K3351" s="189">
        <v>5</v>
      </c>
      <c r="L3351" s="190">
        <f t="shared" si="324"/>
        <v>1</v>
      </c>
      <c r="M3351" s="187">
        <v>2</v>
      </c>
      <c r="N3351" s="189">
        <v>2</v>
      </c>
      <c r="O3351" s="189">
        <v>1</v>
      </c>
      <c r="P3351" s="193">
        <v>1</v>
      </c>
      <c r="Q3351" s="187">
        <v>5</v>
      </c>
      <c r="R3351" s="193">
        <v>1</v>
      </c>
      <c r="S3351" s="187">
        <v>0</v>
      </c>
      <c r="T3351" s="189">
        <v>2</v>
      </c>
      <c r="U3351" s="193">
        <v>4</v>
      </c>
      <c r="V3351" s="187">
        <v>0</v>
      </c>
      <c r="W3351" s="189">
        <v>0</v>
      </c>
      <c r="X3351" s="189">
        <v>1</v>
      </c>
      <c r="Y3351" s="189">
        <v>3</v>
      </c>
      <c r="Z3351" s="189">
        <v>2</v>
      </c>
      <c r="AA3351" s="193">
        <v>0</v>
      </c>
      <c r="AB3351" s="187">
        <v>5</v>
      </c>
      <c r="AC3351" s="194">
        <v>0.83330000000000004</v>
      </c>
      <c r="AD3351" s="189"/>
      <c r="AE3351" s="307"/>
      <c r="AF3351" s="189">
        <v>1</v>
      </c>
      <c r="AG3351" s="195">
        <v>0.16669999999999999</v>
      </c>
      <c r="AH3351" s="196"/>
      <c r="AI3351" s="193"/>
      <c r="AJ3351" s="196"/>
      <c r="AK3351" s="189"/>
      <c r="AL3351" s="189"/>
      <c r="AM3351" s="193"/>
      <c r="AN3351" s="196"/>
      <c r="AO3351" s="193"/>
      <c r="AP3351" s="196"/>
      <c r="AQ3351" s="189"/>
      <c r="AR3351" s="193"/>
    </row>
    <row r="3352" spans="1:44" x14ac:dyDescent="0.25">
      <c r="A3352" s="626"/>
      <c r="B3352" s="185">
        <v>64304</v>
      </c>
      <c r="C3352" s="269" t="s">
        <v>3283</v>
      </c>
      <c r="D3352" s="295">
        <f t="shared" si="327"/>
        <v>13</v>
      </c>
      <c r="E3352" s="191">
        <v>1314</v>
      </c>
      <c r="F3352" s="114">
        <f t="shared" si="325"/>
        <v>9.8934550989345504E-3</v>
      </c>
      <c r="G3352" s="133">
        <f t="shared" si="328"/>
        <v>3</v>
      </c>
      <c r="H3352" s="117">
        <f t="shared" si="326"/>
        <v>2.2831050228310501E-3</v>
      </c>
      <c r="I3352" s="187">
        <v>13</v>
      </c>
      <c r="J3352" s="114">
        <f t="shared" si="323"/>
        <v>1</v>
      </c>
      <c r="K3352" s="189">
        <v>3</v>
      </c>
      <c r="L3352" s="190">
        <f t="shared" si="324"/>
        <v>1</v>
      </c>
      <c r="M3352" s="187">
        <v>5</v>
      </c>
      <c r="N3352" s="189">
        <v>3</v>
      </c>
      <c r="O3352" s="189">
        <v>3</v>
      </c>
      <c r="P3352" s="193">
        <v>2</v>
      </c>
      <c r="Q3352" s="187">
        <v>11</v>
      </c>
      <c r="R3352" s="193">
        <v>2</v>
      </c>
      <c r="S3352" s="187">
        <v>2</v>
      </c>
      <c r="T3352" s="189">
        <v>7</v>
      </c>
      <c r="U3352" s="193">
        <v>4</v>
      </c>
      <c r="V3352" s="187">
        <v>0</v>
      </c>
      <c r="W3352" s="189">
        <v>1</v>
      </c>
      <c r="X3352" s="189">
        <v>8</v>
      </c>
      <c r="Y3352" s="189">
        <v>2</v>
      </c>
      <c r="Z3352" s="189">
        <v>1</v>
      </c>
      <c r="AA3352" s="193">
        <v>1</v>
      </c>
      <c r="AB3352" s="187">
        <v>3</v>
      </c>
      <c r="AC3352" s="194">
        <v>0.23080000000000001</v>
      </c>
      <c r="AD3352" s="189">
        <v>2</v>
      </c>
      <c r="AE3352" s="307">
        <v>0.15379999999999999</v>
      </c>
      <c r="AF3352" s="189">
        <v>8</v>
      </c>
      <c r="AG3352" s="195">
        <v>0.61539999999999995</v>
      </c>
      <c r="AH3352" s="196"/>
      <c r="AI3352" s="193"/>
      <c r="AJ3352" s="196"/>
      <c r="AK3352" s="189"/>
      <c r="AL3352" s="189"/>
      <c r="AM3352" s="193"/>
      <c r="AN3352" s="196"/>
      <c r="AO3352" s="193"/>
      <c r="AP3352" s="196"/>
      <c r="AQ3352" s="189"/>
      <c r="AR3352" s="193"/>
    </row>
    <row r="3353" spans="1:44" x14ac:dyDescent="0.25">
      <c r="A3353" s="626"/>
      <c r="B3353" s="185">
        <v>64305</v>
      </c>
      <c r="C3353" s="269" t="s">
        <v>3284</v>
      </c>
      <c r="D3353" s="295">
        <f t="shared" si="327"/>
        <v>15</v>
      </c>
      <c r="E3353" s="191">
        <v>293</v>
      </c>
      <c r="F3353" s="114">
        <f t="shared" si="325"/>
        <v>5.1194539249146756E-2</v>
      </c>
      <c r="G3353" s="133">
        <f t="shared" si="328"/>
        <v>9</v>
      </c>
      <c r="H3353" s="117">
        <f t="shared" si="326"/>
        <v>3.0716723549488054E-2</v>
      </c>
      <c r="I3353" s="187">
        <v>15</v>
      </c>
      <c r="J3353" s="114">
        <f t="shared" si="323"/>
        <v>1</v>
      </c>
      <c r="K3353" s="189">
        <v>9</v>
      </c>
      <c r="L3353" s="190">
        <f t="shared" si="324"/>
        <v>1</v>
      </c>
      <c r="M3353" s="187">
        <v>12</v>
      </c>
      <c r="N3353" s="189">
        <v>1</v>
      </c>
      <c r="O3353" s="189">
        <v>1</v>
      </c>
      <c r="P3353" s="193">
        <v>1</v>
      </c>
      <c r="Q3353" s="187">
        <v>15</v>
      </c>
      <c r="R3353" s="193">
        <v>0</v>
      </c>
      <c r="S3353" s="187">
        <v>5</v>
      </c>
      <c r="T3353" s="189">
        <v>9</v>
      </c>
      <c r="U3353" s="193">
        <v>1</v>
      </c>
      <c r="V3353" s="187">
        <v>0</v>
      </c>
      <c r="W3353" s="189">
        <v>0</v>
      </c>
      <c r="X3353" s="189">
        <v>1</v>
      </c>
      <c r="Y3353" s="189">
        <v>11</v>
      </c>
      <c r="Z3353" s="189">
        <v>2</v>
      </c>
      <c r="AA3353" s="193">
        <v>1</v>
      </c>
      <c r="AB3353" s="187">
        <v>13</v>
      </c>
      <c r="AC3353" s="194">
        <v>0.86670000000000003</v>
      </c>
      <c r="AD3353" s="189">
        <v>1</v>
      </c>
      <c r="AE3353" s="307">
        <v>6.6699999999999995E-2</v>
      </c>
      <c r="AF3353" s="189">
        <v>1</v>
      </c>
      <c r="AG3353" s="195">
        <v>6.6699999999999995E-2</v>
      </c>
      <c r="AH3353" s="196"/>
      <c r="AI3353" s="193"/>
      <c r="AJ3353" s="196"/>
      <c r="AK3353" s="189"/>
      <c r="AL3353" s="189"/>
      <c r="AM3353" s="193"/>
      <c r="AN3353" s="196"/>
      <c r="AO3353" s="193"/>
      <c r="AP3353" s="196"/>
      <c r="AQ3353" s="189"/>
      <c r="AR3353" s="193"/>
    </row>
    <row r="3354" spans="1:44" x14ac:dyDescent="0.25">
      <c r="A3354" s="626"/>
      <c r="B3354" s="185">
        <v>64306</v>
      </c>
      <c r="C3354" s="269" t="s">
        <v>3285</v>
      </c>
      <c r="D3354" s="295">
        <f t="shared" si="327"/>
        <v>10</v>
      </c>
      <c r="E3354" s="191">
        <v>365</v>
      </c>
      <c r="F3354" s="114">
        <f t="shared" si="325"/>
        <v>2.7397260273972601E-2</v>
      </c>
      <c r="G3354" s="133">
        <f t="shared" si="328"/>
        <v>8</v>
      </c>
      <c r="H3354" s="117">
        <f t="shared" si="326"/>
        <v>2.1917808219178082E-2</v>
      </c>
      <c r="I3354" s="187">
        <v>10</v>
      </c>
      <c r="J3354" s="114">
        <f t="shared" si="323"/>
        <v>1</v>
      </c>
      <c r="K3354" s="189">
        <v>8</v>
      </c>
      <c r="L3354" s="190">
        <f t="shared" si="324"/>
        <v>1</v>
      </c>
      <c r="M3354" s="187">
        <v>7</v>
      </c>
      <c r="N3354" s="189">
        <v>2</v>
      </c>
      <c r="O3354" s="189">
        <v>0</v>
      </c>
      <c r="P3354" s="193">
        <v>1</v>
      </c>
      <c r="Q3354" s="187">
        <v>10</v>
      </c>
      <c r="R3354" s="193">
        <v>0</v>
      </c>
      <c r="S3354" s="187">
        <v>3</v>
      </c>
      <c r="T3354" s="189">
        <v>5</v>
      </c>
      <c r="U3354" s="193">
        <v>2</v>
      </c>
      <c r="V3354" s="187">
        <v>0</v>
      </c>
      <c r="W3354" s="189">
        <v>0</v>
      </c>
      <c r="X3354" s="189">
        <v>1</v>
      </c>
      <c r="Y3354" s="189">
        <v>4</v>
      </c>
      <c r="Z3354" s="189">
        <v>3</v>
      </c>
      <c r="AA3354" s="193">
        <v>2</v>
      </c>
      <c r="AB3354" s="187"/>
      <c r="AC3354" s="194"/>
      <c r="AD3354" s="189">
        <v>3</v>
      </c>
      <c r="AE3354" s="307">
        <v>0.3</v>
      </c>
      <c r="AF3354" s="189">
        <v>7</v>
      </c>
      <c r="AG3354" s="195">
        <v>0.7</v>
      </c>
      <c r="AH3354" s="196"/>
      <c r="AI3354" s="193"/>
      <c r="AJ3354" s="196"/>
      <c r="AK3354" s="189"/>
      <c r="AL3354" s="189"/>
      <c r="AM3354" s="193"/>
      <c r="AN3354" s="196"/>
      <c r="AO3354" s="193"/>
      <c r="AP3354" s="196"/>
      <c r="AQ3354" s="189"/>
      <c r="AR3354" s="193"/>
    </row>
    <row r="3355" spans="1:44" x14ac:dyDescent="0.25">
      <c r="A3355" s="626"/>
      <c r="B3355" s="185">
        <v>64307</v>
      </c>
      <c r="C3355" s="269" t="s">
        <v>3286</v>
      </c>
      <c r="D3355" s="295">
        <f t="shared" si="327"/>
        <v>7</v>
      </c>
      <c r="E3355" s="191">
        <v>104</v>
      </c>
      <c r="F3355" s="114">
        <f t="shared" si="325"/>
        <v>6.7307692307692304E-2</v>
      </c>
      <c r="G3355" s="133">
        <f t="shared" si="328"/>
        <v>6</v>
      </c>
      <c r="H3355" s="117">
        <f t="shared" si="326"/>
        <v>5.7692307692307696E-2</v>
      </c>
      <c r="I3355" s="187">
        <v>7</v>
      </c>
      <c r="J3355" s="114">
        <f t="shared" si="323"/>
        <v>1</v>
      </c>
      <c r="K3355" s="189">
        <v>6</v>
      </c>
      <c r="L3355" s="190">
        <f t="shared" si="324"/>
        <v>1</v>
      </c>
      <c r="M3355" s="187">
        <v>3</v>
      </c>
      <c r="N3355" s="189">
        <v>2</v>
      </c>
      <c r="O3355" s="189">
        <v>2</v>
      </c>
      <c r="P3355" s="193">
        <v>0</v>
      </c>
      <c r="Q3355" s="187">
        <v>4</v>
      </c>
      <c r="R3355" s="193">
        <v>3</v>
      </c>
      <c r="S3355" s="187">
        <v>0</v>
      </c>
      <c r="T3355" s="189">
        <v>6</v>
      </c>
      <c r="U3355" s="193">
        <v>1</v>
      </c>
      <c r="V3355" s="187">
        <v>0</v>
      </c>
      <c r="W3355" s="189">
        <v>0</v>
      </c>
      <c r="X3355" s="189">
        <v>0</v>
      </c>
      <c r="Y3355" s="189">
        <v>5</v>
      </c>
      <c r="Z3355" s="189">
        <v>2</v>
      </c>
      <c r="AA3355" s="193">
        <v>0</v>
      </c>
      <c r="AB3355" s="187">
        <v>1</v>
      </c>
      <c r="AC3355" s="194">
        <v>0.1429</v>
      </c>
      <c r="AD3355" s="189">
        <v>1</v>
      </c>
      <c r="AE3355" s="307">
        <v>0.1429</v>
      </c>
      <c r="AF3355" s="189">
        <v>5</v>
      </c>
      <c r="AG3355" s="195">
        <v>0.71430000000000005</v>
      </c>
      <c r="AH3355" s="196"/>
      <c r="AI3355" s="193"/>
      <c r="AJ3355" s="196"/>
      <c r="AK3355" s="189"/>
      <c r="AL3355" s="189"/>
      <c r="AM3355" s="193"/>
      <c r="AN3355" s="196"/>
      <c r="AO3355" s="193"/>
      <c r="AP3355" s="196"/>
      <c r="AQ3355" s="189"/>
      <c r="AR3355" s="193"/>
    </row>
    <row r="3356" spans="1:44" x14ac:dyDescent="0.25">
      <c r="A3356" s="626"/>
      <c r="B3356" s="185">
        <v>64308</v>
      </c>
      <c r="C3356" s="269" t="s">
        <v>3287</v>
      </c>
      <c r="D3356" s="295">
        <f t="shared" si="327"/>
        <v>9</v>
      </c>
      <c r="E3356" s="191">
        <v>134</v>
      </c>
      <c r="F3356" s="114">
        <f t="shared" si="325"/>
        <v>6.7164179104477612E-2</v>
      </c>
      <c r="G3356" s="133">
        <f t="shared" si="328"/>
        <v>5</v>
      </c>
      <c r="H3356" s="117">
        <f t="shared" si="326"/>
        <v>3.7313432835820892E-2</v>
      </c>
      <c r="I3356" s="187">
        <v>9</v>
      </c>
      <c r="J3356" s="114">
        <f t="shared" si="323"/>
        <v>1</v>
      </c>
      <c r="K3356" s="189">
        <v>5</v>
      </c>
      <c r="L3356" s="190">
        <f t="shared" si="324"/>
        <v>1</v>
      </c>
      <c r="M3356" s="187">
        <v>6</v>
      </c>
      <c r="N3356" s="189">
        <v>2</v>
      </c>
      <c r="O3356" s="189">
        <v>0</v>
      </c>
      <c r="P3356" s="193">
        <v>1</v>
      </c>
      <c r="Q3356" s="187">
        <v>9</v>
      </c>
      <c r="R3356" s="193">
        <v>0</v>
      </c>
      <c r="S3356" s="187">
        <v>1</v>
      </c>
      <c r="T3356" s="189">
        <v>4</v>
      </c>
      <c r="U3356" s="193">
        <v>4</v>
      </c>
      <c r="V3356" s="187">
        <v>0</v>
      </c>
      <c r="W3356" s="189">
        <v>0</v>
      </c>
      <c r="X3356" s="189">
        <v>1</v>
      </c>
      <c r="Y3356" s="189">
        <v>5</v>
      </c>
      <c r="Z3356" s="189">
        <v>2</v>
      </c>
      <c r="AA3356" s="193">
        <v>1</v>
      </c>
      <c r="AB3356" s="187">
        <v>1</v>
      </c>
      <c r="AC3356" s="194">
        <v>0.1111</v>
      </c>
      <c r="AD3356" s="189">
        <v>2</v>
      </c>
      <c r="AE3356" s="307">
        <v>0.22220000000000001</v>
      </c>
      <c r="AF3356" s="189">
        <v>6</v>
      </c>
      <c r="AG3356" s="195">
        <v>0.66669999999999996</v>
      </c>
      <c r="AH3356" s="196"/>
      <c r="AI3356" s="193"/>
      <c r="AJ3356" s="196"/>
      <c r="AK3356" s="189"/>
      <c r="AL3356" s="189"/>
      <c r="AM3356" s="193"/>
      <c r="AN3356" s="196"/>
      <c r="AO3356" s="193"/>
      <c r="AP3356" s="196"/>
      <c r="AQ3356" s="189"/>
      <c r="AR3356" s="193"/>
    </row>
    <row r="3357" spans="1:44" x14ac:dyDescent="0.25">
      <c r="A3357" s="626"/>
      <c r="B3357" s="185">
        <v>64309</v>
      </c>
      <c r="C3357" s="269" t="s">
        <v>3288</v>
      </c>
      <c r="D3357" s="295">
        <f t="shared" si="327"/>
        <v>2</v>
      </c>
      <c r="E3357" s="191">
        <v>104</v>
      </c>
      <c r="F3357" s="114">
        <f t="shared" si="325"/>
        <v>1.9230769230769232E-2</v>
      </c>
      <c r="G3357" s="133">
        <f t="shared" si="328"/>
        <v>2</v>
      </c>
      <c r="H3357" s="117">
        <f t="shared" si="326"/>
        <v>1.9230769230769232E-2</v>
      </c>
      <c r="I3357" s="187">
        <v>2</v>
      </c>
      <c r="J3357" s="114">
        <f t="shared" si="323"/>
        <v>1</v>
      </c>
      <c r="K3357" s="189">
        <v>2</v>
      </c>
      <c r="L3357" s="190">
        <f t="shared" si="324"/>
        <v>1</v>
      </c>
      <c r="M3357" s="187">
        <v>1</v>
      </c>
      <c r="N3357" s="189">
        <v>1</v>
      </c>
      <c r="O3357" s="189">
        <v>0</v>
      </c>
      <c r="P3357" s="193">
        <v>0</v>
      </c>
      <c r="Q3357" s="187">
        <v>2</v>
      </c>
      <c r="R3357" s="193">
        <v>0</v>
      </c>
      <c r="S3357" s="187">
        <v>1</v>
      </c>
      <c r="T3357" s="189">
        <v>1</v>
      </c>
      <c r="U3357" s="193">
        <v>0</v>
      </c>
      <c r="V3357" s="187">
        <v>0</v>
      </c>
      <c r="W3357" s="189">
        <v>0</v>
      </c>
      <c r="X3357" s="189">
        <v>0</v>
      </c>
      <c r="Y3357" s="189">
        <v>1</v>
      </c>
      <c r="Z3357" s="189">
        <v>1</v>
      </c>
      <c r="AA3357" s="193">
        <v>0</v>
      </c>
      <c r="AB3357" s="187"/>
      <c r="AC3357" s="194"/>
      <c r="AD3357" s="189">
        <v>1</v>
      </c>
      <c r="AE3357" s="307">
        <v>0.5</v>
      </c>
      <c r="AF3357" s="189">
        <v>1</v>
      </c>
      <c r="AG3357" s="195">
        <v>0.5</v>
      </c>
      <c r="AH3357" s="196"/>
      <c r="AI3357" s="193"/>
      <c r="AJ3357" s="196"/>
      <c r="AK3357" s="189"/>
      <c r="AL3357" s="189"/>
      <c r="AM3357" s="193"/>
      <c r="AN3357" s="196"/>
      <c r="AO3357" s="193"/>
      <c r="AP3357" s="196"/>
      <c r="AQ3357" s="189"/>
      <c r="AR3357" s="193"/>
    </row>
    <row r="3358" spans="1:44" x14ac:dyDescent="0.25">
      <c r="A3358" s="626"/>
      <c r="B3358" s="185">
        <v>64310</v>
      </c>
      <c r="C3358" s="269" t="s">
        <v>3289</v>
      </c>
      <c r="D3358" s="295">
        <f t="shared" si="327"/>
        <v>13</v>
      </c>
      <c r="E3358" s="191">
        <v>373</v>
      </c>
      <c r="F3358" s="114">
        <f t="shared" si="325"/>
        <v>3.4852546916890083E-2</v>
      </c>
      <c r="G3358" s="133">
        <f t="shared" si="328"/>
        <v>6</v>
      </c>
      <c r="H3358" s="117">
        <f t="shared" si="326"/>
        <v>1.6085790884718499E-2</v>
      </c>
      <c r="I3358" s="187">
        <v>13</v>
      </c>
      <c r="J3358" s="114">
        <f t="shared" si="323"/>
        <v>1</v>
      </c>
      <c r="K3358" s="189">
        <v>6</v>
      </c>
      <c r="L3358" s="190">
        <f t="shared" si="324"/>
        <v>1</v>
      </c>
      <c r="M3358" s="187">
        <v>10</v>
      </c>
      <c r="N3358" s="189">
        <v>2</v>
      </c>
      <c r="O3358" s="189">
        <v>0</v>
      </c>
      <c r="P3358" s="193">
        <v>1</v>
      </c>
      <c r="Q3358" s="187">
        <v>13</v>
      </c>
      <c r="R3358" s="193">
        <v>0</v>
      </c>
      <c r="S3358" s="187">
        <v>0</v>
      </c>
      <c r="T3358" s="189">
        <v>7</v>
      </c>
      <c r="U3358" s="193">
        <v>6</v>
      </c>
      <c r="V3358" s="187">
        <v>0</v>
      </c>
      <c r="W3358" s="189">
        <v>0</v>
      </c>
      <c r="X3358" s="189">
        <v>1</v>
      </c>
      <c r="Y3358" s="189">
        <v>11</v>
      </c>
      <c r="Z3358" s="189">
        <v>1</v>
      </c>
      <c r="AA3358" s="193">
        <v>0</v>
      </c>
      <c r="AB3358" s="187">
        <v>4</v>
      </c>
      <c r="AC3358" s="194">
        <v>0.30769999999999997</v>
      </c>
      <c r="AD3358" s="189">
        <v>2</v>
      </c>
      <c r="AE3358" s="307">
        <v>0.15379999999999999</v>
      </c>
      <c r="AF3358" s="189">
        <v>7</v>
      </c>
      <c r="AG3358" s="195">
        <v>0.53849999999999998</v>
      </c>
      <c r="AH3358" s="196"/>
      <c r="AI3358" s="193"/>
      <c r="AJ3358" s="196"/>
      <c r="AK3358" s="189"/>
      <c r="AL3358" s="189"/>
      <c r="AM3358" s="193"/>
      <c r="AN3358" s="196"/>
      <c r="AO3358" s="193"/>
      <c r="AP3358" s="196"/>
      <c r="AQ3358" s="189"/>
      <c r="AR3358" s="193"/>
    </row>
    <row r="3359" spans="1:44" x14ac:dyDescent="0.25">
      <c r="A3359" s="626"/>
      <c r="B3359" s="185">
        <v>64311</v>
      </c>
      <c r="C3359" s="269" t="s">
        <v>3290</v>
      </c>
      <c r="D3359" s="295">
        <f t="shared" si="327"/>
        <v>9</v>
      </c>
      <c r="E3359" s="191">
        <v>80</v>
      </c>
      <c r="F3359" s="114">
        <f t="shared" si="325"/>
        <v>0.1125</v>
      </c>
      <c r="G3359" s="133">
        <f t="shared" si="328"/>
        <v>6</v>
      </c>
      <c r="H3359" s="117">
        <f t="shared" si="326"/>
        <v>7.4999999999999997E-2</v>
      </c>
      <c r="I3359" s="187">
        <v>9</v>
      </c>
      <c r="J3359" s="114">
        <f t="shared" si="323"/>
        <v>1</v>
      </c>
      <c r="K3359" s="189">
        <v>6</v>
      </c>
      <c r="L3359" s="190">
        <f t="shared" si="324"/>
        <v>1</v>
      </c>
      <c r="M3359" s="187">
        <v>9</v>
      </c>
      <c r="N3359" s="189">
        <v>0</v>
      </c>
      <c r="O3359" s="189">
        <v>0</v>
      </c>
      <c r="P3359" s="193">
        <v>0</v>
      </c>
      <c r="Q3359" s="187">
        <v>9</v>
      </c>
      <c r="R3359" s="193">
        <v>0</v>
      </c>
      <c r="S3359" s="187">
        <v>3</v>
      </c>
      <c r="T3359" s="189">
        <v>3</v>
      </c>
      <c r="U3359" s="193">
        <v>3</v>
      </c>
      <c r="V3359" s="187">
        <v>0</v>
      </c>
      <c r="W3359" s="189">
        <v>0</v>
      </c>
      <c r="X3359" s="189">
        <v>0</v>
      </c>
      <c r="Y3359" s="189">
        <v>6</v>
      </c>
      <c r="Z3359" s="189">
        <v>2</v>
      </c>
      <c r="AA3359" s="193">
        <v>1</v>
      </c>
      <c r="AB3359" s="187">
        <v>2</v>
      </c>
      <c r="AC3359" s="194">
        <v>0.22220000000000001</v>
      </c>
      <c r="AD3359" s="189">
        <v>2</v>
      </c>
      <c r="AE3359" s="307">
        <v>0.22220000000000001</v>
      </c>
      <c r="AF3359" s="189">
        <v>5</v>
      </c>
      <c r="AG3359" s="195">
        <v>0.55559999999999998</v>
      </c>
      <c r="AH3359" s="196"/>
      <c r="AI3359" s="193"/>
      <c r="AJ3359" s="196"/>
      <c r="AK3359" s="189"/>
      <c r="AL3359" s="189"/>
      <c r="AM3359" s="193"/>
      <c r="AN3359" s="196"/>
      <c r="AO3359" s="193"/>
      <c r="AP3359" s="196"/>
      <c r="AQ3359" s="189"/>
      <c r="AR3359" s="193"/>
    </row>
    <row r="3360" spans="1:44" x14ac:dyDescent="0.25">
      <c r="A3360" s="626"/>
      <c r="B3360" s="185">
        <v>64312</v>
      </c>
      <c r="C3360" s="269" t="s">
        <v>3291</v>
      </c>
      <c r="D3360" s="295">
        <f t="shared" si="327"/>
        <v>4</v>
      </c>
      <c r="E3360" s="191">
        <v>149</v>
      </c>
      <c r="F3360" s="114">
        <f t="shared" si="325"/>
        <v>2.6845637583892617E-2</v>
      </c>
      <c r="G3360" s="133">
        <f t="shared" si="328"/>
        <v>1</v>
      </c>
      <c r="H3360" s="117">
        <f t="shared" si="326"/>
        <v>6.7114093959731542E-3</v>
      </c>
      <c r="I3360" s="187">
        <v>4</v>
      </c>
      <c r="J3360" s="114">
        <f t="shared" si="323"/>
        <v>1</v>
      </c>
      <c r="K3360" s="189">
        <v>1</v>
      </c>
      <c r="L3360" s="190">
        <f t="shared" si="324"/>
        <v>1</v>
      </c>
      <c r="M3360" s="187">
        <v>0</v>
      </c>
      <c r="N3360" s="189">
        <v>2</v>
      </c>
      <c r="O3360" s="189">
        <v>0</v>
      </c>
      <c r="P3360" s="193">
        <v>2</v>
      </c>
      <c r="Q3360" s="187">
        <v>2</v>
      </c>
      <c r="R3360" s="193">
        <v>2</v>
      </c>
      <c r="S3360" s="187">
        <v>2</v>
      </c>
      <c r="T3360" s="189">
        <v>2</v>
      </c>
      <c r="U3360" s="193">
        <v>0</v>
      </c>
      <c r="V3360" s="187">
        <v>0</v>
      </c>
      <c r="W3360" s="189">
        <v>0</v>
      </c>
      <c r="X3360" s="189">
        <v>1</v>
      </c>
      <c r="Y3360" s="189">
        <v>3</v>
      </c>
      <c r="Z3360" s="189">
        <v>0</v>
      </c>
      <c r="AA3360" s="193">
        <v>0</v>
      </c>
      <c r="AB3360" s="187">
        <v>2</v>
      </c>
      <c r="AC3360" s="194">
        <v>0.5</v>
      </c>
      <c r="AD3360" s="189">
        <v>2</v>
      </c>
      <c r="AE3360" s="307">
        <v>0.5</v>
      </c>
      <c r="AF3360" s="189"/>
      <c r="AG3360" s="195"/>
      <c r="AH3360" s="196"/>
      <c r="AI3360" s="193"/>
      <c r="AJ3360" s="196"/>
      <c r="AK3360" s="189"/>
      <c r="AL3360" s="189"/>
      <c r="AM3360" s="193"/>
      <c r="AN3360" s="196"/>
      <c r="AO3360" s="193"/>
      <c r="AP3360" s="196"/>
      <c r="AQ3360" s="189"/>
      <c r="AR3360" s="193"/>
    </row>
    <row r="3361" spans="1:44" x14ac:dyDescent="0.25">
      <c r="A3361" s="626"/>
      <c r="B3361" s="185">
        <v>64313</v>
      </c>
      <c r="C3361" s="269" t="s">
        <v>3292</v>
      </c>
      <c r="D3361" s="295">
        <f t="shared" si="327"/>
        <v>9</v>
      </c>
      <c r="E3361" s="191">
        <v>152</v>
      </c>
      <c r="F3361" s="114">
        <f t="shared" si="325"/>
        <v>5.921052631578947E-2</v>
      </c>
      <c r="G3361" s="133">
        <f t="shared" si="328"/>
        <v>2</v>
      </c>
      <c r="H3361" s="117">
        <f t="shared" si="326"/>
        <v>1.3157894736842105E-2</v>
      </c>
      <c r="I3361" s="187">
        <v>9</v>
      </c>
      <c r="J3361" s="114">
        <f t="shared" si="323"/>
        <v>1</v>
      </c>
      <c r="K3361" s="189">
        <v>2</v>
      </c>
      <c r="L3361" s="190">
        <f t="shared" si="324"/>
        <v>1</v>
      </c>
      <c r="M3361" s="187">
        <v>7</v>
      </c>
      <c r="N3361" s="189">
        <v>1</v>
      </c>
      <c r="O3361" s="189">
        <v>1</v>
      </c>
      <c r="P3361" s="193">
        <v>0</v>
      </c>
      <c r="Q3361" s="187">
        <v>8</v>
      </c>
      <c r="R3361" s="193">
        <v>1</v>
      </c>
      <c r="S3361" s="187">
        <v>1</v>
      </c>
      <c r="T3361" s="189">
        <v>2</v>
      </c>
      <c r="U3361" s="193">
        <v>6</v>
      </c>
      <c r="V3361" s="187">
        <v>0</v>
      </c>
      <c r="W3361" s="189">
        <v>0</v>
      </c>
      <c r="X3361" s="189">
        <v>2</v>
      </c>
      <c r="Y3361" s="189">
        <v>7</v>
      </c>
      <c r="Z3361" s="189">
        <v>0</v>
      </c>
      <c r="AA3361" s="193">
        <v>0</v>
      </c>
      <c r="AB3361" s="187">
        <v>7</v>
      </c>
      <c r="AC3361" s="194">
        <v>0.77780000000000005</v>
      </c>
      <c r="AD3361" s="189"/>
      <c r="AE3361" s="307"/>
      <c r="AF3361" s="189">
        <v>2</v>
      </c>
      <c r="AG3361" s="195">
        <v>0.22220000000000001</v>
      </c>
      <c r="AH3361" s="196"/>
      <c r="AI3361" s="193"/>
      <c r="AJ3361" s="196"/>
      <c r="AK3361" s="189"/>
      <c r="AL3361" s="189"/>
      <c r="AM3361" s="193"/>
      <c r="AN3361" s="196"/>
      <c r="AO3361" s="193"/>
      <c r="AP3361" s="196"/>
      <c r="AQ3361" s="189"/>
      <c r="AR3361" s="193"/>
    </row>
    <row r="3362" spans="1:44" x14ac:dyDescent="0.25">
      <c r="A3362" s="626"/>
      <c r="B3362" s="185">
        <v>64314</v>
      </c>
      <c r="C3362" s="269" t="s">
        <v>3293</v>
      </c>
      <c r="D3362" s="295">
        <f t="shared" si="327"/>
        <v>11</v>
      </c>
      <c r="E3362" s="191">
        <v>220</v>
      </c>
      <c r="F3362" s="114">
        <f t="shared" si="325"/>
        <v>0.05</v>
      </c>
      <c r="G3362" s="133">
        <f t="shared" si="328"/>
        <v>7</v>
      </c>
      <c r="H3362" s="117">
        <f t="shared" si="326"/>
        <v>3.1818181818181815E-2</v>
      </c>
      <c r="I3362" s="187">
        <v>11</v>
      </c>
      <c r="J3362" s="114">
        <f t="shared" si="323"/>
        <v>1</v>
      </c>
      <c r="K3362" s="189">
        <v>7</v>
      </c>
      <c r="L3362" s="190">
        <f t="shared" si="324"/>
        <v>1</v>
      </c>
      <c r="M3362" s="187">
        <v>8</v>
      </c>
      <c r="N3362" s="189">
        <v>0</v>
      </c>
      <c r="O3362" s="189">
        <v>2</v>
      </c>
      <c r="P3362" s="193">
        <v>1</v>
      </c>
      <c r="Q3362" s="187">
        <v>7</v>
      </c>
      <c r="R3362" s="193">
        <v>4</v>
      </c>
      <c r="S3362" s="187">
        <v>3</v>
      </c>
      <c r="T3362" s="189">
        <v>1</v>
      </c>
      <c r="U3362" s="193">
        <v>7</v>
      </c>
      <c r="V3362" s="187">
        <v>0</v>
      </c>
      <c r="W3362" s="189">
        <v>0</v>
      </c>
      <c r="X3362" s="189">
        <v>9</v>
      </c>
      <c r="Y3362" s="189">
        <v>2</v>
      </c>
      <c r="Z3362" s="189">
        <v>0</v>
      </c>
      <c r="AA3362" s="193">
        <v>0</v>
      </c>
      <c r="AB3362" s="187">
        <v>5</v>
      </c>
      <c r="AC3362" s="194">
        <v>0.45450000000000002</v>
      </c>
      <c r="AD3362" s="189">
        <v>5</v>
      </c>
      <c r="AE3362" s="307">
        <v>0.45450000000000002</v>
      </c>
      <c r="AF3362" s="189">
        <v>1</v>
      </c>
      <c r="AG3362" s="195">
        <v>9.0899999999999995E-2</v>
      </c>
      <c r="AH3362" s="196"/>
      <c r="AI3362" s="193"/>
      <c r="AJ3362" s="196"/>
      <c r="AK3362" s="189"/>
      <c r="AL3362" s="189"/>
      <c r="AM3362" s="193"/>
      <c r="AN3362" s="196"/>
      <c r="AO3362" s="193"/>
      <c r="AP3362" s="196"/>
      <c r="AQ3362" s="189"/>
      <c r="AR3362" s="193"/>
    </row>
    <row r="3363" spans="1:44" x14ac:dyDescent="0.25">
      <c r="A3363" s="626"/>
      <c r="B3363" s="185">
        <v>64315</v>
      </c>
      <c r="C3363" s="269" t="s">
        <v>3294</v>
      </c>
      <c r="D3363" s="295">
        <f t="shared" si="327"/>
        <v>11</v>
      </c>
      <c r="E3363" s="191">
        <v>521</v>
      </c>
      <c r="F3363" s="114">
        <f t="shared" si="325"/>
        <v>2.1113243761996161E-2</v>
      </c>
      <c r="G3363" s="133">
        <f t="shared" si="328"/>
        <v>5</v>
      </c>
      <c r="H3363" s="117">
        <f t="shared" si="326"/>
        <v>9.5969289827255271E-3</v>
      </c>
      <c r="I3363" s="187">
        <v>11</v>
      </c>
      <c r="J3363" s="114">
        <f t="shared" si="323"/>
        <v>1</v>
      </c>
      <c r="K3363" s="189">
        <v>5</v>
      </c>
      <c r="L3363" s="190">
        <f t="shared" si="324"/>
        <v>1</v>
      </c>
      <c r="M3363" s="187">
        <v>7</v>
      </c>
      <c r="N3363" s="189">
        <v>3</v>
      </c>
      <c r="O3363" s="189">
        <v>1</v>
      </c>
      <c r="P3363" s="193">
        <v>0</v>
      </c>
      <c r="Q3363" s="187">
        <v>7</v>
      </c>
      <c r="R3363" s="193">
        <v>4</v>
      </c>
      <c r="S3363" s="187">
        <v>2</v>
      </c>
      <c r="T3363" s="189">
        <v>8</v>
      </c>
      <c r="U3363" s="193">
        <v>1</v>
      </c>
      <c r="V3363" s="187">
        <v>0</v>
      </c>
      <c r="W3363" s="189">
        <v>0</v>
      </c>
      <c r="X3363" s="189">
        <v>1</v>
      </c>
      <c r="Y3363" s="189">
        <v>8</v>
      </c>
      <c r="Z3363" s="189">
        <v>2</v>
      </c>
      <c r="AA3363" s="193">
        <v>0</v>
      </c>
      <c r="AB3363" s="187">
        <v>2</v>
      </c>
      <c r="AC3363" s="194">
        <v>0.18179999999999999</v>
      </c>
      <c r="AD3363" s="189"/>
      <c r="AE3363" s="307"/>
      <c r="AF3363" s="189">
        <v>9</v>
      </c>
      <c r="AG3363" s="195">
        <v>0.81820000000000004</v>
      </c>
      <c r="AH3363" s="196"/>
      <c r="AI3363" s="193"/>
      <c r="AJ3363" s="196"/>
      <c r="AK3363" s="189"/>
      <c r="AL3363" s="189"/>
      <c r="AM3363" s="193"/>
      <c r="AN3363" s="196"/>
      <c r="AO3363" s="193"/>
      <c r="AP3363" s="196"/>
      <c r="AQ3363" s="189"/>
      <c r="AR3363" s="193"/>
    </row>
    <row r="3364" spans="1:44" x14ac:dyDescent="0.25">
      <c r="A3364" s="626"/>
      <c r="B3364" s="185">
        <v>64316</v>
      </c>
      <c r="C3364" s="269" t="s">
        <v>3295</v>
      </c>
      <c r="D3364" s="295">
        <f t="shared" si="327"/>
        <v>32</v>
      </c>
      <c r="E3364" s="191">
        <v>236</v>
      </c>
      <c r="F3364" s="114">
        <f t="shared" si="325"/>
        <v>0.13559322033898305</v>
      </c>
      <c r="G3364" s="133">
        <f t="shared" si="328"/>
        <v>23</v>
      </c>
      <c r="H3364" s="117">
        <f t="shared" si="326"/>
        <v>9.7457627118644072E-2</v>
      </c>
      <c r="I3364" s="187">
        <v>32</v>
      </c>
      <c r="J3364" s="114">
        <f t="shared" si="323"/>
        <v>1</v>
      </c>
      <c r="K3364" s="189">
        <v>23</v>
      </c>
      <c r="L3364" s="190">
        <f t="shared" si="324"/>
        <v>1</v>
      </c>
      <c r="M3364" s="187">
        <v>20</v>
      </c>
      <c r="N3364" s="189">
        <v>8</v>
      </c>
      <c r="O3364" s="189">
        <v>3</v>
      </c>
      <c r="P3364" s="193">
        <v>1</v>
      </c>
      <c r="Q3364" s="187">
        <v>26</v>
      </c>
      <c r="R3364" s="193">
        <v>6</v>
      </c>
      <c r="S3364" s="187">
        <v>7</v>
      </c>
      <c r="T3364" s="189">
        <v>16</v>
      </c>
      <c r="U3364" s="193">
        <v>9</v>
      </c>
      <c r="V3364" s="187">
        <v>0</v>
      </c>
      <c r="W3364" s="189">
        <v>0</v>
      </c>
      <c r="X3364" s="189">
        <v>0</v>
      </c>
      <c r="Y3364" s="189">
        <v>20</v>
      </c>
      <c r="Z3364" s="189">
        <v>7</v>
      </c>
      <c r="AA3364" s="193">
        <v>5</v>
      </c>
      <c r="AB3364" s="187">
        <v>13</v>
      </c>
      <c r="AC3364" s="194">
        <v>0.40620000000000001</v>
      </c>
      <c r="AD3364" s="189"/>
      <c r="AE3364" s="307"/>
      <c r="AF3364" s="189">
        <v>19</v>
      </c>
      <c r="AG3364" s="195">
        <v>0.59379999999999999</v>
      </c>
      <c r="AH3364" s="196"/>
      <c r="AI3364" s="193"/>
      <c r="AJ3364" s="196"/>
      <c r="AK3364" s="189"/>
      <c r="AL3364" s="189"/>
      <c r="AM3364" s="193"/>
      <c r="AN3364" s="196"/>
      <c r="AO3364" s="193"/>
      <c r="AP3364" s="196"/>
      <c r="AQ3364" s="189"/>
      <c r="AR3364" s="193"/>
    </row>
    <row r="3365" spans="1:44" x14ac:dyDescent="0.25">
      <c r="A3365" s="626"/>
      <c r="B3365" s="185">
        <v>64317</v>
      </c>
      <c r="C3365" s="269" t="s">
        <v>3296</v>
      </c>
      <c r="D3365" s="295">
        <f t="shared" si="327"/>
        <v>21</v>
      </c>
      <c r="E3365" s="191">
        <v>1118</v>
      </c>
      <c r="F3365" s="114">
        <f t="shared" si="325"/>
        <v>1.8783542039355994E-2</v>
      </c>
      <c r="G3365" s="133">
        <f t="shared" si="328"/>
        <v>6</v>
      </c>
      <c r="H3365" s="117">
        <f t="shared" si="326"/>
        <v>5.3667262969588547E-3</v>
      </c>
      <c r="I3365" s="187">
        <v>21</v>
      </c>
      <c r="J3365" s="114">
        <f t="shared" si="323"/>
        <v>1</v>
      </c>
      <c r="K3365" s="189">
        <v>6</v>
      </c>
      <c r="L3365" s="190">
        <f t="shared" si="324"/>
        <v>1</v>
      </c>
      <c r="M3365" s="187">
        <v>13</v>
      </c>
      <c r="N3365" s="189">
        <v>2</v>
      </c>
      <c r="O3365" s="189">
        <v>6</v>
      </c>
      <c r="P3365" s="193">
        <v>0</v>
      </c>
      <c r="Q3365" s="187">
        <v>8</v>
      </c>
      <c r="R3365" s="193">
        <v>13</v>
      </c>
      <c r="S3365" s="187">
        <v>7</v>
      </c>
      <c r="T3365" s="189">
        <v>12</v>
      </c>
      <c r="U3365" s="193">
        <v>2</v>
      </c>
      <c r="V3365" s="187">
        <v>0</v>
      </c>
      <c r="W3365" s="189">
        <v>1</v>
      </c>
      <c r="X3365" s="189">
        <v>12</v>
      </c>
      <c r="Y3365" s="189">
        <v>5</v>
      </c>
      <c r="Z3365" s="189">
        <v>3</v>
      </c>
      <c r="AA3365" s="193">
        <v>0</v>
      </c>
      <c r="AB3365" s="187">
        <v>8</v>
      </c>
      <c r="AC3365" s="194">
        <v>0.38100000000000001</v>
      </c>
      <c r="AD3365" s="189">
        <v>7</v>
      </c>
      <c r="AE3365" s="307">
        <v>0.33329999999999999</v>
      </c>
      <c r="AF3365" s="189">
        <v>6</v>
      </c>
      <c r="AG3365" s="195">
        <v>0.28570000000000001</v>
      </c>
      <c r="AH3365" s="196"/>
      <c r="AI3365" s="193"/>
      <c r="AJ3365" s="196"/>
      <c r="AK3365" s="189"/>
      <c r="AL3365" s="189"/>
      <c r="AM3365" s="193"/>
      <c r="AN3365" s="196"/>
      <c r="AO3365" s="193"/>
      <c r="AP3365" s="196"/>
      <c r="AQ3365" s="189"/>
      <c r="AR3365" s="193"/>
    </row>
    <row r="3366" spans="1:44" x14ac:dyDescent="0.25">
      <c r="A3366" s="626"/>
      <c r="B3366" s="185">
        <v>64318</v>
      </c>
      <c r="C3366" s="269" t="s">
        <v>3297</v>
      </c>
      <c r="D3366" s="295">
        <f t="shared" si="327"/>
        <v>7</v>
      </c>
      <c r="E3366" s="191">
        <v>91</v>
      </c>
      <c r="F3366" s="114">
        <f t="shared" si="325"/>
        <v>7.6923076923076927E-2</v>
      </c>
      <c r="G3366" s="133">
        <f t="shared" si="328"/>
        <v>3</v>
      </c>
      <c r="H3366" s="117">
        <f t="shared" si="326"/>
        <v>3.2967032967032968E-2</v>
      </c>
      <c r="I3366" s="187">
        <v>7</v>
      </c>
      <c r="J3366" s="114">
        <f t="shared" si="323"/>
        <v>1</v>
      </c>
      <c r="K3366" s="189">
        <v>3</v>
      </c>
      <c r="L3366" s="190">
        <f t="shared" si="324"/>
        <v>1</v>
      </c>
      <c r="M3366" s="187">
        <v>7</v>
      </c>
      <c r="N3366" s="189">
        <v>0</v>
      </c>
      <c r="O3366" s="189">
        <v>0</v>
      </c>
      <c r="P3366" s="193">
        <v>0</v>
      </c>
      <c r="Q3366" s="187">
        <v>7</v>
      </c>
      <c r="R3366" s="193">
        <v>0</v>
      </c>
      <c r="S3366" s="187">
        <v>3</v>
      </c>
      <c r="T3366" s="189">
        <v>3</v>
      </c>
      <c r="U3366" s="193">
        <v>1</v>
      </c>
      <c r="V3366" s="187">
        <v>0</v>
      </c>
      <c r="W3366" s="189">
        <v>0</v>
      </c>
      <c r="X3366" s="189">
        <v>0</v>
      </c>
      <c r="Y3366" s="189">
        <v>2</v>
      </c>
      <c r="Z3366" s="189">
        <v>4</v>
      </c>
      <c r="AA3366" s="193">
        <v>1</v>
      </c>
      <c r="AB3366" s="187">
        <v>4</v>
      </c>
      <c r="AC3366" s="194">
        <v>0.57140000000000002</v>
      </c>
      <c r="AD3366" s="189"/>
      <c r="AE3366" s="307"/>
      <c r="AF3366" s="189">
        <v>3</v>
      </c>
      <c r="AG3366" s="195">
        <v>0.42859999999999998</v>
      </c>
      <c r="AH3366" s="196"/>
      <c r="AI3366" s="193"/>
      <c r="AJ3366" s="196"/>
      <c r="AK3366" s="189"/>
      <c r="AL3366" s="189"/>
      <c r="AM3366" s="193"/>
      <c r="AN3366" s="196"/>
      <c r="AO3366" s="193"/>
      <c r="AP3366" s="196"/>
      <c r="AQ3366" s="189"/>
      <c r="AR3366" s="193"/>
    </row>
    <row r="3367" spans="1:44" x14ac:dyDescent="0.25">
      <c r="A3367" s="626"/>
      <c r="B3367" s="185">
        <v>64319</v>
      </c>
      <c r="C3367" s="269" t="s">
        <v>3298</v>
      </c>
      <c r="D3367" s="295">
        <f t="shared" si="327"/>
        <v>4</v>
      </c>
      <c r="E3367" s="191">
        <v>92</v>
      </c>
      <c r="F3367" s="114">
        <f t="shared" si="325"/>
        <v>4.3478260869565216E-2</v>
      </c>
      <c r="G3367" s="133">
        <f t="shared" si="328"/>
        <v>2</v>
      </c>
      <c r="H3367" s="117">
        <f t="shared" si="326"/>
        <v>2.1739130434782608E-2</v>
      </c>
      <c r="I3367" s="187">
        <v>4</v>
      </c>
      <c r="J3367" s="114">
        <f t="shared" si="323"/>
        <v>1</v>
      </c>
      <c r="K3367" s="189">
        <v>2</v>
      </c>
      <c r="L3367" s="190">
        <f t="shared" si="324"/>
        <v>1</v>
      </c>
      <c r="M3367" s="187">
        <v>2</v>
      </c>
      <c r="N3367" s="189">
        <v>2</v>
      </c>
      <c r="O3367" s="189">
        <v>0</v>
      </c>
      <c r="P3367" s="193">
        <v>0</v>
      </c>
      <c r="Q3367" s="187">
        <v>3</v>
      </c>
      <c r="R3367" s="193">
        <v>1</v>
      </c>
      <c r="S3367" s="187">
        <v>1</v>
      </c>
      <c r="T3367" s="189">
        <v>1</v>
      </c>
      <c r="U3367" s="193">
        <v>2</v>
      </c>
      <c r="V3367" s="187">
        <v>0</v>
      </c>
      <c r="W3367" s="189">
        <v>0</v>
      </c>
      <c r="X3367" s="189">
        <v>2</v>
      </c>
      <c r="Y3367" s="189">
        <v>2</v>
      </c>
      <c r="Z3367" s="189">
        <v>0</v>
      </c>
      <c r="AA3367" s="193">
        <v>0</v>
      </c>
      <c r="AB3367" s="187">
        <v>3</v>
      </c>
      <c r="AC3367" s="194">
        <v>0.75</v>
      </c>
      <c r="AD3367" s="189"/>
      <c r="AE3367" s="307"/>
      <c r="AF3367" s="189">
        <v>1</v>
      </c>
      <c r="AG3367" s="195">
        <v>0.25</v>
      </c>
      <c r="AH3367" s="196"/>
      <c r="AI3367" s="193"/>
      <c r="AJ3367" s="196"/>
      <c r="AK3367" s="189"/>
      <c r="AL3367" s="189"/>
      <c r="AM3367" s="193"/>
      <c r="AN3367" s="196"/>
      <c r="AO3367" s="193"/>
      <c r="AP3367" s="196"/>
      <c r="AQ3367" s="189"/>
      <c r="AR3367" s="193"/>
    </row>
    <row r="3368" spans="1:44" x14ac:dyDescent="0.25">
      <c r="A3368" s="626"/>
      <c r="B3368" s="185">
        <v>64320</v>
      </c>
      <c r="C3368" s="269" t="s">
        <v>3299</v>
      </c>
      <c r="D3368" s="295">
        <f t="shared" si="327"/>
        <v>123</v>
      </c>
      <c r="E3368" s="191">
        <v>1536</v>
      </c>
      <c r="F3368" s="114">
        <f t="shared" si="325"/>
        <v>8.0078125E-2</v>
      </c>
      <c r="G3368" s="133">
        <f t="shared" si="328"/>
        <v>71</v>
      </c>
      <c r="H3368" s="117">
        <f t="shared" si="326"/>
        <v>4.6223958333333336E-2</v>
      </c>
      <c r="I3368" s="187">
        <v>123</v>
      </c>
      <c r="J3368" s="114">
        <f t="shared" si="323"/>
        <v>1</v>
      </c>
      <c r="K3368" s="189">
        <v>71</v>
      </c>
      <c r="L3368" s="190">
        <f t="shared" si="324"/>
        <v>1</v>
      </c>
      <c r="M3368" s="187">
        <v>65</v>
      </c>
      <c r="N3368" s="189">
        <v>38</v>
      </c>
      <c r="O3368" s="189">
        <v>16</v>
      </c>
      <c r="P3368" s="193">
        <v>4</v>
      </c>
      <c r="Q3368" s="187">
        <v>41</v>
      </c>
      <c r="R3368" s="193">
        <v>82</v>
      </c>
      <c r="S3368" s="187">
        <v>38</v>
      </c>
      <c r="T3368" s="189">
        <v>64</v>
      </c>
      <c r="U3368" s="193">
        <v>21</v>
      </c>
      <c r="V3368" s="187">
        <v>0</v>
      </c>
      <c r="W3368" s="189">
        <v>0</v>
      </c>
      <c r="X3368" s="189">
        <v>41</v>
      </c>
      <c r="Y3368" s="189">
        <v>58</v>
      </c>
      <c r="Z3368" s="189">
        <v>22</v>
      </c>
      <c r="AA3368" s="193">
        <v>2</v>
      </c>
      <c r="AB3368" s="187">
        <v>79</v>
      </c>
      <c r="AC3368" s="194">
        <v>0.64229999999999998</v>
      </c>
      <c r="AD3368" s="189">
        <v>17</v>
      </c>
      <c r="AE3368" s="307">
        <v>0.13819999999999999</v>
      </c>
      <c r="AF3368" s="189">
        <v>27</v>
      </c>
      <c r="AG3368" s="195">
        <v>0.2195</v>
      </c>
      <c r="AH3368" s="196"/>
      <c r="AI3368" s="193"/>
      <c r="AJ3368" s="196"/>
      <c r="AK3368" s="189"/>
      <c r="AL3368" s="189"/>
      <c r="AM3368" s="193"/>
      <c r="AN3368" s="196"/>
      <c r="AO3368" s="193"/>
      <c r="AP3368" s="196"/>
      <c r="AQ3368" s="189"/>
      <c r="AR3368" s="193"/>
    </row>
    <row r="3369" spans="1:44" x14ac:dyDescent="0.25">
      <c r="A3369" s="626"/>
      <c r="B3369" s="185">
        <v>64321</v>
      </c>
      <c r="C3369" s="269" t="s">
        <v>3300</v>
      </c>
      <c r="D3369" s="295">
        <f t="shared" si="327"/>
        <v>5</v>
      </c>
      <c r="E3369" s="191">
        <v>114</v>
      </c>
      <c r="F3369" s="114">
        <f t="shared" si="325"/>
        <v>4.3859649122807015E-2</v>
      </c>
      <c r="G3369" s="133">
        <f t="shared" si="328"/>
        <v>3</v>
      </c>
      <c r="H3369" s="117">
        <f t="shared" si="326"/>
        <v>2.6315789473684209E-2</v>
      </c>
      <c r="I3369" s="187">
        <v>5</v>
      </c>
      <c r="J3369" s="114">
        <f t="shared" si="323"/>
        <v>1</v>
      </c>
      <c r="K3369" s="189">
        <v>3</v>
      </c>
      <c r="L3369" s="190">
        <f t="shared" si="324"/>
        <v>1</v>
      </c>
      <c r="M3369" s="187">
        <v>4</v>
      </c>
      <c r="N3369" s="189">
        <v>0</v>
      </c>
      <c r="O3369" s="189">
        <v>1</v>
      </c>
      <c r="P3369" s="193">
        <v>0</v>
      </c>
      <c r="Q3369" s="187">
        <v>5</v>
      </c>
      <c r="R3369" s="193">
        <v>0</v>
      </c>
      <c r="S3369" s="187">
        <v>1</v>
      </c>
      <c r="T3369" s="189">
        <v>2</v>
      </c>
      <c r="U3369" s="193">
        <v>2</v>
      </c>
      <c r="V3369" s="187">
        <v>0</v>
      </c>
      <c r="W3369" s="189">
        <v>0</v>
      </c>
      <c r="X3369" s="189">
        <v>1</v>
      </c>
      <c r="Y3369" s="189">
        <v>3</v>
      </c>
      <c r="Z3369" s="189">
        <v>1</v>
      </c>
      <c r="AA3369" s="193">
        <v>0</v>
      </c>
      <c r="AB3369" s="187"/>
      <c r="AC3369" s="194"/>
      <c r="AD3369" s="189">
        <v>2</v>
      </c>
      <c r="AE3369" s="307">
        <v>0.4</v>
      </c>
      <c r="AF3369" s="189">
        <v>3</v>
      </c>
      <c r="AG3369" s="195">
        <v>0.6</v>
      </c>
      <c r="AH3369" s="196"/>
      <c r="AI3369" s="193"/>
      <c r="AJ3369" s="196"/>
      <c r="AK3369" s="189"/>
      <c r="AL3369" s="189"/>
      <c r="AM3369" s="193"/>
      <c r="AN3369" s="196"/>
      <c r="AO3369" s="193"/>
      <c r="AP3369" s="196"/>
      <c r="AQ3369" s="189"/>
      <c r="AR3369" s="193"/>
    </row>
    <row r="3370" spans="1:44" x14ac:dyDescent="0.25">
      <c r="A3370" s="626"/>
      <c r="B3370" s="185">
        <v>64322</v>
      </c>
      <c r="C3370" s="269" t="s">
        <v>3301</v>
      </c>
      <c r="D3370" s="295">
        <f t="shared" si="327"/>
        <v>7</v>
      </c>
      <c r="E3370" s="191">
        <v>176</v>
      </c>
      <c r="F3370" s="114">
        <f t="shared" si="325"/>
        <v>3.9772727272727272E-2</v>
      </c>
      <c r="G3370" s="133">
        <f t="shared" si="328"/>
        <v>5</v>
      </c>
      <c r="H3370" s="117">
        <f t="shared" si="326"/>
        <v>2.8409090909090908E-2</v>
      </c>
      <c r="I3370" s="187">
        <v>7</v>
      </c>
      <c r="J3370" s="114">
        <f t="shared" si="323"/>
        <v>1</v>
      </c>
      <c r="K3370" s="189">
        <v>5</v>
      </c>
      <c r="L3370" s="190">
        <f t="shared" si="324"/>
        <v>1</v>
      </c>
      <c r="M3370" s="187">
        <v>4</v>
      </c>
      <c r="N3370" s="189">
        <v>0</v>
      </c>
      <c r="O3370" s="189">
        <v>1</v>
      </c>
      <c r="P3370" s="193">
        <v>2</v>
      </c>
      <c r="Q3370" s="187">
        <v>6</v>
      </c>
      <c r="R3370" s="193">
        <v>1</v>
      </c>
      <c r="S3370" s="187">
        <v>2</v>
      </c>
      <c r="T3370" s="189">
        <v>3</v>
      </c>
      <c r="U3370" s="193">
        <v>2</v>
      </c>
      <c r="V3370" s="187">
        <v>0</v>
      </c>
      <c r="W3370" s="189">
        <v>0</v>
      </c>
      <c r="X3370" s="189">
        <v>3</v>
      </c>
      <c r="Y3370" s="189">
        <v>2</v>
      </c>
      <c r="Z3370" s="189">
        <v>1</v>
      </c>
      <c r="AA3370" s="193">
        <v>1</v>
      </c>
      <c r="AB3370" s="187">
        <v>1</v>
      </c>
      <c r="AC3370" s="194">
        <v>0.1429</v>
      </c>
      <c r="AD3370" s="189">
        <v>1</v>
      </c>
      <c r="AE3370" s="307">
        <v>0.1429</v>
      </c>
      <c r="AF3370" s="189">
        <v>5</v>
      </c>
      <c r="AG3370" s="195">
        <v>0.71430000000000005</v>
      </c>
      <c r="AH3370" s="196"/>
      <c r="AI3370" s="193"/>
      <c r="AJ3370" s="196"/>
      <c r="AK3370" s="189"/>
      <c r="AL3370" s="189"/>
      <c r="AM3370" s="193"/>
      <c r="AN3370" s="196"/>
      <c r="AO3370" s="193"/>
      <c r="AP3370" s="196"/>
      <c r="AQ3370" s="189"/>
      <c r="AR3370" s="193"/>
    </row>
    <row r="3371" spans="1:44" x14ac:dyDescent="0.25">
      <c r="A3371" s="626"/>
      <c r="B3371" s="185">
        <v>64323</v>
      </c>
      <c r="C3371" s="269" t="s">
        <v>2827</v>
      </c>
      <c r="D3371" s="295">
        <f t="shared" si="327"/>
        <v>3</v>
      </c>
      <c r="E3371" s="191">
        <v>58</v>
      </c>
      <c r="F3371" s="114">
        <f t="shared" si="325"/>
        <v>5.1724137931034482E-2</v>
      </c>
      <c r="G3371" s="133">
        <f t="shared" si="328"/>
        <v>1</v>
      </c>
      <c r="H3371" s="117">
        <f t="shared" si="326"/>
        <v>1.7241379310344827E-2</v>
      </c>
      <c r="I3371" s="187">
        <v>3</v>
      </c>
      <c r="J3371" s="114">
        <f t="shared" si="323"/>
        <v>1</v>
      </c>
      <c r="K3371" s="189">
        <v>1</v>
      </c>
      <c r="L3371" s="190">
        <f t="shared" si="324"/>
        <v>1</v>
      </c>
      <c r="M3371" s="187">
        <v>3</v>
      </c>
      <c r="N3371" s="189">
        <v>0</v>
      </c>
      <c r="O3371" s="189">
        <v>0</v>
      </c>
      <c r="P3371" s="193">
        <v>0</v>
      </c>
      <c r="Q3371" s="187">
        <v>3</v>
      </c>
      <c r="R3371" s="193">
        <v>0</v>
      </c>
      <c r="S3371" s="187">
        <v>1</v>
      </c>
      <c r="T3371" s="189">
        <v>2</v>
      </c>
      <c r="U3371" s="193">
        <v>0</v>
      </c>
      <c r="V3371" s="187">
        <v>0</v>
      </c>
      <c r="W3371" s="189">
        <v>0</v>
      </c>
      <c r="X3371" s="189">
        <v>1</v>
      </c>
      <c r="Y3371" s="189">
        <v>2</v>
      </c>
      <c r="Z3371" s="189">
        <v>0</v>
      </c>
      <c r="AA3371" s="193">
        <v>0</v>
      </c>
      <c r="AB3371" s="187">
        <v>2</v>
      </c>
      <c r="AC3371" s="194">
        <v>0.66669999999999996</v>
      </c>
      <c r="AD3371" s="189">
        <v>1</v>
      </c>
      <c r="AE3371" s="307">
        <v>0.33329999999999999</v>
      </c>
      <c r="AF3371" s="189"/>
      <c r="AG3371" s="195"/>
      <c r="AH3371" s="196"/>
      <c r="AI3371" s="193"/>
      <c r="AJ3371" s="196"/>
      <c r="AK3371" s="189"/>
      <c r="AL3371" s="189"/>
      <c r="AM3371" s="193"/>
      <c r="AN3371" s="196"/>
      <c r="AO3371" s="193"/>
      <c r="AP3371" s="196"/>
      <c r="AQ3371" s="189"/>
      <c r="AR3371" s="193"/>
    </row>
    <row r="3372" spans="1:44" x14ac:dyDescent="0.25">
      <c r="A3372" s="626"/>
      <c r="B3372" s="185">
        <v>64324</v>
      </c>
      <c r="C3372" s="269" t="s">
        <v>3302</v>
      </c>
      <c r="D3372" s="295">
        <f t="shared" si="327"/>
        <v>50</v>
      </c>
      <c r="E3372" s="191">
        <v>906</v>
      </c>
      <c r="F3372" s="114">
        <f t="shared" si="325"/>
        <v>5.518763796909492E-2</v>
      </c>
      <c r="G3372" s="133">
        <f t="shared" si="328"/>
        <v>23</v>
      </c>
      <c r="H3372" s="117">
        <f t="shared" si="326"/>
        <v>2.5386313465783666E-2</v>
      </c>
      <c r="I3372" s="187">
        <v>50</v>
      </c>
      <c r="J3372" s="114">
        <f t="shared" si="323"/>
        <v>1</v>
      </c>
      <c r="K3372" s="189">
        <v>23</v>
      </c>
      <c r="L3372" s="190">
        <f t="shared" si="324"/>
        <v>1</v>
      </c>
      <c r="M3372" s="187">
        <v>38</v>
      </c>
      <c r="N3372" s="189">
        <v>7</v>
      </c>
      <c r="O3372" s="189">
        <v>4</v>
      </c>
      <c r="P3372" s="193">
        <v>1</v>
      </c>
      <c r="Q3372" s="187">
        <v>42</v>
      </c>
      <c r="R3372" s="193">
        <v>8</v>
      </c>
      <c r="S3372" s="187">
        <v>13</v>
      </c>
      <c r="T3372" s="189">
        <v>20</v>
      </c>
      <c r="U3372" s="193">
        <v>17</v>
      </c>
      <c r="V3372" s="187">
        <v>0</v>
      </c>
      <c r="W3372" s="189">
        <v>1</v>
      </c>
      <c r="X3372" s="189">
        <v>13</v>
      </c>
      <c r="Y3372" s="189">
        <v>31</v>
      </c>
      <c r="Z3372" s="189">
        <v>2</v>
      </c>
      <c r="AA3372" s="193">
        <v>3</v>
      </c>
      <c r="AB3372" s="187">
        <v>18</v>
      </c>
      <c r="AC3372" s="194">
        <v>0.36</v>
      </c>
      <c r="AD3372" s="189">
        <v>1</v>
      </c>
      <c r="AE3372" s="307">
        <v>0.02</v>
      </c>
      <c r="AF3372" s="189">
        <v>31</v>
      </c>
      <c r="AG3372" s="195">
        <v>0.62</v>
      </c>
      <c r="AH3372" s="196"/>
      <c r="AI3372" s="193"/>
      <c r="AJ3372" s="196"/>
      <c r="AK3372" s="189"/>
      <c r="AL3372" s="189"/>
      <c r="AM3372" s="193"/>
      <c r="AN3372" s="196"/>
      <c r="AO3372" s="193"/>
      <c r="AP3372" s="196"/>
      <c r="AQ3372" s="189"/>
      <c r="AR3372" s="193"/>
    </row>
    <row r="3373" spans="1:44" x14ac:dyDescent="0.25">
      <c r="A3373" s="626"/>
      <c r="B3373" s="185">
        <v>64325</v>
      </c>
      <c r="C3373" s="269" t="s">
        <v>3303</v>
      </c>
      <c r="D3373" s="295">
        <f t="shared" si="327"/>
        <v>8</v>
      </c>
      <c r="E3373" s="191">
        <v>110</v>
      </c>
      <c r="F3373" s="114">
        <f t="shared" si="325"/>
        <v>7.2727272727272724E-2</v>
      </c>
      <c r="G3373" s="133">
        <f t="shared" si="328"/>
        <v>7</v>
      </c>
      <c r="H3373" s="117">
        <f t="shared" si="326"/>
        <v>6.363636363636363E-2</v>
      </c>
      <c r="I3373" s="187">
        <v>8</v>
      </c>
      <c r="J3373" s="114">
        <f t="shared" si="323"/>
        <v>1</v>
      </c>
      <c r="K3373" s="189">
        <v>7</v>
      </c>
      <c r="L3373" s="190">
        <f t="shared" si="324"/>
        <v>1</v>
      </c>
      <c r="M3373" s="187">
        <v>7</v>
      </c>
      <c r="N3373" s="189">
        <v>1</v>
      </c>
      <c r="O3373" s="189">
        <v>0</v>
      </c>
      <c r="P3373" s="193">
        <v>0</v>
      </c>
      <c r="Q3373" s="187">
        <v>8</v>
      </c>
      <c r="R3373" s="193">
        <v>0</v>
      </c>
      <c r="S3373" s="187">
        <v>2</v>
      </c>
      <c r="T3373" s="189">
        <v>5</v>
      </c>
      <c r="U3373" s="193">
        <v>1</v>
      </c>
      <c r="V3373" s="187">
        <v>0</v>
      </c>
      <c r="W3373" s="189">
        <v>0</v>
      </c>
      <c r="X3373" s="189">
        <v>0</v>
      </c>
      <c r="Y3373" s="189">
        <v>6</v>
      </c>
      <c r="Z3373" s="189">
        <v>1</v>
      </c>
      <c r="AA3373" s="193">
        <v>1</v>
      </c>
      <c r="AB3373" s="187">
        <v>2</v>
      </c>
      <c r="AC3373" s="194">
        <v>0.25</v>
      </c>
      <c r="AD3373" s="189">
        <v>4</v>
      </c>
      <c r="AE3373" s="307">
        <v>0.5</v>
      </c>
      <c r="AF3373" s="189">
        <v>2</v>
      </c>
      <c r="AG3373" s="195">
        <v>0.25</v>
      </c>
      <c r="AH3373" s="196"/>
      <c r="AI3373" s="193"/>
      <c r="AJ3373" s="196"/>
      <c r="AK3373" s="189"/>
      <c r="AL3373" s="189"/>
      <c r="AM3373" s="193"/>
      <c r="AN3373" s="196"/>
      <c r="AO3373" s="193"/>
      <c r="AP3373" s="196"/>
      <c r="AQ3373" s="189"/>
      <c r="AR3373" s="193"/>
    </row>
    <row r="3374" spans="1:44" x14ac:dyDescent="0.25">
      <c r="A3374" s="626"/>
      <c r="B3374" s="185">
        <v>64326</v>
      </c>
      <c r="C3374" s="269" t="s">
        <v>3304</v>
      </c>
      <c r="D3374" s="295">
        <f t="shared" si="327"/>
        <v>2</v>
      </c>
      <c r="E3374" s="191">
        <v>64</v>
      </c>
      <c r="F3374" s="114">
        <f t="shared" si="325"/>
        <v>3.125E-2</v>
      </c>
      <c r="G3374" s="133">
        <f t="shared" si="328"/>
        <v>2</v>
      </c>
      <c r="H3374" s="117">
        <f t="shared" si="326"/>
        <v>3.125E-2</v>
      </c>
      <c r="I3374" s="187">
        <v>2</v>
      </c>
      <c r="J3374" s="114">
        <f t="shared" si="323"/>
        <v>1</v>
      </c>
      <c r="K3374" s="189">
        <v>2</v>
      </c>
      <c r="L3374" s="190">
        <f t="shared" si="324"/>
        <v>1</v>
      </c>
      <c r="M3374" s="187">
        <v>1</v>
      </c>
      <c r="N3374" s="189">
        <v>0</v>
      </c>
      <c r="O3374" s="189">
        <v>1</v>
      </c>
      <c r="P3374" s="193">
        <v>0</v>
      </c>
      <c r="Q3374" s="187">
        <v>2</v>
      </c>
      <c r="R3374" s="193">
        <v>0</v>
      </c>
      <c r="S3374" s="187">
        <v>1</v>
      </c>
      <c r="T3374" s="189">
        <v>1</v>
      </c>
      <c r="U3374" s="193">
        <v>0</v>
      </c>
      <c r="V3374" s="187">
        <v>0</v>
      </c>
      <c r="W3374" s="189">
        <v>0</v>
      </c>
      <c r="X3374" s="189">
        <v>0</v>
      </c>
      <c r="Y3374" s="189">
        <v>2</v>
      </c>
      <c r="Z3374" s="189">
        <v>0</v>
      </c>
      <c r="AA3374" s="193">
        <v>0</v>
      </c>
      <c r="AB3374" s="187">
        <v>1</v>
      </c>
      <c r="AC3374" s="194">
        <v>0.5</v>
      </c>
      <c r="AD3374" s="189">
        <v>1</v>
      </c>
      <c r="AE3374" s="307">
        <v>0.5</v>
      </c>
      <c r="AF3374" s="189"/>
      <c r="AG3374" s="195"/>
      <c r="AH3374" s="196"/>
      <c r="AI3374" s="193"/>
      <c r="AJ3374" s="196"/>
      <c r="AK3374" s="189"/>
      <c r="AL3374" s="189"/>
      <c r="AM3374" s="193"/>
      <c r="AN3374" s="196"/>
      <c r="AO3374" s="193"/>
      <c r="AP3374" s="196"/>
      <c r="AQ3374" s="189"/>
      <c r="AR3374" s="193"/>
    </row>
    <row r="3375" spans="1:44" x14ac:dyDescent="0.25">
      <c r="A3375" s="626"/>
      <c r="B3375" s="185">
        <v>64327</v>
      </c>
      <c r="C3375" s="269" t="s">
        <v>3305</v>
      </c>
      <c r="D3375" s="295">
        <f t="shared" si="327"/>
        <v>18</v>
      </c>
      <c r="E3375" s="191">
        <v>127</v>
      </c>
      <c r="F3375" s="114">
        <f t="shared" si="325"/>
        <v>0.14173228346456693</v>
      </c>
      <c r="G3375" s="133">
        <f t="shared" si="328"/>
        <v>8</v>
      </c>
      <c r="H3375" s="117">
        <f t="shared" si="326"/>
        <v>6.2992125984251968E-2</v>
      </c>
      <c r="I3375" s="187">
        <v>18</v>
      </c>
      <c r="J3375" s="114">
        <f t="shared" si="323"/>
        <v>1</v>
      </c>
      <c r="K3375" s="189">
        <v>8</v>
      </c>
      <c r="L3375" s="190">
        <f t="shared" si="324"/>
        <v>1</v>
      </c>
      <c r="M3375" s="187">
        <v>13</v>
      </c>
      <c r="N3375" s="189">
        <v>4</v>
      </c>
      <c r="O3375" s="189">
        <v>1</v>
      </c>
      <c r="P3375" s="193">
        <v>0</v>
      </c>
      <c r="Q3375" s="187">
        <v>13</v>
      </c>
      <c r="R3375" s="193">
        <v>5</v>
      </c>
      <c r="S3375" s="187">
        <v>3</v>
      </c>
      <c r="T3375" s="189">
        <v>11</v>
      </c>
      <c r="U3375" s="193">
        <v>4</v>
      </c>
      <c r="V3375" s="187">
        <v>0</v>
      </c>
      <c r="W3375" s="189">
        <v>0</v>
      </c>
      <c r="X3375" s="189">
        <v>5</v>
      </c>
      <c r="Y3375" s="189">
        <v>4</v>
      </c>
      <c r="Z3375" s="189">
        <v>6</v>
      </c>
      <c r="AA3375" s="193">
        <v>3</v>
      </c>
      <c r="AB3375" s="187">
        <v>10</v>
      </c>
      <c r="AC3375" s="194">
        <v>0.55559999999999998</v>
      </c>
      <c r="AD3375" s="189">
        <v>2</v>
      </c>
      <c r="AE3375" s="307">
        <v>0.1111</v>
      </c>
      <c r="AF3375" s="189">
        <v>6</v>
      </c>
      <c r="AG3375" s="195">
        <v>0.33329999999999999</v>
      </c>
      <c r="AH3375" s="196"/>
      <c r="AI3375" s="193"/>
      <c r="AJ3375" s="196"/>
      <c r="AK3375" s="189"/>
      <c r="AL3375" s="189"/>
      <c r="AM3375" s="193"/>
      <c r="AN3375" s="196"/>
      <c r="AO3375" s="193"/>
      <c r="AP3375" s="196"/>
      <c r="AQ3375" s="189"/>
      <c r="AR3375" s="193"/>
    </row>
    <row r="3376" spans="1:44" x14ac:dyDescent="0.25">
      <c r="A3376" s="626"/>
      <c r="B3376" s="185">
        <v>64328</v>
      </c>
      <c r="C3376" s="269" t="s">
        <v>3306</v>
      </c>
      <c r="D3376" s="295">
        <f t="shared" si="327"/>
        <v>9</v>
      </c>
      <c r="E3376" s="191">
        <v>524</v>
      </c>
      <c r="F3376" s="114">
        <f t="shared" si="325"/>
        <v>1.717557251908397E-2</v>
      </c>
      <c r="G3376" s="133">
        <f t="shared" si="328"/>
        <v>5</v>
      </c>
      <c r="H3376" s="117">
        <f t="shared" si="326"/>
        <v>9.5419847328244278E-3</v>
      </c>
      <c r="I3376" s="187">
        <v>9</v>
      </c>
      <c r="J3376" s="114">
        <f t="shared" si="323"/>
        <v>1</v>
      </c>
      <c r="K3376" s="189">
        <v>5</v>
      </c>
      <c r="L3376" s="190">
        <f t="shared" si="324"/>
        <v>1</v>
      </c>
      <c r="M3376" s="187">
        <v>5</v>
      </c>
      <c r="N3376" s="189">
        <v>4</v>
      </c>
      <c r="O3376" s="189">
        <v>0</v>
      </c>
      <c r="P3376" s="193">
        <v>0</v>
      </c>
      <c r="Q3376" s="187">
        <v>8</v>
      </c>
      <c r="R3376" s="193">
        <v>1</v>
      </c>
      <c r="S3376" s="187">
        <v>0</v>
      </c>
      <c r="T3376" s="189">
        <v>6</v>
      </c>
      <c r="U3376" s="193">
        <v>3</v>
      </c>
      <c r="V3376" s="187">
        <v>0</v>
      </c>
      <c r="W3376" s="189">
        <v>0</v>
      </c>
      <c r="X3376" s="189">
        <v>0</v>
      </c>
      <c r="Y3376" s="189">
        <v>8</v>
      </c>
      <c r="Z3376" s="189">
        <v>1</v>
      </c>
      <c r="AA3376" s="193">
        <v>0</v>
      </c>
      <c r="AB3376" s="187">
        <v>3</v>
      </c>
      <c r="AC3376" s="194">
        <v>0.33329999999999999</v>
      </c>
      <c r="AD3376" s="189">
        <v>3</v>
      </c>
      <c r="AE3376" s="307">
        <v>0.33329999999999999</v>
      </c>
      <c r="AF3376" s="189">
        <v>3</v>
      </c>
      <c r="AG3376" s="195">
        <v>0.33329999999999999</v>
      </c>
      <c r="AH3376" s="196"/>
      <c r="AI3376" s="193"/>
      <c r="AJ3376" s="196"/>
      <c r="AK3376" s="189"/>
      <c r="AL3376" s="189"/>
      <c r="AM3376" s="193"/>
      <c r="AN3376" s="196"/>
      <c r="AO3376" s="193"/>
      <c r="AP3376" s="196"/>
      <c r="AQ3376" s="189"/>
      <c r="AR3376" s="193"/>
    </row>
    <row r="3377" spans="1:44" x14ac:dyDescent="0.25">
      <c r="A3377" s="626"/>
      <c r="B3377" s="185">
        <v>64329</v>
      </c>
      <c r="C3377" s="269" t="s">
        <v>3307</v>
      </c>
      <c r="D3377" s="295">
        <f t="shared" si="327"/>
        <v>10</v>
      </c>
      <c r="E3377" s="191">
        <v>575</v>
      </c>
      <c r="F3377" s="114">
        <f t="shared" si="325"/>
        <v>1.7391304347826087E-2</v>
      </c>
      <c r="G3377" s="133">
        <f t="shared" si="328"/>
        <v>3</v>
      </c>
      <c r="H3377" s="117">
        <f t="shared" si="326"/>
        <v>5.2173913043478265E-3</v>
      </c>
      <c r="I3377" s="187">
        <v>10</v>
      </c>
      <c r="J3377" s="114">
        <f t="shared" si="323"/>
        <v>1</v>
      </c>
      <c r="K3377" s="189">
        <v>3</v>
      </c>
      <c r="L3377" s="190">
        <f t="shared" si="324"/>
        <v>1</v>
      </c>
      <c r="M3377" s="187">
        <v>4</v>
      </c>
      <c r="N3377" s="189">
        <v>2</v>
      </c>
      <c r="O3377" s="189">
        <v>2</v>
      </c>
      <c r="P3377" s="193">
        <v>2</v>
      </c>
      <c r="Q3377" s="187">
        <v>9</v>
      </c>
      <c r="R3377" s="193">
        <v>1</v>
      </c>
      <c r="S3377" s="187">
        <v>2</v>
      </c>
      <c r="T3377" s="189">
        <v>4</v>
      </c>
      <c r="U3377" s="193">
        <v>4</v>
      </c>
      <c r="V3377" s="187">
        <v>0</v>
      </c>
      <c r="W3377" s="189">
        <v>0</v>
      </c>
      <c r="X3377" s="189">
        <v>4</v>
      </c>
      <c r="Y3377" s="189">
        <v>4</v>
      </c>
      <c r="Z3377" s="189">
        <v>0</v>
      </c>
      <c r="AA3377" s="193">
        <v>2</v>
      </c>
      <c r="AB3377" s="187">
        <v>5</v>
      </c>
      <c r="AC3377" s="194">
        <v>0.5</v>
      </c>
      <c r="AD3377" s="189">
        <v>4</v>
      </c>
      <c r="AE3377" s="307">
        <v>0.4</v>
      </c>
      <c r="AF3377" s="189">
        <v>1</v>
      </c>
      <c r="AG3377" s="195">
        <v>0.1</v>
      </c>
      <c r="AH3377" s="196"/>
      <c r="AI3377" s="193"/>
      <c r="AJ3377" s="196"/>
      <c r="AK3377" s="189"/>
      <c r="AL3377" s="189"/>
      <c r="AM3377" s="193"/>
      <c r="AN3377" s="196"/>
      <c r="AO3377" s="193"/>
      <c r="AP3377" s="196"/>
      <c r="AQ3377" s="189"/>
      <c r="AR3377" s="193"/>
    </row>
    <row r="3378" spans="1:44" x14ac:dyDescent="0.25">
      <c r="A3378" s="626"/>
      <c r="B3378" s="185">
        <v>64330</v>
      </c>
      <c r="C3378" s="269" t="s">
        <v>3308</v>
      </c>
      <c r="D3378" s="295">
        <f t="shared" si="327"/>
        <v>32</v>
      </c>
      <c r="E3378" s="191">
        <v>267</v>
      </c>
      <c r="F3378" s="114">
        <f t="shared" si="325"/>
        <v>0.1198501872659176</v>
      </c>
      <c r="G3378" s="133">
        <f t="shared" si="328"/>
        <v>20</v>
      </c>
      <c r="H3378" s="117">
        <f t="shared" si="326"/>
        <v>7.4906367041198504E-2</v>
      </c>
      <c r="I3378" s="187">
        <v>32</v>
      </c>
      <c r="J3378" s="114">
        <f t="shared" si="323"/>
        <v>1</v>
      </c>
      <c r="K3378" s="189">
        <v>20</v>
      </c>
      <c r="L3378" s="190">
        <f t="shared" si="324"/>
        <v>1</v>
      </c>
      <c r="M3378" s="187">
        <v>29</v>
      </c>
      <c r="N3378" s="189">
        <v>2</v>
      </c>
      <c r="O3378" s="189">
        <v>1</v>
      </c>
      <c r="P3378" s="193">
        <v>0</v>
      </c>
      <c r="Q3378" s="187">
        <v>28</v>
      </c>
      <c r="R3378" s="193">
        <v>4</v>
      </c>
      <c r="S3378" s="187">
        <v>13</v>
      </c>
      <c r="T3378" s="189">
        <v>14</v>
      </c>
      <c r="U3378" s="193">
        <v>5</v>
      </c>
      <c r="V3378" s="187">
        <v>0</v>
      </c>
      <c r="W3378" s="189">
        <v>0</v>
      </c>
      <c r="X3378" s="189">
        <v>8</v>
      </c>
      <c r="Y3378" s="189">
        <v>11</v>
      </c>
      <c r="Z3378" s="189">
        <v>9</v>
      </c>
      <c r="AA3378" s="193">
        <v>4</v>
      </c>
      <c r="AB3378" s="187">
        <v>20</v>
      </c>
      <c r="AC3378" s="194">
        <v>0.625</v>
      </c>
      <c r="AD3378" s="189">
        <v>1</v>
      </c>
      <c r="AE3378" s="307">
        <v>3.1199999999999999E-2</v>
      </c>
      <c r="AF3378" s="189">
        <v>11</v>
      </c>
      <c r="AG3378" s="195">
        <v>0.34379999999999999</v>
      </c>
      <c r="AH3378" s="196"/>
      <c r="AI3378" s="193"/>
      <c r="AJ3378" s="196"/>
      <c r="AK3378" s="189"/>
      <c r="AL3378" s="189"/>
      <c r="AM3378" s="193"/>
      <c r="AN3378" s="196"/>
      <c r="AO3378" s="193"/>
      <c r="AP3378" s="196"/>
      <c r="AQ3378" s="189"/>
      <c r="AR3378" s="193"/>
    </row>
    <row r="3379" spans="1:44" x14ac:dyDescent="0.25">
      <c r="A3379" s="626"/>
      <c r="B3379" s="185">
        <v>64331</v>
      </c>
      <c r="C3379" s="269" t="s">
        <v>3309</v>
      </c>
      <c r="D3379" s="295">
        <f t="shared" si="327"/>
        <v>34</v>
      </c>
      <c r="E3379" s="191">
        <v>496</v>
      </c>
      <c r="F3379" s="114">
        <f t="shared" si="325"/>
        <v>6.8548387096774188E-2</v>
      </c>
      <c r="G3379" s="133">
        <f t="shared" si="328"/>
        <v>15</v>
      </c>
      <c r="H3379" s="117">
        <f t="shared" si="326"/>
        <v>3.0241935483870969E-2</v>
      </c>
      <c r="I3379" s="187">
        <v>34</v>
      </c>
      <c r="J3379" s="114">
        <f t="shared" si="323"/>
        <v>1</v>
      </c>
      <c r="K3379" s="189">
        <v>15</v>
      </c>
      <c r="L3379" s="190">
        <f t="shared" si="324"/>
        <v>1</v>
      </c>
      <c r="M3379" s="187">
        <v>22</v>
      </c>
      <c r="N3379" s="189">
        <v>4</v>
      </c>
      <c r="O3379" s="189">
        <v>5</v>
      </c>
      <c r="P3379" s="193">
        <v>3</v>
      </c>
      <c r="Q3379" s="187">
        <v>25</v>
      </c>
      <c r="R3379" s="193">
        <v>9</v>
      </c>
      <c r="S3379" s="187">
        <v>8</v>
      </c>
      <c r="T3379" s="189">
        <v>15</v>
      </c>
      <c r="U3379" s="193">
        <v>11</v>
      </c>
      <c r="V3379" s="187">
        <v>0</v>
      </c>
      <c r="W3379" s="189">
        <v>0</v>
      </c>
      <c r="X3379" s="189">
        <v>3</v>
      </c>
      <c r="Y3379" s="189">
        <v>26</v>
      </c>
      <c r="Z3379" s="189">
        <v>5</v>
      </c>
      <c r="AA3379" s="193">
        <v>0</v>
      </c>
      <c r="AB3379" s="187">
        <v>29</v>
      </c>
      <c r="AC3379" s="194">
        <v>0.85289999999999999</v>
      </c>
      <c r="AD3379" s="189">
        <v>1</v>
      </c>
      <c r="AE3379" s="307">
        <v>2.9399999999999999E-2</v>
      </c>
      <c r="AF3379" s="189">
        <v>4</v>
      </c>
      <c r="AG3379" s="195">
        <v>0.1176</v>
      </c>
      <c r="AH3379" s="196"/>
      <c r="AI3379" s="193"/>
      <c r="AJ3379" s="196"/>
      <c r="AK3379" s="189"/>
      <c r="AL3379" s="189"/>
      <c r="AM3379" s="193"/>
      <c r="AN3379" s="196"/>
      <c r="AO3379" s="193"/>
      <c r="AP3379" s="196"/>
      <c r="AQ3379" s="189"/>
      <c r="AR3379" s="193"/>
    </row>
    <row r="3380" spans="1:44" x14ac:dyDescent="0.25">
      <c r="A3380" s="626"/>
      <c r="B3380" s="185">
        <v>64332</v>
      </c>
      <c r="C3380" s="269" t="s">
        <v>3310</v>
      </c>
      <c r="D3380" s="295">
        <f t="shared" si="327"/>
        <v>8</v>
      </c>
      <c r="E3380" s="191">
        <v>80</v>
      </c>
      <c r="F3380" s="114">
        <f t="shared" si="325"/>
        <v>0.1</v>
      </c>
      <c r="G3380" s="133">
        <f t="shared" si="328"/>
        <v>5</v>
      </c>
      <c r="H3380" s="117">
        <f t="shared" si="326"/>
        <v>6.25E-2</v>
      </c>
      <c r="I3380" s="187">
        <v>8</v>
      </c>
      <c r="J3380" s="114">
        <f t="shared" ref="J3380:J3443" si="329">I3380/D3380</f>
        <v>1</v>
      </c>
      <c r="K3380" s="189">
        <v>5</v>
      </c>
      <c r="L3380" s="190">
        <f t="shared" ref="L3380:L3443" si="330">K3380/G3380</f>
        <v>1</v>
      </c>
      <c r="M3380" s="187">
        <v>7</v>
      </c>
      <c r="N3380" s="189">
        <v>0</v>
      </c>
      <c r="O3380" s="189">
        <v>0</v>
      </c>
      <c r="P3380" s="193">
        <v>1</v>
      </c>
      <c r="Q3380" s="187">
        <v>6</v>
      </c>
      <c r="R3380" s="193">
        <v>2</v>
      </c>
      <c r="S3380" s="187">
        <v>1</v>
      </c>
      <c r="T3380" s="189">
        <v>4</v>
      </c>
      <c r="U3380" s="193">
        <v>3</v>
      </c>
      <c r="V3380" s="187">
        <v>0</v>
      </c>
      <c r="W3380" s="189">
        <v>0</v>
      </c>
      <c r="X3380" s="189">
        <v>1</v>
      </c>
      <c r="Y3380" s="189">
        <v>5</v>
      </c>
      <c r="Z3380" s="189">
        <v>0</v>
      </c>
      <c r="AA3380" s="193">
        <v>2</v>
      </c>
      <c r="AB3380" s="187">
        <v>2</v>
      </c>
      <c r="AC3380" s="194">
        <v>0.25</v>
      </c>
      <c r="AD3380" s="189">
        <v>1</v>
      </c>
      <c r="AE3380" s="307">
        <v>0.125</v>
      </c>
      <c r="AF3380" s="189">
        <v>5</v>
      </c>
      <c r="AG3380" s="195">
        <v>0.625</v>
      </c>
      <c r="AH3380" s="196"/>
      <c r="AI3380" s="193"/>
      <c r="AJ3380" s="196"/>
      <c r="AK3380" s="189"/>
      <c r="AL3380" s="189"/>
      <c r="AM3380" s="193"/>
      <c r="AN3380" s="196"/>
      <c r="AO3380" s="193"/>
      <c r="AP3380" s="196"/>
      <c r="AQ3380" s="189"/>
      <c r="AR3380" s="193"/>
    </row>
    <row r="3381" spans="1:44" x14ac:dyDescent="0.25">
      <c r="A3381" s="626"/>
      <c r="B3381" s="185">
        <v>64334</v>
      </c>
      <c r="C3381" s="269" t="s">
        <v>3311</v>
      </c>
      <c r="D3381" s="295">
        <f t="shared" si="327"/>
        <v>6</v>
      </c>
      <c r="E3381" s="191">
        <v>110</v>
      </c>
      <c r="F3381" s="114">
        <f t="shared" si="325"/>
        <v>5.4545454545454543E-2</v>
      </c>
      <c r="G3381" s="133">
        <f t="shared" si="328"/>
        <v>4</v>
      </c>
      <c r="H3381" s="117">
        <f t="shared" si="326"/>
        <v>3.6363636363636362E-2</v>
      </c>
      <c r="I3381" s="187">
        <v>6</v>
      </c>
      <c r="J3381" s="114">
        <f t="shared" si="329"/>
        <v>1</v>
      </c>
      <c r="K3381" s="189">
        <v>4</v>
      </c>
      <c r="L3381" s="190">
        <f t="shared" si="330"/>
        <v>1</v>
      </c>
      <c r="M3381" s="187">
        <v>4</v>
      </c>
      <c r="N3381" s="189">
        <v>0</v>
      </c>
      <c r="O3381" s="189">
        <v>1</v>
      </c>
      <c r="P3381" s="193">
        <v>1</v>
      </c>
      <c r="Q3381" s="187">
        <v>6</v>
      </c>
      <c r="R3381" s="193">
        <v>0</v>
      </c>
      <c r="S3381" s="187">
        <v>0</v>
      </c>
      <c r="T3381" s="189">
        <v>5</v>
      </c>
      <c r="U3381" s="193">
        <v>1</v>
      </c>
      <c r="V3381" s="187">
        <v>0</v>
      </c>
      <c r="W3381" s="189">
        <v>0</v>
      </c>
      <c r="X3381" s="189">
        <v>1</v>
      </c>
      <c r="Y3381" s="189">
        <v>2</v>
      </c>
      <c r="Z3381" s="189">
        <v>1</v>
      </c>
      <c r="AA3381" s="193">
        <v>2</v>
      </c>
      <c r="AB3381" s="187">
        <v>3</v>
      </c>
      <c r="AC3381" s="194">
        <v>0.5</v>
      </c>
      <c r="AD3381" s="189"/>
      <c r="AE3381" s="307"/>
      <c r="AF3381" s="189">
        <v>3</v>
      </c>
      <c r="AG3381" s="195">
        <v>0.5</v>
      </c>
      <c r="AH3381" s="196"/>
      <c r="AI3381" s="193"/>
      <c r="AJ3381" s="196"/>
      <c r="AK3381" s="189"/>
      <c r="AL3381" s="189"/>
      <c r="AM3381" s="193"/>
      <c r="AN3381" s="196"/>
      <c r="AO3381" s="193"/>
      <c r="AP3381" s="196"/>
      <c r="AQ3381" s="189"/>
      <c r="AR3381" s="193"/>
    </row>
    <row r="3382" spans="1:44" x14ac:dyDescent="0.25">
      <c r="A3382" s="626"/>
      <c r="B3382" s="185">
        <v>64335</v>
      </c>
      <c r="C3382" s="269" t="s">
        <v>3312</v>
      </c>
      <c r="D3382" s="295">
        <f t="shared" si="327"/>
        <v>52</v>
      </c>
      <c r="E3382" s="191">
        <v>4615</v>
      </c>
      <c r="F3382" s="114">
        <f t="shared" si="325"/>
        <v>1.1267605633802818E-2</v>
      </c>
      <c r="G3382" s="133">
        <f t="shared" si="328"/>
        <v>10</v>
      </c>
      <c r="H3382" s="117">
        <f t="shared" si="326"/>
        <v>2.1668472372697724E-3</v>
      </c>
      <c r="I3382" s="187">
        <v>52</v>
      </c>
      <c r="J3382" s="114">
        <f t="shared" si="329"/>
        <v>1</v>
      </c>
      <c r="K3382" s="189">
        <v>10</v>
      </c>
      <c r="L3382" s="190">
        <f t="shared" si="330"/>
        <v>1</v>
      </c>
      <c r="M3382" s="187">
        <v>26</v>
      </c>
      <c r="N3382" s="189">
        <v>15</v>
      </c>
      <c r="O3382" s="189">
        <v>7</v>
      </c>
      <c r="P3382" s="193">
        <v>4</v>
      </c>
      <c r="Q3382" s="187">
        <v>26</v>
      </c>
      <c r="R3382" s="193">
        <v>26</v>
      </c>
      <c r="S3382" s="187">
        <v>14</v>
      </c>
      <c r="T3382" s="189">
        <v>28</v>
      </c>
      <c r="U3382" s="193">
        <v>10</v>
      </c>
      <c r="V3382" s="187">
        <v>0</v>
      </c>
      <c r="W3382" s="189">
        <v>0</v>
      </c>
      <c r="X3382" s="189">
        <v>12</v>
      </c>
      <c r="Y3382" s="189">
        <v>40</v>
      </c>
      <c r="Z3382" s="189">
        <v>0</v>
      </c>
      <c r="AA3382" s="193">
        <v>0</v>
      </c>
      <c r="AB3382" s="187">
        <v>32</v>
      </c>
      <c r="AC3382" s="194">
        <v>0.61539999999999995</v>
      </c>
      <c r="AD3382" s="189">
        <v>9</v>
      </c>
      <c r="AE3382" s="307">
        <v>0.1731</v>
      </c>
      <c r="AF3382" s="189">
        <v>11</v>
      </c>
      <c r="AG3382" s="195">
        <v>0.21149999999999999</v>
      </c>
      <c r="AH3382" s="196"/>
      <c r="AI3382" s="193"/>
      <c r="AJ3382" s="196"/>
      <c r="AK3382" s="189"/>
      <c r="AL3382" s="189"/>
      <c r="AM3382" s="193"/>
      <c r="AN3382" s="196"/>
      <c r="AO3382" s="193"/>
      <c r="AP3382" s="196"/>
      <c r="AQ3382" s="189"/>
      <c r="AR3382" s="193"/>
    </row>
    <row r="3383" spans="1:44" x14ac:dyDescent="0.25">
      <c r="A3383" s="626"/>
      <c r="B3383" s="185">
        <v>64336</v>
      </c>
      <c r="C3383" s="269" t="s">
        <v>3313</v>
      </c>
      <c r="D3383" s="295">
        <f t="shared" si="327"/>
        <v>35</v>
      </c>
      <c r="E3383" s="191">
        <v>370</v>
      </c>
      <c r="F3383" s="114">
        <f t="shared" si="325"/>
        <v>9.45945945945946E-2</v>
      </c>
      <c r="G3383" s="133">
        <f t="shared" si="328"/>
        <v>26</v>
      </c>
      <c r="H3383" s="117">
        <f t="shared" si="326"/>
        <v>7.0270270270270274E-2</v>
      </c>
      <c r="I3383" s="187">
        <v>35</v>
      </c>
      <c r="J3383" s="114">
        <f t="shared" si="329"/>
        <v>1</v>
      </c>
      <c r="K3383" s="189">
        <v>26</v>
      </c>
      <c r="L3383" s="190">
        <f t="shared" si="330"/>
        <v>1</v>
      </c>
      <c r="M3383" s="187">
        <v>28</v>
      </c>
      <c r="N3383" s="189">
        <v>4</v>
      </c>
      <c r="O3383" s="189">
        <v>1</v>
      </c>
      <c r="P3383" s="193">
        <v>2</v>
      </c>
      <c r="Q3383" s="187">
        <v>33</v>
      </c>
      <c r="R3383" s="193">
        <v>2</v>
      </c>
      <c r="S3383" s="187">
        <v>18</v>
      </c>
      <c r="T3383" s="189">
        <v>11</v>
      </c>
      <c r="U3383" s="193">
        <v>6</v>
      </c>
      <c r="V3383" s="187">
        <v>0</v>
      </c>
      <c r="W3383" s="189">
        <v>0</v>
      </c>
      <c r="X3383" s="189">
        <v>6</v>
      </c>
      <c r="Y3383" s="189">
        <v>11</v>
      </c>
      <c r="Z3383" s="189">
        <v>5</v>
      </c>
      <c r="AA3383" s="193">
        <v>13</v>
      </c>
      <c r="AB3383" s="187">
        <v>11</v>
      </c>
      <c r="AC3383" s="194">
        <v>0.31430000000000002</v>
      </c>
      <c r="AD3383" s="189">
        <v>2</v>
      </c>
      <c r="AE3383" s="307">
        <v>5.7099999999999998E-2</v>
      </c>
      <c r="AF3383" s="189">
        <v>22</v>
      </c>
      <c r="AG3383" s="195">
        <v>0.62860000000000005</v>
      </c>
      <c r="AH3383" s="196"/>
      <c r="AI3383" s="193"/>
      <c r="AJ3383" s="196"/>
      <c r="AK3383" s="189"/>
      <c r="AL3383" s="189"/>
      <c r="AM3383" s="193"/>
      <c r="AN3383" s="196"/>
      <c r="AO3383" s="193"/>
      <c r="AP3383" s="196"/>
      <c r="AQ3383" s="189"/>
      <c r="AR3383" s="193"/>
    </row>
    <row r="3384" spans="1:44" x14ac:dyDescent="0.25">
      <c r="A3384" s="626"/>
      <c r="B3384" s="185">
        <v>64337</v>
      </c>
      <c r="C3384" s="269" t="s">
        <v>3314</v>
      </c>
      <c r="D3384" s="295">
        <f t="shared" si="327"/>
        <v>10</v>
      </c>
      <c r="E3384" s="191">
        <v>82</v>
      </c>
      <c r="F3384" s="114">
        <f t="shared" si="325"/>
        <v>0.12195121951219512</v>
      </c>
      <c r="G3384" s="133">
        <f t="shared" si="328"/>
        <v>4</v>
      </c>
      <c r="H3384" s="117">
        <f t="shared" si="326"/>
        <v>4.878048780487805E-2</v>
      </c>
      <c r="I3384" s="187">
        <v>10</v>
      </c>
      <c r="J3384" s="114">
        <f t="shared" si="329"/>
        <v>1</v>
      </c>
      <c r="K3384" s="189">
        <v>4</v>
      </c>
      <c r="L3384" s="190">
        <f t="shared" si="330"/>
        <v>1</v>
      </c>
      <c r="M3384" s="187">
        <v>5</v>
      </c>
      <c r="N3384" s="189">
        <v>1</v>
      </c>
      <c r="O3384" s="189">
        <v>3</v>
      </c>
      <c r="P3384" s="193">
        <v>1</v>
      </c>
      <c r="Q3384" s="187">
        <v>10</v>
      </c>
      <c r="R3384" s="193">
        <v>0</v>
      </c>
      <c r="S3384" s="187">
        <v>4</v>
      </c>
      <c r="T3384" s="189">
        <v>6</v>
      </c>
      <c r="U3384" s="193">
        <v>0</v>
      </c>
      <c r="V3384" s="187">
        <v>0</v>
      </c>
      <c r="W3384" s="189">
        <v>0</v>
      </c>
      <c r="X3384" s="189">
        <v>2</v>
      </c>
      <c r="Y3384" s="189">
        <v>3</v>
      </c>
      <c r="Z3384" s="189">
        <v>4</v>
      </c>
      <c r="AA3384" s="193">
        <v>1</v>
      </c>
      <c r="AB3384" s="187">
        <v>3</v>
      </c>
      <c r="AC3384" s="194">
        <v>0.3</v>
      </c>
      <c r="AD3384" s="189">
        <v>5</v>
      </c>
      <c r="AE3384" s="307">
        <v>0.5</v>
      </c>
      <c r="AF3384" s="189">
        <v>2</v>
      </c>
      <c r="AG3384" s="195">
        <v>0.2</v>
      </c>
      <c r="AH3384" s="196"/>
      <c r="AI3384" s="193"/>
      <c r="AJ3384" s="196"/>
      <c r="AK3384" s="189"/>
      <c r="AL3384" s="189"/>
      <c r="AM3384" s="193"/>
      <c r="AN3384" s="196"/>
      <c r="AO3384" s="193"/>
      <c r="AP3384" s="196"/>
      <c r="AQ3384" s="189"/>
      <c r="AR3384" s="193"/>
    </row>
    <row r="3385" spans="1:44" x14ac:dyDescent="0.25">
      <c r="A3385" s="626"/>
      <c r="B3385" s="185">
        <v>64338</v>
      </c>
      <c r="C3385" s="269" t="s">
        <v>3315</v>
      </c>
      <c r="D3385" s="295">
        <f t="shared" si="327"/>
        <v>2</v>
      </c>
      <c r="E3385" s="191">
        <v>86</v>
      </c>
      <c r="F3385" s="114">
        <f t="shared" si="325"/>
        <v>2.3255813953488372E-2</v>
      </c>
      <c r="G3385" s="133">
        <f t="shared" si="328"/>
        <v>1</v>
      </c>
      <c r="H3385" s="117">
        <f t="shared" si="326"/>
        <v>1.1627906976744186E-2</v>
      </c>
      <c r="I3385" s="187">
        <v>2</v>
      </c>
      <c r="J3385" s="114">
        <f t="shared" si="329"/>
        <v>1</v>
      </c>
      <c r="K3385" s="189">
        <v>1</v>
      </c>
      <c r="L3385" s="190">
        <f t="shared" si="330"/>
        <v>1</v>
      </c>
      <c r="M3385" s="187">
        <v>1</v>
      </c>
      <c r="N3385" s="189">
        <v>0</v>
      </c>
      <c r="O3385" s="189">
        <v>1</v>
      </c>
      <c r="P3385" s="193">
        <v>0</v>
      </c>
      <c r="Q3385" s="187">
        <v>2</v>
      </c>
      <c r="R3385" s="193">
        <v>0</v>
      </c>
      <c r="S3385" s="187">
        <v>1</v>
      </c>
      <c r="T3385" s="189">
        <v>0</v>
      </c>
      <c r="U3385" s="193">
        <v>1</v>
      </c>
      <c r="V3385" s="187">
        <v>0</v>
      </c>
      <c r="W3385" s="189">
        <v>0</v>
      </c>
      <c r="X3385" s="189">
        <v>1</v>
      </c>
      <c r="Y3385" s="189">
        <v>0</v>
      </c>
      <c r="Z3385" s="189">
        <v>1</v>
      </c>
      <c r="AA3385" s="193">
        <v>0</v>
      </c>
      <c r="AB3385" s="187">
        <v>2</v>
      </c>
      <c r="AC3385" s="194">
        <v>1</v>
      </c>
      <c r="AD3385" s="189"/>
      <c r="AE3385" s="307"/>
      <c r="AF3385" s="189"/>
      <c r="AG3385" s="195"/>
      <c r="AH3385" s="196"/>
      <c r="AI3385" s="193"/>
      <c r="AJ3385" s="196"/>
      <c r="AK3385" s="189"/>
      <c r="AL3385" s="189"/>
      <c r="AM3385" s="193"/>
      <c r="AN3385" s="196"/>
      <c r="AO3385" s="193"/>
      <c r="AP3385" s="196"/>
      <c r="AQ3385" s="189"/>
      <c r="AR3385" s="193"/>
    </row>
    <row r="3386" spans="1:44" x14ac:dyDescent="0.25">
      <c r="A3386" s="626"/>
      <c r="B3386" s="185">
        <v>64339</v>
      </c>
      <c r="C3386" s="269" t="s">
        <v>3316</v>
      </c>
      <c r="D3386" s="295">
        <f t="shared" si="327"/>
        <v>24</v>
      </c>
      <c r="E3386" s="191">
        <v>433</v>
      </c>
      <c r="F3386" s="114">
        <f t="shared" si="325"/>
        <v>5.5427251732101619E-2</v>
      </c>
      <c r="G3386" s="133">
        <f t="shared" si="328"/>
        <v>12</v>
      </c>
      <c r="H3386" s="117">
        <f t="shared" si="326"/>
        <v>2.771362586605081E-2</v>
      </c>
      <c r="I3386" s="187">
        <v>24</v>
      </c>
      <c r="J3386" s="114">
        <f t="shared" si="329"/>
        <v>1</v>
      </c>
      <c r="K3386" s="189">
        <v>12</v>
      </c>
      <c r="L3386" s="190">
        <f t="shared" si="330"/>
        <v>1</v>
      </c>
      <c r="M3386" s="187">
        <v>19</v>
      </c>
      <c r="N3386" s="189">
        <v>3</v>
      </c>
      <c r="O3386" s="189">
        <v>2</v>
      </c>
      <c r="P3386" s="193">
        <v>0</v>
      </c>
      <c r="Q3386" s="187">
        <v>13</v>
      </c>
      <c r="R3386" s="193">
        <v>11</v>
      </c>
      <c r="S3386" s="187">
        <v>7</v>
      </c>
      <c r="T3386" s="189">
        <v>8</v>
      </c>
      <c r="U3386" s="193">
        <v>9</v>
      </c>
      <c r="V3386" s="187">
        <v>0</v>
      </c>
      <c r="W3386" s="189">
        <v>0</v>
      </c>
      <c r="X3386" s="189">
        <v>3</v>
      </c>
      <c r="Y3386" s="189">
        <v>20</v>
      </c>
      <c r="Z3386" s="189">
        <v>1</v>
      </c>
      <c r="AA3386" s="193">
        <v>0</v>
      </c>
      <c r="AB3386" s="187">
        <v>20</v>
      </c>
      <c r="AC3386" s="194">
        <v>0.83330000000000004</v>
      </c>
      <c r="AD3386" s="189">
        <v>1</v>
      </c>
      <c r="AE3386" s="307">
        <v>4.1700000000000001E-2</v>
      </c>
      <c r="AF3386" s="189">
        <v>3</v>
      </c>
      <c r="AG3386" s="195">
        <v>0.125</v>
      </c>
      <c r="AH3386" s="196"/>
      <c r="AI3386" s="193"/>
      <c r="AJ3386" s="196"/>
      <c r="AK3386" s="189"/>
      <c r="AL3386" s="189"/>
      <c r="AM3386" s="193"/>
      <c r="AN3386" s="196"/>
      <c r="AO3386" s="193"/>
      <c r="AP3386" s="196"/>
      <c r="AQ3386" s="189"/>
      <c r="AR3386" s="193"/>
    </row>
    <row r="3387" spans="1:44" x14ac:dyDescent="0.25">
      <c r="A3387" s="626"/>
      <c r="B3387" s="185">
        <v>64340</v>
      </c>
      <c r="C3387" s="269" t="s">
        <v>3317</v>
      </c>
      <c r="D3387" s="295">
        <f t="shared" si="327"/>
        <v>2</v>
      </c>
      <c r="E3387" s="191">
        <v>52</v>
      </c>
      <c r="F3387" s="114">
        <f t="shared" si="325"/>
        <v>3.8461538461538464E-2</v>
      </c>
      <c r="G3387" s="133">
        <f t="shared" si="328"/>
        <v>1</v>
      </c>
      <c r="H3387" s="117">
        <f t="shared" si="326"/>
        <v>1.9230769230769232E-2</v>
      </c>
      <c r="I3387" s="187">
        <v>2</v>
      </c>
      <c r="J3387" s="114">
        <f t="shared" si="329"/>
        <v>1</v>
      </c>
      <c r="K3387" s="189">
        <v>1</v>
      </c>
      <c r="L3387" s="190">
        <f t="shared" si="330"/>
        <v>1</v>
      </c>
      <c r="M3387" s="187">
        <v>2</v>
      </c>
      <c r="N3387" s="189">
        <v>0</v>
      </c>
      <c r="O3387" s="189">
        <v>0</v>
      </c>
      <c r="P3387" s="193">
        <v>0</v>
      </c>
      <c r="Q3387" s="187">
        <v>2</v>
      </c>
      <c r="R3387" s="193">
        <v>0</v>
      </c>
      <c r="S3387" s="187">
        <v>1</v>
      </c>
      <c r="T3387" s="189">
        <v>1</v>
      </c>
      <c r="U3387" s="193">
        <v>0</v>
      </c>
      <c r="V3387" s="187">
        <v>0</v>
      </c>
      <c r="W3387" s="189">
        <v>0</v>
      </c>
      <c r="X3387" s="189">
        <v>0</v>
      </c>
      <c r="Y3387" s="189">
        <v>1</v>
      </c>
      <c r="Z3387" s="189">
        <v>1</v>
      </c>
      <c r="AA3387" s="193">
        <v>0</v>
      </c>
      <c r="AB3387" s="187">
        <v>2</v>
      </c>
      <c r="AC3387" s="194">
        <v>1</v>
      </c>
      <c r="AD3387" s="189"/>
      <c r="AE3387" s="307"/>
      <c r="AF3387" s="189"/>
      <c r="AG3387" s="195"/>
      <c r="AH3387" s="196"/>
      <c r="AI3387" s="193"/>
      <c r="AJ3387" s="196"/>
      <c r="AK3387" s="189"/>
      <c r="AL3387" s="189"/>
      <c r="AM3387" s="193"/>
      <c r="AN3387" s="196"/>
      <c r="AO3387" s="193"/>
      <c r="AP3387" s="196"/>
      <c r="AQ3387" s="189"/>
      <c r="AR3387" s="193"/>
    </row>
    <row r="3388" spans="1:44" x14ac:dyDescent="0.25">
      <c r="A3388" s="626"/>
      <c r="B3388" s="185">
        <v>64341</v>
      </c>
      <c r="C3388" s="269" t="s">
        <v>3318</v>
      </c>
      <c r="D3388" s="295">
        <f t="shared" si="327"/>
        <v>9</v>
      </c>
      <c r="E3388" s="191">
        <v>70</v>
      </c>
      <c r="F3388" s="114">
        <f t="shared" si="325"/>
        <v>0.12857142857142856</v>
      </c>
      <c r="G3388" s="133">
        <f t="shared" si="328"/>
        <v>6</v>
      </c>
      <c r="H3388" s="117">
        <f t="shared" si="326"/>
        <v>8.5714285714285715E-2</v>
      </c>
      <c r="I3388" s="187">
        <v>9</v>
      </c>
      <c r="J3388" s="114">
        <f t="shared" si="329"/>
        <v>1</v>
      </c>
      <c r="K3388" s="189">
        <v>6</v>
      </c>
      <c r="L3388" s="190">
        <f t="shared" si="330"/>
        <v>1</v>
      </c>
      <c r="M3388" s="187">
        <v>7</v>
      </c>
      <c r="N3388" s="189">
        <v>1</v>
      </c>
      <c r="O3388" s="189">
        <v>0</v>
      </c>
      <c r="P3388" s="193">
        <v>1</v>
      </c>
      <c r="Q3388" s="187">
        <v>9</v>
      </c>
      <c r="R3388" s="193">
        <v>0</v>
      </c>
      <c r="S3388" s="187">
        <v>1</v>
      </c>
      <c r="T3388" s="189">
        <v>5</v>
      </c>
      <c r="U3388" s="193">
        <v>3</v>
      </c>
      <c r="V3388" s="187">
        <v>0</v>
      </c>
      <c r="W3388" s="189">
        <v>0</v>
      </c>
      <c r="X3388" s="189">
        <v>3</v>
      </c>
      <c r="Y3388" s="189">
        <v>3</v>
      </c>
      <c r="Z3388" s="189">
        <v>3</v>
      </c>
      <c r="AA3388" s="193">
        <v>0</v>
      </c>
      <c r="AB3388" s="187">
        <v>4</v>
      </c>
      <c r="AC3388" s="194">
        <v>0.44440000000000002</v>
      </c>
      <c r="AD3388" s="189">
        <v>2</v>
      </c>
      <c r="AE3388" s="307">
        <v>0.22220000000000001</v>
      </c>
      <c r="AF3388" s="189">
        <v>3</v>
      </c>
      <c r="AG3388" s="195">
        <v>0.33329999999999999</v>
      </c>
      <c r="AH3388" s="196"/>
      <c r="AI3388" s="193"/>
      <c r="AJ3388" s="196"/>
      <c r="AK3388" s="189"/>
      <c r="AL3388" s="189"/>
      <c r="AM3388" s="193"/>
      <c r="AN3388" s="196"/>
      <c r="AO3388" s="193"/>
      <c r="AP3388" s="196"/>
      <c r="AQ3388" s="189"/>
      <c r="AR3388" s="193"/>
    </row>
    <row r="3389" spans="1:44" x14ac:dyDescent="0.25">
      <c r="A3389" s="626"/>
      <c r="B3389" s="185">
        <v>64342</v>
      </c>
      <c r="C3389" s="269" t="s">
        <v>3319</v>
      </c>
      <c r="D3389" s="295">
        <f t="shared" si="327"/>
        <v>17</v>
      </c>
      <c r="E3389" s="191">
        <v>177</v>
      </c>
      <c r="F3389" s="114">
        <f t="shared" si="325"/>
        <v>9.6045197740112997E-2</v>
      </c>
      <c r="G3389" s="133">
        <f t="shared" si="328"/>
        <v>11</v>
      </c>
      <c r="H3389" s="117">
        <f t="shared" si="326"/>
        <v>6.2146892655367235E-2</v>
      </c>
      <c r="I3389" s="187">
        <v>17</v>
      </c>
      <c r="J3389" s="114">
        <f t="shared" si="329"/>
        <v>1</v>
      </c>
      <c r="K3389" s="189">
        <v>11</v>
      </c>
      <c r="L3389" s="190">
        <f t="shared" si="330"/>
        <v>1</v>
      </c>
      <c r="M3389" s="187">
        <v>9</v>
      </c>
      <c r="N3389" s="189">
        <v>5</v>
      </c>
      <c r="O3389" s="189">
        <v>2</v>
      </c>
      <c r="P3389" s="193">
        <v>1</v>
      </c>
      <c r="Q3389" s="187">
        <v>13</v>
      </c>
      <c r="R3389" s="193">
        <v>4</v>
      </c>
      <c r="S3389" s="187">
        <v>2</v>
      </c>
      <c r="T3389" s="189">
        <v>7</v>
      </c>
      <c r="U3389" s="193">
        <v>8</v>
      </c>
      <c r="V3389" s="187">
        <v>0</v>
      </c>
      <c r="W3389" s="189">
        <v>0</v>
      </c>
      <c r="X3389" s="189">
        <v>1</v>
      </c>
      <c r="Y3389" s="189">
        <v>11</v>
      </c>
      <c r="Z3389" s="189">
        <v>4</v>
      </c>
      <c r="AA3389" s="193">
        <v>1</v>
      </c>
      <c r="AB3389" s="187">
        <v>7</v>
      </c>
      <c r="AC3389" s="194">
        <v>0.4118</v>
      </c>
      <c r="AD3389" s="189"/>
      <c r="AE3389" s="307"/>
      <c r="AF3389" s="189">
        <v>10</v>
      </c>
      <c r="AG3389" s="195">
        <v>0.58819999999999995</v>
      </c>
      <c r="AH3389" s="196"/>
      <c r="AI3389" s="193"/>
      <c r="AJ3389" s="196"/>
      <c r="AK3389" s="189"/>
      <c r="AL3389" s="189"/>
      <c r="AM3389" s="193"/>
      <c r="AN3389" s="196"/>
      <c r="AO3389" s="193"/>
      <c r="AP3389" s="196"/>
      <c r="AQ3389" s="189"/>
      <c r="AR3389" s="193"/>
    </row>
    <row r="3390" spans="1:44" x14ac:dyDescent="0.25">
      <c r="A3390" s="626"/>
      <c r="B3390" s="185">
        <v>64343</v>
      </c>
      <c r="C3390" s="269" t="s">
        <v>3320</v>
      </c>
      <c r="D3390" s="295">
        <f t="shared" si="327"/>
        <v>11</v>
      </c>
      <c r="E3390" s="191">
        <v>294</v>
      </c>
      <c r="F3390" s="114">
        <f t="shared" si="325"/>
        <v>3.7414965986394558E-2</v>
      </c>
      <c r="G3390" s="133">
        <f t="shared" si="328"/>
        <v>7</v>
      </c>
      <c r="H3390" s="117">
        <f t="shared" si="326"/>
        <v>2.3809523809523808E-2</v>
      </c>
      <c r="I3390" s="187">
        <v>11</v>
      </c>
      <c r="J3390" s="114">
        <f t="shared" si="329"/>
        <v>1</v>
      </c>
      <c r="K3390" s="189">
        <v>7</v>
      </c>
      <c r="L3390" s="190">
        <f t="shared" si="330"/>
        <v>1</v>
      </c>
      <c r="M3390" s="187">
        <v>7</v>
      </c>
      <c r="N3390" s="189">
        <v>2</v>
      </c>
      <c r="O3390" s="189">
        <v>1</v>
      </c>
      <c r="P3390" s="193">
        <v>1</v>
      </c>
      <c r="Q3390" s="187">
        <v>11</v>
      </c>
      <c r="R3390" s="193">
        <v>0</v>
      </c>
      <c r="S3390" s="187">
        <v>5</v>
      </c>
      <c r="T3390" s="189">
        <v>5</v>
      </c>
      <c r="U3390" s="193">
        <v>1</v>
      </c>
      <c r="V3390" s="187">
        <v>0</v>
      </c>
      <c r="W3390" s="189">
        <v>0</v>
      </c>
      <c r="X3390" s="189">
        <v>2</v>
      </c>
      <c r="Y3390" s="189">
        <v>3</v>
      </c>
      <c r="Z3390" s="189">
        <v>6</v>
      </c>
      <c r="AA3390" s="193">
        <v>0</v>
      </c>
      <c r="AB3390" s="187">
        <v>1</v>
      </c>
      <c r="AC3390" s="194">
        <v>9.0899999999999995E-2</v>
      </c>
      <c r="AD3390" s="189"/>
      <c r="AE3390" s="307"/>
      <c r="AF3390" s="189">
        <v>10</v>
      </c>
      <c r="AG3390" s="195">
        <v>0.90910000000000002</v>
      </c>
      <c r="AH3390" s="196"/>
      <c r="AI3390" s="193"/>
      <c r="AJ3390" s="196"/>
      <c r="AK3390" s="189"/>
      <c r="AL3390" s="189"/>
      <c r="AM3390" s="193"/>
      <c r="AN3390" s="196"/>
      <c r="AO3390" s="193"/>
      <c r="AP3390" s="196"/>
      <c r="AQ3390" s="189"/>
      <c r="AR3390" s="193"/>
    </row>
    <row r="3391" spans="1:44" x14ac:dyDescent="0.25">
      <c r="A3391" s="626"/>
      <c r="B3391" s="185">
        <v>64344</v>
      </c>
      <c r="C3391" s="269" t="s">
        <v>3321</v>
      </c>
      <c r="D3391" s="295">
        <f t="shared" si="327"/>
        <v>5</v>
      </c>
      <c r="E3391" s="191">
        <v>179</v>
      </c>
      <c r="F3391" s="114">
        <f t="shared" si="325"/>
        <v>2.7932960893854747E-2</v>
      </c>
      <c r="G3391" s="133">
        <f t="shared" si="328"/>
        <v>3</v>
      </c>
      <c r="H3391" s="117">
        <f t="shared" si="326"/>
        <v>1.6759776536312849E-2</v>
      </c>
      <c r="I3391" s="187">
        <v>5</v>
      </c>
      <c r="J3391" s="114">
        <f t="shared" si="329"/>
        <v>1</v>
      </c>
      <c r="K3391" s="189">
        <v>3</v>
      </c>
      <c r="L3391" s="190">
        <f t="shared" si="330"/>
        <v>1</v>
      </c>
      <c r="M3391" s="187">
        <v>5</v>
      </c>
      <c r="N3391" s="189">
        <v>0</v>
      </c>
      <c r="O3391" s="189">
        <v>0</v>
      </c>
      <c r="P3391" s="193">
        <v>0</v>
      </c>
      <c r="Q3391" s="187">
        <v>4</v>
      </c>
      <c r="R3391" s="193">
        <v>1</v>
      </c>
      <c r="S3391" s="187">
        <v>1</v>
      </c>
      <c r="T3391" s="189">
        <v>2</v>
      </c>
      <c r="U3391" s="193">
        <v>2</v>
      </c>
      <c r="V3391" s="187">
        <v>0</v>
      </c>
      <c r="W3391" s="189">
        <v>0</v>
      </c>
      <c r="X3391" s="189">
        <v>2</v>
      </c>
      <c r="Y3391" s="189">
        <v>2</v>
      </c>
      <c r="Z3391" s="189">
        <v>1</v>
      </c>
      <c r="AA3391" s="193">
        <v>0</v>
      </c>
      <c r="AB3391" s="187">
        <v>2</v>
      </c>
      <c r="AC3391" s="194">
        <v>0.4</v>
      </c>
      <c r="AD3391" s="189">
        <v>2</v>
      </c>
      <c r="AE3391" s="307">
        <v>0.4</v>
      </c>
      <c r="AF3391" s="189">
        <v>1</v>
      </c>
      <c r="AG3391" s="195">
        <v>0.2</v>
      </c>
      <c r="AH3391" s="196"/>
      <c r="AI3391" s="193"/>
      <c r="AJ3391" s="196"/>
      <c r="AK3391" s="189"/>
      <c r="AL3391" s="189"/>
      <c r="AM3391" s="193"/>
      <c r="AN3391" s="196"/>
      <c r="AO3391" s="193"/>
      <c r="AP3391" s="196"/>
      <c r="AQ3391" s="189"/>
      <c r="AR3391" s="193"/>
    </row>
    <row r="3392" spans="1:44" x14ac:dyDescent="0.25">
      <c r="A3392" s="626"/>
      <c r="B3392" s="185">
        <v>64345</v>
      </c>
      <c r="C3392" s="269" t="s">
        <v>3322</v>
      </c>
      <c r="D3392" s="295">
        <f t="shared" si="327"/>
        <v>5</v>
      </c>
      <c r="E3392" s="191">
        <v>116</v>
      </c>
      <c r="F3392" s="114">
        <f t="shared" si="325"/>
        <v>4.3103448275862072E-2</v>
      </c>
      <c r="G3392" s="133">
        <f t="shared" si="328"/>
        <v>4</v>
      </c>
      <c r="H3392" s="117">
        <f t="shared" si="326"/>
        <v>3.4482758620689655E-2</v>
      </c>
      <c r="I3392" s="187">
        <v>5</v>
      </c>
      <c r="J3392" s="114">
        <f t="shared" si="329"/>
        <v>1</v>
      </c>
      <c r="K3392" s="189">
        <v>4</v>
      </c>
      <c r="L3392" s="190">
        <f t="shared" si="330"/>
        <v>1</v>
      </c>
      <c r="M3392" s="187">
        <v>4</v>
      </c>
      <c r="N3392" s="189">
        <v>0</v>
      </c>
      <c r="O3392" s="189">
        <v>1</v>
      </c>
      <c r="P3392" s="193">
        <v>0</v>
      </c>
      <c r="Q3392" s="187">
        <v>5</v>
      </c>
      <c r="R3392" s="193">
        <v>0</v>
      </c>
      <c r="S3392" s="187">
        <v>2</v>
      </c>
      <c r="T3392" s="189">
        <v>2</v>
      </c>
      <c r="U3392" s="193">
        <v>1</v>
      </c>
      <c r="V3392" s="187">
        <v>0</v>
      </c>
      <c r="W3392" s="189">
        <v>0</v>
      </c>
      <c r="X3392" s="189">
        <v>2</v>
      </c>
      <c r="Y3392" s="189">
        <v>1</v>
      </c>
      <c r="Z3392" s="189">
        <v>1</v>
      </c>
      <c r="AA3392" s="193">
        <v>1</v>
      </c>
      <c r="AB3392" s="187"/>
      <c r="AC3392" s="194"/>
      <c r="AD3392" s="189">
        <v>1</v>
      </c>
      <c r="AE3392" s="307">
        <v>0.2</v>
      </c>
      <c r="AF3392" s="189">
        <v>4</v>
      </c>
      <c r="AG3392" s="195">
        <v>0.8</v>
      </c>
      <c r="AH3392" s="196"/>
      <c r="AI3392" s="193"/>
      <c r="AJ3392" s="196"/>
      <c r="AK3392" s="189"/>
      <c r="AL3392" s="189"/>
      <c r="AM3392" s="193"/>
      <c r="AN3392" s="196"/>
      <c r="AO3392" s="193"/>
      <c r="AP3392" s="196"/>
      <c r="AQ3392" s="189"/>
      <c r="AR3392" s="193"/>
    </row>
    <row r="3393" spans="1:44" x14ac:dyDescent="0.25">
      <c r="A3393" s="626"/>
      <c r="B3393" s="185">
        <v>64346</v>
      </c>
      <c r="C3393" s="269" t="s">
        <v>3323</v>
      </c>
      <c r="D3393" s="295">
        <f t="shared" si="327"/>
        <v>6</v>
      </c>
      <c r="E3393" s="191">
        <v>97</v>
      </c>
      <c r="F3393" s="114">
        <f t="shared" si="325"/>
        <v>6.1855670103092786E-2</v>
      </c>
      <c r="G3393" s="133">
        <f t="shared" si="328"/>
        <v>3</v>
      </c>
      <c r="H3393" s="117">
        <f t="shared" si="326"/>
        <v>3.0927835051546393E-2</v>
      </c>
      <c r="I3393" s="187">
        <v>6</v>
      </c>
      <c r="J3393" s="114">
        <f t="shared" si="329"/>
        <v>1</v>
      </c>
      <c r="K3393" s="189">
        <v>3</v>
      </c>
      <c r="L3393" s="190">
        <f t="shared" si="330"/>
        <v>1</v>
      </c>
      <c r="M3393" s="187">
        <v>4</v>
      </c>
      <c r="N3393" s="189">
        <v>1</v>
      </c>
      <c r="O3393" s="189">
        <v>1</v>
      </c>
      <c r="P3393" s="193">
        <v>0</v>
      </c>
      <c r="Q3393" s="187">
        <v>5</v>
      </c>
      <c r="R3393" s="193">
        <v>1</v>
      </c>
      <c r="S3393" s="187">
        <v>1</v>
      </c>
      <c r="T3393" s="189">
        <v>4</v>
      </c>
      <c r="U3393" s="193">
        <v>1</v>
      </c>
      <c r="V3393" s="187">
        <v>0</v>
      </c>
      <c r="W3393" s="189">
        <v>0</v>
      </c>
      <c r="X3393" s="189">
        <v>1</v>
      </c>
      <c r="Y3393" s="189">
        <v>3</v>
      </c>
      <c r="Z3393" s="189">
        <v>2</v>
      </c>
      <c r="AA3393" s="193">
        <v>0</v>
      </c>
      <c r="AB3393" s="187">
        <v>1</v>
      </c>
      <c r="AC3393" s="194">
        <v>0.16669999999999999</v>
      </c>
      <c r="AD3393" s="189">
        <v>2</v>
      </c>
      <c r="AE3393" s="307">
        <v>0.33329999999999999</v>
      </c>
      <c r="AF3393" s="189">
        <v>3</v>
      </c>
      <c r="AG3393" s="195">
        <v>0.5</v>
      </c>
      <c r="AH3393" s="196"/>
      <c r="AI3393" s="193"/>
      <c r="AJ3393" s="196"/>
      <c r="AK3393" s="189"/>
      <c r="AL3393" s="189"/>
      <c r="AM3393" s="193"/>
      <c r="AN3393" s="196"/>
      <c r="AO3393" s="193"/>
      <c r="AP3393" s="196"/>
      <c r="AQ3393" s="189"/>
      <c r="AR3393" s="193"/>
    </row>
    <row r="3394" spans="1:44" x14ac:dyDescent="0.25">
      <c r="A3394" s="626"/>
      <c r="B3394" s="185">
        <v>64347</v>
      </c>
      <c r="C3394" s="269" t="s">
        <v>3324</v>
      </c>
      <c r="D3394" s="295">
        <f t="shared" si="327"/>
        <v>6</v>
      </c>
      <c r="E3394" s="191">
        <v>92</v>
      </c>
      <c r="F3394" s="114">
        <f t="shared" si="325"/>
        <v>6.5217391304347824E-2</v>
      </c>
      <c r="G3394" s="133">
        <f t="shared" si="328"/>
        <v>3</v>
      </c>
      <c r="H3394" s="117">
        <f t="shared" si="326"/>
        <v>3.2608695652173912E-2</v>
      </c>
      <c r="I3394" s="187">
        <v>6</v>
      </c>
      <c r="J3394" s="114">
        <f t="shared" si="329"/>
        <v>1</v>
      </c>
      <c r="K3394" s="189">
        <v>3</v>
      </c>
      <c r="L3394" s="190">
        <f t="shared" si="330"/>
        <v>1</v>
      </c>
      <c r="M3394" s="187">
        <v>5</v>
      </c>
      <c r="N3394" s="189">
        <v>0</v>
      </c>
      <c r="O3394" s="189">
        <v>1</v>
      </c>
      <c r="P3394" s="193">
        <v>0</v>
      </c>
      <c r="Q3394" s="187">
        <v>6</v>
      </c>
      <c r="R3394" s="193">
        <v>0</v>
      </c>
      <c r="S3394" s="187">
        <v>0</v>
      </c>
      <c r="T3394" s="189">
        <v>5</v>
      </c>
      <c r="U3394" s="193">
        <v>1</v>
      </c>
      <c r="V3394" s="187">
        <v>0</v>
      </c>
      <c r="W3394" s="189">
        <v>0</v>
      </c>
      <c r="X3394" s="189">
        <v>1</v>
      </c>
      <c r="Y3394" s="189">
        <v>5</v>
      </c>
      <c r="Z3394" s="189">
        <v>0</v>
      </c>
      <c r="AA3394" s="193">
        <v>0</v>
      </c>
      <c r="AB3394" s="187"/>
      <c r="AC3394" s="194"/>
      <c r="AD3394" s="189">
        <v>3</v>
      </c>
      <c r="AE3394" s="307">
        <v>0.5</v>
      </c>
      <c r="AF3394" s="189">
        <v>3</v>
      </c>
      <c r="AG3394" s="195">
        <v>0.5</v>
      </c>
      <c r="AH3394" s="196"/>
      <c r="AI3394" s="193"/>
      <c r="AJ3394" s="196"/>
      <c r="AK3394" s="189"/>
      <c r="AL3394" s="189"/>
      <c r="AM3394" s="193"/>
      <c r="AN3394" s="196"/>
      <c r="AO3394" s="193"/>
      <c r="AP3394" s="196"/>
      <c r="AQ3394" s="189"/>
      <c r="AR3394" s="193"/>
    </row>
    <row r="3395" spans="1:44" x14ac:dyDescent="0.25">
      <c r="A3395" s="626"/>
      <c r="B3395" s="185">
        <v>64348</v>
      </c>
      <c r="C3395" s="269" t="s">
        <v>3325</v>
      </c>
      <c r="D3395" s="295">
        <f t="shared" si="327"/>
        <v>76</v>
      </c>
      <c r="E3395" s="191">
        <v>7060</v>
      </c>
      <c r="F3395" s="114">
        <f t="shared" si="325"/>
        <v>1.0764872521246459E-2</v>
      </c>
      <c r="G3395" s="133">
        <f t="shared" si="328"/>
        <v>25</v>
      </c>
      <c r="H3395" s="117">
        <f t="shared" si="326"/>
        <v>3.5410764872521247E-3</v>
      </c>
      <c r="I3395" s="187">
        <v>76</v>
      </c>
      <c r="J3395" s="114">
        <f t="shared" si="329"/>
        <v>1</v>
      </c>
      <c r="K3395" s="189">
        <v>25</v>
      </c>
      <c r="L3395" s="190">
        <f t="shared" si="330"/>
        <v>1</v>
      </c>
      <c r="M3395" s="187">
        <v>19</v>
      </c>
      <c r="N3395" s="189">
        <v>30</v>
      </c>
      <c r="O3395" s="189">
        <v>13</v>
      </c>
      <c r="P3395" s="193">
        <v>14</v>
      </c>
      <c r="Q3395" s="187">
        <v>47</v>
      </c>
      <c r="R3395" s="193">
        <v>29</v>
      </c>
      <c r="S3395" s="187">
        <v>18</v>
      </c>
      <c r="T3395" s="189">
        <v>41</v>
      </c>
      <c r="U3395" s="193">
        <v>17</v>
      </c>
      <c r="V3395" s="187">
        <v>0</v>
      </c>
      <c r="W3395" s="189">
        <v>2</v>
      </c>
      <c r="X3395" s="189">
        <v>29</v>
      </c>
      <c r="Y3395" s="189">
        <v>42</v>
      </c>
      <c r="Z3395" s="189">
        <v>3</v>
      </c>
      <c r="AA3395" s="193">
        <v>0</v>
      </c>
      <c r="AB3395" s="187">
        <v>37</v>
      </c>
      <c r="AC3395" s="194">
        <v>0.48680000000000001</v>
      </c>
      <c r="AD3395" s="189">
        <v>31</v>
      </c>
      <c r="AE3395" s="307">
        <v>0.40789999999999998</v>
      </c>
      <c r="AF3395" s="189">
        <v>8</v>
      </c>
      <c r="AG3395" s="195">
        <v>0.1053</v>
      </c>
      <c r="AH3395" s="196"/>
      <c r="AI3395" s="193"/>
      <c r="AJ3395" s="196"/>
      <c r="AK3395" s="189"/>
      <c r="AL3395" s="189"/>
      <c r="AM3395" s="193"/>
      <c r="AN3395" s="196"/>
      <c r="AO3395" s="193"/>
      <c r="AP3395" s="196"/>
      <c r="AQ3395" s="189"/>
      <c r="AR3395" s="193"/>
    </row>
    <row r="3396" spans="1:44" x14ac:dyDescent="0.25">
      <c r="A3396" s="626"/>
      <c r="B3396" s="185">
        <v>64349</v>
      </c>
      <c r="C3396" s="269" t="s">
        <v>3326</v>
      </c>
      <c r="D3396" s="295">
        <f t="shared" si="327"/>
        <v>8</v>
      </c>
      <c r="E3396" s="191">
        <v>266</v>
      </c>
      <c r="F3396" s="114">
        <f t="shared" si="325"/>
        <v>3.007518796992481E-2</v>
      </c>
      <c r="G3396" s="133">
        <f t="shared" si="328"/>
        <v>6</v>
      </c>
      <c r="H3396" s="117">
        <f t="shared" si="326"/>
        <v>2.2556390977443608E-2</v>
      </c>
      <c r="I3396" s="187">
        <v>8</v>
      </c>
      <c r="J3396" s="114">
        <f t="shared" si="329"/>
        <v>1</v>
      </c>
      <c r="K3396" s="189">
        <v>6</v>
      </c>
      <c r="L3396" s="190">
        <f t="shared" si="330"/>
        <v>1</v>
      </c>
      <c r="M3396" s="187">
        <v>6</v>
      </c>
      <c r="N3396" s="189">
        <v>1</v>
      </c>
      <c r="O3396" s="189">
        <v>1</v>
      </c>
      <c r="P3396" s="193">
        <v>0</v>
      </c>
      <c r="Q3396" s="187">
        <v>8</v>
      </c>
      <c r="R3396" s="193">
        <v>0</v>
      </c>
      <c r="S3396" s="187">
        <v>0</v>
      </c>
      <c r="T3396" s="189">
        <v>5</v>
      </c>
      <c r="U3396" s="193">
        <v>3</v>
      </c>
      <c r="V3396" s="187">
        <v>0</v>
      </c>
      <c r="W3396" s="189">
        <v>0</v>
      </c>
      <c r="X3396" s="189">
        <v>0</v>
      </c>
      <c r="Y3396" s="189">
        <v>7</v>
      </c>
      <c r="Z3396" s="189">
        <v>1</v>
      </c>
      <c r="AA3396" s="193">
        <v>0</v>
      </c>
      <c r="AB3396" s="187">
        <v>3</v>
      </c>
      <c r="AC3396" s="194">
        <v>0.375</v>
      </c>
      <c r="AD3396" s="189"/>
      <c r="AE3396" s="307"/>
      <c r="AF3396" s="189">
        <v>5</v>
      </c>
      <c r="AG3396" s="195">
        <v>0.625</v>
      </c>
      <c r="AH3396" s="196"/>
      <c r="AI3396" s="193"/>
      <c r="AJ3396" s="196"/>
      <c r="AK3396" s="189"/>
      <c r="AL3396" s="189"/>
      <c r="AM3396" s="193"/>
      <c r="AN3396" s="196"/>
      <c r="AO3396" s="193"/>
      <c r="AP3396" s="196"/>
      <c r="AQ3396" s="189"/>
      <c r="AR3396" s="193"/>
    </row>
    <row r="3397" spans="1:44" x14ac:dyDescent="0.25">
      <c r="A3397" s="626"/>
      <c r="B3397" s="185">
        <v>64350</v>
      </c>
      <c r="C3397" s="269" t="s">
        <v>3327</v>
      </c>
      <c r="D3397" s="295">
        <f t="shared" si="327"/>
        <v>25</v>
      </c>
      <c r="E3397" s="191">
        <v>456</v>
      </c>
      <c r="F3397" s="114">
        <f t="shared" si="325"/>
        <v>5.4824561403508769E-2</v>
      </c>
      <c r="G3397" s="133">
        <f t="shared" si="328"/>
        <v>5</v>
      </c>
      <c r="H3397" s="117">
        <f t="shared" si="326"/>
        <v>1.0964912280701754E-2</v>
      </c>
      <c r="I3397" s="187">
        <v>25</v>
      </c>
      <c r="J3397" s="114">
        <f t="shared" si="329"/>
        <v>1</v>
      </c>
      <c r="K3397" s="189">
        <v>5</v>
      </c>
      <c r="L3397" s="190">
        <f t="shared" si="330"/>
        <v>1</v>
      </c>
      <c r="M3397" s="187">
        <v>18</v>
      </c>
      <c r="N3397" s="189">
        <v>4</v>
      </c>
      <c r="O3397" s="189">
        <v>0</v>
      </c>
      <c r="P3397" s="193">
        <v>3</v>
      </c>
      <c r="Q3397" s="187">
        <v>13</v>
      </c>
      <c r="R3397" s="193">
        <v>12</v>
      </c>
      <c r="S3397" s="187">
        <v>6</v>
      </c>
      <c r="T3397" s="189">
        <v>11</v>
      </c>
      <c r="U3397" s="193">
        <v>8</v>
      </c>
      <c r="V3397" s="187">
        <v>0</v>
      </c>
      <c r="W3397" s="189">
        <v>1</v>
      </c>
      <c r="X3397" s="189">
        <v>13</v>
      </c>
      <c r="Y3397" s="189">
        <v>9</v>
      </c>
      <c r="Z3397" s="189">
        <v>2</v>
      </c>
      <c r="AA3397" s="193">
        <v>0</v>
      </c>
      <c r="AB3397" s="187">
        <v>15</v>
      </c>
      <c r="AC3397" s="194">
        <v>0.6</v>
      </c>
      <c r="AD3397" s="189">
        <v>3</v>
      </c>
      <c r="AE3397" s="307">
        <v>0.12</v>
      </c>
      <c r="AF3397" s="189">
        <v>7</v>
      </c>
      <c r="AG3397" s="195">
        <v>0.28000000000000003</v>
      </c>
      <c r="AH3397" s="196"/>
      <c r="AI3397" s="193"/>
      <c r="AJ3397" s="196"/>
      <c r="AK3397" s="189"/>
      <c r="AL3397" s="189"/>
      <c r="AM3397" s="193"/>
      <c r="AN3397" s="196"/>
      <c r="AO3397" s="193"/>
      <c r="AP3397" s="196"/>
      <c r="AQ3397" s="189"/>
      <c r="AR3397" s="193"/>
    </row>
    <row r="3398" spans="1:44" x14ac:dyDescent="0.25">
      <c r="A3398" s="626"/>
      <c r="B3398" s="185">
        <v>64351</v>
      </c>
      <c r="C3398" s="269" t="s">
        <v>3328</v>
      </c>
      <c r="D3398" s="295">
        <f t="shared" si="327"/>
        <v>10</v>
      </c>
      <c r="E3398" s="191">
        <v>106</v>
      </c>
      <c r="F3398" s="114">
        <f t="shared" ref="F3398:F3461" si="331">D3398/E3398</f>
        <v>9.4339622641509441E-2</v>
      </c>
      <c r="G3398" s="133">
        <f t="shared" si="328"/>
        <v>5</v>
      </c>
      <c r="H3398" s="117">
        <f t="shared" ref="H3398:H3461" si="332">G3398/E3398</f>
        <v>4.716981132075472E-2</v>
      </c>
      <c r="I3398" s="187">
        <v>10</v>
      </c>
      <c r="J3398" s="114">
        <f t="shared" si="329"/>
        <v>1</v>
      </c>
      <c r="K3398" s="189">
        <v>5</v>
      </c>
      <c r="L3398" s="190">
        <f t="shared" si="330"/>
        <v>1</v>
      </c>
      <c r="M3398" s="187">
        <v>9</v>
      </c>
      <c r="N3398" s="189">
        <v>0</v>
      </c>
      <c r="O3398" s="189">
        <v>0</v>
      </c>
      <c r="P3398" s="193">
        <v>1</v>
      </c>
      <c r="Q3398" s="187">
        <v>10</v>
      </c>
      <c r="R3398" s="193">
        <v>0</v>
      </c>
      <c r="S3398" s="187">
        <v>2</v>
      </c>
      <c r="T3398" s="189">
        <v>5</v>
      </c>
      <c r="U3398" s="193">
        <v>3</v>
      </c>
      <c r="V3398" s="187">
        <v>0</v>
      </c>
      <c r="W3398" s="189">
        <v>0</v>
      </c>
      <c r="X3398" s="189">
        <v>0</v>
      </c>
      <c r="Y3398" s="189">
        <v>6</v>
      </c>
      <c r="Z3398" s="189">
        <v>3</v>
      </c>
      <c r="AA3398" s="193">
        <v>1</v>
      </c>
      <c r="AB3398" s="187">
        <v>1</v>
      </c>
      <c r="AC3398" s="194">
        <v>0.1</v>
      </c>
      <c r="AD3398" s="189">
        <v>5</v>
      </c>
      <c r="AE3398" s="307">
        <v>0.5</v>
      </c>
      <c r="AF3398" s="189">
        <v>4</v>
      </c>
      <c r="AG3398" s="195">
        <v>0.4</v>
      </c>
      <c r="AH3398" s="196"/>
      <c r="AI3398" s="193"/>
      <c r="AJ3398" s="196"/>
      <c r="AK3398" s="189"/>
      <c r="AL3398" s="189"/>
      <c r="AM3398" s="193"/>
      <c r="AN3398" s="196"/>
      <c r="AO3398" s="193"/>
      <c r="AP3398" s="196"/>
      <c r="AQ3398" s="189"/>
      <c r="AR3398" s="193"/>
    </row>
    <row r="3399" spans="1:44" x14ac:dyDescent="0.25">
      <c r="A3399" s="626"/>
      <c r="B3399" s="185">
        <v>64352</v>
      </c>
      <c r="C3399" s="269" t="s">
        <v>3329</v>
      </c>
      <c r="D3399" s="295">
        <f t="shared" si="327"/>
        <v>8</v>
      </c>
      <c r="E3399" s="191">
        <v>198</v>
      </c>
      <c r="F3399" s="114">
        <f t="shared" si="331"/>
        <v>4.0404040404040407E-2</v>
      </c>
      <c r="G3399" s="133">
        <f t="shared" si="328"/>
        <v>5</v>
      </c>
      <c r="H3399" s="117">
        <f t="shared" si="332"/>
        <v>2.5252525252525252E-2</v>
      </c>
      <c r="I3399" s="187">
        <v>8</v>
      </c>
      <c r="J3399" s="114">
        <f t="shared" si="329"/>
        <v>1</v>
      </c>
      <c r="K3399" s="189">
        <v>5</v>
      </c>
      <c r="L3399" s="190">
        <f t="shared" si="330"/>
        <v>1</v>
      </c>
      <c r="M3399" s="187">
        <v>6</v>
      </c>
      <c r="N3399" s="189">
        <v>1</v>
      </c>
      <c r="O3399" s="189">
        <v>1</v>
      </c>
      <c r="P3399" s="193">
        <v>0</v>
      </c>
      <c r="Q3399" s="187">
        <v>7</v>
      </c>
      <c r="R3399" s="193">
        <v>1</v>
      </c>
      <c r="S3399" s="187">
        <v>3</v>
      </c>
      <c r="T3399" s="189">
        <v>3</v>
      </c>
      <c r="U3399" s="193">
        <v>2</v>
      </c>
      <c r="V3399" s="187">
        <v>0</v>
      </c>
      <c r="W3399" s="189">
        <v>0</v>
      </c>
      <c r="X3399" s="189">
        <v>2</v>
      </c>
      <c r="Y3399" s="189">
        <v>3</v>
      </c>
      <c r="Z3399" s="189">
        <v>0</v>
      </c>
      <c r="AA3399" s="193">
        <v>3</v>
      </c>
      <c r="AB3399" s="187">
        <v>5</v>
      </c>
      <c r="AC3399" s="194">
        <v>0.625</v>
      </c>
      <c r="AD3399" s="189">
        <v>1</v>
      </c>
      <c r="AE3399" s="307">
        <v>0.125</v>
      </c>
      <c r="AF3399" s="189">
        <v>2</v>
      </c>
      <c r="AG3399" s="195">
        <v>0.25</v>
      </c>
      <c r="AH3399" s="196"/>
      <c r="AI3399" s="193"/>
      <c r="AJ3399" s="196"/>
      <c r="AK3399" s="189"/>
      <c r="AL3399" s="189"/>
      <c r="AM3399" s="193"/>
      <c r="AN3399" s="196"/>
      <c r="AO3399" s="193"/>
      <c r="AP3399" s="196"/>
      <c r="AQ3399" s="189"/>
      <c r="AR3399" s="193"/>
    </row>
    <row r="3400" spans="1:44" x14ac:dyDescent="0.25">
      <c r="A3400" s="626"/>
      <c r="B3400" s="185">
        <v>64353</v>
      </c>
      <c r="C3400" s="269" t="s">
        <v>3330</v>
      </c>
      <c r="D3400" s="295">
        <f t="shared" si="327"/>
        <v>54</v>
      </c>
      <c r="E3400" s="191">
        <v>712</v>
      </c>
      <c r="F3400" s="114">
        <f t="shared" si="331"/>
        <v>7.5842696629213488E-2</v>
      </c>
      <c r="G3400" s="133">
        <f t="shared" si="328"/>
        <v>26</v>
      </c>
      <c r="H3400" s="117">
        <f t="shared" si="332"/>
        <v>3.6516853932584269E-2</v>
      </c>
      <c r="I3400" s="187">
        <v>53</v>
      </c>
      <c r="J3400" s="114">
        <f t="shared" si="329"/>
        <v>0.98148148148148151</v>
      </c>
      <c r="K3400" s="189">
        <v>25</v>
      </c>
      <c r="L3400" s="190">
        <f t="shared" si="330"/>
        <v>0.96153846153846156</v>
      </c>
      <c r="M3400" s="187">
        <v>43</v>
      </c>
      <c r="N3400" s="189">
        <v>9</v>
      </c>
      <c r="O3400" s="189">
        <v>0</v>
      </c>
      <c r="P3400" s="193">
        <v>1</v>
      </c>
      <c r="Q3400" s="187">
        <v>27</v>
      </c>
      <c r="R3400" s="193">
        <v>26</v>
      </c>
      <c r="S3400" s="187">
        <v>17</v>
      </c>
      <c r="T3400" s="189">
        <v>25</v>
      </c>
      <c r="U3400" s="193">
        <v>11</v>
      </c>
      <c r="V3400" s="187">
        <v>0</v>
      </c>
      <c r="W3400" s="189">
        <v>1</v>
      </c>
      <c r="X3400" s="189">
        <v>10</v>
      </c>
      <c r="Y3400" s="189">
        <v>30</v>
      </c>
      <c r="Z3400" s="189">
        <v>12</v>
      </c>
      <c r="AA3400" s="193">
        <v>0</v>
      </c>
      <c r="AB3400" s="187">
        <v>40</v>
      </c>
      <c r="AC3400" s="194">
        <v>0.75470000000000004</v>
      </c>
      <c r="AD3400" s="189"/>
      <c r="AE3400" s="307"/>
      <c r="AF3400" s="189">
        <v>13</v>
      </c>
      <c r="AG3400" s="195">
        <v>0.24529999999999999</v>
      </c>
      <c r="AH3400" s="196">
        <v>1</v>
      </c>
      <c r="AI3400" s="193">
        <v>1</v>
      </c>
      <c r="AJ3400" s="196"/>
      <c r="AK3400" s="189">
        <v>1</v>
      </c>
      <c r="AL3400" s="189"/>
      <c r="AM3400" s="193"/>
      <c r="AN3400" s="196"/>
      <c r="AO3400" s="193">
        <v>1</v>
      </c>
      <c r="AP3400" s="196"/>
      <c r="AQ3400" s="189">
        <v>1</v>
      </c>
      <c r="AR3400" s="193"/>
    </row>
    <row r="3401" spans="1:44" x14ac:dyDescent="0.25">
      <c r="A3401" s="626"/>
      <c r="B3401" s="185">
        <v>64354</v>
      </c>
      <c r="C3401" s="269" t="s">
        <v>3331</v>
      </c>
      <c r="D3401" s="295">
        <f t="shared" si="327"/>
        <v>9</v>
      </c>
      <c r="E3401" s="191">
        <v>151</v>
      </c>
      <c r="F3401" s="114">
        <f t="shared" si="331"/>
        <v>5.9602649006622516E-2</v>
      </c>
      <c r="G3401" s="133">
        <f t="shared" si="328"/>
        <v>5</v>
      </c>
      <c r="H3401" s="117">
        <f t="shared" si="332"/>
        <v>3.3112582781456956E-2</v>
      </c>
      <c r="I3401" s="187">
        <v>9</v>
      </c>
      <c r="J3401" s="114">
        <f t="shared" si="329"/>
        <v>1</v>
      </c>
      <c r="K3401" s="189">
        <v>5</v>
      </c>
      <c r="L3401" s="190">
        <f t="shared" si="330"/>
        <v>1</v>
      </c>
      <c r="M3401" s="187">
        <v>5</v>
      </c>
      <c r="N3401" s="189">
        <v>2</v>
      </c>
      <c r="O3401" s="189">
        <v>0</v>
      </c>
      <c r="P3401" s="193">
        <v>2</v>
      </c>
      <c r="Q3401" s="187">
        <v>9</v>
      </c>
      <c r="R3401" s="193">
        <v>0</v>
      </c>
      <c r="S3401" s="187">
        <v>3</v>
      </c>
      <c r="T3401" s="189">
        <v>4</v>
      </c>
      <c r="U3401" s="193">
        <v>2</v>
      </c>
      <c r="V3401" s="187">
        <v>0</v>
      </c>
      <c r="W3401" s="189">
        <v>0</v>
      </c>
      <c r="X3401" s="189">
        <v>2</v>
      </c>
      <c r="Y3401" s="189">
        <v>4</v>
      </c>
      <c r="Z3401" s="189">
        <v>3</v>
      </c>
      <c r="AA3401" s="193">
        <v>0</v>
      </c>
      <c r="AB3401" s="187">
        <v>4</v>
      </c>
      <c r="AC3401" s="194">
        <v>0.44440000000000002</v>
      </c>
      <c r="AD3401" s="189">
        <v>1</v>
      </c>
      <c r="AE3401" s="307">
        <v>0.1111</v>
      </c>
      <c r="AF3401" s="189">
        <v>4</v>
      </c>
      <c r="AG3401" s="195">
        <v>0.44440000000000002</v>
      </c>
      <c r="AH3401" s="196"/>
      <c r="AI3401" s="193"/>
      <c r="AJ3401" s="196"/>
      <c r="AK3401" s="189"/>
      <c r="AL3401" s="189"/>
      <c r="AM3401" s="193"/>
      <c r="AN3401" s="196"/>
      <c r="AO3401" s="193"/>
      <c r="AP3401" s="196"/>
      <c r="AQ3401" s="189"/>
      <c r="AR3401" s="193"/>
    </row>
    <row r="3402" spans="1:44" x14ac:dyDescent="0.25">
      <c r="A3402" s="626"/>
      <c r="B3402" s="185">
        <v>64355</v>
      </c>
      <c r="C3402" s="269" t="s">
        <v>3332</v>
      </c>
      <c r="D3402" s="295">
        <f t="shared" si="327"/>
        <v>7</v>
      </c>
      <c r="E3402" s="191">
        <v>72</v>
      </c>
      <c r="F3402" s="114">
        <f t="shared" si="331"/>
        <v>9.7222222222222224E-2</v>
      </c>
      <c r="G3402" s="133">
        <f t="shared" si="328"/>
        <v>4</v>
      </c>
      <c r="H3402" s="117">
        <f t="shared" si="332"/>
        <v>5.5555555555555552E-2</v>
      </c>
      <c r="I3402" s="187">
        <v>7</v>
      </c>
      <c r="J3402" s="114">
        <f t="shared" si="329"/>
        <v>1</v>
      </c>
      <c r="K3402" s="189">
        <v>4</v>
      </c>
      <c r="L3402" s="190">
        <f t="shared" si="330"/>
        <v>1</v>
      </c>
      <c r="M3402" s="187">
        <v>6</v>
      </c>
      <c r="N3402" s="189">
        <v>0</v>
      </c>
      <c r="O3402" s="189">
        <v>0</v>
      </c>
      <c r="P3402" s="193">
        <v>1</v>
      </c>
      <c r="Q3402" s="187">
        <v>6</v>
      </c>
      <c r="R3402" s="193">
        <v>1</v>
      </c>
      <c r="S3402" s="187">
        <v>0</v>
      </c>
      <c r="T3402" s="189">
        <v>3</v>
      </c>
      <c r="U3402" s="193">
        <v>4</v>
      </c>
      <c r="V3402" s="187">
        <v>0</v>
      </c>
      <c r="W3402" s="189">
        <v>0</v>
      </c>
      <c r="X3402" s="189">
        <v>1</v>
      </c>
      <c r="Y3402" s="189">
        <v>4</v>
      </c>
      <c r="Z3402" s="189">
        <v>0</v>
      </c>
      <c r="AA3402" s="193">
        <v>2</v>
      </c>
      <c r="AB3402" s="187">
        <v>4</v>
      </c>
      <c r="AC3402" s="194">
        <v>0.57140000000000002</v>
      </c>
      <c r="AD3402" s="189"/>
      <c r="AE3402" s="307"/>
      <c r="AF3402" s="189">
        <v>3</v>
      </c>
      <c r="AG3402" s="195">
        <v>0.42859999999999998</v>
      </c>
      <c r="AH3402" s="196"/>
      <c r="AI3402" s="193"/>
      <c r="AJ3402" s="196"/>
      <c r="AK3402" s="189"/>
      <c r="AL3402" s="189"/>
      <c r="AM3402" s="193"/>
      <c r="AN3402" s="196"/>
      <c r="AO3402" s="193"/>
      <c r="AP3402" s="196"/>
      <c r="AQ3402" s="189"/>
      <c r="AR3402" s="193"/>
    </row>
    <row r="3403" spans="1:44" x14ac:dyDescent="0.25">
      <c r="A3403" s="626"/>
      <c r="B3403" s="185">
        <v>64356</v>
      </c>
      <c r="C3403" s="269" t="s">
        <v>3333</v>
      </c>
      <c r="D3403" s="295">
        <f t="shared" si="327"/>
        <v>6</v>
      </c>
      <c r="E3403" s="191">
        <v>60</v>
      </c>
      <c r="F3403" s="114">
        <f t="shared" si="331"/>
        <v>0.1</v>
      </c>
      <c r="G3403" s="133">
        <f t="shared" si="328"/>
        <v>4</v>
      </c>
      <c r="H3403" s="117">
        <f t="shared" si="332"/>
        <v>6.6666666666666666E-2</v>
      </c>
      <c r="I3403" s="187">
        <v>6</v>
      </c>
      <c r="J3403" s="114">
        <f t="shared" si="329"/>
        <v>1</v>
      </c>
      <c r="K3403" s="189">
        <v>4</v>
      </c>
      <c r="L3403" s="190">
        <f t="shared" si="330"/>
        <v>1</v>
      </c>
      <c r="M3403" s="187">
        <v>5</v>
      </c>
      <c r="N3403" s="189">
        <v>0</v>
      </c>
      <c r="O3403" s="189">
        <v>1</v>
      </c>
      <c r="P3403" s="193">
        <v>0</v>
      </c>
      <c r="Q3403" s="187">
        <v>6</v>
      </c>
      <c r="R3403" s="193">
        <v>0</v>
      </c>
      <c r="S3403" s="187">
        <v>3</v>
      </c>
      <c r="T3403" s="189">
        <v>3</v>
      </c>
      <c r="U3403" s="193">
        <v>0</v>
      </c>
      <c r="V3403" s="187">
        <v>0</v>
      </c>
      <c r="W3403" s="189">
        <v>0</v>
      </c>
      <c r="X3403" s="189">
        <v>1</v>
      </c>
      <c r="Y3403" s="189">
        <v>3</v>
      </c>
      <c r="Z3403" s="189">
        <v>0</v>
      </c>
      <c r="AA3403" s="193">
        <v>2</v>
      </c>
      <c r="AB3403" s="187">
        <v>4</v>
      </c>
      <c r="AC3403" s="194">
        <v>0.66669999999999996</v>
      </c>
      <c r="AD3403" s="189">
        <v>1</v>
      </c>
      <c r="AE3403" s="307">
        <v>0.16669999999999999</v>
      </c>
      <c r="AF3403" s="189">
        <v>1</v>
      </c>
      <c r="AG3403" s="195">
        <v>0.16669999999999999</v>
      </c>
      <c r="AH3403" s="196"/>
      <c r="AI3403" s="193"/>
      <c r="AJ3403" s="196"/>
      <c r="AK3403" s="189"/>
      <c r="AL3403" s="189"/>
      <c r="AM3403" s="193"/>
      <c r="AN3403" s="196"/>
      <c r="AO3403" s="193"/>
      <c r="AP3403" s="196"/>
      <c r="AQ3403" s="189"/>
      <c r="AR3403" s="193"/>
    </row>
    <row r="3404" spans="1:44" x14ac:dyDescent="0.25">
      <c r="A3404" s="626"/>
      <c r="B3404" s="185">
        <v>64357</v>
      </c>
      <c r="C3404" s="269" t="s">
        <v>3334</v>
      </c>
      <c r="D3404" s="295">
        <f t="shared" si="327"/>
        <v>0</v>
      </c>
      <c r="E3404" s="191">
        <v>30</v>
      </c>
      <c r="F3404" s="114">
        <f t="shared" si="331"/>
        <v>0</v>
      </c>
      <c r="G3404" s="133">
        <f t="shared" si="328"/>
        <v>0</v>
      </c>
      <c r="H3404" s="117">
        <f t="shared" si="332"/>
        <v>0</v>
      </c>
      <c r="I3404" s="187">
        <v>0</v>
      </c>
      <c r="J3404" s="190">
        <v>0</v>
      </c>
      <c r="K3404" s="189">
        <v>0</v>
      </c>
      <c r="L3404" s="190">
        <v>0</v>
      </c>
      <c r="M3404" s="187">
        <v>0</v>
      </c>
      <c r="N3404" s="189">
        <v>0</v>
      </c>
      <c r="O3404" s="189">
        <v>0</v>
      </c>
      <c r="P3404" s="193">
        <v>0</v>
      </c>
      <c r="Q3404" s="187">
        <v>0</v>
      </c>
      <c r="R3404" s="193">
        <v>0</v>
      </c>
      <c r="S3404" s="187">
        <v>0</v>
      </c>
      <c r="T3404" s="189">
        <v>0</v>
      </c>
      <c r="U3404" s="193">
        <v>0</v>
      </c>
      <c r="V3404" s="187">
        <v>0</v>
      </c>
      <c r="W3404" s="285">
        <v>0</v>
      </c>
      <c r="X3404" s="189">
        <v>0</v>
      </c>
      <c r="Y3404" s="285">
        <v>0</v>
      </c>
      <c r="Z3404" s="189">
        <v>0</v>
      </c>
      <c r="AA3404" s="286">
        <v>0</v>
      </c>
      <c r="AB3404" s="187"/>
      <c r="AC3404" s="194"/>
      <c r="AD3404" s="189"/>
      <c r="AE3404" s="307"/>
      <c r="AF3404" s="189"/>
      <c r="AG3404" s="195"/>
      <c r="AH3404" s="196"/>
      <c r="AI3404" s="193"/>
      <c r="AJ3404" s="196"/>
      <c r="AK3404" s="189"/>
      <c r="AL3404" s="189"/>
      <c r="AM3404" s="193"/>
      <c r="AN3404" s="196"/>
      <c r="AO3404" s="193"/>
      <c r="AP3404" s="196"/>
      <c r="AQ3404" s="189"/>
      <c r="AR3404" s="193"/>
    </row>
    <row r="3405" spans="1:44" x14ac:dyDescent="0.25">
      <c r="A3405" s="626"/>
      <c r="B3405" s="185">
        <v>64358</v>
      </c>
      <c r="C3405" s="269" t="s">
        <v>3335</v>
      </c>
      <c r="D3405" s="295">
        <f t="shared" si="327"/>
        <v>6</v>
      </c>
      <c r="E3405" s="191">
        <v>147</v>
      </c>
      <c r="F3405" s="114">
        <f t="shared" si="331"/>
        <v>4.0816326530612242E-2</v>
      </c>
      <c r="G3405" s="133">
        <f t="shared" si="328"/>
        <v>3</v>
      </c>
      <c r="H3405" s="117">
        <f t="shared" si="332"/>
        <v>2.0408163265306121E-2</v>
      </c>
      <c r="I3405" s="187">
        <v>6</v>
      </c>
      <c r="J3405" s="114">
        <f t="shared" si="329"/>
        <v>1</v>
      </c>
      <c r="K3405" s="189">
        <v>3</v>
      </c>
      <c r="L3405" s="190">
        <f t="shared" si="330"/>
        <v>1</v>
      </c>
      <c r="M3405" s="187">
        <v>4</v>
      </c>
      <c r="N3405" s="189">
        <v>1</v>
      </c>
      <c r="O3405" s="189">
        <v>0</v>
      </c>
      <c r="P3405" s="193">
        <v>1</v>
      </c>
      <c r="Q3405" s="187">
        <v>5</v>
      </c>
      <c r="R3405" s="193">
        <v>1</v>
      </c>
      <c r="S3405" s="187">
        <v>3</v>
      </c>
      <c r="T3405" s="189">
        <v>3</v>
      </c>
      <c r="U3405" s="193">
        <v>0</v>
      </c>
      <c r="V3405" s="187">
        <v>0</v>
      </c>
      <c r="W3405" s="189">
        <v>0</v>
      </c>
      <c r="X3405" s="189">
        <v>1</v>
      </c>
      <c r="Y3405" s="189">
        <v>2</v>
      </c>
      <c r="Z3405" s="189">
        <v>3</v>
      </c>
      <c r="AA3405" s="193">
        <v>0</v>
      </c>
      <c r="AB3405" s="187">
        <v>2</v>
      </c>
      <c r="AC3405" s="194">
        <v>0.33329999999999999</v>
      </c>
      <c r="AD3405" s="189">
        <v>2</v>
      </c>
      <c r="AE3405" s="307">
        <v>0.33329999999999999</v>
      </c>
      <c r="AF3405" s="189">
        <v>2</v>
      </c>
      <c r="AG3405" s="195">
        <v>0.33329999999999999</v>
      </c>
      <c r="AH3405" s="196"/>
      <c r="AI3405" s="193"/>
      <c r="AJ3405" s="196"/>
      <c r="AK3405" s="189"/>
      <c r="AL3405" s="189"/>
      <c r="AM3405" s="193"/>
      <c r="AN3405" s="196"/>
      <c r="AO3405" s="193"/>
      <c r="AP3405" s="196"/>
      <c r="AQ3405" s="189"/>
      <c r="AR3405" s="193"/>
    </row>
    <row r="3406" spans="1:44" x14ac:dyDescent="0.25">
      <c r="A3406" s="626"/>
      <c r="B3406" s="185">
        <v>64359</v>
      </c>
      <c r="C3406" s="269" t="s">
        <v>3336</v>
      </c>
      <c r="D3406" s="295">
        <f t="shared" si="327"/>
        <v>37</v>
      </c>
      <c r="E3406" s="191">
        <v>531</v>
      </c>
      <c r="F3406" s="114">
        <f t="shared" si="331"/>
        <v>6.9679849340866296E-2</v>
      </c>
      <c r="G3406" s="133">
        <f t="shared" si="328"/>
        <v>20</v>
      </c>
      <c r="H3406" s="117">
        <f t="shared" si="332"/>
        <v>3.7664783427495289E-2</v>
      </c>
      <c r="I3406" s="187">
        <v>37</v>
      </c>
      <c r="J3406" s="114">
        <f t="shared" si="329"/>
        <v>1</v>
      </c>
      <c r="K3406" s="189">
        <v>20</v>
      </c>
      <c r="L3406" s="190">
        <f t="shared" si="330"/>
        <v>1</v>
      </c>
      <c r="M3406" s="187">
        <v>32</v>
      </c>
      <c r="N3406" s="189">
        <v>3</v>
      </c>
      <c r="O3406" s="189">
        <v>1</v>
      </c>
      <c r="P3406" s="193">
        <v>1</v>
      </c>
      <c r="Q3406" s="187">
        <v>34</v>
      </c>
      <c r="R3406" s="193">
        <v>3</v>
      </c>
      <c r="S3406" s="187">
        <v>5</v>
      </c>
      <c r="T3406" s="189">
        <v>14</v>
      </c>
      <c r="U3406" s="193">
        <v>18</v>
      </c>
      <c r="V3406" s="187">
        <v>0</v>
      </c>
      <c r="W3406" s="189">
        <v>0</v>
      </c>
      <c r="X3406" s="189">
        <v>8</v>
      </c>
      <c r="Y3406" s="189">
        <v>16</v>
      </c>
      <c r="Z3406" s="189">
        <v>6</v>
      </c>
      <c r="AA3406" s="193">
        <v>7</v>
      </c>
      <c r="AB3406" s="187">
        <v>10</v>
      </c>
      <c r="AC3406" s="194">
        <v>0.27029999999999998</v>
      </c>
      <c r="AD3406" s="189">
        <v>1</v>
      </c>
      <c r="AE3406" s="307">
        <v>2.7E-2</v>
      </c>
      <c r="AF3406" s="189">
        <v>26</v>
      </c>
      <c r="AG3406" s="195">
        <v>0.70269999999999999</v>
      </c>
      <c r="AH3406" s="196"/>
      <c r="AI3406" s="193"/>
      <c r="AJ3406" s="196"/>
      <c r="AK3406" s="189"/>
      <c r="AL3406" s="189"/>
      <c r="AM3406" s="193"/>
      <c r="AN3406" s="196"/>
      <c r="AO3406" s="193"/>
      <c r="AP3406" s="196"/>
      <c r="AQ3406" s="189"/>
      <c r="AR3406" s="193"/>
    </row>
    <row r="3407" spans="1:44" x14ac:dyDescent="0.25">
      <c r="A3407" s="626"/>
      <c r="B3407" s="185">
        <v>64360</v>
      </c>
      <c r="C3407" s="269" t="s">
        <v>3337</v>
      </c>
      <c r="D3407" s="295">
        <f t="shared" si="327"/>
        <v>12</v>
      </c>
      <c r="E3407" s="191">
        <v>154</v>
      </c>
      <c r="F3407" s="114">
        <f t="shared" si="331"/>
        <v>7.792207792207792E-2</v>
      </c>
      <c r="G3407" s="133">
        <f t="shared" si="328"/>
        <v>9</v>
      </c>
      <c r="H3407" s="117">
        <f t="shared" si="332"/>
        <v>5.844155844155844E-2</v>
      </c>
      <c r="I3407" s="187">
        <v>12</v>
      </c>
      <c r="J3407" s="114">
        <f t="shared" si="329"/>
        <v>1</v>
      </c>
      <c r="K3407" s="189">
        <v>9</v>
      </c>
      <c r="L3407" s="190">
        <f t="shared" si="330"/>
        <v>1</v>
      </c>
      <c r="M3407" s="187">
        <v>10</v>
      </c>
      <c r="N3407" s="189">
        <v>1</v>
      </c>
      <c r="O3407" s="189">
        <v>0</v>
      </c>
      <c r="P3407" s="193">
        <v>1</v>
      </c>
      <c r="Q3407" s="187">
        <v>11</v>
      </c>
      <c r="R3407" s="193">
        <v>1</v>
      </c>
      <c r="S3407" s="187">
        <v>4</v>
      </c>
      <c r="T3407" s="189">
        <v>8</v>
      </c>
      <c r="U3407" s="193">
        <v>0</v>
      </c>
      <c r="V3407" s="187">
        <v>0</v>
      </c>
      <c r="W3407" s="189">
        <v>0</v>
      </c>
      <c r="X3407" s="189">
        <v>5</v>
      </c>
      <c r="Y3407" s="189">
        <v>5</v>
      </c>
      <c r="Z3407" s="189">
        <v>1</v>
      </c>
      <c r="AA3407" s="193">
        <v>1</v>
      </c>
      <c r="AB3407" s="187">
        <v>11</v>
      </c>
      <c r="AC3407" s="194">
        <v>0.91669999999999996</v>
      </c>
      <c r="AD3407" s="189">
        <v>1</v>
      </c>
      <c r="AE3407" s="307">
        <v>8.3299999999999999E-2</v>
      </c>
      <c r="AF3407" s="189"/>
      <c r="AG3407" s="195"/>
      <c r="AH3407" s="196"/>
      <c r="AI3407" s="193"/>
      <c r="AJ3407" s="196"/>
      <c r="AK3407" s="189"/>
      <c r="AL3407" s="189"/>
      <c r="AM3407" s="193"/>
      <c r="AN3407" s="196"/>
      <c r="AO3407" s="193"/>
      <c r="AP3407" s="196"/>
      <c r="AQ3407" s="189"/>
      <c r="AR3407" s="193"/>
    </row>
    <row r="3408" spans="1:44" x14ac:dyDescent="0.25">
      <c r="A3408" s="626"/>
      <c r="B3408" s="185">
        <v>64361</v>
      </c>
      <c r="C3408" s="269" t="s">
        <v>3338</v>
      </c>
      <c r="D3408" s="295">
        <f t="shared" si="327"/>
        <v>2</v>
      </c>
      <c r="E3408" s="191">
        <v>79</v>
      </c>
      <c r="F3408" s="114">
        <f t="shared" si="331"/>
        <v>2.5316455696202531E-2</v>
      </c>
      <c r="G3408" s="133">
        <f t="shared" si="328"/>
        <v>2</v>
      </c>
      <c r="H3408" s="117">
        <f t="shared" si="332"/>
        <v>2.5316455696202531E-2</v>
      </c>
      <c r="I3408" s="187">
        <v>2</v>
      </c>
      <c r="J3408" s="114">
        <f t="shared" si="329"/>
        <v>1</v>
      </c>
      <c r="K3408" s="189">
        <v>2</v>
      </c>
      <c r="L3408" s="190">
        <f t="shared" si="330"/>
        <v>1</v>
      </c>
      <c r="M3408" s="187">
        <v>2</v>
      </c>
      <c r="N3408" s="189">
        <v>0</v>
      </c>
      <c r="O3408" s="189">
        <v>0</v>
      </c>
      <c r="P3408" s="193">
        <v>0</v>
      </c>
      <c r="Q3408" s="187">
        <v>2</v>
      </c>
      <c r="R3408" s="193">
        <v>0</v>
      </c>
      <c r="S3408" s="187">
        <v>0</v>
      </c>
      <c r="T3408" s="189">
        <v>1</v>
      </c>
      <c r="U3408" s="193">
        <v>1</v>
      </c>
      <c r="V3408" s="187">
        <v>0</v>
      </c>
      <c r="W3408" s="189">
        <v>0</v>
      </c>
      <c r="X3408" s="189">
        <v>0</v>
      </c>
      <c r="Y3408" s="189">
        <v>2</v>
      </c>
      <c r="Z3408" s="189">
        <v>0</v>
      </c>
      <c r="AA3408" s="193">
        <v>0</v>
      </c>
      <c r="AB3408" s="187">
        <v>2</v>
      </c>
      <c r="AC3408" s="194">
        <v>1</v>
      </c>
      <c r="AD3408" s="189"/>
      <c r="AE3408" s="307"/>
      <c r="AF3408" s="189"/>
      <c r="AG3408" s="195"/>
      <c r="AH3408" s="196"/>
      <c r="AI3408" s="193"/>
      <c r="AJ3408" s="196"/>
      <c r="AK3408" s="189"/>
      <c r="AL3408" s="189"/>
      <c r="AM3408" s="193"/>
      <c r="AN3408" s="196"/>
      <c r="AO3408" s="193"/>
      <c r="AP3408" s="196"/>
      <c r="AQ3408" s="189"/>
      <c r="AR3408" s="193"/>
    </row>
    <row r="3409" spans="1:44" x14ac:dyDescent="0.25">
      <c r="A3409" s="626"/>
      <c r="B3409" s="185">
        <v>64362</v>
      </c>
      <c r="C3409" s="269" t="s">
        <v>3339</v>
      </c>
      <c r="D3409" s="295">
        <f t="shared" si="327"/>
        <v>2</v>
      </c>
      <c r="E3409" s="191">
        <v>145</v>
      </c>
      <c r="F3409" s="114">
        <f t="shared" si="331"/>
        <v>1.3793103448275862E-2</v>
      </c>
      <c r="G3409" s="133">
        <f t="shared" si="328"/>
        <v>0</v>
      </c>
      <c r="H3409" s="117">
        <f t="shared" si="332"/>
        <v>0</v>
      </c>
      <c r="I3409" s="187">
        <v>2</v>
      </c>
      <c r="J3409" s="114">
        <f t="shared" si="329"/>
        <v>1</v>
      </c>
      <c r="K3409" s="189">
        <v>0</v>
      </c>
      <c r="L3409" s="190">
        <v>0</v>
      </c>
      <c r="M3409" s="187">
        <v>1</v>
      </c>
      <c r="N3409" s="189">
        <v>0</v>
      </c>
      <c r="O3409" s="189">
        <v>0</v>
      </c>
      <c r="P3409" s="193">
        <v>1</v>
      </c>
      <c r="Q3409" s="187">
        <v>2</v>
      </c>
      <c r="R3409" s="193">
        <v>0</v>
      </c>
      <c r="S3409" s="187">
        <v>0</v>
      </c>
      <c r="T3409" s="189">
        <v>1</v>
      </c>
      <c r="U3409" s="193">
        <v>1</v>
      </c>
      <c r="V3409" s="187">
        <v>0</v>
      </c>
      <c r="W3409" s="189">
        <v>0</v>
      </c>
      <c r="X3409" s="189">
        <v>1</v>
      </c>
      <c r="Y3409" s="189">
        <v>1</v>
      </c>
      <c r="Z3409" s="189">
        <v>0</v>
      </c>
      <c r="AA3409" s="193">
        <v>0</v>
      </c>
      <c r="AB3409" s="187"/>
      <c r="AC3409" s="194"/>
      <c r="AD3409" s="189"/>
      <c r="AE3409" s="307"/>
      <c r="AF3409" s="189">
        <v>2</v>
      </c>
      <c r="AG3409" s="195">
        <v>1</v>
      </c>
      <c r="AH3409" s="196"/>
      <c r="AI3409" s="193"/>
      <c r="AJ3409" s="196"/>
      <c r="AK3409" s="189"/>
      <c r="AL3409" s="189"/>
      <c r="AM3409" s="193"/>
      <c r="AN3409" s="196"/>
      <c r="AO3409" s="193"/>
      <c r="AP3409" s="196"/>
      <c r="AQ3409" s="189"/>
      <c r="AR3409" s="193"/>
    </row>
    <row r="3410" spans="1:44" x14ac:dyDescent="0.25">
      <c r="A3410" s="626"/>
      <c r="B3410" s="185">
        <v>64363</v>
      </c>
      <c r="C3410" s="269" t="s">
        <v>3340</v>
      </c>
      <c r="D3410" s="295">
        <f t="shared" si="327"/>
        <v>22</v>
      </c>
      <c r="E3410" s="191">
        <v>193</v>
      </c>
      <c r="F3410" s="114">
        <f t="shared" si="331"/>
        <v>0.11398963730569948</v>
      </c>
      <c r="G3410" s="133">
        <f t="shared" si="328"/>
        <v>14</v>
      </c>
      <c r="H3410" s="117">
        <f t="shared" si="332"/>
        <v>7.2538860103626937E-2</v>
      </c>
      <c r="I3410" s="187">
        <v>22</v>
      </c>
      <c r="J3410" s="114">
        <f t="shared" si="329"/>
        <v>1</v>
      </c>
      <c r="K3410" s="189">
        <v>14</v>
      </c>
      <c r="L3410" s="190">
        <f t="shared" si="330"/>
        <v>1</v>
      </c>
      <c r="M3410" s="187">
        <v>15</v>
      </c>
      <c r="N3410" s="189">
        <v>3</v>
      </c>
      <c r="O3410" s="189">
        <v>1</v>
      </c>
      <c r="P3410" s="193">
        <v>3</v>
      </c>
      <c r="Q3410" s="187">
        <v>22</v>
      </c>
      <c r="R3410" s="193">
        <v>0</v>
      </c>
      <c r="S3410" s="187">
        <v>6</v>
      </c>
      <c r="T3410" s="189">
        <v>10</v>
      </c>
      <c r="U3410" s="193">
        <v>6</v>
      </c>
      <c r="V3410" s="187">
        <v>0</v>
      </c>
      <c r="W3410" s="189">
        <v>0</v>
      </c>
      <c r="X3410" s="189">
        <v>4</v>
      </c>
      <c r="Y3410" s="189">
        <v>12</v>
      </c>
      <c r="Z3410" s="189">
        <v>4</v>
      </c>
      <c r="AA3410" s="193">
        <v>2</v>
      </c>
      <c r="AB3410" s="187">
        <v>2</v>
      </c>
      <c r="AC3410" s="194">
        <v>9.0899999999999995E-2</v>
      </c>
      <c r="AD3410" s="189">
        <v>2</v>
      </c>
      <c r="AE3410" s="307">
        <v>9.0899999999999995E-2</v>
      </c>
      <c r="AF3410" s="189">
        <v>18</v>
      </c>
      <c r="AG3410" s="195">
        <v>0.81820000000000004</v>
      </c>
      <c r="AH3410" s="196"/>
      <c r="AI3410" s="193"/>
      <c r="AJ3410" s="196"/>
      <c r="AK3410" s="189"/>
      <c r="AL3410" s="189"/>
      <c r="AM3410" s="193"/>
      <c r="AN3410" s="196"/>
      <c r="AO3410" s="193"/>
      <c r="AP3410" s="196"/>
      <c r="AQ3410" s="189"/>
      <c r="AR3410" s="193"/>
    </row>
    <row r="3411" spans="1:44" x14ac:dyDescent="0.25">
      <c r="A3411" s="626"/>
      <c r="B3411" s="185">
        <v>64364</v>
      </c>
      <c r="C3411" s="269" t="s">
        <v>3341</v>
      </c>
      <c r="D3411" s="295">
        <f t="shared" ref="D3411:D3474" si="333">I3411+AH3411</f>
        <v>17</v>
      </c>
      <c r="E3411" s="191">
        <v>325</v>
      </c>
      <c r="F3411" s="114">
        <f t="shared" si="331"/>
        <v>5.2307692307692305E-2</v>
      </c>
      <c r="G3411" s="133">
        <f t="shared" ref="G3411:G3474" si="334">K3411+AI3411</f>
        <v>11</v>
      </c>
      <c r="H3411" s="117">
        <f t="shared" si="332"/>
        <v>3.3846153846153845E-2</v>
      </c>
      <c r="I3411" s="187">
        <v>17</v>
      </c>
      <c r="J3411" s="114">
        <f t="shared" si="329"/>
        <v>1</v>
      </c>
      <c r="K3411" s="189">
        <v>11</v>
      </c>
      <c r="L3411" s="190">
        <f t="shared" si="330"/>
        <v>1</v>
      </c>
      <c r="M3411" s="187">
        <v>12</v>
      </c>
      <c r="N3411" s="189">
        <v>0</v>
      </c>
      <c r="O3411" s="189">
        <v>1</v>
      </c>
      <c r="P3411" s="193">
        <v>4</v>
      </c>
      <c r="Q3411" s="187">
        <v>8</v>
      </c>
      <c r="R3411" s="193">
        <v>9</v>
      </c>
      <c r="S3411" s="187">
        <v>7</v>
      </c>
      <c r="T3411" s="189">
        <v>7</v>
      </c>
      <c r="U3411" s="193">
        <v>3</v>
      </c>
      <c r="V3411" s="187">
        <v>0</v>
      </c>
      <c r="W3411" s="189">
        <v>0</v>
      </c>
      <c r="X3411" s="189">
        <v>5</v>
      </c>
      <c r="Y3411" s="189">
        <v>11</v>
      </c>
      <c r="Z3411" s="189">
        <v>1</v>
      </c>
      <c r="AA3411" s="193">
        <v>0</v>
      </c>
      <c r="AB3411" s="187">
        <v>9</v>
      </c>
      <c r="AC3411" s="194">
        <v>0.52939999999999998</v>
      </c>
      <c r="AD3411" s="189">
        <v>6</v>
      </c>
      <c r="AE3411" s="307">
        <v>0.35289999999999999</v>
      </c>
      <c r="AF3411" s="189">
        <v>2</v>
      </c>
      <c r="AG3411" s="195">
        <v>0.1176</v>
      </c>
      <c r="AH3411" s="196"/>
      <c r="AI3411" s="193"/>
      <c r="AJ3411" s="196"/>
      <c r="AK3411" s="189"/>
      <c r="AL3411" s="189"/>
      <c r="AM3411" s="193"/>
      <c r="AN3411" s="196"/>
      <c r="AO3411" s="193"/>
      <c r="AP3411" s="196"/>
      <c r="AQ3411" s="189"/>
      <c r="AR3411" s="193"/>
    </row>
    <row r="3412" spans="1:44" x14ac:dyDescent="0.25">
      <c r="A3412" s="626"/>
      <c r="B3412" s="185">
        <v>64365</v>
      </c>
      <c r="C3412" s="269" t="s">
        <v>3342</v>
      </c>
      <c r="D3412" s="295">
        <f t="shared" si="333"/>
        <v>9</v>
      </c>
      <c r="E3412" s="191">
        <v>208</v>
      </c>
      <c r="F3412" s="114">
        <f t="shared" si="331"/>
        <v>4.3269230769230768E-2</v>
      </c>
      <c r="G3412" s="133">
        <f t="shared" si="334"/>
        <v>2</v>
      </c>
      <c r="H3412" s="117">
        <f t="shared" si="332"/>
        <v>9.6153846153846159E-3</v>
      </c>
      <c r="I3412" s="187">
        <v>9</v>
      </c>
      <c r="J3412" s="114">
        <f t="shared" si="329"/>
        <v>1</v>
      </c>
      <c r="K3412" s="189">
        <v>2</v>
      </c>
      <c r="L3412" s="190">
        <f t="shared" si="330"/>
        <v>1</v>
      </c>
      <c r="M3412" s="187">
        <v>6</v>
      </c>
      <c r="N3412" s="189">
        <v>0</v>
      </c>
      <c r="O3412" s="189">
        <v>1</v>
      </c>
      <c r="P3412" s="193">
        <v>2</v>
      </c>
      <c r="Q3412" s="187">
        <v>8</v>
      </c>
      <c r="R3412" s="193">
        <v>1</v>
      </c>
      <c r="S3412" s="187">
        <v>3</v>
      </c>
      <c r="T3412" s="189">
        <v>4</v>
      </c>
      <c r="U3412" s="193">
        <v>2</v>
      </c>
      <c r="V3412" s="187">
        <v>0</v>
      </c>
      <c r="W3412" s="189">
        <v>0</v>
      </c>
      <c r="X3412" s="189">
        <v>0</v>
      </c>
      <c r="Y3412" s="189">
        <v>7</v>
      </c>
      <c r="Z3412" s="189">
        <v>1</v>
      </c>
      <c r="AA3412" s="193">
        <v>1</v>
      </c>
      <c r="AB3412" s="187">
        <v>2</v>
      </c>
      <c r="AC3412" s="194">
        <v>0.22220000000000001</v>
      </c>
      <c r="AD3412" s="189">
        <v>2</v>
      </c>
      <c r="AE3412" s="307">
        <v>0.22220000000000001</v>
      </c>
      <c r="AF3412" s="189">
        <v>5</v>
      </c>
      <c r="AG3412" s="195">
        <v>0.55559999999999998</v>
      </c>
      <c r="AH3412" s="196"/>
      <c r="AI3412" s="193"/>
      <c r="AJ3412" s="196"/>
      <c r="AK3412" s="189"/>
      <c r="AL3412" s="189"/>
      <c r="AM3412" s="193"/>
      <c r="AN3412" s="196"/>
      <c r="AO3412" s="193"/>
      <c r="AP3412" s="196"/>
      <c r="AQ3412" s="189"/>
      <c r="AR3412" s="193"/>
    </row>
    <row r="3413" spans="1:44" x14ac:dyDescent="0.25">
      <c r="A3413" s="626"/>
      <c r="B3413" s="185">
        <v>64366</v>
      </c>
      <c r="C3413" s="269" t="s">
        <v>3343</v>
      </c>
      <c r="D3413" s="295">
        <f t="shared" si="333"/>
        <v>6</v>
      </c>
      <c r="E3413" s="191">
        <v>69</v>
      </c>
      <c r="F3413" s="114">
        <f t="shared" si="331"/>
        <v>8.6956521739130432E-2</v>
      </c>
      <c r="G3413" s="133">
        <f t="shared" si="334"/>
        <v>5</v>
      </c>
      <c r="H3413" s="117">
        <f t="shared" si="332"/>
        <v>7.2463768115942032E-2</v>
      </c>
      <c r="I3413" s="187">
        <v>6</v>
      </c>
      <c r="J3413" s="114">
        <f t="shared" si="329"/>
        <v>1</v>
      </c>
      <c r="K3413" s="189">
        <v>5</v>
      </c>
      <c r="L3413" s="190">
        <f t="shared" si="330"/>
        <v>1</v>
      </c>
      <c r="M3413" s="187">
        <v>6</v>
      </c>
      <c r="N3413" s="189">
        <v>0</v>
      </c>
      <c r="O3413" s="189">
        <v>0</v>
      </c>
      <c r="P3413" s="193">
        <v>0</v>
      </c>
      <c r="Q3413" s="187">
        <v>6</v>
      </c>
      <c r="R3413" s="193">
        <v>0</v>
      </c>
      <c r="S3413" s="187">
        <v>0</v>
      </c>
      <c r="T3413" s="189">
        <v>5</v>
      </c>
      <c r="U3413" s="193">
        <v>1</v>
      </c>
      <c r="V3413" s="187">
        <v>0</v>
      </c>
      <c r="W3413" s="189">
        <v>0</v>
      </c>
      <c r="X3413" s="189">
        <v>0</v>
      </c>
      <c r="Y3413" s="189">
        <v>4</v>
      </c>
      <c r="Z3413" s="189">
        <v>2</v>
      </c>
      <c r="AA3413" s="193">
        <v>0</v>
      </c>
      <c r="AB3413" s="187">
        <v>1</v>
      </c>
      <c r="AC3413" s="194">
        <v>0.16669999999999999</v>
      </c>
      <c r="AD3413" s="189">
        <v>3</v>
      </c>
      <c r="AE3413" s="307">
        <v>0.5</v>
      </c>
      <c r="AF3413" s="189">
        <v>2</v>
      </c>
      <c r="AG3413" s="195">
        <v>0.33329999999999999</v>
      </c>
      <c r="AH3413" s="196"/>
      <c r="AI3413" s="193"/>
      <c r="AJ3413" s="196"/>
      <c r="AK3413" s="189"/>
      <c r="AL3413" s="189"/>
      <c r="AM3413" s="193"/>
      <c r="AN3413" s="196"/>
      <c r="AO3413" s="193"/>
      <c r="AP3413" s="196"/>
      <c r="AQ3413" s="189"/>
      <c r="AR3413" s="193"/>
    </row>
    <row r="3414" spans="1:44" x14ac:dyDescent="0.25">
      <c r="A3414" s="626"/>
      <c r="B3414" s="185">
        <v>64367</v>
      </c>
      <c r="C3414" s="269" t="s">
        <v>3344</v>
      </c>
      <c r="D3414" s="295">
        <f t="shared" si="333"/>
        <v>15</v>
      </c>
      <c r="E3414" s="191">
        <v>415</v>
      </c>
      <c r="F3414" s="114">
        <f t="shared" si="331"/>
        <v>3.614457831325301E-2</v>
      </c>
      <c r="G3414" s="133">
        <f t="shared" si="334"/>
        <v>11</v>
      </c>
      <c r="H3414" s="117">
        <f t="shared" si="332"/>
        <v>2.6506024096385541E-2</v>
      </c>
      <c r="I3414" s="187">
        <v>15</v>
      </c>
      <c r="J3414" s="114">
        <f t="shared" si="329"/>
        <v>1</v>
      </c>
      <c r="K3414" s="189">
        <v>11</v>
      </c>
      <c r="L3414" s="190">
        <f t="shared" si="330"/>
        <v>1</v>
      </c>
      <c r="M3414" s="187">
        <v>13</v>
      </c>
      <c r="N3414" s="189">
        <v>1</v>
      </c>
      <c r="O3414" s="189">
        <v>0</v>
      </c>
      <c r="P3414" s="193">
        <v>1</v>
      </c>
      <c r="Q3414" s="187">
        <v>11</v>
      </c>
      <c r="R3414" s="193">
        <v>4</v>
      </c>
      <c r="S3414" s="187">
        <v>2</v>
      </c>
      <c r="T3414" s="189">
        <v>7</v>
      </c>
      <c r="U3414" s="193">
        <v>6</v>
      </c>
      <c r="V3414" s="187">
        <v>0</v>
      </c>
      <c r="W3414" s="189">
        <v>0</v>
      </c>
      <c r="X3414" s="189">
        <v>3</v>
      </c>
      <c r="Y3414" s="189">
        <v>9</v>
      </c>
      <c r="Z3414" s="189">
        <v>3</v>
      </c>
      <c r="AA3414" s="193">
        <v>0</v>
      </c>
      <c r="AB3414" s="187">
        <v>10</v>
      </c>
      <c r="AC3414" s="194">
        <v>0.66669999999999996</v>
      </c>
      <c r="AD3414" s="189">
        <v>2</v>
      </c>
      <c r="AE3414" s="307">
        <v>0.1333</v>
      </c>
      <c r="AF3414" s="189">
        <v>3</v>
      </c>
      <c r="AG3414" s="195">
        <v>0.2</v>
      </c>
      <c r="AH3414" s="196"/>
      <c r="AI3414" s="193"/>
      <c r="AJ3414" s="196"/>
      <c r="AK3414" s="189"/>
      <c r="AL3414" s="189"/>
      <c r="AM3414" s="193"/>
      <c r="AN3414" s="196"/>
      <c r="AO3414" s="193"/>
      <c r="AP3414" s="196"/>
      <c r="AQ3414" s="189"/>
      <c r="AR3414" s="193"/>
    </row>
    <row r="3415" spans="1:44" x14ac:dyDescent="0.25">
      <c r="A3415" s="626"/>
      <c r="B3415" s="185">
        <v>64368</v>
      </c>
      <c r="C3415" s="269" t="s">
        <v>3345</v>
      </c>
      <c r="D3415" s="295">
        <f t="shared" si="333"/>
        <v>5</v>
      </c>
      <c r="E3415" s="191">
        <v>124</v>
      </c>
      <c r="F3415" s="114">
        <f t="shared" si="331"/>
        <v>4.0322580645161289E-2</v>
      </c>
      <c r="G3415" s="133">
        <f t="shared" si="334"/>
        <v>1</v>
      </c>
      <c r="H3415" s="117">
        <f t="shared" si="332"/>
        <v>8.0645161290322578E-3</v>
      </c>
      <c r="I3415" s="187">
        <v>5</v>
      </c>
      <c r="J3415" s="114">
        <f t="shared" si="329"/>
        <v>1</v>
      </c>
      <c r="K3415" s="189">
        <v>1</v>
      </c>
      <c r="L3415" s="190">
        <f t="shared" si="330"/>
        <v>1</v>
      </c>
      <c r="M3415" s="187">
        <v>3</v>
      </c>
      <c r="N3415" s="189">
        <v>1</v>
      </c>
      <c r="O3415" s="189">
        <v>0</v>
      </c>
      <c r="P3415" s="193">
        <v>1</v>
      </c>
      <c r="Q3415" s="187">
        <v>4</v>
      </c>
      <c r="R3415" s="193">
        <v>1</v>
      </c>
      <c r="S3415" s="187">
        <v>1</v>
      </c>
      <c r="T3415" s="189">
        <v>3</v>
      </c>
      <c r="U3415" s="193">
        <v>1</v>
      </c>
      <c r="V3415" s="187">
        <v>0</v>
      </c>
      <c r="W3415" s="189">
        <v>0</v>
      </c>
      <c r="X3415" s="189">
        <v>4</v>
      </c>
      <c r="Y3415" s="189">
        <v>0</v>
      </c>
      <c r="Z3415" s="189">
        <v>1</v>
      </c>
      <c r="AA3415" s="193">
        <v>0</v>
      </c>
      <c r="AB3415" s="187">
        <v>2</v>
      </c>
      <c r="AC3415" s="194">
        <v>0.4</v>
      </c>
      <c r="AD3415" s="189">
        <v>3</v>
      </c>
      <c r="AE3415" s="307">
        <v>0.6</v>
      </c>
      <c r="AF3415" s="189"/>
      <c r="AG3415" s="195"/>
      <c r="AH3415" s="196"/>
      <c r="AI3415" s="193"/>
      <c r="AJ3415" s="196"/>
      <c r="AK3415" s="189"/>
      <c r="AL3415" s="189"/>
      <c r="AM3415" s="193"/>
      <c r="AN3415" s="196"/>
      <c r="AO3415" s="193"/>
      <c r="AP3415" s="196"/>
      <c r="AQ3415" s="189"/>
      <c r="AR3415" s="193"/>
    </row>
    <row r="3416" spans="1:44" x14ac:dyDescent="0.25">
      <c r="A3416" s="626"/>
      <c r="B3416" s="185">
        <v>64369</v>
      </c>
      <c r="C3416" s="269" t="s">
        <v>3346</v>
      </c>
      <c r="D3416" s="295">
        <f t="shared" si="333"/>
        <v>15</v>
      </c>
      <c r="E3416" s="191">
        <v>136</v>
      </c>
      <c r="F3416" s="114">
        <f t="shared" si="331"/>
        <v>0.11029411764705882</v>
      </c>
      <c r="G3416" s="133">
        <f t="shared" si="334"/>
        <v>6</v>
      </c>
      <c r="H3416" s="117">
        <f t="shared" si="332"/>
        <v>4.4117647058823532E-2</v>
      </c>
      <c r="I3416" s="187">
        <v>15</v>
      </c>
      <c r="J3416" s="114">
        <f t="shared" si="329"/>
        <v>1</v>
      </c>
      <c r="K3416" s="189">
        <v>6</v>
      </c>
      <c r="L3416" s="190">
        <f t="shared" si="330"/>
        <v>1</v>
      </c>
      <c r="M3416" s="187">
        <v>12</v>
      </c>
      <c r="N3416" s="189">
        <v>0</v>
      </c>
      <c r="O3416" s="189">
        <v>2</v>
      </c>
      <c r="P3416" s="193">
        <v>1</v>
      </c>
      <c r="Q3416" s="187">
        <v>14</v>
      </c>
      <c r="R3416" s="193">
        <v>1</v>
      </c>
      <c r="S3416" s="187">
        <v>4</v>
      </c>
      <c r="T3416" s="189">
        <v>7</v>
      </c>
      <c r="U3416" s="193">
        <v>4</v>
      </c>
      <c r="V3416" s="187">
        <v>0</v>
      </c>
      <c r="W3416" s="189">
        <v>0</v>
      </c>
      <c r="X3416" s="189">
        <v>1</v>
      </c>
      <c r="Y3416" s="189">
        <v>10</v>
      </c>
      <c r="Z3416" s="189">
        <v>4</v>
      </c>
      <c r="AA3416" s="193">
        <v>0</v>
      </c>
      <c r="AB3416" s="187">
        <v>11</v>
      </c>
      <c r="AC3416" s="194">
        <v>0.73329999999999995</v>
      </c>
      <c r="AD3416" s="189">
        <v>3</v>
      </c>
      <c r="AE3416" s="307">
        <v>0.2</v>
      </c>
      <c r="AF3416" s="189">
        <v>1</v>
      </c>
      <c r="AG3416" s="195">
        <v>6.6699999999999995E-2</v>
      </c>
      <c r="AH3416" s="196"/>
      <c r="AI3416" s="193"/>
      <c r="AJ3416" s="196"/>
      <c r="AK3416" s="189"/>
      <c r="AL3416" s="189"/>
      <c r="AM3416" s="193"/>
      <c r="AN3416" s="196"/>
      <c r="AO3416" s="193"/>
      <c r="AP3416" s="196"/>
      <c r="AQ3416" s="189"/>
      <c r="AR3416" s="193"/>
    </row>
    <row r="3417" spans="1:44" x14ac:dyDescent="0.25">
      <c r="A3417" s="626"/>
      <c r="B3417" s="185">
        <v>64370</v>
      </c>
      <c r="C3417" s="269" t="s">
        <v>3347</v>
      </c>
      <c r="D3417" s="295">
        <f t="shared" si="333"/>
        <v>6</v>
      </c>
      <c r="E3417" s="191">
        <v>246</v>
      </c>
      <c r="F3417" s="114">
        <f t="shared" si="331"/>
        <v>2.4390243902439025E-2</v>
      </c>
      <c r="G3417" s="133">
        <f t="shared" si="334"/>
        <v>3</v>
      </c>
      <c r="H3417" s="117">
        <f t="shared" si="332"/>
        <v>1.2195121951219513E-2</v>
      </c>
      <c r="I3417" s="187">
        <v>6</v>
      </c>
      <c r="J3417" s="114">
        <f t="shared" si="329"/>
        <v>1</v>
      </c>
      <c r="K3417" s="189">
        <v>3</v>
      </c>
      <c r="L3417" s="190">
        <f t="shared" si="330"/>
        <v>1</v>
      </c>
      <c r="M3417" s="187">
        <v>4</v>
      </c>
      <c r="N3417" s="189">
        <v>1</v>
      </c>
      <c r="O3417" s="189">
        <v>0</v>
      </c>
      <c r="P3417" s="193">
        <v>1</v>
      </c>
      <c r="Q3417" s="187">
        <v>6</v>
      </c>
      <c r="R3417" s="193">
        <v>0</v>
      </c>
      <c r="S3417" s="187">
        <v>1</v>
      </c>
      <c r="T3417" s="189">
        <v>3</v>
      </c>
      <c r="U3417" s="193">
        <v>2</v>
      </c>
      <c r="V3417" s="187">
        <v>0</v>
      </c>
      <c r="W3417" s="189">
        <v>0</v>
      </c>
      <c r="X3417" s="189">
        <v>1</v>
      </c>
      <c r="Y3417" s="189">
        <v>4</v>
      </c>
      <c r="Z3417" s="189">
        <v>0</v>
      </c>
      <c r="AA3417" s="193">
        <v>1</v>
      </c>
      <c r="AB3417" s="187"/>
      <c r="AC3417" s="194"/>
      <c r="AD3417" s="189">
        <v>5</v>
      </c>
      <c r="AE3417" s="307">
        <v>0.83330000000000004</v>
      </c>
      <c r="AF3417" s="189">
        <v>1</v>
      </c>
      <c r="AG3417" s="195">
        <v>0.16669999999999999</v>
      </c>
      <c r="AH3417" s="196"/>
      <c r="AI3417" s="193"/>
      <c r="AJ3417" s="196"/>
      <c r="AK3417" s="189"/>
      <c r="AL3417" s="189"/>
      <c r="AM3417" s="193"/>
      <c r="AN3417" s="196"/>
      <c r="AO3417" s="193"/>
      <c r="AP3417" s="196"/>
      <c r="AQ3417" s="189"/>
      <c r="AR3417" s="193"/>
    </row>
    <row r="3418" spans="1:44" x14ac:dyDescent="0.25">
      <c r="A3418" s="626"/>
      <c r="B3418" s="185">
        <v>64371</v>
      </c>
      <c r="C3418" s="269" t="s">
        <v>3348</v>
      </c>
      <c r="D3418" s="295">
        <f t="shared" si="333"/>
        <v>170</v>
      </c>
      <c r="E3418" s="191">
        <v>2038</v>
      </c>
      <c r="F3418" s="114">
        <f t="shared" si="331"/>
        <v>8.3415112855740922E-2</v>
      </c>
      <c r="G3418" s="133">
        <f t="shared" si="334"/>
        <v>101</v>
      </c>
      <c r="H3418" s="117">
        <f t="shared" si="332"/>
        <v>4.9558390578999016E-2</v>
      </c>
      <c r="I3418" s="187">
        <v>170</v>
      </c>
      <c r="J3418" s="114">
        <f t="shared" si="329"/>
        <v>1</v>
      </c>
      <c r="K3418" s="189">
        <v>101</v>
      </c>
      <c r="L3418" s="190">
        <f t="shared" si="330"/>
        <v>1</v>
      </c>
      <c r="M3418" s="187">
        <v>127</v>
      </c>
      <c r="N3418" s="189">
        <v>24</v>
      </c>
      <c r="O3418" s="189">
        <v>7</v>
      </c>
      <c r="P3418" s="193">
        <v>12</v>
      </c>
      <c r="Q3418" s="187">
        <v>42</v>
      </c>
      <c r="R3418" s="193">
        <v>128</v>
      </c>
      <c r="S3418" s="187">
        <v>60</v>
      </c>
      <c r="T3418" s="189">
        <v>80</v>
      </c>
      <c r="U3418" s="193">
        <v>30</v>
      </c>
      <c r="V3418" s="187">
        <v>0</v>
      </c>
      <c r="W3418" s="189">
        <v>0</v>
      </c>
      <c r="X3418" s="189">
        <v>38</v>
      </c>
      <c r="Y3418" s="189">
        <v>113</v>
      </c>
      <c r="Z3418" s="189">
        <v>9</v>
      </c>
      <c r="AA3418" s="193">
        <v>10</v>
      </c>
      <c r="AB3418" s="187">
        <v>148</v>
      </c>
      <c r="AC3418" s="194">
        <v>0.87060000000000004</v>
      </c>
      <c r="AD3418" s="189">
        <v>17</v>
      </c>
      <c r="AE3418" s="307">
        <v>0.1</v>
      </c>
      <c r="AF3418" s="189">
        <v>5</v>
      </c>
      <c r="AG3418" s="195">
        <v>2.9399999999999999E-2</v>
      </c>
      <c r="AH3418" s="196"/>
      <c r="AI3418" s="193"/>
      <c r="AJ3418" s="196"/>
      <c r="AK3418" s="189"/>
      <c r="AL3418" s="189"/>
      <c r="AM3418" s="193"/>
      <c r="AN3418" s="196"/>
      <c r="AO3418" s="193"/>
      <c r="AP3418" s="196"/>
      <c r="AQ3418" s="189"/>
      <c r="AR3418" s="193"/>
    </row>
    <row r="3419" spans="1:44" x14ac:dyDescent="0.25">
      <c r="A3419" s="626"/>
      <c r="B3419" s="185">
        <v>64372</v>
      </c>
      <c r="C3419" s="269" t="s">
        <v>3349</v>
      </c>
      <c r="D3419" s="295">
        <f t="shared" si="333"/>
        <v>3</v>
      </c>
      <c r="E3419" s="191">
        <v>52</v>
      </c>
      <c r="F3419" s="114">
        <f t="shared" si="331"/>
        <v>5.7692307692307696E-2</v>
      </c>
      <c r="G3419" s="133">
        <f t="shared" si="334"/>
        <v>3</v>
      </c>
      <c r="H3419" s="117">
        <f t="shared" si="332"/>
        <v>5.7692307692307696E-2</v>
      </c>
      <c r="I3419" s="187">
        <v>3</v>
      </c>
      <c r="J3419" s="114">
        <f t="shared" si="329"/>
        <v>1</v>
      </c>
      <c r="K3419" s="189">
        <v>3</v>
      </c>
      <c r="L3419" s="190">
        <f t="shared" si="330"/>
        <v>1</v>
      </c>
      <c r="M3419" s="187">
        <v>3</v>
      </c>
      <c r="N3419" s="189">
        <v>0</v>
      </c>
      <c r="O3419" s="189">
        <v>0</v>
      </c>
      <c r="P3419" s="193">
        <v>0</v>
      </c>
      <c r="Q3419" s="187">
        <v>3</v>
      </c>
      <c r="R3419" s="193">
        <v>0</v>
      </c>
      <c r="S3419" s="187">
        <v>2</v>
      </c>
      <c r="T3419" s="189">
        <v>1</v>
      </c>
      <c r="U3419" s="193">
        <v>0</v>
      </c>
      <c r="V3419" s="187">
        <v>0</v>
      </c>
      <c r="W3419" s="189">
        <v>0</v>
      </c>
      <c r="X3419" s="189">
        <v>0</v>
      </c>
      <c r="Y3419" s="189">
        <v>1</v>
      </c>
      <c r="Z3419" s="189">
        <v>2</v>
      </c>
      <c r="AA3419" s="193">
        <v>0</v>
      </c>
      <c r="AB3419" s="187">
        <v>2</v>
      </c>
      <c r="AC3419" s="194">
        <v>0.66669999999999996</v>
      </c>
      <c r="AD3419" s="189">
        <v>1</v>
      </c>
      <c r="AE3419" s="307">
        <v>0.33329999999999999</v>
      </c>
      <c r="AF3419" s="189"/>
      <c r="AG3419" s="195"/>
      <c r="AH3419" s="196"/>
      <c r="AI3419" s="193"/>
      <c r="AJ3419" s="196"/>
      <c r="AK3419" s="189"/>
      <c r="AL3419" s="189"/>
      <c r="AM3419" s="193"/>
      <c r="AN3419" s="196"/>
      <c r="AO3419" s="193"/>
      <c r="AP3419" s="196"/>
      <c r="AQ3419" s="189"/>
      <c r="AR3419" s="193"/>
    </row>
    <row r="3420" spans="1:44" x14ac:dyDescent="0.25">
      <c r="A3420" s="626"/>
      <c r="B3420" s="185">
        <v>64373</v>
      </c>
      <c r="C3420" s="269" t="s">
        <v>3350</v>
      </c>
      <c r="D3420" s="295">
        <f t="shared" si="333"/>
        <v>18</v>
      </c>
      <c r="E3420" s="191">
        <v>951</v>
      </c>
      <c r="F3420" s="114">
        <f t="shared" si="331"/>
        <v>1.8927444794952682E-2</v>
      </c>
      <c r="G3420" s="133">
        <f t="shared" si="334"/>
        <v>8</v>
      </c>
      <c r="H3420" s="117">
        <f t="shared" si="332"/>
        <v>8.4121976866456359E-3</v>
      </c>
      <c r="I3420" s="187">
        <v>18</v>
      </c>
      <c r="J3420" s="114">
        <f t="shared" si="329"/>
        <v>1</v>
      </c>
      <c r="K3420" s="189">
        <v>8</v>
      </c>
      <c r="L3420" s="190">
        <f t="shared" si="330"/>
        <v>1</v>
      </c>
      <c r="M3420" s="187">
        <v>12</v>
      </c>
      <c r="N3420" s="189">
        <v>5</v>
      </c>
      <c r="O3420" s="189">
        <v>1</v>
      </c>
      <c r="P3420" s="193">
        <v>0</v>
      </c>
      <c r="Q3420" s="187">
        <v>17</v>
      </c>
      <c r="R3420" s="193">
        <v>1</v>
      </c>
      <c r="S3420" s="187">
        <v>3</v>
      </c>
      <c r="T3420" s="189">
        <v>5</v>
      </c>
      <c r="U3420" s="193">
        <v>10</v>
      </c>
      <c r="V3420" s="187">
        <v>0</v>
      </c>
      <c r="W3420" s="189">
        <v>1</v>
      </c>
      <c r="X3420" s="189">
        <v>1</v>
      </c>
      <c r="Y3420" s="189">
        <v>13</v>
      </c>
      <c r="Z3420" s="189">
        <v>1</v>
      </c>
      <c r="AA3420" s="193">
        <v>2</v>
      </c>
      <c r="AB3420" s="187">
        <v>11</v>
      </c>
      <c r="AC3420" s="194">
        <v>0.61109999999999998</v>
      </c>
      <c r="AD3420" s="189">
        <v>1</v>
      </c>
      <c r="AE3420" s="307">
        <v>5.5599999999999997E-2</v>
      </c>
      <c r="AF3420" s="189">
        <v>6</v>
      </c>
      <c r="AG3420" s="195">
        <v>0.33329999999999999</v>
      </c>
      <c r="AH3420" s="196"/>
      <c r="AI3420" s="193"/>
      <c r="AJ3420" s="196"/>
      <c r="AK3420" s="189"/>
      <c r="AL3420" s="189"/>
      <c r="AM3420" s="193"/>
      <c r="AN3420" s="196"/>
      <c r="AO3420" s="193"/>
      <c r="AP3420" s="196"/>
      <c r="AQ3420" s="189"/>
      <c r="AR3420" s="193"/>
    </row>
    <row r="3421" spans="1:44" x14ac:dyDescent="0.25">
      <c r="A3421" s="626"/>
      <c r="B3421" s="185">
        <v>64374</v>
      </c>
      <c r="C3421" s="269" t="s">
        <v>237</v>
      </c>
      <c r="D3421" s="295">
        <f t="shared" si="333"/>
        <v>8</v>
      </c>
      <c r="E3421" s="191">
        <v>509</v>
      </c>
      <c r="F3421" s="114">
        <f t="shared" si="331"/>
        <v>1.5717092337917484E-2</v>
      </c>
      <c r="G3421" s="133">
        <f t="shared" si="334"/>
        <v>5</v>
      </c>
      <c r="H3421" s="117">
        <f t="shared" si="332"/>
        <v>9.823182711198428E-3</v>
      </c>
      <c r="I3421" s="187">
        <v>8</v>
      </c>
      <c r="J3421" s="114">
        <f t="shared" si="329"/>
        <v>1</v>
      </c>
      <c r="K3421" s="189">
        <v>5</v>
      </c>
      <c r="L3421" s="190">
        <f t="shared" si="330"/>
        <v>1</v>
      </c>
      <c r="M3421" s="187">
        <v>7</v>
      </c>
      <c r="N3421" s="189">
        <v>0</v>
      </c>
      <c r="O3421" s="189">
        <v>1</v>
      </c>
      <c r="P3421" s="193">
        <v>0</v>
      </c>
      <c r="Q3421" s="187">
        <v>8</v>
      </c>
      <c r="R3421" s="193">
        <v>0</v>
      </c>
      <c r="S3421" s="187">
        <v>3</v>
      </c>
      <c r="T3421" s="189">
        <v>3</v>
      </c>
      <c r="U3421" s="193">
        <v>2</v>
      </c>
      <c r="V3421" s="187">
        <v>0</v>
      </c>
      <c r="W3421" s="189">
        <v>0</v>
      </c>
      <c r="X3421" s="189">
        <v>0</v>
      </c>
      <c r="Y3421" s="189">
        <v>5</v>
      </c>
      <c r="Z3421" s="189">
        <v>3</v>
      </c>
      <c r="AA3421" s="193">
        <v>0</v>
      </c>
      <c r="AB3421" s="187">
        <v>1</v>
      </c>
      <c r="AC3421" s="194">
        <v>0.125</v>
      </c>
      <c r="AD3421" s="189">
        <v>3</v>
      </c>
      <c r="AE3421" s="307">
        <v>0.375</v>
      </c>
      <c r="AF3421" s="189">
        <v>4</v>
      </c>
      <c r="AG3421" s="195">
        <v>0.5</v>
      </c>
      <c r="AH3421" s="196"/>
      <c r="AI3421" s="193"/>
      <c r="AJ3421" s="196"/>
      <c r="AK3421" s="189"/>
      <c r="AL3421" s="189"/>
      <c r="AM3421" s="193"/>
      <c r="AN3421" s="196"/>
      <c r="AO3421" s="193"/>
      <c r="AP3421" s="196"/>
      <c r="AQ3421" s="189"/>
      <c r="AR3421" s="193"/>
    </row>
    <row r="3422" spans="1:44" x14ac:dyDescent="0.25">
      <c r="A3422" s="626"/>
      <c r="B3422" s="185">
        <v>64375</v>
      </c>
      <c r="C3422" s="269" t="s">
        <v>3351</v>
      </c>
      <c r="D3422" s="295">
        <f t="shared" si="333"/>
        <v>14</v>
      </c>
      <c r="E3422" s="191">
        <v>140</v>
      </c>
      <c r="F3422" s="114">
        <f t="shared" si="331"/>
        <v>0.1</v>
      </c>
      <c r="G3422" s="133">
        <f t="shared" si="334"/>
        <v>8</v>
      </c>
      <c r="H3422" s="117">
        <f t="shared" si="332"/>
        <v>5.7142857142857141E-2</v>
      </c>
      <c r="I3422" s="187">
        <v>14</v>
      </c>
      <c r="J3422" s="114">
        <f t="shared" si="329"/>
        <v>1</v>
      </c>
      <c r="K3422" s="189">
        <v>8</v>
      </c>
      <c r="L3422" s="190">
        <f t="shared" si="330"/>
        <v>1</v>
      </c>
      <c r="M3422" s="187">
        <v>11</v>
      </c>
      <c r="N3422" s="189">
        <v>1</v>
      </c>
      <c r="O3422" s="189">
        <v>1</v>
      </c>
      <c r="P3422" s="193">
        <v>1</v>
      </c>
      <c r="Q3422" s="187">
        <v>6</v>
      </c>
      <c r="R3422" s="193">
        <v>8</v>
      </c>
      <c r="S3422" s="187">
        <v>3</v>
      </c>
      <c r="T3422" s="189">
        <v>9</v>
      </c>
      <c r="U3422" s="193">
        <v>2</v>
      </c>
      <c r="V3422" s="187">
        <v>0</v>
      </c>
      <c r="W3422" s="189">
        <v>0</v>
      </c>
      <c r="X3422" s="189">
        <v>5</v>
      </c>
      <c r="Y3422" s="189">
        <v>7</v>
      </c>
      <c r="Z3422" s="189">
        <v>0</v>
      </c>
      <c r="AA3422" s="193">
        <v>2</v>
      </c>
      <c r="AB3422" s="187">
        <v>6</v>
      </c>
      <c r="AC3422" s="194">
        <v>0.42859999999999998</v>
      </c>
      <c r="AD3422" s="189">
        <v>6</v>
      </c>
      <c r="AE3422" s="307">
        <v>0.42859999999999998</v>
      </c>
      <c r="AF3422" s="189">
        <v>2</v>
      </c>
      <c r="AG3422" s="195">
        <v>0.1429</v>
      </c>
      <c r="AH3422" s="196"/>
      <c r="AI3422" s="193"/>
      <c r="AJ3422" s="196"/>
      <c r="AK3422" s="189"/>
      <c r="AL3422" s="189"/>
      <c r="AM3422" s="193"/>
      <c r="AN3422" s="196"/>
      <c r="AO3422" s="193"/>
      <c r="AP3422" s="196"/>
      <c r="AQ3422" s="189"/>
      <c r="AR3422" s="193"/>
    </row>
    <row r="3423" spans="1:44" x14ac:dyDescent="0.25">
      <c r="A3423" s="626"/>
      <c r="B3423" s="185">
        <v>64376</v>
      </c>
      <c r="C3423" s="269" t="s">
        <v>3352</v>
      </c>
      <c r="D3423" s="295">
        <f t="shared" si="333"/>
        <v>14</v>
      </c>
      <c r="E3423" s="191">
        <v>474</v>
      </c>
      <c r="F3423" s="114">
        <f t="shared" si="331"/>
        <v>2.9535864978902954E-2</v>
      </c>
      <c r="G3423" s="133">
        <f t="shared" si="334"/>
        <v>11</v>
      </c>
      <c r="H3423" s="117">
        <f t="shared" si="332"/>
        <v>2.3206751054852322E-2</v>
      </c>
      <c r="I3423" s="187">
        <v>14</v>
      </c>
      <c r="J3423" s="114">
        <f t="shared" si="329"/>
        <v>1</v>
      </c>
      <c r="K3423" s="189">
        <v>11</v>
      </c>
      <c r="L3423" s="190">
        <f t="shared" si="330"/>
        <v>1</v>
      </c>
      <c r="M3423" s="187">
        <v>9</v>
      </c>
      <c r="N3423" s="189">
        <v>4</v>
      </c>
      <c r="O3423" s="189">
        <v>1</v>
      </c>
      <c r="P3423" s="193">
        <v>0</v>
      </c>
      <c r="Q3423" s="187">
        <v>10</v>
      </c>
      <c r="R3423" s="193">
        <v>4</v>
      </c>
      <c r="S3423" s="187">
        <v>8</v>
      </c>
      <c r="T3423" s="189">
        <v>2</v>
      </c>
      <c r="U3423" s="193">
        <v>4</v>
      </c>
      <c r="V3423" s="187">
        <v>0</v>
      </c>
      <c r="W3423" s="189">
        <v>0</v>
      </c>
      <c r="X3423" s="189">
        <v>1</v>
      </c>
      <c r="Y3423" s="189">
        <v>9</v>
      </c>
      <c r="Z3423" s="189">
        <v>3</v>
      </c>
      <c r="AA3423" s="193">
        <v>1</v>
      </c>
      <c r="AB3423" s="187">
        <v>10</v>
      </c>
      <c r="AC3423" s="194">
        <v>0.71430000000000005</v>
      </c>
      <c r="AD3423" s="189">
        <v>4</v>
      </c>
      <c r="AE3423" s="307">
        <v>0.28570000000000001</v>
      </c>
      <c r="AF3423" s="189"/>
      <c r="AG3423" s="195"/>
      <c r="AH3423" s="196"/>
      <c r="AI3423" s="193"/>
      <c r="AJ3423" s="196"/>
      <c r="AK3423" s="189"/>
      <c r="AL3423" s="189"/>
      <c r="AM3423" s="193"/>
      <c r="AN3423" s="196"/>
      <c r="AO3423" s="193"/>
      <c r="AP3423" s="196"/>
      <c r="AQ3423" s="189"/>
      <c r="AR3423" s="193"/>
    </row>
    <row r="3424" spans="1:44" x14ac:dyDescent="0.25">
      <c r="A3424" s="626"/>
      <c r="B3424" s="185">
        <v>64377</v>
      </c>
      <c r="C3424" s="269" t="s">
        <v>3353</v>
      </c>
      <c r="D3424" s="295">
        <f t="shared" si="333"/>
        <v>27</v>
      </c>
      <c r="E3424" s="191">
        <v>439</v>
      </c>
      <c r="F3424" s="114">
        <f t="shared" si="331"/>
        <v>6.1503416856492028E-2</v>
      </c>
      <c r="G3424" s="133">
        <f t="shared" si="334"/>
        <v>12</v>
      </c>
      <c r="H3424" s="117">
        <f t="shared" si="332"/>
        <v>2.7334851936218679E-2</v>
      </c>
      <c r="I3424" s="187">
        <v>27</v>
      </c>
      <c r="J3424" s="114">
        <f t="shared" si="329"/>
        <v>1</v>
      </c>
      <c r="K3424" s="189">
        <v>12</v>
      </c>
      <c r="L3424" s="190">
        <f t="shared" si="330"/>
        <v>1</v>
      </c>
      <c r="M3424" s="187">
        <v>18</v>
      </c>
      <c r="N3424" s="189">
        <v>5</v>
      </c>
      <c r="O3424" s="189">
        <v>2</v>
      </c>
      <c r="P3424" s="193">
        <v>2</v>
      </c>
      <c r="Q3424" s="187">
        <v>13</v>
      </c>
      <c r="R3424" s="193">
        <v>14</v>
      </c>
      <c r="S3424" s="187">
        <v>4</v>
      </c>
      <c r="T3424" s="189">
        <v>12</v>
      </c>
      <c r="U3424" s="193">
        <v>11</v>
      </c>
      <c r="V3424" s="187">
        <v>0</v>
      </c>
      <c r="W3424" s="189">
        <v>0</v>
      </c>
      <c r="X3424" s="189">
        <v>11</v>
      </c>
      <c r="Y3424" s="189">
        <v>12</v>
      </c>
      <c r="Z3424" s="189">
        <v>4</v>
      </c>
      <c r="AA3424" s="193">
        <v>0</v>
      </c>
      <c r="AB3424" s="187">
        <v>7</v>
      </c>
      <c r="AC3424" s="194">
        <v>0.25929999999999997</v>
      </c>
      <c r="AD3424" s="189">
        <v>6</v>
      </c>
      <c r="AE3424" s="307">
        <v>0.22220000000000001</v>
      </c>
      <c r="AF3424" s="189">
        <v>14</v>
      </c>
      <c r="AG3424" s="195">
        <v>0.51849999999999996</v>
      </c>
      <c r="AH3424" s="196"/>
      <c r="AI3424" s="193"/>
      <c r="AJ3424" s="196"/>
      <c r="AK3424" s="189"/>
      <c r="AL3424" s="189"/>
      <c r="AM3424" s="193"/>
      <c r="AN3424" s="196"/>
      <c r="AO3424" s="193"/>
      <c r="AP3424" s="196"/>
      <c r="AQ3424" s="189"/>
      <c r="AR3424" s="193"/>
    </row>
    <row r="3425" spans="1:44" x14ac:dyDescent="0.25">
      <c r="A3425" s="626"/>
      <c r="B3425" s="185">
        <v>64378</v>
      </c>
      <c r="C3425" s="269" t="s">
        <v>3354</v>
      </c>
      <c r="D3425" s="295">
        <f t="shared" si="333"/>
        <v>11</v>
      </c>
      <c r="E3425" s="191">
        <v>118</v>
      </c>
      <c r="F3425" s="114">
        <f t="shared" si="331"/>
        <v>9.3220338983050849E-2</v>
      </c>
      <c r="G3425" s="133">
        <f t="shared" si="334"/>
        <v>4</v>
      </c>
      <c r="H3425" s="117">
        <f t="shared" si="332"/>
        <v>3.3898305084745763E-2</v>
      </c>
      <c r="I3425" s="187">
        <v>11</v>
      </c>
      <c r="J3425" s="114">
        <f t="shared" si="329"/>
        <v>1</v>
      </c>
      <c r="K3425" s="189">
        <v>4</v>
      </c>
      <c r="L3425" s="190">
        <f t="shared" si="330"/>
        <v>1</v>
      </c>
      <c r="M3425" s="187">
        <v>7</v>
      </c>
      <c r="N3425" s="189">
        <v>3</v>
      </c>
      <c r="O3425" s="189">
        <v>0</v>
      </c>
      <c r="P3425" s="193">
        <v>1</v>
      </c>
      <c r="Q3425" s="187">
        <v>7</v>
      </c>
      <c r="R3425" s="193">
        <v>4</v>
      </c>
      <c r="S3425" s="187">
        <v>2</v>
      </c>
      <c r="T3425" s="189">
        <v>6</v>
      </c>
      <c r="U3425" s="193">
        <v>3</v>
      </c>
      <c r="V3425" s="187">
        <v>0</v>
      </c>
      <c r="W3425" s="189">
        <v>0</v>
      </c>
      <c r="X3425" s="189">
        <v>1</v>
      </c>
      <c r="Y3425" s="189">
        <v>9</v>
      </c>
      <c r="Z3425" s="189">
        <v>1</v>
      </c>
      <c r="AA3425" s="193">
        <v>0</v>
      </c>
      <c r="AB3425" s="187">
        <v>5</v>
      </c>
      <c r="AC3425" s="194">
        <v>0.45450000000000002</v>
      </c>
      <c r="AD3425" s="189">
        <v>5</v>
      </c>
      <c r="AE3425" s="307">
        <v>0.45450000000000002</v>
      </c>
      <c r="AF3425" s="189">
        <v>1</v>
      </c>
      <c r="AG3425" s="195">
        <v>9.0899999999999995E-2</v>
      </c>
      <c r="AH3425" s="196"/>
      <c r="AI3425" s="193"/>
      <c r="AJ3425" s="196"/>
      <c r="AK3425" s="189"/>
      <c r="AL3425" s="189"/>
      <c r="AM3425" s="193"/>
      <c r="AN3425" s="196"/>
      <c r="AO3425" s="193"/>
      <c r="AP3425" s="196"/>
      <c r="AQ3425" s="189"/>
      <c r="AR3425" s="193"/>
    </row>
    <row r="3426" spans="1:44" x14ac:dyDescent="0.25">
      <c r="A3426" s="626"/>
      <c r="B3426" s="185">
        <v>64379</v>
      </c>
      <c r="C3426" s="269" t="s">
        <v>3355</v>
      </c>
      <c r="D3426" s="295">
        <f t="shared" si="333"/>
        <v>5</v>
      </c>
      <c r="E3426" s="191">
        <v>131</v>
      </c>
      <c r="F3426" s="114">
        <f t="shared" si="331"/>
        <v>3.8167938931297711E-2</v>
      </c>
      <c r="G3426" s="133">
        <f t="shared" si="334"/>
        <v>4</v>
      </c>
      <c r="H3426" s="117">
        <f t="shared" si="332"/>
        <v>3.0534351145038167E-2</v>
      </c>
      <c r="I3426" s="187">
        <v>5</v>
      </c>
      <c r="J3426" s="114">
        <f t="shared" si="329"/>
        <v>1</v>
      </c>
      <c r="K3426" s="189">
        <v>4</v>
      </c>
      <c r="L3426" s="190">
        <f t="shared" si="330"/>
        <v>1</v>
      </c>
      <c r="M3426" s="187">
        <v>2</v>
      </c>
      <c r="N3426" s="189">
        <v>3</v>
      </c>
      <c r="O3426" s="189">
        <v>0</v>
      </c>
      <c r="P3426" s="193">
        <v>0</v>
      </c>
      <c r="Q3426" s="187">
        <v>3</v>
      </c>
      <c r="R3426" s="193">
        <v>2</v>
      </c>
      <c r="S3426" s="187">
        <v>1</v>
      </c>
      <c r="T3426" s="189">
        <v>1</v>
      </c>
      <c r="U3426" s="193">
        <v>3</v>
      </c>
      <c r="V3426" s="187">
        <v>0</v>
      </c>
      <c r="W3426" s="189">
        <v>0</v>
      </c>
      <c r="X3426" s="189">
        <v>0</v>
      </c>
      <c r="Y3426" s="189">
        <v>3</v>
      </c>
      <c r="Z3426" s="189">
        <v>2</v>
      </c>
      <c r="AA3426" s="193">
        <v>0</v>
      </c>
      <c r="AB3426" s="187">
        <v>2</v>
      </c>
      <c r="AC3426" s="194">
        <v>0.4</v>
      </c>
      <c r="AD3426" s="189">
        <v>2</v>
      </c>
      <c r="AE3426" s="307">
        <v>0.4</v>
      </c>
      <c r="AF3426" s="189">
        <v>1</v>
      </c>
      <c r="AG3426" s="195">
        <v>0.2</v>
      </c>
      <c r="AH3426" s="196"/>
      <c r="AI3426" s="193"/>
      <c r="AJ3426" s="196"/>
      <c r="AK3426" s="189"/>
      <c r="AL3426" s="189"/>
      <c r="AM3426" s="193"/>
      <c r="AN3426" s="196"/>
      <c r="AO3426" s="193"/>
      <c r="AP3426" s="196"/>
      <c r="AQ3426" s="189"/>
      <c r="AR3426" s="193"/>
    </row>
    <row r="3427" spans="1:44" x14ac:dyDescent="0.25">
      <c r="A3427" s="626"/>
      <c r="B3427" s="185">
        <v>64380</v>
      </c>
      <c r="C3427" s="269" t="s">
        <v>3356</v>
      </c>
      <c r="D3427" s="295">
        <f t="shared" si="333"/>
        <v>7</v>
      </c>
      <c r="E3427" s="191">
        <v>118</v>
      </c>
      <c r="F3427" s="114">
        <f t="shared" si="331"/>
        <v>5.9322033898305086E-2</v>
      </c>
      <c r="G3427" s="133">
        <f t="shared" si="334"/>
        <v>3</v>
      </c>
      <c r="H3427" s="117">
        <f t="shared" si="332"/>
        <v>2.5423728813559324E-2</v>
      </c>
      <c r="I3427" s="187">
        <v>7</v>
      </c>
      <c r="J3427" s="114">
        <f t="shared" si="329"/>
        <v>1</v>
      </c>
      <c r="K3427" s="189">
        <v>3</v>
      </c>
      <c r="L3427" s="190">
        <f t="shared" si="330"/>
        <v>1</v>
      </c>
      <c r="M3427" s="187">
        <v>5</v>
      </c>
      <c r="N3427" s="189">
        <v>1</v>
      </c>
      <c r="O3427" s="189">
        <v>1</v>
      </c>
      <c r="P3427" s="193">
        <v>0</v>
      </c>
      <c r="Q3427" s="187">
        <v>6</v>
      </c>
      <c r="R3427" s="193">
        <v>1</v>
      </c>
      <c r="S3427" s="187">
        <v>2</v>
      </c>
      <c r="T3427" s="189">
        <v>4</v>
      </c>
      <c r="U3427" s="193">
        <v>1</v>
      </c>
      <c r="V3427" s="187">
        <v>0</v>
      </c>
      <c r="W3427" s="189">
        <v>0</v>
      </c>
      <c r="X3427" s="189">
        <v>2</v>
      </c>
      <c r="Y3427" s="189">
        <v>5</v>
      </c>
      <c r="Z3427" s="189">
        <v>0</v>
      </c>
      <c r="AA3427" s="193">
        <v>0</v>
      </c>
      <c r="AB3427" s="187">
        <v>5</v>
      </c>
      <c r="AC3427" s="194">
        <v>0.71430000000000005</v>
      </c>
      <c r="AD3427" s="189">
        <v>1</v>
      </c>
      <c r="AE3427" s="307">
        <v>0.1429</v>
      </c>
      <c r="AF3427" s="189">
        <v>1</v>
      </c>
      <c r="AG3427" s="195">
        <v>0.1429</v>
      </c>
      <c r="AH3427" s="196"/>
      <c r="AI3427" s="193"/>
      <c r="AJ3427" s="196"/>
      <c r="AK3427" s="189"/>
      <c r="AL3427" s="189"/>
      <c r="AM3427" s="193"/>
      <c r="AN3427" s="196"/>
      <c r="AO3427" s="193"/>
      <c r="AP3427" s="196"/>
      <c r="AQ3427" s="189"/>
      <c r="AR3427" s="193"/>
    </row>
    <row r="3428" spans="1:44" x14ac:dyDescent="0.25">
      <c r="A3428" s="626"/>
      <c r="B3428" s="185">
        <v>64381</v>
      </c>
      <c r="C3428" s="269" t="s">
        <v>3357</v>
      </c>
      <c r="D3428" s="295">
        <f t="shared" si="333"/>
        <v>6</v>
      </c>
      <c r="E3428" s="191">
        <v>166</v>
      </c>
      <c r="F3428" s="114">
        <f t="shared" si="331"/>
        <v>3.614457831325301E-2</v>
      </c>
      <c r="G3428" s="133">
        <f t="shared" si="334"/>
        <v>4</v>
      </c>
      <c r="H3428" s="117">
        <f t="shared" si="332"/>
        <v>2.4096385542168676E-2</v>
      </c>
      <c r="I3428" s="187">
        <v>6</v>
      </c>
      <c r="J3428" s="114">
        <f t="shared" si="329"/>
        <v>1</v>
      </c>
      <c r="K3428" s="189">
        <v>4</v>
      </c>
      <c r="L3428" s="190">
        <f t="shared" si="330"/>
        <v>1</v>
      </c>
      <c r="M3428" s="187">
        <v>6</v>
      </c>
      <c r="N3428" s="189">
        <v>0</v>
      </c>
      <c r="O3428" s="189">
        <v>0</v>
      </c>
      <c r="P3428" s="193">
        <v>0</v>
      </c>
      <c r="Q3428" s="187">
        <v>4</v>
      </c>
      <c r="R3428" s="193">
        <v>2</v>
      </c>
      <c r="S3428" s="187">
        <v>0</v>
      </c>
      <c r="T3428" s="189">
        <v>4</v>
      </c>
      <c r="U3428" s="193">
        <v>2</v>
      </c>
      <c r="V3428" s="187">
        <v>0</v>
      </c>
      <c r="W3428" s="189">
        <v>0</v>
      </c>
      <c r="X3428" s="189">
        <v>3</v>
      </c>
      <c r="Y3428" s="189">
        <v>3</v>
      </c>
      <c r="Z3428" s="189">
        <v>0</v>
      </c>
      <c r="AA3428" s="193">
        <v>0</v>
      </c>
      <c r="AB3428" s="187">
        <v>6</v>
      </c>
      <c r="AC3428" s="194">
        <v>1</v>
      </c>
      <c r="AD3428" s="189"/>
      <c r="AE3428" s="307"/>
      <c r="AF3428" s="189"/>
      <c r="AG3428" s="195"/>
      <c r="AH3428" s="196"/>
      <c r="AI3428" s="193"/>
      <c r="AJ3428" s="196"/>
      <c r="AK3428" s="189"/>
      <c r="AL3428" s="189"/>
      <c r="AM3428" s="193"/>
      <c r="AN3428" s="196"/>
      <c r="AO3428" s="193"/>
      <c r="AP3428" s="196"/>
      <c r="AQ3428" s="189"/>
      <c r="AR3428" s="193"/>
    </row>
    <row r="3429" spans="1:44" x14ac:dyDescent="0.25">
      <c r="A3429" s="626"/>
      <c r="B3429" s="185">
        <v>64382</v>
      </c>
      <c r="C3429" s="269" t="s">
        <v>3358</v>
      </c>
      <c r="D3429" s="295">
        <f t="shared" si="333"/>
        <v>9</v>
      </c>
      <c r="E3429" s="191">
        <v>181</v>
      </c>
      <c r="F3429" s="114">
        <f t="shared" si="331"/>
        <v>4.9723756906077346E-2</v>
      </c>
      <c r="G3429" s="133">
        <f t="shared" si="334"/>
        <v>4</v>
      </c>
      <c r="H3429" s="117">
        <f t="shared" si="332"/>
        <v>2.2099447513812154E-2</v>
      </c>
      <c r="I3429" s="187">
        <v>9</v>
      </c>
      <c r="J3429" s="114">
        <f t="shared" si="329"/>
        <v>1</v>
      </c>
      <c r="K3429" s="189">
        <v>4</v>
      </c>
      <c r="L3429" s="190">
        <f t="shared" si="330"/>
        <v>1</v>
      </c>
      <c r="M3429" s="187">
        <v>6</v>
      </c>
      <c r="N3429" s="189">
        <v>1</v>
      </c>
      <c r="O3429" s="189">
        <v>2</v>
      </c>
      <c r="P3429" s="193">
        <v>0</v>
      </c>
      <c r="Q3429" s="187">
        <v>9</v>
      </c>
      <c r="R3429" s="193">
        <v>0</v>
      </c>
      <c r="S3429" s="187">
        <v>2</v>
      </c>
      <c r="T3429" s="189">
        <v>5</v>
      </c>
      <c r="U3429" s="193">
        <v>2</v>
      </c>
      <c r="V3429" s="187">
        <v>0</v>
      </c>
      <c r="W3429" s="189">
        <v>0</v>
      </c>
      <c r="X3429" s="189">
        <v>0</v>
      </c>
      <c r="Y3429" s="189">
        <v>4</v>
      </c>
      <c r="Z3429" s="189">
        <v>4</v>
      </c>
      <c r="AA3429" s="193">
        <v>1</v>
      </c>
      <c r="AB3429" s="187">
        <v>2</v>
      </c>
      <c r="AC3429" s="194">
        <v>0.22220000000000001</v>
      </c>
      <c r="AD3429" s="189">
        <v>1</v>
      </c>
      <c r="AE3429" s="307">
        <v>0.1111</v>
      </c>
      <c r="AF3429" s="189">
        <v>6</v>
      </c>
      <c r="AG3429" s="195">
        <v>0.66669999999999996</v>
      </c>
      <c r="AH3429" s="196"/>
      <c r="AI3429" s="193"/>
      <c r="AJ3429" s="196"/>
      <c r="AK3429" s="189"/>
      <c r="AL3429" s="189"/>
      <c r="AM3429" s="193"/>
      <c r="AN3429" s="196"/>
      <c r="AO3429" s="193"/>
      <c r="AP3429" s="196"/>
      <c r="AQ3429" s="189"/>
      <c r="AR3429" s="193"/>
    </row>
    <row r="3430" spans="1:44" x14ac:dyDescent="0.25">
      <c r="A3430" s="626"/>
      <c r="B3430" s="185">
        <v>64383</v>
      </c>
      <c r="C3430" s="269" t="s">
        <v>3359</v>
      </c>
      <c r="D3430" s="295">
        <f t="shared" si="333"/>
        <v>5</v>
      </c>
      <c r="E3430" s="191">
        <v>61</v>
      </c>
      <c r="F3430" s="114">
        <f t="shared" si="331"/>
        <v>8.1967213114754092E-2</v>
      </c>
      <c r="G3430" s="133">
        <f t="shared" si="334"/>
        <v>4</v>
      </c>
      <c r="H3430" s="117">
        <f t="shared" si="332"/>
        <v>6.5573770491803282E-2</v>
      </c>
      <c r="I3430" s="187">
        <v>5</v>
      </c>
      <c r="J3430" s="114">
        <f t="shared" si="329"/>
        <v>1</v>
      </c>
      <c r="K3430" s="189">
        <v>4</v>
      </c>
      <c r="L3430" s="190">
        <f t="shared" si="330"/>
        <v>1</v>
      </c>
      <c r="M3430" s="187">
        <v>5</v>
      </c>
      <c r="N3430" s="189">
        <v>0</v>
      </c>
      <c r="O3430" s="189">
        <v>0</v>
      </c>
      <c r="P3430" s="193">
        <v>0</v>
      </c>
      <c r="Q3430" s="187">
        <v>5</v>
      </c>
      <c r="R3430" s="193">
        <v>0</v>
      </c>
      <c r="S3430" s="187">
        <v>2</v>
      </c>
      <c r="T3430" s="189">
        <v>0</v>
      </c>
      <c r="U3430" s="193">
        <v>3</v>
      </c>
      <c r="V3430" s="187">
        <v>0</v>
      </c>
      <c r="W3430" s="189">
        <v>0</v>
      </c>
      <c r="X3430" s="189">
        <v>0</v>
      </c>
      <c r="Y3430" s="189">
        <v>3</v>
      </c>
      <c r="Z3430" s="189">
        <v>1</v>
      </c>
      <c r="AA3430" s="193">
        <v>1</v>
      </c>
      <c r="AB3430" s="187">
        <v>1</v>
      </c>
      <c r="AC3430" s="194">
        <v>0.2</v>
      </c>
      <c r="AD3430" s="189"/>
      <c r="AE3430" s="307"/>
      <c r="AF3430" s="189">
        <v>4</v>
      </c>
      <c r="AG3430" s="195">
        <v>0.8</v>
      </c>
      <c r="AH3430" s="196"/>
      <c r="AI3430" s="193"/>
      <c r="AJ3430" s="196"/>
      <c r="AK3430" s="189"/>
      <c r="AL3430" s="189"/>
      <c r="AM3430" s="193"/>
      <c r="AN3430" s="196"/>
      <c r="AO3430" s="193"/>
      <c r="AP3430" s="196"/>
      <c r="AQ3430" s="189"/>
      <c r="AR3430" s="193"/>
    </row>
    <row r="3431" spans="1:44" x14ac:dyDescent="0.25">
      <c r="A3431" s="626"/>
      <c r="B3431" s="185">
        <v>64385</v>
      </c>
      <c r="C3431" s="269" t="s">
        <v>3360</v>
      </c>
      <c r="D3431" s="295">
        <f t="shared" si="333"/>
        <v>5</v>
      </c>
      <c r="E3431" s="191">
        <v>134</v>
      </c>
      <c r="F3431" s="114">
        <f t="shared" si="331"/>
        <v>3.7313432835820892E-2</v>
      </c>
      <c r="G3431" s="133">
        <f t="shared" si="334"/>
        <v>3</v>
      </c>
      <c r="H3431" s="117">
        <f t="shared" si="332"/>
        <v>2.2388059701492536E-2</v>
      </c>
      <c r="I3431" s="187">
        <v>5</v>
      </c>
      <c r="J3431" s="114">
        <f t="shared" si="329"/>
        <v>1</v>
      </c>
      <c r="K3431" s="189">
        <v>3</v>
      </c>
      <c r="L3431" s="190">
        <f t="shared" si="330"/>
        <v>1</v>
      </c>
      <c r="M3431" s="187">
        <v>4</v>
      </c>
      <c r="N3431" s="189">
        <v>0</v>
      </c>
      <c r="O3431" s="189">
        <v>1</v>
      </c>
      <c r="P3431" s="193">
        <v>0</v>
      </c>
      <c r="Q3431" s="187">
        <v>5</v>
      </c>
      <c r="R3431" s="193">
        <v>0</v>
      </c>
      <c r="S3431" s="187">
        <v>2</v>
      </c>
      <c r="T3431" s="189">
        <v>1</v>
      </c>
      <c r="U3431" s="193">
        <v>2</v>
      </c>
      <c r="V3431" s="187">
        <v>0</v>
      </c>
      <c r="W3431" s="189">
        <v>0</v>
      </c>
      <c r="X3431" s="189">
        <v>1</v>
      </c>
      <c r="Y3431" s="189">
        <v>3</v>
      </c>
      <c r="Z3431" s="189">
        <v>0</v>
      </c>
      <c r="AA3431" s="193">
        <v>1</v>
      </c>
      <c r="AB3431" s="187">
        <v>3</v>
      </c>
      <c r="AC3431" s="194">
        <v>0.6</v>
      </c>
      <c r="AD3431" s="189"/>
      <c r="AE3431" s="307"/>
      <c r="AF3431" s="189">
        <v>2</v>
      </c>
      <c r="AG3431" s="195">
        <v>0.4</v>
      </c>
      <c r="AH3431" s="196"/>
      <c r="AI3431" s="193"/>
      <c r="AJ3431" s="196"/>
      <c r="AK3431" s="189"/>
      <c r="AL3431" s="189"/>
      <c r="AM3431" s="193"/>
      <c r="AN3431" s="196"/>
      <c r="AO3431" s="193"/>
      <c r="AP3431" s="196"/>
      <c r="AQ3431" s="189"/>
      <c r="AR3431" s="193"/>
    </row>
    <row r="3432" spans="1:44" x14ac:dyDescent="0.25">
      <c r="A3432" s="626"/>
      <c r="B3432" s="185">
        <v>64386</v>
      </c>
      <c r="C3432" s="269" t="s">
        <v>3361</v>
      </c>
      <c r="D3432" s="295">
        <f t="shared" si="333"/>
        <v>25</v>
      </c>
      <c r="E3432" s="191">
        <v>667</v>
      </c>
      <c r="F3432" s="114">
        <f t="shared" si="331"/>
        <v>3.7481259370314844E-2</v>
      </c>
      <c r="G3432" s="133">
        <f t="shared" si="334"/>
        <v>13</v>
      </c>
      <c r="H3432" s="117">
        <f t="shared" si="332"/>
        <v>1.9490254872563718E-2</v>
      </c>
      <c r="I3432" s="187">
        <v>25</v>
      </c>
      <c r="J3432" s="114">
        <f t="shared" si="329"/>
        <v>1</v>
      </c>
      <c r="K3432" s="189">
        <v>13</v>
      </c>
      <c r="L3432" s="190">
        <f t="shared" si="330"/>
        <v>1</v>
      </c>
      <c r="M3432" s="187">
        <v>16</v>
      </c>
      <c r="N3432" s="189">
        <v>5</v>
      </c>
      <c r="O3432" s="189">
        <v>2</v>
      </c>
      <c r="P3432" s="193">
        <v>2</v>
      </c>
      <c r="Q3432" s="187">
        <v>21</v>
      </c>
      <c r="R3432" s="193">
        <v>4</v>
      </c>
      <c r="S3432" s="187">
        <v>5</v>
      </c>
      <c r="T3432" s="189">
        <v>15</v>
      </c>
      <c r="U3432" s="193">
        <v>5</v>
      </c>
      <c r="V3432" s="187">
        <v>0</v>
      </c>
      <c r="W3432" s="189">
        <v>0</v>
      </c>
      <c r="X3432" s="189">
        <v>3</v>
      </c>
      <c r="Y3432" s="189">
        <v>20</v>
      </c>
      <c r="Z3432" s="189">
        <v>2</v>
      </c>
      <c r="AA3432" s="193">
        <v>0</v>
      </c>
      <c r="AB3432" s="187">
        <v>17</v>
      </c>
      <c r="AC3432" s="194">
        <v>0.68</v>
      </c>
      <c r="AD3432" s="189">
        <v>8</v>
      </c>
      <c r="AE3432" s="307">
        <v>0.32</v>
      </c>
      <c r="AF3432" s="189"/>
      <c r="AG3432" s="195"/>
      <c r="AH3432" s="196"/>
      <c r="AI3432" s="193"/>
      <c r="AJ3432" s="196"/>
      <c r="AK3432" s="189"/>
      <c r="AL3432" s="189"/>
      <c r="AM3432" s="193"/>
      <c r="AN3432" s="196"/>
      <c r="AO3432" s="193"/>
      <c r="AP3432" s="196"/>
      <c r="AQ3432" s="189"/>
      <c r="AR3432" s="193"/>
    </row>
    <row r="3433" spans="1:44" x14ac:dyDescent="0.25">
      <c r="A3433" s="626"/>
      <c r="B3433" s="185">
        <v>64387</v>
      </c>
      <c r="C3433" s="269" t="s">
        <v>3362</v>
      </c>
      <c r="D3433" s="295">
        <f t="shared" si="333"/>
        <v>7</v>
      </c>
      <c r="E3433" s="191">
        <v>257</v>
      </c>
      <c r="F3433" s="114">
        <f t="shared" si="331"/>
        <v>2.7237354085603113E-2</v>
      </c>
      <c r="G3433" s="133">
        <f t="shared" si="334"/>
        <v>6</v>
      </c>
      <c r="H3433" s="117">
        <f t="shared" si="332"/>
        <v>2.3346303501945526E-2</v>
      </c>
      <c r="I3433" s="187">
        <v>7</v>
      </c>
      <c r="J3433" s="114">
        <f t="shared" si="329"/>
        <v>1</v>
      </c>
      <c r="K3433" s="189">
        <v>6</v>
      </c>
      <c r="L3433" s="190">
        <f t="shared" si="330"/>
        <v>1</v>
      </c>
      <c r="M3433" s="187">
        <v>4</v>
      </c>
      <c r="N3433" s="189">
        <v>0</v>
      </c>
      <c r="O3433" s="189">
        <v>2</v>
      </c>
      <c r="P3433" s="193">
        <v>1</v>
      </c>
      <c r="Q3433" s="187">
        <v>7</v>
      </c>
      <c r="R3433" s="193">
        <v>0</v>
      </c>
      <c r="S3433" s="187">
        <v>1</v>
      </c>
      <c r="T3433" s="189">
        <v>6</v>
      </c>
      <c r="U3433" s="193">
        <v>0</v>
      </c>
      <c r="V3433" s="187">
        <v>0</v>
      </c>
      <c r="W3433" s="189">
        <v>0</v>
      </c>
      <c r="X3433" s="189">
        <v>1</v>
      </c>
      <c r="Y3433" s="189">
        <v>5</v>
      </c>
      <c r="Z3433" s="189">
        <v>1</v>
      </c>
      <c r="AA3433" s="193">
        <v>0</v>
      </c>
      <c r="AB3433" s="187">
        <v>1</v>
      </c>
      <c r="AC3433" s="194">
        <v>0.1429</v>
      </c>
      <c r="AD3433" s="189">
        <v>2</v>
      </c>
      <c r="AE3433" s="307">
        <v>0.28570000000000001</v>
      </c>
      <c r="AF3433" s="189">
        <v>4</v>
      </c>
      <c r="AG3433" s="195">
        <v>0.57140000000000002</v>
      </c>
      <c r="AH3433" s="196"/>
      <c r="AI3433" s="193"/>
      <c r="AJ3433" s="196"/>
      <c r="AK3433" s="189"/>
      <c r="AL3433" s="189"/>
      <c r="AM3433" s="193"/>
      <c r="AN3433" s="196"/>
      <c r="AO3433" s="193"/>
      <c r="AP3433" s="196"/>
      <c r="AQ3433" s="189"/>
      <c r="AR3433" s="193"/>
    </row>
    <row r="3434" spans="1:44" x14ac:dyDescent="0.25">
      <c r="A3434" s="626"/>
      <c r="B3434" s="185">
        <v>64388</v>
      </c>
      <c r="C3434" s="269" t="s">
        <v>3363</v>
      </c>
      <c r="D3434" s="295">
        <f t="shared" si="333"/>
        <v>2</v>
      </c>
      <c r="E3434" s="191">
        <v>70</v>
      </c>
      <c r="F3434" s="114">
        <f t="shared" si="331"/>
        <v>2.8571428571428571E-2</v>
      </c>
      <c r="G3434" s="133">
        <f t="shared" si="334"/>
        <v>2</v>
      </c>
      <c r="H3434" s="117">
        <f t="shared" si="332"/>
        <v>2.8571428571428571E-2</v>
      </c>
      <c r="I3434" s="187">
        <v>2</v>
      </c>
      <c r="J3434" s="114">
        <f t="shared" si="329"/>
        <v>1</v>
      </c>
      <c r="K3434" s="189">
        <v>2</v>
      </c>
      <c r="L3434" s="190">
        <f t="shared" si="330"/>
        <v>1</v>
      </c>
      <c r="M3434" s="187">
        <v>2</v>
      </c>
      <c r="N3434" s="189">
        <v>0</v>
      </c>
      <c r="O3434" s="189">
        <v>0</v>
      </c>
      <c r="P3434" s="193">
        <v>0</v>
      </c>
      <c r="Q3434" s="187">
        <v>2</v>
      </c>
      <c r="R3434" s="193">
        <v>0</v>
      </c>
      <c r="S3434" s="187">
        <v>2</v>
      </c>
      <c r="T3434" s="189">
        <v>0</v>
      </c>
      <c r="U3434" s="193">
        <v>0</v>
      </c>
      <c r="V3434" s="187">
        <v>0</v>
      </c>
      <c r="W3434" s="189">
        <v>0</v>
      </c>
      <c r="X3434" s="189">
        <v>0</v>
      </c>
      <c r="Y3434" s="189">
        <v>0</v>
      </c>
      <c r="Z3434" s="189">
        <v>1</v>
      </c>
      <c r="AA3434" s="193">
        <v>1</v>
      </c>
      <c r="AB3434" s="187"/>
      <c r="AC3434" s="194"/>
      <c r="AD3434" s="189">
        <v>2</v>
      </c>
      <c r="AE3434" s="307">
        <v>1</v>
      </c>
      <c r="AF3434" s="189"/>
      <c r="AG3434" s="195"/>
      <c r="AH3434" s="196"/>
      <c r="AI3434" s="193"/>
      <c r="AJ3434" s="196"/>
      <c r="AK3434" s="189"/>
      <c r="AL3434" s="189"/>
      <c r="AM3434" s="193"/>
      <c r="AN3434" s="196"/>
      <c r="AO3434" s="193"/>
      <c r="AP3434" s="196"/>
      <c r="AQ3434" s="189"/>
      <c r="AR3434" s="193"/>
    </row>
    <row r="3435" spans="1:44" x14ac:dyDescent="0.25">
      <c r="A3435" s="626"/>
      <c r="B3435" s="185">
        <v>64389</v>
      </c>
      <c r="C3435" s="269" t="s">
        <v>3364</v>
      </c>
      <c r="D3435" s="295">
        <f t="shared" si="333"/>
        <v>14</v>
      </c>
      <c r="E3435" s="191">
        <v>166</v>
      </c>
      <c r="F3435" s="114">
        <f t="shared" si="331"/>
        <v>8.4337349397590355E-2</v>
      </c>
      <c r="G3435" s="133">
        <f t="shared" si="334"/>
        <v>7</v>
      </c>
      <c r="H3435" s="117">
        <f t="shared" si="332"/>
        <v>4.2168674698795178E-2</v>
      </c>
      <c r="I3435" s="187">
        <v>14</v>
      </c>
      <c r="J3435" s="114">
        <f t="shared" si="329"/>
        <v>1</v>
      </c>
      <c r="K3435" s="189">
        <v>7</v>
      </c>
      <c r="L3435" s="190">
        <f t="shared" si="330"/>
        <v>1</v>
      </c>
      <c r="M3435" s="187">
        <v>11</v>
      </c>
      <c r="N3435" s="189">
        <v>3</v>
      </c>
      <c r="O3435" s="189">
        <v>0</v>
      </c>
      <c r="P3435" s="193">
        <v>0</v>
      </c>
      <c r="Q3435" s="187">
        <v>12</v>
      </c>
      <c r="R3435" s="193">
        <v>2</v>
      </c>
      <c r="S3435" s="187">
        <v>2</v>
      </c>
      <c r="T3435" s="189">
        <v>10</v>
      </c>
      <c r="U3435" s="193">
        <v>2</v>
      </c>
      <c r="V3435" s="187">
        <v>0</v>
      </c>
      <c r="W3435" s="189">
        <v>0</v>
      </c>
      <c r="X3435" s="189">
        <v>3</v>
      </c>
      <c r="Y3435" s="189">
        <v>9</v>
      </c>
      <c r="Z3435" s="189">
        <v>2</v>
      </c>
      <c r="AA3435" s="193">
        <v>0</v>
      </c>
      <c r="AB3435" s="187">
        <v>6</v>
      </c>
      <c r="AC3435" s="194">
        <v>0.42859999999999998</v>
      </c>
      <c r="AD3435" s="189">
        <v>2</v>
      </c>
      <c r="AE3435" s="307">
        <v>0.1429</v>
      </c>
      <c r="AF3435" s="189">
        <v>6</v>
      </c>
      <c r="AG3435" s="195">
        <v>0.42859999999999998</v>
      </c>
      <c r="AH3435" s="196"/>
      <c r="AI3435" s="193"/>
      <c r="AJ3435" s="196"/>
      <c r="AK3435" s="189"/>
      <c r="AL3435" s="189"/>
      <c r="AM3435" s="193"/>
      <c r="AN3435" s="196"/>
      <c r="AO3435" s="193"/>
      <c r="AP3435" s="196"/>
      <c r="AQ3435" s="189"/>
      <c r="AR3435" s="193"/>
    </row>
    <row r="3436" spans="1:44" x14ac:dyDescent="0.25">
      <c r="A3436" s="626"/>
      <c r="B3436" s="185">
        <v>64390</v>
      </c>
      <c r="C3436" s="269" t="s">
        <v>3365</v>
      </c>
      <c r="D3436" s="295">
        <f t="shared" si="333"/>
        <v>10</v>
      </c>
      <c r="E3436" s="191">
        <v>117</v>
      </c>
      <c r="F3436" s="114">
        <f t="shared" si="331"/>
        <v>8.5470085470085472E-2</v>
      </c>
      <c r="G3436" s="133">
        <f t="shared" si="334"/>
        <v>8</v>
      </c>
      <c r="H3436" s="117">
        <f t="shared" si="332"/>
        <v>6.8376068376068383E-2</v>
      </c>
      <c r="I3436" s="187">
        <v>10</v>
      </c>
      <c r="J3436" s="114">
        <f t="shared" si="329"/>
        <v>1</v>
      </c>
      <c r="K3436" s="189">
        <v>8</v>
      </c>
      <c r="L3436" s="190">
        <f t="shared" si="330"/>
        <v>1</v>
      </c>
      <c r="M3436" s="187">
        <v>9</v>
      </c>
      <c r="N3436" s="189">
        <v>0</v>
      </c>
      <c r="O3436" s="189">
        <v>1</v>
      </c>
      <c r="P3436" s="193">
        <v>0</v>
      </c>
      <c r="Q3436" s="187">
        <v>10</v>
      </c>
      <c r="R3436" s="193">
        <v>0</v>
      </c>
      <c r="S3436" s="187">
        <v>8</v>
      </c>
      <c r="T3436" s="189">
        <v>1</v>
      </c>
      <c r="U3436" s="193">
        <v>1</v>
      </c>
      <c r="V3436" s="187">
        <v>0</v>
      </c>
      <c r="W3436" s="189">
        <v>0</v>
      </c>
      <c r="X3436" s="189">
        <v>0</v>
      </c>
      <c r="Y3436" s="189">
        <v>3</v>
      </c>
      <c r="Z3436" s="189">
        <v>2</v>
      </c>
      <c r="AA3436" s="193">
        <v>5</v>
      </c>
      <c r="AB3436" s="187">
        <v>4</v>
      </c>
      <c r="AC3436" s="194">
        <v>0.4</v>
      </c>
      <c r="AD3436" s="189">
        <v>3</v>
      </c>
      <c r="AE3436" s="307">
        <v>0.3</v>
      </c>
      <c r="AF3436" s="189">
        <v>3</v>
      </c>
      <c r="AG3436" s="195">
        <v>0.3</v>
      </c>
      <c r="AH3436" s="196"/>
      <c r="AI3436" s="193"/>
      <c r="AJ3436" s="196"/>
      <c r="AK3436" s="189"/>
      <c r="AL3436" s="189"/>
      <c r="AM3436" s="193"/>
      <c r="AN3436" s="196"/>
      <c r="AO3436" s="193"/>
      <c r="AP3436" s="196"/>
      <c r="AQ3436" s="189"/>
      <c r="AR3436" s="193"/>
    </row>
    <row r="3437" spans="1:44" x14ac:dyDescent="0.25">
      <c r="A3437" s="626"/>
      <c r="B3437" s="185">
        <v>64391</v>
      </c>
      <c r="C3437" s="269" t="s">
        <v>3366</v>
      </c>
      <c r="D3437" s="295">
        <f t="shared" si="333"/>
        <v>15</v>
      </c>
      <c r="E3437" s="191">
        <v>170</v>
      </c>
      <c r="F3437" s="114">
        <f t="shared" si="331"/>
        <v>8.8235294117647065E-2</v>
      </c>
      <c r="G3437" s="133">
        <f t="shared" si="334"/>
        <v>9</v>
      </c>
      <c r="H3437" s="117">
        <f t="shared" si="332"/>
        <v>5.2941176470588235E-2</v>
      </c>
      <c r="I3437" s="187">
        <v>15</v>
      </c>
      <c r="J3437" s="114">
        <f t="shared" si="329"/>
        <v>1</v>
      </c>
      <c r="K3437" s="189">
        <v>9</v>
      </c>
      <c r="L3437" s="190">
        <f t="shared" si="330"/>
        <v>1</v>
      </c>
      <c r="M3437" s="187">
        <v>12</v>
      </c>
      <c r="N3437" s="189">
        <v>1</v>
      </c>
      <c r="O3437" s="189">
        <v>1</v>
      </c>
      <c r="P3437" s="193">
        <v>1</v>
      </c>
      <c r="Q3437" s="187">
        <v>13</v>
      </c>
      <c r="R3437" s="193">
        <v>2</v>
      </c>
      <c r="S3437" s="187">
        <v>3</v>
      </c>
      <c r="T3437" s="189">
        <v>8</v>
      </c>
      <c r="U3437" s="193">
        <v>4</v>
      </c>
      <c r="V3437" s="187">
        <v>0</v>
      </c>
      <c r="W3437" s="189">
        <v>0</v>
      </c>
      <c r="X3437" s="189">
        <v>0</v>
      </c>
      <c r="Y3437" s="189">
        <v>9</v>
      </c>
      <c r="Z3437" s="189">
        <v>3</v>
      </c>
      <c r="AA3437" s="193">
        <v>3</v>
      </c>
      <c r="AB3437" s="187">
        <v>6</v>
      </c>
      <c r="AC3437" s="194">
        <v>0.4</v>
      </c>
      <c r="AD3437" s="189">
        <v>2</v>
      </c>
      <c r="AE3437" s="307">
        <v>0.1333</v>
      </c>
      <c r="AF3437" s="189">
        <v>7</v>
      </c>
      <c r="AG3437" s="195">
        <v>0.4667</v>
      </c>
      <c r="AH3437" s="196"/>
      <c r="AI3437" s="193"/>
      <c r="AJ3437" s="196"/>
      <c r="AK3437" s="189"/>
      <c r="AL3437" s="189"/>
      <c r="AM3437" s="193"/>
      <c r="AN3437" s="196"/>
      <c r="AO3437" s="193"/>
      <c r="AP3437" s="196"/>
      <c r="AQ3437" s="189"/>
      <c r="AR3437" s="193"/>
    </row>
    <row r="3438" spans="1:44" x14ac:dyDescent="0.25">
      <c r="A3438" s="626"/>
      <c r="B3438" s="185">
        <v>64392</v>
      </c>
      <c r="C3438" s="269" t="s">
        <v>3367</v>
      </c>
      <c r="D3438" s="295">
        <f t="shared" si="333"/>
        <v>4</v>
      </c>
      <c r="E3438" s="191">
        <v>61</v>
      </c>
      <c r="F3438" s="114">
        <f t="shared" si="331"/>
        <v>6.5573770491803282E-2</v>
      </c>
      <c r="G3438" s="133">
        <f t="shared" si="334"/>
        <v>4</v>
      </c>
      <c r="H3438" s="117">
        <f t="shared" si="332"/>
        <v>6.5573770491803282E-2</v>
      </c>
      <c r="I3438" s="187">
        <v>4</v>
      </c>
      <c r="J3438" s="114">
        <f t="shared" si="329"/>
        <v>1</v>
      </c>
      <c r="K3438" s="189">
        <v>4</v>
      </c>
      <c r="L3438" s="190">
        <f t="shared" si="330"/>
        <v>1</v>
      </c>
      <c r="M3438" s="187">
        <v>2</v>
      </c>
      <c r="N3438" s="189">
        <v>2</v>
      </c>
      <c r="O3438" s="189">
        <v>0</v>
      </c>
      <c r="P3438" s="193">
        <v>0</v>
      </c>
      <c r="Q3438" s="187">
        <v>4</v>
      </c>
      <c r="R3438" s="193">
        <v>0</v>
      </c>
      <c r="S3438" s="187">
        <v>1</v>
      </c>
      <c r="T3438" s="189">
        <v>2</v>
      </c>
      <c r="U3438" s="193">
        <v>1</v>
      </c>
      <c r="V3438" s="187">
        <v>0</v>
      </c>
      <c r="W3438" s="189">
        <v>0</v>
      </c>
      <c r="X3438" s="189">
        <v>0</v>
      </c>
      <c r="Y3438" s="189">
        <v>4</v>
      </c>
      <c r="Z3438" s="189">
        <v>0</v>
      </c>
      <c r="AA3438" s="193">
        <v>0</v>
      </c>
      <c r="AB3438" s="187"/>
      <c r="AC3438" s="194"/>
      <c r="AD3438" s="189">
        <v>2</v>
      </c>
      <c r="AE3438" s="307">
        <v>0.5</v>
      </c>
      <c r="AF3438" s="189">
        <v>2</v>
      </c>
      <c r="AG3438" s="195">
        <v>0.5</v>
      </c>
      <c r="AH3438" s="196"/>
      <c r="AI3438" s="193"/>
      <c r="AJ3438" s="196"/>
      <c r="AK3438" s="189"/>
      <c r="AL3438" s="189"/>
      <c r="AM3438" s="193"/>
      <c r="AN3438" s="196"/>
      <c r="AO3438" s="193"/>
      <c r="AP3438" s="196"/>
      <c r="AQ3438" s="189"/>
      <c r="AR3438" s="193"/>
    </row>
    <row r="3439" spans="1:44" x14ac:dyDescent="0.25">
      <c r="A3439" s="626"/>
      <c r="B3439" s="185">
        <v>64393</v>
      </c>
      <c r="C3439" s="269" t="s">
        <v>3368</v>
      </c>
      <c r="D3439" s="295">
        <f t="shared" si="333"/>
        <v>133</v>
      </c>
      <c r="E3439" s="191">
        <v>2410</v>
      </c>
      <c r="F3439" s="114">
        <f t="shared" si="331"/>
        <v>5.5186721991701243E-2</v>
      </c>
      <c r="G3439" s="133">
        <f t="shared" si="334"/>
        <v>70</v>
      </c>
      <c r="H3439" s="117">
        <f t="shared" si="332"/>
        <v>2.9045643153526972E-2</v>
      </c>
      <c r="I3439" s="187">
        <v>133</v>
      </c>
      <c r="J3439" s="114">
        <f t="shared" si="329"/>
        <v>1</v>
      </c>
      <c r="K3439" s="189">
        <v>70</v>
      </c>
      <c r="L3439" s="190">
        <f t="shared" si="330"/>
        <v>1</v>
      </c>
      <c r="M3439" s="187">
        <v>98</v>
      </c>
      <c r="N3439" s="189">
        <v>19</v>
      </c>
      <c r="O3439" s="189">
        <v>6</v>
      </c>
      <c r="P3439" s="193">
        <v>10</v>
      </c>
      <c r="Q3439" s="187">
        <v>106</v>
      </c>
      <c r="R3439" s="193">
        <v>27</v>
      </c>
      <c r="S3439" s="187">
        <v>32</v>
      </c>
      <c r="T3439" s="189">
        <v>62</v>
      </c>
      <c r="U3439" s="193">
        <v>39</v>
      </c>
      <c r="V3439" s="187">
        <v>0</v>
      </c>
      <c r="W3439" s="189">
        <v>4</v>
      </c>
      <c r="X3439" s="189">
        <v>29</v>
      </c>
      <c r="Y3439" s="189">
        <v>79</v>
      </c>
      <c r="Z3439" s="189">
        <v>14</v>
      </c>
      <c r="AA3439" s="193">
        <v>7</v>
      </c>
      <c r="AB3439" s="187">
        <v>42</v>
      </c>
      <c r="AC3439" s="194">
        <v>0.31580000000000003</v>
      </c>
      <c r="AD3439" s="189">
        <v>9</v>
      </c>
      <c r="AE3439" s="307">
        <v>6.7699999999999996E-2</v>
      </c>
      <c r="AF3439" s="189">
        <v>82</v>
      </c>
      <c r="AG3439" s="195">
        <v>0.61650000000000005</v>
      </c>
      <c r="AH3439" s="196"/>
      <c r="AI3439" s="193"/>
      <c r="AJ3439" s="196"/>
      <c r="AK3439" s="189"/>
      <c r="AL3439" s="189"/>
      <c r="AM3439" s="193"/>
      <c r="AN3439" s="196"/>
      <c r="AO3439" s="193"/>
      <c r="AP3439" s="196"/>
      <c r="AQ3439" s="189"/>
      <c r="AR3439" s="193"/>
    </row>
    <row r="3440" spans="1:44" x14ac:dyDescent="0.25">
      <c r="A3440" s="626"/>
      <c r="B3440" s="185">
        <v>64394</v>
      </c>
      <c r="C3440" s="269" t="s">
        <v>3369</v>
      </c>
      <c r="D3440" s="295">
        <f t="shared" si="333"/>
        <v>4</v>
      </c>
      <c r="E3440" s="191">
        <v>51</v>
      </c>
      <c r="F3440" s="114">
        <f t="shared" si="331"/>
        <v>7.8431372549019607E-2</v>
      </c>
      <c r="G3440" s="133">
        <f t="shared" si="334"/>
        <v>2</v>
      </c>
      <c r="H3440" s="117">
        <f t="shared" si="332"/>
        <v>3.9215686274509803E-2</v>
      </c>
      <c r="I3440" s="187">
        <v>4</v>
      </c>
      <c r="J3440" s="114">
        <f t="shared" si="329"/>
        <v>1</v>
      </c>
      <c r="K3440" s="189">
        <v>2</v>
      </c>
      <c r="L3440" s="190">
        <f t="shared" si="330"/>
        <v>1</v>
      </c>
      <c r="M3440" s="187">
        <v>4</v>
      </c>
      <c r="N3440" s="189">
        <v>0</v>
      </c>
      <c r="O3440" s="189">
        <v>0</v>
      </c>
      <c r="P3440" s="193">
        <v>0</v>
      </c>
      <c r="Q3440" s="187">
        <v>4</v>
      </c>
      <c r="R3440" s="193">
        <v>0</v>
      </c>
      <c r="S3440" s="187">
        <v>1</v>
      </c>
      <c r="T3440" s="189">
        <v>1</v>
      </c>
      <c r="U3440" s="193">
        <v>2</v>
      </c>
      <c r="V3440" s="187">
        <v>0</v>
      </c>
      <c r="W3440" s="189">
        <v>0</v>
      </c>
      <c r="X3440" s="189">
        <v>0</v>
      </c>
      <c r="Y3440" s="189">
        <v>3</v>
      </c>
      <c r="Z3440" s="189">
        <v>1</v>
      </c>
      <c r="AA3440" s="193">
        <v>0</v>
      </c>
      <c r="AB3440" s="187">
        <v>2</v>
      </c>
      <c r="AC3440" s="194">
        <v>0.5</v>
      </c>
      <c r="AD3440" s="189">
        <v>2</v>
      </c>
      <c r="AE3440" s="307">
        <v>0.5</v>
      </c>
      <c r="AF3440" s="189"/>
      <c r="AG3440" s="195"/>
      <c r="AH3440" s="196"/>
      <c r="AI3440" s="193"/>
      <c r="AJ3440" s="196"/>
      <c r="AK3440" s="189"/>
      <c r="AL3440" s="189"/>
      <c r="AM3440" s="193"/>
      <c r="AN3440" s="196"/>
      <c r="AO3440" s="193"/>
      <c r="AP3440" s="196"/>
      <c r="AQ3440" s="189"/>
      <c r="AR3440" s="193"/>
    </row>
    <row r="3441" spans="1:44" x14ac:dyDescent="0.25">
      <c r="A3441" s="626"/>
      <c r="B3441" s="185">
        <v>64395</v>
      </c>
      <c r="C3441" s="269" t="s">
        <v>2135</v>
      </c>
      <c r="D3441" s="295">
        <f t="shared" si="333"/>
        <v>5</v>
      </c>
      <c r="E3441" s="191">
        <v>75</v>
      </c>
      <c r="F3441" s="114">
        <f t="shared" si="331"/>
        <v>6.6666666666666666E-2</v>
      </c>
      <c r="G3441" s="133">
        <f t="shared" si="334"/>
        <v>2</v>
      </c>
      <c r="H3441" s="117">
        <f t="shared" si="332"/>
        <v>2.6666666666666668E-2</v>
      </c>
      <c r="I3441" s="187">
        <v>5</v>
      </c>
      <c r="J3441" s="114">
        <f t="shared" si="329"/>
        <v>1</v>
      </c>
      <c r="K3441" s="189">
        <v>2</v>
      </c>
      <c r="L3441" s="190">
        <f t="shared" si="330"/>
        <v>1</v>
      </c>
      <c r="M3441" s="187">
        <v>1</v>
      </c>
      <c r="N3441" s="189">
        <v>3</v>
      </c>
      <c r="O3441" s="189">
        <v>0</v>
      </c>
      <c r="P3441" s="193">
        <v>1</v>
      </c>
      <c r="Q3441" s="187">
        <v>5</v>
      </c>
      <c r="R3441" s="193">
        <v>0</v>
      </c>
      <c r="S3441" s="187">
        <v>2</v>
      </c>
      <c r="T3441" s="189">
        <v>3</v>
      </c>
      <c r="U3441" s="193">
        <v>0</v>
      </c>
      <c r="V3441" s="187">
        <v>0</v>
      </c>
      <c r="W3441" s="189">
        <v>0</v>
      </c>
      <c r="X3441" s="189">
        <v>1</v>
      </c>
      <c r="Y3441" s="189">
        <v>4</v>
      </c>
      <c r="Z3441" s="189">
        <v>0</v>
      </c>
      <c r="AA3441" s="193">
        <v>0</v>
      </c>
      <c r="AB3441" s="187">
        <v>3</v>
      </c>
      <c r="AC3441" s="194">
        <v>0.6</v>
      </c>
      <c r="AD3441" s="189">
        <v>1</v>
      </c>
      <c r="AE3441" s="307">
        <v>0.2</v>
      </c>
      <c r="AF3441" s="189">
        <v>1</v>
      </c>
      <c r="AG3441" s="195">
        <v>0.2</v>
      </c>
      <c r="AH3441" s="196"/>
      <c r="AI3441" s="193"/>
      <c r="AJ3441" s="196"/>
      <c r="AK3441" s="189"/>
      <c r="AL3441" s="189"/>
      <c r="AM3441" s="193"/>
      <c r="AN3441" s="196"/>
      <c r="AO3441" s="193"/>
      <c r="AP3441" s="196"/>
      <c r="AQ3441" s="189"/>
      <c r="AR3441" s="193"/>
    </row>
    <row r="3442" spans="1:44" x14ac:dyDescent="0.25">
      <c r="A3442" s="626"/>
      <c r="B3442" s="185">
        <v>64396</v>
      </c>
      <c r="C3442" s="269" t="s">
        <v>3370</v>
      </c>
      <c r="D3442" s="295">
        <f t="shared" si="333"/>
        <v>18</v>
      </c>
      <c r="E3442" s="191">
        <v>508</v>
      </c>
      <c r="F3442" s="114">
        <f t="shared" si="331"/>
        <v>3.5433070866141732E-2</v>
      </c>
      <c r="G3442" s="133">
        <f t="shared" si="334"/>
        <v>6</v>
      </c>
      <c r="H3442" s="117">
        <f t="shared" si="332"/>
        <v>1.1811023622047244E-2</v>
      </c>
      <c r="I3442" s="187">
        <v>18</v>
      </c>
      <c r="J3442" s="114">
        <f t="shared" si="329"/>
        <v>1</v>
      </c>
      <c r="K3442" s="189">
        <v>6</v>
      </c>
      <c r="L3442" s="190">
        <f t="shared" si="330"/>
        <v>1</v>
      </c>
      <c r="M3442" s="187">
        <v>15</v>
      </c>
      <c r="N3442" s="189">
        <v>3</v>
      </c>
      <c r="O3442" s="189">
        <v>0</v>
      </c>
      <c r="P3442" s="193">
        <v>0</v>
      </c>
      <c r="Q3442" s="187">
        <v>15</v>
      </c>
      <c r="R3442" s="193">
        <v>3</v>
      </c>
      <c r="S3442" s="187">
        <v>4</v>
      </c>
      <c r="T3442" s="189">
        <v>10</v>
      </c>
      <c r="U3442" s="193">
        <v>4</v>
      </c>
      <c r="V3442" s="187">
        <v>0</v>
      </c>
      <c r="W3442" s="189">
        <v>0</v>
      </c>
      <c r="X3442" s="189">
        <v>0</v>
      </c>
      <c r="Y3442" s="189">
        <v>11</v>
      </c>
      <c r="Z3442" s="189">
        <v>6</v>
      </c>
      <c r="AA3442" s="193">
        <v>1</v>
      </c>
      <c r="AB3442" s="187">
        <v>11</v>
      </c>
      <c r="AC3442" s="194">
        <v>0.61109999999999998</v>
      </c>
      <c r="AD3442" s="189">
        <v>2</v>
      </c>
      <c r="AE3442" s="307">
        <v>0.1111</v>
      </c>
      <c r="AF3442" s="189">
        <v>5</v>
      </c>
      <c r="AG3442" s="195">
        <v>0.27779999999999999</v>
      </c>
      <c r="AH3442" s="196"/>
      <c r="AI3442" s="193"/>
      <c r="AJ3442" s="196"/>
      <c r="AK3442" s="189"/>
      <c r="AL3442" s="189"/>
      <c r="AM3442" s="193"/>
      <c r="AN3442" s="196"/>
      <c r="AO3442" s="193"/>
      <c r="AP3442" s="196"/>
      <c r="AQ3442" s="189"/>
      <c r="AR3442" s="193"/>
    </row>
    <row r="3443" spans="1:44" x14ac:dyDescent="0.25">
      <c r="A3443" s="626"/>
      <c r="B3443" s="185">
        <v>64397</v>
      </c>
      <c r="C3443" s="269" t="s">
        <v>3371</v>
      </c>
      <c r="D3443" s="295">
        <f t="shared" si="333"/>
        <v>1</v>
      </c>
      <c r="E3443" s="191">
        <v>66</v>
      </c>
      <c r="F3443" s="114">
        <f t="shared" si="331"/>
        <v>1.5151515151515152E-2</v>
      </c>
      <c r="G3443" s="133">
        <f t="shared" si="334"/>
        <v>0</v>
      </c>
      <c r="H3443" s="117">
        <f t="shared" si="332"/>
        <v>0</v>
      </c>
      <c r="I3443" s="187">
        <v>1</v>
      </c>
      <c r="J3443" s="114">
        <f t="shared" si="329"/>
        <v>1</v>
      </c>
      <c r="K3443" s="189">
        <v>0</v>
      </c>
      <c r="L3443" s="190">
        <v>0</v>
      </c>
      <c r="M3443" s="187">
        <v>0</v>
      </c>
      <c r="N3443" s="189">
        <v>0</v>
      </c>
      <c r="O3443" s="189">
        <v>1</v>
      </c>
      <c r="P3443" s="193">
        <v>0</v>
      </c>
      <c r="Q3443" s="187">
        <v>1</v>
      </c>
      <c r="R3443" s="193">
        <v>0</v>
      </c>
      <c r="S3443" s="187">
        <v>1</v>
      </c>
      <c r="T3443" s="189">
        <v>0</v>
      </c>
      <c r="U3443" s="193">
        <v>0</v>
      </c>
      <c r="V3443" s="187">
        <v>0</v>
      </c>
      <c r="W3443" s="189">
        <v>0</v>
      </c>
      <c r="X3443" s="189">
        <v>0</v>
      </c>
      <c r="Y3443" s="189">
        <v>1</v>
      </c>
      <c r="Z3443" s="189">
        <v>0</v>
      </c>
      <c r="AA3443" s="193">
        <v>0</v>
      </c>
      <c r="AB3443" s="187">
        <v>1</v>
      </c>
      <c r="AC3443" s="194">
        <v>1</v>
      </c>
      <c r="AD3443" s="189"/>
      <c r="AE3443" s="307"/>
      <c r="AF3443" s="189"/>
      <c r="AG3443" s="195"/>
      <c r="AH3443" s="196"/>
      <c r="AI3443" s="193"/>
      <c r="AJ3443" s="196"/>
      <c r="AK3443" s="189"/>
      <c r="AL3443" s="189"/>
      <c r="AM3443" s="193"/>
      <c r="AN3443" s="196"/>
      <c r="AO3443" s="193"/>
      <c r="AP3443" s="196"/>
      <c r="AQ3443" s="189"/>
      <c r="AR3443" s="193"/>
    </row>
    <row r="3444" spans="1:44" x14ac:dyDescent="0.25">
      <c r="A3444" s="626"/>
      <c r="B3444" s="185">
        <v>64398</v>
      </c>
      <c r="C3444" s="269" t="s">
        <v>3372</v>
      </c>
      <c r="D3444" s="295">
        <f t="shared" si="333"/>
        <v>9</v>
      </c>
      <c r="E3444" s="191">
        <v>235</v>
      </c>
      <c r="F3444" s="114">
        <f t="shared" si="331"/>
        <v>3.8297872340425532E-2</v>
      </c>
      <c r="G3444" s="133">
        <f t="shared" si="334"/>
        <v>4</v>
      </c>
      <c r="H3444" s="117">
        <f t="shared" si="332"/>
        <v>1.7021276595744681E-2</v>
      </c>
      <c r="I3444" s="187">
        <v>9</v>
      </c>
      <c r="J3444" s="114">
        <f t="shared" ref="J3444:J3507" si="335">I3444/D3444</f>
        <v>1</v>
      </c>
      <c r="K3444" s="189">
        <v>4</v>
      </c>
      <c r="L3444" s="190">
        <f t="shared" ref="L3444:L3507" si="336">K3444/G3444</f>
        <v>1</v>
      </c>
      <c r="M3444" s="187">
        <v>6</v>
      </c>
      <c r="N3444" s="189">
        <v>0</v>
      </c>
      <c r="O3444" s="189">
        <v>2</v>
      </c>
      <c r="P3444" s="193">
        <v>1</v>
      </c>
      <c r="Q3444" s="187">
        <v>8</v>
      </c>
      <c r="R3444" s="193">
        <v>1</v>
      </c>
      <c r="S3444" s="187">
        <v>4</v>
      </c>
      <c r="T3444" s="189">
        <v>3</v>
      </c>
      <c r="U3444" s="193">
        <v>2</v>
      </c>
      <c r="V3444" s="187">
        <v>0</v>
      </c>
      <c r="W3444" s="189">
        <v>0</v>
      </c>
      <c r="X3444" s="189">
        <v>0</v>
      </c>
      <c r="Y3444" s="189">
        <v>6</v>
      </c>
      <c r="Z3444" s="189">
        <v>2</v>
      </c>
      <c r="AA3444" s="193">
        <v>1</v>
      </c>
      <c r="AB3444" s="187">
        <v>4</v>
      </c>
      <c r="AC3444" s="194">
        <v>0.44440000000000002</v>
      </c>
      <c r="AD3444" s="189">
        <v>3</v>
      </c>
      <c r="AE3444" s="307">
        <v>0.33329999999999999</v>
      </c>
      <c r="AF3444" s="189">
        <v>2</v>
      </c>
      <c r="AG3444" s="195">
        <v>0.22220000000000001</v>
      </c>
      <c r="AH3444" s="196"/>
      <c r="AI3444" s="193"/>
      <c r="AJ3444" s="196"/>
      <c r="AK3444" s="189"/>
      <c r="AL3444" s="189"/>
      <c r="AM3444" s="193"/>
      <c r="AN3444" s="196"/>
      <c r="AO3444" s="193"/>
      <c r="AP3444" s="196"/>
      <c r="AQ3444" s="189"/>
      <c r="AR3444" s="193"/>
    </row>
    <row r="3445" spans="1:44" x14ac:dyDescent="0.25">
      <c r="A3445" s="626"/>
      <c r="B3445" s="185">
        <v>64399</v>
      </c>
      <c r="C3445" s="269" t="s">
        <v>3373</v>
      </c>
      <c r="D3445" s="295">
        <f t="shared" si="333"/>
        <v>11</v>
      </c>
      <c r="E3445" s="191">
        <v>1145</v>
      </c>
      <c r="F3445" s="114">
        <f t="shared" si="331"/>
        <v>9.6069868995633193E-3</v>
      </c>
      <c r="G3445" s="133">
        <f t="shared" si="334"/>
        <v>5</v>
      </c>
      <c r="H3445" s="117">
        <f t="shared" si="332"/>
        <v>4.3668122270742356E-3</v>
      </c>
      <c r="I3445" s="187">
        <v>11</v>
      </c>
      <c r="J3445" s="114">
        <f t="shared" si="335"/>
        <v>1</v>
      </c>
      <c r="K3445" s="189">
        <v>5</v>
      </c>
      <c r="L3445" s="190">
        <f t="shared" si="336"/>
        <v>1</v>
      </c>
      <c r="M3445" s="187">
        <v>3</v>
      </c>
      <c r="N3445" s="189">
        <v>5</v>
      </c>
      <c r="O3445" s="189">
        <v>0</v>
      </c>
      <c r="P3445" s="193">
        <v>3</v>
      </c>
      <c r="Q3445" s="187">
        <v>7</v>
      </c>
      <c r="R3445" s="193">
        <v>4</v>
      </c>
      <c r="S3445" s="187">
        <v>4</v>
      </c>
      <c r="T3445" s="189">
        <v>5</v>
      </c>
      <c r="U3445" s="193">
        <v>2</v>
      </c>
      <c r="V3445" s="187">
        <v>0</v>
      </c>
      <c r="W3445" s="189">
        <v>0</v>
      </c>
      <c r="X3445" s="189">
        <v>3</v>
      </c>
      <c r="Y3445" s="189">
        <v>7</v>
      </c>
      <c r="Z3445" s="189">
        <v>1</v>
      </c>
      <c r="AA3445" s="193">
        <v>0</v>
      </c>
      <c r="AB3445" s="187">
        <v>8</v>
      </c>
      <c r="AC3445" s="194">
        <v>0.72729999999999995</v>
      </c>
      <c r="AD3445" s="189">
        <v>1</v>
      </c>
      <c r="AE3445" s="307">
        <v>9.0899999999999995E-2</v>
      </c>
      <c r="AF3445" s="189">
        <v>2</v>
      </c>
      <c r="AG3445" s="195">
        <v>0.18179999999999999</v>
      </c>
      <c r="AH3445" s="196"/>
      <c r="AI3445" s="193"/>
      <c r="AJ3445" s="196"/>
      <c r="AK3445" s="189"/>
      <c r="AL3445" s="189"/>
      <c r="AM3445" s="193"/>
      <c r="AN3445" s="196"/>
      <c r="AO3445" s="193"/>
      <c r="AP3445" s="196"/>
      <c r="AQ3445" s="189"/>
      <c r="AR3445" s="193"/>
    </row>
    <row r="3446" spans="1:44" x14ac:dyDescent="0.25">
      <c r="A3446" s="626"/>
      <c r="B3446" s="185">
        <v>64400</v>
      </c>
      <c r="C3446" s="269" t="s">
        <v>1609</v>
      </c>
      <c r="D3446" s="295">
        <f t="shared" si="333"/>
        <v>33</v>
      </c>
      <c r="E3446" s="191">
        <v>618</v>
      </c>
      <c r="F3446" s="114">
        <f t="shared" si="331"/>
        <v>5.3398058252427182E-2</v>
      </c>
      <c r="G3446" s="133">
        <f t="shared" si="334"/>
        <v>22</v>
      </c>
      <c r="H3446" s="117">
        <f t="shared" si="332"/>
        <v>3.5598705501618123E-2</v>
      </c>
      <c r="I3446" s="187">
        <v>33</v>
      </c>
      <c r="J3446" s="114">
        <f t="shared" si="335"/>
        <v>1</v>
      </c>
      <c r="K3446" s="189">
        <v>22</v>
      </c>
      <c r="L3446" s="190">
        <f t="shared" si="336"/>
        <v>1</v>
      </c>
      <c r="M3446" s="187">
        <v>17</v>
      </c>
      <c r="N3446" s="189">
        <v>12</v>
      </c>
      <c r="O3446" s="189">
        <v>2</v>
      </c>
      <c r="P3446" s="193">
        <v>2</v>
      </c>
      <c r="Q3446" s="187">
        <v>13</v>
      </c>
      <c r="R3446" s="193">
        <v>20</v>
      </c>
      <c r="S3446" s="187">
        <v>18</v>
      </c>
      <c r="T3446" s="189">
        <v>9</v>
      </c>
      <c r="U3446" s="193">
        <v>6</v>
      </c>
      <c r="V3446" s="187">
        <v>0</v>
      </c>
      <c r="W3446" s="189">
        <v>0</v>
      </c>
      <c r="X3446" s="189">
        <v>4</v>
      </c>
      <c r="Y3446" s="189">
        <v>22</v>
      </c>
      <c r="Z3446" s="189">
        <v>6</v>
      </c>
      <c r="AA3446" s="193">
        <v>1</v>
      </c>
      <c r="AB3446" s="187">
        <v>13</v>
      </c>
      <c r="AC3446" s="194">
        <v>0.39389999999999997</v>
      </c>
      <c r="AD3446" s="189">
        <v>4</v>
      </c>
      <c r="AE3446" s="307">
        <v>0.1212</v>
      </c>
      <c r="AF3446" s="189">
        <v>16</v>
      </c>
      <c r="AG3446" s="195">
        <v>0.48480000000000001</v>
      </c>
      <c r="AH3446" s="196"/>
      <c r="AI3446" s="193"/>
      <c r="AJ3446" s="196"/>
      <c r="AK3446" s="189"/>
      <c r="AL3446" s="189"/>
      <c r="AM3446" s="193"/>
      <c r="AN3446" s="196"/>
      <c r="AO3446" s="193"/>
      <c r="AP3446" s="196"/>
      <c r="AQ3446" s="189"/>
      <c r="AR3446" s="193"/>
    </row>
    <row r="3447" spans="1:44" x14ac:dyDescent="0.25">
      <c r="A3447" s="626"/>
      <c r="B3447" s="185">
        <v>64401</v>
      </c>
      <c r="C3447" s="269" t="s">
        <v>3374</v>
      </c>
      <c r="D3447" s="295">
        <f t="shared" si="333"/>
        <v>4</v>
      </c>
      <c r="E3447" s="191">
        <v>42</v>
      </c>
      <c r="F3447" s="114">
        <f t="shared" si="331"/>
        <v>9.5238095238095233E-2</v>
      </c>
      <c r="G3447" s="133">
        <f t="shared" si="334"/>
        <v>4</v>
      </c>
      <c r="H3447" s="117">
        <f t="shared" si="332"/>
        <v>9.5238095238095233E-2</v>
      </c>
      <c r="I3447" s="187">
        <v>4</v>
      </c>
      <c r="J3447" s="114">
        <f t="shared" si="335"/>
        <v>1</v>
      </c>
      <c r="K3447" s="189">
        <v>4</v>
      </c>
      <c r="L3447" s="190">
        <f t="shared" si="336"/>
        <v>1</v>
      </c>
      <c r="M3447" s="187">
        <v>3</v>
      </c>
      <c r="N3447" s="189">
        <v>1</v>
      </c>
      <c r="O3447" s="189">
        <v>0</v>
      </c>
      <c r="P3447" s="193">
        <v>0</v>
      </c>
      <c r="Q3447" s="187">
        <v>4</v>
      </c>
      <c r="R3447" s="193">
        <v>0</v>
      </c>
      <c r="S3447" s="187">
        <v>1</v>
      </c>
      <c r="T3447" s="189">
        <v>2</v>
      </c>
      <c r="U3447" s="193">
        <v>1</v>
      </c>
      <c r="V3447" s="187">
        <v>0</v>
      </c>
      <c r="W3447" s="189">
        <v>0</v>
      </c>
      <c r="X3447" s="189">
        <v>0</v>
      </c>
      <c r="Y3447" s="189">
        <v>2</v>
      </c>
      <c r="Z3447" s="189">
        <v>1</v>
      </c>
      <c r="AA3447" s="193">
        <v>1</v>
      </c>
      <c r="AB3447" s="187">
        <v>3</v>
      </c>
      <c r="AC3447" s="194">
        <v>0.75</v>
      </c>
      <c r="AD3447" s="189"/>
      <c r="AE3447" s="307"/>
      <c r="AF3447" s="189">
        <v>1</v>
      </c>
      <c r="AG3447" s="195">
        <v>0.25</v>
      </c>
      <c r="AH3447" s="196"/>
      <c r="AI3447" s="193"/>
      <c r="AJ3447" s="196"/>
      <c r="AK3447" s="189"/>
      <c r="AL3447" s="189"/>
      <c r="AM3447" s="193"/>
      <c r="AN3447" s="196"/>
      <c r="AO3447" s="193"/>
      <c r="AP3447" s="196"/>
      <c r="AQ3447" s="189"/>
      <c r="AR3447" s="193"/>
    </row>
    <row r="3448" spans="1:44" x14ac:dyDescent="0.25">
      <c r="A3448" s="626"/>
      <c r="B3448" s="185">
        <v>64403</v>
      </c>
      <c r="C3448" s="269" t="s">
        <v>3375</v>
      </c>
      <c r="D3448" s="295">
        <f t="shared" si="333"/>
        <v>5</v>
      </c>
      <c r="E3448" s="191">
        <v>105</v>
      </c>
      <c r="F3448" s="114">
        <f t="shared" si="331"/>
        <v>4.7619047619047616E-2</v>
      </c>
      <c r="G3448" s="133">
        <f t="shared" si="334"/>
        <v>2</v>
      </c>
      <c r="H3448" s="117">
        <f t="shared" si="332"/>
        <v>1.9047619047619049E-2</v>
      </c>
      <c r="I3448" s="187">
        <v>5</v>
      </c>
      <c r="J3448" s="114">
        <f t="shared" si="335"/>
        <v>1</v>
      </c>
      <c r="K3448" s="189">
        <v>2</v>
      </c>
      <c r="L3448" s="190">
        <f t="shared" si="336"/>
        <v>1</v>
      </c>
      <c r="M3448" s="187">
        <v>5</v>
      </c>
      <c r="N3448" s="189">
        <v>0</v>
      </c>
      <c r="O3448" s="189">
        <v>0</v>
      </c>
      <c r="P3448" s="193">
        <v>0</v>
      </c>
      <c r="Q3448" s="187">
        <v>5</v>
      </c>
      <c r="R3448" s="193">
        <v>0</v>
      </c>
      <c r="S3448" s="187">
        <v>0</v>
      </c>
      <c r="T3448" s="189">
        <v>4</v>
      </c>
      <c r="U3448" s="193">
        <v>1</v>
      </c>
      <c r="V3448" s="187">
        <v>0</v>
      </c>
      <c r="W3448" s="189">
        <v>0</v>
      </c>
      <c r="X3448" s="189">
        <v>0</v>
      </c>
      <c r="Y3448" s="189">
        <v>3</v>
      </c>
      <c r="Z3448" s="189">
        <v>1</v>
      </c>
      <c r="AA3448" s="193">
        <v>1</v>
      </c>
      <c r="AB3448" s="187">
        <v>4</v>
      </c>
      <c r="AC3448" s="194">
        <v>0.8</v>
      </c>
      <c r="AD3448" s="189">
        <v>1</v>
      </c>
      <c r="AE3448" s="307">
        <v>0.2</v>
      </c>
      <c r="AF3448" s="189"/>
      <c r="AG3448" s="195"/>
      <c r="AH3448" s="196"/>
      <c r="AI3448" s="193"/>
      <c r="AJ3448" s="196"/>
      <c r="AK3448" s="189"/>
      <c r="AL3448" s="189"/>
      <c r="AM3448" s="193"/>
      <c r="AN3448" s="196"/>
      <c r="AO3448" s="193"/>
      <c r="AP3448" s="196"/>
      <c r="AQ3448" s="189"/>
      <c r="AR3448" s="193"/>
    </row>
    <row r="3449" spans="1:44" x14ac:dyDescent="0.25">
      <c r="A3449" s="626"/>
      <c r="B3449" s="185">
        <v>64404</v>
      </c>
      <c r="C3449" s="269" t="s">
        <v>3376</v>
      </c>
      <c r="D3449" s="295">
        <f t="shared" si="333"/>
        <v>17</v>
      </c>
      <c r="E3449" s="191">
        <v>224</v>
      </c>
      <c r="F3449" s="114">
        <f t="shared" si="331"/>
        <v>7.5892857142857137E-2</v>
      </c>
      <c r="G3449" s="133">
        <f t="shared" si="334"/>
        <v>11</v>
      </c>
      <c r="H3449" s="117">
        <f t="shared" si="332"/>
        <v>4.9107142857142856E-2</v>
      </c>
      <c r="I3449" s="187">
        <v>17</v>
      </c>
      <c r="J3449" s="114">
        <f t="shared" si="335"/>
        <v>1</v>
      </c>
      <c r="K3449" s="189">
        <v>11</v>
      </c>
      <c r="L3449" s="190">
        <f t="shared" si="336"/>
        <v>1</v>
      </c>
      <c r="M3449" s="187">
        <v>7</v>
      </c>
      <c r="N3449" s="189">
        <v>9</v>
      </c>
      <c r="O3449" s="189">
        <v>1</v>
      </c>
      <c r="P3449" s="193">
        <v>0</v>
      </c>
      <c r="Q3449" s="187">
        <v>13</v>
      </c>
      <c r="R3449" s="193">
        <v>4</v>
      </c>
      <c r="S3449" s="187">
        <v>1</v>
      </c>
      <c r="T3449" s="189">
        <v>10</v>
      </c>
      <c r="U3449" s="193">
        <v>6</v>
      </c>
      <c r="V3449" s="187">
        <v>0</v>
      </c>
      <c r="W3449" s="189">
        <v>0</v>
      </c>
      <c r="X3449" s="189">
        <v>0</v>
      </c>
      <c r="Y3449" s="189">
        <v>16</v>
      </c>
      <c r="Z3449" s="189">
        <v>1</v>
      </c>
      <c r="AA3449" s="193">
        <v>0</v>
      </c>
      <c r="AB3449" s="187">
        <v>8</v>
      </c>
      <c r="AC3449" s="194">
        <v>0.47060000000000002</v>
      </c>
      <c r="AD3449" s="189">
        <v>2</v>
      </c>
      <c r="AE3449" s="307">
        <v>0.1176</v>
      </c>
      <c r="AF3449" s="189">
        <v>7</v>
      </c>
      <c r="AG3449" s="195">
        <v>0.4118</v>
      </c>
      <c r="AH3449" s="196"/>
      <c r="AI3449" s="193"/>
      <c r="AJ3449" s="196"/>
      <c r="AK3449" s="189"/>
      <c r="AL3449" s="189"/>
      <c r="AM3449" s="193"/>
      <c r="AN3449" s="196"/>
      <c r="AO3449" s="193"/>
      <c r="AP3449" s="196"/>
      <c r="AQ3449" s="189"/>
      <c r="AR3449" s="193"/>
    </row>
    <row r="3450" spans="1:44" x14ac:dyDescent="0.25">
      <c r="A3450" s="626"/>
      <c r="B3450" s="185">
        <v>64405</v>
      </c>
      <c r="C3450" s="269" t="s">
        <v>3377</v>
      </c>
      <c r="D3450" s="295">
        <f t="shared" si="333"/>
        <v>45</v>
      </c>
      <c r="E3450" s="191">
        <v>2260</v>
      </c>
      <c r="F3450" s="114">
        <f t="shared" si="331"/>
        <v>1.9911504424778761E-2</v>
      </c>
      <c r="G3450" s="133">
        <f t="shared" si="334"/>
        <v>17</v>
      </c>
      <c r="H3450" s="117">
        <f t="shared" si="332"/>
        <v>7.5221238938053096E-3</v>
      </c>
      <c r="I3450" s="187">
        <v>45</v>
      </c>
      <c r="J3450" s="114">
        <f t="shared" si="335"/>
        <v>1</v>
      </c>
      <c r="K3450" s="189">
        <v>17</v>
      </c>
      <c r="L3450" s="190">
        <f t="shared" si="336"/>
        <v>1</v>
      </c>
      <c r="M3450" s="187">
        <v>25</v>
      </c>
      <c r="N3450" s="189">
        <v>6</v>
      </c>
      <c r="O3450" s="189">
        <v>9</v>
      </c>
      <c r="P3450" s="193">
        <v>5</v>
      </c>
      <c r="Q3450" s="187">
        <v>27</v>
      </c>
      <c r="R3450" s="193">
        <v>18</v>
      </c>
      <c r="S3450" s="187">
        <v>18</v>
      </c>
      <c r="T3450" s="189">
        <v>16</v>
      </c>
      <c r="U3450" s="193">
        <v>11</v>
      </c>
      <c r="V3450" s="187">
        <v>1</v>
      </c>
      <c r="W3450" s="189">
        <v>2</v>
      </c>
      <c r="X3450" s="189">
        <v>11</v>
      </c>
      <c r="Y3450" s="189">
        <v>27</v>
      </c>
      <c r="Z3450" s="189">
        <v>4</v>
      </c>
      <c r="AA3450" s="193">
        <v>0</v>
      </c>
      <c r="AB3450" s="187">
        <v>31</v>
      </c>
      <c r="AC3450" s="194">
        <v>0.68889999999999996</v>
      </c>
      <c r="AD3450" s="189">
        <v>7</v>
      </c>
      <c r="AE3450" s="307">
        <v>0.15559999999999999</v>
      </c>
      <c r="AF3450" s="189">
        <v>7</v>
      </c>
      <c r="AG3450" s="195">
        <v>0.15559999999999999</v>
      </c>
      <c r="AH3450" s="196"/>
      <c r="AI3450" s="193"/>
      <c r="AJ3450" s="196"/>
      <c r="AK3450" s="189"/>
      <c r="AL3450" s="189"/>
      <c r="AM3450" s="193"/>
      <c r="AN3450" s="196"/>
      <c r="AO3450" s="193"/>
      <c r="AP3450" s="196"/>
      <c r="AQ3450" s="189"/>
      <c r="AR3450" s="193"/>
    </row>
    <row r="3451" spans="1:44" x14ac:dyDescent="0.25">
      <c r="A3451" s="626"/>
      <c r="B3451" s="185">
        <v>64406</v>
      </c>
      <c r="C3451" s="269" t="s">
        <v>3378</v>
      </c>
      <c r="D3451" s="295">
        <f t="shared" si="333"/>
        <v>10</v>
      </c>
      <c r="E3451" s="191">
        <v>287</v>
      </c>
      <c r="F3451" s="114">
        <f t="shared" si="331"/>
        <v>3.484320557491289E-2</v>
      </c>
      <c r="G3451" s="133">
        <f t="shared" si="334"/>
        <v>8</v>
      </c>
      <c r="H3451" s="117">
        <f t="shared" si="332"/>
        <v>2.7874564459930314E-2</v>
      </c>
      <c r="I3451" s="187">
        <v>10</v>
      </c>
      <c r="J3451" s="114">
        <f t="shared" si="335"/>
        <v>1</v>
      </c>
      <c r="K3451" s="189">
        <v>8</v>
      </c>
      <c r="L3451" s="190">
        <f t="shared" si="336"/>
        <v>1</v>
      </c>
      <c r="M3451" s="187">
        <v>7</v>
      </c>
      <c r="N3451" s="189">
        <v>1</v>
      </c>
      <c r="O3451" s="189">
        <v>1</v>
      </c>
      <c r="P3451" s="193">
        <v>1</v>
      </c>
      <c r="Q3451" s="187">
        <v>10</v>
      </c>
      <c r="R3451" s="193">
        <v>0</v>
      </c>
      <c r="S3451" s="187">
        <v>5</v>
      </c>
      <c r="T3451" s="189">
        <v>4</v>
      </c>
      <c r="U3451" s="193">
        <v>1</v>
      </c>
      <c r="V3451" s="187">
        <v>0</v>
      </c>
      <c r="W3451" s="189">
        <v>0</v>
      </c>
      <c r="X3451" s="189">
        <v>0</v>
      </c>
      <c r="Y3451" s="189">
        <v>8</v>
      </c>
      <c r="Z3451" s="189">
        <v>0</v>
      </c>
      <c r="AA3451" s="193">
        <v>2</v>
      </c>
      <c r="AB3451" s="187">
        <v>4</v>
      </c>
      <c r="AC3451" s="194">
        <v>0.4</v>
      </c>
      <c r="AD3451" s="189">
        <v>1</v>
      </c>
      <c r="AE3451" s="307">
        <v>0.1</v>
      </c>
      <c r="AF3451" s="189">
        <v>5</v>
      </c>
      <c r="AG3451" s="195">
        <v>0.5</v>
      </c>
      <c r="AH3451" s="196"/>
      <c r="AI3451" s="193"/>
      <c r="AJ3451" s="196"/>
      <c r="AK3451" s="189"/>
      <c r="AL3451" s="189"/>
      <c r="AM3451" s="193"/>
      <c r="AN3451" s="196"/>
      <c r="AO3451" s="193"/>
      <c r="AP3451" s="196"/>
      <c r="AQ3451" s="189"/>
      <c r="AR3451" s="193"/>
    </row>
    <row r="3452" spans="1:44" x14ac:dyDescent="0.25">
      <c r="A3452" s="626"/>
      <c r="B3452" s="185">
        <v>64407</v>
      </c>
      <c r="C3452" s="269" t="s">
        <v>3379</v>
      </c>
      <c r="D3452" s="295">
        <f t="shared" si="333"/>
        <v>29</v>
      </c>
      <c r="E3452" s="191">
        <v>2608</v>
      </c>
      <c r="F3452" s="114">
        <f t="shared" si="331"/>
        <v>1.1119631901840491E-2</v>
      </c>
      <c r="G3452" s="133">
        <f t="shared" si="334"/>
        <v>10</v>
      </c>
      <c r="H3452" s="117">
        <f t="shared" si="332"/>
        <v>3.8343558282208589E-3</v>
      </c>
      <c r="I3452" s="187">
        <v>29</v>
      </c>
      <c r="J3452" s="114">
        <f t="shared" si="335"/>
        <v>1</v>
      </c>
      <c r="K3452" s="189">
        <v>10</v>
      </c>
      <c r="L3452" s="190">
        <f t="shared" si="336"/>
        <v>1</v>
      </c>
      <c r="M3452" s="187">
        <v>15</v>
      </c>
      <c r="N3452" s="189">
        <v>7</v>
      </c>
      <c r="O3452" s="189">
        <v>2</v>
      </c>
      <c r="P3452" s="193">
        <v>5</v>
      </c>
      <c r="Q3452" s="187">
        <v>18</v>
      </c>
      <c r="R3452" s="193">
        <v>11</v>
      </c>
      <c r="S3452" s="187">
        <v>4</v>
      </c>
      <c r="T3452" s="189">
        <v>19</v>
      </c>
      <c r="U3452" s="193">
        <v>6</v>
      </c>
      <c r="V3452" s="187">
        <v>0</v>
      </c>
      <c r="W3452" s="189">
        <v>0</v>
      </c>
      <c r="X3452" s="189">
        <v>16</v>
      </c>
      <c r="Y3452" s="189">
        <v>8</v>
      </c>
      <c r="Z3452" s="189">
        <v>5</v>
      </c>
      <c r="AA3452" s="193">
        <v>0</v>
      </c>
      <c r="AB3452" s="187">
        <v>8</v>
      </c>
      <c r="AC3452" s="194">
        <v>0.27589999999999998</v>
      </c>
      <c r="AD3452" s="189">
        <v>9</v>
      </c>
      <c r="AE3452" s="307">
        <v>0.31030000000000002</v>
      </c>
      <c r="AF3452" s="189">
        <v>12</v>
      </c>
      <c r="AG3452" s="195">
        <v>0.4138</v>
      </c>
      <c r="AH3452" s="196"/>
      <c r="AI3452" s="193"/>
      <c r="AJ3452" s="196"/>
      <c r="AK3452" s="189"/>
      <c r="AL3452" s="189"/>
      <c r="AM3452" s="193"/>
      <c r="AN3452" s="196"/>
      <c r="AO3452" s="193"/>
      <c r="AP3452" s="196"/>
      <c r="AQ3452" s="189"/>
      <c r="AR3452" s="193"/>
    </row>
    <row r="3453" spans="1:44" x14ac:dyDescent="0.25">
      <c r="A3453" s="626"/>
      <c r="B3453" s="185">
        <v>64408</v>
      </c>
      <c r="C3453" s="269" t="s">
        <v>3380</v>
      </c>
      <c r="D3453" s="295">
        <f t="shared" si="333"/>
        <v>3</v>
      </c>
      <c r="E3453" s="191">
        <v>37</v>
      </c>
      <c r="F3453" s="114">
        <f t="shared" si="331"/>
        <v>8.1081081081081086E-2</v>
      </c>
      <c r="G3453" s="133">
        <f t="shared" si="334"/>
        <v>2</v>
      </c>
      <c r="H3453" s="117">
        <f t="shared" si="332"/>
        <v>5.4054054054054057E-2</v>
      </c>
      <c r="I3453" s="187">
        <v>3</v>
      </c>
      <c r="J3453" s="114">
        <f t="shared" si="335"/>
        <v>1</v>
      </c>
      <c r="K3453" s="189">
        <v>2</v>
      </c>
      <c r="L3453" s="190">
        <f t="shared" si="336"/>
        <v>1</v>
      </c>
      <c r="M3453" s="187">
        <v>2</v>
      </c>
      <c r="N3453" s="189">
        <v>1</v>
      </c>
      <c r="O3453" s="189">
        <v>0</v>
      </c>
      <c r="P3453" s="193">
        <v>0</v>
      </c>
      <c r="Q3453" s="187">
        <v>3</v>
      </c>
      <c r="R3453" s="193">
        <v>0</v>
      </c>
      <c r="S3453" s="187">
        <v>0</v>
      </c>
      <c r="T3453" s="189">
        <v>3</v>
      </c>
      <c r="U3453" s="193">
        <v>0</v>
      </c>
      <c r="V3453" s="187">
        <v>0</v>
      </c>
      <c r="W3453" s="189">
        <v>0</v>
      </c>
      <c r="X3453" s="189">
        <v>0</v>
      </c>
      <c r="Y3453" s="189">
        <v>1</v>
      </c>
      <c r="Z3453" s="189">
        <v>2</v>
      </c>
      <c r="AA3453" s="193">
        <v>0</v>
      </c>
      <c r="AB3453" s="187">
        <v>2</v>
      </c>
      <c r="AC3453" s="194">
        <v>0.66669999999999996</v>
      </c>
      <c r="AD3453" s="189">
        <v>1</v>
      </c>
      <c r="AE3453" s="307">
        <v>0.33329999999999999</v>
      </c>
      <c r="AF3453" s="189"/>
      <c r="AG3453" s="195"/>
      <c r="AH3453" s="196"/>
      <c r="AI3453" s="193"/>
      <c r="AJ3453" s="196"/>
      <c r="AK3453" s="189"/>
      <c r="AL3453" s="189"/>
      <c r="AM3453" s="193"/>
      <c r="AN3453" s="196"/>
      <c r="AO3453" s="193"/>
      <c r="AP3453" s="196"/>
      <c r="AQ3453" s="189"/>
      <c r="AR3453" s="193"/>
    </row>
    <row r="3454" spans="1:44" x14ac:dyDescent="0.25">
      <c r="A3454" s="626"/>
      <c r="B3454" s="185">
        <v>64409</v>
      </c>
      <c r="C3454" s="269" t="s">
        <v>3381</v>
      </c>
      <c r="D3454" s="295">
        <f t="shared" si="333"/>
        <v>13</v>
      </c>
      <c r="E3454" s="191">
        <v>416</v>
      </c>
      <c r="F3454" s="114">
        <f t="shared" si="331"/>
        <v>3.125E-2</v>
      </c>
      <c r="G3454" s="133">
        <f t="shared" si="334"/>
        <v>7</v>
      </c>
      <c r="H3454" s="117">
        <f t="shared" si="332"/>
        <v>1.6826923076923076E-2</v>
      </c>
      <c r="I3454" s="187">
        <v>13</v>
      </c>
      <c r="J3454" s="114">
        <f t="shared" si="335"/>
        <v>1</v>
      </c>
      <c r="K3454" s="189">
        <v>7</v>
      </c>
      <c r="L3454" s="190">
        <f t="shared" si="336"/>
        <v>1</v>
      </c>
      <c r="M3454" s="187">
        <v>11</v>
      </c>
      <c r="N3454" s="189">
        <v>1</v>
      </c>
      <c r="O3454" s="189">
        <v>0</v>
      </c>
      <c r="P3454" s="193">
        <v>1</v>
      </c>
      <c r="Q3454" s="187">
        <v>8</v>
      </c>
      <c r="R3454" s="193">
        <v>5</v>
      </c>
      <c r="S3454" s="187">
        <v>1</v>
      </c>
      <c r="T3454" s="189">
        <v>7</v>
      </c>
      <c r="U3454" s="193">
        <v>5</v>
      </c>
      <c r="V3454" s="187">
        <v>0</v>
      </c>
      <c r="W3454" s="189">
        <v>0</v>
      </c>
      <c r="X3454" s="189">
        <v>8</v>
      </c>
      <c r="Y3454" s="189">
        <v>2</v>
      </c>
      <c r="Z3454" s="189">
        <v>2</v>
      </c>
      <c r="AA3454" s="193">
        <v>1</v>
      </c>
      <c r="AB3454" s="187">
        <v>11</v>
      </c>
      <c r="AC3454" s="194">
        <v>0.84619999999999995</v>
      </c>
      <c r="AD3454" s="189">
        <v>2</v>
      </c>
      <c r="AE3454" s="307">
        <v>0.15379999999999999</v>
      </c>
      <c r="AF3454" s="189"/>
      <c r="AG3454" s="195"/>
      <c r="AH3454" s="196"/>
      <c r="AI3454" s="193"/>
      <c r="AJ3454" s="196"/>
      <c r="AK3454" s="189"/>
      <c r="AL3454" s="189"/>
      <c r="AM3454" s="193"/>
      <c r="AN3454" s="196"/>
      <c r="AO3454" s="193"/>
      <c r="AP3454" s="196"/>
      <c r="AQ3454" s="189"/>
      <c r="AR3454" s="193"/>
    </row>
    <row r="3455" spans="1:44" x14ac:dyDescent="0.25">
      <c r="A3455" s="626"/>
      <c r="B3455" s="185">
        <v>64410</v>
      </c>
      <c r="C3455" s="269" t="s">
        <v>3382</v>
      </c>
      <c r="D3455" s="295">
        <f t="shared" si="333"/>
        <v>103</v>
      </c>
      <c r="E3455" s="191">
        <v>3456</v>
      </c>
      <c r="F3455" s="114">
        <f t="shared" si="331"/>
        <v>2.9803240740740741E-2</v>
      </c>
      <c r="G3455" s="133">
        <f t="shared" si="334"/>
        <v>64</v>
      </c>
      <c r="H3455" s="117">
        <f t="shared" si="332"/>
        <v>1.8518518518518517E-2</v>
      </c>
      <c r="I3455" s="187">
        <v>102</v>
      </c>
      <c r="J3455" s="114">
        <f t="shared" si="335"/>
        <v>0.99029126213592233</v>
      </c>
      <c r="K3455" s="189">
        <v>64</v>
      </c>
      <c r="L3455" s="190">
        <f t="shared" si="336"/>
        <v>1</v>
      </c>
      <c r="M3455" s="187">
        <v>5</v>
      </c>
      <c r="N3455" s="189">
        <v>95</v>
      </c>
      <c r="O3455" s="189">
        <v>0</v>
      </c>
      <c r="P3455" s="193">
        <v>2</v>
      </c>
      <c r="Q3455" s="187">
        <v>18</v>
      </c>
      <c r="R3455" s="193">
        <v>84</v>
      </c>
      <c r="S3455" s="187">
        <v>5</v>
      </c>
      <c r="T3455" s="189">
        <v>67</v>
      </c>
      <c r="U3455" s="193">
        <v>30</v>
      </c>
      <c r="V3455" s="187">
        <v>0</v>
      </c>
      <c r="W3455" s="189">
        <v>0</v>
      </c>
      <c r="X3455" s="189">
        <v>20</v>
      </c>
      <c r="Y3455" s="189">
        <v>81</v>
      </c>
      <c r="Z3455" s="189">
        <v>1</v>
      </c>
      <c r="AA3455" s="193">
        <v>0</v>
      </c>
      <c r="AB3455" s="187">
        <v>90</v>
      </c>
      <c r="AC3455" s="194">
        <v>0.88239999999999996</v>
      </c>
      <c r="AD3455" s="189">
        <v>11</v>
      </c>
      <c r="AE3455" s="307">
        <v>0.10780000000000001</v>
      </c>
      <c r="AF3455" s="189">
        <v>1</v>
      </c>
      <c r="AG3455" s="195">
        <v>9.7999999999999997E-3</v>
      </c>
      <c r="AH3455" s="196">
        <v>1</v>
      </c>
      <c r="AI3455" s="193"/>
      <c r="AJ3455" s="196"/>
      <c r="AK3455" s="189">
        <v>1</v>
      </c>
      <c r="AL3455" s="189"/>
      <c r="AM3455" s="193"/>
      <c r="AN3455" s="196"/>
      <c r="AO3455" s="193">
        <v>1</v>
      </c>
      <c r="AP3455" s="196"/>
      <c r="AQ3455" s="189">
        <v>1</v>
      </c>
      <c r="AR3455" s="193"/>
    </row>
    <row r="3456" spans="1:44" x14ac:dyDescent="0.25">
      <c r="A3456" s="626"/>
      <c r="B3456" s="185">
        <v>64411</v>
      </c>
      <c r="C3456" s="269" t="s">
        <v>3383</v>
      </c>
      <c r="D3456" s="295">
        <f t="shared" si="333"/>
        <v>6</v>
      </c>
      <c r="E3456" s="191">
        <v>122</v>
      </c>
      <c r="F3456" s="114">
        <f t="shared" si="331"/>
        <v>4.9180327868852458E-2</v>
      </c>
      <c r="G3456" s="133">
        <f t="shared" si="334"/>
        <v>4</v>
      </c>
      <c r="H3456" s="117">
        <f t="shared" si="332"/>
        <v>3.2786885245901641E-2</v>
      </c>
      <c r="I3456" s="187">
        <v>6</v>
      </c>
      <c r="J3456" s="114">
        <f t="shared" si="335"/>
        <v>1</v>
      </c>
      <c r="K3456" s="189">
        <v>4</v>
      </c>
      <c r="L3456" s="190">
        <f t="shared" si="336"/>
        <v>1</v>
      </c>
      <c r="M3456" s="187">
        <v>4</v>
      </c>
      <c r="N3456" s="189">
        <v>0</v>
      </c>
      <c r="O3456" s="189">
        <v>2</v>
      </c>
      <c r="P3456" s="193">
        <v>0</v>
      </c>
      <c r="Q3456" s="187">
        <v>4</v>
      </c>
      <c r="R3456" s="193">
        <v>2</v>
      </c>
      <c r="S3456" s="187">
        <v>1</v>
      </c>
      <c r="T3456" s="189">
        <v>4</v>
      </c>
      <c r="U3456" s="193">
        <v>1</v>
      </c>
      <c r="V3456" s="187">
        <v>0</v>
      </c>
      <c r="W3456" s="189">
        <v>0</v>
      </c>
      <c r="X3456" s="189">
        <v>1</v>
      </c>
      <c r="Y3456" s="189">
        <v>4</v>
      </c>
      <c r="Z3456" s="189">
        <v>0</v>
      </c>
      <c r="AA3456" s="193">
        <v>1</v>
      </c>
      <c r="AB3456" s="187">
        <v>3</v>
      </c>
      <c r="AC3456" s="194">
        <v>0.5</v>
      </c>
      <c r="AD3456" s="189"/>
      <c r="AE3456" s="307"/>
      <c r="AF3456" s="189">
        <v>3</v>
      </c>
      <c r="AG3456" s="195">
        <v>0.5</v>
      </c>
      <c r="AH3456" s="196"/>
      <c r="AI3456" s="193"/>
      <c r="AJ3456" s="196"/>
      <c r="AK3456" s="189"/>
      <c r="AL3456" s="189"/>
      <c r="AM3456" s="193"/>
      <c r="AN3456" s="196"/>
      <c r="AO3456" s="193"/>
      <c r="AP3456" s="196"/>
      <c r="AQ3456" s="189"/>
      <c r="AR3456" s="193"/>
    </row>
    <row r="3457" spans="1:44" x14ac:dyDescent="0.25">
      <c r="A3457" s="626"/>
      <c r="B3457" s="185">
        <v>64412</v>
      </c>
      <c r="C3457" s="269" t="s">
        <v>3384</v>
      </c>
      <c r="D3457" s="295">
        <f t="shared" si="333"/>
        <v>6</v>
      </c>
      <c r="E3457" s="191">
        <v>66</v>
      </c>
      <c r="F3457" s="114">
        <f t="shared" si="331"/>
        <v>9.0909090909090912E-2</v>
      </c>
      <c r="G3457" s="133">
        <f t="shared" si="334"/>
        <v>6</v>
      </c>
      <c r="H3457" s="117">
        <f t="shared" si="332"/>
        <v>9.0909090909090912E-2</v>
      </c>
      <c r="I3457" s="187">
        <v>6</v>
      </c>
      <c r="J3457" s="114">
        <f t="shared" si="335"/>
        <v>1</v>
      </c>
      <c r="K3457" s="189">
        <v>6</v>
      </c>
      <c r="L3457" s="190">
        <f t="shared" si="336"/>
        <v>1</v>
      </c>
      <c r="M3457" s="187">
        <v>5</v>
      </c>
      <c r="N3457" s="189">
        <v>0</v>
      </c>
      <c r="O3457" s="189">
        <v>0</v>
      </c>
      <c r="P3457" s="193">
        <v>1</v>
      </c>
      <c r="Q3457" s="187">
        <v>6</v>
      </c>
      <c r="R3457" s="193">
        <v>0</v>
      </c>
      <c r="S3457" s="187">
        <v>1</v>
      </c>
      <c r="T3457" s="189">
        <v>1</v>
      </c>
      <c r="U3457" s="193">
        <v>4</v>
      </c>
      <c r="V3457" s="187">
        <v>0</v>
      </c>
      <c r="W3457" s="189">
        <v>0</v>
      </c>
      <c r="X3457" s="189">
        <v>0</v>
      </c>
      <c r="Y3457" s="189">
        <v>3</v>
      </c>
      <c r="Z3457" s="189">
        <v>2</v>
      </c>
      <c r="AA3457" s="193">
        <v>1</v>
      </c>
      <c r="AB3457" s="187">
        <v>1</v>
      </c>
      <c r="AC3457" s="194">
        <v>0.16669999999999999</v>
      </c>
      <c r="AD3457" s="189">
        <v>3</v>
      </c>
      <c r="AE3457" s="307">
        <v>0.5</v>
      </c>
      <c r="AF3457" s="189">
        <v>2</v>
      </c>
      <c r="AG3457" s="195">
        <v>0.33329999999999999</v>
      </c>
      <c r="AH3457" s="196"/>
      <c r="AI3457" s="193"/>
      <c r="AJ3457" s="196"/>
      <c r="AK3457" s="189"/>
      <c r="AL3457" s="189"/>
      <c r="AM3457" s="193"/>
      <c r="AN3457" s="196"/>
      <c r="AO3457" s="193"/>
      <c r="AP3457" s="196"/>
      <c r="AQ3457" s="189"/>
      <c r="AR3457" s="193"/>
    </row>
    <row r="3458" spans="1:44" x14ac:dyDescent="0.25">
      <c r="A3458" s="626"/>
      <c r="B3458" s="185">
        <v>64413</v>
      </c>
      <c r="C3458" s="269" t="s">
        <v>3385</v>
      </c>
      <c r="D3458" s="295">
        <f t="shared" si="333"/>
        <v>12</v>
      </c>
      <c r="E3458" s="191">
        <v>349</v>
      </c>
      <c r="F3458" s="114">
        <f t="shared" si="331"/>
        <v>3.4383954154727794E-2</v>
      </c>
      <c r="G3458" s="133">
        <f t="shared" si="334"/>
        <v>3</v>
      </c>
      <c r="H3458" s="117">
        <f t="shared" si="332"/>
        <v>8.5959885386819486E-3</v>
      </c>
      <c r="I3458" s="187">
        <v>12</v>
      </c>
      <c r="J3458" s="114">
        <f t="shared" si="335"/>
        <v>1</v>
      </c>
      <c r="K3458" s="189">
        <v>3</v>
      </c>
      <c r="L3458" s="190">
        <f t="shared" si="336"/>
        <v>1</v>
      </c>
      <c r="M3458" s="187">
        <v>3</v>
      </c>
      <c r="N3458" s="189">
        <v>7</v>
      </c>
      <c r="O3458" s="189">
        <v>0</v>
      </c>
      <c r="P3458" s="193">
        <v>2</v>
      </c>
      <c r="Q3458" s="187">
        <v>7</v>
      </c>
      <c r="R3458" s="193">
        <v>5</v>
      </c>
      <c r="S3458" s="187">
        <v>2</v>
      </c>
      <c r="T3458" s="189">
        <v>7</v>
      </c>
      <c r="U3458" s="193">
        <v>3</v>
      </c>
      <c r="V3458" s="187">
        <v>0</v>
      </c>
      <c r="W3458" s="189">
        <v>0</v>
      </c>
      <c r="X3458" s="189">
        <v>1</v>
      </c>
      <c r="Y3458" s="189">
        <v>10</v>
      </c>
      <c r="Z3458" s="189">
        <v>0</v>
      </c>
      <c r="AA3458" s="193">
        <v>1</v>
      </c>
      <c r="AB3458" s="187">
        <v>7</v>
      </c>
      <c r="AC3458" s="194">
        <v>0.58330000000000004</v>
      </c>
      <c r="AD3458" s="189">
        <v>4</v>
      </c>
      <c r="AE3458" s="307">
        <v>0.33329999999999999</v>
      </c>
      <c r="AF3458" s="189">
        <v>1</v>
      </c>
      <c r="AG3458" s="195">
        <v>8.3299999999999999E-2</v>
      </c>
      <c r="AH3458" s="196"/>
      <c r="AI3458" s="193"/>
      <c r="AJ3458" s="196"/>
      <c r="AK3458" s="189"/>
      <c r="AL3458" s="189"/>
      <c r="AM3458" s="193"/>
      <c r="AN3458" s="196"/>
      <c r="AO3458" s="193"/>
      <c r="AP3458" s="196"/>
      <c r="AQ3458" s="189"/>
      <c r="AR3458" s="193"/>
    </row>
    <row r="3459" spans="1:44" x14ac:dyDescent="0.25">
      <c r="A3459" s="626"/>
      <c r="B3459" s="185">
        <v>64414</v>
      </c>
      <c r="C3459" s="269" t="s">
        <v>3386</v>
      </c>
      <c r="D3459" s="295">
        <f t="shared" si="333"/>
        <v>5</v>
      </c>
      <c r="E3459" s="191">
        <v>60</v>
      </c>
      <c r="F3459" s="114">
        <f t="shared" si="331"/>
        <v>8.3333333333333329E-2</v>
      </c>
      <c r="G3459" s="133">
        <f t="shared" si="334"/>
        <v>3</v>
      </c>
      <c r="H3459" s="117">
        <f t="shared" si="332"/>
        <v>0.05</v>
      </c>
      <c r="I3459" s="187">
        <v>5</v>
      </c>
      <c r="J3459" s="114">
        <f t="shared" si="335"/>
        <v>1</v>
      </c>
      <c r="K3459" s="189">
        <v>3</v>
      </c>
      <c r="L3459" s="190">
        <f t="shared" si="336"/>
        <v>1</v>
      </c>
      <c r="M3459" s="187">
        <v>4</v>
      </c>
      <c r="N3459" s="189">
        <v>0</v>
      </c>
      <c r="O3459" s="189">
        <v>0</v>
      </c>
      <c r="P3459" s="193">
        <v>1</v>
      </c>
      <c r="Q3459" s="187">
        <v>5</v>
      </c>
      <c r="R3459" s="193">
        <v>0</v>
      </c>
      <c r="S3459" s="187">
        <v>0</v>
      </c>
      <c r="T3459" s="189">
        <v>3</v>
      </c>
      <c r="U3459" s="193">
        <v>2</v>
      </c>
      <c r="V3459" s="187">
        <v>0</v>
      </c>
      <c r="W3459" s="189">
        <v>0</v>
      </c>
      <c r="X3459" s="189">
        <v>0</v>
      </c>
      <c r="Y3459" s="189">
        <v>5</v>
      </c>
      <c r="Z3459" s="189">
        <v>0</v>
      </c>
      <c r="AA3459" s="193">
        <v>0</v>
      </c>
      <c r="AB3459" s="187">
        <v>3</v>
      </c>
      <c r="AC3459" s="194">
        <v>0.6</v>
      </c>
      <c r="AD3459" s="189"/>
      <c r="AE3459" s="307"/>
      <c r="AF3459" s="189">
        <v>2</v>
      </c>
      <c r="AG3459" s="195">
        <v>0.4</v>
      </c>
      <c r="AH3459" s="196"/>
      <c r="AI3459" s="193"/>
      <c r="AJ3459" s="196"/>
      <c r="AK3459" s="189"/>
      <c r="AL3459" s="189"/>
      <c r="AM3459" s="193"/>
      <c r="AN3459" s="196"/>
      <c r="AO3459" s="193"/>
      <c r="AP3459" s="196"/>
      <c r="AQ3459" s="189"/>
      <c r="AR3459" s="193"/>
    </row>
    <row r="3460" spans="1:44" x14ac:dyDescent="0.25">
      <c r="A3460" s="626"/>
      <c r="B3460" s="185">
        <v>64415</v>
      </c>
      <c r="C3460" s="269" t="s">
        <v>3387</v>
      </c>
      <c r="D3460" s="295">
        <f t="shared" si="333"/>
        <v>16</v>
      </c>
      <c r="E3460" s="191">
        <v>692</v>
      </c>
      <c r="F3460" s="114">
        <f t="shared" si="331"/>
        <v>2.3121387283236993E-2</v>
      </c>
      <c r="G3460" s="133">
        <f t="shared" si="334"/>
        <v>7</v>
      </c>
      <c r="H3460" s="117">
        <f t="shared" si="332"/>
        <v>1.0115606936416185E-2</v>
      </c>
      <c r="I3460" s="187">
        <v>16</v>
      </c>
      <c r="J3460" s="114">
        <f t="shared" si="335"/>
        <v>1</v>
      </c>
      <c r="K3460" s="189">
        <v>7</v>
      </c>
      <c r="L3460" s="190">
        <f t="shared" si="336"/>
        <v>1</v>
      </c>
      <c r="M3460" s="187">
        <v>6</v>
      </c>
      <c r="N3460" s="189">
        <v>5</v>
      </c>
      <c r="O3460" s="189">
        <v>3</v>
      </c>
      <c r="P3460" s="193">
        <v>2</v>
      </c>
      <c r="Q3460" s="187">
        <v>15</v>
      </c>
      <c r="R3460" s="193">
        <v>1</v>
      </c>
      <c r="S3460" s="187">
        <v>5</v>
      </c>
      <c r="T3460" s="189">
        <v>6</v>
      </c>
      <c r="U3460" s="193">
        <v>5</v>
      </c>
      <c r="V3460" s="187">
        <v>0</v>
      </c>
      <c r="W3460" s="189">
        <v>0</v>
      </c>
      <c r="X3460" s="189">
        <v>3</v>
      </c>
      <c r="Y3460" s="189">
        <v>10</v>
      </c>
      <c r="Z3460" s="189">
        <v>1</v>
      </c>
      <c r="AA3460" s="193">
        <v>2</v>
      </c>
      <c r="AB3460" s="187">
        <v>3</v>
      </c>
      <c r="AC3460" s="194">
        <v>0.1875</v>
      </c>
      <c r="AD3460" s="189">
        <v>2</v>
      </c>
      <c r="AE3460" s="307">
        <v>0.125</v>
      </c>
      <c r="AF3460" s="189">
        <v>11</v>
      </c>
      <c r="AG3460" s="195">
        <v>0.6875</v>
      </c>
      <c r="AH3460" s="196"/>
      <c r="AI3460" s="193"/>
      <c r="AJ3460" s="196"/>
      <c r="AK3460" s="189"/>
      <c r="AL3460" s="189"/>
      <c r="AM3460" s="193"/>
      <c r="AN3460" s="196"/>
      <c r="AO3460" s="193"/>
      <c r="AP3460" s="196"/>
      <c r="AQ3460" s="189"/>
      <c r="AR3460" s="193"/>
    </row>
    <row r="3461" spans="1:44" x14ac:dyDescent="0.25">
      <c r="A3461" s="626"/>
      <c r="B3461" s="185">
        <v>64416</v>
      </c>
      <c r="C3461" s="269" t="s">
        <v>3388</v>
      </c>
      <c r="D3461" s="295">
        <f t="shared" si="333"/>
        <v>42</v>
      </c>
      <c r="E3461" s="191">
        <v>714</v>
      </c>
      <c r="F3461" s="114">
        <f t="shared" si="331"/>
        <v>5.8823529411764705E-2</v>
      </c>
      <c r="G3461" s="133">
        <f t="shared" si="334"/>
        <v>23</v>
      </c>
      <c r="H3461" s="117">
        <f t="shared" si="332"/>
        <v>3.2212885154061621E-2</v>
      </c>
      <c r="I3461" s="187">
        <v>42</v>
      </c>
      <c r="J3461" s="114">
        <f t="shared" si="335"/>
        <v>1</v>
      </c>
      <c r="K3461" s="189">
        <v>23</v>
      </c>
      <c r="L3461" s="190">
        <f t="shared" si="336"/>
        <v>1</v>
      </c>
      <c r="M3461" s="187">
        <v>33</v>
      </c>
      <c r="N3461" s="189">
        <v>6</v>
      </c>
      <c r="O3461" s="189">
        <v>3</v>
      </c>
      <c r="P3461" s="193">
        <v>0</v>
      </c>
      <c r="Q3461" s="187">
        <v>14</v>
      </c>
      <c r="R3461" s="193">
        <v>28</v>
      </c>
      <c r="S3461" s="187">
        <v>15</v>
      </c>
      <c r="T3461" s="189">
        <v>19</v>
      </c>
      <c r="U3461" s="193">
        <v>8</v>
      </c>
      <c r="V3461" s="187">
        <v>0</v>
      </c>
      <c r="W3461" s="189">
        <v>1</v>
      </c>
      <c r="X3461" s="189">
        <v>7</v>
      </c>
      <c r="Y3461" s="189">
        <v>30</v>
      </c>
      <c r="Z3461" s="189">
        <v>4</v>
      </c>
      <c r="AA3461" s="193">
        <v>0</v>
      </c>
      <c r="AB3461" s="187">
        <v>38</v>
      </c>
      <c r="AC3461" s="194">
        <v>0.90480000000000005</v>
      </c>
      <c r="AD3461" s="189">
        <v>2</v>
      </c>
      <c r="AE3461" s="307">
        <v>4.7600000000000003E-2</v>
      </c>
      <c r="AF3461" s="189">
        <v>2</v>
      </c>
      <c r="AG3461" s="195">
        <v>4.7600000000000003E-2</v>
      </c>
      <c r="AH3461" s="196"/>
      <c r="AI3461" s="193"/>
      <c r="AJ3461" s="196"/>
      <c r="AK3461" s="189"/>
      <c r="AL3461" s="189"/>
      <c r="AM3461" s="193"/>
      <c r="AN3461" s="196"/>
      <c r="AO3461" s="193"/>
      <c r="AP3461" s="196"/>
      <c r="AQ3461" s="189"/>
      <c r="AR3461" s="193"/>
    </row>
    <row r="3462" spans="1:44" x14ac:dyDescent="0.25">
      <c r="A3462" s="626"/>
      <c r="B3462" s="185">
        <v>64417</v>
      </c>
      <c r="C3462" s="269" t="s">
        <v>3389</v>
      </c>
      <c r="D3462" s="295">
        <f t="shared" si="333"/>
        <v>104</v>
      </c>
      <c r="E3462" s="191">
        <v>2080</v>
      </c>
      <c r="F3462" s="114">
        <f t="shared" ref="F3462:F3525" si="337">D3462/E3462</f>
        <v>0.05</v>
      </c>
      <c r="G3462" s="133">
        <f t="shared" si="334"/>
        <v>57</v>
      </c>
      <c r="H3462" s="117">
        <f t="shared" ref="H3462:H3525" si="338">G3462/E3462</f>
        <v>2.7403846153846154E-2</v>
      </c>
      <c r="I3462" s="187">
        <v>104</v>
      </c>
      <c r="J3462" s="114">
        <f t="shared" si="335"/>
        <v>1</v>
      </c>
      <c r="K3462" s="189">
        <v>57</v>
      </c>
      <c r="L3462" s="190">
        <f t="shared" si="336"/>
        <v>1</v>
      </c>
      <c r="M3462" s="187">
        <v>66</v>
      </c>
      <c r="N3462" s="189">
        <v>28</v>
      </c>
      <c r="O3462" s="189">
        <v>8</v>
      </c>
      <c r="P3462" s="193">
        <v>2</v>
      </c>
      <c r="Q3462" s="187">
        <v>27</v>
      </c>
      <c r="R3462" s="193">
        <v>77</v>
      </c>
      <c r="S3462" s="187">
        <v>55</v>
      </c>
      <c r="T3462" s="189">
        <v>40</v>
      </c>
      <c r="U3462" s="193">
        <v>9</v>
      </c>
      <c r="V3462" s="187">
        <v>0</v>
      </c>
      <c r="W3462" s="189">
        <v>1</v>
      </c>
      <c r="X3462" s="189">
        <v>15</v>
      </c>
      <c r="Y3462" s="189">
        <v>60</v>
      </c>
      <c r="Z3462" s="189">
        <v>26</v>
      </c>
      <c r="AA3462" s="193">
        <v>2</v>
      </c>
      <c r="AB3462" s="187">
        <v>89</v>
      </c>
      <c r="AC3462" s="194">
        <v>0.85580000000000001</v>
      </c>
      <c r="AD3462" s="189">
        <v>12</v>
      </c>
      <c r="AE3462" s="307">
        <v>0.1154</v>
      </c>
      <c r="AF3462" s="189">
        <v>3</v>
      </c>
      <c r="AG3462" s="195">
        <v>2.8799999999999999E-2</v>
      </c>
      <c r="AH3462" s="196"/>
      <c r="AI3462" s="193"/>
      <c r="AJ3462" s="196"/>
      <c r="AK3462" s="189"/>
      <c r="AL3462" s="189"/>
      <c r="AM3462" s="193"/>
      <c r="AN3462" s="196"/>
      <c r="AO3462" s="193"/>
      <c r="AP3462" s="196"/>
      <c r="AQ3462" s="189"/>
      <c r="AR3462" s="193"/>
    </row>
    <row r="3463" spans="1:44" x14ac:dyDescent="0.25">
      <c r="A3463" s="626"/>
      <c r="B3463" s="185">
        <v>64418</v>
      </c>
      <c r="C3463" s="269" t="s">
        <v>3390</v>
      </c>
      <c r="D3463" s="295">
        <f t="shared" si="333"/>
        <v>2</v>
      </c>
      <c r="E3463" s="191">
        <v>67</v>
      </c>
      <c r="F3463" s="114">
        <f t="shared" si="337"/>
        <v>2.9850746268656716E-2</v>
      </c>
      <c r="G3463" s="133">
        <f t="shared" si="334"/>
        <v>1</v>
      </c>
      <c r="H3463" s="117">
        <f t="shared" si="338"/>
        <v>1.4925373134328358E-2</v>
      </c>
      <c r="I3463" s="187">
        <v>2</v>
      </c>
      <c r="J3463" s="114">
        <f t="shared" si="335"/>
        <v>1</v>
      </c>
      <c r="K3463" s="189">
        <v>1</v>
      </c>
      <c r="L3463" s="190">
        <f t="shared" si="336"/>
        <v>1</v>
      </c>
      <c r="M3463" s="187">
        <v>2</v>
      </c>
      <c r="N3463" s="189">
        <v>0</v>
      </c>
      <c r="O3463" s="189">
        <v>0</v>
      </c>
      <c r="P3463" s="193">
        <v>0</v>
      </c>
      <c r="Q3463" s="187">
        <v>1</v>
      </c>
      <c r="R3463" s="193">
        <v>1</v>
      </c>
      <c r="S3463" s="187">
        <v>0</v>
      </c>
      <c r="T3463" s="189">
        <v>1</v>
      </c>
      <c r="U3463" s="193">
        <v>1</v>
      </c>
      <c r="V3463" s="187">
        <v>0</v>
      </c>
      <c r="W3463" s="189">
        <v>0</v>
      </c>
      <c r="X3463" s="189">
        <v>1</v>
      </c>
      <c r="Y3463" s="189">
        <v>1</v>
      </c>
      <c r="Z3463" s="189">
        <v>0</v>
      </c>
      <c r="AA3463" s="193">
        <v>0</v>
      </c>
      <c r="AB3463" s="187">
        <v>2</v>
      </c>
      <c r="AC3463" s="194">
        <v>1</v>
      </c>
      <c r="AD3463" s="189"/>
      <c r="AE3463" s="307"/>
      <c r="AF3463" s="189"/>
      <c r="AG3463" s="195"/>
      <c r="AH3463" s="196"/>
      <c r="AI3463" s="193"/>
      <c r="AJ3463" s="196"/>
      <c r="AK3463" s="189"/>
      <c r="AL3463" s="189"/>
      <c r="AM3463" s="193"/>
      <c r="AN3463" s="196"/>
      <c r="AO3463" s="193"/>
      <c r="AP3463" s="196"/>
      <c r="AQ3463" s="189"/>
      <c r="AR3463" s="193"/>
    </row>
    <row r="3464" spans="1:44" x14ac:dyDescent="0.25">
      <c r="A3464" s="626"/>
      <c r="B3464" s="185">
        <v>64419</v>
      </c>
      <c r="C3464" s="269" t="s">
        <v>3391</v>
      </c>
      <c r="D3464" s="295">
        <f t="shared" si="333"/>
        <v>14</v>
      </c>
      <c r="E3464" s="191">
        <v>665</v>
      </c>
      <c r="F3464" s="114">
        <f t="shared" si="337"/>
        <v>2.1052631578947368E-2</v>
      </c>
      <c r="G3464" s="133">
        <f t="shared" si="334"/>
        <v>4</v>
      </c>
      <c r="H3464" s="117">
        <f t="shared" si="338"/>
        <v>6.0150375939849628E-3</v>
      </c>
      <c r="I3464" s="187">
        <v>14</v>
      </c>
      <c r="J3464" s="114">
        <f t="shared" si="335"/>
        <v>1</v>
      </c>
      <c r="K3464" s="189">
        <v>4</v>
      </c>
      <c r="L3464" s="190">
        <f t="shared" si="336"/>
        <v>1</v>
      </c>
      <c r="M3464" s="187">
        <v>6</v>
      </c>
      <c r="N3464" s="189">
        <v>2</v>
      </c>
      <c r="O3464" s="189">
        <v>2</v>
      </c>
      <c r="P3464" s="193">
        <v>4</v>
      </c>
      <c r="Q3464" s="187">
        <v>12</v>
      </c>
      <c r="R3464" s="193">
        <v>2</v>
      </c>
      <c r="S3464" s="187">
        <v>5</v>
      </c>
      <c r="T3464" s="189">
        <v>6</v>
      </c>
      <c r="U3464" s="193">
        <v>3</v>
      </c>
      <c r="V3464" s="187">
        <v>0</v>
      </c>
      <c r="W3464" s="189">
        <v>1</v>
      </c>
      <c r="X3464" s="189">
        <v>7</v>
      </c>
      <c r="Y3464" s="189">
        <v>5</v>
      </c>
      <c r="Z3464" s="189">
        <v>1</v>
      </c>
      <c r="AA3464" s="193">
        <v>0</v>
      </c>
      <c r="AB3464" s="187">
        <v>4</v>
      </c>
      <c r="AC3464" s="194">
        <v>0.28570000000000001</v>
      </c>
      <c r="AD3464" s="189">
        <v>6</v>
      </c>
      <c r="AE3464" s="307">
        <v>0.42859999999999998</v>
      </c>
      <c r="AF3464" s="189">
        <v>4</v>
      </c>
      <c r="AG3464" s="195">
        <v>0.28570000000000001</v>
      </c>
      <c r="AH3464" s="196"/>
      <c r="AI3464" s="193"/>
      <c r="AJ3464" s="196"/>
      <c r="AK3464" s="189"/>
      <c r="AL3464" s="189"/>
      <c r="AM3464" s="193"/>
      <c r="AN3464" s="196"/>
      <c r="AO3464" s="193"/>
      <c r="AP3464" s="196"/>
      <c r="AQ3464" s="189"/>
      <c r="AR3464" s="193"/>
    </row>
    <row r="3465" spans="1:44" x14ac:dyDescent="0.25">
      <c r="A3465" s="626"/>
      <c r="B3465" s="185">
        <v>64420</v>
      </c>
      <c r="C3465" s="269" t="s">
        <v>3392</v>
      </c>
      <c r="D3465" s="295">
        <f t="shared" si="333"/>
        <v>5</v>
      </c>
      <c r="E3465" s="191">
        <v>126</v>
      </c>
      <c r="F3465" s="114">
        <f t="shared" si="337"/>
        <v>3.968253968253968E-2</v>
      </c>
      <c r="G3465" s="133">
        <f t="shared" si="334"/>
        <v>4</v>
      </c>
      <c r="H3465" s="117">
        <f t="shared" si="338"/>
        <v>3.1746031746031744E-2</v>
      </c>
      <c r="I3465" s="187">
        <v>5</v>
      </c>
      <c r="J3465" s="114">
        <f t="shared" si="335"/>
        <v>1</v>
      </c>
      <c r="K3465" s="189">
        <v>4</v>
      </c>
      <c r="L3465" s="190">
        <f t="shared" si="336"/>
        <v>1</v>
      </c>
      <c r="M3465" s="187">
        <v>5</v>
      </c>
      <c r="N3465" s="189">
        <v>0</v>
      </c>
      <c r="O3465" s="189">
        <v>0</v>
      </c>
      <c r="P3465" s="193">
        <v>0</v>
      </c>
      <c r="Q3465" s="187">
        <v>5</v>
      </c>
      <c r="R3465" s="193">
        <v>0</v>
      </c>
      <c r="S3465" s="187">
        <v>1</v>
      </c>
      <c r="T3465" s="189">
        <v>1</v>
      </c>
      <c r="U3465" s="193">
        <v>3</v>
      </c>
      <c r="V3465" s="187">
        <v>0</v>
      </c>
      <c r="W3465" s="189">
        <v>0</v>
      </c>
      <c r="X3465" s="189">
        <v>0</v>
      </c>
      <c r="Y3465" s="189">
        <v>3</v>
      </c>
      <c r="Z3465" s="189">
        <v>0</v>
      </c>
      <c r="AA3465" s="193">
        <v>2</v>
      </c>
      <c r="AB3465" s="187">
        <v>1</v>
      </c>
      <c r="AC3465" s="194">
        <v>0.2</v>
      </c>
      <c r="AD3465" s="189">
        <v>2</v>
      </c>
      <c r="AE3465" s="307">
        <v>0.4</v>
      </c>
      <c r="AF3465" s="189">
        <v>2</v>
      </c>
      <c r="AG3465" s="195">
        <v>0.4</v>
      </c>
      <c r="AH3465" s="196"/>
      <c r="AI3465" s="193"/>
      <c r="AJ3465" s="196"/>
      <c r="AK3465" s="189"/>
      <c r="AL3465" s="189"/>
      <c r="AM3465" s="193"/>
      <c r="AN3465" s="196"/>
      <c r="AO3465" s="193"/>
      <c r="AP3465" s="196"/>
      <c r="AQ3465" s="189"/>
      <c r="AR3465" s="193"/>
    </row>
    <row r="3466" spans="1:44" x14ac:dyDescent="0.25">
      <c r="A3466" s="626"/>
      <c r="B3466" s="185">
        <v>64421</v>
      </c>
      <c r="C3466" s="269" t="s">
        <v>3393</v>
      </c>
      <c r="D3466" s="295">
        <f t="shared" si="333"/>
        <v>31</v>
      </c>
      <c r="E3466" s="191">
        <v>669</v>
      </c>
      <c r="F3466" s="114">
        <f t="shared" si="337"/>
        <v>4.6337817638266068E-2</v>
      </c>
      <c r="G3466" s="133">
        <f t="shared" si="334"/>
        <v>17</v>
      </c>
      <c r="H3466" s="117">
        <f t="shared" si="338"/>
        <v>2.5411061285500747E-2</v>
      </c>
      <c r="I3466" s="187">
        <v>31</v>
      </c>
      <c r="J3466" s="114">
        <f t="shared" si="335"/>
        <v>1</v>
      </c>
      <c r="K3466" s="189">
        <v>17</v>
      </c>
      <c r="L3466" s="190">
        <f t="shared" si="336"/>
        <v>1</v>
      </c>
      <c r="M3466" s="187">
        <v>20</v>
      </c>
      <c r="N3466" s="189">
        <v>8</v>
      </c>
      <c r="O3466" s="189">
        <v>2</v>
      </c>
      <c r="P3466" s="193">
        <v>1</v>
      </c>
      <c r="Q3466" s="187">
        <v>27</v>
      </c>
      <c r="R3466" s="193">
        <v>4</v>
      </c>
      <c r="S3466" s="187">
        <v>5</v>
      </c>
      <c r="T3466" s="189">
        <v>14</v>
      </c>
      <c r="U3466" s="193">
        <v>12</v>
      </c>
      <c r="V3466" s="187">
        <v>0</v>
      </c>
      <c r="W3466" s="189">
        <v>0</v>
      </c>
      <c r="X3466" s="189">
        <v>3</v>
      </c>
      <c r="Y3466" s="189">
        <v>22</v>
      </c>
      <c r="Z3466" s="189">
        <v>3</v>
      </c>
      <c r="AA3466" s="193">
        <v>3</v>
      </c>
      <c r="AB3466" s="187">
        <v>17</v>
      </c>
      <c r="AC3466" s="194">
        <v>0.5484</v>
      </c>
      <c r="AD3466" s="189">
        <v>4</v>
      </c>
      <c r="AE3466" s="307">
        <v>0.129</v>
      </c>
      <c r="AF3466" s="189">
        <v>10</v>
      </c>
      <c r="AG3466" s="195">
        <v>0.3226</v>
      </c>
      <c r="AH3466" s="196"/>
      <c r="AI3466" s="193"/>
      <c r="AJ3466" s="196"/>
      <c r="AK3466" s="189"/>
      <c r="AL3466" s="189"/>
      <c r="AM3466" s="193"/>
      <c r="AN3466" s="196"/>
      <c r="AO3466" s="193"/>
      <c r="AP3466" s="196"/>
      <c r="AQ3466" s="189"/>
      <c r="AR3466" s="193"/>
    </row>
    <row r="3467" spans="1:44" x14ac:dyDescent="0.25">
      <c r="A3467" s="626"/>
      <c r="B3467" s="185">
        <v>64422</v>
      </c>
      <c r="C3467" s="269" t="s">
        <v>3394</v>
      </c>
      <c r="D3467" s="295">
        <f t="shared" si="333"/>
        <v>460</v>
      </c>
      <c r="E3467" s="191">
        <v>7160</v>
      </c>
      <c r="F3467" s="114">
        <f t="shared" si="337"/>
        <v>6.4245810055865923E-2</v>
      </c>
      <c r="G3467" s="133">
        <f t="shared" si="334"/>
        <v>231</v>
      </c>
      <c r="H3467" s="117">
        <f t="shared" si="338"/>
        <v>3.2262569832402235E-2</v>
      </c>
      <c r="I3467" s="187">
        <v>460</v>
      </c>
      <c r="J3467" s="114">
        <f t="shared" si="335"/>
        <v>1</v>
      </c>
      <c r="K3467" s="189">
        <v>231</v>
      </c>
      <c r="L3467" s="190">
        <f t="shared" si="336"/>
        <v>1</v>
      </c>
      <c r="M3467" s="187">
        <v>319</v>
      </c>
      <c r="N3467" s="189">
        <v>81</v>
      </c>
      <c r="O3467" s="189">
        <v>37</v>
      </c>
      <c r="P3467" s="193">
        <v>23</v>
      </c>
      <c r="Q3467" s="187">
        <v>121</v>
      </c>
      <c r="R3467" s="193">
        <v>339</v>
      </c>
      <c r="S3467" s="187">
        <v>196</v>
      </c>
      <c r="T3467" s="189">
        <v>189</v>
      </c>
      <c r="U3467" s="193">
        <v>75</v>
      </c>
      <c r="V3467" s="187">
        <v>0</v>
      </c>
      <c r="W3467" s="189">
        <v>9</v>
      </c>
      <c r="X3467" s="189">
        <v>91</v>
      </c>
      <c r="Y3467" s="189">
        <v>310</v>
      </c>
      <c r="Z3467" s="189">
        <v>42</v>
      </c>
      <c r="AA3467" s="193">
        <v>8</v>
      </c>
      <c r="AB3467" s="187">
        <v>381</v>
      </c>
      <c r="AC3467" s="194">
        <v>0.82830000000000004</v>
      </c>
      <c r="AD3467" s="189">
        <v>55</v>
      </c>
      <c r="AE3467" s="307">
        <v>0.1196</v>
      </c>
      <c r="AF3467" s="189">
        <v>24</v>
      </c>
      <c r="AG3467" s="195">
        <v>5.2200000000000003E-2</v>
      </c>
      <c r="AH3467" s="196"/>
      <c r="AI3467" s="193"/>
      <c r="AJ3467" s="196"/>
      <c r="AK3467" s="189"/>
      <c r="AL3467" s="189"/>
      <c r="AM3467" s="193"/>
      <c r="AN3467" s="196"/>
      <c r="AO3467" s="193"/>
      <c r="AP3467" s="196"/>
      <c r="AQ3467" s="189"/>
      <c r="AR3467" s="193"/>
    </row>
    <row r="3468" spans="1:44" x14ac:dyDescent="0.25">
      <c r="A3468" s="626"/>
      <c r="B3468" s="185">
        <v>64423</v>
      </c>
      <c r="C3468" s="269" t="s">
        <v>3395</v>
      </c>
      <c r="D3468" s="295">
        <f t="shared" si="333"/>
        <v>12</v>
      </c>
      <c r="E3468" s="191">
        <v>112</v>
      </c>
      <c r="F3468" s="114">
        <f t="shared" si="337"/>
        <v>0.10714285714285714</v>
      </c>
      <c r="G3468" s="133">
        <f t="shared" si="334"/>
        <v>9</v>
      </c>
      <c r="H3468" s="117">
        <f t="shared" si="338"/>
        <v>8.0357142857142863E-2</v>
      </c>
      <c r="I3468" s="187">
        <v>12</v>
      </c>
      <c r="J3468" s="114">
        <f t="shared" si="335"/>
        <v>1</v>
      </c>
      <c r="K3468" s="189">
        <v>9</v>
      </c>
      <c r="L3468" s="190">
        <f t="shared" si="336"/>
        <v>1</v>
      </c>
      <c r="M3468" s="187">
        <v>9</v>
      </c>
      <c r="N3468" s="189">
        <v>0</v>
      </c>
      <c r="O3468" s="189">
        <v>0</v>
      </c>
      <c r="P3468" s="193">
        <v>3</v>
      </c>
      <c r="Q3468" s="187">
        <v>12</v>
      </c>
      <c r="R3468" s="193">
        <v>0</v>
      </c>
      <c r="S3468" s="187">
        <v>1</v>
      </c>
      <c r="T3468" s="189">
        <v>7</v>
      </c>
      <c r="U3468" s="193">
        <v>4</v>
      </c>
      <c r="V3468" s="187">
        <v>0</v>
      </c>
      <c r="W3468" s="189">
        <v>0</v>
      </c>
      <c r="X3468" s="189">
        <v>2</v>
      </c>
      <c r="Y3468" s="189">
        <v>6</v>
      </c>
      <c r="Z3468" s="189">
        <v>4</v>
      </c>
      <c r="AA3468" s="193">
        <v>0</v>
      </c>
      <c r="AB3468" s="187"/>
      <c r="AC3468" s="194"/>
      <c r="AD3468" s="189"/>
      <c r="AE3468" s="307"/>
      <c r="AF3468" s="189">
        <v>12</v>
      </c>
      <c r="AG3468" s="195">
        <v>1</v>
      </c>
      <c r="AH3468" s="196"/>
      <c r="AI3468" s="193"/>
      <c r="AJ3468" s="196"/>
      <c r="AK3468" s="189"/>
      <c r="AL3468" s="189"/>
      <c r="AM3468" s="193"/>
      <c r="AN3468" s="196"/>
      <c r="AO3468" s="193"/>
      <c r="AP3468" s="196"/>
      <c r="AQ3468" s="189"/>
      <c r="AR3468" s="193"/>
    </row>
    <row r="3469" spans="1:44" x14ac:dyDescent="0.25">
      <c r="A3469" s="626"/>
      <c r="B3469" s="185">
        <v>64424</v>
      </c>
      <c r="C3469" s="269" t="s">
        <v>3396</v>
      </c>
      <c r="D3469" s="295">
        <f t="shared" si="333"/>
        <v>25</v>
      </c>
      <c r="E3469" s="191">
        <v>279</v>
      </c>
      <c r="F3469" s="114">
        <f t="shared" si="337"/>
        <v>8.9605734767025089E-2</v>
      </c>
      <c r="G3469" s="133">
        <f t="shared" si="334"/>
        <v>19</v>
      </c>
      <c r="H3469" s="117">
        <f t="shared" si="338"/>
        <v>6.8100358422939072E-2</v>
      </c>
      <c r="I3469" s="187">
        <v>25</v>
      </c>
      <c r="J3469" s="114">
        <f t="shared" si="335"/>
        <v>1</v>
      </c>
      <c r="K3469" s="189">
        <v>19</v>
      </c>
      <c r="L3469" s="190">
        <f t="shared" si="336"/>
        <v>1</v>
      </c>
      <c r="M3469" s="187">
        <v>16</v>
      </c>
      <c r="N3469" s="189">
        <v>5</v>
      </c>
      <c r="O3469" s="189">
        <v>3</v>
      </c>
      <c r="P3469" s="193">
        <v>1</v>
      </c>
      <c r="Q3469" s="187">
        <v>18</v>
      </c>
      <c r="R3469" s="193">
        <v>7</v>
      </c>
      <c r="S3469" s="187">
        <v>2</v>
      </c>
      <c r="T3469" s="189">
        <v>16</v>
      </c>
      <c r="U3469" s="193">
        <v>7</v>
      </c>
      <c r="V3469" s="187">
        <v>0</v>
      </c>
      <c r="W3469" s="189">
        <v>0</v>
      </c>
      <c r="X3469" s="189">
        <v>3</v>
      </c>
      <c r="Y3469" s="189">
        <v>14</v>
      </c>
      <c r="Z3469" s="189">
        <v>6</v>
      </c>
      <c r="AA3469" s="193">
        <v>2</v>
      </c>
      <c r="AB3469" s="187">
        <v>3</v>
      </c>
      <c r="AC3469" s="194">
        <v>0.12</v>
      </c>
      <c r="AD3469" s="189">
        <v>9</v>
      </c>
      <c r="AE3469" s="307">
        <v>0.36</v>
      </c>
      <c r="AF3469" s="189">
        <v>13</v>
      </c>
      <c r="AG3469" s="195">
        <v>0.52</v>
      </c>
      <c r="AH3469" s="196"/>
      <c r="AI3469" s="193"/>
      <c r="AJ3469" s="196"/>
      <c r="AK3469" s="189"/>
      <c r="AL3469" s="189"/>
      <c r="AM3469" s="193"/>
      <c r="AN3469" s="196"/>
      <c r="AO3469" s="193"/>
      <c r="AP3469" s="196"/>
      <c r="AQ3469" s="189"/>
      <c r="AR3469" s="193"/>
    </row>
    <row r="3470" spans="1:44" x14ac:dyDescent="0.25">
      <c r="A3470" s="626"/>
      <c r="B3470" s="185">
        <v>64425</v>
      </c>
      <c r="C3470" s="269" t="s">
        <v>3397</v>
      </c>
      <c r="D3470" s="295">
        <f t="shared" si="333"/>
        <v>18</v>
      </c>
      <c r="E3470" s="191">
        <v>264</v>
      </c>
      <c r="F3470" s="114">
        <f t="shared" si="337"/>
        <v>6.8181818181818177E-2</v>
      </c>
      <c r="G3470" s="133">
        <f t="shared" si="334"/>
        <v>8</v>
      </c>
      <c r="H3470" s="117">
        <f t="shared" si="338"/>
        <v>3.0303030303030304E-2</v>
      </c>
      <c r="I3470" s="187">
        <v>18</v>
      </c>
      <c r="J3470" s="114">
        <f t="shared" si="335"/>
        <v>1</v>
      </c>
      <c r="K3470" s="189">
        <v>8</v>
      </c>
      <c r="L3470" s="190">
        <f t="shared" si="336"/>
        <v>1</v>
      </c>
      <c r="M3470" s="187">
        <v>16</v>
      </c>
      <c r="N3470" s="189">
        <v>0</v>
      </c>
      <c r="O3470" s="189">
        <v>1</v>
      </c>
      <c r="P3470" s="193">
        <v>1</v>
      </c>
      <c r="Q3470" s="187">
        <v>12</v>
      </c>
      <c r="R3470" s="193">
        <v>6</v>
      </c>
      <c r="S3470" s="187">
        <v>3</v>
      </c>
      <c r="T3470" s="189">
        <v>9</v>
      </c>
      <c r="U3470" s="193">
        <v>6</v>
      </c>
      <c r="V3470" s="187">
        <v>0</v>
      </c>
      <c r="W3470" s="189">
        <v>0</v>
      </c>
      <c r="X3470" s="189">
        <v>1</v>
      </c>
      <c r="Y3470" s="189">
        <v>11</v>
      </c>
      <c r="Z3470" s="189">
        <v>4</v>
      </c>
      <c r="AA3470" s="193">
        <v>2</v>
      </c>
      <c r="AB3470" s="187">
        <v>4</v>
      </c>
      <c r="AC3470" s="194">
        <v>0.22220000000000001</v>
      </c>
      <c r="AD3470" s="189">
        <v>2</v>
      </c>
      <c r="AE3470" s="307">
        <v>0.1111</v>
      </c>
      <c r="AF3470" s="189">
        <v>12</v>
      </c>
      <c r="AG3470" s="195">
        <v>0.66669999999999996</v>
      </c>
      <c r="AH3470" s="196"/>
      <c r="AI3470" s="193"/>
      <c r="AJ3470" s="196"/>
      <c r="AK3470" s="189"/>
      <c r="AL3470" s="189"/>
      <c r="AM3470" s="193"/>
      <c r="AN3470" s="196"/>
      <c r="AO3470" s="193"/>
      <c r="AP3470" s="196"/>
      <c r="AQ3470" s="189"/>
      <c r="AR3470" s="193"/>
    </row>
    <row r="3471" spans="1:44" x14ac:dyDescent="0.25">
      <c r="A3471" s="626"/>
      <c r="B3471" s="185">
        <v>64426</v>
      </c>
      <c r="C3471" s="269" t="s">
        <v>3398</v>
      </c>
      <c r="D3471" s="295">
        <f t="shared" si="333"/>
        <v>9</v>
      </c>
      <c r="E3471" s="191">
        <v>138</v>
      </c>
      <c r="F3471" s="114">
        <f t="shared" si="337"/>
        <v>6.5217391304347824E-2</v>
      </c>
      <c r="G3471" s="133">
        <f t="shared" si="334"/>
        <v>6</v>
      </c>
      <c r="H3471" s="117">
        <f t="shared" si="338"/>
        <v>4.3478260869565216E-2</v>
      </c>
      <c r="I3471" s="187">
        <v>9</v>
      </c>
      <c r="J3471" s="114">
        <f t="shared" si="335"/>
        <v>1</v>
      </c>
      <c r="K3471" s="189">
        <v>6</v>
      </c>
      <c r="L3471" s="190">
        <f t="shared" si="336"/>
        <v>1</v>
      </c>
      <c r="M3471" s="187">
        <v>8</v>
      </c>
      <c r="N3471" s="189">
        <v>0</v>
      </c>
      <c r="O3471" s="189">
        <v>1</v>
      </c>
      <c r="P3471" s="193">
        <v>0</v>
      </c>
      <c r="Q3471" s="187">
        <v>7</v>
      </c>
      <c r="R3471" s="193">
        <v>2</v>
      </c>
      <c r="S3471" s="187">
        <v>2</v>
      </c>
      <c r="T3471" s="189">
        <v>4</v>
      </c>
      <c r="U3471" s="193">
        <v>3</v>
      </c>
      <c r="V3471" s="187">
        <v>0</v>
      </c>
      <c r="W3471" s="189">
        <v>0</v>
      </c>
      <c r="X3471" s="189">
        <v>1</v>
      </c>
      <c r="Y3471" s="189">
        <v>7</v>
      </c>
      <c r="Z3471" s="189">
        <v>1</v>
      </c>
      <c r="AA3471" s="193">
        <v>0</v>
      </c>
      <c r="AB3471" s="187">
        <v>5</v>
      </c>
      <c r="AC3471" s="194">
        <v>0.55559999999999998</v>
      </c>
      <c r="AD3471" s="189">
        <v>1</v>
      </c>
      <c r="AE3471" s="307">
        <v>0.1111</v>
      </c>
      <c r="AF3471" s="189">
        <v>3</v>
      </c>
      <c r="AG3471" s="195">
        <v>0.33329999999999999</v>
      </c>
      <c r="AH3471" s="196"/>
      <c r="AI3471" s="193"/>
      <c r="AJ3471" s="196"/>
      <c r="AK3471" s="189"/>
      <c r="AL3471" s="189"/>
      <c r="AM3471" s="193"/>
      <c r="AN3471" s="196"/>
      <c r="AO3471" s="193"/>
      <c r="AP3471" s="196"/>
      <c r="AQ3471" s="189"/>
      <c r="AR3471" s="193"/>
    </row>
    <row r="3472" spans="1:44" x14ac:dyDescent="0.25">
      <c r="A3472" s="626"/>
      <c r="B3472" s="185">
        <v>64427</v>
      </c>
      <c r="C3472" s="269" t="s">
        <v>3399</v>
      </c>
      <c r="D3472" s="295">
        <f t="shared" si="333"/>
        <v>6</v>
      </c>
      <c r="E3472" s="191">
        <v>92</v>
      </c>
      <c r="F3472" s="114">
        <f t="shared" si="337"/>
        <v>6.5217391304347824E-2</v>
      </c>
      <c r="G3472" s="133">
        <f t="shared" si="334"/>
        <v>3</v>
      </c>
      <c r="H3472" s="117">
        <f t="shared" si="338"/>
        <v>3.2608695652173912E-2</v>
      </c>
      <c r="I3472" s="187">
        <v>6</v>
      </c>
      <c r="J3472" s="114">
        <f t="shared" si="335"/>
        <v>1</v>
      </c>
      <c r="K3472" s="189">
        <v>3</v>
      </c>
      <c r="L3472" s="190">
        <f t="shared" si="336"/>
        <v>1</v>
      </c>
      <c r="M3472" s="187">
        <v>5</v>
      </c>
      <c r="N3472" s="189">
        <v>0</v>
      </c>
      <c r="O3472" s="189">
        <v>1</v>
      </c>
      <c r="P3472" s="193">
        <v>0</v>
      </c>
      <c r="Q3472" s="187">
        <v>6</v>
      </c>
      <c r="R3472" s="193">
        <v>0</v>
      </c>
      <c r="S3472" s="187">
        <v>1</v>
      </c>
      <c r="T3472" s="189">
        <v>3</v>
      </c>
      <c r="U3472" s="193">
        <v>2</v>
      </c>
      <c r="V3472" s="187">
        <v>0</v>
      </c>
      <c r="W3472" s="189">
        <v>0</v>
      </c>
      <c r="X3472" s="189">
        <v>1</v>
      </c>
      <c r="Y3472" s="189">
        <v>3</v>
      </c>
      <c r="Z3472" s="189">
        <v>2</v>
      </c>
      <c r="AA3472" s="193">
        <v>0</v>
      </c>
      <c r="AB3472" s="187"/>
      <c r="AC3472" s="194"/>
      <c r="AD3472" s="189">
        <v>4</v>
      </c>
      <c r="AE3472" s="307">
        <v>0.66669999999999996</v>
      </c>
      <c r="AF3472" s="189">
        <v>2</v>
      </c>
      <c r="AG3472" s="195">
        <v>0.33329999999999999</v>
      </c>
      <c r="AH3472" s="196"/>
      <c r="AI3472" s="193"/>
      <c r="AJ3472" s="196"/>
      <c r="AK3472" s="189"/>
      <c r="AL3472" s="189"/>
      <c r="AM3472" s="193"/>
      <c r="AN3472" s="196"/>
      <c r="AO3472" s="193"/>
      <c r="AP3472" s="196"/>
      <c r="AQ3472" s="189"/>
      <c r="AR3472" s="193"/>
    </row>
    <row r="3473" spans="1:44" x14ac:dyDescent="0.25">
      <c r="A3473" s="626"/>
      <c r="B3473" s="185">
        <v>64428</v>
      </c>
      <c r="C3473" s="269" t="s">
        <v>3400</v>
      </c>
      <c r="D3473" s="295">
        <f t="shared" si="333"/>
        <v>4</v>
      </c>
      <c r="E3473" s="191">
        <v>81</v>
      </c>
      <c r="F3473" s="114">
        <f t="shared" si="337"/>
        <v>4.9382716049382713E-2</v>
      </c>
      <c r="G3473" s="133">
        <f t="shared" si="334"/>
        <v>1</v>
      </c>
      <c r="H3473" s="117">
        <f t="shared" si="338"/>
        <v>1.2345679012345678E-2</v>
      </c>
      <c r="I3473" s="187">
        <v>4</v>
      </c>
      <c r="J3473" s="114">
        <f t="shared" si="335"/>
        <v>1</v>
      </c>
      <c r="K3473" s="189">
        <v>1</v>
      </c>
      <c r="L3473" s="190">
        <f t="shared" si="336"/>
        <v>1</v>
      </c>
      <c r="M3473" s="187">
        <v>1</v>
      </c>
      <c r="N3473" s="189">
        <v>1</v>
      </c>
      <c r="O3473" s="189">
        <v>2</v>
      </c>
      <c r="P3473" s="193">
        <v>0</v>
      </c>
      <c r="Q3473" s="187">
        <v>4</v>
      </c>
      <c r="R3473" s="193">
        <v>0</v>
      </c>
      <c r="S3473" s="187">
        <v>4</v>
      </c>
      <c r="T3473" s="189">
        <v>0</v>
      </c>
      <c r="U3473" s="193">
        <v>0</v>
      </c>
      <c r="V3473" s="187">
        <v>0</v>
      </c>
      <c r="W3473" s="189">
        <v>0</v>
      </c>
      <c r="X3473" s="189">
        <v>0</v>
      </c>
      <c r="Y3473" s="189">
        <v>4</v>
      </c>
      <c r="Z3473" s="189">
        <v>0</v>
      </c>
      <c r="AA3473" s="193">
        <v>0</v>
      </c>
      <c r="AB3473" s="187"/>
      <c r="AC3473" s="194"/>
      <c r="AD3473" s="189"/>
      <c r="AE3473" s="307"/>
      <c r="AF3473" s="189">
        <v>4</v>
      </c>
      <c r="AG3473" s="195">
        <v>1</v>
      </c>
      <c r="AH3473" s="196"/>
      <c r="AI3473" s="193"/>
      <c r="AJ3473" s="196"/>
      <c r="AK3473" s="189"/>
      <c r="AL3473" s="189"/>
      <c r="AM3473" s="193"/>
      <c r="AN3473" s="196"/>
      <c r="AO3473" s="193"/>
      <c r="AP3473" s="196"/>
      <c r="AQ3473" s="189"/>
      <c r="AR3473" s="193"/>
    </row>
    <row r="3474" spans="1:44" x14ac:dyDescent="0.25">
      <c r="A3474" s="626"/>
      <c r="B3474" s="185">
        <v>64429</v>
      </c>
      <c r="C3474" s="269" t="s">
        <v>3401</v>
      </c>
      <c r="D3474" s="295">
        <f t="shared" si="333"/>
        <v>6</v>
      </c>
      <c r="E3474" s="191">
        <v>58</v>
      </c>
      <c r="F3474" s="114">
        <f t="shared" si="337"/>
        <v>0.10344827586206896</v>
      </c>
      <c r="G3474" s="133">
        <f t="shared" si="334"/>
        <v>0</v>
      </c>
      <c r="H3474" s="117">
        <f t="shared" si="338"/>
        <v>0</v>
      </c>
      <c r="I3474" s="187">
        <v>6</v>
      </c>
      <c r="J3474" s="114">
        <f t="shared" si="335"/>
        <v>1</v>
      </c>
      <c r="K3474" s="189">
        <v>0</v>
      </c>
      <c r="L3474" s="190">
        <v>0</v>
      </c>
      <c r="M3474" s="187">
        <v>3</v>
      </c>
      <c r="N3474" s="189">
        <v>0</v>
      </c>
      <c r="O3474" s="189">
        <v>0</v>
      </c>
      <c r="P3474" s="193">
        <v>3</v>
      </c>
      <c r="Q3474" s="187">
        <v>6</v>
      </c>
      <c r="R3474" s="193">
        <v>0</v>
      </c>
      <c r="S3474" s="187">
        <v>2</v>
      </c>
      <c r="T3474" s="189">
        <v>2</v>
      </c>
      <c r="U3474" s="193">
        <v>2</v>
      </c>
      <c r="V3474" s="187">
        <v>0</v>
      </c>
      <c r="W3474" s="189">
        <v>1</v>
      </c>
      <c r="X3474" s="189">
        <v>0</v>
      </c>
      <c r="Y3474" s="189">
        <v>2</v>
      </c>
      <c r="Z3474" s="189">
        <v>3</v>
      </c>
      <c r="AA3474" s="193">
        <v>0</v>
      </c>
      <c r="AB3474" s="187">
        <v>1</v>
      </c>
      <c r="AC3474" s="194">
        <v>0.16669999999999999</v>
      </c>
      <c r="AD3474" s="189">
        <v>1</v>
      </c>
      <c r="AE3474" s="307">
        <v>0.16669999999999999</v>
      </c>
      <c r="AF3474" s="189">
        <v>4</v>
      </c>
      <c r="AG3474" s="195">
        <v>0.66669999999999996</v>
      </c>
      <c r="AH3474" s="196"/>
      <c r="AI3474" s="193"/>
      <c r="AJ3474" s="196"/>
      <c r="AK3474" s="189"/>
      <c r="AL3474" s="189"/>
      <c r="AM3474" s="193"/>
      <c r="AN3474" s="196"/>
      <c r="AO3474" s="193"/>
      <c r="AP3474" s="196"/>
      <c r="AQ3474" s="189"/>
      <c r="AR3474" s="193"/>
    </row>
    <row r="3475" spans="1:44" x14ac:dyDescent="0.25">
      <c r="A3475" s="626"/>
      <c r="B3475" s="185">
        <v>64430</v>
      </c>
      <c r="C3475" s="269" t="s">
        <v>3402</v>
      </c>
      <c r="D3475" s="295">
        <f t="shared" ref="D3475:D3538" si="339">I3475+AH3475</f>
        <v>412</v>
      </c>
      <c r="E3475" s="191">
        <v>6836</v>
      </c>
      <c r="F3475" s="114">
        <f t="shared" si="337"/>
        <v>6.0269163253364538E-2</v>
      </c>
      <c r="G3475" s="133">
        <f t="shared" ref="G3475:G3538" si="340">K3475+AI3475</f>
        <v>138</v>
      </c>
      <c r="H3475" s="117">
        <f t="shared" si="338"/>
        <v>2.0187244002340551E-2</v>
      </c>
      <c r="I3475" s="187">
        <v>411</v>
      </c>
      <c r="J3475" s="114">
        <f t="shared" si="335"/>
        <v>0.99757281553398058</v>
      </c>
      <c r="K3475" s="189">
        <v>138</v>
      </c>
      <c r="L3475" s="190">
        <f t="shared" si="336"/>
        <v>1</v>
      </c>
      <c r="M3475" s="187">
        <v>275</v>
      </c>
      <c r="N3475" s="189">
        <v>56</v>
      </c>
      <c r="O3475" s="189">
        <v>21</v>
      </c>
      <c r="P3475" s="193">
        <v>59</v>
      </c>
      <c r="Q3475" s="187">
        <v>158</v>
      </c>
      <c r="R3475" s="193">
        <v>253</v>
      </c>
      <c r="S3475" s="187">
        <v>183</v>
      </c>
      <c r="T3475" s="189">
        <v>168</v>
      </c>
      <c r="U3475" s="193">
        <v>60</v>
      </c>
      <c r="V3475" s="187">
        <v>0</v>
      </c>
      <c r="W3475" s="189">
        <v>3</v>
      </c>
      <c r="X3475" s="189">
        <v>135</v>
      </c>
      <c r="Y3475" s="189">
        <v>233</v>
      </c>
      <c r="Z3475" s="189">
        <v>30</v>
      </c>
      <c r="AA3475" s="193">
        <v>10</v>
      </c>
      <c r="AB3475" s="187">
        <v>306</v>
      </c>
      <c r="AC3475" s="194">
        <v>0.74450000000000005</v>
      </c>
      <c r="AD3475" s="189">
        <v>67</v>
      </c>
      <c r="AE3475" s="307">
        <v>0.16300000000000001</v>
      </c>
      <c r="AF3475" s="189">
        <v>38</v>
      </c>
      <c r="AG3475" s="195">
        <v>9.2499999999999999E-2</v>
      </c>
      <c r="AH3475" s="196">
        <v>1</v>
      </c>
      <c r="AI3475" s="193"/>
      <c r="AJ3475" s="196"/>
      <c r="AK3475" s="189">
        <v>1</v>
      </c>
      <c r="AL3475" s="189"/>
      <c r="AM3475" s="193"/>
      <c r="AN3475" s="196"/>
      <c r="AO3475" s="193">
        <v>1</v>
      </c>
      <c r="AP3475" s="196"/>
      <c r="AQ3475" s="189">
        <v>1</v>
      </c>
      <c r="AR3475" s="193"/>
    </row>
    <row r="3476" spans="1:44" x14ac:dyDescent="0.25">
      <c r="A3476" s="626"/>
      <c r="B3476" s="185">
        <v>64431</v>
      </c>
      <c r="C3476" s="269" t="s">
        <v>3403</v>
      </c>
      <c r="D3476" s="295">
        <f t="shared" si="339"/>
        <v>8</v>
      </c>
      <c r="E3476" s="191">
        <v>230</v>
      </c>
      <c r="F3476" s="114">
        <f t="shared" si="337"/>
        <v>3.4782608695652174E-2</v>
      </c>
      <c r="G3476" s="133">
        <f t="shared" si="340"/>
        <v>5</v>
      </c>
      <c r="H3476" s="117">
        <f t="shared" si="338"/>
        <v>2.1739130434782608E-2</v>
      </c>
      <c r="I3476" s="187">
        <v>8</v>
      </c>
      <c r="J3476" s="114">
        <f t="shared" si="335"/>
        <v>1</v>
      </c>
      <c r="K3476" s="189">
        <v>5</v>
      </c>
      <c r="L3476" s="190">
        <f t="shared" si="336"/>
        <v>1</v>
      </c>
      <c r="M3476" s="187">
        <v>7</v>
      </c>
      <c r="N3476" s="189">
        <v>1</v>
      </c>
      <c r="O3476" s="189">
        <v>0</v>
      </c>
      <c r="P3476" s="193">
        <v>0</v>
      </c>
      <c r="Q3476" s="187">
        <v>8</v>
      </c>
      <c r="R3476" s="193">
        <v>0</v>
      </c>
      <c r="S3476" s="187">
        <v>2</v>
      </c>
      <c r="T3476" s="189">
        <v>3</v>
      </c>
      <c r="U3476" s="193">
        <v>3</v>
      </c>
      <c r="V3476" s="187">
        <v>0</v>
      </c>
      <c r="W3476" s="189">
        <v>0</v>
      </c>
      <c r="X3476" s="189">
        <v>1</v>
      </c>
      <c r="Y3476" s="189">
        <v>6</v>
      </c>
      <c r="Z3476" s="189">
        <v>1</v>
      </c>
      <c r="AA3476" s="193">
        <v>0</v>
      </c>
      <c r="AB3476" s="187">
        <v>4</v>
      </c>
      <c r="AC3476" s="194">
        <v>0.5</v>
      </c>
      <c r="AD3476" s="189"/>
      <c r="AE3476" s="307"/>
      <c r="AF3476" s="189">
        <v>4</v>
      </c>
      <c r="AG3476" s="195">
        <v>0.5</v>
      </c>
      <c r="AH3476" s="196"/>
      <c r="AI3476" s="193"/>
      <c r="AJ3476" s="196"/>
      <c r="AK3476" s="189"/>
      <c r="AL3476" s="189"/>
      <c r="AM3476" s="193"/>
      <c r="AN3476" s="196"/>
      <c r="AO3476" s="193"/>
      <c r="AP3476" s="196"/>
      <c r="AQ3476" s="189"/>
      <c r="AR3476" s="193"/>
    </row>
    <row r="3477" spans="1:44" x14ac:dyDescent="0.25">
      <c r="A3477" s="626"/>
      <c r="B3477" s="185">
        <v>64432</v>
      </c>
      <c r="C3477" s="269" t="s">
        <v>3404</v>
      </c>
      <c r="D3477" s="295">
        <f t="shared" si="339"/>
        <v>6</v>
      </c>
      <c r="E3477" s="191">
        <v>64</v>
      </c>
      <c r="F3477" s="114">
        <f t="shared" si="337"/>
        <v>9.375E-2</v>
      </c>
      <c r="G3477" s="133">
        <f t="shared" si="340"/>
        <v>3</v>
      </c>
      <c r="H3477" s="117">
        <f t="shared" si="338"/>
        <v>4.6875E-2</v>
      </c>
      <c r="I3477" s="187">
        <v>6</v>
      </c>
      <c r="J3477" s="114">
        <f t="shared" si="335"/>
        <v>1</v>
      </c>
      <c r="K3477" s="189">
        <v>3</v>
      </c>
      <c r="L3477" s="190">
        <f t="shared" si="336"/>
        <v>1</v>
      </c>
      <c r="M3477" s="187">
        <v>5</v>
      </c>
      <c r="N3477" s="189">
        <v>0</v>
      </c>
      <c r="O3477" s="189">
        <v>1</v>
      </c>
      <c r="P3477" s="193">
        <v>0</v>
      </c>
      <c r="Q3477" s="187">
        <v>6</v>
      </c>
      <c r="R3477" s="193">
        <v>0</v>
      </c>
      <c r="S3477" s="187">
        <v>0</v>
      </c>
      <c r="T3477" s="189">
        <v>2</v>
      </c>
      <c r="U3477" s="193">
        <v>4</v>
      </c>
      <c r="V3477" s="187">
        <v>0</v>
      </c>
      <c r="W3477" s="189">
        <v>0</v>
      </c>
      <c r="X3477" s="189">
        <v>1</v>
      </c>
      <c r="Y3477" s="189">
        <v>3</v>
      </c>
      <c r="Z3477" s="189">
        <v>2</v>
      </c>
      <c r="AA3477" s="193">
        <v>0</v>
      </c>
      <c r="AB3477" s="187">
        <v>5</v>
      </c>
      <c r="AC3477" s="194">
        <v>0.83330000000000004</v>
      </c>
      <c r="AD3477" s="189">
        <v>1</v>
      </c>
      <c r="AE3477" s="307">
        <v>0.16669999999999999</v>
      </c>
      <c r="AF3477" s="189"/>
      <c r="AG3477" s="195"/>
      <c r="AH3477" s="196"/>
      <c r="AI3477" s="193"/>
      <c r="AJ3477" s="196"/>
      <c r="AK3477" s="189"/>
      <c r="AL3477" s="189"/>
      <c r="AM3477" s="193"/>
      <c r="AN3477" s="196"/>
      <c r="AO3477" s="193"/>
      <c r="AP3477" s="196"/>
      <c r="AQ3477" s="189"/>
      <c r="AR3477" s="193"/>
    </row>
    <row r="3478" spans="1:44" x14ac:dyDescent="0.25">
      <c r="A3478" s="626"/>
      <c r="B3478" s="185">
        <v>64433</v>
      </c>
      <c r="C3478" s="269" t="s">
        <v>3405</v>
      </c>
      <c r="D3478" s="295">
        <f t="shared" si="339"/>
        <v>23</v>
      </c>
      <c r="E3478" s="191">
        <v>276</v>
      </c>
      <c r="F3478" s="114">
        <f t="shared" si="337"/>
        <v>8.3333333333333329E-2</v>
      </c>
      <c r="G3478" s="133">
        <f t="shared" si="340"/>
        <v>15</v>
      </c>
      <c r="H3478" s="117">
        <f t="shared" si="338"/>
        <v>5.434782608695652E-2</v>
      </c>
      <c r="I3478" s="187">
        <v>23</v>
      </c>
      <c r="J3478" s="114">
        <f t="shared" si="335"/>
        <v>1</v>
      </c>
      <c r="K3478" s="189">
        <v>15</v>
      </c>
      <c r="L3478" s="190">
        <f t="shared" si="336"/>
        <v>1</v>
      </c>
      <c r="M3478" s="187">
        <v>19</v>
      </c>
      <c r="N3478" s="189">
        <v>1</v>
      </c>
      <c r="O3478" s="189">
        <v>0</v>
      </c>
      <c r="P3478" s="193">
        <v>3</v>
      </c>
      <c r="Q3478" s="187">
        <v>22</v>
      </c>
      <c r="R3478" s="193">
        <v>1</v>
      </c>
      <c r="S3478" s="187">
        <v>9</v>
      </c>
      <c r="T3478" s="189">
        <v>10</v>
      </c>
      <c r="U3478" s="193">
        <v>4</v>
      </c>
      <c r="V3478" s="187">
        <v>0</v>
      </c>
      <c r="W3478" s="189">
        <v>0</v>
      </c>
      <c r="X3478" s="189">
        <v>3</v>
      </c>
      <c r="Y3478" s="189">
        <v>11</v>
      </c>
      <c r="Z3478" s="189">
        <v>7</v>
      </c>
      <c r="AA3478" s="193">
        <v>2</v>
      </c>
      <c r="AB3478" s="187">
        <v>14</v>
      </c>
      <c r="AC3478" s="194">
        <v>0.60870000000000002</v>
      </c>
      <c r="AD3478" s="189">
        <v>1</v>
      </c>
      <c r="AE3478" s="307">
        <v>4.3499999999999997E-2</v>
      </c>
      <c r="AF3478" s="189">
        <v>8</v>
      </c>
      <c r="AG3478" s="195">
        <v>0.3478</v>
      </c>
      <c r="AH3478" s="196"/>
      <c r="AI3478" s="193"/>
      <c r="AJ3478" s="196"/>
      <c r="AK3478" s="189"/>
      <c r="AL3478" s="189"/>
      <c r="AM3478" s="193"/>
      <c r="AN3478" s="196"/>
      <c r="AO3478" s="193"/>
      <c r="AP3478" s="196"/>
      <c r="AQ3478" s="189"/>
      <c r="AR3478" s="193"/>
    </row>
    <row r="3479" spans="1:44" x14ac:dyDescent="0.25">
      <c r="A3479" s="626"/>
      <c r="B3479" s="185">
        <v>64434</v>
      </c>
      <c r="C3479" s="269" t="s">
        <v>3406</v>
      </c>
      <c r="D3479" s="295">
        <f t="shared" si="339"/>
        <v>2</v>
      </c>
      <c r="E3479" s="191">
        <v>32</v>
      </c>
      <c r="F3479" s="114">
        <f t="shared" si="337"/>
        <v>6.25E-2</v>
      </c>
      <c r="G3479" s="133">
        <f t="shared" si="340"/>
        <v>0</v>
      </c>
      <c r="H3479" s="117">
        <f t="shared" si="338"/>
        <v>0</v>
      </c>
      <c r="I3479" s="187">
        <v>2</v>
      </c>
      <c r="J3479" s="114">
        <f t="shared" si="335"/>
        <v>1</v>
      </c>
      <c r="K3479" s="189">
        <v>0</v>
      </c>
      <c r="L3479" s="190">
        <v>0</v>
      </c>
      <c r="M3479" s="187">
        <v>2</v>
      </c>
      <c r="N3479" s="189">
        <v>0</v>
      </c>
      <c r="O3479" s="189">
        <v>0</v>
      </c>
      <c r="P3479" s="193">
        <v>0</v>
      </c>
      <c r="Q3479" s="187">
        <v>2</v>
      </c>
      <c r="R3479" s="193">
        <v>0</v>
      </c>
      <c r="S3479" s="187">
        <v>0</v>
      </c>
      <c r="T3479" s="189">
        <v>1</v>
      </c>
      <c r="U3479" s="193">
        <v>1</v>
      </c>
      <c r="V3479" s="187">
        <v>0</v>
      </c>
      <c r="W3479" s="189">
        <v>0</v>
      </c>
      <c r="X3479" s="189">
        <v>2</v>
      </c>
      <c r="Y3479" s="189">
        <v>0</v>
      </c>
      <c r="Z3479" s="189">
        <v>0</v>
      </c>
      <c r="AA3479" s="193">
        <v>0</v>
      </c>
      <c r="AB3479" s="187">
        <v>1</v>
      </c>
      <c r="AC3479" s="194">
        <v>0.5</v>
      </c>
      <c r="AD3479" s="189"/>
      <c r="AE3479" s="307"/>
      <c r="AF3479" s="189">
        <v>1</v>
      </c>
      <c r="AG3479" s="195">
        <v>0.5</v>
      </c>
      <c r="AH3479" s="196"/>
      <c r="AI3479" s="193"/>
      <c r="AJ3479" s="196"/>
      <c r="AK3479" s="189"/>
      <c r="AL3479" s="189"/>
      <c r="AM3479" s="193"/>
      <c r="AN3479" s="196"/>
      <c r="AO3479" s="193"/>
      <c r="AP3479" s="196"/>
      <c r="AQ3479" s="189"/>
      <c r="AR3479" s="193"/>
    </row>
    <row r="3480" spans="1:44" x14ac:dyDescent="0.25">
      <c r="A3480" s="626"/>
      <c r="B3480" s="185">
        <v>64435</v>
      </c>
      <c r="C3480" s="269" t="s">
        <v>3407</v>
      </c>
      <c r="D3480" s="295">
        <f t="shared" si="339"/>
        <v>8</v>
      </c>
      <c r="E3480" s="191">
        <v>150</v>
      </c>
      <c r="F3480" s="114">
        <f t="shared" si="337"/>
        <v>5.3333333333333337E-2</v>
      </c>
      <c r="G3480" s="133">
        <f t="shared" si="340"/>
        <v>4</v>
      </c>
      <c r="H3480" s="117">
        <f t="shared" si="338"/>
        <v>2.6666666666666668E-2</v>
      </c>
      <c r="I3480" s="187">
        <v>8</v>
      </c>
      <c r="J3480" s="114">
        <f t="shared" si="335"/>
        <v>1</v>
      </c>
      <c r="K3480" s="189">
        <v>4</v>
      </c>
      <c r="L3480" s="190">
        <f t="shared" si="336"/>
        <v>1</v>
      </c>
      <c r="M3480" s="187">
        <v>7</v>
      </c>
      <c r="N3480" s="189">
        <v>1</v>
      </c>
      <c r="O3480" s="189">
        <v>0</v>
      </c>
      <c r="P3480" s="193">
        <v>0</v>
      </c>
      <c r="Q3480" s="187">
        <v>6</v>
      </c>
      <c r="R3480" s="193">
        <v>2</v>
      </c>
      <c r="S3480" s="187">
        <v>2</v>
      </c>
      <c r="T3480" s="189">
        <v>4</v>
      </c>
      <c r="U3480" s="193">
        <v>2</v>
      </c>
      <c r="V3480" s="187">
        <v>0</v>
      </c>
      <c r="W3480" s="189">
        <v>0</v>
      </c>
      <c r="X3480" s="189">
        <v>3</v>
      </c>
      <c r="Y3480" s="189">
        <v>2</v>
      </c>
      <c r="Z3480" s="189">
        <v>2</v>
      </c>
      <c r="AA3480" s="193">
        <v>1</v>
      </c>
      <c r="AB3480" s="187">
        <v>4</v>
      </c>
      <c r="AC3480" s="194">
        <v>0.5</v>
      </c>
      <c r="AD3480" s="189">
        <v>2</v>
      </c>
      <c r="AE3480" s="307">
        <v>0.25</v>
      </c>
      <c r="AF3480" s="189">
        <v>2</v>
      </c>
      <c r="AG3480" s="195">
        <v>0.25</v>
      </c>
      <c r="AH3480" s="196"/>
      <c r="AI3480" s="193"/>
      <c r="AJ3480" s="196"/>
      <c r="AK3480" s="189"/>
      <c r="AL3480" s="189"/>
      <c r="AM3480" s="193"/>
      <c r="AN3480" s="196"/>
      <c r="AO3480" s="193"/>
      <c r="AP3480" s="196"/>
      <c r="AQ3480" s="189"/>
      <c r="AR3480" s="193"/>
    </row>
    <row r="3481" spans="1:44" x14ac:dyDescent="0.25">
      <c r="A3481" s="626"/>
      <c r="B3481" s="185">
        <v>64436</v>
      </c>
      <c r="C3481" s="269" t="s">
        <v>3408</v>
      </c>
      <c r="D3481" s="295">
        <f t="shared" si="339"/>
        <v>28</v>
      </c>
      <c r="E3481" s="191">
        <v>505</v>
      </c>
      <c r="F3481" s="114">
        <f t="shared" si="337"/>
        <v>5.5445544554455446E-2</v>
      </c>
      <c r="G3481" s="133">
        <f t="shared" si="340"/>
        <v>15</v>
      </c>
      <c r="H3481" s="117">
        <f t="shared" si="338"/>
        <v>2.9702970297029702E-2</v>
      </c>
      <c r="I3481" s="187">
        <v>28</v>
      </c>
      <c r="J3481" s="114">
        <f t="shared" si="335"/>
        <v>1</v>
      </c>
      <c r="K3481" s="189">
        <v>15</v>
      </c>
      <c r="L3481" s="190">
        <f t="shared" si="336"/>
        <v>1</v>
      </c>
      <c r="M3481" s="187">
        <v>25</v>
      </c>
      <c r="N3481" s="189">
        <v>2</v>
      </c>
      <c r="O3481" s="189">
        <v>0</v>
      </c>
      <c r="P3481" s="193">
        <v>1</v>
      </c>
      <c r="Q3481" s="187">
        <v>17</v>
      </c>
      <c r="R3481" s="193">
        <v>11</v>
      </c>
      <c r="S3481" s="187">
        <v>4</v>
      </c>
      <c r="T3481" s="189">
        <v>17</v>
      </c>
      <c r="U3481" s="193">
        <v>7</v>
      </c>
      <c r="V3481" s="187">
        <v>0</v>
      </c>
      <c r="W3481" s="189">
        <v>0</v>
      </c>
      <c r="X3481" s="189">
        <v>11</v>
      </c>
      <c r="Y3481" s="189">
        <v>12</v>
      </c>
      <c r="Z3481" s="189">
        <v>4</v>
      </c>
      <c r="AA3481" s="193">
        <v>1</v>
      </c>
      <c r="AB3481" s="187">
        <v>9</v>
      </c>
      <c r="AC3481" s="194">
        <v>0.32140000000000002</v>
      </c>
      <c r="AD3481" s="189">
        <v>6</v>
      </c>
      <c r="AE3481" s="307">
        <v>0.21429999999999999</v>
      </c>
      <c r="AF3481" s="189">
        <v>13</v>
      </c>
      <c r="AG3481" s="195">
        <v>0.46429999999999999</v>
      </c>
      <c r="AH3481" s="196"/>
      <c r="AI3481" s="193"/>
      <c r="AJ3481" s="196"/>
      <c r="AK3481" s="189"/>
      <c r="AL3481" s="189"/>
      <c r="AM3481" s="193"/>
      <c r="AN3481" s="196"/>
      <c r="AO3481" s="193"/>
      <c r="AP3481" s="196"/>
      <c r="AQ3481" s="189"/>
      <c r="AR3481" s="193"/>
    </row>
    <row r="3482" spans="1:44" x14ac:dyDescent="0.25">
      <c r="A3482" s="626"/>
      <c r="B3482" s="185">
        <v>64437</v>
      </c>
      <c r="C3482" s="269" t="s">
        <v>3409</v>
      </c>
      <c r="D3482" s="295">
        <f t="shared" si="339"/>
        <v>6</v>
      </c>
      <c r="E3482" s="191">
        <v>119</v>
      </c>
      <c r="F3482" s="114">
        <f t="shared" si="337"/>
        <v>5.0420168067226892E-2</v>
      </c>
      <c r="G3482" s="133">
        <f t="shared" si="340"/>
        <v>3</v>
      </c>
      <c r="H3482" s="117">
        <f t="shared" si="338"/>
        <v>2.5210084033613446E-2</v>
      </c>
      <c r="I3482" s="187">
        <v>6</v>
      </c>
      <c r="J3482" s="114">
        <f t="shared" si="335"/>
        <v>1</v>
      </c>
      <c r="K3482" s="189">
        <v>3</v>
      </c>
      <c r="L3482" s="190">
        <f t="shared" si="336"/>
        <v>1</v>
      </c>
      <c r="M3482" s="187">
        <v>2</v>
      </c>
      <c r="N3482" s="189">
        <v>4</v>
      </c>
      <c r="O3482" s="189">
        <v>0</v>
      </c>
      <c r="P3482" s="193">
        <v>0</v>
      </c>
      <c r="Q3482" s="187">
        <v>4</v>
      </c>
      <c r="R3482" s="193">
        <v>2</v>
      </c>
      <c r="S3482" s="187">
        <v>1</v>
      </c>
      <c r="T3482" s="189">
        <v>2</v>
      </c>
      <c r="U3482" s="193">
        <v>3</v>
      </c>
      <c r="V3482" s="187">
        <v>0</v>
      </c>
      <c r="W3482" s="189">
        <v>0</v>
      </c>
      <c r="X3482" s="189">
        <v>1</v>
      </c>
      <c r="Y3482" s="189">
        <v>5</v>
      </c>
      <c r="Z3482" s="189">
        <v>0</v>
      </c>
      <c r="AA3482" s="193">
        <v>0</v>
      </c>
      <c r="AB3482" s="187">
        <v>4</v>
      </c>
      <c r="AC3482" s="194">
        <v>0.66669999999999996</v>
      </c>
      <c r="AD3482" s="189"/>
      <c r="AE3482" s="307"/>
      <c r="AF3482" s="189">
        <v>2</v>
      </c>
      <c r="AG3482" s="195">
        <v>0.33329999999999999</v>
      </c>
      <c r="AH3482" s="196"/>
      <c r="AI3482" s="193"/>
      <c r="AJ3482" s="196"/>
      <c r="AK3482" s="189"/>
      <c r="AL3482" s="189"/>
      <c r="AM3482" s="193"/>
      <c r="AN3482" s="196"/>
      <c r="AO3482" s="193"/>
      <c r="AP3482" s="196"/>
      <c r="AQ3482" s="189"/>
      <c r="AR3482" s="193"/>
    </row>
    <row r="3483" spans="1:44" x14ac:dyDescent="0.25">
      <c r="A3483" s="626"/>
      <c r="B3483" s="185">
        <v>64438</v>
      </c>
      <c r="C3483" s="269" t="s">
        <v>3410</v>
      </c>
      <c r="D3483" s="295">
        <f t="shared" si="339"/>
        <v>8</v>
      </c>
      <c r="E3483" s="191">
        <v>239</v>
      </c>
      <c r="F3483" s="114">
        <f t="shared" si="337"/>
        <v>3.3472803347280332E-2</v>
      </c>
      <c r="G3483" s="133">
        <f t="shared" si="340"/>
        <v>4</v>
      </c>
      <c r="H3483" s="117">
        <f t="shared" si="338"/>
        <v>1.6736401673640166E-2</v>
      </c>
      <c r="I3483" s="187">
        <v>8</v>
      </c>
      <c r="J3483" s="114">
        <f t="shared" si="335"/>
        <v>1</v>
      </c>
      <c r="K3483" s="189">
        <v>4</v>
      </c>
      <c r="L3483" s="190">
        <f t="shared" si="336"/>
        <v>1</v>
      </c>
      <c r="M3483" s="187">
        <v>5</v>
      </c>
      <c r="N3483" s="189">
        <v>2</v>
      </c>
      <c r="O3483" s="189">
        <v>0</v>
      </c>
      <c r="P3483" s="193">
        <v>1</v>
      </c>
      <c r="Q3483" s="187">
        <v>8</v>
      </c>
      <c r="R3483" s="193">
        <v>0</v>
      </c>
      <c r="S3483" s="187">
        <v>0</v>
      </c>
      <c r="T3483" s="189">
        <v>3</v>
      </c>
      <c r="U3483" s="193">
        <v>5</v>
      </c>
      <c r="V3483" s="187">
        <v>0</v>
      </c>
      <c r="W3483" s="189">
        <v>0</v>
      </c>
      <c r="X3483" s="189">
        <v>0</v>
      </c>
      <c r="Y3483" s="189">
        <v>7</v>
      </c>
      <c r="Z3483" s="189">
        <v>1</v>
      </c>
      <c r="AA3483" s="193">
        <v>0</v>
      </c>
      <c r="AB3483" s="187">
        <v>2</v>
      </c>
      <c r="AC3483" s="194">
        <v>0.25</v>
      </c>
      <c r="AD3483" s="189">
        <v>1</v>
      </c>
      <c r="AE3483" s="307">
        <v>0.125</v>
      </c>
      <c r="AF3483" s="189">
        <v>5</v>
      </c>
      <c r="AG3483" s="195">
        <v>0.625</v>
      </c>
      <c r="AH3483" s="196"/>
      <c r="AI3483" s="193"/>
      <c r="AJ3483" s="196"/>
      <c r="AK3483" s="189"/>
      <c r="AL3483" s="189"/>
      <c r="AM3483" s="193"/>
      <c r="AN3483" s="196"/>
      <c r="AO3483" s="193"/>
      <c r="AP3483" s="196"/>
      <c r="AQ3483" s="189"/>
      <c r="AR3483" s="193"/>
    </row>
    <row r="3484" spans="1:44" x14ac:dyDescent="0.25">
      <c r="A3484" s="626"/>
      <c r="B3484" s="185">
        <v>64439</v>
      </c>
      <c r="C3484" s="269" t="s">
        <v>3411</v>
      </c>
      <c r="D3484" s="295">
        <f t="shared" si="339"/>
        <v>11</v>
      </c>
      <c r="E3484" s="191">
        <v>744</v>
      </c>
      <c r="F3484" s="114">
        <f t="shared" si="337"/>
        <v>1.4784946236559141E-2</v>
      </c>
      <c r="G3484" s="133">
        <f t="shared" si="340"/>
        <v>8</v>
      </c>
      <c r="H3484" s="117">
        <f t="shared" si="338"/>
        <v>1.0752688172043012E-2</v>
      </c>
      <c r="I3484" s="187">
        <v>11</v>
      </c>
      <c r="J3484" s="114">
        <f t="shared" si="335"/>
        <v>1</v>
      </c>
      <c r="K3484" s="189">
        <v>8</v>
      </c>
      <c r="L3484" s="190">
        <f t="shared" si="336"/>
        <v>1</v>
      </c>
      <c r="M3484" s="187">
        <v>7</v>
      </c>
      <c r="N3484" s="189">
        <v>2</v>
      </c>
      <c r="O3484" s="189">
        <v>2</v>
      </c>
      <c r="P3484" s="193">
        <v>0</v>
      </c>
      <c r="Q3484" s="187">
        <v>11</v>
      </c>
      <c r="R3484" s="193">
        <v>0</v>
      </c>
      <c r="S3484" s="187">
        <v>5</v>
      </c>
      <c r="T3484" s="189">
        <v>5</v>
      </c>
      <c r="U3484" s="193">
        <v>1</v>
      </c>
      <c r="V3484" s="187">
        <v>0</v>
      </c>
      <c r="W3484" s="189">
        <v>0</v>
      </c>
      <c r="X3484" s="189">
        <v>3</v>
      </c>
      <c r="Y3484" s="189">
        <v>3</v>
      </c>
      <c r="Z3484" s="189">
        <v>4</v>
      </c>
      <c r="AA3484" s="193">
        <v>1</v>
      </c>
      <c r="AB3484" s="187">
        <v>5</v>
      </c>
      <c r="AC3484" s="194">
        <v>0.45450000000000002</v>
      </c>
      <c r="AD3484" s="189">
        <v>3</v>
      </c>
      <c r="AE3484" s="307">
        <v>0.2727</v>
      </c>
      <c r="AF3484" s="189">
        <v>3</v>
      </c>
      <c r="AG3484" s="195">
        <v>0.2727</v>
      </c>
      <c r="AH3484" s="196"/>
      <c r="AI3484" s="193"/>
      <c r="AJ3484" s="196"/>
      <c r="AK3484" s="189"/>
      <c r="AL3484" s="189"/>
      <c r="AM3484" s="193"/>
      <c r="AN3484" s="196"/>
      <c r="AO3484" s="193"/>
      <c r="AP3484" s="196"/>
      <c r="AQ3484" s="189"/>
      <c r="AR3484" s="193"/>
    </row>
    <row r="3485" spans="1:44" x14ac:dyDescent="0.25">
      <c r="A3485" s="626"/>
      <c r="B3485" s="185">
        <v>64440</v>
      </c>
      <c r="C3485" s="269" t="s">
        <v>3412</v>
      </c>
      <c r="D3485" s="295">
        <f t="shared" si="339"/>
        <v>12</v>
      </c>
      <c r="E3485" s="191">
        <v>212</v>
      </c>
      <c r="F3485" s="114">
        <f t="shared" si="337"/>
        <v>5.6603773584905662E-2</v>
      </c>
      <c r="G3485" s="133">
        <f t="shared" si="340"/>
        <v>9</v>
      </c>
      <c r="H3485" s="117">
        <f t="shared" si="338"/>
        <v>4.2452830188679243E-2</v>
      </c>
      <c r="I3485" s="187">
        <v>12</v>
      </c>
      <c r="J3485" s="114">
        <f t="shared" si="335"/>
        <v>1</v>
      </c>
      <c r="K3485" s="189">
        <v>9</v>
      </c>
      <c r="L3485" s="190">
        <f t="shared" si="336"/>
        <v>1</v>
      </c>
      <c r="M3485" s="187">
        <v>8</v>
      </c>
      <c r="N3485" s="189">
        <v>0</v>
      </c>
      <c r="O3485" s="189">
        <v>1</v>
      </c>
      <c r="P3485" s="193">
        <v>3</v>
      </c>
      <c r="Q3485" s="187">
        <v>12</v>
      </c>
      <c r="R3485" s="193">
        <v>0</v>
      </c>
      <c r="S3485" s="187">
        <v>6</v>
      </c>
      <c r="T3485" s="189">
        <v>3</v>
      </c>
      <c r="U3485" s="193">
        <v>3</v>
      </c>
      <c r="V3485" s="187">
        <v>0</v>
      </c>
      <c r="W3485" s="189">
        <v>0</v>
      </c>
      <c r="X3485" s="189">
        <v>2</v>
      </c>
      <c r="Y3485" s="189">
        <v>3</v>
      </c>
      <c r="Z3485" s="189">
        <v>4</v>
      </c>
      <c r="AA3485" s="193">
        <v>3</v>
      </c>
      <c r="AB3485" s="187">
        <v>4</v>
      </c>
      <c r="AC3485" s="194">
        <v>0.33329999999999999</v>
      </c>
      <c r="AD3485" s="189">
        <v>3</v>
      </c>
      <c r="AE3485" s="307">
        <v>0.25</v>
      </c>
      <c r="AF3485" s="189">
        <v>5</v>
      </c>
      <c r="AG3485" s="195">
        <v>0.41670000000000001</v>
      </c>
      <c r="AH3485" s="196"/>
      <c r="AI3485" s="193"/>
      <c r="AJ3485" s="196"/>
      <c r="AK3485" s="189"/>
      <c r="AL3485" s="189"/>
      <c r="AM3485" s="193"/>
      <c r="AN3485" s="196"/>
      <c r="AO3485" s="193"/>
      <c r="AP3485" s="196"/>
      <c r="AQ3485" s="189"/>
      <c r="AR3485" s="193"/>
    </row>
    <row r="3486" spans="1:44" x14ac:dyDescent="0.25">
      <c r="A3486" s="626"/>
      <c r="B3486" s="185">
        <v>64441</v>
      </c>
      <c r="C3486" s="269" t="s">
        <v>3413</v>
      </c>
      <c r="D3486" s="295">
        <f t="shared" si="339"/>
        <v>9</v>
      </c>
      <c r="E3486" s="191">
        <v>129</v>
      </c>
      <c r="F3486" s="114">
        <f t="shared" si="337"/>
        <v>6.9767441860465115E-2</v>
      </c>
      <c r="G3486" s="133">
        <f t="shared" si="340"/>
        <v>7</v>
      </c>
      <c r="H3486" s="117">
        <f t="shared" si="338"/>
        <v>5.4263565891472867E-2</v>
      </c>
      <c r="I3486" s="187">
        <v>9</v>
      </c>
      <c r="J3486" s="114">
        <f t="shared" si="335"/>
        <v>1</v>
      </c>
      <c r="K3486" s="189">
        <v>7</v>
      </c>
      <c r="L3486" s="190">
        <f t="shared" si="336"/>
        <v>1</v>
      </c>
      <c r="M3486" s="187">
        <v>8</v>
      </c>
      <c r="N3486" s="189">
        <v>1</v>
      </c>
      <c r="O3486" s="189">
        <v>0</v>
      </c>
      <c r="P3486" s="193">
        <v>0</v>
      </c>
      <c r="Q3486" s="187">
        <v>7</v>
      </c>
      <c r="R3486" s="193">
        <v>2</v>
      </c>
      <c r="S3486" s="187">
        <v>3</v>
      </c>
      <c r="T3486" s="189">
        <v>2</v>
      </c>
      <c r="U3486" s="193">
        <v>4</v>
      </c>
      <c r="V3486" s="187">
        <v>0</v>
      </c>
      <c r="W3486" s="189">
        <v>0</v>
      </c>
      <c r="X3486" s="189">
        <v>0</v>
      </c>
      <c r="Y3486" s="189">
        <v>3</v>
      </c>
      <c r="Z3486" s="189">
        <v>4</v>
      </c>
      <c r="AA3486" s="193">
        <v>2</v>
      </c>
      <c r="AB3486" s="187">
        <v>2</v>
      </c>
      <c r="AC3486" s="194">
        <v>0.22220000000000001</v>
      </c>
      <c r="AD3486" s="189">
        <v>1</v>
      </c>
      <c r="AE3486" s="307">
        <v>0.1111</v>
      </c>
      <c r="AF3486" s="189">
        <v>6</v>
      </c>
      <c r="AG3486" s="195">
        <v>0.66669999999999996</v>
      </c>
      <c r="AH3486" s="196"/>
      <c r="AI3486" s="193"/>
      <c r="AJ3486" s="196"/>
      <c r="AK3486" s="189"/>
      <c r="AL3486" s="189"/>
      <c r="AM3486" s="193"/>
      <c r="AN3486" s="196"/>
      <c r="AO3486" s="193"/>
      <c r="AP3486" s="196"/>
      <c r="AQ3486" s="189"/>
      <c r="AR3486" s="193"/>
    </row>
    <row r="3487" spans="1:44" x14ac:dyDescent="0.25">
      <c r="A3487" s="626"/>
      <c r="B3487" s="185">
        <v>64442</v>
      </c>
      <c r="C3487" s="269" t="s">
        <v>3414</v>
      </c>
      <c r="D3487" s="295">
        <f t="shared" si="339"/>
        <v>9</v>
      </c>
      <c r="E3487" s="191">
        <v>148</v>
      </c>
      <c r="F3487" s="114">
        <f t="shared" si="337"/>
        <v>6.0810810810810814E-2</v>
      </c>
      <c r="G3487" s="133">
        <f t="shared" si="340"/>
        <v>8</v>
      </c>
      <c r="H3487" s="117">
        <f t="shared" si="338"/>
        <v>5.4054054054054057E-2</v>
      </c>
      <c r="I3487" s="187">
        <v>9</v>
      </c>
      <c r="J3487" s="114">
        <f t="shared" si="335"/>
        <v>1</v>
      </c>
      <c r="K3487" s="189">
        <v>8</v>
      </c>
      <c r="L3487" s="190">
        <f t="shared" si="336"/>
        <v>1</v>
      </c>
      <c r="M3487" s="187">
        <v>9</v>
      </c>
      <c r="N3487" s="189">
        <v>0</v>
      </c>
      <c r="O3487" s="189">
        <v>0</v>
      </c>
      <c r="P3487" s="193">
        <v>0</v>
      </c>
      <c r="Q3487" s="187">
        <v>9</v>
      </c>
      <c r="R3487" s="193">
        <v>0</v>
      </c>
      <c r="S3487" s="187">
        <v>5</v>
      </c>
      <c r="T3487" s="189">
        <v>3</v>
      </c>
      <c r="U3487" s="193">
        <v>1</v>
      </c>
      <c r="V3487" s="187">
        <v>0</v>
      </c>
      <c r="W3487" s="189">
        <v>0</v>
      </c>
      <c r="X3487" s="189">
        <v>0</v>
      </c>
      <c r="Y3487" s="189">
        <v>3</v>
      </c>
      <c r="Z3487" s="189">
        <v>3</v>
      </c>
      <c r="AA3487" s="193">
        <v>3</v>
      </c>
      <c r="AB3487" s="187">
        <v>4</v>
      </c>
      <c r="AC3487" s="194">
        <v>0.44440000000000002</v>
      </c>
      <c r="AD3487" s="189">
        <v>2</v>
      </c>
      <c r="AE3487" s="307">
        <v>0.22220000000000001</v>
      </c>
      <c r="AF3487" s="189">
        <v>3</v>
      </c>
      <c r="AG3487" s="195">
        <v>0.33329999999999999</v>
      </c>
      <c r="AH3487" s="196"/>
      <c r="AI3487" s="193"/>
      <c r="AJ3487" s="196"/>
      <c r="AK3487" s="189"/>
      <c r="AL3487" s="189"/>
      <c r="AM3487" s="193"/>
      <c r="AN3487" s="196"/>
      <c r="AO3487" s="193"/>
      <c r="AP3487" s="196"/>
      <c r="AQ3487" s="189"/>
      <c r="AR3487" s="193"/>
    </row>
    <row r="3488" spans="1:44" x14ac:dyDescent="0.25">
      <c r="A3488" s="626"/>
      <c r="B3488" s="185">
        <v>64443</v>
      </c>
      <c r="C3488" s="269" t="s">
        <v>3415</v>
      </c>
      <c r="D3488" s="295">
        <f t="shared" si="339"/>
        <v>13</v>
      </c>
      <c r="E3488" s="191">
        <v>481</v>
      </c>
      <c r="F3488" s="114">
        <f t="shared" si="337"/>
        <v>2.7027027027027029E-2</v>
      </c>
      <c r="G3488" s="133">
        <f t="shared" si="340"/>
        <v>7</v>
      </c>
      <c r="H3488" s="117">
        <f t="shared" si="338"/>
        <v>1.4553014553014554E-2</v>
      </c>
      <c r="I3488" s="187">
        <v>13</v>
      </c>
      <c r="J3488" s="114">
        <f t="shared" si="335"/>
        <v>1</v>
      </c>
      <c r="K3488" s="189">
        <v>7</v>
      </c>
      <c r="L3488" s="190">
        <f t="shared" si="336"/>
        <v>1</v>
      </c>
      <c r="M3488" s="187">
        <v>10</v>
      </c>
      <c r="N3488" s="189">
        <v>3</v>
      </c>
      <c r="O3488" s="189">
        <v>0</v>
      </c>
      <c r="P3488" s="193">
        <v>0</v>
      </c>
      <c r="Q3488" s="187">
        <v>12</v>
      </c>
      <c r="R3488" s="193">
        <v>1</v>
      </c>
      <c r="S3488" s="187">
        <v>1</v>
      </c>
      <c r="T3488" s="189">
        <v>5</v>
      </c>
      <c r="U3488" s="193">
        <v>7</v>
      </c>
      <c r="V3488" s="187">
        <v>0</v>
      </c>
      <c r="W3488" s="189">
        <v>0</v>
      </c>
      <c r="X3488" s="189">
        <v>3</v>
      </c>
      <c r="Y3488" s="189">
        <v>8</v>
      </c>
      <c r="Z3488" s="189">
        <v>2</v>
      </c>
      <c r="AA3488" s="193">
        <v>0</v>
      </c>
      <c r="AB3488" s="187">
        <v>13</v>
      </c>
      <c r="AC3488" s="194">
        <v>1</v>
      </c>
      <c r="AD3488" s="189"/>
      <c r="AE3488" s="307"/>
      <c r="AF3488" s="189"/>
      <c r="AG3488" s="195"/>
      <c r="AH3488" s="196"/>
      <c r="AI3488" s="193"/>
      <c r="AJ3488" s="196"/>
      <c r="AK3488" s="189"/>
      <c r="AL3488" s="189"/>
      <c r="AM3488" s="193"/>
      <c r="AN3488" s="196"/>
      <c r="AO3488" s="193"/>
      <c r="AP3488" s="196"/>
      <c r="AQ3488" s="189"/>
      <c r="AR3488" s="193"/>
    </row>
    <row r="3489" spans="1:44" x14ac:dyDescent="0.25">
      <c r="A3489" s="626"/>
      <c r="B3489" s="185">
        <v>64444</v>
      </c>
      <c r="C3489" s="269" t="s">
        <v>3416</v>
      </c>
      <c r="D3489" s="295">
        <f t="shared" si="339"/>
        <v>7</v>
      </c>
      <c r="E3489" s="191">
        <v>202</v>
      </c>
      <c r="F3489" s="114">
        <f t="shared" si="337"/>
        <v>3.4653465346534656E-2</v>
      </c>
      <c r="G3489" s="133">
        <f t="shared" si="340"/>
        <v>5</v>
      </c>
      <c r="H3489" s="117">
        <f t="shared" si="338"/>
        <v>2.4752475247524754E-2</v>
      </c>
      <c r="I3489" s="187">
        <v>7</v>
      </c>
      <c r="J3489" s="114">
        <f t="shared" si="335"/>
        <v>1</v>
      </c>
      <c r="K3489" s="189">
        <v>5</v>
      </c>
      <c r="L3489" s="190">
        <f t="shared" si="336"/>
        <v>1</v>
      </c>
      <c r="M3489" s="187">
        <v>3</v>
      </c>
      <c r="N3489" s="189">
        <v>4</v>
      </c>
      <c r="O3489" s="189">
        <v>0</v>
      </c>
      <c r="P3489" s="193">
        <v>0</v>
      </c>
      <c r="Q3489" s="187">
        <v>7</v>
      </c>
      <c r="R3489" s="193">
        <v>0</v>
      </c>
      <c r="S3489" s="187">
        <v>2</v>
      </c>
      <c r="T3489" s="189">
        <v>2</v>
      </c>
      <c r="U3489" s="193">
        <v>3</v>
      </c>
      <c r="V3489" s="187">
        <v>0</v>
      </c>
      <c r="W3489" s="189">
        <v>0</v>
      </c>
      <c r="X3489" s="189">
        <v>0</v>
      </c>
      <c r="Y3489" s="189">
        <v>6</v>
      </c>
      <c r="Z3489" s="189">
        <v>1</v>
      </c>
      <c r="AA3489" s="193">
        <v>0</v>
      </c>
      <c r="AB3489" s="187">
        <v>7</v>
      </c>
      <c r="AC3489" s="194">
        <v>1</v>
      </c>
      <c r="AD3489" s="189"/>
      <c r="AE3489" s="307"/>
      <c r="AF3489" s="189"/>
      <c r="AG3489" s="195"/>
      <c r="AH3489" s="196"/>
      <c r="AI3489" s="193"/>
      <c r="AJ3489" s="196"/>
      <c r="AK3489" s="189"/>
      <c r="AL3489" s="189"/>
      <c r="AM3489" s="193"/>
      <c r="AN3489" s="196"/>
      <c r="AO3489" s="193"/>
      <c r="AP3489" s="196"/>
      <c r="AQ3489" s="189"/>
      <c r="AR3489" s="193"/>
    </row>
    <row r="3490" spans="1:44" x14ac:dyDescent="0.25">
      <c r="A3490" s="626"/>
      <c r="B3490" s="185">
        <v>64445</v>
      </c>
      <c r="C3490" s="269" t="s">
        <v>3417</v>
      </c>
      <c r="D3490" s="295">
        <f t="shared" si="339"/>
        <v>1768</v>
      </c>
      <c r="E3490" s="191">
        <v>55403</v>
      </c>
      <c r="F3490" s="114">
        <f t="shared" si="337"/>
        <v>3.1911629334151578E-2</v>
      </c>
      <c r="G3490" s="133">
        <f t="shared" si="340"/>
        <v>568</v>
      </c>
      <c r="H3490" s="117">
        <f t="shared" si="338"/>
        <v>1.0252152410519286E-2</v>
      </c>
      <c r="I3490" s="187">
        <v>1768</v>
      </c>
      <c r="J3490" s="114">
        <f t="shared" si="335"/>
        <v>1</v>
      </c>
      <c r="K3490" s="189">
        <v>568</v>
      </c>
      <c r="L3490" s="190">
        <f t="shared" si="336"/>
        <v>1</v>
      </c>
      <c r="M3490" s="187">
        <v>927</v>
      </c>
      <c r="N3490" s="189">
        <v>511</v>
      </c>
      <c r="O3490" s="189">
        <v>218</v>
      </c>
      <c r="P3490" s="193">
        <v>112</v>
      </c>
      <c r="Q3490" s="187">
        <v>134</v>
      </c>
      <c r="R3490" s="193">
        <v>1634</v>
      </c>
      <c r="S3490" s="187">
        <v>991</v>
      </c>
      <c r="T3490" s="189">
        <v>624</v>
      </c>
      <c r="U3490" s="193">
        <v>153</v>
      </c>
      <c r="V3490" s="187">
        <v>24</v>
      </c>
      <c r="W3490" s="189">
        <v>162</v>
      </c>
      <c r="X3490" s="189">
        <v>825</v>
      </c>
      <c r="Y3490" s="189">
        <v>727</v>
      </c>
      <c r="Z3490" s="189">
        <v>19</v>
      </c>
      <c r="AA3490" s="193">
        <v>11</v>
      </c>
      <c r="AB3490" s="187">
        <v>1685</v>
      </c>
      <c r="AC3490" s="194">
        <v>0.95309999999999995</v>
      </c>
      <c r="AD3490" s="189">
        <v>77</v>
      </c>
      <c r="AE3490" s="307">
        <v>4.36E-2</v>
      </c>
      <c r="AF3490" s="189">
        <v>6</v>
      </c>
      <c r="AG3490" s="195">
        <v>3.3999999999999998E-3</v>
      </c>
      <c r="AH3490" s="196"/>
      <c r="AI3490" s="193"/>
      <c r="AJ3490" s="196"/>
      <c r="AK3490" s="189"/>
      <c r="AL3490" s="189"/>
      <c r="AM3490" s="193"/>
      <c r="AN3490" s="196"/>
      <c r="AO3490" s="193"/>
      <c r="AP3490" s="196"/>
      <c r="AQ3490" s="189"/>
      <c r="AR3490" s="193"/>
    </row>
    <row r="3491" spans="1:44" x14ac:dyDescent="0.25">
      <c r="A3491" s="626"/>
      <c r="B3491" s="185">
        <v>64446</v>
      </c>
      <c r="C3491" s="269" t="s">
        <v>3418</v>
      </c>
      <c r="D3491" s="295">
        <f t="shared" si="339"/>
        <v>3</v>
      </c>
      <c r="E3491" s="191">
        <v>77</v>
      </c>
      <c r="F3491" s="114">
        <f t="shared" si="337"/>
        <v>3.896103896103896E-2</v>
      </c>
      <c r="G3491" s="133">
        <f t="shared" si="340"/>
        <v>2</v>
      </c>
      <c r="H3491" s="117">
        <f t="shared" si="338"/>
        <v>2.5974025974025976E-2</v>
      </c>
      <c r="I3491" s="187">
        <v>3</v>
      </c>
      <c r="J3491" s="114">
        <f t="shared" si="335"/>
        <v>1</v>
      </c>
      <c r="K3491" s="189">
        <v>2</v>
      </c>
      <c r="L3491" s="190">
        <f t="shared" si="336"/>
        <v>1</v>
      </c>
      <c r="M3491" s="187">
        <v>3</v>
      </c>
      <c r="N3491" s="189">
        <v>0</v>
      </c>
      <c r="O3491" s="189">
        <v>0</v>
      </c>
      <c r="P3491" s="193">
        <v>0</v>
      </c>
      <c r="Q3491" s="187">
        <v>3</v>
      </c>
      <c r="R3491" s="193">
        <v>0</v>
      </c>
      <c r="S3491" s="187">
        <v>1</v>
      </c>
      <c r="T3491" s="189">
        <v>2</v>
      </c>
      <c r="U3491" s="193">
        <v>0</v>
      </c>
      <c r="V3491" s="187">
        <v>0</v>
      </c>
      <c r="W3491" s="189">
        <v>0</v>
      </c>
      <c r="X3491" s="189">
        <v>0</v>
      </c>
      <c r="Y3491" s="189">
        <v>1</v>
      </c>
      <c r="Z3491" s="189">
        <v>2</v>
      </c>
      <c r="AA3491" s="193">
        <v>0</v>
      </c>
      <c r="AB3491" s="187">
        <v>1</v>
      </c>
      <c r="AC3491" s="194">
        <v>0.33329999999999999</v>
      </c>
      <c r="AD3491" s="189">
        <v>2</v>
      </c>
      <c r="AE3491" s="307">
        <v>0.66669999999999996</v>
      </c>
      <c r="AF3491" s="189"/>
      <c r="AG3491" s="195"/>
      <c r="AH3491" s="196"/>
      <c r="AI3491" s="193"/>
      <c r="AJ3491" s="196"/>
      <c r="AK3491" s="189"/>
      <c r="AL3491" s="189"/>
      <c r="AM3491" s="193"/>
      <c r="AN3491" s="196"/>
      <c r="AO3491" s="193"/>
      <c r="AP3491" s="196"/>
      <c r="AQ3491" s="189"/>
      <c r="AR3491" s="193"/>
    </row>
    <row r="3492" spans="1:44" x14ac:dyDescent="0.25">
      <c r="A3492" s="626"/>
      <c r="B3492" s="185">
        <v>64447</v>
      </c>
      <c r="C3492" s="269" t="s">
        <v>3419</v>
      </c>
      <c r="D3492" s="295">
        <f t="shared" si="339"/>
        <v>3</v>
      </c>
      <c r="E3492" s="191">
        <v>69</v>
      </c>
      <c r="F3492" s="114">
        <f t="shared" si="337"/>
        <v>4.3478260869565216E-2</v>
      </c>
      <c r="G3492" s="133">
        <f t="shared" si="340"/>
        <v>2</v>
      </c>
      <c r="H3492" s="117">
        <f t="shared" si="338"/>
        <v>2.8985507246376812E-2</v>
      </c>
      <c r="I3492" s="187">
        <v>3</v>
      </c>
      <c r="J3492" s="114">
        <f t="shared" si="335"/>
        <v>1</v>
      </c>
      <c r="K3492" s="189">
        <v>2</v>
      </c>
      <c r="L3492" s="190">
        <f t="shared" si="336"/>
        <v>1</v>
      </c>
      <c r="M3492" s="187">
        <v>3</v>
      </c>
      <c r="N3492" s="189">
        <v>0</v>
      </c>
      <c r="O3492" s="189">
        <v>0</v>
      </c>
      <c r="P3492" s="193">
        <v>0</v>
      </c>
      <c r="Q3492" s="187">
        <v>3</v>
      </c>
      <c r="R3492" s="193">
        <v>0</v>
      </c>
      <c r="S3492" s="187">
        <v>0</v>
      </c>
      <c r="T3492" s="189">
        <v>2</v>
      </c>
      <c r="U3492" s="193">
        <v>1</v>
      </c>
      <c r="V3492" s="187">
        <v>0</v>
      </c>
      <c r="W3492" s="189">
        <v>0</v>
      </c>
      <c r="X3492" s="189">
        <v>0</v>
      </c>
      <c r="Y3492" s="189">
        <v>1</v>
      </c>
      <c r="Z3492" s="189">
        <v>2</v>
      </c>
      <c r="AA3492" s="193">
        <v>0</v>
      </c>
      <c r="AB3492" s="187"/>
      <c r="AC3492" s="194"/>
      <c r="AD3492" s="189">
        <v>2</v>
      </c>
      <c r="AE3492" s="307">
        <v>0.66669999999999996</v>
      </c>
      <c r="AF3492" s="189">
        <v>1</v>
      </c>
      <c r="AG3492" s="195">
        <v>0.33329999999999999</v>
      </c>
      <c r="AH3492" s="196"/>
      <c r="AI3492" s="193"/>
      <c r="AJ3492" s="196"/>
      <c r="AK3492" s="189"/>
      <c r="AL3492" s="189"/>
      <c r="AM3492" s="193"/>
      <c r="AN3492" s="196"/>
      <c r="AO3492" s="193"/>
      <c r="AP3492" s="196"/>
      <c r="AQ3492" s="189"/>
      <c r="AR3492" s="193"/>
    </row>
    <row r="3493" spans="1:44" x14ac:dyDescent="0.25">
      <c r="A3493" s="626"/>
      <c r="B3493" s="185">
        <v>64448</v>
      </c>
      <c r="C3493" s="269" t="s">
        <v>3420</v>
      </c>
      <c r="D3493" s="295">
        <f t="shared" si="339"/>
        <v>10</v>
      </c>
      <c r="E3493" s="191">
        <v>837</v>
      </c>
      <c r="F3493" s="114">
        <f t="shared" si="337"/>
        <v>1.1947431302270013E-2</v>
      </c>
      <c r="G3493" s="133">
        <f t="shared" si="340"/>
        <v>2</v>
      </c>
      <c r="H3493" s="117">
        <f t="shared" si="338"/>
        <v>2.3894862604540022E-3</v>
      </c>
      <c r="I3493" s="187">
        <v>10</v>
      </c>
      <c r="J3493" s="114">
        <f t="shared" si="335"/>
        <v>1</v>
      </c>
      <c r="K3493" s="189">
        <v>2</v>
      </c>
      <c r="L3493" s="190">
        <f t="shared" si="336"/>
        <v>1</v>
      </c>
      <c r="M3493" s="187">
        <v>6</v>
      </c>
      <c r="N3493" s="189">
        <v>1</v>
      </c>
      <c r="O3493" s="189">
        <v>0</v>
      </c>
      <c r="P3493" s="193">
        <v>3</v>
      </c>
      <c r="Q3493" s="187">
        <v>10</v>
      </c>
      <c r="R3493" s="193">
        <v>0</v>
      </c>
      <c r="S3493" s="187">
        <v>1</v>
      </c>
      <c r="T3493" s="189">
        <v>5</v>
      </c>
      <c r="U3493" s="193">
        <v>4</v>
      </c>
      <c r="V3493" s="187">
        <v>0</v>
      </c>
      <c r="W3493" s="189">
        <v>0</v>
      </c>
      <c r="X3493" s="189">
        <v>7</v>
      </c>
      <c r="Y3493" s="189">
        <v>3</v>
      </c>
      <c r="Z3493" s="189">
        <v>0</v>
      </c>
      <c r="AA3493" s="193">
        <v>0</v>
      </c>
      <c r="AB3493" s="187">
        <v>6</v>
      </c>
      <c r="AC3493" s="194">
        <v>0.6</v>
      </c>
      <c r="AD3493" s="189">
        <v>3</v>
      </c>
      <c r="AE3493" s="307">
        <v>0.3</v>
      </c>
      <c r="AF3493" s="189">
        <v>1</v>
      </c>
      <c r="AG3493" s="195">
        <v>0.1</v>
      </c>
      <c r="AH3493" s="196"/>
      <c r="AI3493" s="193"/>
      <c r="AJ3493" s="196"/>
      <c r="AK3493" s="189"/>
      <c r="AL3493" s="189"/>
      <c r="AM3493" s="193"/>
      <c r="AN3493" s="196"/>
      <c r="AO3493" s="193"/>
      <c r="AP3493" s="196"/>
      <c r="AQ3493" s="189"/>
      <c r="AR3493" s="193"/>
    </row>
    <row r="3494" spans="1:44" x14ac:dyDescent="0.25">
      <c r="A3494" s="626"/>
      <c r="B3494" s="185">
        <v>64449</v>
      </c>
      <c r="C3494" s="269" t="s">
        <v>3421</v>
      </c>
      <c r="D3494" s="295">
        <f t="shared" si="339"/>
        <v>4</v>
      </c>
      <c r="E3494" s="191">
        <v>89</v>
      </c>
      <c r="F3494" s="114">
        <f t="shared" si="337"/>
        <v>4.49438202247191E-2</v>
      </c>
      <c r="G3494" s="133">
        <f t="shared" si="340"/>
        <v>3</v>
      </c>
      <c r="H3494" s="117">
        <f t="shared" si="338"/>
        <v>3.3707865168539325E-2</v>
      </c>
      <c r="I3494" s="187">
        <v>4</v>
      </c>
      <c r="J3494" s="114">
        <f t="shared" si="335"/>
        <v>1</v>
      </c>
      <c r="K3494" s="189">
        <v>3</v>
      </c>
      <c r="L3494" s="190">
        <f t="shared" si="336"/>
        <v>1</v>
      </c>
      <c r="M3494" s="187">
        <v>4</v>
      </c>
      <c r="N3494" s="189">
        <v>0</v>
      </c>
      <c r="O3494" s="189">
        <v>0</v>
      </c>
      <c r="P3494" s="193">
        <v>0</v>
      </c>
      <c r="Q3494" s="187">
        <v>3</v>
      </c>
      <c r="R3494" s="193">
        <v>1</v>
      </c>
      <c r="S3494" s="187">
        <v>0</v>
      </c>
      <c r="T3494" s="189">
        <v>3</v>
      </c>
      <c r="U3494" s="193">
        <v>1</v>
      </c>
      <c r="V3494" s="187">
        <v>0</v>
      </c>
      <c r="W3494" s="189">
        <v>0</v>
      </c>
      <c r="X3494" s="189">
        <v>0</v>
      </c>
      <c r="Y3494" s="189">
        <v>3</v>
      </c>
      <c r="Z3494" s="189">
        <v>0</v>
      </c>
      <c r="AA3494" s="193">
        <v>1</v>
      </c>
      <c r="AB3494" s="187">
        <v>4</v>
      </c>
      <c r="AC3494" s="194">
        <v>1</v>
      </c>
      <c r="AD3494" s="189"/>
      <c r="AE3494" s="307"/>
      <c r="AF3494" s="189"/>
      <c r="AG3494" s="195"/>
      <c r="AH3494" s="196"/>
      <c r="AI3494" s="193"/>
      <c r="AJ3494" s="196"/>
      <c r="AK3494" s="189"/>
      <c r="AL3494" s="189"/>
      <c r="AM3494" s="193"/>
      <c r="AN3494" s="196"/>
      <c r="AO3494" s="193"/>
      <c r="AP3494" s="196"/>
      <c r="AQ3494" s="189"/>
      <c r="AR3494" s="193"/>
    </row>
    <row r="3495" spans="1:44" x14ac:dyDescent="0.25">
      <c r="A3495" s="626"/>
      <c r="B3495" s="185">
        <v>64450</v>
      </c>
      <c r="C3495" s="269" t="s">
        <v>3422</v>
      </c>
      <c r="D3495" s="295">
        <f t="shared" si="339"/>
        <v>5</v>
      </c>
      <c r="E3495" s="191">
        <v>136</v>
      </c>
      <c r="F3495" s="114">
        <f t="shared" si="337"/>
        <v>3.6764705882352942E-2</v>
      </c>
      <c r="G3495" s="133">
        <f t="shared" si="340"/>
        <v>3</v>
      </c>
      <c r="H3495" s="117">
        <f t="shared" si="338"/>
        <v>2.2058823529411766E-2</v>
      </c>
      <c r="I3495" s="187">
        <v>5</v>
      </c>
      <c r="J3495" s="114">
        <f t="shared" si="335"/>
        <v>1</v>
      </c>
      <c r="K3495" s="189">
        <v>3</v>
      </c>
      <c r="L3495" s="190">
        <f t="shared" si="336"/>
        <v>1</v>
      </c>
      <c r="M3495" s="187">
        <v>3</v>
      </c>
      <c r="N3495" s="189">
        <v>1</v>
      </c>
      <c r="O3495" s="189">
        <v>0</v>
      </c>
      <c r="P3495" s="193">
        <v>1</v>
      </c>
      <c r="Q3495" s="187">
        <v>5</v>
      </c>
      <c r="R3495" s="193">
        <v>0</v>
      </c>
      <c r="S3495" s="187">
        <v>1</v>
      </c>
      <c r="T3495" s="189">
        <v>3</v>
      </c>
      <c r="U3495" s="193">
        <v>1</v>
      </c>
      <c r="V3495" s="187">
        <v>0</v>
      </c>
      <c r="W3495" s="189">
        <v>0</v>
      </c>
      <c r="X3495" s="189">
        <v>1</v>
      </c>
      <c r="Y3495" s="189">
        <v>3</v>
      </c>
      <c r="Z3495" s="189">
        <v>0</v>
      </c>
      <c r="AA3495" s="193">
        <v>1</v>
      </c>
      <c r="AB3495" s="187">
        <v>2</v>
      </c>
      <c r="AC3495" s="194">
        <v>0.4</v>
      </c>
      <c r="AD3495" s="189">
        <v>1</v>
      </c>
      <c r="AE3495" s="307">
        <v>0.2</v>
      </c>
      <c r="AF3495" s="189">
        <v>2</v>
      </c>
      <c r="AG3495" s="195">
        <v>0.4</v>
      </c>
      <c r="AH3495" s="196"/>
      <c r="AI3495" s="193"/>
      <c r="AJ3495" s="196"/>
      <c r="AK3495" s="189"/>
      <c r="AL3495" s="189"/>
      <c r="AM3495" s="193"/>
      <c r="AN3495" s="196"/>
      <c r="AO3495" s="193"/>
      <c r="AP3495" s="196"/>
      <c r="AQ3495" s="189"/>
      <c r="AR3495" s="193"/>
    </row>
    <row r="3496" spans="1:44" x14ac:dyDescent="0.25">
      <c r="A3496" s="626"/>
      <c r="B3496" s="185">
        <v>64451</v>
      </c>
      <c r="C3496" s="269" t="s">
        <v>3423</v>
      </c>
      <c r="D3496" s="295">
        <f t="shared" si="339"/>
        <v>5</v>
      </c>
      <c r="E3496" s="191">
        <v>47</v>
      </c>
      <c r="F3496" s="114">
        <f t="shared" si="337"/>
        <v>0.10638297872340426</v>
      </c>
      <c r="G3496" s="133">
        <f t="shared" si="340"/>
        <v>2</v>
      </c>
      <c r="H3496" s="117">
        <f t="shared" si="338"/>
        <v>4.2553191489361701E-2</v>
      </c>
      <c r="I3496" s="187">
        <v>5</v>
      </c>
      <c r="J3496" s="114">
        <f t="shared" si="335"/>
        <v>1</v>
      </c>
      <c r="K3496" s="189">
        <v>2</v>
      </c>
      <c r="L3496" s="190">
        <f t="shared" si="336"/>
        <v>1</v>
      </c>
      <c r="M3496" s="187">
        <v>5</v>
      </c>
      <c r="N3496" s="189">
        <v>0</v>
      </c>
      <c r="O3496" s="189">
        <v>0</v>
      </c>
      <c r="P3496" s="193">
        <v>0</v>
      </c>
      <c r="Q3496" s="187">
        <v>5</v>
      </c>
      <c r="R3496" s="193">
        <v>0</v>
      </c>
      <c r="S3496" s="187">
        <v>2</v>
      </c>
      <c r="T3496" s="189">
        <v>2</v>
      </c>
      <c r="U3496" s="193">
        <v>1</v>
      </c>
      <c r="V3496" s="187">
        <v>0</v>
      </c>
      <c r="W3496" s="189">
        <v>0</v>
      </c>
      <c r="X3496" s="189">
        <v>0</v>
      </c>
      <c r="Y3496" s="189">
        <v>3</v>
      </c>
      <c r="Z3496" s="189">
        <v>1</v>
      </c>
      <c r="AA3496" s="193">
        <v>1</v>
      </c>
      <c r="AB3496" s="187">
        <v>5</v>
      </c>
      <c r="AC3496" s="194">
        <v>1</v>
      </c>
      <c r="AD3496" s="189"/>
      <c r="AE3496" s="307"/>
      <c r="AF3496" s="189"/>
      <c r="AG3496" s="195"/>
      <c r="AH3496" s="196"/>
      <c r="AI3496" s="193"/>
      <c r="AJ3496" s="196"/>
      <c r="AK3496" s="189"/>
      <c r="AL3496" s="189"/>
      <c r="AM3496" s="193"/>
      <c r="AN3496" s="196"/>
      <c r="AO3496" s="193"/>
      <c r="AP3496" s="196"/>
      <c r="AQ3496" s="189"/>
      <c r="AR3496" s="193"/>
    </row>
    <row r="3497" spans="1:44" x14ac:dyDescent="0.25">
      <c r="A3497" s="626"/>
      <c r="B3497" s="185">
        <v>64452</v>
      </c>
      <c r="C3497" s="269" t="s">
        <v>3424</v>
      </c>
      <c r="D3497" s="295">
        <f t="shared" si="339"/>
        <v>7</v>
      </c>
      <c r="E3497" s="191">
        <v>127</v>
      </c>
      <c r="F3497" s="114">
        <f t="shared" si="337"/>
        <v>5.5118110236220472E-2</v>
      </c>
      <c r="G3497" s="133">
        <f t="shared" si="340"/>
        <v>6</v>
      </c>
      <c r="H3497" s="117">
        <f t="shared" si="338"/>
        <v>4.7244094488188976E-2</v>
      </c>
      <c r="I3497" s="187">
        <v>7</v>
      </c>
      <c r="J3497" s="114">
        <f t="shared" si="335"/>
        <v>1</v>
      </c>
      <c r="K3497" s="189">
        <v>6</v>
      </c>
      <c r="L3497" s="190">
        <f t="shared" si="336"/>
        <v>1</v>
      </c>
      <c r="M3497" s="187">
        <v>6</v>
      </c>
      <c r="N3497" s="189">
        <v>1</v>
      </c>
      <c r="O3497" s="189">
        <v>0</v>
      </c>
      <c r="P3497" s="193">
        <v>0</v>
      </c>
      <c r="Q3497" s="187">
        <v>7</v>
      </c>
      <c r="R3497" s="193">
        <v>0</v>
      </c>
      <c r="S3497" s="187">
        <v>4</v>
      </c>
      <c r="T3497" s="189">
        <v>1</v>
      </c>
      <c r="U3497" s="193">
        <v>2</v>
      </c>
      <c r="V3497" s="187">
        <v>0</v>
      </c>
      <c r="W3497" s="189">
        <v>0</v>
      </c>
      <c r="X3497" s="189">
        <v>1</v>
      </c>
      <c r="Y3497" s="189">
        <v>1</v>
      </c>
      <c r="Z3497" s="189">
        <v>2</v>
      </c>
      <c r="AA3497" s="193">
        <v>3</v>
      </c>
      <c r="AB3497" s="187">
        <v>4</v>
      </c>
      <c r="AC3497" s="194">
        <v>0.57140000000000002</v>
      </c>
      <c r="AD3497" s="189"/>
      <c r="AE3497" s="307"/>
      <c r="AF3497" s="189">
        <v>3</v>
      </c>
      <c r="AG3497" s="195">
        <v>0.42859999999999998</v>
      </c>
      <c r="AH3497" s="196"/>
      <c r="AI3497" s="193"/>
      <c r="AJ3497" s="196"/>
      <c r="AK3497" s="189"/>
      <c r="AL3497" s="189"/>
      <c r="AM3497" s="193"/>
      <c r="AN3497" s="196"/>
      <c r="AO3497" s="193"/>
      <c r="AP3497" s="196"/>
      <c r="AQ3497" s="189"/>
      <c r="AR3497" s="193"/>
    </row>
    <row r="3498" spans="1:44" x14ac:dyDescent="0.25">
      <c r="A3498" s="626"/>
      <c r="B3498" s="185">
        <v>64453</v>
      </c>
      <c r="C3498" s="269" t="s">
        <v>3425</v>
      </c>
      <c r="D3498" s="295">
        <f t="shared" si="339"/>
        <v>84</v>
      </c>
      <c r="E3498" s="191">
        <v>1428</v>
      </c>
      <c r="F3498" s="114">
        <f t="shared" si="337"/>
        <v>5.8823529411764705E-2</v>
      </c>
      <c r="G3498" s="133">
        <f t="shared" si="340"/>
        <v>37</v>
      </c>
      <c r="H3498" s="117">
        <f t="shared" si="338"/>
        <v>2.5910364145658265E-2</v>
      </c>
      <c r="I3498" s="187">
        <v>84</v>
      </c>
      <c r="J3498" s="114">
        <f t="shared" si="335"/>
        <v>1</v>
      </c>
      <c r="K3498" s="189">
        <v>37</v>
      </c>
      <c r="L3498" s="190">
        <f t="shared" si="336"/>
        <v>1</v>
      </c>
      <c r="M3498" s="187">
        <v>61</v>
      </c>
      <c r="N3498" s="189">
        <v>12</v>
      </c>
      <c r="O3498" s="189">
        <v>4</v>
      </c>
      <c r="P3498" s="193">
        <v>7</v>
      </c>
      <c r="Q3498" s="187">
        <v>63</v>
      </c>
      <c r="R3498" s="193">
        <v>21</v>
      </c>
      <c r="S3498" s="187">
        <v>35</v>
      </c>
      <c r="T3498" s="189">
        <v>31</v>
      </c>
      <c r="U3498" s="193">
        <v>18</v>
      </c>
      <c r="V3498" s="187">
        <v>0</v>
      </c>
      <c r="W3498" s="189">
        <v>0</v>
      </c>
      <c r="X3498" s="189">
        <v>19</v>
      </c>
      <c r="Y3498" s="189">
        <v>46</v>
      </c>
      <c r="Z3498" s="189">
        <v>13</v>
      </c>
      <c r="AA3498" s="193">
        <v>6</v>
      </c>
      <c r="AB3498" s="187">
        <v>48</v>
      </c>
      <c r="AC3498" s="194">
        <v>0.57140000000000002</v>
      </c>
      <c r="AD3498" s="189">
        <v>12</v>
      </c>
      <c r="AE3498" s="307">
        <v>0.1429</v>
      </c>
      <c r="AF3498" s="189">
        <v>24</v>
      </c>
      <c r="AG3498" s="195">
        <v>0.28570000000000001</v>
      </c>
      <c r="AH3498" s="196"/>
      <c r="AI3498" s="193"/>
      <c r="AJ3498" s="196"/>
      <c r="AK3498" s="189"/>
      <c r="AL3498" s="189"/>
      <c r="AM3498" s="193"/>
      <c r="AN3498" s="196"/>
      <c r="AO3498" s="193"/>
      <c r="AP3498" s="196"/>
      <c r="AQ3498" s="189"/>
      <c r="AR3498" s="193"/>
    </row>
    <row r="3499" spans="1:44" x14ac:dyDescent="0.25">
      <c r="A3499" s="626"/>
      <c r="B3499" s="185">
        <v>64454</v>
      </c>
      <c r="C3499" s="269" t="s">
        <v>3426</v>
      </c>
      <c r="D3499" s="295">
        <f t="shared" si="339"/>
        <v>8</v>
      </c>
      <c r="E3499" s="191">
        <v>92</v>
      </c>
      <c r="F3499" s="114">
        <f t="shared" si="337"/>
        <v>8.6956521739130432E-2</v>
      </c>
      <c r="G3499" s="133">
        <f t="shared" si="340"/>
        <v>5</v>
      </c>
      <c r="H3499" s="117">
        <f t="shared" si="338"/>
        <v>5.434782608695652E-2</v>
      </c>
      <c r="I3499" s="187">
        <v>8</v>
      </c>
      <c r="J3499" s="114">
        <f t="shared" si="335"/>
        <v>1</v>
      </c>
      <c r="K3499" s="189">
        <v>5</v>
      </c>
      <c r="L3499" s="190">
        <f t="shared" si="336"/>
        <v>1</v>
      </c>
      <c r="M3499" s="187">
        <v>8</v>
      </c>
      <c r="N3499" s="189">
        <v>0</v>
      </c>
      <c r="O3499" s="189">
        <v>0</v>
      </c>
      <c r="P3499" s="193">
        <v>0</v>
      </c>
      <c r="Q3499" s="187">
        <v>8</v>
      </c>
      <c r="R3499" s="193">
        <v>0</v>
      </c>
      <c r="S3499" s="187">
        <v>2</v>
      </c>
      <c r="T3499" s="189">
        <v>3</v>
      </c>
      <c r="U3499" s="193">
        <v>3</v>
      </c>
      <c r="V3499" s="187">
        <v>0</v>
      </c>
      <c r="W3499" s="189">
        <v>0</v>
      </c>
      <c r="X3499" s="189">
        <v>1</v>
      </c>
      <c r="Y3499" s="189">
        <v>5</v>
      </c>
      <c r="Z3499" s="189">
        <v>2</v>
      </c>
      <c r="AA3499" s="193">
        <v>0</v>
      </c>
      <c r="AB3499" s="187">
        <v>7</v>
      </c>
      <c r="AC3499" s="194">
        <v>0.875</v>
      </c>
      <c r="AD3499" s="189">
        <v>1</v>
      </c>
      <c r="AE3499" s="307">
        <v>0.125</v>
      </c>
      <c r="AF3499" s="189"/>
      <c r="AG3499" s="195"/>
      <c r="AH3499" s="196"/>
      <c r="AI3499" s="193"/>
      <c r="AJ3499" s="196"/>
      <c r="AK3499" s="189"/>
      <c r="AL3499" s="189"/>
      <c r="AM3499" s="193"/>
      <c r="AN3499" s="196"/>
      <c r="AO3499" s="193"/>
      <c r="AP3499" s="196"/>
      <c r="AQ3499" s="189"/>
      <c r="AR3499" s="193"/>
    </row>
    <row r="3500" spans="1:44" x14ac:dyDescent="0.25">
      <c r="A3500" s="626"/>
      <c r="B3500" s="185">
        <v>64455</v>
      </c>
      <c r="C3500" s="269" t="s">
        <v>3427</v>
      </c>
      <c r="D3500" s="295">
        <f t="shared" si="339"/>
        <v>9</v>
      </c>
      <c r="E3500" s="191">
        <v>119</v>
      </c>
      <c r="F3500" s="114">
        <f t="shared" si="337"/>
        <v>7.5630252100840331E-2</v>
      </c>
      <c r="G3500" s="133">
        <f t="shared" si="340"/>
        <v>5</v>
      </c>
      <c r="H3500" s="117">
        <f t="shared" si="338"/>
        <v>4.2016806722689079E-2</v>
      </c>
      <c r="I3500" s="187">
        <v>9</v>
      </c>
      <c r="J3500" s="114">
        <f t="shared" si="335"/>
        <v>1</v>
      </c>
      <c r="K3500" s="189">
        <v>5</v>
      </c>
      <c r="L3500" s="190">
        <f t="shared" si="336"/>
        <v>1</v>
      </c>
      <c r="M3500" s="187">
        <v>8</v>
      </c>
      <c r="N3500" s="189">
        <v>1</v>
      </c>
      <c r="O3500" s="189">
        <v>0</v>
      </c>
      <c r="P3500" s="193">
        <v>0</v>
      </c>
      <c r="Q3500" s="187">
        <v>9</v>
      </c>
      <c r="R3500" s="193">
        <v>0</v>
      </c>
      <c r="S3500" s="187">
        <v>3</v>
      </c>
      <c r="T3500" s="189">
        <v>5</v>
      </c>
      <c r="U3500" s="193">
        <v>1</v>
      </c>
      <c r="V3500" s="187">
        <v>0</v>
      </c>
      <c r="W3500" s="189">
        <v>0</v>
      </c>
      <c r="X3500" s="189">
        <v>0</v>
      </c>
      <c r="Y3500" s="189">
        <v>5</v>
      </c>
      <c r="Z3500" s="189">
        <v>2</v>
      </c>
      <c r="AA3500" s="193">
        <v>2</v>
      </c>
      <c r="AB3500" s="187">
        <v>3</v>
      </c>
      <c r="AC3500" s="194">
        <v>0.33329999999999999</v>
      </c>
      <c r="AD3500" s="189">
        <v>2</v>
      </c>
      <c r="AE3500" s="307">
        <v>0.22220000000000001</v>
      </c>
      <c r="AF3500" s="189">
        <v>4</v>
      </c>
      <c r="AG3500" s="195">
        <v>0.44440000000000002</v>
      </c>
      <c r="AH3500" s="196"/>
      <c r="AI3500" s="193"/>
      <c r="AJ3500" s="196"/>
      <c r="AK3500" s="189"/>
      <c r="AL3500" s="189"/>
      <c r="AM3500" s="193"/>
      <c r="AN3500" s="196"/>
      <c r="AO3500" s="193"/>
      <c r="AP3500" s="196"/>
      <c r="AQ3500" s="189"/>
      <c r="AR3500" s="193"/>
    </row>
    <row r="3501" spans="1:44" x14ac:dyDescent="0.25">
      <c r="A3501" s="626"/>
      <c r="B3501" s="185">
        <v>64456</v>
      </c>
      <c r="C3501" s="269" t="s">
        <v>3428</v>
      </c>
      <c r="D3501" s="295">
        <f t="shared" si="339"/>
        <v>3</v>
      </c>
      <c r="E3501" s="191">
        <v>24</v>
      </c>
      <c r="F3501" s="114">
        <f t="shared" si="337"/>
        <v>0.125</v>
      </c>
      <c r="G3501" s="133">
        <f t="shared" si="340"/>
        <v>0</v>
      </c>
      <c r="H3501" s="117">
        <f t="shared" si="338"/>
        <v>0</v>
      </c>
      <c r="I3501" s="187">
        <v>3</v>
      </c>
      <c r="J3501" s="114">
        <f t="shared" si="335"/>
        <v>1</v>
      </c>
      <c r="K3501" s="189">
        <v>0</v>
      </c>
      <c r="L3501" s="190">
        <v>0</v>
      </c>
      <c r="M3501" s="187">
        <v>1</v>
      </c>
      <c r="N3501" s="189">
        <v>1</v>
      </c>
      <c r="O3501" s="189">
        <v>0</v>
      </c>
      <c r="P3501" s="193">
        <v>1</v>
      </c>
      <c r="Q3501" s="187">
        <v>3</v>
      </c>
      <c r="R3501" s="193">
        <v>0</v>
      </c>
      <c r="S3501" s="187">
        <v>1</v>
      </c>
      <c r="T3501" s="189">
        <v>2</v>
      </c>
      <c r="U3501" s="193">
        <v>0</v>
      </c>
      <c r="V3501" s="187">
        <v>0</v>
      </c>
      <c r="W3501" s="189">
        <v>0</v>
      </c>
      <c r="X3501" s="189">
        <v>2</v>
      </c>
      <c r="Y3501" s="189">
        <v>1</v>
      </c>
      <c r="Z3501" s="189">
        <v>0</v>
      </c>
      <c r="AA3501" s="193">
        <v>0</v>
      </c>
      <c r="AB3501" s="187">
        <v>3</v>
      </c>
      <c r="AC3501" s="194">
        <v>1</v>
      </c>
      <c r="AD3501" s="189"/>
      <c r="AE3501" s="307"/>
      <c r="AF3501" s="189"/>
      <c r="AG3501" s="195"/>
      <c r="AH3501" s="196"/>
      <c r="AI3501" s="193"/>
      <c r="AJ3501" s="196"/>
      <c r="AK3501" s="189"/>
      <c r="AL3501" s="189"/>
      <c r="AM3501" s="193"/>
      <c r="AN3501" s="196"/>
      <c r="AO3501" s="193"/>
      <c r="AP3501" s="196"/>
      <c r="AQ3501" s="189"/>
      <c r="AR3501" s="193"/>
    </row>
    <row r="3502" spans="1:44" x14ac:dyDescent="0.25">
      <c r="A3502" s="626"/>
      <c r="B3502" s="185">
        <v>64457</v>
      </c>
      <c r="C3502" s="269" t="s">
        <v>3429</v>
      </c>
      <c r="D3502" s="295">
        <f t="shared" si="339"/>
        <v>7</v>
      </c>
      <c r="E3502" s="191">
        <v>96</v>
      </c>
      <c r="F3502" s="114">
        <f t="shared" si="337"/>
        <v>7.2916666666666671E-2</v>
      </c>
      <c r="G3502" s="133">
        <f t="shared" si="340"/>
        <v>2</v>
      </c>
      <c r="H3502" s="117">
        <f t="shared" si="338"/>
        <v>2.0833333333333332E-2</v>
      </c>
      <c r="I3502" s="187">
        <v>7</v>
      </c>
      <c r="J3502" s="114">
        <f t="shared" si="335"/>
        <v>1</v>
      </c>
      <c r="K3502" s="189">
        <v>2</v>
      </c>
      <c r="L3502" s="190">
        <f t="shared" si="336"/>
        <v>1</v>
      </c>
      <c r="M3502" s="187">
        <v>4</v>
      </c>
      <c r="N3502" s="189">
        <v>2</v>
      </c>
      <c r="O3502" s="189">
        <v>0</v>
      </c>
      <c r="P3502" s="193">
        <v>1</v>
      </c>
      <c r="Q3502" s="187">
        <v>7</v>
      </c>
      <c r="R3502" s="193">
        <v>0</v>
      </c>
      <c r="S3502" s="187">
        <v>1</v>
      </c>
      <c r="T3502" s="189">
        <v>4</v>
      </c>
      <c r="U3502" s="193">
        <v>2</v>
      </c>
      <c r="V3502" s="187">
        <v>0</v>
      </c>
      <c r="W3502" s="189">
        <v>0</v>
      </c>
      <c r="X3502" s="189">
        <v>1</v>
      </c>
      <c r="Y3502" s="189">
        <v>5</v>
      </c>
      <c r="Z3502" s="189">
        <v>1</v>
      </c>
      <c r="AA3502" s="193">
        <v>0</v>
      </c>
      <c r="AB3502" s="187">
        <v>3</v>
      </c>
      <c r="AC3502" s="194">
        <v>0.42859999999999998</v>
      </c>
      <c r="AD3502" s="189">
        <v>2</v>
      </c>
      <c r="AE3502" s="307">
        <v>0.28570000000000001</v>
      </c>
      <c r="AF3502" s="189">
        <v>2</v>
      </c>
      <c r="AG3502" s="195">
        <v>0.28570000000000001</v>
      </c>
      <c r="AH3502" s="196"/>
      <c r="AI3502" s="193"/>
      <c r="AJ3502" s="196"/>
      <c r="AK3502" s="189"/>
      <c r="AL3502" s="189"/>
      <c r="AM3502" s="193"/>
      <c r="AN3502" s="196"/>
      <c r="AO3502" s="193"/>
      <c r="AP3502" s="196"/>
      <c r="AQ3502" s="189"/>
      <c r="AR3502" s="193"/>
    </row>
    <row r="3503" spans="1:44" x14ac:dyDescent="0.25">
      <c r="A3503" s="626"/>
      <c r="B3503" s="185">
        <v>64458</v>
      </c>
      <c r="C3503" s="269" t="s">
        <v>3430</v>
      </c>
      <c r="D3503" s="295">
        <f t="shared" si="339"/>
        <v>6</v>
      </c>
      <c r="E3503" s="191">
        <v>158</v>
      </c>
      <c r="F3503" s="114">
        <f t="shared" si="337"/>
        <v>3.7974683544303799E-2</v>
      </c>
      <c r="G3503" s="133">
        <f t="shared" si="340"/>
        <v>2</v>
      </c>
      <c r="H3503" s="117">
        <f t="shared" si="338"/>
        <v>1.2658227848101266E-2</v>
      </c>
      <c r="I3503" s="187">
        <v>6</v>
      </c>
      <c r="J3503" s="114">
        <f t="shared" si="335"/>
        <v>1</v>
      </c>
      <c r="K3503" s="189">
        <v>2</v>
      </c>
      <c r="L3503" s="190">
        <f t="shared" si="336"/>
        <v>1</v>
      </c>
      <c r="M3503" s="187">
        <v>6</v>
      </c>
      <c r="N3503" s="189">
        <v>0</v>
      </c>
      <c r="O3503" s="189">
        <v>0</v>
      </c>
      <c r="P3503" s="193">
        <v>0</v>
      </c>
      <c r="Q3503" s="187">
        <v>6</v>
      </c>
      <c r="R3503" s="193">
        <v>0</v>
      </c>
      <c r="S3503" s="187">
        <v>0</v>
      </c>
      <c r="T3503" s="189">
        <v>2</v>
      </c>
      <c r="U3503" s="193">
        <v>4</v>
      </c>
      <c r="V3503" s="187">
        <v>0</v>
      </c>
      <c r="W3503" s="189">
        <v>0</v>
      </c>
      <c r="X3503" s="189">
        <v>0</v>
      </c>
      <c r="Y3503" s="189">
        <v>6</v>
      </c>
      <c r="Z3503" s="189">
        <v>0</v>
      </c>
      <c r="AA3503" s="193">
        <v>0</v>
      </c>
      <c r="AB3503" s="187">
        <v>5</v>
      </c>
      <c r="AC3503" s="194">
        <v>0.83330000000000004</v>
      </c>
      <c r="AD3503" s="189"/>
      <c r="AE3503" s="307"/>
      <c r="AF3503" s="189">
        <v>1</v>
      </c>
      <c r="AG3503" s="195">
        <v>0.16669999999999999</v>
      </c>
      <c r="AH3503" s="196"/>
      <c r="AI3503" s="193"/>
      <c r="AJ3503" s="196"/>
      <c r="AK3503" s="189"/>
      <c r="AL3503" s="189"/>
      <c r="AM3503" s="193"/>
      <c r="AN3503" s="196"/>
      <c r="AO3503" s="193"/>
      <c r="AP3503" s="196"/>
      <c r="AQ3503" s="189"/>
      <c r="AR3503" s="193"/>
    </row>
    <row r="3504" spans="1:44" x14ac:dyDescent="0.25">
      <c r="A3504" s="626"/>
      <c r="B3504" s="185">
        <v>64459</v>
      </c>
      <c r="C3504" s="269" t="s">
        <v>3431</v>
      </c>
      <c r="D3504" s="295">
        <f t="shared" si="339"/>
        <v>8</v>
      </c>
      <c r="E3504" s="191">
        <v>86</v>
      </c>
      <c r="F3504" s="114">
        <f t="shared" si="337"/>
        <v>9.3023255813953487E-2</v>
      </c>
      <c r="G3504" s="133">
        <f t="shared" si="340"/>
        <v>6</v>
      </c>
      <c r="H3504" s="117">
        <f t="shared" si="338"/>
        <v>6.9767441860465115E-2</v>
      </c>
      <c r="I3504" s="187">
        <v>8</v>
      </c>
      <c r="J3504" s="114">
        <f t="shared" si="335"/>
        <v>1</v>
      </c>
      <c r="K3504" s="189">
        <v>6</v>
      </c>
      <c r="L3504" s="190">
        <f t="shared" si="336"/>
        <v>1</v>
      </c>
      <c r="M3504" s="187">
        <v>8</v>
      </c>
      <c r="N3504" s="189">
        <v>0</v>
      </c>
      <c r="O3504" s="189">
        <v>0</v>
      </c>
      <c r="P3504" s="193">
        <v>0</v>
      </c>
      <c r="Q3504" s="187">
        <v>8</v>
      </c>
      <c r="R3504" s="193">
        <v>0</v>
      </c>
      <c r="S3504" s="187">
        <v>0</v>
      </c>
      <c r="T3504" s="189">
        <v>4</v>
      </c>
      <c r="U3504" s="193">
        <v>4</v>
      </c>
      <c r="V3504" s="187">
        <v>0</v>
      </c>
      <c r="W3504" s="189">
        <v>0</v>
      </c>
      <c r="X3504" s="189">
        <v>0</v>
      </c>
      <c r="Y3504" s="189">
        <v>6</v>
      </c>
      <c r="Z3504" s="189">
        <v>1</v>
      </c>
      <c r="AA3504" s="193">
        <v>1</v>
      </c>
      <c r="AB3504" s="187">
        <v>5</v>
      </c>
      <c r="AC3504" s="194">
        <v>0.625</v>
      </c>
      <c r="AD3504" s="189">
        <v>1</v>
      </c>
      <c r="AE3504" s="307">
        <v>0.125</v>
      </c>
      <c r="AF3504" s="189">
        <v>2</v>
      </c>
      <c r="AG3504" s="195">
        <v>0.25</v>
      </c>
      <c r="AH3504" s="196"/>
      <c r="AI3504" s="193"/>
      <c r="AJ3504" s="196"/>
      <c r="AK3504" s="189"/>
      <c r="AL3504" s="189"/>
      <c r="AM3504" s="193"/>
      <c r="AN3504" s="196"/>
      <c r="AO3504" s="193"/>
      <c r="AP3504" s="196"/>
      <c r="AQ3504" s="189"/>
      <c r="AR3504" s="193"/>
    </row>
    <row r="3505" spans="1:44" x14ac:dyDescent="0.25">
      <c r="A3505" s="626"/>
      <c r="B3505" s="185">
        <v>64460</v>
      </c>
      <c r="C3505" s="269" t="s">
        <v>3432</v>
      </c>
      <c r="D3505" s="295">
        <f t="shared" si="339"/>
        <v>7</v>
      </c>
      <c r="E3505" s="191">
        <v>201</v>
      </c>
      <c r="F3505" s="114">
        <f t="shared" si="337"/>
        <v>3.482587064676617E-2</v>
      </c>
      <c r="G3505" s="133">
        <f t="shared" si="340"/>
        <v>3</v>
      </c>
      <c r="H3505" s="117">
        <f t="shared" si="338"/>
        <v>1.4925373134328358E-2</v>
      </c>
      <c r="I3505" s="187">
        <v>7</v>
      </c>
      <c r="J3505" s="114">
        <f t="shared" si="335"/>
        <v>1</v>
      </c>
      <c r="K3505" s="189">
        <v>3</v>
      </c>
      <c r="L3505" s="190">
        <f t="shared" si="336"/>
        <v>1</v>
      </c>
      <c r="M3505" s="187">
        <v>3</v>
      </c>
      <c r="N3505" s="189">
        <v>2</v>
      </c>
      <c r="O3505" s="189">
        <v>2</v>
      </c>
      <c r="P3505" s="193">
        <v>0</v>
      </c>
      <c r="Q3505" s="187">
        <v>6</v>
      </c>
      <c r="R3505" s="193">
        <v>1</v>
      </c>
      <c r="S3505" s="187">
        <v>2</v>
      </c>
      <c r="T3505" s="189">
        <v>2</v>
      </c>
      <c r="U3505" s="193">
        <v>3</v>
      </c>
      <c r="V3505" s="187">
        <v>0</v>
      </c>
      <c r="W3505" s="189">
        <v>0</v>
      </c>
      <c r="X3505" s="189">
        <v>2</v>
      </c>
      <c r="Y3505" s="189">
        <v>4</v>
      </c>
      <c r="Z3505" s="189">
        <v>1</v>
      </c>
      <c r="AA3505" s="193">
        <v>0</v>
      </c>
      <c r="AB3505" s="187">
        <v>5</v>
      </c>
      <c r="AC3505" s="194">
        <v>0.71430000000000005</v>
      </c>
      <c r="AD3505" s="189"/>
      <c r="AE3505" s="307"/>
      <c r="AF3505" s="189">
        <v>2</v>
      </c>
      <c r="AG3505" s="195">
        <v>0.28570000000000001</v>
      </c>
      <c r="AH3505" s="196"/>
      <c r="AI3505" s="193"/>
      <c r="AJ3505" s="196"/>
      <c r="AK3505" s="189"/>
      <c r="AL3505" s="189"/>
      <c r="AM3505" s="193"/>
      <c r="AN3505" s="196"/>
      <c r="AO3505" s="193"/>
      <c r="AP3505" s="196"/>
      <c r="AQ3505" s="189"/>
      <c r="AR3505" s="193"/>
    </row>
    <row r="3506" spans="1:44" x14ac:dyDescent="0.25">
      <c r="A3506" s="626"/>
      <c r="B3506" s="185">
        <v>64461</v>
      </c>
      <c r="C3506" s="269" t="s">
        <v>3433</v>
      </c>
      <c r="D3506" s="295">
        <f t="shared" si="339"/>
        <v>40</v>
      </c>
      <c r="E3506" s="191">
        <v>630</v>
      </c>
      <c r="F3506" s="114">
        <f t="shared" si="337"/>
        <v>6.3492063492063489E-2</v>
      </c>
      <c r="G3506" s="133">
        <f t="shared" si="340"/>
        <v>17</v>
      </c>
      <c r="H3506" s="117">
        <f t="shared" si="338"/>
        <v>2.6984126984126985E-2</v>
      </c>
      <c r="I3506" s="187">
        <v>40</v>
      </c>
      <c r="J3506" s="114">
        <f t="shared" si="335"/>
        <v>1</v>
      </c>
      <c r="K3506" s="189">
        <v>17</v>
      </c>
      <c r="L3506" s="190">
        <f t="shared" si="336"/>
        <v>1</v>
      </c>
      <c r="M3506" s="187">
        <v>27</v>
      </c>
      <c r="N3506" s="189">
        <v>9</v>
      </c>
      <c r="O3506" s="189">
        <v>3</v>
      </c>
      <c r="P3506" s="193">
        <v>1</v>
      </c>
      <c r="Q3506" s="187">
        <v>17</v>
      </c>
      <c r="R3506" s="193">
        <v>23</v>
      </c>
      <c r="S3506" s="187">
        <v>10</v>
      </c>
      <c r="T3506" s="189">
        <v>27</v>
      </c>
      <c r="U3506" s="193">
        <v>3</v>
      </c>
      <c r="V3506" s="187">
        <v>0</v>
      </c>
      <c r="W3506" s="189">
        <v>0</v>
      </c>
      <c r="X3506" s="189">
        <v>5</v>
      </c>
      <c r="Y3506" s="189">
        <v>32</v>
      </c>
      <c r="Z3506" s="189">
        <v>3</v>
      </c>
      <c r="AA3506" s="193">
        <v>0</v>
      </c>
      <c r="AB3506" s="187">
        <v>27</v>
      </c>
      <c r="AC3506" s="194">
        <v>0.67500000000000004</v>
      </c>
      <c r="AD3506" s="189">
        <v>9</v>
      </c>
      <c r="AE3506" s="307">
        <v>0.22500000000000001</v>
      </c>
      <c r="AF3506" s="189">
        <v>4</v>
      </c>
      <c r="AG3506" s="195">
        <v>0.1</v>
      </c>
      <c r="AH3506" s="196"/>
      <c r="AI3506" s="193"/>
      <c r="AJ3506" s="196"/>
      <c r="AK3506" s="189"/>
      <c r="AL3506" s="189"/>
      <c r="AM3506" s="193"/>
      <c r="AN3506" s="196"/>
      <c r="AO3506" s="193"/>
      <c r="AP3506" s="196"/>
      <c r="AQ3506" s="189"/>
      <c r="AR3506" s="193"/>
    </row>
    <row r="3507" spans="1:44" x14ac:dyDescent="0.25">
      <c r="A3507" s="626"/>
      <c r="B3507" s="185">
        <v>64462</v>
      </c>
      <c r="C3507" s="269" t="s">
        <v>3434</v>
      </c>
      <c r="D3507" s="295">
        <f t="shared" si="339"/>
        <v>12</v>
      </c>
      <c r="E3507" s="191">
        <v>237</v>
      </c>
      <c r="F3507" s="114">
        <f t="shared" si="337"/>
        <v>5.0632911392405063E-2</v>
      </c>
      <c r="G3507" s="133">
        <f t="shared" si="340"/>
        <v>7</v>
      </c>
      <c r="H3507" s="117">
        <f t="shared" si="338"/>
        <v>2.9535864978902954E-2</v>
      </c>
      <c r="I3507" s="187">
        <v>12</v>
      </c>
      <c r="J3507" s="114">
        <f t="shared" si="335"/>
        <v>1</v>
      </c>
      <c r="K3507" s="189">
        <v>7</v>
      </c>
      <c r="L3507" s="190">
        <f t="shared" si="336"/>
        <v>1</v>
      </c>
      <c r="M3507" s="187">
        <v>8</v>
      </c>
      <c r="N3507" s="189">
        <v>3</v>
      </c>
      <c r="O3507" s="189">
        <v>1</v>
      </c>
      <c r="P3507" s="193">
        <v>0</v>
      </c>
      <c r="Q3507" s="187">
        <v>11</v>
      </c>
      <c r="R3507" s="193">
        <v>1</v>
      </c>
      <c r="S3507" s="187">
        <v>3</v>
      </c>
      <c r="T3507" s="189">
        <v>5</v>
      </c>
      <c r="U3507" s="193">
        <v>4</v>
      </c>
      <c r="V3507" s="187">
        <v>0</v>
      </c>
      <c r="W3507" s="189">
        <v>0</v>
      </c>
      <c r="X3507" s="189">
        <v>2</v>
      </c>
      <c r="Y3507" s="189">
        <v>7</v>
      </c>
      <c r="Z3507" s="189">
        <v>2</v>
      </c>
      <c r="AA3507" s="193">
        <v>1</v>
      </c>
      <c r="AB3507" s="187">
        <v>3</v>
      </c>
      <c r="AC3507" s="194">
        <v>0.25</v>
      </c>
      <c r="AD3507" s="189">
        <v>2</v>
      </c>
      <c r="AE3507" s="307">
        <v>0.16669999999999999</v>
      </c>
      <c r="AF3507" s="189">
        <v>7</v>
      </c>
      <c r="AG3507" s="195">
        <v>0.58330000000000004</v>
      </c>
      <c r="AH3507" s="196"/>
      <c r="AI3507" s="193"/>
      <c r="AJ3507" s="196"/>
      <c r="AK3507" s="189"/>
      <c r="AL3507" s="189"/>
      <c r="AM3507" s="193"/>
      <c r="AN3507" s="196"/>
      <c r="AO3507" s="193"/>
      <c r="AP3507" s="196"/>
      <c r="AQ3507" s="189"/>
      <c r="AR3507" s="193"/>
    </row>
    <row r="3508" spans="1:44" x14ac:dyDescent="0.25">
      <c r="A3508" s="626"/>
      <c r="B3508" s="185">
        <v>64463</v>
      </c>
      <c r="C3508" s="269" t="s">
        <v>3435</v>
      </c>
      <c r="D3508" s="295">
        <f t="shared" si="339"/>
        <v>15</v>
      </c>
      <c r="E3508" s="191">
        <v>352</v>
      </c>
      <c r="F3508" s="114">
        <f t="shared" si="337"/>
        <v>4.261363636363636E-2</v>
      </c>
      <c r="G3508" s="133">
        <f t="shared" si="340"/>
        <v>6</v>
      </c>
      <c r="H3508" s="117">
        <f t="shared" si="338"/>
        <v>1.7045454545454544E-2</v>
      </c>
      <c r="I3508" s="187">
        <v>15</v>
      </c>
      <c r="J3508" s="114">
        <f t="shared" ref="J3508:J3571" si="341">I3508/D3508</f>
        <v>1</v>
      </c>
      <c r="K3508" s="189">
        <v>6</v>
      </c>
      <c r="L3508" s="190">
        <f t="shared" ref="L3508:L3571" si="342">K3508/G3508</f>
        <v>1</v>
      </c>
      <c r="M3508" s="187">
        <v>11</v>
      </c>
      <c r="N3508" s="189">
        <v>1</v>
      </c>
      <c r="O3508" s="189">
        <v>3</v>
      </c>
      <c r="P3508" s="193">
        <v>0</v>
      </c>
      <c r="Q3508" s="187">
        <v>8</v>
      </c>
      <c r="R3508" s="193">
        <v>7</v>
      </c>
      <c r="S3508" s="187">
        <v>3</v>
      </c>
      <c r="T3508" s="189">
        <v>9</v>
      </c>
      <c r="U3508" s="193">
        <v>3</v>
      </c>
      <c r="V3508" s="187">
        <v>0</v>
      </c>
      <c r="W3508" s="189">
        <v>0</v>
      </c>
      <c r="X3508" s="189">
        <v>2</v>
      </c>
      <c r="Y3508" s="189">
        <v>10</v>
      </c>
      <c r="Z3508" s="189">
        <v>2</v>
      </c>
      <c r="AA3508" s="193">
        <v>1</v>
      </c>
      <c r="AB3508" s="187">
        <v>11</v>
      </c>
      <c r="AC3508" s="194">
        <v>0.73329999999999995</v>
      </c>
      <c r="AD3508" s="189">
        <v>1</v>
      </c>
      <c r="AE3508" s="307">
        <v>6.6699999999999995E-2</v>
      </c>
      <c r="AF3508" s="189">
        <v>3</v>
      </c>
      <c r="AG3508" s="195">
        <v>0.2</v>
      </c>
      <c r="AH3508" s="196"/>
      <c r="AI3508" s="193"/>
      <c r="AJ3508" s="196"/>
      <c r="AK3508" s="189"/>
      <c r="AL3508" s="189"/>
      <c r="AM3508" s="193"/>
      <c r="AN3508" s="196"/>
      <c r="AO3508" s="193"/>
      <c r="AP3508" s="196"/>
      <c r="AQ3508" s="189"/>
      <c r="AR3508" s="193"/>
    </row>
    <row r="3509" spans="1:44" x14ac:dyDescent="0.25">
      <c r="A3509" s="626"/>
      <c r="B3509" s="185">
        <v>64464</v>
      </c>
      <c r="C3509" s="269" t="s">
        <v>3436</v>
      </c>
      <c r="D3509" s="295">
        <f t="shared" si="339"/>
        <v>4</v>
      </c>
      <c r="E3509" s="191">
        <v>39</v>
      </c>
      <c r="F3509" s="114">
        <f t="shared" si="337"/>
        <v>0.10256410256410256</v>
      </c>
      <c r="G3509" s="133">
        <f t="shared" si="340"/>
        <v>2</v>
      </c>
      <c r="H3509" s="117">
        <f t="shared" si="338"/>
        <v>5.128205128205128E-2</v>
      </c>
      <c r="I3509" s="187">
        <v>4</v>
      </c>
      <c r="J3509" s="114">
        <f t="shared" si="341"/>
        <v>1</v>
      </c>
      <c r="K3509" s="189">
        <v>2</v>
      </c>
      <c r="L3509" s="190">
        <f t="shared" si="342"/>
        <v>1</v>
      </c>
      <c r="M3509" s="187">
        <v>3</v>
      </c>
      <c r="N3509" s="189">
        <v>0</v>
      </c>
      <c r="O3509" s="189">
        <v>0</v>
      </c>
      <c r="P3509" s="193">
        <v>1</v>
      </c>
      <c r="Q3509" s="187">
        <v>4</v>
      </c>
      <c r="R3509" s="193">
        <v>0</v>
      </c>
      <c r="S3509" s="187">
        <v>1</v>
      </c>
      <c r="T3509" s="189">
        <v>3</v>
      </c>
      <c r="U3509" s="193">
        <v>0</v>
      </c>
      <c r="V3509" s="187">
        <v>0</v>
      </c>
      <c r="W3509" s="189">
        <v>0</v>
      </c>
      <c r="X3509" s="189">
        <v>1</v>
      </c>
      <c r="Y3509" s="189">
        <v>0</v>
      </c>
      <c r="Z3509" s="189">
        <v>3</v>
      </c>
      <c r="AA3509" s="193">
        <v>0</v>
      </c>
      <c r="AB3509" s="187">
        <v>3</v>
      </c>
      <c r="AC3509" s="194">
        <v>0.75</v>
      </c>
      <c r="AD3509" s="189">
        <v>1</v>
      </c>
      <c r="AE3509" s="307">
        <v>0.25</v>
      </c>
      <c r="AF3509" s="189"/>
      <c r="AG3509" s="195"/>
      <c r="AH3509" s="196"/>
      <c r="AI3509" s="193"/>
      <c r="AJ3509" s="196"/>
      <c r="AK3509" s="189"/>
      <c r="AL3509" s="189"/>
      <c r="AM3509" s="193"/>
      <c r="AN3509" s="196"/>
      <c r="AO3509" s="193"/>
      <c r="AP3509" s="196"/>
      <c r="AQ3509" s="189"/>
      <c r="AR3509" s="193"/>
    </row>
    <row r="3510" spans="1:44" x14ac:dyDescent="0.25">
      <c r="A3510" s="626"/>
      <c r="B3510" s="185">
        <v>64465</v>
      </c>
      <c r="C3510" s="269" t="s">
        <v>3437</v>
      </c>
      <c r="D3510" s="295">
        <f t="shared" si="339"/>
        <v>3</v>
      </c>
      <c r="E3510" s="191">
        <v>101</v>
      </c>
      <c r="F3510" s="114">
        <f t="shared" si="337"/>
        <v>2.9702970297029702E-2</v>
      </c>
      <c r="G3510" s="133">
        <f t="shared" si="340"/>
        <v>1</v>
      </c>
      <c r="H3510" s="117">
        <f t="shared" si="338"/>
        <v>9.9009900990099011E-3</v>
      </c>
      <c r="I3510" s="187">
        <v>3</v>
      </c>
      <c r="J3510" s="114">
        <f t="shared" si="341"/>
        <v>1</v>
      </c>
      <c r="K3510" s="189">
        <v>1</v>
      </c>
      <c r="L3510" s="190">
        <f t="shared" si="342"/>
        <v>1</v>
      </c>
      <c r="M3510" s="187">
        <v>2</v>
      </c>
      <c r="N3510" s="189">
        <v>0</v>
      </c>
      <c r="O3510" s="189">
        <v>0</v>
      </c>
      <c r="P3510" s="193">
        <v>1</v>
      </c>
      <c r="Q3510" s="187">
        <v>3</v>
      </c>
      <c r="R3510" s="193">
        <v>0</v>
      </c>
      <c r="S3510" s="187">
        <v>1</v>
      </c>
      <c r="T3510" s="189">
        <v>2</v>
      </c>
      <c r="U3510" s="193">
        <v>0</v>
      </c>
      <c r="V3510" s="187">
        <v>0</v>
      </c>
      <c r="W3510" s="189">
        <v>0</v>
      </c>
      <c r="X3510" s="189">
        <v>1</v>
      </c>
      <c r="Y3510" s="189">
        <v>1</v>
      </c>
      <c r="Z3510" s="189">
        <v>0</v>
      </c>
      <c r="AA3510" s="193">
        <v>1</v>
      </c>
      <c r="AB3510" s="187">
        <v>2</v>
      </c>
      <c r="AC3510" s="194">
        <v>0.66669999999999996</v>
      </c>
      <c r="AD3510" s="189"/>
      <c r="AE3510" s="307"/>
      <c r="AF3510" s="189">
        <v>1</v>
      </c>
      <c r="AG3510" s="195">
        <v>0.33329999999999999</v>
      </c>
      <c r="AH3510" s="196"/>
      <c r="AI3510" s="193"/>
      <c r="AJ3510" s="196"/>
      <c r="AK3510" s="189"/>
      <c r="AL3510" s="189"/>
      <c r="AM3510" s="193"/>
      <c r="AN3510" s="196"/>
      <c r="AO3510" s="193"/>
      <c r="AP3510" s="196"/>
      <c r="AQ3510" s="189"/>
      <c r="AR3510" s="193"/>
    </row>
    <row r="3511" spans="1:44" x14ac:dyDescent="0.25">
      <c r="A3511" s="626"/>
      <c r="B3511" s="185">
        <v>64466</v>
      </c>
      <c r="C3511" s="269" t="s">
        <v>3438</v>
      </c>
      <c r="D3511" s="295">
        <f t="shared" si="339"/>
        <v>4</v>
      </c>
      <c r="E3511" s="191">
        <v>148</v>
      </c>
      <c r="F3511" s="114">
        <f t="shared" si="337"/>
        <v>2.7027027027027029E-2</v>
      </c>
      <c r="G3511" s="133">
        <f t="shared" si="340"/>
        <v>2</v>
      </c>
      <c r="H3511" s="117">
        <f t="shared" si="338"/>
        <v>1.3513513513513514E-2</v>
      </c>
      <c r="I3511" s="187">
        <v>4</v>
      </c>
      <c r="J3511" s="114">
        <f t="shared" si="341"/>
        <v>1</v>
      </c>
      <c r="K3511" s="189">
        <v>2</v>
      </c>
      <c r="L3511" s="190">
        <f t="shared" si="342"/>
        <v>1</v>
      </c>
      <c r="M3511" s="187">
        <v>3</v>
      </c>
      <c r="N3511" s="189">
        <v>1</v>
      </c>
      <c r="O3511" s="189">
        <v>0</v>
      </c>
      <c r="P3511" s="193">
        <v>0</v>
      </c>
      <c r="Q3511" s="187">
        <v>2</v>
      </c>
      <c r="R3511" s="193">
        <v>2</v>
      </c>
      <c r="S3511" s="187">
        <v>0</v>
      </c>
      <c r="T3511" s="189">
        <v>3</v>
      </c>
      <c r="U3511" s="193">
        <v>1</v>
      </c>
      <c r="V3511" s="187">
        <v>0</v>
      </c>
      <c r="W3511" s="189">
        <v>0</v>
      </c>
      <c r="X3511" s="189">
        <v>1</v>
      </c>
      <c r="Y3511" s="189">
        <v>2</v>
      </c>
      <c r="Z3511" s="189">
        <v>1</v>
      </c>
      <c r="AA3511" s="193">
        <v>0</v>
      </c>
      <c r="AB3511" s="187">
        <v>4</v>
      </c>
      <c r="AC3511" s="194">
        <v>1</v>
      </c>
      <c r="AD3511" s="189"/>
      <c r="AE3511" s="307"/>
      <c r="AF3511" s="189"/>
      <c r="AG3511" s="195"/>
      <c r="AH3511" s="196"/>
      <c r="AI3511" s="193"/>
      <c r="AJ3511" s="196"/>
      <c r="AK3511" s="189"/>
      <c r="AL3511" s="189"/>
      <c r="AM3511" s="193"/>
      <c r="AN3511" s="196"/>
      <c r="AO3511" s="193"/>
      <c r="AP3511" s="196"/>
      <c r="AQ3511" s="189"/>
      <c r="AR3511" s="193"/>
    </row>
    <row r="3512" spans="1:44" x14ac:dyDescent="0.25">
      <c r="A3512" s="626"/>
      <c r="B3512" s="185">
        <v>64467</v>
      </c>
      <c r="C3512" s="269" t="s">
        <v>3439</v>
      </c>
      <c r="D3512" s="295">
        <f t="shared" si="339"/>
        <v>11</v>
      </c>
      <c r="E3512" s="191">
        <v>387</v>
      </c>
      <c r="F3512" s="114">
        <f t="shared" si="337"/>
        <v>2.8423772609819122E-2</v>
      </c>
      <c r="G3512" s="133">
        <f t="shared" si="340"/>
        <v>7</v>
      </c>
      <c r="H3512" s="117">
        <f t="shared" si="338"/>
        <v>1.8087855297157621E-2</v>
      </c>
      <c r="I3512" s="187">
        <v>11</v>
      </c>
      <c r="J3512" s="114">
        <f t="shared" si="341"/>
        <v>1</v>
      </c>
      <c r="K3512" s="189">
        <v>7</v>
      </c>
      <c r="L3512" s="190">
        <f t="shared" si="342"/>
        <v>1</v>
      </c>
      <c r="M3512" s="187">
        <v>6</v>
      </c>
      <c r="N3512" s="189">
        <v>2</v>
      </c>
      <c r="O3512" s="189">
        <v>2</v>
      </c>
      <c r="P3512" s="193">
        <v>1</v>
      </c>
      <c r="Q3512" s="187">
        <v>11</v>
      </c>
      <c r="R3512" s="193">
        <v>0</v>
      </c>
      <c r="S3512" s="187">
        <v>2</v>
      </c>
      <c r="T3512" s="189">
        <v>5</v>
      </c>
      <c r="U3512" s="193">
        <v>4</v>
      </c>
      <c r="V3512" s="187">
        <v>0</v>
      </c>
      <c r="W3512" s="189">
        <v>1</v>
      </c>
      <c r="X3512" s="189">
        <v>1</v>
      </c>
      <c r="Y3512" s="189">
        <v>6</v>
      </c>
      <c r="Z3512" s="189">
        <v>3</v>
      </c>
      <c r="AA3512" s="193">
        <v>0</v>
      </c>
      <c r="AB3512" s="187">
        <v>4</v>
      </c>
      <c r="AC3512" s="194">
        <v>0.36359999999999998</v>
      </c>
      <c r="AD3512" s="189">
        <v>1</v>
      </c>
      <c r="AE3512" s="307">
        <v>9.0899999999999995E-2</v>
      </c>
      <c r="AF3512" s="189">
        <v>6</v>
      </c>
      <c r="AG3512" s="195">
        <v>0.54549999999999998</v>
      </c>
      <c r="AH3512" s="196"/>
      <c r="AI3512" s="193"/>
      <c r="AJ3512" s="196"/>
      <c r="AK3512" s="189"/>
      <c r="AL3512" s="189"/>
      <c r="AM3512" s="193"/>
      <c r="AN3512" s="196"/>
      <c r="AO3512" s="193"/>
      <c r="AP3512" s="196"/>
      <c r="AQ3512" s="189"/>
      <c r="AR3512" s="193"/>
    </row>
    <row r="3513" spans="1:44" x14ac:dyDescent="0.25">
      <c r="A3513" s="626"/>
      <c r="B3513" s="185">
        <v>64468</v>
      </c>
      <c r="C3513" s="269" t="s">
        <v>3440</v>
      </c>
      <c r="D3513" s="295">
        <f t="shared" si="339"/>
        <v>3</v>
      </c>
      <c r="E3513" s="191">
        <v>67</v>
      </c>
      <c r="F3513" s="114">
        <f t="shared" si="337"/>
        <v>4.4776119402985072E-2</v>
      </c>
      <c r="G3513" s="133">
        <f t="shared" si="340"/>
        <v>1</v>
      </c>
      <c r="H3513" s="117">
        <f t="shared" si="338"/>
        <v>1.4925373134328358E-2</v>
      </c>
      <c r="I3513" s="187">
        <v>3</v>
      </c>
      <c r="J3513" s="114">
        <f t="shared" si="341"/>
        <v>1</v>
      </c>
      <c r="K3513" s="189">
        <v>1</v>
      </c>
      <c r="L3513" s="190">
        <f t="shared" si="342"/>
        <v>1</v>
      </c>
      <c r="M3513" s="187">
        <v>2</v>
      </c>
      <c r="N3513" s="189">
        <v>0</v>
      </c>
      <c r="O3513" s="189">
        <v>1</v>
      </c>
      <c r="P3513" s="193">
        <v>0</v>
      </c>
      <c r="Q3513" s="187">
        <v>3</v>
      </c>
      <c r="R3513" s="193">
        <v>0</v>
      </c>
      <c r="S3513" s="187">
        <v>0</v>
      </c>
      <c r="T3513" s="189">
        <v>2</v>
      </c>
      <c r="U3513" s="193">
        <v>1</v>
      </c>
      <c r="V3513" s="187">
        <v>0</v>
      </c>
      <c r="W3513" s="189">
        <v>0</v>
      </c>
      <c r="X3513" s="189">
        <v>0</v>
      </c>
      <c r="Y3513" s="189">
        <v>2</v>
      </c>
      <c r="Z3513" s="189">
        <v>1</v>
      </c>
      <c r="AA3513" s="193">
        <v>0</v>
      </c>
      <c r="AB3513" s="187"/>
      <c r="AC3513" s="194"/>
      <c r="AD3513" s="189">
        <v>1</v>
      </c>
      <c r="AE3513" s="307">
        <v>0.33329999999999999</v>
      </c>
      <c r="AF3513" s="189">
        <v>2</v>
      </c>
      <c r="AG3513" s="195">
        <v>0.66669999999999996</v>
      </c>
      <c r="AH3513" s="196"/>
      <c r="AI3513" s="193"/>
      <c r="AJ3513" s="196"/>
      <c r="AK3513" s="189"/>
      <c r="AL3513" s="189"/>
      <c r="AM3513" s="193"/>
      <c r="AN3513" s="196"/>
      <c r="AO3513" s="193"/>
      <c r="AP3513" s="196"/>
      <c r="AQ3513" s="189"/>
      <c r="AR3513" s="193"/>
    </row>
    <row r="3514" spans="1:44" x14ac:dyDescent="0.25">
      <c r="A3514" s="626"/>
      <c r="B3514" s="185">
        <v>64469</v>
      </c>
      <c r="C3514" s="269" t="s">
        <v>3441</v>
      </c>
      <c r="D3514" s="295">
        <f t="shared" si="339"/>
        <v>2</v>
      </c>
      <c r="E3514" s="191">
        <v>144</v>
      </c>
      <c r="F3514" s="114">
        <f t="shared" si="337"/>
        <v>1.3888888888888888E-2</v>
      </c>
      <c r="G3514" s="133">
        <f t="shared" si="340"/>
        <v>2</v>
      </c>
      <c r="H3514" s="117">
        <f t="shared" si="338"/>
        <v>1.3888888888888888E-2</v>
      </c>
      <c r="I3514" s="187">
        <v>2</v>
      </c>
      <c r="J3514" s="114">
        <f t="shared" si="341"/>
        <v>1</v>
      </c>
      <c r="K3514" s="189">
        <v>2</v>
      </c>
      <c r="L3514" s="190">
        <f t="shared" si="342"/>
        <v>1</v>
      </c>
      <c r="M3514" s="187">
        <v>1</v>
      </c>
      <c r="N3514" s="189">
        <v>1</v>
      </c>
      <c r="O3514" s="189">
        <v>0</v>
      </c>
      <c r="P3514" s="193">
        <v>0</v>
      </c>
      <c r="Q3514" s="187">
        <v>2</v>
      </c>
      <c r="R3514" s="193">
        <v>0</v>
      </c>
      <c r="S3514" s="187">
        <v>1</v>
      </c>
      <c r="T3514" s="189">
        <v>0</v>
      </c>
      <c r="U3514" s="193">
        <v>1</v>
      </c>
      <c r="V3514" s="187">
        <v>0</v>
      </c>
      <c r="W3514" s="189">
        <v>0</v>
      </c>
      <c r="X3514" s="189">
        <v>1</v>
      </c>
      <c r="Y3514" s="189">
        <v>0</v>
      </c>
      <c r="Z3514" s="189">
        <v>0</v>
      </c>
      <c r="AA3514" s="193">
        <v>1</v>
      </c>
      <c r="AB3514" s="187">
        <v>2</v>
      </c>
      <c r="AC3514" s="194">
        <v>1</v>
      </c>
      <c r="AD3514" s="189"/>
      <c r="AE3514" s="307"/>
      <c r="AF3514" s="189"/>
      <c r="AG3514" s="195"/>
      <c r="AH3514" s="196"/>
      <c r="AI3514" s="193"/>
      <c r="AJ3514" s="196"/>
      <c r="AK3514" s="189"/>
      <c r="AL3514" s="189"/>
      <c r="AM3514" s="193"/>
      <c r="AN3514" s="196"/>
      <c r="AO3514" s="193"/>
      <c r="AP3514" s="196"/>
      <c r="AQ3514" s="189"/>
      <c r="AR3514" s="193"/>
    </row>
    <row r="3515" spans="1:44" x14ac:dyDescent="0.25">
      <c r="A3515" s="626"/>
      <c r="B3515" s="185">
        <v>64470</v>
      </c>
      <c r="C3515" s="269" t="s">
        <v>3442</v>
      </c>
      <c r="D3515" s="295">
        <f t="shared" si="339"/>
        <v>15</v>
      </c>
      <c r="E3515" s="191">
        <v>297</v>
      </c>
      <c r="F3515" s="114">
        <f t="shared" si="337"/>
        <v>5.0505050505050504E-2</v>
      </c>
      <c r="G3515" s="133">
        <f t="shared" si="340"/>
        <v>7</v>
      </c>
      <c r="H3515" s="117">
        <f t="shared" si="338"/>
        <v>2.3569023569023569E-2</v>
      </c>
      <c r="I3515" s="187">
        <v>15</v>
      </c>
      <c r="J3515" s="114">
        <f t="shared" si="341"/>
        <v>1</v>
      </c>
      <c r="K3515" s="189">
        <v>7</v>
      </c>
      <c r="L3515" s="190">
        <f t="shared" si="342"/>
        <v>1</v>
      </c>
      <c r="M3515" s="187">
        <v>8</v>
      </c>
      <c r="N3515" s="189">
        <v>4</v>
      </c>
      <c r="O3515" s="189">
        <v>3</v>
      </c>
      <c r="P3515" s="193">
        <v>0</v>
      </c>
      <c r="Q3515" s="187">
        <v>11</v>
      </c>
      <c r="R3515" s="193">
        <v>4</v>
      </c>
      <c r="S3515" s="187">
        <v>5</v>
      </c>
      <c r="T3515" s="189">
        <v>6</v>
      </c>
      <c r="U3515" s="193">
        <v>4</v>
      </c>
      <c r="V3515" s="187">
        <v>0</v>
      </c>
      <c r="W3515" s="189">
        <v>0</v>
      </c>
      <c r="X3515" s="189">
        <v>3</v>
      </c>
      <c r="Y3515" s="189">
        <v>10</v>
      </c>
      <c r="Z3515" s="189">
        <v>1</v>
      </c>
      <c r="AA3515" s="193">
        <v>1</v>
      </c>
      <c r="AB3515" s="187">
        <v>2</v>
      </c>
      <c r="AC3515" s="194">
        <v>0.1333</v>
      </c>
      <c r="AD3515" s="189">
        <v>5</v>
      </c>
      <c r="AE3515" s="307">
        <v>0.33329999999999999</v>
      </c>
      <c r="AF3515" s="189">
        <v>8</v>
      </c>
      <c r="AG3515" s="195">
        <v>0.5333</v>
      </c>
      <c r="AH3515" s="196"/>
      <c r="AI3515" s="193"/>
      <c r="AJ3515" s="196"/>
      <c r="AK3515" s="189"/>
      <c r="AL3515" s="189"/>
      <c r="AM3515" s="193"/>
      <c r="AN3515" s="196"/>
      <c r="AO3515" s="193"/>
      <c r="AP3515" s="196"/>
      <c r="AQ3515" s="189"/>
      <c r="AR3515" s="193"/>
    </row>
    <row r="3516" spans="1:44" x14ac:dyDescent="0.25">
      <c r="A3516" s="626"/>
      <c r="B3516" s="185">
        <v>64471</v>
      </c>
      <c r="C3516" s="269" t="s">
        <v>3443</v>
      </c>
      <c r="D3516" s="295">
        <f t="shared" si="339"/>
        <v>8</v>
      </c>
      <c r="E3516" s="191">
        <v>199</v>
      </c>
      <c r="F3516" s="114">
        <f t="shared" si="337"/>
        <v>4.0201005025125629E-2</v>
      </c>
      <c r="G3516" s="133">
        <f t="shared" si="340"/>
        <v>7</v>
      </c>
      <c r="H3516" s="117">
        <f t="shared" si="338"/>
        <v>3.5175879396984924E-2</v>
      </c>
      <c r="I3516" s="187">
        <v>8</v>
      </c>
      <c r="J3516" s="114">
        <f t="shared" si="341"/>
        <v>1</v>
      </c>
      <c r="K3516" s="189">
        <v>7</v>
      </c>
      <c r="L3516" s="190">
        <f t="shared" si="342"/>
        <v>1</v>
      </c>
      <c r="M3516" s="187">
        <v>5</v>
      </c>
      <c r="N3516" s="189">
        <v>1</v>
      </c>
      <c r="O3516" s="189">
        <v>1</v>
      </c>
      <c r="P3516" s="193">
        <v>1</v>
      </c>
      <c r="Q3516" s="187">
        <v>7</v>
      </c>
      <c r="R3516" s="193">
        <v>1</v>
      </c>
      <c r="S3516" s="187">
        <v>3</v>
      </c>
      <c r="T3516" s="189">
        <v>4</v>
      </c>
      <c r="U3516" s="193">
        <v>1</v>
      </c>
      <c r="V3516" s="187">
        <v>0</v>
      </c>
      <c r="W3516" s="189">
        <v>0</v>
      </c>
      <c r="X3516" s="189">
        <v>4</v>
      </c>
      <c r="Y3516" s="189">
        <v>1</v>
      </c>
      <c r="Z3516" s="189">
        <v>2</v>
      </c>
      <c r="AA3516" s="193">
        <v>1</v>
      </c>
      <c r="AB3516" s="187">
        <v>1</v>
      </c>
      <c r="AC3516" s="194">
        <v>0.125</v>
      </c>
      <c r="AD3516" s="189">
        <v>2</v>
      </c>
      <c r="AE3516" s="307">
        <v>0.25</v>
      </c>
      <c r="AF3516" s="189">
        <v>5</v>
      </c>
      <c r="AG3516" s="195">
        <v>0.625</v>
      </c>
      <c r="AH3516" s="196"/>
      <c r="AI3516" s="193"/>
      <c r="AJ3516" s="196"/>
      <c r="AK3516" s="189"/>
      <c r="AL3516" s="189"/>
      <c r="AM3516" s="193"/>
      <c r="AN3516" s="196"/>
      <c r="AO3516" s="193"/>
      <c r="AP3516" s="196"/>
      <c r="AQ3516" s="189"/>
      <c r="AR3516" s="193"/>
    </row>
    <row r="3517" spans="1:44" x14ac:dyDescent="0.25">
      <c r="A3517" s="626"/>
      <c r="B3517" s="185">
        <v>64472</v>
      </c>
      <c r="C3517" s="269" t="s">
        <v>3444</v>
      </c>
      <c r="D3517" s="295">
        <f t="shared" si="339"/>
        <v>9</v>
      </c>
      <c r="E3517" s="191">
        <v>369</v>
      </c>
      <c r="F3517" s="114">
        <f t="shared" si="337"/>
        <v>2.4390243902439025E-2</v>
      </c>
      <c r="G3517" s="133">
        <f t="shared" si="340"/>
        <v>6</v>
      </c>
      <c r="H3517" s="117">
        <f t="shared" si="338"/>
        <v>1.6260162601626018E-2</v>
      </c>
      <c r="I3517" s="187">
        <v>9</v>
      </c>
      <c r="J3517" s="114">
        <f t="shared" si="341"/>
        <v>1</v>
      </c>
      <c r="K3517" s="189">
        <v>6</v>
      </c>
      <c r="L3517" s="190">
        <f t="shared" si="342"/>
        <v>1</v>
      </c>
      <c r="M3517" s="187">
        <v>2</v>
      </c>
      <c r="N3517" s="189">
        <v>2</v>
      </c>
      <c r="O3517" s="189">
        <v>4</v>
      </c>
      <c r="P3517" s="193">
        <v>1</v>
      </c>
      <c r="Q3517" s="187">
        <v>8</v>
      </c>
      <c r="R3517" s="193">
        <v>1</v>
      </c>
      <c r="S3517" s="187">
        <v>1</v>
      </c>
      <c r="T3517" s="189">
        <v>2</v>
      </c>
      <c r="U3517" s="193">
        <v>6</v>
      </c>
      <c r="V3517" s="187">
        <v>0</v>
      </c>
      <c r="W3517" s="189">
        <v>1</v>
      </c>
      <c r="X3517" s="189">
        <v>4</v>
      </c>
      <c r="Y3517" s="189">
        <v>4</v>
      </c>
      <c r="Z3517" s="189">
        <v>0</v>
      </c>
      <c r="AA3517" s="193">
        <v>0</v>
      </c>
      <c r="AB3517" s="187">
        <v>3</v>
      </c>
      <c r="AC3517" s="194">
        <v>0.33329999999999999</v>
      </c>
      <c r="AD3517" s="189">
        <v>4</v>
      </c>
      <c r="AE3517" s="307">
        <v>0.44440000000000002</v>
      </c>
      <c r="AF3517" s="189">
        <v>2</v>
      </c>
      <c r="AG3517" s="195">
        <v>0.22220000000000001</v>
      </c>
      <c r="AH3517" s="196"/>
      <c r="AI3517" s="193"/>
      <c r="AJ3517" s="196"/>
      <c r="AK3517" s="189"/>
      <c r="AL3517" s="189"/>
      <c r="AM3517" s="193"/>
      <c r="AN3517" s="196"/>
      <c r="AO3517" s="193"/>
      <c r="AP3517" s="196"/>
      <c r="AQ3517" s="189"/>
      <c r="AR3517" s="193"/>
    </row>
    <row r="3518" spans="1:44" x14ac:dyDescent="0.25">
      <c r="A3518" s="626"/>
      <c r="B3518" s="185">
        <v>64473</v>
      </c>
      <c r="C3518" s="269" t="s">
        <v>3445</v>
      </c>
      <c r="D3518" s="295">
        <f t="shared" si="339"/>
        <v>8</v>
      </c>
      <c r="E3518" s="191">
        <v>208</v>
      </c>
      <c r="F3518" s="114">
        <f t="shared" si="337"/>
        <v>3.8461538461538464E-2</v>
      </c>
      <c r="G3518" s="133">
        <f t="shared" si="340"/>
        <v>4</v>
      </c>
      <c r="H3518" s="117">
        <f t="shared" si="338"/>
        <v>1.9230769230769232E-2</v>
      </c>
      <c r="I3518" s="187">
        <v>8</v>
      </c>
      <c r="J3518" s="114">
        <f t="shared" si="341"/>
        <v>1</v>
      </c>
      <c r="K3518" s="189">
        <v>4</v>
      </c>
      <c r="L3518" s="190">
        <f t="shared" si="342"/>
        <v>1</v>
      </c>
      <c r="M3518" s="187">
        <v>7</v>
      </c>
      <c r="N3518" s="189">
        <v>0</v>
      </c>
      <c r="O3518" s="189">
        <v>0</v>
      </c>
      <c r="P3518" s="193">
        <v>1</v>
      </c>
      <c r="Q3518" s="187">
        <v>7</v>
      </c>
      <c r="R3518" s="193">
        <v>1</v>
      </c>
      <c r="S3518" s="187">
        <v>2</v>
      </c>
      <c r="T3518" s="189">
        <v>4</v>
      </c>
      <c r="U3518" s="193">
        <v>2</v>
      </c>
      <c r="V3518" s="187">
        <v>0</v>
      </c>
      <c r="W3518" s="189">
        <v>0</v>
      </c>
      <c r="X3518" s="189">
        <v>1</v>
      </c>
      <c r="Y3518" s="189">
        <v>6</v>
      </c>
      <c r="Z3518" s="189">
        <v>1</v>
      </c>
      <c r="AA3518" s="193">
        <v>0</v>
      </c>
      <c r="AB3518" s="187">
        <v>8</v>
      </c>
      <c r="AC3518" s="194">
        <v>1</v>
      </c>
      <c r="AD3518" s="189"/>
      <c r="AE3518" s="307"/>
      <c r="AF3518" s="189"/>
      <c r="AG3518" s="195"/>
      <c r="AH3518" s="196"/>
      <c r="AI3518" s="193"/>
      <c r="AJ3518" s="196"/>
      <c r="AK3518" s="189"/>
      <c r="AL3518" s="189"/>
      <c r="AM3518" s="193"/>
      <c r="AN3518" s="196"/>
      <c r="AO3518" s="193"/>
      <c r="AP3518" s="196"/>
      <c r="AQ3518" s="189"/>
      <c r="AR3518" s="193"/>
    </row>
    <row r="3519" spans="1:44" x14ac:dyDescent="0.25">
      <c r="A3519" s="626"/>
      <c r="B3519" s="185">
        <v>64474</v>
      </c>
      <c r="C3519" s="269" t="s">
        <v>3446</v>
      </c>
      <c r="D3519" s="295">
        <f t="shared" si="339"/>
        <v>8</v>
      </c>
      <c r="E3519" s="191">
        <v>91</v>
      </c>
      <c r="F3519" s="114">
        <f t="shared" si="337"/>
        <v>8.7912087912087919E-2</v>
      </c>
      <c r="G3519" s="133">
        <f t="shared" si="340"/>
        <v>6</v>
      </c>
      <c r="H3519" s="117">
        <f t="shared" si="338"/>
        <v>6.5934065934065936E-2</v>
      </c>
      <c r="I3519" s="187">
        <v>8</v>
      </c>
      <c r="J3519" s="114">
        <f t="shared" si="341"/>
        <v>1</v>
      </c>
      <c r="K3519" s="189">
        <v>6</v>
      </c>
      <c r="L3519" s="190">
        <f t="shared" si="342"/>
        <v>1</v>
      </c>
      <c r="M3519" s="187">
        <v>5</v>
      </c>
      <c r="N3519" s="189">
        <v>3</v>
      </c>
      <c r="O3519" s="189">
        <v>0</v>
      </c>
      <c r="P3519" s="193">
        <v>0</v>
      </c>
      <c r="Q3519" s="187">
        <v>5</v>
      </c>
      <c r="R3519" s="193">
        <v>3</v>
      </c>
      <c r="S3519" s="187">
        <v>0</v>
      </c>
      <c r="T3519" s="189">
        <v>7</v>
      </c>
      <c r="U3519" s="193">
        <v>1</v>
      </c>
      <c r="V3519" s="187">
        <v>0</v>
      </c>
      <c r="W3519" s="189">
        <v>0</v>
      </c>
      <c r="X3519" s="189">
        <v>0</v>
      </c>
      <c r="Y3519" s="189">
        <v>7</v>
      </c>
      <c r="Z3519" s="189">
        <v>1</v>
      </c>
      <c r="AA3519" s="193">
        <v>0</v>
      </c>
      <c r="AB3519" s="187">
        <v>7</v>
      </c>
      <c r="AC3519" s="194">
        <v>0.875</v>
      </c>
      <c r="AD3519" s="189">
        <v>1</v>
      </c>
      <c r="AE3519" s="307">
        <v>0.125</v>
      </c>
      <c r="AF3519" s="189"/>
      <c r="AG3519" s="195"/>
      <c r="AH3519" s="196"/>
      <c r="AI3519" s="193"/>
      <c r="AJ3519" s="196"/>
      <c r="AK3519" s="189"/>
      <c r="AL3519" s="189"/>
      <c r="AM3519" s="193"/>
      <c r="AN3519" s="196"/>
      <c r="AO3519" s="193"/>
      <c r="AP3519" s="196"/>
      <c r="AQ3519" s="189"/>
      <c r="AR3519" s="193"/>
    </row>
    <row r="3520" spans="1:44" x14ac:dyDescent="0.25">
      <c r="A3520" s="626"/>
      <c r="B3520" s="185">
        <v>64475</v>
      </c>
      <c r="C3520" s="269" t="s">
        <v>3447</v>
      </c>
      <c r="D3520" s="295">
        <f t="shared" si="339"/>
        <v>14</v>
      </c>
      <c r="E3520" s="191">
        <v>183</v>
      </c>
      <c r="F3520" s="114">
        <f t="shared" si="337"/>
        <v>7.650273224043716E-2</v>
      </c>
      <c r="G3520" s="133">
        <f t="shared" si="340"/>
        <v>8</v>
      </c>
      <c r="H3520" s="117">
        <f t="shared" si="338"/>
        <v>4.3715846994535519E-2</v>
      </c>
      <c r="I3520" s="187">
        <v>14</v>
      </c>
      <c r="J3520" s="114">
        <f t="shared" si="341"/>
        <v>1</v>
      </c>
      <c r="K3520" s="189">
        <v>8</v>
      </c>
      <c r="L3520" s="190">
        <f t="shared" si="342"/>
        <v>1</v>
      </c>
      <c r="M3520" s="187">
        <v>11</v>
      </c>
      <c r="N3520" s="189">
        <v>2</v>
      </c>
      <c r="O3520" s="189">
        <v>1</v>
      </c>
      <c r="P3520" s="193">
        <v>0</v>
      </c>
      <c r="Q3520" s="187">
        <v>14</v>
      </c>
      <c r="R3520" s="193">
        <v>0</v>
      </c>
      <c r="S3520" s="187">
        <v>2</v>
      </c>
      <c r="T3520" s="189">
        <v>8</v>
      </c>
      <c r="U3520" s="193">
        <v>4</v>
      </c>
      <c r="V3520" s="187">
        <v>0</v>
      </c>
      <c r="W3520" s="189">
        <v>0</v>
      </c>
      <c r="X3520" s="189">
        <v>2</v>
      </c>
      <c r="Y3520" s="189">
        <v>7</v>
      </c>
      <c r="Z3520" s="189">
        <v>2</v>
      </c>
      <c r="AA3520" s="193">
        <v>3</v>
      </c>
      <c r="AB3520" s="187"/>
      <c r="AC3520" s="194"/>
      <c r="AD3520" s="189">
        <v>4</v>
      </c>
      <c r="AE3520" s="307">
        <v>0.28570000000000001</v>
      </c>
      <c r="AF3520" s="189">
        <v>10</v>
      </c>
      <c r="AG3520" s="195">
        <v>0.71430000000000005</v>
      </c>
      <c r="AH3520" s="196"/>
      <c r="AI3520" s="193"/>
      <c r="AJ3520" s="196"/>
      <c r="AK3520" s="189"/>
      <c r="AL3520" s="189"/>
      <c r="AM3520" s="193"/>
      <c r="AN3520" s="196"/>
      <c r="AO3520" s="193"/>
      <c r="AP3520" s="196"/>
      <c r="AQ3520" s="189"/>
      <c r="AR3520" s="193"/>
    </row>
    <row r="3521" spans="1:44" x14ac:dyDescent="0.25">
      <c r="A3521" s="626"/>
      <c r="B3521" s="185">
        <v>64476</v>
      </c>
      <c r="C3521" s="269" t="s">
        <v>3448</v>
      </c>
      <c r="D3521" s="295">
        <f t="shared" si="339"/>
        <v>19</v>
      </c>
      <c r="E3521" s="191">
        <v>228</v>
      </c>
      <c r="F3521" s="114">
        <f t="shared" si="337"/>
        <v>8.3333333333333329E-2</v>
      </c>
      <c r="G3521" s="133">
        <f t="shared" si="340"/>
        <v>8</v>
      </c>
      <c r="H3521" s="117">
        <f t="shared" si="338"/>
        <v>3.5087719298245612E-2</v>
      </c>
      <c r="I3521" s="187">
        <v>19</v>
      </c>
      <c r="J3521" s="114">
        <f t="shared" si="341"/>
        <v>1</v>
      </c>
      <c r="K3521" s="189">
        <v>8</v>
      </c>
      <c r="L3521" s="190">
        <f t="shared" si="342"/>
        <v>1</v>
      </c>
      <c r="M3521" s="187">
        <v>11</v>
      </c>
      <c r="N3521" s="189">
        <v>2</v>
      </c>
      <c r="O3521" s="189">
        <v>3</v>
      </c>
      <c r="P3521" s="193">
        <v>3</v>
      </c>
      <c r="Q3521" s="187">
        <v>6</v>
      </c>
      <c r="R3521" s="193">
        <v>13</v>
      </c>
      <c r="S3521" s="187">
        <v>7</v>
      </c>
      <c r="T3521" s="189">
        <v>10</v>
      </c>
      <c r="U3521" s="193">
        <v>2</v>
      </c>
      <c r="V3521" s="187">
        <v>0</v>
      </c>
      <c r="W3521" s="189">
        <v>0</v>
      </c>
      <c r="X3521" s="189">
        <v>5</v>
      </c>
      <c r="Y3521" s="189">
        <v>12</v>
      </c>
      <c r="Z3521" s="189">
        <v>2</v>
      </c>
      <c r="AA3521" s="193">
        <v>0</v>
      </c>
      <c r="AB3521" s="187">
        <v>4</v>
      </c>
      <c r="AC3521" s="194">
        <v>0.21049999999999999</v>
      </c>
      <c r="AD3521" s="189">
        <v>7</v>
      </c>
      <c r="AE3521" s="307">
        <v>0.36840000000000001</v>
      </c>
      <c r="AF3521" s="189">
        <v>8</v>
      </c>
      <c r="AG3521" s="195">
        <v>0.42109999999999997</v>
      </c>
      <c r="AH3521" s="196"/>
      <c r="AI3521" s="193"/>
      <c r="AJ3521" s="196"/>
      <c r="AK3521" s="189"/>
      <c r="AL3521" s="189"/>
      <c r="AM3521" s="193"/>
      <c r="AN3521" s="196"/>
      <c r="AO3521" s="193"/>
      <c r="AP3521" s="196"/>
      <c r="AQ3521" s="189"/>
      <c r="AR3521" s="193"/>
    </row>
    <row r="3522" spans="1:44" x14ac:dyDescent="0.25">
      <c r="A3522" s="626"/>
      <c r="B3522" s="185">
        <v>64477</v>
      </c>
      <c r="C3522" s="269" t="s">
        <v>3449</v>
      </c>
      <c r="D3522" s="295">
        <f t="shared" si="339"/>
        <v>50</v>
      </c>
      <c r="E3522" s="191">
        <v>972</v>
      </c>
      <c r="F3522" s="114">
        <f t="shared" si="337"/>
        <v>5.1440329218106998E-2</v>
      </c>
      <c r="G3522" s="133">
        <f t="shared" si="340"/>
        <v>23</v>
      </c>
      <c r="H3522" s="117">
        <f t="shared" si="338"/>
        <v>2.3662551440329218E-2</v>
      </c>
      <c r="I3522" s="187">
        <v>50</v>
      </c>
      <c r="J3522" s="114">
        <f t="shared" si="341"/>
        <v>1</v>
      </c>
      <c r="K3522" s="189">
        <v>23</v>
      </c>
      <c r="L3522" s="190">
        <f t="shared" si="342"/>
        <v>1</v>
      </c>
      <c r="M3522" s="187">
        <v>39</v>
      </c>
      <c r="N3522" s="189">
        <v>9</v>
      </c>
      <c r="O3522" s="189">
        <v>0</v>
      </c>
      <c r="P3522" s="193">
        <v>2</v>
      </c>
      <c r="Q3522" s="187">
        <v>30</v>
      </c>
      <c r="R3522" s="193">
        <v>20</v>
      </c>
      <c r="S3522" s="187">
        <v>6</v>
      </c>
      <c r="T3522" s="189">
        <v>34</v>
      </c>
      <c r="U3522" s="193">
        <v>10</v>
      </c>
      <c r="V3522" s="187">
        <v>0</v>
      </c>
      <c r="W3522" s="189">
        <v>0</v>
      </c>
      <c r="X3522" s="189">
        <v>19</v>
      </c>
      <c r="Y3522" s="189">
        <v>19</v>
      </c>
      <c r="Z3522" s="189">
        <v>11</v>
      </c>
      <c r="AA3522" s="193">
        <v>1</v>
      </c>
      <c r="AB3522" s="187">
        <v>23</v>
      </c>
      <c r="AC3522" s="194">
        <v>0.46</v>
      </c>
      <c r="AD3522" s="189">
        <v>13</v>
      </c>
      <c r="AE3522" s="307">
        <v>0.26</v>
      </c>
      <c r="AF3522" s="189">
        <v>14</v>
      </c>
      <c r="AG3522" s="195">
        <v>0.28000000000000003</v>
      </c>
      <c r="AH3522" s="196"/>
      <c r="AI3522" s="193"/>
      <c r="AJ3522" s="196"/>
      <c r="AK3522" s="189"/>
      <c r="AL3522" s="189"/>
      <c r="AM3522" s="193"/>
      <c r="AN3522" s="196"/>
      <c r="AO3522" s="193"/>
      <c r="AP3522" s="196"/>
      <c r="AQ3522" s="189"/>
      <c r="AR3522" s="193"/>
    </row>
    <row r="3523" spans="1:44" x14ac:dyDescent="0.25">
      <c r="A3523" s="626"/>
      <c r="B3523" s="185">
        <v>64478</v>
      </c>
      <c r="C3523" s="269" t="s">
        <v>3450</v>
      </c>
      <c r="D3523" s="295">
        <f t="shared" si="339"/>
        <v>11</v>
      </c>
      <c r="E3523" s="191">
        <v>368</v>
      </c>
      <c r="F3523" s="114">
        <f t="shared" si="337"/>
        <v>2.9891304347826088E-2</v>
      </c>
      <c r="G3523" s="133">
        <f t="shared" si="340"/>
        <v>7</v>
      </c>
      <c r="H3523" s="117">
        <f t="shared" si="338"/>
        <v>1.9021739130434784E-2</v>
      </c>
      <c r="I3523" s="187">
        <v>11</v>
      </c>
      <c r="J3523" s="114">
        <f t="shared" si="341"/>
        <v>1</v>
      </c>
      <c r="K3523" s="189">
        <v>7</v>
      </c>
      <c r="L3523" s="190">
        <f t="shared" si="342"/>
        <v>1</v>
      </c>
      <c r="M3523" s="187">
        <v>9</v>
      </c>
      <c r="N3523" s="189">
        <v>2</v>
      </c>
      <c r="O3523" s="189">
        <v>0</v>
      </c>
      <c r="P3523" s="193">
        <v>0</v>
      </c>
      <c r="Q3523" s="187">
        <v>11</v>
      </c>
      <c r="R3523" s="193">
        <v>0</v>
      </c>
      <c r="S3523" s="187">
        <v>5</v>
      </c>
      <c r="T3523" s="189">
        <v>2</v>
      </c>
      <c r="U3523" s="193">
        <v>4</v>
      </c>
      <c r="V3523" s="187">
        <v>0</v>
      </c>
      <c r="W3523" s="189">
        <v>0</v>
      </c>
      <c r="X3523" s="189">
        <v>1</v>
      </c>
      <c r="Y3523" s="189">
        <v>5</v>
      </c>
      <c r="Z3523" s="189">
        <v>2</v>
      </c>
      <c r="AA3523" s="193">
        <v>3</v>
      </c>
      <c r="AB3523" s="187">
        <v>3</v>
      </c>
      <c r="AC3523" s="194">
        <v>0.2727</v>
      </c>
      <c r="AD3523" s="189">
        <v>3</v>
      </c>
      <c r="AE3523" s="307">
        <v>0.2727</v>
      </c>
      <c r="AF3523" s="189">
        <v>5</v>
      </c>
      <c r="AG3523" s="195">
        <v>0.45450000000000002</v>
      </c>
      <c r="AH3523" s="196"/>
      <c r="AI3523" s="193"/>
      <c r="AJ3523" s="196"/>
      <c r="AK3523" s="189"/>
      <c r="AL3523" s="189"/>
      <c r="AM3523" s="193"/>
      <c r="AN3523" s="196"/>
      <c r="AO3523" s="193"/>
      <c r="AP3523" s="196"/>
      <c r="AQ3523" s="189"/>
      <c r="AR3523" s="193"/>
    </row>
    <row r="3524" spans="1:44" x14ac:dyDescent="0.25">
      <c r="A3524" s="626"/>
      <c r="B3524" s="185">
        <v>64479</v>
      </c>
      <c r="C3524" s="269" t="s">
        <v>3451</v>
      </c>
      <c r="D3524" s="295">
        <f t="shared" si="339"/>
        <v>3</v>
      </c>
      <c r="E3524" s="191">
        <v>96</v>
      </c>
      <c r="F3524" s="114">
        <f t="shared" si="337"/>
        <v>3.125E-2</v>
      </c>
      <c r="G3524" s="133">
        <f t="shared" si="340"/>
        <v>3</v>
      </c>
      <c r="H3524" s="117">
        <f t="shared" si="338"/>
        <v>3.125E-2</v>
      </c>
      <c r="I3524" s="187">
        <v>3</v>
      </c>
      <c r="J3524" s="114">
        <f t="shared" si="341"/>
        <v>1</v>
      </c>
      <c r="K3524" s="189">
        <v>3</v>
      </c>
      <c r="L3524" s="190">
        <f t="shared" si="342"/>
        <v>1</v>
      </c>
      <c r="M3524" s="187">
        <v>3</v>
      </c>
      <c r="N3524" s="189">
        <v>0</v>
      </c>
      <c r="O3524" s="189">
        <v>0</v>
      </c>
      <c r="P3524" s="193">
        <v>0</v>
      </c>
      <c r="Q3524" s="187">
        <v>3</v>
      </c>
      <c r="R3524" s="193">
        <v>0</v>
      </c>
      <c r="S3524" s="187">
        <v>0</v>
      </c>
      <c r="T3524" s="189">
        <v>1</v>
      </c>
      <c r="U3524" s="193">
        <v>2</v>
      </c>
      <c r="V3524" s="187">
        <v>0</v>
      </c>
      <c r="W3524" s="189">
        <v>0</v>
      </c>
      <c r="X3524" s="189">
        <v>1</v>
      </c>
      <c r="Y3524" s="189">
        <v>2</v>
      </c>
      <c r="Z3524" s="189">
        <v>0</v>
      </c>
      <c r="AA3524" s="193">
        <v>0</v>
      </c>
      <c r="AB3524" s="187">
        <v>2</v>
      </c>
      <c r="AC3524" s="194">
        <v>0.66669999999999996</v>
      </c>
      <c r="AD3524" s="189"/>
      <c r="AE3524" s="307"/>
      <c r="AF3524" s="189">
        <v>1</v>
      </c>
      <c r="AG3524" s="195">
        <v>0.33329999999999999</v>
      </c>
      <c r="AH3524" s="196"/>
      <c r="AI3524" s="193"/>
      <c r="AJ3524" s="196"/>
      <c r="AK3524" s="189"/>
      <c r="AL3524" s="189"/>
      <c r="AM3524" s="193"/>
      <c r="AN3524" s="196"/>
      <c r="AO3524" s="193"/>
      <c r="AP3524" s="196"/>
      <c r="AQ3524" s="189"/>
      <c r="AR3524" s="193"/>
    </row>
    <row r="3525" spans="1:44" x14ac:dyDescent="0.25">
      <c r="A3525" s="626"/>
      <c r="B3525" s="185">
        <v>64480</v>
      </c>
      <c r="C3525" s="269" t="s">
        <v>3452</v>
      </c>
      <c r="D3525" s="295">
        <f t="shared" si="339"/>
        <v>4</v>
      </c>
      <c r="E3525" s="191">
        <v>112</v>
      </c>
      <c r="F3525" s="114">
        <f t="shared" si="337"/>
        <v>3.5714285714285712E-2</v>
      </c>
      <c r="G3525" s="133">
        <f t="shared" si="340"/>
        <v>2</v>
      </c>
      <c r="H3525" s="117">
        <f t="shared" si="338"/>
        <v>1.7857142857142856E-2</v>
      </c>
      <c r="I3525" s="187">
        <v>4</v>
      </c>
      <c r="J3525" s="114">
        <f t="shared" si="341"/>
        <v>1</v>
      </c>
      <c r="K3525" s="189">
        <v>2</v>
      </c>
      <c r="L3525" s="190">
        <f t="shared" si="342"/>
        <v>1</v>
      </c>
      <c r="M3525" s="187">
        <v>4</v>
      </c>
      <c r="N3525" s="189">
        <v>0</v>
      </c>
      <c r="O3525" s="189">
        <v>0</v>
      </c>
      <c r="P3525" s="193">
        <v>0</v>
      </c>
      <c r="Q3525" s="187">
        <v>4</v>
      </c>
      <c r="R3525" s="193">
        <v>0</v>
      </c>
      <c r="S3525" s="187">
        <v>0</v>
      </c>
      <c r="T3525" s="189">
        <v>1</v>
      </c>
      <c r="U3525" s="193">
        <v>3</v>
      </c>
      <c r="V3525" s="187">
        <v>0</v>
      </c>
      <c r="W3525" s="189">
        <v>0</v>
      </c>
      <c r="X3525" s="189">
        <v>1</v>
      </c>
      <c r="Y3525" s="189">
        <v>3</v>
      </c>
      <c r="Z3525" s="189">
        <v>0</v>
      </c>
      <c r="AA3525" s="193">
        <v>0</v>
      </c>
      <c r="AB3525" s="187">
        <v>1</v>
      </c>
      <c r="AC3525" s="194">
        <v>0.25</v>
      </c>
      <c r="AD3525" s="189">
        <v>1</v>
      </c>
      <c r="AE3525" s="307">
        <v>0.25</v>
      </c>
      <c r="AF3525" s="189">
        <v>2</v>
      </c>
      <c r="AG3525" s="195">
        <v>0.5</v>
      </c>
      <c r="AH3525" s="196"/>
      <c r="AI3525" s="193"/>
      <c r="AJ3525" s="196"/>
      <c r="AK3525" s="189"/>
      <c r="AL3525" s="189"/>
      <c r="AM3525" s="193"/>
      <c r="AN3525" s="196"/>
      <c r="AO3525" s="193"/>
      <c r="AP3525" s="196"/>
      <c r="AQ3525" s="189"/>
      <c r="AR3525" s="193"/>
    </row>
    <row r="3526" spans="1:44" x14ac:dyDescent="0.25">
      <c r="A3526" s="626"/>
      <c r="B3526" s="185">
        <v>64481</v>
      </c>
      <c r="C3526" s="269" t="s">
        <v>3453</v>
      </c>
      <c r="D3526" s="295">
        <f t="shared" si="339"/>
        <v>2</v>
      </c>
      <c r="E3526" s="191">
        <v>106</v>
      </c>
      <c r="F3526" s="114">
        <f t="shared" ref="F3526:F3589" si="343">D3526/E3526</f>
        <v>1.8867924528301886E-2</v>
      </c>
      <c r="G3526" s="133">
        <f t="shared" si="340"/>
        <v>1</v>
      </c>
      <c r="H3526" s="117">
        <f t="shared" ref="H3526:H3589" si="344">G3526/E3526</f>
        <v>9.433962264150943E-3</v>
      </c>
      <c r="I3526" s="187">
        <v>2</v>
      </c>
      <c r="J3526" s="114">
        <f t="shared" si="341"/>
        <v>1</v>
      </c>
      <c r="K3526" s="189">
        <v>1</v>
      </c>
      <c r="L3526" s="190">
        <f t="shared" si="342"/>
        <v>1</v>
      </c>
      <c r="M3526" s="187">
        <v>1</v>
      </c>
      <c r="N3526" s="189">
        <v>0</v>
      </c>
      <c r="O3526" s="189">
        <v>0</v>
      </c>
      <c r="P3526" s="193">
        <v>1</v>
      </c>
      <c r="Q3526" s="187">
        <v>2</v>
      </c>
      <c r="R3526" s="193">
        <v>0</v>
      </c>
      <c r="S3526" s="187">
        <v>0</v>
      </c>
      <c r="T3526" s="189">
        <v>2</v>
      </c>
      <c r="U3526" s="193">
        <v>0</v>
      </c>
      <c r="V3526" s="187">
        <v>0</v>
      </c>
      <c r="W3526" s="189">
        <v>0</v>
      </c>
      <c r="X3526" s="189">
        <v>1</v>
      </c>
      <c r="Y3526" s="189">
        <v>1</v>
      </c>
      <c r="Z3526" s="189">
        <v>0</v>
      </c>
      <c r="AA3526" s="193">
        <v>0</v>
      </c>
      <c r="AB3526" s="187">
        <v>1</v>
      </c>
      <c r="AC3526" s="194">
        <v>0.5</v>
      </c>
      <c r="AD3526" s="189"/>
      <c r="AE3526" s="307"/>
      <c r="AF3526" s="189">
        <v>1</v>
      </c>
      <c r="AG3526" s="195">
        <v>0.5</v>
      </c>
      <c r="AH3526" s="196"/>
      <c r="AI3526" s="193"/>
      <c r="AJ3526" s="196"/>
      <c r="AK3526" s="189"/>
      <c r="AL3526" s="189"/>
      <c r="AM3526" s="193"/>
      <c r="AN3526" s="196"/>
      <c r="AO3526" s="193"/>
      <c r="AP3526" s="196"/>
      <c r="AQ3526" s="189"/>
      <c r="AR3526" s="193"/>
    </row>
    <row r="3527" spans="1:44" x14ac:dyDescent="0.25">
      <c r="A3527" s="626"/>
      <c r="B3527" s="185">
        <v>64482</v>
      </c>
      <c r="C3527" s="269" t="s">
        <v>3454</v>
      </c>
      <c r="D3527" s="295">
        <f t="shared" si="339"/>
        <v>4</v>
      </c>
      <c r="E3527" s="191">
        <v>266</v>
      </c>
      <c r="F3527" s="114">
        <f t="shared" si="343"/>
        <v>1.5037593984962405E-2</v>
      </c>
      <c r="G3527" s="133">
        <f t="shared" si="340"/>
        <v>2</v>
      </c>
      <c r="H3527" s="117">
        <f t="shared" si="344"/>
        <v>7.5187969924812026E-3</v>
      </c>
      <c r="I3527" s="187">
        <v>4</v>
      </c>
      <c r="J3527" s="114">
        <f t="shared" si="341"/>
        <v>1</v>
      </c>
      <c r="K3527" s="189">
        <v>2</v>
      </c>
      <c r="L3527" s="190">
        <f t="shared" si="342"/>
        <v>1</v>
      </c>
      <c r="M3527" s="187">
        <v>2</v>
      </c>
      <c r="N3527" s="189">
        <v>1</v>
      </c>
      <c r="O3527" s="189">
        <v>0</v>
      </c>
      <c r="P3527" s="193">
        <v>1</v>
      </c>
      <c r="Q3527" s="187">
        <v>4</v>
      </c>
      <c r="R3527" s="193">
        <v>0</v>
      </c>
      <c r="S3527" s="187">
        <v>0</v>
      </c>
      <c r="T3527" s="189">
        <v>3</v>
      </c>
      <c r="U3527" s="193">
        <v>1</v>
      </c>
      <c r="V3527" s="187">
        <v>0</v>
      </c>
      <c r="W3527" s="189">
        <v>0</v>
      </c>
      <c r="X3527" s="189">
        <v>2</v>
      </c>
      <c r="Y3527" s="189">
        <v>0</v>
      </c>
      <c r="Z3527" s="189">
        <v>2</v>
      </c>
      <c r="AA3527" s="193">
        <v>0</v>
      </c>
      <c r="AB3527" s="187"/>
      <c r="AC3527" s="194"/>
      <c r="AD3527" s="189"/>
      <c r="AE3527" s="307"/>
      <c r="AF3527" s="189">
        <v>4</v>
      </c>
      <c r="AG3527" s="195">
        <v>1</v>
      </c>
      <c r="AH3527" s="196"/>
      <c r="AI3527" s="193"/>
      <c r="AJ3527" s="196"/>
      <c r="AK3527" s="189"/>
      <c r="AL3527" s="189"/>
      <c r="AM3527" s="193"/>
      <c r="AN3527" s="196"/>
      <c r="AO3527" s="193"/>
      <c r="AP3527" s="196"/>
      <c r="AQ3527" s="189"/>
      <c r="AR3527" s="193"/>
    </row>
    <row r="3528" spans="1:44" x14ac:dyDescent="0.25">
      <c r="A3528" s="626"/>
      <c r="B3528" s="185">
        <v>64483</v>
      </c>
      <c r="C3528" s="269" t="s">
        <v>3455</v>
      </c>
      <c r="D3528" s="295">
        <f t="shared" si="339"/>
        <v>267</v>
      </c>
      <c r="E3528" s="191">
        <v>15349</v>
      </c>
      <c r="F3528" s="114">
        <f t="shared" si="343"/>
        <v>1.7395270050166136E-2</v>
      </c>
      <c r="G3528" s="133">
        <f t="shared" si="340"/>
        <v>71</v>
      </c>
      <c r="H3528" s="117">
        <f t="shared" si="344"/>
        <v>4.6257085152127172E-3</v>
      </c>
      <c r="I3528" s="187">
        <v>267</v>
      </c>
      <c r="J3528" s="114">
        <f t="shared" si="341"/>
        <v>1</v>
      </c>
      <c r="K3528" s="189">
        <v>71</v>
      </c>
      <c r="L3528" s="190">
        <f t="shared" si="342"/>
        <v>1</v>
      </c>
      <c r="M3528" s="187">
        <v>124</v>
      </c>
      <c r="N3528" s="189">
        <v>76</v>
      </c>
      <c r="O3528" s="189">
        <v>23</v>
      </c>
      <c r="P3528" s="193">
        <v>44</v>
      </c>
      <c r="Q3528" s="187">
        <v>48</v>
      </c>
      <c r="R3528" s="193">
        <v>219</v>
      </c>
      <c r="S3528" s="187">
        <v>121</v>
      </c>
      <c r="T3528" s="189">
        <v>113</v>
      </c>
      <c r="U3528" s="193">
        <v>33</v>
      </c>
      <c r="V3528" s="187">
        <v>12</v>
      </c>
      <c r="W3528" s="189">
        <v>40</v>
      </c>
      <c r="X3528" s="189">
        <v>123</v>
      </c>
      <c r="Y3528" s="189">
        <v>80</v>
      </c>
      <c r="Z3528" s="189">
        <v>11</v>
      </c>
      <c r="AA3528" s="193">
        <v>1</v>
      </c>
      <c r="AB3528" s="187">
        <v>211</v>
      </c>
      <c r="AC3528" s="194">
        <v>0.7903</v>
      </c>
      <c r="AD3528" s="189">
        <v>32</v>
      </c>
      <c r="AE3528" s="307">
        <v>0.11990000000000001</v>
      </c>
      <c r="AF3528" s="189">
        <v>24</v>
      </c>
      <c r="AG3528" s="195">
        <v>8.9899999999999994E-2</v>
      </c>
      <c r="AH3528" s="196"/>
      <c r="AI3528" s="193"/>
      <c r="AJ3528" s="196"/>
      <c r="AK3528" s="189"/>
      <c r="AL3528" s="189"/>
      <c r="AM3528" s="193"/>
      <c r="AN3528" s="196"/>
      <c r="AO3528" s="193"/>
      <c r="AP3528" s="196"/>
      <c r="AQ3528" s="189"/>
      <c r="AR3528" s="193"/>
    </row>
    <row r="3529" spans="1:44" x14ac:dyDescent="0.25">
      <c r="A3529" s="626"/>
      <c r="B3529" s="185">
        <v>64484</v>
      </c>
      <c r="C3529" s="269" t="s">
        <v>3456</v>
      </c>
      <c r="D3529" s="295">
        <f t="shared" si="339"/>
        <v>22</v>
      </c>
      <c r="E3529" s="191">
        <v>550</v>
      </c>
      <c r="F3529" s="114">
        <f t="shared" si="343"/>
        <v>0.04</v>
      </c>
      <c r="G3529" s="133">
        <f t="shared" si="340"/>
        <v>16</v>
      </c>
      <c r="H3529" s="117">
        <f t="shared" si="344"/>
        <v>2.9090909090909091E-2</v>
      </c>
      <c r="I3529" s="187">
        <v>22</v>
      </c>
      <c r="J3529" s="114">
        <f t="shared" si="341"/>
        <v>1</v>
      </c>
      <c r="K3529" s="189">
        <v>16</v>
      </c>
      <c r="L3529" s="190">
        <f t="shared" si="342"/>
        <v>1</v>
      </c>
      <c r="M3529" s="187">
        <v>12</v>
      </c>
      <c r="N3529" s="189">
        <v>9</v>
      </c>
      <c r="O3529" s="189">
        <v>0</v>
      </c>
      <c r="P3529" s="193">
        <v>1</v>
      </c>
      <c r="Q3529" s="187">
        <v>8</v>
      </c>
      <c r="R3529" s="193">
        <v>14</v>
      </c>
      <c r="S3529" s="187">
        <v>7</v>
      </c>
      <c r="T3529" s="189">
        <v>10</v>
      </c>
      <c r="U3529" s="193">
        <v>5</v>
      </c>
      <c r="V3529" s="187">
        <v>0</v>
      </c>
      <c r="W3529" s="189">
        <v>0</v>
      </c>
      <c r="X3529" s="189">
        <v>7</v>
      </c>
      <c r="Y3529" s="189">
        <v>14</v>
      </c>
      <c r="Z3529" s="189">
        <v>1</v>
      </c>
      <c r="AA3529" s="193">
        <v>0</v>
      </c>
      <c r="AB3529" s="187">
        <v>17</v>
      </c>
      <c r="AC3529" s="194">
        <v>0.77270000000000005</v>
      </c>
      <c r="AD3529" s="189">
        <v>3</v>
      </c>
      <c r="AE3529" s="307">
        <v>0.13639999999999999</v>
      </c>
      <c r="AF3529" s="189">
        <v>2</v>
      </c>
      <c r="AG3529" s="195">
        <v>9.0899999999999995E-2</v>
      </c>
      <c r="AH3529" s="196"/>
      <c r="AI3529" s="193"/>
      <c r="AJ3529" s="196"/>
      <c r="AK3529" s="189"/>
      <c r="AL3529" s="189"/>
      <c r="AM3529" s="193"/>
      <c r="AN3529" s="196"/>
      <c r="AO3529" s="193"/>
      <c r="AP3529" s="196"/>
      <c r="AQ3529" s="189"/>
      <c r="AR3529" s="193"/>
    </row>
    <row r="3530" spans="1:44" x14ac:dyDescent="0.25">
      <c r="A3530" s="626"/>
      <c r="B3530" s="185">
        <v>64485</v>
      </c>
      <c r="C3530" s="269" t="s">
        <v>3457</v>
      </c>
      <c r="D3530" s="295">
        <f t="shared" si="339"/>
        <v>75</v>
      </c>
      <c r="E3530" s="191">
        <v>1197</v>
      </c>
      <c r="F3530" s="114">
        <f t="shared" si="343"/>
        <v>6.2656641604010022E-2</v>
      </c>
      <c r="G3530" s="133">
        <f t="shared" si="340"/>
        <v>53</v>
      </c>
      <c r="H3530" s="117">
        <f t="shared" si="344"/>
        <v>4.4277360066833749E-2</v>
      </c>
      <c r="I3530" s="187">
        <v>75</v>
      </c>
      <c r="J3530" s="114">
        <f t="shared" si="341"/>
        <v>1</v>
      </c>
      <c r="K3530" s="189">
        <v>53</v>
      </c>
      <c r="L3530" s="190">
        <f t="shared" si="342"/>
        <v>1</v>
      </c>
      <c r="M3530" s="187">
        <v>58</v>
      </c>
      <c r="N3530" s="189">
        <v>15</v>
      </c>
      <c r="O3530" s="189">
        <v>1</v>
      </c>
      <c r="P3530" s="193">
        <v>1</v>
      </c>
      <c r="Q3530" s="187">
        <v>19</v>
      </c>
      <c r="R3530" s="193">
        <v>56</v>
      </c>
      <c r="S3530" s="187">
        <v>34</v>
      </c>
      <c r="T3530" s="189">
        <v>31</v>
      </c>
      <c r="U3530" s="193">
        <v>10</v>
      </c>
      <c r="V3530" s="187">
        <v>0</v>
      </c>
      <c r="W3530" s="189">
        <v>0</v>
      </c>
      <c r="X3530" s="189">
        <v>31</v>
      </c>
      <c r="Y3530" s="189">
        <v>32</v>
      </c>
      <c r="Z3530" s="189">
        <v>9</v>
      </c>
      <c r="AA3530" s="193">
        <v>3</v>
      </c>
      <c r="AB3530" s="187">
        <v>72</v>
      </c>
      <c r="AC3530" s="194">
        <v>0.96</v>
      </c>
      <c r="AD3530" s="189">
        <v>2</v>
      </c>
      <c r="AE3530" s="307">
        <v>2.6700000000000002E-2</v>
      </c>
      <c r="AF3530" s="189">
        <v>1</v>
      </c>
      <c r="AG3530" s="195">
        <v>1.3299999999999999E-2</v>
      </c>
      <c r="AH3530" s="196"/>
      <c r="AI3530" s="193"/>
      <c r="AJ3530" s="196"/>
      <c r="AK3530" s="189"/>
      <c r="AL3530" s="189"/>
      <c r="AM3530" s="193"/>
      <c r="AN3530" s="196"/>
      <c r="AO3530" s="193"/>
      <c r="AP3530" s="196"/>
      <c r="AQ3530" s="189"/>
      <c r="AR3530" s="193"/>
    </row>
    <row r="3531" spans="1:44" x14ac:dyDescent="0.25">
      <c r="A3531" s="626"/>
      <c r="B3531" s="185">
        <v>64486</v>
      </c>
      <c r="C3531" s="269" t="s">
        <v>3458</v>
      </c>
      <c r="D3531" s="295">
        <f t="shared" si="339"/>
        <v>2</v>
      </c>
      <c r="E3531" s="191">
        <v>44</v>
      </c>
      <c r="F3531" s="114">
        <f t="shared" si="343"/>
        <v>4.5454545454545456E-2</v>
      </c>
      <c r="G3531" s="133">
        <f t="shared" si="340"/>
        <v>2</v>
      </c>
      <c r="H3531" s="117">
        <f t="shared" si="344"/>
        <v>4.5454545454545456E-2</v>
      </c>
      <c r="I3531" s="187">
        <v>2</v>
      </c>
      <c r="J3531" s="114">
        <f t="shared" si="341"/>
        <v>1</v>
      </c>
      <c r="K3531" s="189">
        <v>2</v>
      </c>
      <c r="L3531" s="190">
        <f t="shared" si="342"/>
        <v>1</v>
      </c>
      <c r="M3531" s="187">
        <v>2</v>
      </c>
      <c r="N3531" s="189">
        <v>0</v>
      </c>
      <c r="O3531" s="189">
        <v>0</v>
      </c>
      <c r="P3531" s="193">
        <v>0</v>
      </c>
      <c r="Q3531" s="187">
        <v>2</v>
      </c>
      <c r="R3531" s="193">
        <v>0</v>
      </c>
      <c r="S3531" s="187">
        <v>2</v>
      </c>
      <c r="T3531" s="189">
        <v>0</v>
      </c>
      <c r="U3531" s="193">
        <v>0</v>
      </c>
      <c r="V3531" s="187">
        <v>0</v>
      </c>
      <c r="W3531" s="189">
        <v>0</v>
      </c>
      <c r="X3531" s="189">
        <v>0</v>
      </c>
      <c r="Y3531" s="189">
        <v>1</v>
      </c>
      <c r="Z3531" s="189">
        <v>0</v>
      </c>
      <c r="AA3531" s="193">
        <v>1</v>
      </c>
      <c r="AB3531" s="187"/>
      <c r="AC3531" s="194"/>
      <c r="AD3531" s="189"/>
      <c r="AE3531" s="307"/>
      <c r="AF3531" s="189">
        <v>2</v>
      </c>
      <c r="AG3531" s="195">
        <v>1</v>
      </c>
      <c r="AH3531" s="196"/>
      <c r="AI3531" s="193"/>
      <c r="AJ3531" s="196"/>
      <c r="AK3531" s="189"/>
      <c r="AL3531" s="189"/>
      <c r="AM3531" s="193"/>
      <c r="AN3531" s="196"/>
      <c r="AO3531" s="193"/>
      <c r="AP3531" s="196"/>
      <c r="AQ3531" s="189"/>
      <c r="AR3531" s="193"/>
    </row>
    <row r="3532" spans="1:44" x14ac:dyDescent="0.25">
      <c r="A3532" s="626"/>
      <c r="B3532" s="185">
        <v>64487</v>
      </c>
      <c r="C3532" s="269" t="s">
        <v>3459</v>
      </c>
      <c r="D3532" s="295">
        <f t="shared" si="339"/>
        <v>13</v>
      </c>
      <c r="E3532" s="191">
        <v>139</v>
      </c>
      <c r="F3532" s="114">
        <f t="shared" si="343"/>
        <v>9.3525179856115109E-2</v>
      </c>
      <c r="G3532" s="133">
        <f t="shared" si="340"/>
        <v>7</v>
      </c>
      <c r="H3532" s="117">
        <f t="shared" si="344"/>
        <v>5.0359712230215826E-2</v>
      </c>
      <c r="I3532" s="187">
        <v>13</v>
      </c>
      <c r="J3532" s="114">
        <f t="shared" si="341"/>
        <v>1</v>
      </c>
      <c r="K3532" s="189">
        <v>7</v>
      </c>
      <c r="L3532" s="190">
        <f t="shared" si="342"/>
        <v>1</v>
      </c>
      <c r="M3532" s="187">
        <v>11</v>
      </c>
      <c r="N3532" s="189">
        <v>1</v>
      </c>
      <c r="O3532" s="189">
        <v>0</v>
      </c>
      <c r="P3532" s="193">
        <v>1</v>
      </c>
      <c r="Q3532" s="187">
        <v>11</v>
      </c>
      <c r="R3532" s="193">
        <v>2</v>
      </c>
      <c r="S3532" s="187">
        <v>0</v>
      </c>
      <c r="T3532" s="189">
        <v>8</v>
      </c>
      <c r="U3532" s="193">
        <v>5</v>
      </c>
      <c r="V3532" s="187">
        <v>0</v>
      </c>
      <c r="W3532" s="189">
        <v>0</v>
      </c>
      <c r="X3532" s="189">
        <v>4</v>
      </c>
      <c r="Y3532" s="189">
        <v>7</v>
      </c>
      <c r="Z3532" s="189">
        <v>2</v>
      </c>
      <c r="AA3532" s="193">
        <v>0</v>
      </c>
      <c r="AB3532" s="187">
        <v>7</v>
      </c>
      <c r="AC3532" s="194">
        <v>0.53849999999999998</v>
      </c>
      <c r="AD3532" s="189"/>
      <c r="AE3532" s="307"/>
      <c r="AF3532" s="189">
        <v>6</v>
      </c>
      <c r="AG3532" s="195">
        <v>0.46150000000000002</v>
      </c>
      <c r="AH3532" s="196"/>
      <c r="AI3532" s="193"/>
      <c r="AJ3532" s="196"/>
      <c r="AK3532" s="189"/>
      <c r="AL3532" s="189"/>
      <c r="AM3532" s="193"/>
      <c r="AN3532" s="196"/>
      <c r="AO3532" s="193"/>
      <c r="AP3532" s="196"/>
      <c r="AQ3532" s="189"/>
      <c r="AR3532" s="193"/>
    </row>
    <row r="3533" spans="1:44" x14ac:dyDescent="0.25">
      <c r="A3533" s="626"/>
      <c r="B3533" s="185">
        <v>64488</v>
      </c>
      <c r="C3533" s="269" t="s">
        <v>3460</v>
      </c>
      <c r="D3533" s="295">
        <f t="shared" si="339"/>
        <v>17</v>
      </c>
      <c r="E3533" s="191">
        <v>226</v>
      </c>
      <c r="F3533" s="114">
        <f t="shared" si="343"/>
        <v>7.5221238938053103E-2</v>
      </c>
      <c r="G3533" s="133">
        <f t="shared" si="340"/>
        <v>10</v>
      </c>
      <c r="H3533" s="117">
        <f t="shared" si="344"/>
        <v>4.4247787610619468E-2</v>
      </c>
      <c r="I3533" s="187">
        <v>17</v>
      </c>
      <c r="J3533" s="114">
        <f t="shared" si="341"/>
        <v>1</v>
      </c>
      <c r="K3533" s="189">
        <v>10</v>
      </c>
      <c r="L3533" s="190">
        <f t="shared" si="342"/>
        <v>1</v>
      </c>
      <c r="M3533" s="187">
        <v>13</v>
      </c>
      <c r="N3533" s="189">
        <v>3</v>
      </c>
      <c r="O3533" s="189">
        <v>1</v>
      </c>
      <c r="P3533" s="193">
        <v>0</v>
      </c>
      <c r="Q3533" s="187">
        <v>14</v>
      </c>
      <c r="R3533" s="193">
        <v>3</v>
      </c>
      <c r="S3533" s="187">
        <v>4</v>
      </c>
      <c r="T3533" s="189">
        <v>6</v>
      </c>
      <c r="U3533" s="193">
        <v>7</v>
      </c>
      <c r="V3533" s="187">
        <v>0</v>
      </c>
      <c r="W3533" s="189">
        <v>0</v>
      </c>
      <c r="X3533" s="189">
        <v>3</v>
      </c>
      <c r="Y3533" s="189">
        <v>9</v>
      </c>
      <c r="Z3533" s="189">
        <v>4</v>
      </c>
      <c r="AA3533" s="193">
        <v>1</v>
      </c>
      <c r="AB3533" s="187">
        <v>2</v>
      </c>
      <c r="AC3533" s="194">
        <v>0.1176</v>
      </c>
      <c r="AD3533" s="189">
        <v>1</v>
      </c>
      <c r="AE3533" s="307">
        <v>5.8799999999999998E-2</v>
      </c>
      <c r="AF3533" s="189">
        <v>14</v>
      </c>
      <c r="AG3533" s="195">
        <v>0.82350000000000001</v>
      </c>
      <c r="AH3533" s="196"/>
      <c r="AI3533" s="193"/>
      <c r="AJ3533" s="196"/>
      <c r="AK3533" s="189"/>
      <c r="AL3533" s="189"/>
      <c r="AM3533" s="193"/>
      <c r="AN3533" s="196"/>
      <c r="AO3533" s="193"/>
      <c r="AP3533" s="196"/>
      <c r="AQ3533" s="189"/>
      <c r="AR3533" s="193"/>
    </row>
    <row r="3534" spans="1:44" x14ac:dyDescent="0.25">
      <c r="A3534" s="626"/>
      <c r="B3534" s="185">
        <v>64489</v>
      </c>
      <c r="C3534" s="269" t="s">
        <v>3461</v>
      </c>
      <c r="D3534" s="295">
        <f t="shared" si="339"/>
        <v>11</v>
      </c>
      <c r="E3534" s="191">
        <v>190</v>
      </c>
      <c r="F3534" s="114">
        <f t="shared" si="343"/>
        <v>5.7894736842105263E-2</v>
      </c>
      <c r="G3534" s="133">
        <f t="shared" si="340"/>
        <v>6</v>
      </c>
      <c r="H3534" s="117">
        <f t="shared" si="344"/>
        <v>3.1578947368421054E-2</v>
      </c>
      <c r="I3534" s="187">
        <v>11</v>
      </c>
      <c r="J3534" s="114">
        <f t="shared" si="341"/>
        <v>1</v>
      </c>
      <c r="K3534" s="189">
        <v>6</v>
      </c>
      <c r="L3534" s="190">
        <f t="shared" si="342"/>
        <v>1</v>
      </c>
      <c r="M3534" s="187">
        <v>7</v>
      </c>
      <c r="N3534" s="189">
        <v>1</v>
      </c>
      <c r="O3534" s="189">
        <v>3</v>
      </c>
      <c r="P3534" s="193">
        <v>0</v>
      </c>
      <c r="Q3534" s="187">
        <v>8</v>
      </c>
      <c r="R3534" s="193">
        <v>3</v>
      </c>
      <c r="S3534" s="187">
        <v>4</v>
      </c>
      <c r="T3534" s="189">
        <v>4</v>
      </c>
      <c r="U3534" s="193">
        <v>3</v>
      </c>
      <c r="V3534" s="187">
        <v>0</v>
      </c>
      <c r="W3534" s="189">
        <v>0</v>
      </c>
      <c r="X3534" s="189">
        <v>4</v>
      </c>
      <c r="Y3534" s="189">
        <v>6</v>
      </c>
      <c r="Z3534" s="189">
        <v>1</v>
      </c>
      <c r="AA3534" s="193">
        <v>0</v>
      </c>
      <c r="AB3534" s="187">
        <v>1</v>
      </c>
      <c r="AC3534" s="194">
        <v>9.0899999999999995E-2</v>
      </c>
      <c r="AD3534" s="189">
        <v>4</v>
      </c>
      <c r="AE3534" s="307">
        <v>0.36359999999999998</v>
      </c>
      <c r="AF3534" s="189">
        <v>6</v>
      </c>
      <c r="AG3534" s="195">
        <v>0.54549999999999998</v>
      </c>
      <c r="AH3534" s="196"/>
      <c r="AI3534" s="193"/>
      <c r="AJ3534" s="196"/>
      <c r="AK3534" s="189"/>
      <c r="AL3534" s="189"/>
      <c r="AM3534" s="193"/>
      <c r="AN3534" s="196"/>
      <c r="AO3534" s="193"/>
      <c r="AP3534" s="196"/>
      <c r="AQ3534" s="189"/>
      <c r="AR3534" s="193"/>
    </row>
    <row r="3535" spans="1:44" x14ac:dyDescent="0.25">
      <c r="A3535" s="626"/>
      <c r="B3535" s="185">
        <v>64490</v>
      </c>
      <c r="C3535" s="269" t="s">
        <v>3462</v>
      </c>
      <c r="D3535" s="295">
        <f t="shared" si="339"/>
        <v>19</v>
      </c>
      <c r="E3535" s="191">
        <v>327</v>
      </c>
      <c r="F3535" s="114">
        <f t="shared" si="343"/>
        <v>5.8103975535168197E-2</v>
      </c>
      <c r="G3535" s="133">
        <f t="shared" si="340"/>
        <v>5</v>
      </c>
      <c r="H3535" s="117">
        <f t="shared" si="344"/>
        <v>1.5290519877675841E-2</v>
      </c>
      <c r="I3535" s="187">
        <v>19</v>
      </c>
      <c r="J3535" s="114">
        <f t="shared" si="341"/>
        <v>1</v>
      </c>
      <c r="K3535" s="189">
        <v>5</v>
      </c>
      <c r="L3535" s="190">
        <f t="shared" si="342"/>
        <v>1</v>
      </c>
      <c r="M3535" s="187">
        <v>14</v>
      </c>
      <c r="N3535" s="189">
        <v>4</v>
      </c>
      <c r="O3535" s="189">
        <v>0</v>
      </c>
      <c r="P3535" s="193">
        <v>1</v>
      </c>
      <c r="Q3535" s="187">
        <v>14</v>
      </c>
      <c r="R3535" s="193">
        <v>5</v>
      </c>
      <c r="S3535" s="187">
        <v>3</v>
      </c>
      <c r="T3535" s="189">
        <v>9</v>
      </c>
      <c r="U3535" s="193">
        <v>7</v>
      </c>
      <c r="V3535" s="187">
        <v>0</v>
      </c>
      <c r="W3535" s="189">
        <v>0</v>
      </c>
      <c r="X3535" s="189">
        <v>10</v>
      </c>
      <c r="Y3535" s="189">
        <v>4</v>
      </c>
      <c r="Z3535" s="189">
        <v>2</v>
      </c>
      <c r="AA3535" s="193">
        <v>3</v>
      </c>
      <c r="AB3535" s="187">
        <v>9</v>
      </c>
      <c r="AC3535" s="194">
        <v>0.47370000000000001</v>
      </c>
      <c r="AD3535" s="189">
        <v>6</v>
      </c>
      <c r="AE3535" s="307">
        <v>0.31580000000000003</v>
      </c>
      <c r="AF3535" s="189">
        <v>4</v>
      </c>
      <c r="AG3535" s="195">
        <v>0.21049999999999999</v>
      </c>
      <c r="AH3535" s="196"/>
      <c r="AI3535" s="193"/>
      <c r="AJ3535" s="196"/>
      <c r="AK3535" s="189"/>
      <c r="AL3535" s="189"/>
      <c r="AM3535" s="193"/>
      <c r="AN3535" s="196"/>
      <c r="AO3535" s="193"/>
      <c r="AP3535" s="196"/>
      <c r="AQ3535" s="189"/>
      <c r="AR3535" s="193"/>
    </row>
    <row r="3536" spans="1:44" x14ac:dyDescent="0.25">
      <c r="A3536" s="626"/>
      <c r="B3536" s="185">
        <v>64491</v>
      </c>
      <c r="C3536" s="269" t="s">
        <v>334</v>
      </c>
      <c r="D3536" s="295">
        <f t="shared" si="339"/>
        <v>6</v>
      </c>
      <c r="E3536" s="191">
        <v>119</v>
      </c>
      <c r="F3536" s="114">
        <f t="shared" si="343"/>
        <v>5.0420168067226892E-2</v>
      </c>
      <c r="G3536" s="133">
        <f t="shared" si="340"/>
        <v>4</v>
      </c>
      <c r="H3536" s="117">
        <f t="shared" si="344"/>
        <v>3.3613445378151259E-2</v>
      </c>
      <c r="I3536" s="187">
        <v>6</v>
      </c>
      <c r="J3536" s="114">
        <f t="shared" si="341"/>
        <v>1</v>
      </c>
      <c r="K3536" s="189">
        <v>4</v>
      </c>
      <c r="L3536" s="190">
        <f t="shared" si="342"/>
        <v>1</v>
      </c>
      <c r="M3536" s="187">
        <v>6</v>
      </c>
      <c r="N3536" s="189">
        <v>0</v>
      </c>
      <c r="O3536" s="189">
        <v>0</v>
      </c>
      <c r="P3536" s="193">
        <v>0</v>
      </c>
      <c r="Q3536" s="187">
        <v>6</v>
      </c>
      <c r="R3536" s="193">
        <v>0</v>
      </c>
      <c r="S3536" s="187">
        <v>1</v>
      </c>
      <c r="T3536" s="189">
        <v>5</v>
      </c>
      <c r="U3536" s="193">
        <v>0</v>
      </c>
      <c r="V3536" s="187">
        <v>0</v>
      </c>
      <c r="W3536" s="189">
        <v>0</v>
      </c>
      <c r="X3536" s="189">
        <v>0</v>
      </c>
      <c r="Y3536" s="189">
        <v>2</v>
      </c>
      <c r="Z3536" s="189">
        <v>3</v>
      </c>
      <c r="AA3536" s="193">
        <v>1</v>
      </c>
      <c r="AB3536" s="187">
        <v>2</v>
      </c>
      <c r="AC3536" s="194">
        <v>0.33329999999999999</v>
      </c>
      <c r="AD3536" s="189">
        <v>1</v>
      </c>
      <c r="AE3536" s="307">
        <v>0.16669999999999999</v>
      </c>
      <c r="AF3536" s="189">
        <v>3</v>
      </c>
      <c r="AG3536" s="195">
        <v>0.5</v>
      </c>
      <c r="AH3536" s="196"/>
      <c r="AI3536" s="193"/>
      <c r="AJ3536" s="196"/>
      <c r="AK3536" s="189"/>
      <c r="AL3536" s="189"/>
      <c r="AM3536" s="193"/>
      <c r="AN3536" s="196"/>
      <c r="AO3536" s="193"/>
      <c r="AP3536" s="196"/>
      <c r="AQ3536" s="189"/>
      <c r="AR3536" s="193"/>
    </row>
    <row r="3537" spans="1:44" x14ac:dyDescent="0.25">
      <c r="A3537" s="626"/>
      <c r="B3537" s="185">
        <v>64492</v>
      </c>
      <c r="C3537" s="269" t="s">
        <v>337</v>
      </c>
      <c r="D3537" s="295">
        <f t="shared" si="339"/>
        <v>10</v>
      </c>
      <c r="E3537" s="191">
        <v>168</v>
      </c>
      <c r="F3537" s="114">
        <f t="shared" si="343"/>
        <v>5.9523809523809521E-2</v>
      </c>
      <c r="G3537" s="133">
        <f t="shared" si="340"/>
        <v>4</v>
      </c>
      <c r="H3537" s="117">
        <f t="shared" si="344"/>
        <v>2.3809523809523808E-2</v>
      </c>
      <c r="I3537" s="187">
        <v>10</v>
      </c>
      <c r="J3537" s="114">
        <f t="shared" si="341"/>
        <v>1</v>
      </c>
      <c r="K3537" s="189">
        <v>4</v>
      </c>
      <c r="L3537" s="190">
        <f t="shared" si="342"/>
        <v>1</v>
      </c>
      <c r="M3537" s="187">
        <v>6</v>
      </c>
      <c r="N3537" s="189">
        <v>0</v>
      </c>
      <c r="O3537" s="189">
        <v>3</v>
      </c>
      <c r="P3537" s="193">
        <v>1</v>
      </c>
      <c r="Q3537" s="187">
        <v>7</v>
      </c>
      <c r="R3537" s="193">
        <v>3</v>
      </c>
      <c r="S3537" s="187">
        <v>5</v>
      </c>
      <c r="T3537" s="189">
        <v>3</v>
      </c>
      <c r="U3537" s="193">
        <v>2</v>
      </c>
      <c r="V3537" s="187">
        <v>0</v>
      </c>
      <c r="W3537" s="189">
        <v>0</v>
      </c>
      <c r="X3537" s="189">
        <v>5</v>
      </c>
      <c r="Y3537" s="189">
        <v>4</v>
      </c>
      <c r="Z3537" s="189">
        <v>1</v>
      </c>
      <c r="AA3537" s="193">
        <v>0</v>
      </c>
      <c r="AB3537" s="187">
        <v>5</v>
      </c>
      <c r="AC3537" s="194">
        <v>0.5</v>
      </c>
      <c r="AD3537" s="189">
        <v>4</v>
      </c>
      <c r="AE3537" s="307">
        <v>0.4</v>
      </c>
      <c r="AF3537" s="189">
        <v>1</v>
      </c>
      <c r="AG3537" s="195">
        <v>0.1</v>
      </c>
      <c r="AH3537" s="196"/>
      <c r="AI3537" s="193"/>
      <c r="AJ3537" s="196"/>
      <c r="AK3537" s="189"/>
      <c r="AL3537" s="189"/>
      <c r="AM3537" s="193"/>
      <c r="AN3537" s="196"/>
      <c r="AO3537" s="193"/>
      <c r="AP3537" s="196"/>
      <c r="AQ3537" s="189"/>
      <c r="AR3537" s="193"/>
    </row>
    <row r="3538" spans="1:44" x14ac:dyDescent="0.25">
      <c r="A3538" s="626"/>
      <c r="B3538" s="185">
        <v>64493</v>
      </c>
      <c r="C3538" s="269" t="s">
        <v>2281</v>
      </c>
      <c r="D3538" s="295">
        <f t="shared" si="339"/>
        <v>79</v>
      </c>
      <c r="E3538" s="191">
        <v>1406</v>
      </c>
      <c r="F3538" s="114">
        <f t="shared" si="343"/>
        <v>5.6187766714082502E-2</v>
      </c>
      <c r="G3538" s="133">
        <f t="shared" si="340"/>
        <v>36</v>
      </c>
      <c r="H3538" s="117">
        <f t="shared" si="344"/>
        <v>2.5604551920341393E-2</v>
      </c>
      <c r="I3538" s="187">
        <v>79</v>
      </c>
      <c r="J3538" s="114">
        <f t="shared" si="341"/>
        <v>1</v>
      </c>
      <c r="K3538" s="189">
        <v>36</v>
      </c>
      <c r="L3538" s="190">
        <f t="shared" si="342"/>
        <v>1</v>
      </c>
      <c r="M3538" s="187">
        <v>49</v>
      </c>
      <c r="N3538" s="189">
        <v>7</v>
      </c>
      <c r="O3538" s="189">
        <v>5</v>
      </c>
      <c r="P3538" s="193">
        <v>18</v>
      </c>
      <c r="Q3538" s="187">
        <v>18</v>
      </c>
      <c r="R3538" s="193">
        <v>61</v>
      </c>
      <c r="S3538" s="187">
        <v>29</v>
      </c>
      <c r="T3538" s="189">
        <v>37</v>
      </c>
      <c r="U3538" s="193">
        <v>13</v>
      </c>
      <c r="V3538" s="187">
        <v>0</v>
      </c>
      <c r="W3538" s="189">
        <v>2</v>
      </c>
      <c r="X3538" s="189">
        <v>39</v>
      </c>
      <c r="Y3538" s="189">
        <v>34</v>
      </c>
      <c r="Z3538" s="189">
        <v>4</v>
      </c>
      <c r="AA3538" s="193">
        <v>0</v>
      </c>
      <c r="AB3538" s="187">
        <v>71</v>
      </c>
      <c r="AC3538" s="194">
        <v>0.89870000000000005</v>
      </c>
      <c r="AD3538" s="189">
        <v>6</v>
      </c>
      <c r="AE3538" s="307">
        <v>7.5899999999999995E-2</v>
      </c>
      <c r="AF3538" s="189">
        <v>2</v>
      </c>
      <c r="AG3538" s="195">
        <v>2.53E-2</v>
      </c>
      <c r="AH3538" s="196"/>
      <c r="AI3538" s="193"/>
      <c r="AJ3538" s="196"/>
      <c r="AK3538" s="189"/>
      <c r="AL3538" s="189"/>
      <c r="AM3538" s="193"/>
      <c r="AN3538" s="196"/>
      <c r="AO3538" s="193"/>
      <c r="AP3538" s="196"/>
      <c r="AQ3538" s="189"/>
      <c r="AR3538" s="193"/>
    </row>
    <row r="3539" spans="1:44" x14ac:dyDescent="0.25">
      <c r="A3539" s="626"/>
      <c r="B3539" s="185">
        <v>64494</v>
      </c>
      <c r="C3539" s="269" t="s">
        <v>3463</v>
      </c>
      <c r="D3539" s="295">
        <f t="shared" ref="D3539:D3602" si="345">I3539+AH3539</f>
        <v>16</v>
      </c>
      <c r="E3539" s="191">
        <v>151</v>
      </c>
      <c r="F3539" s="114">
        <f t="shared" si="343"/>
        <v>0.10596026490066225</v>
      </c>
      <c r="G3539" s="133">
        <f t="shared" ref="G3539:G3602" si="346">K3539+AI3539</f>
        <v>9</v>
      </c>
      <c r="H3539" s="117">
        <f t="shared" si="344"/>
        <v>5.9602649006622516E-2</v>
      </c>
      <c r="I3539" s="187">
        <v>16</v>
      </c>
      <c r="J3539" s="114">
        <f t="shared" si="341"/>
        <v>1</v>
      </c>
      <c r="K3539" s="189">
        <v>9</v>
      </c>
      <c r="L3539" s="190">
        <f t="shared" si="342"/>
        <v>1</v>
      </c>
      <c r="M3539" s="187">
        <v>8</v>
      </c>
      <c r="N3539" s="189">
        <v>7</v>
      </c>
      <c r="O3539" s="189">
        <v>0</v>
      </c>
      <c r="P3539" s="193">
        <v>1</v>
      </c>
      <c r="Q3539" s="187">
        <v>13</v>
      </c>
      <c r="R3539" s="193">
        <v>3</v>
      </c>
      <c r="S3539" s="187">
        <v>3</v>
      </c>
      <c r="T3539" s="189">
        <v>8</v>
      </c>
      <c r="U3539" s="193">
        <v>5</v>
      </c>
      <c r="V3539" s="187">
        <v>0</v>
      </c>
      <c r="W3539" s="189">
        <v>0</v>
      </c>
      <c r="X3539" s="189">
        <v>1</v>
      </c>
      <c r="Y3539" s="189">
        <v>12</v>
      </c>
      <c r="Z3539" s="189">
        <v>2</v>
      </c>
      <c r="AA3539" s="193">
        <v>1</v>
      </c>
      <c r="AB3539" s="187">
        <v>10</v>
      </c>
      <c r="AC3539" s="194">
        <v>0.625</v>
      </c>
      <c r="AD3539" s="189">
        <v>3</v>
      </c>
      <c r="AE3539" s="307">
        <v>0.1875</v>
      </c>
      <c r="AF3539" s="189">
        <v>3</v>
      </c>
      <c r="AG3539" s="195">
        <v>0.1875</v>
      </c>
      <c r="AH3539" s="196"/>
      <c r="AI3539" s="193"/>
      <c r="AJ3539" s="196"/>
      <c r="AK3539" s="189"/>
      <c r="AL3539" s="189"/>
      <c r="AM3539" s="193"/>
      <c r="AN3539" s="196"/>
      <c r="AO3539" s="193"/>
      <c r="AP3539" s="196"/>
      <c r="AQ3539" s="189"/>
      <c r="AR3539" s="193"/>
    </row>
    <row r="3540" spans="1:44" x14ac:dyDescent="0.25">
      <c r="A3540" s="626"/>
      <c r="B3540" s="185">
        <v>64495</v>
      </c>
      <c r="C3540" s="269" t="s">
        <v>3464</v>
      </c>
      <c r="D3540" s="295">
        <f t="shared" si="345"/>
        <v>94</v>
      </c>
      <c r="E3540" s="191">
        <v>3986</v>
      </c>
      <c r="F3540" s="114">
        <f t="shared" si="343"/>
        <v>2.3582538886101356E-2</v>
      </c>
      <c r="G3540" s="133">
        <f t="shared" si="346"/>
        <v>34</v>
      </c>
      <c r="H3540" s="117">
        <f t="shared" si="344"/>
        <v>8.5298544907175117E-3</v>
      </c>
      <c r="I3540" s="187">
        <v>94</v>
      </c>
      <c r="J3540" s="114">
        <f t="shared" si="341"/>
        <v>1</v>
      </c>
      <c r="K3540" s="189">
        <v>34</v>
      </c>
      <c r="L3540" s="190">
        <f t="shared" si="342"/>
        <v>1</v>
      </c>
      <c r="M3540" s="187">
        <v>39</v>
      </c>
      <c r="N3540" s="189">
        <v>24</v>
      </c>
      <c r="O3540" s="189">
        <v>7</v>
      </c>
      <c r="P3540" s="193">
        <v>24</v>
      </c>
      <c r="Q3540" s="187">
        <v>39</v>
      </c>
      <c r="R3540" s="193">
        <v>55</v>
      </c>
      <c r="S3540" s="187">
        <v>18</v>
      </c>
      <c r="T3540" s="189">
        <v>56</v>
      </c>
      <c r="U3540" s="193">
        <v>20</v>
      </c>
      <c r="V3540" s="187">
        <v>0</v>
      </c>
      <c r="W3540" s="189">
        <v>2</v>
      </c>
      <c r="X3540" s="189">
        <v>64</v>
      </c>
      <c r="Y3540" s="189">
        <v>22</v>
      </c>
      <c r="Z3540" s="189">
        <v>5</v>
      </c>
      <c r="AA3540" s="193">
        <v>1</v>
      </c>
      <c r="AB3540" s="187">
        <v>27</v>
      </c>
      <c r="AC3540" s="194">
        <v>0.28720000000000001</v>
      </c>
      <c r="AD3540" s="189">
        <v>10</v>
      </c>
      <c r="AE3540" s="307">
        <v>0.10639999999999999</v>
      </c>
      <c r="AF3540" s="189">
        <v>57</v>
      </c>
      <c r="AG3540" s="195">
        <v>0.60640000000000005</v>
      </c>
      <c r="AH3540" s="196"/>
      <c r="AI3540" s="193"/>
      <c r="AJ3540" s="196"/>
      <c r="AK3540" s="189"/>
      <c r="AL3540" s="189"/>
      <c r="AM3540" s="193"/>
      <c r="AN3540" s="196"/>
      <c r="AO3540" s="193"/>
      <c r="AP3540" s="196"/>
      <c r="AQ3540" s="189"/>
      <c r="AR3540" s="193"/>
    </row>
    <row r="3541" spans="1:44" x14ac:dyDescent="0.25">
      <c r="A3541" s="626"/>
      <c r="B3541" s="185">
        <v>64496</v>
      </c>
      <c r="C3541" s="269" t="s">
        <v>3465</v>
      </c>
      <c r="D3541" s="295">
        <f t="shared" si="345"/>
        <v>22</v>
      </c>
      <c r="E3541" s="191">
        <v>3253</v>
      </c>
      <c r="F3541" s="114">
        <f t="shared" si="343"/>
        <v>6.7629880110667076E-3</v>
      </c>
      <c r="G3541" s="133">
        <f t="shared" si="346"/>
        <v>4</v>
      </c>
      <c r="H3541" s="117">
        <f t="shared" si="344"/>
        <v>1.2296341838303104E-3</v>
      </c>
      <c r="I3541" s="187">
        <v>22</v>
      </c>
      <c r="J3541" s="114">
        <f t="shared" si="341"/>
        <v>1</v>
      </c>
      <c r="K3541" s="189">
        <v>4</v>
      </c>
      <c r="L3541" s="190">
        <f t="shared" si="342"/>
        <v>1</v>
      </c>
      <c r="M3541" s="187">
        <v>5</v>
      </c>
      <c r="N3541" s="189">
        <v>12</v>
      </c>
      <c r="O3541" s="189">
        <v>2</v>
      </c>
      <c r="P3541" s="193">
        <v>3</v>
      </c>
      <c r="Q3541" s="187">
        <v>11</v>
      </c>
      <c r="R3541" s="193">
        <v>11</v>
      </c>
      <c r="S3541" s="187">
        <v>7</v>
      </c>
      <c r="T3541" s="189">
        <v>9</v>
      </c>
      <c r="U3541" s="193">
        <v>6</v>
      </c>
      <c r="V3541" s="187">
        <v>0</v>
      </c>
      <c r="W3541" s="189">
        <v>1</v>
      </c>
      <c r="X3541" s="189">
        <v>19</v>
      </c>
      <c r="Y3541" s="189">
        <v>2</v>
      </c>
      <c r="Z3541" s="189">
        <v>0</v>
      </c>
      <c r="AA3541" s="193">
        <v>0</v>
      </c>
      <c r="AB3541" s="187">
        <v>13</v>
      </c>
      <c r="AC3541" s="194">
        <v>0.59089999999999998</v>
      </c>
      <c r="AD3541" s="189">
        <v>3</v>
      </c>
      <c r="AE3541" s="307">
        <v>0.13639999999999999</v>
      </c>
      <c r="AF3541" s="189">
        <v>6</v>
      </c>
      <c r="AG3541" s="195">
        <v>0.2727</v>
      </c>
      <c r="AH3541" s="196"/>
      <c r="AI3541" s="193"/>
      <c r="AJ3541" s="196"/>
      <c r="AK3541" s="189"/>
      <c r="AL3541" s="189"/>
      <c r="AM3541" s="193"/>
      <c r="AN3541" s="196"/>
      <c r="AO3541" s="193"/>
      <c r="AP3541" s="196"/>
      <c r="AQ3541" s="189"/>
      <c r="AR3541" s="193"/>
    </row>
    <row r="3542" spans="1:44" x14ac:dyDescent="0.25">
      <c r="A3542" s="626"/>
      <c r="B3542" s="185">
        <v>64498</v>
      </c>
      <c r="C3542" s="269" t="s">
        <v>3466</v>
      </c>
      <c r="D3542" s="295">
        <f t="shared" si="345"/>
        <v>7</v>
      </c>
      <c r="E3542" s="191">
        <v>191</v>
      </c>
      <c r="F3542" s="114">
        <f t="shared" si="343"/>
        <v>3.6649214659685861E-2</v>
      </c>
      <c r="G3542" s="133">
        <f t="shared" si="346"/>
        <v>3</v>
      </c>
      <c r="H3542" s="117">
        <f t="shared" si="344"/>
        <v>1.5706806282722512E-2</v>
      </c>
      <c r="I3542" s="187">
        <v>7</v>
      </c>
      <c r="J3542" s="114">
        <f t="shared" si="341"/>
        <v>1</v>
      </c>
      <c r="K3542" s="189">
        <v>3</v>
      </c>
      <c r="L3542" s="190">
        <f t="shared" si="342"/>
        <v>1</v>
      </c>
      <c r="M3542" s="187">
        <v>7</v>
      </c>
      <c r="N3542" s="189">
        <v>0</v>
      </c>
      <c r="O3542" s="189">
        <v>0</v>
      </c>
      <c r="P3542" s="193">
        <v>0</v>
      </c>
      <c r="Q3542" s="187">
        <v>7</v>
      </c>
      <c r="R3542" s="193">
        <v>0</v>
      </c>
      <c r="S3542" s="187">
        <v>4</v>
      </c>
      <c r="T3542" s="189">
        <v>2</v>
      </c>
      <c r="U3542" s="193">
        <v>1</v>
      </c>
      <c r="V3542" s="187">
        <v>0</v>
      </c>
      <c r="W3542" s="189">
        <v>0</v>
      </c>
      <c r="X3542" s="189">
        <v>0</v>
      </c>
      <c r="Y3542" s="189">
        <v>2</v>
      </c>
      <c r="Z3542" s="189">
        <v>4</v>
      </c>
      <c r="AA3542" s="193">
        <v>1</v>
      </c>
      <c r="AB3542" s="187">
        <v>1</v>
      </c>
      <c r="AC3542" s="194">
        <v>0.1429</v>
      </c>
      <c r="AD3542" s="189">
        <v>1</v>
      </c>
      <c r="AE3542" s="307">
        <v>0.1429</v>
      </c>
      <c r="AF3542" s="189">
        <v>5</v>
      </c>
      <c r="AG3542" s="195">
        <v>0.71430000000000005</v>
      </c>
      <c r="AH3542" s="196"/>
      <c r="AI3542" s="193"/>
      <c r="AJ3542" s="196"/>
      <c r="AK3542" s="189"/>
      <c r="AL3542" s="189"/>
      <c r="AM3542" s="193"/>
      <c r="AN3542" s="196"/>
      <c r="AO3542" s="193"/>
      <c r="AP3542" s="196"/>
      <c r="AQ3542" s="189"/>
      <c r="AR3542" s="193"/>
    </row>
    <row r="3543" spans="1:44" x14ac:dyDescent="0.25">
      <c r="A3543" s="626"/>
      <c r="B3543" s="185">
        <v>64499</v>
      </c>
      <c r="C3543" s="269" t="s">
        <v>3467</v>
      </c>
      <c r="D3543" s="295">
        <f t="shared" si="345"/>
        <v>253</v>
      </c>
      <c r="E3543" s="191">
        <v>3345</v>
      </c>
      <c r="F3543" s="114">
        <f t="shared" si="343"/>
        <v>7.5635276532137516E-2</v>
      </c>
      <c r="G3543" s="133">
        <f t="shared" si="346"/>
        <v>68</v>
      </c>
      <c r="H3543" s="117">
        <f t="shared" si="344"/>
        <v>2.0328849028400597E-2</v>
      </c>
      <c r="I3543" s="187">
        <v>253</v>
      </c>
      <c r="J3543" s="114">
        <f t="shared" si="341"/>
        <v>1</v>
      </c>
      <c r="K3543" s="189">
        <v>68</v>
      </c>
      <c r="L3543" s="190">
        <f t="shared" si="342"/>
        <v>1</v>
      </c>
      <c r="M3543" s="187">
        <v>194</v>
      </c>
      <c r="N3543" s="189">
        <v>38</v>
      </c>
      <c r="O3543" s="189">
        <v>12</v>
      </c>
      <c r="P3543" s="193">
        <v>9</v>
      </c>
      <c r="Q3543" s="187">
        <v>130</v>
      </c>
      <c r="R3543" s="193">
        <v>123</v>
      </c>
      <c r="S3543" s="187">
        <v>108</v>
      </c>
      <c r="T3543" s="189">
        <v>93</v>
      </c>
      <c r="U3543" s="193">
        <v>52</v>
      </c>
      <c r="V3543" s="187">
        <v>0</v>
      </c>
      <c r="W3543" s="189">
        <v>3</v>
      </c>
      <c r="X3543" s="189">
        <v>54</v>
      </c>
      <c r="Y3543" s="189">
        <v>115</v>
      </c>
      <c r="Z3543" s="189">
        <v>63</v>
      </c>
      <c r="AA3543" s="193">
        <v>18</v>
      </c>
      <c r="AB3543" s="187">
        <v>174</v>
      </c>
      <c r="AC3543" s="194">
        <v>0.68769999999999998</v>
      </c>
      <c r="AD3543" s="189">
        <v>22</v>
      </c>
      <c r="AE3543" s="307">
        <v>8.6999999999999994E-2</v>
      </c>
      <c r="AF3543" s="189">
        <v>57</v>
      </c>
      <c r="AG3543" s="195">
        <v>0.2253</v>
      </c>
      <c r="AH3543" s="196"/>
      <c r="AI3543" s="193"/>
      <c r="AJ3543" s="196"/>
      <c r="AK3543" s="189"/>
      <c r="AL3543" s="189"/>
      <c r="AM3543" s="193"/>
      <c r="AN3543" s="196"/>
      <c r="AO3543" s="193"/>
      <c r="AP3543" s="196"/>
      <c r="AQ3543" s="189"/>
      <c r="AR3543" s="193"/>
    </row>
    <row r="3544" spans="1:44" x14ac:dyDescent="0.25">
      <c r="A3544" s="626"/>
      <c r="B3544" s="185">
        <v>64500</v>
      </c>
      <c r="C3544" s="269" t="s">
        <v>3468</v>
      </c>
      <c r="D3544" s="295">
        <f t="shared" si="345"/>
        <v>11</v>
      </c>
      <c r="E3544" s="191">
        <v>160</v>
      </c>
      <c r="F3544" s="114">
        <f t="shared" si="343"/>
        <v>6.8750000000000006E-2</v>
      </c>
      <c r="G3544" s="133">
        <f t="shared" si="346"/>
        <v>4</v>
      </c>
      <c r="H3544" s="117">
        <f t="shared" si="344"/>
        <v>2.5000000000000001E-2</v>
      </c>
      <c r="I3544" s="187">
        <v>11</v>
      </c>
      <c r="J3544" s="114">
        <f t="shared" si="341"/>
        <v>1</v>
      </c>
      <c r="K3544" s="189">
        <v>4</v>
      </c>
      <c r="L3544" s="190">
        <f t="shared" si="342"/>
        <v>1</v>
      </c>
      <c r="M3544" s="187">
        <v>9</v>
      </c>
      <c r="N3544" s="189">
        <v>2</v>
      </c>
      <c r="O3544" s="189">
        <v>0</v>
      </c>
      <c r="P3544" s="193">
        <v>0</v>
      </c>
      <c r="Q3544" s="187">
        <v>9</v>
      </c>
      <c r="R3544" s="193">
        <v>2</v>
      </c>
      <c r="S3544" s="187">
        <v>2</v>
      </c>
      <c r="T3544" s="189">
        <v>7</v>
      </c>
      <c r="U3544" s="193">
        <v>2</v>
      </c>
      <c r="V3544" s="187">
        <v>0</v>
      </c>
      <c r="W3544" s="189">
        <v>0</v>
      </c>
      <c r="X3544" s="189">
        <v>1</v>
      </c>
      <c r="Y3544" s="189">
        <v>7</v>
      </c>
      <c r="Z3544" s="189">
        <v>2</v>
      </c>
      <c r="AA3544" s="193">
        <v>1</v>
      </c>
      <c r="AB3544" s="187"/>
      <c r="AC3544" s="194"/>
      <c r="AD3544" s="189">
        <v>3</v>
      </c>
      <c r="AE3544" s="307">
        <v>0.2727</v>
      </c>
      <c r="AF3544" s="189">
        <v>8</v>
      </c>
      <c r="AG3544" s="195">
        <v>0.72729999999999995</v>
      </c>
      <c r="AH3544" s="196"/>
      <c r="AI3544" s="193"/>
      <c r="AJ3544" s="196"/>
      <c r="AK3544" s="189"/>
      <c r="AL3544" s="189"/>
      <c r="AM3544" s="193"/>
      <c r="AN3544" s="196"/>
      <c r="AO3544" s="193"/>
      <c r="AP3544" s="196"/>
      <c r="AQ3544" s="189"/>
      <c r="AR3544" s="193"/>
    </row>
    <row r="3545" spans="1:44" x14ac:dyDescent="0.25">
      <c r="A3545" s="626"/>
      <c r="B3545" s="185">
        <v>64501</v>
      </c>
      <c r="C3545" s="269" t="s">
        <v>3469</v>
      </c>
      <c r="D3545" s="295">
        <f t="shared" si="345"/>
        <v>14</v>
      </c>
      <c r="E3545" s="191">
        <v>292</v>
      </c>
      <c r="F3545" s="114">
        <f t="shared" si="343"/>
        <v>4.7945205479452052E-2</v>
      </c>
      <c r="G3545" s="133">
        <f t="shared" si="346"/>
        <v>9</v>
      </c>
      <c r="H3545" s="117">
        <f t="shared" si="344"/>
        <v>3.0821917808219176E-2</v>
      </c>
      <c r="I3545" s="187">
        <v>14</v>
      </c>
      <c r="J3545" s="114">
        <f t="shared" si="341"/>
        <v>1</v>
      </c>
      <c r="K3545" s="189">
        <v>9</v>
      </c>
      <c r="L3545" s="190">
        <f t="shared" si="342"/>
        <v>1</v>
      </c>
      <c r="M3545" s="187">
        <v>13</v>
      </c>
      <c r="N3545" s="189">
        <v>0</v>
      </c>
      <c r="O3545" s="189">
        <v>0</v>
      </c>
      <c r="P3545" s="193">
        <v>1</v>
      </c>
      <c r="Q3545" s="187">
        <v>14</v>
      </c>
      <c r="R3545" s="193">
        <v>0</v>
      </c>
      <c r="S3545" s="187">
        <v>3</v>
      </c>
      <c r="T3545" s="189">
        <v>10</v>
      </c>
      <c r="U3545" s="193">
        <v>1</v>
      </c>
      <c r="V3545" s="187">
        <v>0</v>
      </c>
      <c r="W3545" s="189">
        <v>0</v>
      </c>
      <c r="X3545" s="189">
        <v>0</v>
      </c>
      <c r="Y3545" s="189">
        <v>6</v>
      </c>
      <c r="Z3545" s="189">
        <v>7</v>
      </c>
      <c r="AA3545" s="193">
        <v>1</v>
      </c>
      <c r="AB3545" s="187">
        <v>4</v>
      </c>
      <c r="AC3545" s="194">
        <v>0.28570000000000001</v>
      </c>
      <c r="AD3545" s="189">
        <v>3</v>
      </c>
      <c r="AE3545" s="307">
        <v>0.21429999999999999</v>
      </c>
      <c r="AF3545" s="189">
        <v>7</v>
      </c>
      <c r="AG3545" s="195">
        <v>0.5</v>
      </c>
      <c r="AH3545" s="196"/>
      <c r="AI3545" s="193"/>
      <c r="AJ3545" s="196"/>
      <c r="AK3545" s="189"/>
      <c r="AL3545" s="189"/>
      <c r="AM3545" s="193"/>
      <c r="AN3545" s="196"/>
      <c r="AO3545" s="193"/>
      <c r="AP3545" s="196"/>
      <c r="AQ3545" s="189"/>
      <c r="AR3545" s="193"/>
    </row>
    <row r="3546" spans="1:44" x14ac:dyDescent="0.25">
      <c r="A3546" s="626"/>
      <c r="B3546" s="185">
        <v>64502</v>
      </c>
      <c r="C3546" s="269" t="s">
        <v>3470</v>
      </c>
      <c r="D3546" s="295">
        <f t="shared" si="345"/>
        <v>24</v>
      </c>
      <c r="E3546" s="191">
        <v>374</v>
      </c>
      <c r="F3546" s="114">
        <f t="shared" si="343"/>
        <v>6.4171122994652413E-2</v>
      </c>
      <c r="G3546" s="133">
        <f t="shared" si="346"/>
        <v>8</v>
      </c>
      <c r="H3546" s="117">
        <f t="shared" si="344"/>
        <v>2.1390374331550801E-2</v>
      </c>
      <c r="I3546" s="187">
        <v>24</v>
      </c>
      <c r="J3546" s="114">
        <f t="shared" si="341"/>
        <v>1</v>
      </c>
      <c r="K3546" s="189">
        <v>8</v>
      </c>
      <c r="L3546" s="190">
        <f t="shared" si="342"/>
        <v>1</v>
      </c>
      <c r="M3546" s="187">
        <v>8</v>
      </c>
      <c r="N3546" s="189">
        <v>0</v>
      </c>
      <c r="O3546" s="189">
        <v>2</v>
      </c>
      <c r="P3546" s="193">
        <v>14</v>
      </c>
      <c r="Q3546" s="187">
        <v>22</v>
      </c>
      <c r="R3546" s="193">
        <v>2</v>
      </c>
      <c r="S3546" s="187">
        <v>2</v>
      </c>
      <c r="T3546" s="189">
        <v>19</v>
      </c>
      <c r="U3546" s="193">
        <v>3</v>
      </c>
      <c r="V3546" s="187">
        <v>0</v>
      </c>
      <c r="W3546" s="189">
        <v>0</v>
      </c>
      <c r="X3546" s="189">
        <v>8</v>
      </c>
      <c r="Y3546" s="189">
        <v>16</v>
      </c>
      <c r="Z3546" s="189">
        <v>0</v>
      </c>
      <c r="AA3546" s="193">
        <v>0</v>
      </c>
      <c r="AB3546" s="187">
        <v>6</v>
      </c>
      <c r="AC3546" s="194">
        <v>0.25</v>
      </c>
      <c r="AD3546" s="189">
        <v>1</v>
      </c>
      <c r="AE3546" s="307">
        <v>4.1700000000000001E-2</v>
      </c>
      <c r="AF3546" s="189">
        <v>17</v>
      </c>
      <c r="AG3546" s="195">
        <v>0.70830000000000004</v>
      </c>
      <c r="AH3546" s="196"/>
      <c r="AI3546" s="193"/>
      <c r="AJ3546" s="196"/>
      <c r="AK3546" s="189"/>
      <c r="AL3546" s="189"/>
      <c r="AM3546" s="193"/>
      <c r="AN3546" s="196"/>
      <c r="AO3546" s="193"/>
      <c r="AP3546" s="196"/>
      <c r="AQ3546" s="189"/>
      <c r="AR3546" s="193"/>
    </row>
    <row r="3547" spans="1:44" x14ac:dyDescent="0.25">
      <c r="A3547" s="626"/>
      <c r="B3547" s="185">
        <v>64503</v>
      </c>
      <c r="C3547" s="269" t="s">
        <v>3471</v>
      </c>
      <c r="D3547" s="295">
        <f t="shared" si="345"/>
        <v>4</v>
      </c>
      <c r="E3547" s="191">
        <v>50</v>
      </c>
      <c r="F3547" s="114">
        <f t="shared" si="343"/>
        <v>0.08</v>
      </c>
      <c r="G3547" s="133">
        <f t="shared" si="346"/>
        <v>2</v>
      </c>
      <c r="H3547" s="117">
        <f t="shared" si="344"/>
        <v>0.04</v>
      </c>
      <c r="I3547" s="187">
        <v>4</v>
      </c>
      <c r="J3547" s="114">
        <f t="shared" si="341"/>
        <v>1</v>
      </c>
      <c r="K3547" s="189">
        <v>2</v>
      </c>
      <c r="L3547" s="190">
        <f t="shared" si="342"/>
        <v>1</v>
      </c>
      <c r="M3547" s="187">
        <v>4</v>
      </c>
      <c r="N3547" s="189">
        <v>0</v>
      </c>
      <c r="O3547" s="189">
        <v>0</v>
      </c>
      <c r="P3547" s="193">
        <v>0</v>
      </c>
      <c r="Q3547" s="187">
        <v>4</v>
      </c>
      <c r="R3547" s="193">
        <v>0</v>
      </c>
      <c r="S3547" s="187">
        <v>1</v>
      </c>
      <c r="T3547" s="189">
        <v>2</v>
      </c>
      <c r="U3547" s="193">
        <v>1</v>
      </c>
      <c r="V3547" s="187">
        <v>0</v>
      </c>
      <c r="W3547" s="189">
        <v>0</v>
      </c>
      <c r="X3547" s="189">
        <v>0</v>
      </c>
      <c r="Y3547" s="189">
        <v>1</v>
      </c>
      <c r="Z3547" s="189">
        <v>1</v>
      </c>
      <c r="AA3547" s="193">
        <v>2</v>
      </c>
      <c r="AB3547" s="187">
        <v>4</v>
      </c>
      <c r="AC3547" s="194">
        <v>1</v>
      </c>
      <c r="AD3547" s="189"/>
      <c r="AE3547" s="307"/>
      <c r="AF3547" s="189"/>
      <c r="AG3547" s="195"/>
      <c r="AH3547" s="196"/>
      <c r="AI3547" s="193"/>
      <c r="AJ3547" s="196"/>
      <c r="AK3547" s="189"/>
      <c r="AL3547" s="189"/>
      <c r="AM3547" s="193"/>
      <c r="AN3547" s="196"/>
      <c r="AO3547" s="193"/>
      <c r="AP3547" s="196"/>
      <c r="AQ3547" s="189"/>
      <c r="AR3547" s="193"/>
    </row>
    <row r="3548" spans="1:44" x14ac:dyDescent="0.25">
      <c r="A3548" s="626"/>
      <c r="B3548" s="185">
        <v>64504</v>
      </c>
      <c r="C3548" s="269" t="s">
        <v>3472</v>
      </c>
      <c r="D3548" s="295">
        <f t="shared" si="345"/>
        <v>57</v>
      </c>
      <c r="E3548" s="191">
        <v>1565</v>
      </c>
      <c r="F3548" s="114">
        <f t="shared" si="343"/>
        <v>3.6421725239616613E-2</v>
      </c>
      <c r="G3548" s="133">
        <f t="shared" si="346"/>
        <v>28</v>
      </c>
      <c r="H3548" s="117">
        <f t="shared" si="344"/>
        <v>1.7891373801916934E-2</v>
      </c>
      <c r="I3548" s="187">
        <v>57</v>
      </c>
      <c r="J3548" s="114">
        <f t="shared" si="341"/>
        <v>1</v>
      </c>
      <c r="K3548" s="189">
        <v>28</v>
      </c>
      <c r="L3548" s="190">
        <f t="shared" si="342"/>
        <v>1</v>
      </c>
      <c r="M3548" s="187">
        <v>39</v>
      </c>
      <c r="N3548" s="189">
        <v>5</v>
      </c>
      <c r="O3548" s="189">
        <v>7</v>
      </c>
      <c r="P3548" s="193">
        <v>6</v>
      </c>
      <c r="Q3548" s="187">
        <v>19</v>
      </c>
      <c r="R3548" s="193">
        <v>38</v>
      </c>
      <c r="S3548" s="187">
        <v>12</v>
      </c>
      <c r="T3548" s="189">
        <v>35</v>
      </c>
      <c r="U3548" s="193">
        <v>10</v>
      </c>
      <c r="V3548" s="187">
        <v>0</v>
      </c>
      <c r="W3548" s="189">
        <v>2</v>
      </c>
      <c r="X3548" s="189">
        <v>27</v>
      </c>
      <c r="Y3548" s="189">
        <v>23</v>
      </c>
      <c r="Z3548" s="189">
        <v>4</v>
      </c>
      <c r="AA3548" s="193">
        <v>1</v>
      </c>
      <c r="AB3548" s="187">
        <v>33</v>
      </c>
      <c r="AC3548" s="194">
        <v>0.57889999999999997</v>
      </c>
      <c r="AD3548" s="189">
        <v>7</v>
      </c>
      <c r="AE3548" s="307">
        <v>0.12280000000000001</v>
      </c>
      <c r="AF3548" s="189">
        <v>17</v>
      </c>
      <c r="AG3548" s="195">
        <v>0.29820000000000002</v>
      </c>
      <c r="AH3548" s="196"/>
      <c r="AI3548" s="193"/>
      <c r="AJ3548" s="196"/>
      <c r="AK3548" s="189"/>
      <c r="AL3548" s="189"/>
      <c r="AM3548" s="193"/>
      <c r="AN3548" s="196"/>
      <c r="AO3548" s="193"/>
      <c r="AP3548" s="196"/>
      <c r="AQ3548" s="189"/>
      <c r="AR3548" s="193"/>
    </row>
    <row r="3549" spans="1:44" x14ac:dyDescent="0.25">
      <c r="A3549" s="626"/>
      <c r="B3549" s="185">
        <v>64505</v>
      </c>
      <c r="C3549" s="269" t="s">
        <v>3473</v>
      </c>
      <c r="D3549" s="295">
        <f t="shared" si="345"/>
        <v>2</v>
      </c>
      <c r="E3549" s="191">
        <v>135</v>
      </c>
      <c r="F3549" s="114">
        <f t="shared" si="343"/>
        <v>1.4814814814814815E-2</v>
      </c>
      <c r="G3549" s="133">
        <f t="shared" si="346"/>
        <v>2</v>
      </c>
      <c r="H3549" s="117">
        <f t="shared" si="344"/>
        <v>1.4814814814814815E-2</v>
      </c>
      <c r="I3549" s="187">
        <v>2</v>
      </c>
      <c r="J3549" s="114">
        <f t="shared" si="341"/>
        <v>1</v>
      </c>
      <c r="K3549" s="189">
        <v>2</v>
      </c>
      <c r="L3549" s="190">
        <f t="shared" si="342"/>
        <v>1</v>
      </c>
      <c r="M3549" s="187">
        <v>1</v>
      </c>
      <c r="N3549" s="189">
        <v>1</v>
      </c>
      <c r="O3549" s="189">
        <v>0</v>
      </c>
      <c r="P3549" s="193">
        <v>0</v>
      </c>
      <c r="Q3549" s="187">
        <v>2</v>
      </c>
      <c r="R3549" s="193">
        <v>0</v>
      </c>
      <c r="S3549" s="187">
        <v>0</v>
      </c>
      <c r="T3549" s="189">
        <v>2</v>
      </c>
      <c r="U3549" s="193">
        <v>0</v>
      </c>
      <c r="V3549" s="187">
        <v>0</v>
      </c>
      <c r="W3549" s="189">
        <v>0</v>
      </c>
      <c r="X3549" s="189">
        <v>0</v>
      </c>
      <c r="Y3549" s="189">
        <v>2</v>
      </c>
      <c r="Z3549" s="189">
        <v>0</v>
      </c>
      <c r="AA3549" s="193">
        <v>0</v>
      </c>
      <c r="AB3549" s="187">
        <v>2</v>
      </c>
      <c r="AC3549" s="194">
        <v>1</v>
      </c>
      <c r="AD3549" s="189"/>
      <c r="AE3549" s="307"/>
      <c r="AF3549" s="189"/>
      <c r="AG3549" s="195"/>
      <c r="AH3549" s="196"/>
      <c r="AI3549" s="193"/>
      <c r="AJ3549" s="196"/>
      <c r="AK3549" s="189"/>
      <c r="AL3549" s="189"/>
      <c r="AM3549" s="193"/>
      <c r="AN3549" s="196"/>
      <c r="AO3549" s="193"/>
      <c r="AP3549" s="196"/>
      <c r="AQ3549" s="189"/>
      <c r="AR3549" s="193"/>
    </row>
    <row r="3550" spans="1:44" x14ac:dyDescent="0.25">
      <c r="A3550" s="626"/>
      <c r="B3550" s="185">
        <v>64506</v>
      </c>
      <c r="C3550" s="269" t="s">
        <v>3474</v>
      </c>
      <c r="D3550" s="295">
        <f t="shared" si="345"/>
        <v>23</v>
      </c>
      <c r="E3550" s="191">
        <v>171</v>
      </c>
      <c r="F3550" s="114">
        <f t="shared" si="343"/>
        <v>0.13450292397660818</v>
      </c>
      <c r="G3550" s="133">
        <f t="shared" si="346"/>
        <v>15</v>
      </c>
      <c r="H3550" s="117">
        <f t="shared" si="344"/>
        <v>8.771929824561403E-2</v>
      </c>
      <c r="I3550" s="187">
        <v>23</v>
      </c>
      <c r="J3550" s="114">
        <f t="shared" si="341"/>
        <v>1</v>
      </c>
      <c r="K3550" s="189">
        <v>15</v>
      </c>
      <c r="L3550" s="190">
        <f t="shared" si="342"/>
        <v>1</v>
      </c>
      <c r="M3550" s="187">
        <v>20</v>
      </c>
      <c r="N3550" s="189">
        <v>1</v>
      </c>
      <c r="O3550" s="189">
        <v>1</v>
      </c>
      <c r="P3550" s="193">
        <v>1</v>
      </c>
      <c r="Q3550" s="187">
        <v>21</v>
      </c>
      <c r="R3550" s="193">
        <v>2</v>
      </c>
      <c r="S3550" s="187">
        <v>11</v>
      </c>
      <c r="T3550" s="189">
        <v>9</v>
      </c>
      <c r="U3550" s="193">
        <v>3</v>
      </c>
      <c r="V3550" s="187">
        <v>0</v>
      </c>
      <c r="W3550" s="189">
        <v>0</v>
      </c>
      <c r="X3550" s="189">
        <v>2</v>
      </c>
      <c r="Y3550" s="189">
        <v>13</v>
      </c>
      <c r="Z3550" s="189">
        <v>5</v>
      </c>
      <c r="AA3550" s="193">
        <v>3</v>
      </c>
      <c r="AB3550" s="187">
        <v>10</v>
      </c>
      <c r="AC3550" s="194">
        <v>0.43480000000000002</v>
      </c>
      <c r="AD3550" s="189">
        <v>1</v>
      </c>
      <c r="AE3550" s="307">
        <v>4.3499999999999997E-2</v>
      </c>
      <c r="AF3550" s="189">
        <v>12</v>
      </c>
      <c r="AG3550" s="195">
        <v>0.52170000000000005</v>
      </c>
      <c r="AH3550" s="196"/>
      <c r="AI3550" s="193"/>
      <c r="AJ3550" s="196"/>
      <c r="AK3550" s="189"/>
      <c r="AL3550" s="189"/>
      <c r="AM3550" s="193"/>
      <c r="AN3550" s="196"/>
      <c r="AO3550" s="193"/>
      <c r="AP3550" s="196"/>
      <c r="AQ3550" s="189"/>
      <c r="AR3550" s="193"/>
    </row>
    <row r="3551" spans="1:44" x14ac:dyDescent="0.25">
      <c r="A3551" s="626"/>
      <c r="B3551" s="185">
        <v>64507</v>
      </c>
      <c r="C3551" s="269" t="s">
        <v>3475</v>
      </c>
      <c r="D3551" s="295">
        <f t="shared" si="345"/>
        <v>2</v>
      </c>
      <c r="E3551" s="191">
        <v>72</v>
      </c>
      <c r="F3551" s="114">
        <f t="shared" si="343"/>
        <v>2.7777777777777776E-2</v>
      </c>
      <c r="G3551" s="133">
        <f t="shared" si="346"/>
        <v>0</v>
      </c>
      <c r="H3551" s="117">
        <f t="shared" si="344"/>
        <v>0</v>
      </c>
      <c r="I3551" s="187">
        <v>2</v>
      </c>
      <c r="J3551" s="114">
        <f t="shared" si="341"/>
        <v>1</v>
      </c>
      <c r="K3551" s="189">
        <v>0</v>
      </c>
      <c r="L3551" s="190">
        <v>0</v>
      </c>
      <c r="M3551" s="187">
        <v>2</v>
      </c>
      <c r="N3551" s="189">
        <v>0</v>
      </c>
      <c r="O3551" s="189">
        <v>0</v>
      </c>
      <c r="P3551" s="193">
        <v>0</v>
      </c>
      <c r="Q3551" s="187">
        <v>2</v>
      </c>
      <c r="R3551" s="193">
        <v>0</v>
      </c>
      <c r="S3551" s="187">
        <v>0</v>
      </c>
      <c r="T3551" s="189">
        <v>1</v>
      </c>
      <c r="U3551" s="193">
        <v>1</v>
      </c>
      <c r="V3551" s="187">
        <v>0</v>
      </c>
      <c r="W3551" s="189">
        <v>0</v>
      </c>
      <c r="X3551" s="189">
        <v>0</v>
      </c>
      <c r="Y3551" s="189">
        <v>2</v>
      </c>
      <c r="Z3551" s="189">
        <v>0</v>
      </c>
      <c r="AA3551" s="193">
        <v>0</v>
      </c>
      <c r="AB3551" s="187">
        <v>1</v>
      </c>
      <c r="AC3551" s="194">
        <v>0.5</v>
      </c>
      <c r="AD3551" s="189">
        <v>1</v>
      </c>
      <c r="AE3551" s="307">
        <v>0.5</v>
      </c>
      <c r="AF3551" s="189"/>
      <c r="AG3551" s="195"/>
      <c r="AH3551" s="196"/>
      <c r="AI3551" s="193"/>
      <c r="AJ3551" s="196"/>
      <c r="AK3551" s="189"/>
      <c r="AL3551" s="189"/>
      <c r="AM3551" s="193"/>
      <c r="AN3551" s="196"/>
      <c r="AO3551" s="193"/>
      <c r="AP3551" s="196"/>
      <c r="AQ3551" s="189"/>
      <c r="AR3551" s="193"/>
    </row>
    <row r="3552" spans="1:44" x14ac:dyDescent="0.25">
      <c r="A3552" s="626"/>
      <c r="B3552" s="185">
        <v>64508</v>
      </c>
      <c r="C3552" s="269" t="s">
        <v>3476</v>
      </c>
      <c r="D3552" s="295">
        <f t="shared" si="345"/>
        <v>6</v>
      </c>
      <c r="E3552" s="191">
        <v>75</v>
      </c>
      <c r="F3552" s="114">
        <f t="shared" si="343"/>
        <v>0.08</v>
      </c>
      <c r="G3552" s="133">
        <f t="shared" si="346"/>
        <v>5</v>
      </c>
      <c r="H3552" s="117">
        <f t="shared" si="344"/>
        <v>6.6666666666666666E-2</v>
      </c>
      <c r="I3552" s="187">
        <v>6</v>
      </c>
      <c r="J3552" s="114">
        <f t="shared" si="341"/>
        <v>1</v>
      </c>
      <c r="K3552" s="189">
        <v>5</v>
      </c>
      <c r="L3552" s="190">
        <f t="shared" si="342"/>
        <v>1</v>
      </c>
      <c r="M3552" s="187">
        <v>5</v>
      </c>
      <c r="N3552" s="189">
        <v>1</v>
      </c>
      <c r="O3552" s="189">
        <v>0</v>
      </c>
      <c r="P3552" s="193">
        <v>0</v>
      </c>
      <c r="Q3552" s="187">
        <v>6</v>
      </c>
      <c r="R3552" s="193">
        <v>0</v>
      </c>
      <c r="S3552" s="187">
        <v>1</v>
      </c>
      <c r="T3552" s="189">
        <v>3</v>
      </c>
      <c r="U3552" s="193">
        <v>2</v>
      </c>
      <c r="V3552" s="187">
        <v>0</v>
      </c>
      <c r="W3552" s="189">
        <v>0</v>
      </c>
      <c r="X3552" s="189">
        <v>0</v>
      </c>
      <c r="Y3552" s="189">
        <v>4</v>
      </c>
      <c r="Z3552" s="189">
        <v>1</v>
      </c>
      <c r="AA3552" s="193">
        <v>1</v>
      </c>
      <c r="AB3552" s="187">
        <v>4</v>
      </c>
      <c r="AC3552" s="194">
        <v>0.66669999999999996</v>
      </c>
      <c r="AD3552" s="189"/>
      <c r="AE3552" s="307"/>
      <c r="AF3552" s="189">
        <v>2</v>
      </c>
      <c r="AG3552" s="195">
        <v>0.33329999999999999</v>
      </c>
      <c r="AH3552" s="196"/>
      <c r="AI3552" s="193"/>
      <c r="AJ3552" s="196"/>
      <c r="AK3552" s="189"/>
      <c r="AL3552" s="189"/>
      <c r="AM3552" s="193"/>
      <c r="AN3552" s="196"/>
      <c r="AO3552" s="193"/>
      <c r="AP3552" s="196"/>
      <c r="AQ3552" s="189"/>
      <c r="AR3552" s="193"/>
    </row>
    <row r="3553" spans="1:44" x14ac:dyDescent="0.25">
      <c r="A3553" s="626"/>
      <c r="B3553" s="185">
        <v>64509</v>
      </c>
      <c r="C3553" s="269" t="s">
        <v>3477</v>
      </c>
      <c r="D3553" s="295">
        <f t="shared" si="345"/>
        <v>6</v>
      </c>
      <c r="E3553" s="191">
        <v>108</v>
      </c>
      <c r="F3553" s="114">
        <f t="shared" si="343"/>
        <v>5.5555555555555552E-2</v>
      </c>
      <c r="G3553" s="133">
        <f t="shared" si="346"/>
        <v>3</v>
      </c>
      <c r="H3553" s="117">
        <f t="shared" si="344"/>
        <v>2.7777777777777776E-2</v>
      </c>
      <c r="I3553" s="187">
        <v>6</v>
      </c>
      <c r="J3553" s="114">
        <f t="shared" si="341"/>
        <v>1</v>
      </c>
      <c r="K3553" s="189">
        <v>3</v>
      </c>
      <c r="L3553" s="190">
        <f t="shared" si="342"/>
        <v>1</v>
      </c>
      <c r="M3553" s="187">
        <v>5</v>
      </c>
      <c r="N3553" s="189">
        <v>0</v>
      </c>
      <c r="O3553" s="189">
        <v>1</v>
      </c>
      <c r="P3553" s="193">
        <v>0</v>
      </c>
      <c r="Q3553" s="187">
        <v>6</v>
      </c>
      <c r="R3553" s="193">
        <v>0</v>
      </c>
      <c r="S3553" s="187">
        <v>1</v>
      </c>
      <c r="T3553" s="189">
        <v>2</v>
      </c>
      <c r="U3553" s="193">
        <v>3</v>
      </c>
      <c r="V3553" s="187">
        <v>0</v>
      </c>
      <c r="W3553" s="189">
        <v>0</v>
      </c>
      <c r="X3553" s="189">
        <v>0</v>
      </c>
      <c r="Y3553" s="189">
        <v>5</v>
      </c>
      <c r="Z3553" s="189">
        <v>1</v>
      </c>
      <c r="AA3553" s="193">
        <v>0</v>
      </c>
      <c r="AB3553" s="187">
        <v>5</v>
      </c>
      <c r="AC3553" s="194">
        <v>0.83330000000000004</v>
      </c>
      <c r="AD3553" s="189">
        <v>1</v>
      </c>
      <c r="AE3553" s="307">
        <v>0.16669999999999999</v>
      </c>
      <c r="AF3553" s="189"/>
      <c r="AG3553" s="195"/>
      <c r="AH3553" s="196"/>
      <c r="AI3553" s="193"/>
      <c r="AJ3553" s="196"/>
      <c r="AK3553" s="189"/>
      <c r="AL3553" s="189"/>
      <c r="AM3553" s="193"/>
      <c r="AN3553" s="196"/>
      <c r="AO3553" s="193"/>
      <c r="AP3553" s="196"/>
      <c r="AQ3553" s="189"/>
      <c r="AR3553" s="193"/>
    </row>
    <row r="3554" spans="1:44" x14ac:dyDescent="0.25">
      <c r="A3554" s="626"/>
      <c r="B3554" s="185">
        <v>64510</v>
      </c>
      <c r="C3554" s="269" t="s">
        <v>3478</v>
      </c>
      <c r="D3554" s="295">
        <f t="shared" si="345"/>
        <v>20</v>
      </c>
      <c r="E3554" s="191">
        <v>508</v>
      </c>
      <c r="F3554" s="114">
        <f t="shared" si="343"/>
        <v>3.937007874015748E-2</v>
      </c>
      <c r="G3554" s="133">
        <f t="shared" si="346"/>
        <v>13</v>
      </c>
      <c r="H3554" s="117">
        <f t="shared" si="344"/>
        <v>2.5590551181102362E-2</v>
      </c>
      <c r="I3554" s="187">
        <v>20</v>
      </c>
      <c r="J3554" s="114">
        <f t="shared" si="341"/>
        <v>1</v>
      </c>
      <c r="K3554" s="189">
        <v>13</v>
      </c>
      <c r="L3554" s="190">
        <f t="shared" si="342"/>
        <v>1</v>
      </c>
      <c r="M3554" s="187">
        <v>12</v>
      </c>
      <c r="N3554" s="189">
        <v>6</v>
      </c>
      <c r="O3554" s="189">
        <v>1</v>
      </c>
      <c r="P3554" s="193">
        <v>1</v>
      </c>
      <c r="Q3554" s="187">
        <v>19</v>
      </c>
      <c r="R3554" s="193">
        <v>1</v>
      </c>
      <c r="S3554" s="187">
        <v>4</v>
      </c>
      <c r="T3554" s="189">
        <v>9</v>
      </c>
      <c r="U3554" s="193">
        <v>7</v>
      </c>
      <c r="V3554" s="187">
        <v>0</v>
      </c>
      <c r="W3554" s="189">
        <v>0</v>
      </c>
      <c r="X3554" s="189">
        <v>2</v>
      </c>
      <c r="Y3554" s="189">
        <v>12</v>
      </c>
      <c r="Z3554" s="189">
        <v>5</v>
      </c>
      <c r="AA3554" s="193">
        <v>1</v>
      </c>
      <c r="AB3554" s="187">
        <v>13</v>
      </c>
      <c r="AC3554" s="194">
        <v>0.65</v>
      </c>
      <c r="AD3554" s="189">
        <v>4</v>
      </c>
      <c r="AE3554" s="307">
        <v>0.2</v>
      </c>
      <c r="AF3554" s="189">
        <v>3</v>
      </c>
      <c r="AG3554" s="195">
        <v>0.15</v>
      </c>
      <c r="AH3554" s="196"/>
      <c r="AI3554" s="193"/>
      <c r="AJ3554" s="196"/>
      <c r="AK3554" s="189"/>
      <c r="AL3554" s="189"/>
      <c r="AM3554" s="193"/>
      <c r="AN3554" s="196"/>
      <c r="AO3554" s="193"/>
      <c r="AP3554" s="196"/>
      <c r="AQ3554" s="189"/>
      <c r="AR3554" s="193"/>
    </row>
    <row r="3555" spans="1:44" x14ac:dyDescent="0.25">
      <c r="A3555" s="626"/>
      <c r="B3555" s="185">
        <v>64511</v>
      </c>
      <c r="C3555" s="269" t="s">
        <v>3479</v>
      </c>
      <c r="D3555" s="295">
        <f t="shared" si="345"/>
        <v>30</v>
      </c>
      <c r="E3555" s="191">
        <v>1538</v>
      </c>
      <c r="F3555" s="114">
        <f t="shared" si="343"/>
        <v>1.950585175552666E-2</v>
      </c>
      <c r="G3555" s="133">
        <f t="shared" si="346"/>
        <v>17</v>
      </c>
      <c r="H3555" s="117">
        <f t="shared" si="344"/>
        <v>1.1053315994798439E-2</v>
      </c>
      <c r="I3555" s="187">
        <v>30</v>
      </c>
      <c r="J3555" s="114">
        <f t="shared" si="341"/>
        <v>1</v>
      </c>
      <c r="K3555" s="189">
        <v>17</v>
      </c>
      <c r="L3555" s="190">
        <f t="shared" si="342"/>
        <v>1</v>
      </c>
      <c r="M3555" s="187">
        <v>11</v>
      </c>
      <c r="N3555" s="189">
        <v>12</v>
      </c>
      <c r="O3555" s="189">
        <v>4</v>
      </c>
      <c r="P3555" s="193">
        <v>3</v>
      </c>
      <c r="Q3555" s="187">
        <v>26</v>
      </c>
      <c r="R3555" s="193">
        <v>4</v>
      </c>
      <c r="S3555" s="187">
        <v>6</v>
      </c>
      <c r="T3555" s="189">
        <v>11</v>
      </c>
      <c r="U3555" s="193">
        <v>13</v>
      </c>
      <c r="V3555" s="187">
        <v>0</v>
      </c>
      <c r="W3555" s="189">
        <v>2</v>
      </c>
      <c r="X3555" s="189">
        <v>9</v>
      </c>
      <c r="Y3555" s="189">
        <v>18</v>
      </c>
      <c r="Z3555" s="189">
        <v>0</v>
      </c>
      <c r="AA3555" s="193">
        <v>1</v>
      </c>
      <c r="AB3555" s="187">
        <v>10</v>
      </c>
      <c r="AC3555" s="194">
        <v>0.33329999999999999</v>
      </c>
      <c r="AD3555" s="189">
        <v>7</v>
      </c>
      <c r="AE3555" s="307">
        <v>0.23330000000000001</v>
      </c>
      <c r="AF3555" s="189">
        <v>13</v>
      </c>
      <c r="AG3555" s="195">
        <v>0.43330000000000002</v>
      </c>
      <c r="AH3555" s="196"/>
      <c r="AI3555" s="193"/>
      <c r="AJ3555" s="196"/>
      <c r="AK3555" s="189"/>
      <c r="AL3555" s="189"/>
      <c r="AM3555" s="193"/>
      <c r="AN3555" s="196"/>
      <c r="AO3555" s="193"/>
      <c r="AP3555" s="196"/>
      <c r="AQ3555" s="189"/>
      <c r="AR3555" s="193"/>
    </row>
    <row r="3556" spans="1:44" x14ac:dyDescent="0.25">
      <c r="A3556" s="626"/>
      <c r="B3556" s="185">
        <v>64512</v>
      </c>
      <c r="C3556" s="269" t="s">
        <v>3480</v>
      </c>
      <c r="D3556" s="295">
        <f t="shared" si="345"/>
        <v>6</v>
      </c>
      <c r="E3556" s="191">
        <v>129</v>
      </c>
      <c r="F3556" s="114">
        <f t="shared" si="343"/>
        <v>4.6511627906976744E-2</v>
      </c>
      <c r="G3556" s="133">
        <f t="shared" si="346"/>
        <v>4</v>
      </c>
      <c r="H3556" s="117">
        <f t="shared" si="344"/>
        <v>3.1007751937984496E-2</v>
      </c>
      <c r="I3556" s="187">
        <v>6</v>
      </c>
      <c r="J3556" s="114">
        <f t="shared" si="341"/>
        <v>1</v>
      </c>
      <c r="K3556" s="189">
        <v>4</v>
      </c>
      <c r="L3556" s="190">
        <f t="shared" si="342"/>
        <v>1</v>
      </c>
      <c r="M3556" s="187">
        <v>5</v>
      </c>
      <c r="N3556" s="189">
        <v>0</v>
      </c>
      <c r="O3556" s="189">
        <v>1</v>
      </c>
      <c r="P3556" s="193">
        <v>0</v>
      </c>
      <c r="Q3556" s="187">
        <v>6</v>
      </c>
      <c r="R3556" s="193">
        <v>0</v>
      </c>
      <c r="S3556" s="187">
        <v>0</v>
      </c>
      <c r="T3556" s="189">
        <v>3</v>
      </c>
      <c r="U3556" s="193">
        <v>3</v>
      </c>
      <c r="V3556" s="187">
        <v>0</v>
      </c>
      <c r="W3556" s="189">
        <v>0</v>
      </c>
      <c r="X3556" s="189">
        <v>1</v>
      </c>
      <c r="Y3556" s="189">
        <v>5</v>
      </c>
      <c r="Z3556" s="189">
        <v>0</v>
      </c>
      <c r="AA3556" s="193">
        <v>0</v>
      </c>
      <c r="AB3556" s="187">
        <v>1</v>
      </c>
      <c r="AC3556" s="194">
        <v>0.16669999999999999</v>
      </c>
      <c r="AD3556" s="189">
        <v>1</v>
      </c>
      <c r="AE3556" s="307">
        <v>0.16669999999999999</v>
      </c>
      <c r="AF3556" s="189">
        <v>4</v>
      </c>
      <c r="AG3556" s="195">
        <v>0.66669999999999996</v>
      </c>
      <c r="AH3556" s="196"/>
      <c r="AI3556" s="193"/>
      <c r="AJ3556" s="196"/>
      <c r="AK3556" s="189"/>
      <c r="AL3556" s="189"/>
      <c r="AM3556" s="193"/>
      <c r="AN3556" s="196"/>
      <c r="AO3556" s="193"/>
      <c r="AP3556" s="196"/>
      <c r="AQ3556" s="189"/>
      <c r="AR3556" s="193"/>
    </row>
    <row r="3557" spans="1:44" x14ac:dyDescent="0.25">
      <c r="A3557" s="626"/>
      <c r="B3557" s="185">
        <v>64513</v>
      </c>
      <c r="C3557" s="269" t="s">
        <v>3481</v>
      </c>
      <c r="D3557" s="295">
        <f t="shared" si="345"/>
        <v>61</v>
      </c>
      <c r="E3557" s="191">
        <v>867</v>
      </c>
      <c r="F3557" s="114">
        <f t="shared" si="343"/>
        <v>7.0357554786620535E-2</v>
      </c>
      <c r="G3557" s="133">
        <f t="shared" si="346"/>
        <v>27</v>
      </c>
      <c r="H3557" s="117">
        <f t="shared" si="344"/>
        <v>3.1141868512110725E-2</v>
      </c>
      <c r="I3557" s="187">
        <v>61</v>
      </c>
      <c r="J3557" s="114">
        <f t="shared" si="341"/>
        <v>1</v>
      </c>
      <c r="K3557" s="189">
        <v>27</v>
      </c>
      <c r="L3557" s="190">
        <f t="shared" si="342"/>
        <v>1</v>
      </c>
      <c r="M3557" s="187">
        <v>47</v>
      </c>
      <c r="N3557" s="189">
        <v>6</v>
      </c>
      <c r="O3557" s="189">
        <v>6</v>
      </c>
      <c r="P3557" s="193">
        <v>2</v>
      </c>
      <c r="Q3557" s="187">
        <v>37</v>
      </c>
      <c r="R3557" s="193">
        <v>24</v>
      </c>
      <c r="S3557" s="187">
        <v>19</v>
      </c>
      <c r="T3557" s="189">
        <v>22</v>
      </c>
      <c r="U3557" s="193">
        <v>20</v>
      </c>
      <c r="V3557" s="187">
        <v>0</v>
      </c>
      <c r="W3557" s="189">
        <v>0</v>
      </c>
      <c r="X3557" s="189">
        <v>15</v>
      </c>
      <c r="Y3557" s="189">
        <v>34</v>
      </c>
      <c r="Z3557" s="189">
        <v>10</v>
      </c>
      <c r="AA3557" s="193">
        <v>2</v>
      </c>
      <c r="AB3557" s="187">
        <v>52</v>
      </c>
      <c r="AC3557" s="194">
        <v>0.85250000000000004</v>
      </c>
      <c r="AD3557" s="189">
        <v>4</v>
      </c>
      <c r="AE3557" s="307">
        <v>6.5600000000000006E-2</v>
      </c>
      <c r="AF3557" s="189">
        <v>5</v>
      </c>
      <c r="AG3557" s="195">
        <v>8.2000000000000003E-2</v>
      </c>
      <c r="AH3557" s="196"/>
      <c r="AI3557" s="193"/>
      <c r="AJ3557" s="196"/>
      <c r="AK3557" s="189"/>
      <c r="AL3557" s="189"/>
      <c r="AM3557" s="193"/>
      <c r="AN3557" s="196"/>
      <c r="AO3557" s="193"/>
      <c r="AP3557" s="196"/>
      <c r="AQ3557" s="189"/>
      <c r="AR3557" s="193"/>
    </row>
    <row r="3558" spans="1:44" x14ac:dyDescent="0.25">
      <c r="A3558" s="626"/>
      <c r="B3558" s="185">
        <v>64514</v>
      </c>
      <c r="C3558" s="269" t="s">
        <v>3482</v>
      </c>
      <c r="D3558" s="295">
        <f t="shared" si="345"/>
        <v>2</v>
      </c>
      <c r="E3558" s="191">
        <v>96</v>
      </c>
      <c r="F3558" s="114">
        <f t="shared" si="343"/>
        <v>2.0833333333333332E-2</v>
      </c>
      <c r="G3558" s="133">
        <f t="shared" si="346"/>
        <v>1</v>
      </c>
      <c r="H3558" s="117">
        <f t="shared" si="344"/>
        <v>1.0416666666666666E-2</v>
      </c>
      <c r="I3558" s="187">
        <v>2</v>
      </c>
      <c r="J3558" s="114">
        <f t="shared" si="341"/>
        <v>1</v>
      </c>
      <c r="K3558" s="189">
        <v>1</v>
      </c>
      <c r="L3558" s="190">
        <f t="shared" si="342"/>
        <v>1</v>
      </c>
      <c r="M3558" s="187">
        <v>2</v>
      </c>
      <c r="N3558" s="189">
        <v>0</v>
      </c>
      <c r="O3558" s="189">
        <v>0</v>
      </c>
      <c r="P3558" s="193">
        <v>0</v>
      </c>
      <c r="Q3558" s="187">
        <v>2</v>
      </c>
      <c r="R3558" s="193">
        <v>0</v>
      </c>
      <c r="S3558" s="187">
        <v>1</v>
      </c>
      <c r="T3558" s="189">
        <v>0</v>
      </c>
      <c r="U3558" s="193">
        <v>1</v>
      </c>
      <c r="V3558" s="187">
        <v>0</v>
      </c>
      <c r="W3558" s="189">
        <v>0</v>
      </c>
      <c r="X3558" s="189">
        <v>0</v>
      </c>
      <c r="Y3558" s="189">
        <v>1</v>
      </c>
      <c r="Z3558" s="189">
        <v>1</v>
      </c>
      <c r="AA3558" s="193">
        <v>0</v>
      </c>
      <c r="AB3558" s="187"/>
      <c r="AC3558" s="194"/>
      <c r="AD3558" s="189"/>
      <c r="AE3558" s="307"/>
      <c r="AF3558" s="189">
        <v>2</v>
      </c>
      <c r="AG3558" s="195">
        <v>1</v>
      </c>
      <c r="AH3558" s="196"/>
      <c r="AI3558" s="193"/>
      <c r="AJ3558" s="196"/>
      <c r="AK3558" s="189"/>
      <c r="AL3558" s="189"/>
      <c r="AM3558" s="193"/>
      <c r="AN3558" s="196"/>
      <c r="AO3558" s="193"/>
      <c r="AP3558" s="196"/>
      <c r="AQ3558" s="189"/>
      <c r="AR3558" s="193"/>
    </row>
    <row r="3559" spans="1:44" x14ac:dyDescent="0.25">
      <c r="A3559" s="626"/>
      <c r="B3559" s="185">
        <v>64515</v>
      </c>
      <c r="C3559" s="269" t="s">
        <v>3483</v>
      </c>
      <c r="D3559" s="295">
        <f t="shared" si="345"/>
        <v>7</v>
      </c>
      <c r="E3559" s="191">
        <v>114</v>
      </c>
      <c r="F3559" s="114">
        <f t="shared" si="343"/>
        <v>6.1403508771929821E-2</v>
      </c>
      <c r="G3559" s="133">
        <f t="shared" si="346"/>
        <v>4</v>
      </c>
      <c r="H3559" s="117">
        <f t="shared" si="344"/>
        <v>3.5087719298245612E-2</v>
      </c>
      <c r="I3559" s="187">
        <v>7</v>
      </c>
      <c r="J3559" s="114">
        <f t="shared" si="341"/>
        <v>1</v>
      </c>
      <c r="K3559" s="189">
        <v>4</v>
      </c>
      <c r="L3559" s="190">
        <f t="shared" si="342"/>
        <v>1</v>
      </c>
      <c r="M3559" s="187">
        <v>7</v>
      </c>
      <c r="N3559" s="189">
        <v>0</v>
      </c>
      <c r="O3559" s="189">
        <v>0</v>
      </c>
      <c r="P3559" s="193">
        <v>0</v>
      </c>
      <c r="Q3559" s="187">
        <v>7</v>
      </c>
      <c r="R3559" s="193">
        <v>0</v>
      </c>
      <c r="S3559" s="187">
        <v>3</v>
      </c>
      <c r="T3559" s="189">
        <v>4</v>
      </c>
      <c r="U3559" s="193">
        <v>0</v>
      </c>
      <c r="V3559" s="187">
        <v>0</v>
      </c>
      <c r="W3559" s="189">
        <v>0</v>
      </c>
      <c r="X3559" s="189">
        <v>0</v>
      </c>
      <c r="Y3559" s="189">
        <v>3</v>
      </c>
      <c r="Z3559" s="189">
        <v>4</v>
      </c>
      <c r="AA3559" s="193">
        <v>0</v>
      </c>
      <c r="AB3559" s="187">
        <v>6</v>
      </c>
      <c r="AC3559" s="194">
        <v>0.85709999999999997</v>
      </c>
      <c r="AD3559" s="189">
        <v>1</v>
      </c>
      <c r="AE3559" s="307">
        <v>0.1429</v>
      </c>
      <c r="AF3559" s="189"/>
      <c r="AG3559" s="195"/>
      <c r="AH3559" s="196"/>
      <c r="AI3559" s="193"/>
      <c r="AJ3559" s="196"/>
      <c r="AK3559" s="189"/>
      <c r="AL3559" s="189"/>
      <c r="AM3559" s="193"/>
      <c r="AN3559" s="196"/>
      <c r="AO3559" s="193"/>
      <c r="AP3559" s="196"/>
      <c r="AQ3559" s="189"/>
      <c r="AR3559" s="193"/>
    </row>
    <row r="3560" spans="1:44" x14ac:dyDescent="0.25">
      <c r="A3560" s="626"/>
      <c r="B3560" s="185">
        <v>64516</v>
      </c>
      <c r="C3560" s="269" t="s">
        <v>3484</v>
      </c>
      <c r="D3560" s="295">
        <f t="shared" si="345"/>
        <v>5</v>
      </c>
      <c r="E3560" s="191">
        <v>182</v>
      </c>
      <c r="F3560" s="114">
        <f t="shared" si="343"/>
        <v>2.7472527472527472E-2</v>
      </c>
      <c r="G3560" s="133">
        <f t="shared" si="346"/>
        <v>3</v>
      </c>
      <c r="H3560" s="117">
        <f t="shared" si="344"/>
        <v>1.6483516483516484E-2</v>
      </c>
      <c r="I3560" s="187">
        <v>5</v>
      </c>
      <c r="J3560" s="114">
        <f t="shared" si="341"/>
        <v>1</v>
      </c>
      <c r="K3560" s="189">
        <v>3</v>
      </c>
      <c r="L3560" s="190">
        <f t="shared" si="342"/>
        <v>1</v>
      </c>
      <c r="M3560" s="187">
        <v>4</v>
      </c>
      <c r="N3560" s="189">
        <v>1</v>
      </c>
      <c r="O3560" s="189">
        <v>0</v>
      </c>
      <c r="P3560" s="193">
        <v>0</v>
      </c>
      <c r="Q3560" s="187">
        <v>5</v>
      </c>
      <c r="R3560" s="193">
        <v>0</v>
      </c>
      <c r="S3560" s="187">
        <v>2</v>
      </c>
      <c r="T3560" s="189">
        <v>1</v>
      </c>
      <c r="U3560" s="193">
        <v>2</v>
      </c>
      <c r="V3560" s="187">
        <v>0</v>
      </c>
      <c r="W3560" s="189">
        <v>0</v>
      </c>
      <c r="X3560" s="189">
        <v>1</v>
      </c>
      <c r="Y3560" s="189">
        <v>2</v>
      </c>
      <c r="Z3560" s="189">
        <v>1</v>
      </c>
      <c r="AA3560" s="193">
        <v>1</v>
      </c>
      <c r="AB3560" s="187">
        <v>1</v>
      </c>
      <c r="AC3560" s="194">
        <v>0.2</v>
      </c>
      <c r="AD3560" s="189">
        <v>1</v>
      </c>
      <c r="AE3560" s="307">
        <v>0.2</v>
      </c>
      <c r="AF3560" s="189">
        <v>3</v>
      </c>
      <c r="AG3560" s="195">
        <v>0.6</v>
      </c>
      <c r="AH3560" s="196"/>
      <c r="AI3560" s="193"/>
      <c r="AJ3560" s="196"/>
      <c r="AK3560" s="189"/>
      <c r="AL3560" s="189"/>
      <c r="AM3560" s="193"/>
      <c r="AN3560" s="196"/>
      <c r="AO3560" s="193"/>
      <c r="AP3560" s="196"/>
      <c r="AQ3560" s="189"/>
      <c r="AR3560" s="193"/>
    </row>
    <row r="3561" spans="1:44" x14ac:dyDescent="0.25">
      <c r="A3561" s="626"/>
      <c r="B3561" s="185">
        <v>64517</v>
      </c>
      <c r="C3561" s="269" t="s">
        <v>3485</v>
      </c>
      <c r="D3561" s="295">
        <f t="shared" si="345"/>
        <v>8</v>
      </c>
      <c r="E3561" s="191">
        <v>99</v>
      </c>
      <c r="F3561" s="114">
        <f t="shared" si="343"/>
        <v>8.0808080808080815E-2</v>
      </c>
      <c r="G3561" s="133">
        <f t="shared" si="346"/>
        <v>6</v>
      </c>
      <c r="H3561" s="117">
        <f t="shared" si="344"/>
        <v>6.0606060606060608E-2</v>
      </c>
      <c r="I3561" s="187">
        <v>8</v>
      </c>
      <c r="J3561" s="114">
        <f t="shared" si="341"/>
        <v>1</v>
      </c>
      <c r="K3561" s="189">
        <v>6</v>
      </c>
      <c r="L3561" s="190">
        <f t="shared" si="342"/>
        <v>1</v>
      </c>
      <c r="M3561" s="187">
        <v>8</v>
      </c>
      <c r="N3561" s="189">
        <v>0</v>
      </c>
      <c r="O3561" s="189">
        <v>0</v>
      </c>
      <c r="P3561" s="193">
        <v>0</v>
      </c>
      <c r="Q3561" s="187">
        <v>8</v>
      </c>
      <c r="R3561" s="193">
        <v>0</v>
      </c>
      <c r="S3561" s="187">
        <v>4</v>
      </c>
      <c r="T3561" s="189">
        <v>3</v>
      </c>
      <c r="U3561" s="193">
        <v>1</v>
      </c>
      <c r="V3561" s="187">
        <v>0</v>
      </c>
      <c r="W3561" s="189">
        <v>0</v>
      </c>
      <c r="X3561" s="189">
        <v>1</v>
      </c>
      <c r="Y3561" s="189">
        <v>2</v>
      </c>
      <c r="Z3561" s="189">
        <v>3</v>
      </c>
      <c r="AA3561" s="193">
        <v>2</v>
      </c>
      <c r="AB3561" s="187">
        <v>3</v>
      </c>
      <c r="AC3561" s="194">
        <v>0.375</v>
      </c>
      <c r="AD3561" s="189">
        <v>3</v>
      </c>
      <c r="AE3561" s="307">
        <v>0.375</v>
      </c>
      <c r="AF3561" s="189">
        <v>2</v>
      </c>
      <c r="AG3561" s="195">
        <v>0.25</v>
      </c>
      <c r="AH3561" s="196"/>
      <c r="AI3561" s="193"/>
      <c r="AJ3561" s="196"/>
      <c r="AK3561" s="189"/>
      <c r="AL3561" s="189"/>
      <c r="AM3561" s="193"/>
      <c r="AN3561" s="196"/>
      <c r="AO3561" s="193"/>
      <c r="AP3561" s="196"/>
      <c r="AQ3561" s="189"/>
      <c r="AR3561" s="193"/>
    </row>
    <row r="3562" spans="1:44" x14ac:dyDescent="0.25">
      <c r="A3562" s="626"/>
      <c r="B3562" s="185">
        <v>64518</v>
      </c>
      <c r="C3562" s="269" t="s">
        <v>2330</v>
      </c>
      <c r="D3562" s="295">
        <f t="shared" si="345"/>
        <v>18</v>
      </c>
      <c r="E3562" s="191">
        <v>541</v>
      </c>
      <c r="F3562" s="114">
        <f t="shared" si="343"/>
        <v>3.3271719038817003E-2</v>
      </c>
      <c r="G3562" s="133">
        <f t="shared" si="346"/>
        <v>12</v>
      </c>
      <c r="H3562" s="117">
        <f t="shared" si="344"/>
        <v>2.2181146025878003E-2</v>
      </c>
      <c r="I3562" s="187">
        <v>18</v>
      </c>
      <c r="J3562" s="114">
        <f t="shared" si="341"/>
        <v>1</v>
      </c>
      <c r="K3562" s="189">
        <v>12</v>
      </c>
      <c r="L3562" s="190">
        <f t="shared" si="342"/>
        <v>1</v>
      </c>
      <c r="M3562" s="187">
        <v>11</v>
      </c>
      <c r="N3562" s="189">
        <v>2</v>
      </c>
      <c r="O3562" s="189">
        <v>3</v>
      </c>
      <c r="P3562" s="193">
        <v>2</v>
      </c>
      <c r="Q3562" s="187">
        <v>15</v>
      </c>
      <c r="R3562" s="193">
        <v>3</v>
      </c>
      <c r="S3562" s="187">
        <v>5</v>
      </c>
      <c r="T3562" s="189">
        <v>9</v>
      </c>
      <c r="U3562" s="193">
        <v>4</v>
      </c>
      <c r="V3562" s="187">
        <v>0</v>
      </c>
      <c r="W3562" s="189">
        <v>2</v>
      </c>
      <c r="X3562" s="189">
        <v>5</v>
      </c>
      <c r="Y3562" s="189">
        <v>8</v>
      </c>
      <c r="Z3562" s="189">
        <v>2</v>
      </c>
      <c r="AA3562" s="193">
        <v>1</v>
      </c>
      <c r="AB3562" s="187">
        <v>7</v>
      </c>
      <c r="AC3562" s="194">
        <v>0.38890000000000002</v>
      </c>
      <c r="AD3562" s="189">
        <v>4</v>
      </c>
      <c r="AE3562" s="307">
        <v>0.22220000000000001</v>
      </c>
      <c r="AF3562" s="189">
        <v>7</v>
      </c>
      <c r="AG3562" s="195">
        <v>0.38890000000000002</v>
      </c>
      <c r="AH3562" s="196"/>
      <c r="AI3562" s="193"/>
      <c r="AJ3562" s="196"/>
      <c r="AK3562" s="189"/>
      <c r="AL3562" s="189"/>
      <c r="AM3562" s="193"/>
      <c r="AN3562" s="196"/>
      <c r="AO3562" s="193"/>
      <c r="AP3562" s="196"/>
      <c r="AQ3562" s="189"/>
      <c r="AR3562" s="193"/>
    </row>
    <row r="3563" spans="1:44" x14ac:dyDescent="0.25">
      <c r="A3563" s="626"/>
      <c r="B3563" s="185">
        <v>64519</v>
      </c>
      <c r="C3563" s="269" t="s">
        <v>3486</v>
      </c>
      <c r="D3563" s="295">
        <f t="shared" si="345"/>
        <v>36</v>
      </c>
      <c r="E3563" s="191">
        <v>2210</v>
      </c>
      <c r="F3563" s="114">
        <f t="shared" si="343"/>
        <v>1.6289592760180997E-2</v>
      </c>
      <c r="G3563" s="133">
        <f t="shared" si="346"/>
        <v>16</v>
      </c>
      <c r="H3563" s="117">
        <f t="shared" si="344"/>
        <v>7.2398190045248872E-3</v>
      </c>
      <c r="I3563" s="187">
        <v>36</v>
      </c>
      <c r="J3563" s="114">
        <f t="shared" si="341"/>
        <v>1</v>
      </c>
      <c r="K3563" s="189">
        <v>16</v>
      </c>
      <c r="L3563" s="190">
        <f t="shared" si="342"/>
        <v>1</v>
      </c>
      <c r="M3563" s="187">
        <v>13</v>
      </c>
      <c r="N3563" s="189">
        <v>10</v>
      </c>
      <c r="O3563" s="189">
        <v>9</v>
      </c>
      <c r="P3563" s="193">
        <v>4</v>
      </c>
      <c r="Q3563" s="187">
        <v>23</v>
      </c>
      <c r="R3563" s="193">
        <v>13</v>
      </c>
      <c r="S3563" s="187">
        <v>18</v>
      </c>
      <c r="T3563" s="189">
        <v>10</v>
      </c>
      <c r="U3563" s="193">
        <v>8</v>
      </c>
      <c r="V3563" s="187">
        <v>0</v>
      </c>
      <c r="W3563" s="189">
        <v>1</v>
      </c>
      <c r="X3563" s="189">
        <v>17</v>
      </c>
      <c r="Y3563" s="189">
        <v>14</v>
      </c>
      <c r="Z3563" s="189">
        <v>4</v>
      </c>
      <c r="AA3563" s="193">
        <v>0</v>
      </c>
      <c r="AB3563" s="187">
        <v>5</v>
      </c>
      <c r="AC3563" s="194">
        <v>0.1389</v>
      </c>
      <c r="AD3563" s="189">
        <v>21</v>
      </c>
      <c r="AE3563" s="307">
        <v>0.58330000000000004</v>
      </c>
      <c r="AF3563" s="189">
        <v>10</v>
      </c>
      <c r="AG3563" s="195">
        <v>0.27779999999999999</v>
      </c>
      <c r="AH3563" s="196"/>
      <c r="AI3563" s="193"/>
      <c r="AJ3563" s="196"/>
      <c r="AK3563" s="189"/>
      <c r="AL3563" s="189"/>
      <c r="AM3563" s="193"/>
      <c r="AN3563" s="196"/>
      <c r="AO3563" s="193"/>
      <c r="AP3563" s="196"/>
      <c r="AQ3563" s="189"/>
      <c r="AR3563" s="193"/>
    </row>
    <row r="3564" spans="1:44" x14ac:dyDescent="0.25">
      <c r="A3564" s="626"/>
      <c r="B3564" s="185">
        <v>64520</v>
      </c>
      <c r="C3564" s="269" t="s">
        <v>3487</v>
      </c>
      <c r="D3564" s="295">
        <f t="shared" si="345"/>
        <v>12</v>
      </c>
      <c r="E3564" s="191">
        <v>408</v>
      </c>
      <c r="F3564" s="114">
        <f t="shared" si="343"/>
        <v>2.9411764705882353E-2</v>
      </c>
      <c r="G3564" s="133">
        <f t="shared" si="346"/>
        <v>4</v>
      </c>
      <c r="H3564" s="117">
        <f t="shared" si="344"/>
        <v>9.8039215686274508E-3</v>
      </c>
      <c r="I3564" s="187">
        <v>12</v>
      </c>
      <c r="J3564" s="114">
        <f t="shared" si="341"/>
        <v>1</v>
      </c>
      <c r="K3564" s="189">
        <v>4</v>
      </c>
      <c r="L3564" s="190">
        <f t="shared" si="342"/>
        <v>1</v>
      </c>
      <c r="M3564" s="187">
        <v>7</v>
      </c>
      <c r="N3564" s="189">
        <v>2</v>
      </c>
      <c r="O3564" s="189">
        <v>2</v>
      </c>
      <c r="P3564" s="193">
        <v>1</v>
      </c>
      <c r="Q3564" s="187">
        <v>11</v>
      </c>
      <c r="R3564" s="193">
        <v>1</v>
      </c>
      <c r="S3564" s="187">
        <v>4</v>
      </c>
      <c r="T3564" s="189">
        <v>4</v>
      </c>
      <c r="U3564" s="193">
        <v>4</v>
      </c>
      <c r="V3564" s="187">
        <v>0</v>
      </c>
      <c r="W3564" s="189">
        <v>0</v>
      </c>
      <c r="X3564" s="189">
        <v>3</v>
      </c>
      <c r="Y3564" s="189">
        <v>5</v>
      </c>
      <c r="Z3564" s="189">
        <v>1</v>
      </c>
      <c r="AA3564" s="193">
        <v>3</v>
      </c>
      <c r="AB3564" s="187">
        <v>7</v>
      </c>
      <c r="AC3564" s="194">
        <v>0.58330000000000004</v>
      </c>
      <c r="AD3564" s="189">
        <v>3</v>
      </c>
      <c r="AE3564" s="307">
        <v>0.25</v>
      </c>
      <c r="AF3564" s="189">
        <v>2</v>
      </c>
      <c r="AG3564" s="195">
        <v>0.16669999999999999</v>
      </c>
      <c r="AH3564" s="196"/>
      <c r="AI3564" s="193"/>
      <c r="AJ3564" s="196"/>
      <c r="AK3564" s="189"/>
      <c r="AL3564" s="189"/>
      <c r="AM3564" s="193"/>
      <c r="AN3564" s="196"/>
      <c r="AO3564" s="193"/>
      <c r="AP3564" s="196"/>
      <c r="AQ3564" s="189"/>
      <c r="AR3564" s="193"/>
    </row>
    <row r="3565" spans="1:44" x14ac:dyDescent="0.25">
      <c r="A3565" s="626"/>
      <c r="B3565" s="185">
        <v>64521</v>
      </c>
      <c r="C3565" s="269" t="s">
        <v>3488</v>
      </c>
      <c r="D3565" s="295">
        <f t="shared" si="345"/>
        <v>15</v>
      </c>
      <c r="E3565" s="191">
        <v>268</v>
      </c>
      <c r="F3565" s="114">
        <f t="shared" si="343"/>
        <v>5.5970149253731345E-2</v>
      </c>
      <c r="G3565" s="133">
        <f t="shared" si="346"/>
        <v>11</v>
      </c>
      <c r="H3565" s="117">
        <f t="shared" si="344"/>
        <v>4.1044776119402986E-2</v>
      </c>
      <c r="I3565" s="187">
        <v>15</v>
      </c>
      <c r="J3565" s="114">
        <f t="shared" si="341"/>
        <v>1</v>
      </c>
      <c r="K3565" s="189">
        <v>11</v>
      </c>
      <c r="L3565" s="190">
        <f t="shared" si="342"/>
        <v>1</v>
      </c>
      <c r="M3565" s="187">
        <v>9</v>
      </c>
      <c r="N3565" s="189">
        <v>2</v>
      </c>
      <c r="O3565" s="189">
        <v>3</v>
      </c>
      <c r="P3565" s="193">
        <v>1</v>
      </c>
      <c r="Q3565" s="187">
        <v>13</v>
      </c>
      <c r="R3565" s="193">
        <v>2</v>
      </c>
      <c r="S3565" s="187">
        <v>3</v>
      </c>
      <c r="T3565" s="189">
        <v>9</v>
      </c>
      <c r="U3565" s="193">
        <v>3</v>
      </c>
      <c r="V3565" s="187">
        <v>0</v>
      </c>
      <c r="W3565" s="189">
        <v>0</v>
      </c>
      <c r="X3565" s="189">
        <v>0</v>
      </c>
      <c r="Y3565" s="189">
        <v>11</v>
      </c>
      <c r="Z3565" s="189">
        <v>2</v>
      </c>
      <c r="AA3565" s="193">
        <v>2</v>
      </c>
      <c r="AB3565" s="187">
        <v>4</v>
      </c>
      <c r="AC3565" s="194">
        <v>0.26669999999999999</v>
      </c>
      <c r="AD3565" s="189">
        <v>2</v>
      </c>
      <c r="AE3565" s="307">
        <v>0.1333</v>
      </c>
      <c r="AF3565" s="189">
        <v>9</v>
      </c>
      <c r="AG3565" s="195">
        <v>0.6</v>
      </c>
      <c r="AH3565" s="196"/>
      <c r="AI3565" s="193"/>
      <c r="AJ3565" s="196"/>
      <c r="AK3565" s="189"/>
      <c r="AL3565" s="189"/>
      <c r="AM3565" s="193"/>
      <c r="AN3565" s="196"/>
      <c r="AO3565" s="193"/>
      <c r="AP3565" s="196"/>
      <c r="AQ3565" s="189"/>
      <c r="AR3565" s="193"/>
    </row>
    <row r="3566" spans="1:44" x14ac:dyDescent="0.25">
      <c r="A3566" s="626"/>
      <c r="B3566" s="185">
        <v>64522</v>
      </c>
      <c r="C3566" s="269" t="s">
        <v>3489</v>
      </c>
      <c r="D3566" s="295">
        <f t="shared" si="345"/>
        <v>15</v>
      </c>
      <c r="E3566" s="191">
        <v>289</v>
      </c>
      <c r="F3566" s="114">
        <f t="shared" si="343"/>
        <v>5.1903114186851208E-2</v>
      </c>
      <c r="G3566" s="133">
        <f t="shared" si="346"/>
        <v>12</v>
      </c>
      <c r="H3566" s="117">
        <f t="shared" si="344"/>
        <v>4.1522491349480967E-2</v>
      </c>
      <c r="I3566" s="187">
        <v>15</v>
      </c>
      <c r="J3566" s="114">
        <f t="shared" si="341"/>
        <v>1</v>
      </c>
      <c r="K3566" s="189">
        <v>12</v>
      </c>
      <c r="L3566" s="190">
        <f t="shared" si="342"/>
        <v>1</v>
      </c>
      <c r="M3566" s="187">
        <v>13</v>
      </c>
      <c r="N3566" s="189">
        <v>1</v>
      </c>
      <c r="O3566" s="189">
        <v>1</v>
      </c>
      <c r="P3566" s="193">
        <v>0</v>
      </c>
      <c r="Q3566" s="187">
        <v>12</v>
      </c>
      <c r="R3566" s="193">
        <v>3</v>
      </c>
      <c r="S3566" s="187">
        <v>4</v>
      </c>
      <c r="T3566" s="189">
        <v>7</v>
      </c>
      <c r="U3566" s="193">
        <v>4</v>
      </c>
      <c r="V3566" s="187">
        <v>0</v>
      </c>
      <c r="W3566" s="189">
        <v>0</v>
      </c>
      <c r="X3566" s="189">
        <v>1</v>
      </c>
      <c r="Y3566" s="189">
        <v>11</v>
      </c>
      <c r="Z3566" s="189">
        <v>2</v>
      </c>
      <c r="AA3566" s="193">
        <v>1</v>
      </c>
      <c r="AB3566" s="187">
        <v>4</v>
      </c>
      <c r="AC3566" s="194">
        <v>0.26669999999999999</v>
      </c>
      <c r="AD3566" s="189"/>
      <c r="AE3566" s="307"/>
      <c r="AF3566" s="189">
        <v>11</v>
      </c>
      <c r="AG3566" s="195">
        <v>0.73329999999999995</v>
      </c>
      <c r="AH3566" s="196"/>
      <c r="AI3566" s="193"/>
      <c r="AJ3566" s="196"/>
      <c r="AK3566" s="189"/>
      <c r="AL3566" s="189"/>
      <c r="AM3566" s="193"/>
      <c r="AN3566" s="196"/>
      <c r="AO3566" s="193"/>
      <c r="AP3566" s="196"/>
      <c r="AQ3566" s="189"/>
      <c r="AR3566" s="193"/>
    </row>
    <row r="3567" spans="1:44" x14ac:dyDescent="0.25">
      <c r="A3567" s="626"/>
      <c r="B3567" s="185">
        <v>64523</v>
      </c>
      <c r="C3567" s="269" t="s">
        <v>3490</v>
      </c>
      <c r="D3567" s="295">
        <f t="shared" si="345"/>
        <v>26</v>
      </c>
      <c r="E3567" s="191">
        <v>377</v>
      </c>
      <c r="F3567" s="114">
        <f t="shared" si="343"/>
        <v>6.8965517241379309E-2</v>
      </c>
      <c r="G3567" s="133">
        <f t="shared" si="346"/>
        <v>9</v>
      </c>
      <c r="H3567" s="117">
        <f t="shared" si="344"/>
        <v>2.3872679045092837E-2</v>
      </c>
      <c r="I3567" s="187">
        <v>26</v>
      </c>
      <c r="J3567" s="114">
        <f t="shared" si="341"/>
        <v>1</v>
      </c>
      <c r="K3567" s="189">
        <v>9</v>
      </c>
      <c r="L3567" s="190">
        <f t="shared" si="342"/>
        <v>1</v>
      </c>
      <c r="M3567" s="187">
        <v>14</v>
      </c>
      <c r="N3567" s="189">
        <v>9</v>
      </c>
      <c r="O3567" s="189">
        <v>0</v>
      </c>
      <c r="P3567" s="193">
        <v>3</v>
      </c>
      <c r="Q3567" s="187">
        <v>26</v>
      </c>
      <c r="R3567" s="193">
        <v>0</v>
      </c>
      <c r="S3567" s="187">
        <v>9</v>
      </c>
      <c r="T3567" s="189">
        <v>8</v>
      </c>
      <c r="U3567" s="193">
        <v>9</v>
      </c>
      <c r="V3567" s="187">
        <v>0</v>
      </c>
      <c r="W3567" s="189">
        <v>0</v>
      </c>
      <c r="X3567" s="189">
        <v>4</v>
      </c>
      <c r="Y3567" s="189">
        <v>14</v>
      </c>
      <c r="Z3567" s="189">
        <v>2</v>
      </c>
      <c r="AA3567" s="193">
        <v>6</v>
      </c>
      <c r="AB3567" s="187">
        <v>7</v>
      </c>
      <c r="AC3567" s="194">
        <v>0.26919999999999999</v>
      </c>
      <c r="AD3567" s="189">
        <v>5</v>
      </c>
      <c r="AE3567" s="307">
        <v>0.1923</v>
      </c>
      <c r="AF3567" s="189">
        <v>14</v>
      </c>
      <c r="AG3567" s="195">
        <v>0.53849999999999998</v>
      </c>
      <c r="AH3567" s="196"/>
      <c r="AI3567" s="193"/>
      <c r="AJ3567" s="196"/>
      <c r="AK3567" s="189"/>
      <c r="AL3567" s="189"/>
      <c r="AM3567" s="193"/>
      <c r="AN3567" s="196"/>
      <c r="AO3567" s="193"/>
      <c r="AP3567" s="196"/>
      <c r="AQ3567" s="189"/>
      <c r="AR3567" s="193"/>
    </row>
    <row r="3568" spans="1:44" x14ac:dyDescent="0.25">
      <c r="A3568" s="626"/>
      <c r="B3568" s="185">
        <v>64524</v>
      </c>
      <c r="C3568" s="269" t="s">
        <v>3491</v>
      </c>
      <c r="D3568" s="295">
        <f t="shared" si="345"/>
        <v>9</v>
      </c>
      <c r="E3568" s="191">
        <v>204</v>
      </c>
      <c r="F3568" s="114">
        <f t="shared" si="343"/>
        <v>4.4117647058823532E-2</v>
      </c>
      <c r="G3568" s="133">
        <f t="shared" si="346"/>
        <v>4</v>
      </c>
      <c r="H3568" s="117">
        <f t="shared" si="344"/>
        <v>1.9607843137254902E-2</v>
      </c>
      <c r="I3568" s="187">
        <v>9</v>
      </c>
      <c r="J3568" s="114">
        <f t="shared" si="341"/>
        <v>1</v>
      </c>
      <c r="K3568" s="189">
        <v>4</v>
      </c>
      <c r="L3568" s="190">
        <f t="shared" si="342"/>
        <v>1</v>
      </c>
      <c r="M3568" s="187">
        <v>9</v>
      </c>
      <c r="N3568" s="189">
        <v>0</v>
      </c>
      <c r="O3568" s="189">
        <v>0</v>
      </c>
      <c r="P3568" s="193">
        <v>0</v>
      </c>
      <c r="Q3568" s="187">
        <v>9</v>
      </c>
      <c r="R3568" s="193">
        <v>0</v>
      </c>
      <c r="S3568" s="187">
        <v>6</v>
      </c>
      <c r="T3568" s="189">
        <v>3</v>
      </c>
      <c r="U3568" s="193">
        <v>0</v>
      </c>
      <c r="V3568" s="187">
        <v>0</v>
      </c>
      <c r="W3568" s="189">
        <v>0</v>
      </c>
      <c r="X3568" s="189">
        <v>0</v>
      </c>
      <c r="Y3568" s="189">
        <v>1</v>
      </c>
      <c r="Z3568" s="189">
        <v>5</v>
      </c>
      <c r="AA3568" s="193">
        <v>3</v>
      </c>
      <c r="AB3568" s="187">
        <v>3</v>
      </c>
      <c r="AC3568" s="194">
        <v>0.33329999999999999</v>
      </c>
      <c r="AD3568" s="189">
        <v>4</v>
      </c>
      <c r="AE3568" s="307">
        <v>0.44440000000000002</v>
      </c>
      <c r="AF3568" s="189">
        <v>2</v>
      </c>
      <c r="AG3568" s="195">
        <v>0.22220000000000001</v>
      </c>
      <c r="AH3568" s="196"/>
      <c r="AI3568" s="193"/>
      <c r="AJ3568" s="196"/>
      <c r="AK3568" s="189"/>
      <c r="AL3568" s="189"/>
      <c r="AM3568" s="193"/>
      <c r="AN3568" s="196"/>
      <c r="AO3568" s="193"/>
      <c r="AP3568" s="196"/>
      <c r="AQ3568" s="189"/>
      <c r="AR3568" s="193"/>
    </row>
    <row r="3569" spans="1:44" x14ac:dyDescent="0.25">
      <c r="A3569" s="626"/>
      <c r="B3569" s="185">
        <v>64525</v>
      </c>
      <c r="C3569" s="269" t="s">
        <v>3492</v>
      </c>
      <c r="D3569" s="295">
        <f t="shared" si="345"/>
        <v>5</v>
      </c>
      <c r="E3569" s="191">
        <v>342</v>
      </c>
      <c r="F3569" s="114">
        <f t="shared" si="343"/>
        <v>1.4619883040935672E-2</v>
      </c>
      <c r="G3569" s="133">
        <f t="shared" si="346"/>
        <v>1</v>
      </c>
      <c r="H3569" s="117">
        <f t="shared" si="344"/>
        <v>2.9239766081871343E-3</v>
      </c>
      <c r="I3569" s="187">
        <v>5</v>
      </c>
      <c r="J3569" s="114">
        <f t="shared" si="341"/>
        <v>1</v>
      </c>
      <c r="K3569" s="189">
        <v>1</v>
      </c>
      <c r="L3569" s="190">
        <f t="shared" si="342"/>
        <v>1</v>
      </c>
      <c r="M3569" s="187">
        <v>1</v>
      </c>
      <c r="N3569" s="189">
        <v>1</v>
      </c>
      <c r="O3569" s="189">
        <v>1</v>
      </c>
      <c r="P3569" s="193">
        <v>2</v>
      </c>
      <c r="Q3569" s="187">
        <v>5</v>
      </c>
      <c r="R3569" s="193">
        <v>0</v>
      </c>
      <c r="S3569" s="187">
        <v>1</v>
      </c>
      <c r="T3569" s="189">
        <v>3</v>
      </c>
      <c r="U3569" s="193">
        <v>1</v>
      </c>
      <c r="V3569" s="187">
        <v>0</v>
      </c>
      <c r="W3569" s="189">
        <v>0</v>
      </c>
      <c r="X3569" s="189">
        <v>2</v>
      </c>
      <c r="Y3569" s="189">
        <v>3</v>
      </c>
      <c r="Z3569" s="189">
        <v>0</v>
      </c>
      <c r="AA3569" s="193">
        <v>0</v>
      </c>
      <c r="AB3569" s="187">
        <v>4</v>
      </c>
      <c r="AC3569" s="194">
        <v>0.8</v>
      </c>
      <c r="AD3569" s="189"/>
      <c r="AE3569" s="307"/>
      <c r="AF3569" s="189">
        <v>1</v>
      </c>
      <c r="AG3569" s="195">
        <v>0.2</v>
      </c>
      <c r="AH3569" s="196"/>
      <c r="AI3569" s="193"/>
      <c r="AJ3569" s="196"/>
      <c r="AK3569" s="189"/>
      <c r="AL3569" s="189"/>
      <c r="AM3569" s="193"/>
      <c r="AN3569" s="196"/>
      <c r="AO3569" s="193"/>
      <c r="AP3569" s="196"/>
      <c r="AQ3569" s="189"/>
      <c r="AR3569" s="193"/>
    </row>
    <row r="3570" spans="1:44" x14ac:dyDescent="0.25">
      <c r="A3570" s="626"/>
      <c r="B3570" s="185">
        <v>64526</v>
      </c>
      <c r="C3570" s="269" t="s">
        <v>3493</v>
      </c>
      <c r="D3570" s="295">
        <f t="shared" si="345"/>
        <v>24</v>
      </c>
      <c r="E3570" s="191">
        <v>760</v>
      </c>
      <c r="F3570" s="114">
        <f t="shared" si="343"/>
        <v>3.1578947368421054E-2</v>
      </c>
      <c r="G3570" s="133">
        <f t="shared" si="346"/>
        <v>11</v>
      </c>
      <c r="H3570" s="117">
        <f t="shared" si="344"/>
        <v>1.4473684210526316E-2</v>
      </c>
      <c r="I3570" s="187">
        <v>24</v>
      </c>
      <c r="J3570" s="114">
        <f t="shared" si="341"/>
        <v>1</v>
      </c>
      <c r="K3570" s="189">
        <v>11</v>
      </c>
      <c r="L3570" s="190">
        <f t="shared" si="342"/>
        <v>1</v>
      </c>
      <c r="M3570" s="187">
        <v>14</v>
      </c>
      <c r="N3570" s="189">
        <v>3</v>
      </c>
      <c r="O3570" s="189">
        <v>2</v>
      </c>
      <c r="P3570" s="193">
        <v>5</v>
      </c>
      <c r="Q3570" s="187">
        <v>14</v>
      </c>
      <c r="R3570" s="193">
        <v>10</v>
      </c>
      <c r="S3570" s="187">
        <v>7</v>
      </c>
      <c r="T3570" s="189">
        <v>13</v>
      </c>
      <c r="U3570" s="193">
        <v>4</v>
      </c>
      <c r="V3570" s="187">
        <v>0</v>
      </c>
      <c r="W3570" s="189">
        <v>1</v>
      </c>
      <c r="X3570" s="189">
        <v>6</v>
      </c>
      <c r="Y3570" s="189">
        <v>14</v>
      </c>
      <c r="Z3570" s="189">
        <v>2</v>
      </c>
      <c r="AA3570" s="193">
        <v>1</v>
      </c>
      <c r="AB3570" s="187">
        <v>17</v>
      </c>
      <c r="AC3570" s="194">
        <v>0.70830000000000004</v>
      </c>
      <c r="AD3570" s="189">
        <v>7</v>
      </c>
      <c r="AE3570" s="307">
        <v>0.29170000000000001</v>
      </c>
      <c r="AF3570" s="189"/>
      <c r="AG3570" s="195"/>
      <c r="AH3570" s="196"/>
      <c r="AI3570" s="193"/>
      <c r="AJ3570" s="196"/>
      <c r="AK3570" s="189"/>
      <c r="AL3570" s="189"/>
      <c r="AM3570" s="193"/>
      <c r="AN3570" s="196"/>
      <c r="AO3570" s="193"/>
      <c r="AP3570" s="196"/>
      <c r="AQ3570" s="189"/>
      <c r="AR3570" s="193"/>
    </row>
    <row r="3571" spans="1:44" x14ac:dyDescent="0.25">
      <c r="A3571" s="626"/>
      <c r="B3571" s="185">
        <v>64527</v>
      </c>
      <c r="C3571" s="269" t="s">
        <v>3494</v>
      </c>
      <c r="D3571" s="295">
        <f t="shared" si="345"/>
        <v>17</v>
      </c>
      <c r="E3571" s="191">
        <v>794</v>
      </c>
      <c r="F3571" s="114">
        <f t="shared" si="343"/>
        <v>2.1410579345088162E-2</v>
      </c>
      <c r="G3571" s="133">
        <f t="shared" si="346"/>
        <v>5</v>
      </c>
      <c r="H3571" s="117">
        <f t="shared" si="344"/>
        <v>6.2972292191435771E-3</v>
      </c>
      <c r="I3571" s="187">
        <v>17</v>
      </c>
      <c r="J3571" s="114">
        <f t="shared" si="341"/>
        <v>1</v>
      </c>
      <c r="K3571" s="189">
        <v>5</v>
      </c>
      <c r="L3571" s="190">
        <f t="shared" si="342"/>
        <v>1</v>
      </c>
      <c r="M3571" s="187">
        <v>5</v>
      </c>
      <c r="N3571" s="189">
        <v>7</v>
      </c>
      <c r="O3571" s="189">
        <v>1</v>
      </c>
      <c r="P3571" s="193">
        <v>4</v>
      </c>
      <c r="Q3571" s="187">
        <v>8</v>
      </c>
      <c r="R3571" s="193">
        <v>9</v>
      </c>
      <c r="S3571" s="187">
        <v>1</v>
      </c>
      <c r="T3571" s="189">
        <v>12</v>
      </c>
      <c r="U3571" s="193">
        <v>4</v>
      </c>
      <c r="V3571" s="187">
        <v>0</v>
      </c>
      <c r="W3571" s="189">
        <v>0</v>
      </c>
      <c r="X3571" s="189">
        <v>11</v>
      </c>
      <c r="Y3571" s="189">
        <v>5</v>
      </c>
      <c r="Z3571" s="189">
        <v>0</v>
      </c>
      <c r="AA3571" s="193">
        <v>1</v>
      </c>
      <c r="AB3571" s="187">
        <v>5</v>
      </c>
      <c r="AC3571" s="194">
        <v>0.29409999999999997</v>
      </c>
      <c r="AD3571" s="189"/>
      <c r="AE3571" s="307"/>
      <c r="AF3571" s="189">
        <v>12</v>
      </c>
      <c r="AG3571" s="195">
        <v>0.70589999999999997</v>
      </c>
      <c r="AH3571" s="196"/>
      <c r="AI3571" s="193"/>
      <c r="AJ3571" s="196"/>
      <c r="AK3571" s="189"/>
      <c r="AL3571" s="189"/>
      <c r="AM3571" s="193"/>
      <c r="AN3571" s="196"/>
      <c r="AO3571" s="193"/>
      <c r="AP3571" s="196"/>
      <c r="AQ3571" s="189"/>
      <c r="AR3571" s="193"/>
    </row>
    <row r="3572" spans="1:44" x14ac:dyDescent="0.25">
      <c r="A3572" s="626"/>
      <c r="B3572" s="185">
        <v>64528</v>
      </c>
      <c r="C3572" s="269" t="s">
        <v>3495</v>
      </c>
      <c r="D3572" s="295">
        <f t="shared" si="345"/>
        <v>7</v>
      </c>
      <c r="E3572" s="191">
        <v>95</v>
      </c>
      <c r="F3572" s="114">
        <f t="shared" si="343"/>
        <v>7.3684210526315783E-2</v>
      </c>
      <c r="G3572" s="133">
        <f t="shared" si="346"/>
        <v>2</v>
      </c>
      <c r="H3572" s="117">
        <f t="shared" si="344"/>
        <v>2.1052631578947368E-2</v>
      </c>
      <c r="I3572" s="187">
        <v>7</v>
      </c>
      <c r="J3572" s="114">
        <f t="shared" ref="J3572:J3635" si="347">I3572/D3572</f>
        <v>1</v>
      </c>
      <c r="K3572" s="189">
        <v>2</v>
      </c>
      <c r="L3572" s="190">
        <f t="shared" ref="L3572:L3635" si="348">K3572/G3572</f>
        <v>1</v>
      </c>
      <c r="M3572" s="187">
        <v>5</v>
      </c>
      <c r="N3572" s="189">
        <v>0</v>
      </c>
      <c r="O3572" s="189">
        <v>2</v>
      </c>
      <c r="P3572" s="193">
        <v>0</v>
      </c>
      <c r="Q3572" s="187">
        <v>5</v>
      </c>
      <c r="R3572" s="193">
        <v>2</v>
      </c>
      <c r="S3572" s="187">
        <v>0</v>
      </c>
      <c r="T3572" s="189">
        <v>5</v>
      </c>
      <c r="U3572" s="193">
        <v>2</v>
      </c>
      <c r="V3572" s="187">
        <v>0</v>
      </c>
      <c r="W3572" s="189">
        <v>0</v>
      </c>
      <c r="X3572" s="189">
        <v>1</v>
      </c>
      <c r="Y3572" s="189">
        <v>3</v>
      </c>
      <c r="Z3572" s="189">
        <v>1</v>
      </c>
      <c r="AA3572" s="193">
        <v>2</v>
      </c>
      <c r="AB3572" s="187">
        <v>1</v>
      </c>
      <c r="AC3572" s="194">
        <v>0.1429</v>
      </c>
      <c r="AD3572" s="189">
        <v>2</v>
      </c>
      <c r="AE3572" s="307">
        <v>0.28570000000000001</v>
      </c>
      <c r="AF3572" s="189">
        <v>4</v>
      </c>
      <c r="AG3572" s="195">
        <v>0.57140000000000002</v>
      </c>
      <c r="AH3572" s="196"/>
      <c r="AI3572" s="193"/>
      <c r="AJ3572" s="196"/>
      <c r="AK3572" s="189"/>
      <c r="AL3572" s="189"/>
      <c r="AM3572" s="193"/>
      <c r="AN3572" s="196"/>
      <c r="AO3572" s="193"/>
      <c r="AP3572" s="196"/>
      <c r="AQ3572" s="189"/>
      <c r="AR3572" s="193"/>
    </row>
    <row r="3573" spans="1:44" x14ac:dyDescent="0.25">
      <c r="A3573" s="626"/>
      <c r="B3573" s="185">
        <v>64529</v>
      </c>
      <c r="C3573" s="269" t="s">
        <v>3496</v>
      </c>
      <c r="D3573" s="295">
        <f t="shared" si="345"/>
        <v>13</v>
      </c>
      <c r="E3573" s="191">
        <v>169</v>
      </c>
      <c r="F3573" s="114">
        <f t="shared" si="343"/>
        <v>7.6923076923076927E-2</v>
      </c>
      <c r="G3573" s="133">
        <f t="shared" si="346"/>
        <v>10</v>
      </c>
      <c r="H3573" s="117">
        <f t="shared" si="344"/>
        <v>5.9171597633136092E-2</v>
      </c>
      <c r="I3573" s="187">
        <v>13</v>
      </c>
      <c r="J3573" s="114">
        <f t="shared" si="347"/>
        <v>1</v>
      </c>
      <c r="K3573" s="189">
        <v>10</v>
      </c>
      <c r="L3573" s="190">
        <f t="shared" si="348"/>
        <v>1</v>
      </c>
      <c r="M3573" s="187">
        <v>12</v>
      </c>
      <c r="N3573" s="189">
        <v>1</v>
      </c>
      <c r="O3573" s="189">
        <v>0</v>
      </c>
      <c r="P3573" s="193">
        <v>0</v>
      </c>
      <c r="Q3573" s="187">
        <v>12</v>
      </c>
      <c r="R3573" s="193">
        <v>1</v>
      </c>
      <c r="S3573" s="187">
        <v>4</v>
      </c>
      <c r="T3573" s="189">
        <v>5</v>
      </c>
      <c r="U3573" s="193">
        <v>4</v>
      </c>
      <c r="V3573" s="187">
        <v>0</v>
      </c>
      <c r="W3573" s="189">
        <v>0</v>
      </c>
      <c r="X3573" s="189">
        <v>0</v>
      </c>
      <c r="Y3573" s="189">
        <v>9</v>
      </c>
      <c r="Z3573" s="189">
        <v>2</v>
      </c>
      <c r="AA3573" s="193">
        <v>2</v>
      </c>
      <c r="AB3573" s="187">
        <v>6</v>
      </c>
      <c r="AC3573" s="194">
        <v>0.46150000000000002</v>
      </c>
      <c r="AD3573" s="189">
        <v>4</v>
      </c>
      <c r="AE3573" s="307">
        <v>0.30769999999999997</v>
      </c>
      <c r="AF3573" s="189">
        <v>3</v>
      </c>
      <c r="AG3573" s="195">
        <v>0.23080000000000001</v>
      </c>
      <c r="AH3573" s="196"/>
      <c r="AI3573" s="193"/>
      <c r="AJ3573" s="196"/>
      <c r="AK3573" s="189"/>
      <c r="AL3573" s="189"/>
      <c r="AM3573" s="193"/>
      <c r="AN3573" s="196"/>
      <c r="AO3573" s="193"/>
      <c r="AP3573" s="196"/>
      <c r="AQ3573" s="189"/>
      <c r="AR3573" s="193"/>
    </row>
    <row r="3574" spans="1:44" x14ac:dyDescent="0.25">
      <c r="A3574" s="626"/>
      <c r="B3574" s="185">
        <v>64530</v>
      </c>
      <c r="C3574" s="269" t="s">
        <v>3497</v>
      </c>
      <c r="D3574" s="295">
        <f t="shared" si="345"/>
        <v>10</v>
      </c>
      <c r="E3574" s="172">
        <v>197</v>
      </c>
      <c r="F3574" s="114">
        <f t="shared" si="343"/>
        <v>5.0761421319796954E-2</v>
      </c>
      <c r="G3574" s="133">
        <f t="shared" si="346"/>
        <v>4</v>
      </c>
      <c r="H3574" s="117">
        <f t="shared" si="344"/>
        <v>2.030456852791878E-2</v>
      </c>
      <c r="I3574" s="187">
        <v>10</v>
      </c>
      <c r="J3574" s="114">
        <f t="shared" si="347"/>
        <v>1</v>
      </c>
      <c r="K3574" s="189">
        <v>4</v>
      </c>
      <c r="L3574" s="190">
        <f t="shared" si="348"/>
        <v>1</v>
      </c>
      <c r="M3574" s="187">
        <v>1</v>
      </c>
      <c r="N3574" s="189">
        <v>9</v>
      </c>
      <c r="O3574" s="189">
        <v>0</v>
      </c>
      <c r="P3574" s="193">
        <v>0</v>
      </c>
      <c r="Q3574" s="187">
        <v>5</v>
      </c>
      <c r="R3574" s="193">
        <v>5</v>
      </c>
      <c r="S3574" s="187">
        <v>3</v>
      </c>
      <c r="T3574" s="189">
        <v>4</v>
      </c>
      <c r="U3574" s="193">
        <v>3</v>
      </c>
      <c r="V3574" s="187">
        <v>0</v>
      </c>
      <c r="W3574" s="189">
        <v>0</v>
      </c>
      <c r="X3574" s="189">
        <v>4</v>
      </c>
      <c r="Y3574" s="189">
        <v>6</v>
      </c>
      <c r="Z3574" s="189">
        <v>0</v>
      </c>
      <c r="AA3574" s="193">
        <v>0</v>
      </c>
      <c r="AB3574" s="187">
        <v>8</v>
      </c>
      <c r="AC3574" s="194">
        <v>0.8</v>
      </c>
      <c r="AD3574" s="189">
        <v>2</v>
      </c>
      <c r="AE3574" s="307">
        <v>0.2</v>
      </c>
      <c r="AF3574" s="189"/>
      <c r="AG3574" s="195"/>
      <c r="AH3574" s="196"/>
      <c r="AI3574" s="193"/>
      <c r="AJ3574" s="196"/>
      <c r="AK3574" s="189"/>
      <c r="AL3574" s="189"/>
      <c r="AM3574" s="193"/>
      <c r="AN3574" s="196"/>
      <c r="AO3574" s="193"/>
      <c r="AP3574" s="196"/>
      <c r="AQ3574" s="189"/>
      <c r="AR3574" s="193"/>
    </row>
    <row r="3575" spans="1:44" x14ac:dyDescent="0.25">
      <c r="A3575" s="626"/>
      <c r="B3575" s="185">
        <v>64531</v>
      </c>
      <c r="C3575" s="269" t="s">
        <v>3498</v>
      </c>
      <c r="D3575" s="295">
        <f t="shared" si="345"/>
        <v>0</v>
      </c>
      <c r="E3575" s="172">
        <v>29</v>
      </c>
      <c r="F3575" s="114">
        <f t="shared" si="343"/>
        <v>0</v>
      </c>
      <c r="G3575" s="133">
        <f t="shared" si="346"/>
        <v>0</v>
      </c>
      <c r="H3575" s="117">
        <f t="shared" si="344"/>
        <v>0</v>
      </c>
      <c r="I3575" s="187">
        <v>0</v>
      </c>
      <c r="J3575" s="114">
        <v>0</v>
      </c>
      <c r="K3575" s="189">
        <v>0</v>
      </c>
      <c r="L3575" s="190">
        <v>0</v>
      </c>
      <c r="M3575" s="187">
        <v>0</v>
      </c>
      <c r="N3575" s="189">
        <v>0</v>
      </c>
      <c r="O3575" s="189">
        <v>0</v>
      </c>
      <c r="P3575" s="193">
        <v>0</v>
      </c>
      <c r="Q3575" s="187">
        <v>0</v>
      </c>
      <c r="R3575" s="193">
        <v>0</v>
      </c>
      <c r="S3575" s="187">
        <v>0</v>
      </c>
      <c r="T3575" s="189">
        <v>0</v>
      </c>
      <c r="U3575" s="193">
        <v>0</v>
      </c>
      <c r="V3575" s="187">
        <v>0</v>
      </c>
      <c r="W3575" s="285">
        <v>0</v>
      </c>
      <c r="X3575" s="189">
        <v>0</v>
      </c>
      <c r="Y3575" s="285">
        <v>0</v>
      </c>
      <c r="Z3575" s="189">
        <v>0</v>
      </c>
      <c r="AA3575" s="286">
        <v>0</v>
      </c>
      <c r="AB3575" s="187"/>
      <c r="AC3575" s="194"/>
      <c r="AD3575" s="189"/>
      <c r="AE3575" s="307"/>
      <c r="AF3575" s="189"/>
      <c r="AG3575" s="195"/>
      <c r="AH3575" s="196"/>
      <c r="AI3575" s="193"/>
      <c r="AJ3575" s="196"/>
      <c r="AK3575" s="189"/>
      <c r="AL3575" s="189"/>
      <c r="AM3575" s="193"/>
      <c r="AN3575" s="196"/>
      <c r="AO3575" s="193"/>
      <c r="AP3575" s="196"/>
      <c r="AQ3575" s="189"/>
      <c r="AR3575" s="193"/>
    </row>
    <row r="3576" spans="1:44" x14ac:dyDescent="0.25">
      <c r="A3576" s="626"/>
      <c r="B3576" s="185">
        <v>64532</v>
      </c>
      <c r="C3576" s="269" t="s">
        <v>3499</v>
      </c>
      <c r="D3576" s="295">
        <f t="shared" si="345"/>
        <v>7</v>
      </c>
      <c r="E3576" s="172">
        <v>43</v>
      </c>
      <c r="F3576" s="114">
        <f t="shared" si="343"/>
        <v>0.16279069767441862</v>
      </c>
      <c r="G3576" s="133">
        <f t="shared" si="346"/>
        <v>2</v>
      </c>
      <c r="H3576" s="117">
        <f t="shared" si="344"/>
        <v>4.6511627906976744E-2</v>
      </c>
      <c r="I3576" s="187">
        <v>7</v>
      </c>
      <c r="J3576" s="114">
        <f t="shared" si="347"/>
        <v>1</v>
      </c>
      <c r="K3576" s="189">
        <v>2</v>
      </c>
      <c r="L3576" s="190">
        <f t="shared" si="348"/>
        <v>1</v>
      </c>
      <c r="M3576" s="187">
        <v>5</v>
      </c>
      <c r="N3576" s="189">
        <v>1</v>
      </c>
      <c r="O3576" s="189">
        <v>1</v>
      </c>
      <c r="P3576" s="193">
        <v>0</v>
      </c>
      <c r="Q3576" s="187">
        <v>7</v>
      </c>
      <c r="R3576" s="193">
        <v>0</v>
      </c>
      <c r="S3576" s="187">
        <v>1</v>
      </c>
      <c r="T3576" s="189">
        <v>4</v>
      </c>
      <c r="U3576" s="193">
        <v>2</v>
      </c>
      <c r="V3576" s="187">
        <v>0</v>
      </c>
      <c r="W3576" s="189">
        <v>0</v>
      </c>
      <c r="X3576" s="189">
        <v>0</v>
      </c>
      <c r="Y3576" s="189">
        <v>4</v>
      </c>
      <c r="Z3576" s="189">
        <v>2</v>
      </c>
      <c r="AA3576" s="193">
        <v>1</v>
      </c>
      <c r="AB3576" s="187">
        <v>1</v>
      </c>
      <c r="AC3576" s="194">
        <v>0.1429</v>
      </c>
      <c r="AD3576" s="189">
        <v>2</v>
      </c>
      <c r="AE3576" s="307">
        <v>0.28570000000000001</v>
      </c>
      <c r="AF3576" s="189">
        <v>4</v>
      </c>
      <c r="AG3576" s="195">
        <v>0.57140000000000002</v>
      </c>
      <c r="AH3576" s="196"/>
      <c r="AI3576" s="193"/>
      <c r="AJ3576" s="196"/>
      <c r="AK3576" s="189"/>
      <c r="AL3576" s="189"/>
      <c r="AM3576" s="193"/>
      <c r="AN3576" s="196"/>
      <c r="AO3576" s="193"/>
      <c r="AP3576" s="196"/>
      <c r="AQ3576" s="189"/>
      <c r="AR3576" s="193"/>
    </row>
    <row r="3577" spans="1:44" x14ac:dyDescent="0.25">
      <c r="A3577" s="626"/>
      <c r="B3577" s="185">
        <v>64533</v>
      </c>
      <c r="C3577" s="269" t="s">
        <v>3500</v>
      </c>
      <c r="D3577" s="295">
        <f t="shared" si="345"/>
        <v>47</v>
      </c>
      <c r="E3577" s="172">
        <v>404</v>
      </c>
      <c r="F3577" s="114">
        <f t="shared" si="343"/>
        <v>0.11633663366336634</v>
      </c>
      <c r="G3577" s="133">
        <f t="shared" si="346"/>
        <v>33</v>
      </c>
      <c r="H3577" s="117">
        <f t="shared" si="344"/>
        <v>8.1683168316831686E-2</v>
      </c>
      <c r="I3577" s="187">
        <v>47</v>
      </c>
      <c r="J3577" s="114">
        <f t="shared" si="347"/>
        <v>1</v>
      </c>
      <c r="K3577" s="189">
        <v>33</v>
      </c>
      <c r="L3577" s="190">
        <f t="shared" si="348"/>
        <v>1</v>
      </c>
      <c r="M3577" s="187">
        <v>41</v>
      </c>
      <c r="N3577" s="189">
        <v>3</v>
      </c>
      <c r="O3577" s="189">
        <v>2</v>
      </c>
      <c r="P3577" s="193">
        <v>1</v>
      </c>
      <c r="Q3577" s="187">
        <v>21</v>
      </c>
      <c r="R3577" s="193">
        <v>26</v>
      </c>
      <c r="S3577" s="187">
        <v>15</v>
      </c>
      <c r="T3577" s="189">
        <v>19</v>
      </c>
      <c r="U3577" s="193">
        <v>13</v>
      </c>
      <c r="V3577" s="187">
        <v>0</v>
      </c>
      <c r="W3577" s="189">
        <v>0</v>
      </c>
      <c r="X3577" s="189">
        <v>5</v>
      </c>
      <c r="Y3577" s="189">
        <v>29</v>
      </c>
      <c r="Z3577" s="189">
        <v>5</v>
      </c>
      <c r="AA3577" s="193">
        <v>8</v>
      </c>
      <c r="AB3577" s="187">
        <v>37</v>
      </c>
      <c r="AC3577" s="194">
        <v>0.78720000000000001</v>
      </c>
      <c r="AD3577" s="189">
        <v>6</v>
      </c>
      <c r="AE3577" s="307">
        <v>0.12770000000000001</v>
      </c>
      <c r="AF3577" s="189">
        <v>4</v>
      </c>
      <c r="AG3577" s="195">
        <v>8.5099999999999995E-2</v>
      </c>
      <c r="AH3577" s="196"/>
      <c r="AI3577" s="193"/>
      <c r="AJ3577" s="196"/>
      <c r="AK3577" s="189"/>
      <c r="AL3577" s="189"/>
      <c r="AM3577" s="193"/>
      <c r="AN3577" s="196"/>
      <c r="AO3577" s="193"/>
      <c r="AP3577" s="196"/>
      <c r="AQ3577" s="189"/>
      <c r="AR3577" s="193"/>
    </row>
    <row r="3578" spans="1:44" x14ac:dyDescent="0.25">
      <c r="A3578" s="626"/>
      <c r="B3578" s="185">
        <v>64534</v>
      </c>
      <c r="C3578" s="269" t="s">
        <v>3501</v>
      </c>
      <c r="D3578" s="295">
        <f t="shared" si="345"/>
        <v>10</v>
      </c>
      <c r="E3578" s="172">
        <v>102</v>
      </c>
      <c r="F3578" s="114">
        <f t="shared" si="343"/>
        <v>9.8039215686274508E-2</v>
      </c>
      <c r="G3578" s="133">
        <f t="shared" si="346"/>
        <v>7</v>
      </c>
      <c r="H3578" s="117">
        <f t="shared" si="344"/>
        <v>6.8627450980392163E-2</v>
      </c>
      <c r="I3578" s="187">
        <v>10</v>
      </c>
      <c r="J3578" s="114">
        <f t="shared" si="347"/>
        <v>1</v>
      </c>
      <c r="K3578" s="189">
        <v>7</v>
      </c>
      <c r="L3578" s="190">
        <f t="shared" si="348"/>
        <v>1</v>
      </c>
      <c r="M3578" s="187">
        <v>8</v>
      </c>
      <c r="N3578" s="189">
        <v>1</v>
      </c>
      <c r="O3578" s="189">
        <v>1</v>
      </c>
      <c r="P3578" s="193">
        <v>0</v>
      </c>
      <c r="Q3578" s="187">
        <v>10</v>
      </c>
      <c r="R3578" s="193">
        <v>0</v>
      </c>
      <c r="S3578" s="187">
        <v>4</v>
      </c>
      <c r="T3578" s="189">
        <v>6</v>
      </c>
      <c r="U3578" s="193">
        <v>0</v>
      </c>
      <c r="V3578" s="187">
        <v>0</v>
      </c>
      <c r="W3578" s="189">
        <v>0</v>
      </c>
      <c r="X3578" s="189">
        <v>0</v>
      </c>
      <c r="Y3578" s="189">
        <v>8</v>
      </c>
      <c r="Z3578" s="189">
        <v>1</v>
      </c>
      <c r="AA3578" s="193">
        <v>1</v>
      </c>
      <c r="AB3578" s="187"/>
      <c r="AC3578" s="194"/>
      <c r="AD3578" s="189">
        <v>5</v>
      </c>
      <c r="AE3578" s="307">
        <v>0.5</v>
      </c>
      <c r="AF3578" s="189">
        <v>5</v>
      </c>
      <c r="AG3578" s="195">
        <v>0.5</v>
      </c>
      <c r="AH3578" s="196"/>
      <c r="AI3578" s="193"/>
      <c r="AJ3578" s="196"/>
      <c r="AK3578" s="189"/>
      <c r="AL3578" s="189"/>
      <c r="AM3578" s="193"/>
      <c r="AN3578" s="196"/>
      <c r="AO3578" s="193"/>
      <c r="AP3578" s="196"/>
      <c r="AQ3578" s="189"/>
      <c r="AR3578" s="193"/>
    </row>
    <row r="3579" spans="1:44" x14ac:dyDescent="0.25">
      <c r="A3579" s="626"/>
      <c r="B3579" s="185">
        <v>64535</v>
      </c>
      <c r="C3579" s="269" t="s">
        <v>3502</v>
      </c>
      <c r="D3579" s="295">
        <f t="shared" si="345"/>
        <v>5</v>
      </c>
      <c r="E3579" s="172">
        <v>229</v>
      </c>
      <c r="F3579" s="114">
        <f t="shared" si="343"/>
        <v>2.1834061135371178E-2</v>
      </c>
      <c r="G3579" s="133">
        <f t="shared" si="346"/>
        <v>0</v>
      </c>
      <c r="H3579" s="117">
        <f t="shared" si="344"/>
        <v>0</v>
      </c>
      <c r="I3579" s="187">
        <v>5</v>
      </c>
      <c r="J3579" s="114">
        <f t="shared" si="347"/>
        <v>1</v>
      </c>
      <c r="K3579" s="189">
        <v>0</v>
      </c>
      <c r="L3579" s="190">
        <v>0</v>
      </c>
      <c r="M3579" s="187">
        <v>2</v>
      </c>
      <c r="N3579" s="189">
        <v>2</v>
      </c>
      <c r="O3579" s="189">
        <v>0</v>
      </c>
      <c r="P3579" s="193">
        <v>1</v>
      </c>
      <c r="Q3579" s="187">
        <v>5</v>
      </c>
      <c r="R3579" s="193">
        <v>0</v>
      </c>
      <c r="S3579" s="187">
        <v>0</v>
      </c>
      <c r="T3579" s="189">
        <v>3</v>
      </c>
      <c r="U3579" s="193">
        <v>2</v>
      </c>
      <c r="V3579" s="187">
        <v>0</v>
      </c>
      <c r="W3579" s="189">
        <v>0</v>
      </c>
      <c r="X3579" s="189">
        <v>4</v>
      </c>
      <c r="Y3579" s="189">
        <v>1</v>
      </c>
      <c r="Z3579" s="189">
        <v>0</v>
      </c>
      <c r="AA3579" s="193">
        <v>0</v>
      </c>
      <c r="AB3579" s="187">
        <v>3</v>
      </c>
      <c r="AC3579" s="194">
        <v>0.6</v>
      </c>
      <c r="AD3579" s="189">
        <v>1</v>
      </c>
      <c r="AE3579" s="307">
        <v>0.2</v>
      </c>
      <c r="AF3579" s="189">
        <v>1</v>
      </c>
      <c r="AG3579" s="195">
        <v>0.2</v>
      </c>
      <c r="AH3579" s="196"/>
      <c r="AI3579" s="193"/>
      <c r="AJ3579" s="196"/>
      <c r="AK3579" s="189"/>
      <c r="AL3579" s="189"/>
      <c r="AM3579" s="193"/>
      <c r="AN3579" s="196"/>
      <c r="AO3579" s="193"/>
      <c r="AP3579" s="196"/>
      <c r="AQ3579" s="189"/>
      <c r="AR3579" s="193"/>
    </row>
    <row r="3580" spans="1:44" x14ac:dyDescent="0.25">
      <c r="A3580" s="626"/>
      <c r="B3580" s="185">
        <v>64536</v>
      </c>
      <c r="C3580" s="269" t="s">
        <v>3503</v>
      </c>
      <c r="D3580" s="295">
        <f t="shared" si="345"/>
        <v>18</v>
      </c>
      <c r="E3580" s="172">
        <v>428</v>
      </c>
      <c r="F3580" s="114">
        <f t="shared" si="343"/>
        <v>4.2056074766355138E-2</v>
      </c>
      <c r="G3580" s="133">
        <f t="shared" si="346"/>
        <v>12</v>
      </c>
      <c r="H3580" s="117">
        <f t="shared" si="344"/>
        <v>2.8037383177570093E-2</v>
      </c>
      <c r="I3580" s="187">
        <v>17</v>
      </c>
      <c r="J3580" s="114">
        <f t="shared" si="347"/>
        <v>0.94444444444444442</v>
      </c>
      <c r="K3580" s="189">
        <v>12</v>
      </c>
      <c r="L3580" s="190">
        <f t="shared" si="348"/>
        <v>1</v>
      </c>
      <c r="M3580" s="187">
        <v>4</v>
      </c>
      <c r="N3580" s="189">
        <v>0</v>
      </c>
      <c r="O3580" s="189">
        <v>11</v>
      </c>
      <c r="P3580" s="193">
        <v>2</v>
      </c>
      <c r="Q3580" s="187">
        <v>14</v>
      </c>
      <c r="R3580" s="193">
        <v>3</v>
      </c>
      <c r="S3580" s="187">
        <v>12</v>
      </c>
      <c r="T3580" s="189">
        <v>4</v>
      </c>
      <c r="U3580" s="193">
        <v>1</v>
      </c>
      <c r="V3580" s="187">
        <v>0</v>
      </c>
      <c r="W3580" s="189">
        <v>0</v>
      </c>
      <c r="X3580" s="189">
        <v>1</v>
      </c>
      <c r="Y3580" s="189">
        <v>15</v>
      </c>
      <c r="Z3580" s="189">
        <v>1</v>
      </c>
      <c r="AA3580" s="193">
        <v>0</v>
      </c>
      <c r="AB3580" s="187">
        <v>2</v>
      </c>
      <c r="AC3580" s="194">
        <v>0.1176</v>
      </c>
      <c r="AD3580" s="189">
        <v>10</v>
      </c>
      <c r="AE3580" s="307">
        <v>0.58819999999999995</v>
      </c>
      <c r="AF3580" s="189">
        <v>5</v>
      </c>
      <c r="AG3580" s="195">
        <v>0.29409999999999997</v>
      </c>
      <c r="AH3580" s="196">
        <v>1</v>
      </c>
      <c r="AI3580" s="193"/>
      <c r="AJ3580" s="196"/>
      <c r="AK3580" s="189">
        <v>1</v>
      </c>
      <c r="AL3580" s="189"/>
      <c r="AM3580" s="193"/>
      <c r="AN3580" s="196"/>
      <c r="AO3580" s="193">
        <v>1</v>
      </c>
      <c r="AP3580" s="196"/>
      <c r="AQ3580" s="189">
        <v>1</v>
      </c>
      <c r="AR3580" s="193"/>
    </row>
    <row r="3581" spans="1:44" x14ac:dyDescent="0.25">
      <c r="A3581" s="626"/>
      <c r="B3581" s="185">
        <v>64537</v>
      </c>
      <c r="C3581" s="269" t="s">
        <v>3504</v>
      </c>
      <c r="D3581" s="295">
        <f t="shared" si="345"/>
        <v>4</v>
      </c>
      <c r="E3581" s="172">
        <v>100</v>
      </c>
      <c r="F3581" s="114">
        <f t="shared" si="343"/>
        <v>0.04</v>
      </c>
      <c r="G3581" s="133">
        <f t="shared" si="346"/>
        <v>3</v>
      </c>
      <c r="H3581" s="117">
        <f t="shared" si="344"/>
        <v>0.03</v>
      </c>
      <c r="I3581" s="187">
        <v>4</v>
      </c>
      <c r="J3581" s="114">
        <f t="shared" si="347"/>
        <v>1</v>
      </c>
      <c r="K3581" s="189">
        <v>3</v>
      </c>
      <c r="L3581" s="190">
        <f t="shared" si="348"/>
        <v>1</v>
      </c>
      <c r="M3581" s="187">
        <v>3</v>
      </c>
      <c r="N3581" s="189">
        <v>0</v>
      </c>
      <c r="O3581" s="189">
        <v>0</v>
      </c>
      <c r="P3581" s="193">
        <v>1</v>
      </c>
      <c r="Q3581" s="187">
        <v>4</v>
      </c>
      <c r="R3581" s="193">
        <v>0</v>
      </c>
      <c r="S3581" s="187">
        <v>0</v>
      </c>
      <c r="T3581" s="189">
        <v>2</v>
      </c>
      <c r="U3581" s="193">
        <v>2</v>
      </c>
      <c r="V3581" s="187">
        <v>0</v>
      </c>
      <c r="W3581" s="189">
        <v>0</v>
      </c>
      <c r="X3581" s="189">
        <v>0</v>
      </c>
      <c r="Y3581" s="189">
        <v>2</v>
      </c>
      <c r="Z3581" s="189">
        <v>2</v>
      </c>
      <c r="AA3581" s="193">
        <v>0</v>
      </c>
      <c r="AB3581" s="187">
        <v>2</v>
      </c>
      <c r="AC3581" s="194">
        <v>0.5</v>
      </c>
      <c r="AD3581" s="189">
        <v>2</v>
      </c>
      <c r="AE3581" s="307">
        <v>0.5</v>
      </c>
      <c r="AF3581" s="189"/>
      <c r="AG3581" s="195"/>
      <c r="AH3581" s="196"/>
      <c r="AI3581" s="193"/>
      <c r="AJ3581" s="196"/>
      <c r="AK3581" s="189"/>
      <c r="AL3581" s="189"/>
      <c r="AM3581" s="193"/>
      <c r="AN3581" s="196"/>
      <c r="AO3581" s="193"/>
      <c r="AP3581" s="196"/>
      <c r="AQ3581" s="189"/>
      <c r="AR3581" s="193"/>
    </row>
    <row r="3582" spans="1:44" x14ac:dyDescent="0.25">
      <c r="A3582" s="626"/>
      <c r="B3582" s="185">
        <v>64538</v>
      </c>
      <c r="C3582" s="269" t="s">
        <v>3505</v>
      </c>
      <c r="D3582" s="295">
        <f t="shared" si="345"/>
        <v>31</v>
      </c>
      <c r="E3582" s="172">
        <v>580</v>
      </c>
      <c r="F3582" s="114">
        <f t="shared" si="343"/>
        <v>5.3448275862068968E-2</v>
      </c>
      <c r="G3582" s="133">
        <f t="shared" si="346"/>
        <v>11</v>
      </c>
      <c r="H3582" s="117">
        <f t="shared" si="344"/>
        <v>1.896551724137931E-2</v>
      </c>
      <c r="I3582" s="187">
        <v>31</v>
      </c>
      <c r="J3582" s="114">
        <f t="shared" si="347"/>
        <v>1</v>
      </c>
      <c r="K3582" s="189">
        <v>11</v>
      </c>
      <c r="L3582" s="190">
        <f t="shared" si="348"/>
        <v>1</v>
      </c>
      <c r="M3582" s="187">
        <v>7</v>
      </c>
      <c r="N3582" s="189">
        <v>3</v>
      </c>
      <c r="O3582" s="189">
        <v>6</v>
      </c>
      <c r="P3582" s="193">
        <v>15</v>
      </c>
      <c r="Q3582" s="187">
        <v>9</v>
      </c>
      <c r="R3582" s="193">
        <v>22</v>
      </c>
      <c r="S3582" s="187">
        <v>10</v>
      </c>
      <c r="T3582" s="189">
        <v>15</v>
      </c>
      <c r="U3582" s="193">
        <v>6</v>
      </c>
      <c r="V3582" s="187">
        <v>0</v>
      </c>
      <c r="W3582" s="189">
        <v>1</v>
      </c>
      <c r="X3582" s="189">
        <v>19</v>
      </c>
      <c r="Y3582" s="189">
        <v>9</v>
      </c>
      <c r="Z3582" s="189">
        <v>2</v>
      </c>
      <c r="AA3582" s="193">
        <v>0</v>
      </c>
      <c r="AB3582" s="187">
        <v>14</v>
      </c>
      <c r="AC3582" s="194">
        <v>0.4516</v>
      </c>
      <c r="AD3582" s="189">
        <v>5</v>
      </c>
      <c r="AE3582" s="307">
        <v>0.1613</v>
      </c>
      <c r="AF3582" s="189">
        <v>12</v>
      </c>
      <c r="AG3582" s="195">
        <v>0.3871</v>
      </c>
      <c r="AH3582" s="196"/>
      <c r="AI3582" s="193"/>
      <c r="AJ3582" s="196"/>
      <c r="AK3582" s="189"/>
      <c r="AL3582" s="189"/>
      <c r="AM3582" s="193"/>
      <c r="AN3582" s="196"/>
      <c r="AO3582" s="193"/>
      <c r="AP3582" s="196"/>
      <c r="AQ3582" s="189"/>
      <c r="AR3582" s="193"/>
    </row>
    <row r="3583" spans="1:44" x14ac:dyDescent="0.25">
      <c r="A3583" s="626"/>
      <c r="B3583" s="185">
        <v>64539</v>
      </c>
      <c r="C3583" s="269" t="s">
        <v>3506</v>
      </c>
      <c r="D3583" s="295">
        <f t="shared" si="345"/>
        <v>10</v>
      </c>
      <c r="E3583" s="172">
        <v>107</v>
      </c>
      <c r="F3583" s="114">
        <f t="shared" si="343"/>
        <v>9.3457943925233641E-2</v>
      </c>
      <c r="G3583" s="133">
        <f t="shared" si="346"/>
        <v>5</v>
      </c>
      <c r="H3583" s="117">
        <f t="shared" si="344"/>
        <v>4.6728971962616821E-2</v>
      </c>
      <c r="I3583" s="187">
        <v>10</v>
      </c>
      <c r="J3583" s="114">
        <f t="shared" si="347"/>
        <v>1</v>
      </c>
      <c r="K3583" s="189">
        <v>5</v>
      </c>
      <c r="L3583" s="190">
        <f t="shared" si="348"/>
        <v>1</v>
      </c>
      <c r="M3583" s="187">
        <v>8</v>
      </c>
      <c r="N3583" s="189">
        <v>1</v>
      </c>
      <c r="O3583" s="189">
        <v>1</v>
      </c>
      <c r="P3583" s="193">
        <v>0</v>
      </c>
      <c r="Q3583" s="187">
        <v>7</v>
      </c>
      <c r="R3583" s="193">
        <v>3</v>
      </c>
      <c r="S3583" s="187">
        <v>1</v>
      </c>
      <c r="T3583" s="189">
        <v>6</v>
      </c>
      <c r="U3583" s="193">
        <v>3</v>
      </c>
      <c r="V3583" s="187">
        <v>0</v>
      </c>
      <c r="W3583" s="189">
        <v>0</v>
      </c>
      <c r="X3583" s="189">
        <v>2</v>
      </c>
      <c r="Y3583" s="189">
        <v>7</v>
      </c>
      <c r="Z3583" s="189">
        <v>1</v>
      </c>
      <c r="AA3583" s="193">
        <v>0</v>
      </c>
      <c r="AB3583" s="187">
        <v>2</v>
      </c>
      <c r="AC3583" s="194">
        <v>0.2</v>
      </c>
      <c r="AD3583" s="189">
        <v>6</v>
      </c>
      <c r="AE3583" s="307">
        <v>0.6</v>
      </c>
      <c r="AF3583" s="189">
        <v>2</v>
      </c>
      <c r="AG3583" s="195">
        <v>0.2</v>
      </c>
      <c r="AH3583" s="196"/>
      <c r="AI3583" s="193"/>
      <c r="AJ3583" s="196"/>
      <c r="AK3583" s="189"/>
      <c r="AL3583" s="189"/>
      <c r="AM3583" s="193"/>
      <c r="AN3583" s="196"/>
      <c r="AO3583" s="193"/>
      <c r="AP3583" s="196"/>
      <c r="AQ3583" s="189"/>
      <c r="AR3583" s="193"/>
    </row>
    <row r="3584" spans="1:44" x14ac:dyDescent="0.25">
      <c r="A3584" s="626"/>
      <c r="B3584" s="185">
        <v>64540</v>
      </c>
      <c r="C3584" s="269" t="s">
        <v>3507</v>
      </c>
      <c r="D3584" s="295">
        <f t="shared" si="345"/>
        <v>18</v>
      </c>
      <c r="E3584" s="172">
        <v>1376</v>
      </c>
      <c r="F3584" s="114">
        <f t="shared" si="343"/>
        <v>1.308139534883721E-2</v>
      </c>
      <c r="G3584" s="133">
        <f t="shared" si="346"/>
        <v>10</v>
      </c>
      <c r="H3584" s="117">
        <f t="shared" si="344"/>
        <v>7.2674418604651162E-3</v>
      </c>
      <c r="I3584" s="187">
        <v>18</v>
      </c>
      <c r="J3584" s="114">
        <f t="shared" si="347"/>
        <v>1</v>
      </c>
      <c r="K3584" s="189">
        <v>10</v>
      </c>
      <c r="L3584" s="190">
        <f t="shared" si="348"/>
        <v>1</v>
      </c>
      <c r="M3584" s="187">
        <v>9</v>
      </c>
      <c r="N3584" s="189">
        <v>4</v>
      </c>
      <c r="O3584" s="189">
        <v>3</v>
      </c>
      <c r="P3584" s="193">
        <v>2</v>
      </c>
      <c r="Q3584" s="187">
        <v>10</v>
      </c>
      <c r="R3584" s="193">
        <v>8</v>
      </c>
      <c r="S3584" s="187">
        <v>4</v>
      </c>
      <c r="T3584" s="189">
        <v>10</v>
      </c>
      <c r="U3584" s="193">
        <v>4</v>
      </c>
      <c r="V3584" s="187">
        <v>0</v>
      </c>
      <c r="W3584" s="189">
        <v>1</v>
      </c>
      <c r="X3584" s="189">
        <v>6</v>
      </c>
      <c r="Y3584" s="189">
        <v>9</v>
      </c>
      <c r="Z3584" s="189">
        <v>1</v>
      </c>
      <c r="AA3584" s="193">
        <v>1</v>
      </c>
      <c r="AB3584" s="187">
        <v>4</v>
      </c>
      <c r="AC3584" s="194">
        <v>0.22220000000000001</v>
      </c>
      <c r="AD3584" s="189">
        <v>5</v>
      </c>
      <c r="AE3584" s="307">
        <v>0.27779999999999999</v>
      </c>
      <c r="AF3584" s="189">
        <v>9</v>
      </c>
      <c r="AG3584" s="195">
        <v>0.5</v>
      </c>
      <c r="AH3584" s="196"/>
      <c r="AI3584" s="193"/>
      <c r="AJ3584" s="196"/>
      <c r="AK3584" s="189"/>
      <c r="AL3584" s="189"/>
      <c r="AM3584" s="193"/>
      <c r="AN3584" s="196"/>
      <c r="AO3584" s="193"/>
      <c r="AP3584" s="196"/>
      <c r="AQ3584" s="189"/>
      <c r="AR3584" s="193"/>
    </row>
    <row r="3585" spans="1:44" x14ac:dyDescent="0.25">
      <c r="A3585" s="626"/>
      <c r="B3585" s="185">
        <v>64542</v>
      </c>
      <c r="C3585" s="269" t="s">
        <v>3508</v>
      </c>
      <c r="D3585" s="295">
        <f t="shared" si="345"/>
        <v>19</v>
      </c>
      <c r="E3585" s="172">
        <v>142</v>
      </c>
      <c r="F3585" s="114">
        <f t="shared" si="343"/>
        <v>0.13380281690140844</v>
      </c>
      <c r="G3585" s="133">
        <f t="shared" si="346"/>
        <v>16</v>
      </c>
      <c r="H3585" s="117">
        <f t="shared" si="344"/>
        <v>0.11267605633802817</v>
      </c>
      <c r="I3585" s="187">
        <v>19</v>
      </c>
      <c r="J3585" s="114">
        <f t="shared" si="347"/>
        <v>1</v>
      </c>
      <c r="K3585" s="189">
        <v>16</v>
      </c>
      <c r="L3585" s="190">
        <f t="shared" si="348"/>
        <v>1</v>
      </c>
      <c r="M3585" s="187">
        <v>4</v>
      </c>
      <c r="N3585" s="189">
        <v>14</v>
      </c>
      <c r="O3585" s="189">
        <v>0</v>
      </c>
      <c r="P3585" s="193">
        <v>1</v>
      </c>
      <c r="Q3585" s="187">
        <v>6</v>
      </c>
      <c r="R3585" s="193">
        <v>13</v>
      </c>
      <c r="S3585" s="187">
        <v>2</v>
      </c>
      <c r="T3585" s="189">
        <v>10</v>
      </c>
      <c r="U3585" s="193">
        <v>7</v>
      </c>
      <c r="V3585" s="187">
        <v>0</v>
      </c>
      <c r="W3585" s="189">
        <v>0</v>
      </c>
      <c r="X3585" s="189">
        <v>14</v>
      </c>
      <c r="Y3585" s="189">
        <v>5</v>
      </c>
      <c r="Z3585" s="189">
        <v>0</v>
      </c>
      <c r="AA3585" s="193">
        <v>0</v>
      </c>
      <c r="AB3585" s="187">
        <v>16</v>
      </c>
      <c r="AC3585" s="194">
        <v>0.84209999999999996</v>
      </c>
      <c r="AD3585" s="189"/>
      <c r="AE3585" s="307"/>
      <c r="AF3585" s="189">
        <v>3</v>
      </c>
      <c r="AG3585" s="195">
        <v>0.15790000000000001</v>
      </c>
      <c r="AH3585" s="196"/>
      <c r="AI3585" s="193"/>
      <c r="AJ3585" s="196"/>
      <c r="AK3585" s="189"/>
      <c r="AL3585" s="189"/>
      <c r="AM3585" s="193"/>
      <c r="AN3585" s="196"/>
      <c r="AO3585" s="193"/>
      <c r="AP3585" s="196"/>
      <c r="AQ3585" s="189"/>
      <c r="AR3585" s="193"/>
    </row>
    <row r="3586" spans="1:44" x14ac:dyDescent="0.25">
      <c r="A3586" s="626"/>
      <c r="B3586" s="185">
        <v>64543</v>
      </c>
      <c r="C3586" s="269" t="s">
        <v>3509</v>
      </c>
      <c r="D3586" s="295">
        <f t="shared" si="345"/>
        <v>18</v>
      </c>
      <c r="E3586" s="172">
        <v>172</v>
      </c>
      <c r="F3586" s="114">
        <f t="shared" si="343"/>
        <v>0.10465116279069768</v>
      </c>
      <c r="G3586" s="133">
        <f t="shared" si="346"/>
        <v>11</v>
      </c>
      <c r="H3586" s="117">
        <f t="shared" si="344"/>
        <v>6.3953488372093026E-2</v>
      </c>
      <c r="I3586" s="187">
        <v>18</v>
      </c>
      <c r="J3586" s="114">
        <f t="shared" si="347"/>
        <v>1</v>
      </c>
      <c r="K3586" s="189">
        <v>11</v>
      </c>
      <c r="L3586" s="190">
        <f t="shared" si="348"/>
        <v>1</v>
      </c>
      <c r="M3586" s="187">
        <v>16</v>
      </c>
      <c r="N3586" s="189">
        <v>1</v>
      </c>
      <c r="O3586" s="189">
        <v>1</v>
      </c>
      <c r="P3586" s="193">
        <v>0</v>
      </c>
      <c r="Q3586" s="187">
        <v>15</v>
      </c>
      <c r="R3586" s="193">
        <v>3</v>
      </c>
      <c r="S3586" s="187">
        <v>1</v>
      </c>
      <c r="T3586" s="189">
        <v>14</v>
      </c>
      <c r="U3586" s="193">
        <v>3</v>
      </c>
      <c r="V3586" s="187">
        <v>0</v>
      </c>
      <c r="W3586" s="189">
        <v>0</v>
      </c>
      <c r="X3586" s="189">
        <v>2</v>
      </c>
      <c r="Y3586" s="189">
        <v>8</v>
      </c>
      <c r="Z3586" s="189">
        <v>6</v>
      </c>
      <c r="AA3586" s="193">
        <v>2</v>
      </c>
      <c r="AB3586" s="187">
        <v>4</v>
      </c>
      <c r="AC3586" s="194">
        <v>0.22220000000000001</v>
      </c>
      <c r="AD3586" s="189">
        <v>3</v>
      </c>
      <c r="AE3586" s="307">
        <v>0.16669999999999999</v>
      </c>
      <c r="AF3586" s="189">
        <v>11</v>
      </c>
      <c r="AG3586" s="195">
        <v>0.61109999999999998</v>
      </c>
      <c r="AH3586" s="196"/>
      <c r="AI3586" s="193"/>
      <c r="AJ3586" s="196"/>
      <c r="AK3586" s="189"/>
      <c r="AL3586" s="189"/>
      <c r="AM3586" s="193"/>
      <c r="AN3586" s="196"/>
      <c r="AO3586" s="193"/>
      <c r="AP3586" s="196"/>
      <c r="AQ3586" s="189"/>
      <c r="AR3586" s="193"/>
    </row>
    <row r="3587" spans="1:44" x14ac:dyDescent="0.25">
      <c r="A3587" s="626"/>
      <c r="B3587" s="185">
        <v>64544</v>
      </c>
      <c r="C3587" s="269" t="s">
        <v>3510</v>
      </c>
      <c r="D3587" s="295">
        <f t="shared" si="345"/>
        <v>1</v>
      </c>
      <c r="E3587" s="172">
        <v>32</v>
      </c>
      <c r="F3587" s="114">
        <f t="shared" si="343"/>
        <v>3.125E-2</v>
      </c>
      <c r="G3587" s="133">
        <f t="shared" si="346"/>
        <v>0</v>
      </c>
      <c r="H3587" s="117">
        <f t="shared" si="344"/>
        <v>0</v>
      </c>
      <c r="I3587" s="187">
        <v>1</v>
      </c>
      <c r="J3587" s="114">
        <f t="shared" si="347"/>
        <v>1</v>
      </c>
      <c r="K3587" s="189">
        <v>0</v>
      </c>
      <c r="L3587" s="190">
        <v>0</v>
      </c>
      <c r="M3587" s="187">
        <v>0</v>
      </c>
      <c r="N3587" s="189">
        <v>1</v>
      </c>
      <c r="O3587" s="189">
        <v>0</v>
      </c>
      <c r="P3587" s="193">
        <v>0</v>
      </c>
      <c r="Q3587" s="187">
        <v>1</v>
      </c>
      <c r="R3587" s="193">
        <v>0</v>
      </c>
      <c r="S3587" s="187">
        <v>1</v>
      </c>
      <c r="T3587" s="189">
        <v>0</v>
      </c>
      <c r="U3587" s="193">
        <v>0</v>
      </c>
      <c r="V3587" s="187">
        <v>0</v>
      </c>
      <c r="W3587" s="189">
        <v>0</v>
      </c>
      <c r="X3587" s="189">
        <v>0</v>
      </c>
      <c r="Y3587" s="189">
        <v>0</v>
      </c>
      <c r="Z3587" s="189">
        <v>1</v>
      </c>
      <c r="AA3587" s="193">
        <v>0</v>
      </c>
      <c r="AB3587" s="187"/>
      <c r="AC3587" s="194"/>
      <c r="AD3587" s="189"/>
      <c r="AE3587" s="307"/>
      <c r="AF3587" s="189">
        <v>1</v>
      </c>
      <c r="AG3587" s="195">
        <v>1</v>
      </c>
      <c r="AH3587" s="196"/>
      <c r="AI3587" s="193"/>
      <c r="AJ3587" s="196"/>
      <c r="AK3587" s="189"/>
      <c r="AL3587" s="189"/>
      <c r="AM3587" s="193"/>
      <c r="AN3587" s="196"/>
      <c r="AO3587" s="193"/>
      <c r="AP3587" s="196"/>
      <c r="AQ3587" s="189"/>
      <c r="AR3587" s="193"/>
    </row>
    <row r="3588" spans="1:44" x14ac:dyDescent="0.25">
      <c r="A3588" s="626"/>
      <c r="B3588" s="185">
        <v>64545</v>
      </c>
      <c r="C3588" s="269" t="s">
        <v>3511</v>
      </c>
      <c r="D3588" s="295">
        <f t="shared" si="345"/>
        <v>106</v>
      </c>
      <c r="E3588" s="172">
        <v>6901</v>
      </c>
      <c r="F3588" s="114">
        <f t="shared" si="343"/>
        <v>1.5360092740182582E-2</v>
      </c>
      <c r="G3588" s="133">
        <f t="shared" si="346"/>
        <v>42</v>
      </c>
      <c r="H3588" s="117">
        <f t="shared" si="344"/>
        <v>6.0860744819591361E-3</v>
      </c>
      <c r="I3588" s="187">
        <v>106</v>
      </c>
      <c r="J3588" s="114">
        <f t="shared" si="347"/>
        <v>1</v>
      </c>
      <c r="K3588" s="189">
        <v>42</v>
      </c>
      <c r="L3588" s="190">
        <f t="shared" si="348"/>
        <v>1</v>
      </c>
      <c r="M3588" s="187">
        <v>38</v>
      </c>
      <c r="N3588" s="189">
        <v>24</v>
      </c>
      <c r="O3588" s="189">
        <v>16</v>
      </c>
      <c r="P3588" s="193">
        <v>28</v>
      </c>
      <c r="Q3588" s="187">
        <v>38</v>
      </c>
      <c r="R3588" s="193">
        <v>68</v>
      </c>
      <c r="S3588" s="187">
        <v>38</v>
      </c>
      <c r="T3588" s="189">
        <v>59</v>
      </c>
      <c r="U3588" s="193">
        <v>9</v>
      </c>
      <c r="V3588" s="187">
        <v>0</v>
      </c>
      <c r="W3588" s="189">
        <v>5</v>
      </c>
      <c r="X3588" s="189">
        <v>62</v>
      </c>
      <c r="Y3588" s="189">
        <v>37</v>
      </c>
      <c r="Z3588" s="189">
        <v>1</v>
      </c>
      <c r="AA3588" s="193">
        <v>1</v>
      </c>
      <c r="AB3588" s="187">
        <v>42</v>
      </c>
      <c r="AC3588" s="194">
        <v>0.3962</v>
      </c>
      <c r="AD3588" s="189">
        <v>15</v>
      </c>
      <c r="AE3588" s="307">
        <v>0.14149999999999999</v>
      </c>
      <c r="AF3588" s="189">
        <v>49</v>
      </c>
      <c r="AG3588" s="195">
        <v>0.46229999999999999</v>
      </c>
      <c r="AH3588" s="196"/>
      <c r="AI3588" s="193"/>
      <c r="AJ3588" s="196"/>
      <c r="AK3588" s="189"/>
      <c r="AL3588" s="189"/>
      <c r="AM3588" s="193"/>
      <c r="AN3588" s="196"/>
      <c r="AO3588" s="193"/>
      <c r="AP3588" s="196"/>
      <c r="AQ3588" s="189"/>
      <c r="AR3588" s="193"/>
    </row>
    <row r="3589" spans="1:44" x14ac:dyDescent="0.25">
      <c r="A3589" s="626"/>
      <c r="B3589" s="185">
        <v>64546</v>
      </c>
      <c r="C3589" s="269" t="s">
        <v>3512</v>
      </c>
      <c r="D3589" s="295">
        <f t="shared" si="345"/>
        <v>29</v>
      </c>
      <c r="E3589" s="172">
        <v>1154</v>
      </c>
      <c r="F3589" s="114">
        <f t="shared" si="343"/>
        <v>2.5129982668977469E-2</v>
      </c>
      <c r="G3589" s="133">
        <f t="shared" si="346"/>
        <v>13</v>
      </c>
      <c r="H3589" s="117">
        <f t="shared" si="344"/>
        <v>1.1265164644714038E-2</v>
      </c>
      <c r="I3589" s="187">
        <v>29</v>
      </c>
      <c r="J3589" s="114">
        <f t="shared" si="347"/>
        <v>1</v>
      </c>
      <c r="K3589" s="189">
        <v>13</v>
      </c>
      <c r="L3589" s="190">
        <f t="shared" si="348"/>
        <v>1</v>
      </c>
      <c r="M3589" s="187">
        <v>14</v>
      </c>
      <c r="N3589" s="189">
        <v>2</v>
      </c>
      <c r="O3589" s="189">
        <v>6</v>
      </c>
      <c r="P3589" s="193">
        <v>7</v>
      </c>
      <c r="Q3589" s="187">
        <v>15</v>
      </c>
      <c r="R3589" s="193">
        <v>14</v>
      </c>
      <c r="S3589" s="187">
        <v>4</v>
      </c>
      <c r="T3589" s="189">
        <v>16</v>
      </c>
      <c r="U3589" s="193">
        <v>9</v>
      </c>
      <c r="V3589" s="187">
        <v>0</v>
      </c>
      <c r="W3589" s="189">
        <v>1</v>
      </c>
      <c r="X3589" s="189">
        <v>17</v>
      </c>
      <c r="Y3589" s="189">
        <v>7</v>
      </c>
      <c r="Z3589" s="189">
        <v>4</v>
      </c>
      <c r="AA3589" s="193">
        <v>0</v>
      </c>
      <c r="AB3589" s="187">
        <v>13</v>
      </c>
      <c r="AC3589" s="194">
        <v>0.44829999999999998</v>
      </c>
      <c r="AD3589" s="189">
        <v>8</v>
      </c>
      <c r="AE3589" s="307">
        <v>0.27589999999999998</v>
      </c>
      <c r="AF3589" s="189">
        <v>8</v>
      </c>
      <c r="AG3589" s="195">
        <v>0.27589999999999998</v>
      </c>
      <c r="AH3589" s="196"/>
      <c r="AI3589" s="193"/>
      <c r="AJ3589" s="196"/>
      <c r="AK3589" s="189"/>
      <c r="AL3589" s="189"/>
      <c r="AM3589" s="193"/>
      <c r="AN3589" s="196"/>
      <c r="AO3589" s="193"/>
      <c r="AP3589" s="196"/>
      <c r="AQ3589" s="189"/>
      <c r="AR3589" s="193"/>
    </row>
    <row r="3590" spans="1:44" x14ac:dyDescent="0.25">
      <c r="A3590" s="626"/>
      <c r="B3590" s="185">
        <v>64547</v>
      </c>
      <c r="C3590" s="269" t="s">
        <v>3513</v>
      </c>
      <c r="D3590" s="295">
        <f t="shared" si="345"/>
        <v>51</v>
      </c>
      <c r="E3590" s="172">
        <v>4250</v>
      </c>
      <c r="F3590" s="114">
        <f t="shared" ref="F3590:F3653" si="349">D3590/E3590</f>
        <v>1.2E-2</v>
      </c>
      <c r="G3590" s="133">
        <f t="shared" si="346"/>
        <v>16</v>
      </c>
      <c r="H3590" s="117">
        <f t="shared" ref="H3590:H3653" si="350">G3590/E3590</f>
        <v>3.7647058823529413E-3</v>
      </c>
      <c r="I3590" s="187">
        <v>51</v>
      </c>
      <c r="J3590" s="114">
        <f t="shared" si="347"/>
        <v>1</v>
      </c>
      <c r="K3590" s="189">
        <v>16</v>
      </c>
      <c r="L3590" s="190">
        <f t="shared" si="348"/>
        <v>1</v>
      </c>
      <c r="M3590" s="187">
        <v>25</v>
      </c>
      <c r="N3590" s="189">
        <v>15</v>
      </c>
      <c r="O3590" s="189">
        <v>6</v>
      </c>
      <c r="P3590" s="193">
        <v>5</v>
      </c>
      <c r="Q3590" s="187">
        <v>19</v>
      </c>
      <c r="R3590" s="193">
        <v>32</v>
      </c>
      <c r="S3590" s="187">
        <v>17</v>
      </c>
      <c r="T3590" s="189">
        <v>28</v>
      </c>
      <c r="U3590" s="193">
        <v>6</v>
      </c>
      <c r="V3590" s="187">
        <v>0</v>
      </c>
      <c r="W3590" s="189">
        <v>0</v>
      </c>
      <c r="X3590" s="189">
        <v>31</v>
      </c>
      <c r="Y3590" s="189">
        <v>12</v>
      </c>
      <c r="Z3590" s="189">
        <v>8</v>
      </c>
      <c r="AA3590" s="193">
        <v>0</v>
      </c>
      <c r="AB3590" s="187">
        <v>32</v>
      </c>
      <c r="AC3590" s="194">
        <v>0.62749999999999995</v>
      </c>
      <c r="AD3590" s="189">
        <v>9</v>
      </c>
      <c r="AE3590" s="307">
        <v>0.17649999999999999</v>
      </c>
      <c r="AF3590" s="189">
        <v>10</v>
      </c>
      <c r="AG3590" s="195">
        <v>0.1961</v>
      </c>
      <c r="AH3590" s="196"/>
      <c r="AI3590" s="193"/>
      <c r="AJ3590" s="196"/>
      <c r="AK3590" s="189"/>
      <c r="AL3590" s="189"/>
      <c r="AM3590" s="193"/>
      <c r="AN3590" s="196"/>
      <c r="AO3590" s="193"/>
      <c r="AP3590" s="196"/>
      <c r="AQ3590" s="189"/>
      <c r="AR3590" s="193"/>
    </row>
    <row r="3591" spans="1:44" x14ac:dyDescent="0.25">
      <c r="A3591" s="626"/>
      <c r="B3591" s="185">
        <v>64548</v>
      </c>
      <c r="C3591" s="269" t="s">
        <v>3514</v>
      </c>
      <c r="D3591" s="295">
        <f t="shared" si="345"/>
        <v>7</v>
      </c>
      <c r="E3591" s="172">
        <v>84</v>
      </c>
      <c r="F3591" s="114">
        <f t="shared" si="349"/>
        <v>8.3333333333333329E-2</v>
      </c>
      <c r="G3591" s="133">
        <f t="shared" si="346"/>
        <v>6</v>
      </c>
      <c r="H3591" s="117">
        <f t="shared" si="350"/>
        <v>7.1428571428571425E-2</v>
      </c>
      <c r="I3591" s="187">
        <v>7</v>
      </c>
      <c r="J3591" s="114">
        <f t="shared" si="347"/>
        <v>1</v>
      </c>
      <c r="K3591" s="189">
        <v>6</v>
      </c>
      <c r="L3591" s="190">
        <f t="shared" si="348"/>
        <v>1</v>
      </c>
      <c r="M3591" s="187">
        <v>5</v>
      </c>
      <c r="N3591" s="189">
        <v>0</v>
      </c>
      <c r="O3591" s="189">
        <v>2</v>
      </c>
      <c r="P3591" s="193">
        <v>0</v>
      </c>
      <c r="Q3591" s="187">
        <v>7</v>
      </c>
      <c r="R3591" s="193">
        <v>0</v>
      </c>
      <c r="S3591" s="187">
        <v>2</v>
      </c>
      <c r="T3591" s="189">
        <v>1</v>
      </c>
      <c r="U3591" s="193">
        <v>4</v>
      </c>
      <c r="V3591" s="187">
        <v>0</v>
      </c>
      <c r="W3591" s="189">
        <v>0</v>
      </c>
      <c r="X3591" s="189">
        <v>2</v>
      </c>
      <c r="Y3591" s="189">
        <v>3</v>
      </c>
      <c r="Z3591" s="189">
        <v>2</v>
      </c>
      <c r="AA3591" s="193">
        <v>0</v>
      </c>
      <c r="AB3591" s="187">
        <v>1</v>
      </c>
      <c r="AC3591" s="194">
        <v>0.1429</v>
      </c>
      <c r="AD3591" s="189"/>
      <c r="AE3591" s="307"/>
      <c r="AF3591" s="189">
        <v>6</v>
      </c>
      <c r="AG3591" s="195">
        <v>0.85709999999999997</v>
      </c>
      <c r="AH3591" s="196"/>
      <c r="AI3591" s="193"/>
      <c r="AJ3591" s="196"/>
      <c r="AK3591" s="189"/>
      <c r="AL3591" s="189"/>
      <c r="AM3591" s="193"/>
      <c r="AN3591" s="196"/>
      <c r="AO3591" s="193"/>
      <c r="AP3591" s="196"/>
      <c r="AQ3591" s="189"/>
      <c r="AR3591" s="193"/>
    </row>
    <row r="3592" spans="1:44" x14ac:dyDescent="0.25">
      <c r="A3592" s="626"/>
      <c r="B3592" s="185">
        <v>64549</v>
      </c>
      <c r="C3592" s="269" t="s">
        <v>3515</v>
      </c>
      <c r="D3592" s="295">
        <f t="shared" si="345"/>
        <v>7</v>
      </c>
      <c r="E3592" s="172">
        <v>511</v>
      </c>
      <c r="F3592" s="114">
        <f t="shared" si="349"/>
        <v>1.3698630136986301E-2</v>
      </c>
      <c r="G3592" s="133">
        <f t="shared" si="346"/>
        <v>2</v>
      </c>
      <c r="H3592" s="117">
        <f t="shared" si="350"/>
        <v>3.9138943248532287E-3</v>
      </c>
      <c r="I3592" s="187">
        <v>7</v>
      </c>
      <c r="J3592" s="114">
        <f t="shared" si="347"/>
        <v>1</v>
      </c>
      <c r="K3592" s="189">
        <v>2</v>
      </c>
      <c r="L3592" s="190">
        <f t="shared" si="348"/>
        <v>1</v>
      </c>
      <c r="M3592" s="187">
        <v>5</v>
      </c>
      <c r="N3592" s="189">
        <v>0</v>
      </c>
      <c r="O3592" s="189">
        <v>2</v>
      </c>
      <c r="P3592" s="193">
        <v>0</v>
      </c>
      <c r="Q3592" s="187">
        <v>6</v>
      </c>
      <c r="R3592" s="193">
        <v>1</v>
      </c>
      <c r="S3592" s="187">
        <v>2</v>
      </c>
      <c r="T3592" s="189">
        <v>2</v>
      </c>
      <c r="U3592" s="193">
        <v>3</v>
      </c>
      <c r="V3592" s="187">
        <v>0</v>
      </c>
      <c r="W3592" s="189">
        <v>0</v>
      </c>
      <c r="X3592" s="189">
        <v>3</v>
      </c>
      <c r="Y3592" s="189">
        <v>1</v>
      </c>
      <c r="Z3592" s="189">
        <v>2</v>
      </c>
      <c r="AA3592" s="193">
        <v>1</v>
      </c>
      <c r="AB3592" s="187">
        <v>2</v>
      </c>
      <c r="AC3592" s="194">
        <v>0.28570000000000001</v>
      </c>
      <c r="AD3592" s="189">
        <v>2</v>
      </c>
      <c r="AE3592" s="307">
        <v>0.28570000000000001</v>
      </c>
      <c r="AF3592" s="189">
        <v>3</v>
      </c>
      <c r="AG3592" s="195">
        <v>0.42859999999999998</v>
      </c>
      <c r="AH3592" s="196"/>
      <c r="AI3592" s="193"/>
      <c r="AJ3592" s="196"/>
      <c r="AK3592" s="189"/>
      <c r="AL3592" s="189"/>
      <c r="AM3592" s="193"/>
      <c r="AN3592" s="196"/>
      <c r="AO3592" s="193"/>
      <c r="AP3592" s="196"/>
      <c r="AQ3592" s="189"/>
      <c r="AR3592" s="193"/>
    </row>
    <row r="3593" spans="1:44" x14ac:dyDescent="0.25">
      <c r="A3593" s="626"/>
      <c r="B3593" s="185">
        <v>64550</v>
      </c>
      <c r="C3593" s="269" t="s">
        <v>3516</v>
      </c>
      <c r="D3593" s="295">
        <f t="shared" si="345"/>
        <v>12</v>
      </c>
      <c r="E3593" s="172">
        <v>391</v>
      </c>
      <c r="F3593" s="114">
        <f t="shared" si="349"/>
        <v>3.0690537084398978E-2</v>
      </c>
      <c r="G3593" s="133">
        <f t="shared" si="346"/>
        <v>5</v>
      </c>
      <c r="H3593" s="117">
        <f t="shared" si="350"/>
        <v>1.278772378516624E-2</v>
      </c>
      <c r="I3593" s="187">
        <v>12</v>
      </c>
      <c r="J3593" s="114">
        <f t="shared" si="347"/>
        <v>1</v>
      </c>
      <c r="K3593" s="189">
        <v>5</v>
      </c>
      <c r="L3593" s="190">
        <f t="shared" si="348"/>
        <v>1</v>
      </c>
      <c r="M3593" s="187">
        <v>6</v>
      </c>
      <c r="N3593" s="189">
        <v>4</v>
      </c>
      <c r="O3593" s="189">
        <v>1</v>
      </c>
      <c r="P3593" s="193">
        <v>1</v>
      </c>
      <c r="Q3593" s="187">
        <v>10</v>
      </c>
      <c r="R3593" s="193">
        <v>2</v>
      </c>
      <c r="S3593" s="187">
        <v>3</v>
      </c>
      <c r="T3593" s="189">
        <v>7</v>
      </c>
      <c r="U3593" s="193">
        <v>2</v>
      </c>
      <c r="V3593" s="187">
        <v>0</v>
      </c>
      <c r="W3593" s="189">
        <v>0</v>
      </c>
      <c r="X3593" s="189">
        <v>2</v>
      </c>
      <c r="Y3593" s="189">
        <v>8</v>
      </c>
      <c r="Z3593" s="189">
        <v>1</v>
      </c>
      <c r="AA3593" s="193">
        <v>1</v>
      </c>
      <c r="AB3593" s="187">
        <v>6</v>
      </c>
      <c r="AC3593" s="194">
        <v>0.5</v>
      </c>
      <c r="AD3593" s="189">
        <v>1</v>
      </c>
      <c r="AE3593" s="307">
        <v>8.3299999999999999E-2</v>
      </c>
      <c r="AF3593" s="189">
        <v>5</v>
      </c>
      <c r="AG3593" s="195">
        <v>0.41670000000000001</v>
      </c>
      <c r="AH3593" s="196"/>
      <c r="AI3593" s="193"/>
      <c r="AJ3593" s="196"/>
      <c r="AK3593" s="189"/>
      <c r="AL3593" s="189"/>
      <c r="AM3593" s="193"/>
      <c r="AN3593" s="196"/>
      <c r="AO3593" s="193"/>
      <c r="AP3593" s="196"/>
      <c r="AQ3593" s="189"/>
      <c r="AR3593" s="193"/>
    </row>
    <row r="3594" spans="1:44" x14ac:dyDescent="0.25">
      <c r="A3594" s="626"/>
      <c r="B3594" s="185">
        <v>64551</v>
      </c>
      <c r="C3594" s="269" t="s">
        <v>3517</v>
      </c>
      <c r="D3594" s="295">
        <f t="shared" si="345"/>
        <v>7</v>
      </c>
      <c r="E3594" s="172">
        <v>145</v>
      </c>
      <c r="F3594" s="114">
        <f t="shared" si="349"/>
        <v>4.8275862068965517E-2</v>
      </c>
      <c r="G3594" s="133">
        <f t="shared" si="346"/>
        <v>4</v>
      </c>
      <c r="H3594" s="117">
        <f t="shared" si="350"/>
        <v>2.7586206896551724E-2</v>
      </c>
      <c r="I3594" s="187">
        <v>7</v>
      </c>
      <c r="J3594" s="114">
        <f t="shared" si="347"/>
        <v>1</v>
      </c>
      <c r="K3594" s="189">
        <v>4</v>
      </c>
      <c r="L3594" s="190">
        <f t="shared" si="348"/>
        <v>1</v>
      </c>
      <c r="M3594" s="187">
        <v>6</v>
      </c>
      <c r="N3594" s="189">
        <v>1</v>
      </c>
      <c r="O3594" s="189">
        <v>0</v>
      </c>
      <c r="P3594" s="193">
        <v>0</v>
      </c>
      <c r="Q3594" s="187">
        <v>7</v>
      </c>
      <c r="R3594" s="193">
        <v>0</v>
      </c>
      <c r="S3594" s="187">
        <v>0</v>
      </c>
      <c r="T3594" s="189">
        <v>2</v>
      </c>
      <c r="U3594" s="193">
        <v>5</v>
      </c>
      <c r="V3594" s="187">
        <v>0</v>
      </c>
      <c r="W3594" s="189">
        <v>0</v>
      </c>
      <c r="X3594" s="189">
        <v>0</v>
      </c>
      <c r="Y3594" s="189">
        <v>4</v>
      </c>
      <c r="Z3594" s="189">
        <v>1</v>
      </c>
      <c r="AA3594" s="193">
        <v>2</v>
      </c>
      <c r="AB3594" s="187">
        <v>6</v>
      </c>
      <c r="AC3594" s="194">
        <v>0.85709999999999997</v>
      </c>
      <c r="AD3594" s="189">
        <v>1</v>
      </c>
      <c r="AE3594" s="307">
        <v>0.1429</v>
      </c>
      <c r="AF3594" s="189"/>
      <c r="AG3594" s="195"/>
      <c r="AH3594" s="196"/>
      <c r="AI3594" s="193"/>
      <c r="AJ3594" s="196"/>
      <c r="AK3594" s="189"/>
      <c r="AL3594" s="189"/>
      <c r="AM3594" s="193"/>
      <c r="AN3594" s="196"/>
      <c r="AO3594" s="193"/>
      <c r="AP3594" s="196"/>
      <c r="AQ3594" s="189"/>
      <c r="AR3594" s="193"/>
    </row>
    <row r="3595" spans="1:44" x14ac:dyDescent="0.25">
      <c r="A3595" s="626"/>
      <c r="B3595" s="185">
        <v>64552</v>
      </c>
      <c r="C3595" s="269" t="s">
        <v>3518</v>
      </c>
      <c r="D3595" s="295">
        <f t="shared" si="345"/>
        <v>7</v>
      </c>
      <c r="E3595" s="172">
        <v>90</v>
      </c>
      <c r="F3595" s="114">
        <f t="shared" si="349"/>
        <v>7.7777777777777779E-2</v>
      </c>
      <c r="G3595" s="133">
        <f t="shared" si="346"/>
        <v>3</v>
      </c>
      <c r="H3595" s="117">
        <f t="shared" si="350"/>
        <v>3.3333333333333333E-2</v>
      </c>
      <c r="I3595" s="187">
        <v>7</v>
      </c>
      <c r="J3595" s="114">
        <f t="shared" si="347"/>
        <v>1</v>
      </c>
      <c r="K3595" s="189">
        <v>3</v>
      </c>
      <c r="L3595" s="190">
        <f t="shared" si="348"/>
        <v>1</v>
      </c>
      <c r="M3595" s="187">
        <v>6</v>
      </c>
      <c r="N3595" s="189">
        <v>1</v>
      </c>
      <c r="O3595" s="189">
        <v>0</v>
      </c>
      <c r="P3595" s="193">
        <v>0</v>
      </c>
      <c r="Q3595" s="187">
        <v>7</v>
      </c>
      <c r="R3595" s="193">
        <v>0</v>
      </c>
      <c r="S3595" s="187">
        <v>2</v>
      </c>
      <c r="T3595" s="189">
        <v>4</v>
      </c>
      <c r="U3595" s="193">
        <v>1</v>
      </c>
      <c r="V3595" s="187">
        <v>0</v>
      </c>
      <c r="W3595" s="189">
        <v>0</v>
      </c>
      <c r="X3595" s="189">
        <v>1</v>
      </c>
      <c r="Y3595" s="189">
        <v>3</v>
      </c>
      <c r="Z3595" s="189">
        <v>2</v>
      </c>
      <c r="AA3595" s="193">
        <v>1</v>
      </c>
      <c r="AB3595" s="187">
        <v>2</v>
      </c>
      <c r="AC3595" s="194">
        <v>0.28570000000000001</v>
      </c>
      <c r="AD3595" s="189">
        <v>2</v>
      </c>
      <c r="AE3595" s="307">
        <v>0.28570000000000001</v>
      </c>
      <c r="AF3595" s="189">
        <v>3</v>
      </c>
      <c r="AG3595" s="195">
        <v>0.42859999999999998</v>
      </c>
      <c r="AH3595" s="196"/>
      <c r="AI3595" s="193"/>
      <c r="AJ3595" s="196"/>
      <c r="AK3595" s="189"/>
      <c r="AL3595" s="189"/>
      <c r="AM3595" s="193"/>
      <c r="AN3595" s="196"/>
      <c r="AO3595" s="193"/>
      <c r="AP3595" s="196"/>
      <c r="AQ3595" s="189"/>
      <c r="AR3595" s="193"/>
    </row>
    <row r="3596" spans="1:44" x14ac:dyDescent="0.25">
      <c r="A3596" s="626"/>
      <c r="B3596" s="185">
        <v>64554</v>
      </c>
      <c r="C3596" s="269" t="s">
        <v>3519</v>
      </c>
      <c r="D3596" s="295">
        <f t="shared" si="345"/>
        <v>3</v>
      </c>
      <c r="E3596" s="172">
        <v>103</v>
      </c>
      <c r="F3596" s="114">
        <f t="shared" si="349"/>
        <v>2.9126213592233011E-2</v>
      </c>
      <c r="G3596" s="133">
        <f t="shared" si="346"/>
        <v>3</v>
      </c>
      <c r="H3596" s="117">
        <f t="shared" si="350"/>
        <v>2.9126213592233011E-2</v>
      </c>
      <c r="I3596" s="187">
        <v>3</v>
      </c>
      <c r="J3596" s="114">
        <f t="shared" si="347"/>
        <v>1</v>
      </c>
      <c r="K3596" s="189">
        <v>3</v>
      </c>
      <c r="L3596" s="190">
        <f t="shared" si="348"/>
        <v>1</v>
      </c>
      <c r="M3596" s="187">
        <v>3</v>
      </c>
      <c r="N3596" s="189">
        <v>0</v>
      </c>
      <c r="O3596" s="189">
        <v>0</v>
      </c>
      <c r="P3596" s="193">
        <v>0</v>
      </c>
      <c r="Q3596" s="187">
        <v>3</v>
      </c>
      <c r="R3596" s="193">
        <v>0</v>
      </c>
      <c r="S3596" s="187">
        <v>1</v>
      </c>
      <c r="T3596" s="189">
        <v>2</v>
      </c>
      <c r="U3596" s="193">
        <v>0</v>
      </c>
      <c r="V3596" s="187">
        <v>0</v>
      </c>
      <c r="W3596" s="189">
        <v>0</v>
      </c>
      <c r="X3596" s="189">
        <v>0</v>
      </c>
      <c r="Y3596" s="189">
        <v>0</v>
      </c>
      <c r="Z3596" s="189">
        <v>0</v>
      </c>
      <c r="AA3596" s="193">
        <v>3</v>
      </c>
      <c r="AB3596" s="187">
        <v>1</v>
      </c>
      <c r="AC3596" s="194">
        <v>0.33329999999999999</v>
      </c>
      <c r="AD3596" s="189">
        <v>1</v>
      </c>
      <c r="AE3596" s="307">
        <v>0.33329999999999999</v>
      </c>
      <c r="AF3596" s="189">
        <v>1</v>
      </c>
      <c r="AG3596" s="195">
        <v>0.33329999999999999</v>
      </c>
      <c r="AH3596" s="196"/>
      <c r="AI3596" s="193"/>
      <c r="AJ3596" s="196"/>
      <c r="AK3596" s="189"/>
      <c r="AL3596" s="189"/>
      <c r="AM3596" s="193"/>
      <c r="AN3596" s="196"/>
      <c r="AO3596" s="193"/>
      <c r="AP3596" s="196"/>
      <c r="AQ3596" s="189"/>
      <c r="AR3596" s="193"/>
    </row>
    <row r="3597" spans="1:44" x14ac:dyDescent="0.25">
      <c r="A3597" s="626"/>
      <c r="B3597" s="185">
        <v>64555</v>
      </c>
      <c r="C3597" s="269" t="s">
        <v>3520</v>
      </c>
      <c r="D3597" s="295">
        <f t="shared" si="345"/>
        <v>1</v>
      </c>
      <c r="E3597" s="172">
        <v>85</v>
      </c>
      <c r="F3597" s="114">
        <f t="shared" si="349"/>
        <v>1.1764705882352941E-2</v>
      </c>
      <c r="G3597" s="133">
        <f t="shared" si="346"/>
        <v>1</v>
      </c>
      <c r="H3597" s="117">
        <f t="shared" si="350"/>
        <v>1.1764705882352941E-2</v>
      </c>
      <c r="I3597" s="187">
        <v>1</v>
      </c>
      <c r="J3597" s="114">
        <f t="shared" si="347"/>
        <v>1</v>
      </c>
      <c r="K3597" s="189">
        <v>1</v>
      </c>
      <c r="L3597" s="190">
        <f t="shared" si="348"/>
        <v>1</v>
      </c>
      <c r="M3597" s="187">
        <v>1</v>
      </c>
      <c r="N3597" s="189">
        <v>0</v>
      </c>
      <c r="O3597" s="189">
        <v>0</v>
      </c>
      <c r="P3597" s="193">
        <v>0</v>
      </c>
      <c r="Q3597" s="187">
        <v>1</v>
      </c>
      <c r="R3597" s="193">
        <v>0</v>
      </c>
      <c r="S3597" s="187">
        <v>0</v>
      </c>
      <c r="T3597" s="189">
        <v>1</v>
      </c>
      <c r="U3597" s="193">
        <v>0</v>
      </c>
      <c r="V3597" s="187">
        <v>0</v>
      </c>
      <c r="W3597" s="189">
        <v>0</v>
      </c>
      <c r="X3597" s="189">
        <v>0</v>
      </c>
      <c r="Y3597" s="189">
        <v>0</v>
      </c>
      <c r="Z3597" s="189">
        <v>1</v>
      </c>
      <c r="AA3597" s="193">
        <v>0</v>
      </c>
      <c r="AB3597" s="187">
        <v>1</v>
      </c>
      <c r="AC3597" s="194">
        <v>1</v>
      </c>
      <c r="AD3597" s="189"/>
      <c r="AE3597" s="307"/>
      <c r="AF3597" s="189"/>
      <c r="AG3597" s="195"/>
      <c r="AH3597" s="196"/>
      <c r="AI3597" s="193"/>
      <c r="AJ3597" s="196"/>
      <c r="AK3597" s="189"/>
      <c r="AL3597" s="189"/>
      <c r="AM3597" s="193"/>
      <c r="AN3597" s="196"/>
      <c r="AO3597" s="193"/>
      <c r="AP3597" s="196"/>
      <c r="AQ3597" s="189"/>
      <c r="AR3597" s="193"/>
    </row>
    <row r="3598" spans="1:44" x14ac:dyDescent="0.25">
      <c r="A3598" s="626"/>
      <c r="B3598" s="185">
        <v>64556</v>
      </c>
      <c r="C3598" s="269" t="s">
        <v>3521</v>
      </c>
      <c r="D3598" s="295">
        <f t="shared" si="345"/>
        <v>9</v>
      </c>
      <c r="E3598" s="172">
        <v>202</v>
      </c>
      <c r="F3598" s="114">
        <f t="shared" si="349"/>
        <v>4.4554455445544552E-2</v>
      </c>
      <c r="G3598" s="133">
        <f t="shared" si="346"/>
        <v>5</v>
      </c>
      <c r="H3598" s="117">
        <f t="shared" si="350"/>
        <v>2.4752475247524754E-2</v>
      </c>
      <c r="I3598" s="187">
        <v>9</v>
      </c>
      <c r="J3598" s="114">
        <f t="shared" si="347"/>
        <v>1</v>
      </c>
      <c r="K3598" s="189">
        <v>5</v>
      </c>
      <c r="L3598" s="190">
        <f t="shared" si="348"/>
        <v>1</v>
      </c>
      <c r="M3598" s="187">
        <v>6</v>
      </c>
      <c r="N3598" s="189">
        <v>2</v>
      </c>
      <c r="O3598" s="189">
        <v>1</v>
      </c>
      <c r="P3598" s="193">
        <v>0</v>
      </c>
      <c r="Q3598" s="187">
        <v>9</v>
      </c>
      <c r="R3598" s="193">
        <v>0</v>
      </c>
      <c r="S3598" s="187">
        <v>0</v>
      </c>
      <c r="T3598" s="189">
        <v>8</v>
      </c>
      <c r="U3598" s="193">
        <v>1</v>
      </c>
      <c r="V3598" s="187">
        <v>0</v>
      </c>
      <c r="W3598" s="189">
        <v>0</v>
      </c>
      <c r="X3598" s="189">
        <v>2</v>
      </c>
      <c r="Y3598" s="189">
        <v>5</v>
      </c>
      <c r="Z3598" s="189">
        <v>1</v>
      </c>
      <c r="AA3598" s="193">
        <v>1</v>
      </c>
      <c r="AB3598" s="187">
        <v>4</v>
      </c>
      <c r="AC3598" s="194">
        <v>0.44440000000000002</v>
      </c>
      <c r="AD3598" s="189"/>
      <c r="AE3598" s="307"/>
      <c r="AF3598" s="189">
        <v>5</v>
      </c>
      <c r="AG3598" s="195">
        <v>0.55559999999999998</v>
      </c>
      <c r="AH3598" s="196"/>
      <c r="AI3598" s="193"/>
      <c r="AJ3598" s="196"/>
      <c r="AK3598" s="189"/>
      <c r="AL3598" s="189"/>
      <c r="AM3598" s="193"/>
      <c r="AN3598" s="196"/>
      <c r="AO3598" s="193"/>
      <c r="AP3598" s="196"/>
      <c r="AQ3598" s="189"/>
      <c r="AR3598" s="193"/>
    </row>
    <row r="3599" spans="1:44" x14ac:dyDescent="0.25">
      <c r="A3599" s="626"/>
      <c r="B3599" s="185">
        <v>64557</v>
      </c>
      <c r="C3599" s="269" t="s">
        <v>3522</v>
      </c>
      <c r="D3599" s="295">
        <f t="shared" si="345"/>
        <v>6</v>
      </c>
      <c r="E3599" s="172">
        <v>235</v>
      </c>
      <c r="F3599" s="114">
        <f t="shared" si="349"/>
        <v>2.553191489361702E-2</v>
      </c>
      <c r="G3599" s="133">
        <f t="shared" si="346"/>
        <v>4</v>
      </c>
      <c r="H3599" s="117">
        <f t="shared" si="350"/>
        <v>1.7021276595744681E-2</v>
      </c>
      <c r="I3599" s="187">
        <v>6</v>
      </c>
      <c r="J3599" s="114">
        <f t="shared" si="347"/>
        <v>1</v>
      </c>
      <c r="K3599" s="189">
        <v>4</v>
      </c>
      <c r="L3599" s="190">
        <f t="shared" si="348"/>
        <v>1</v>
      </c>
      <c r="M3599" s="187">
        <v>2</v>
      </c>
      <c r="N3599" s="189">
        <v>3</v>
      </c>
      <c r="O3599" s="189">
        <v>0</v>
      </c>
      <c r="P3599" s="193">
        <v>1</v>
      </c>
      <c r="Q3599" s="187">
        <v>5</v>
      </c>
      <c r="R3599" s="193">
        <v>1</v>
      </c>
      <c r="S3599" s="187">
        <v>0</v>
      </c>
      <c r="T3599" s="189">
        <v>4</v>
      </c>
      <c r="U3599" s="193">
        <v>2</v>
      </c>
      <c r="V3599" s="187">
        <v>0</v>
      </c>
      <c r="W3599" s="189">
        <v>0</v>
      </c>
      <c r="X3599" s="189">
        <v>1</v>
      </c>
      <c r="Y3599" s="189">
        <v>5</v>
      </c>
      <c r="Z3599" s="189">
        <v>0</v>
      </c>
      <c r="AA3599" s="193">
        <v>0</v>
      </c>
      <c r="AB3599" s="187">
        <v>4</v>
      </c>
      <c r="AC3599" s="194">
        <v>0.66669999999999996</v>
      </c>
      <c r="AD3599" s="189"/>
      <c r="AE3599" s="307"/>
      <c r="AF3599" s="189">
        <v>2</v>
      </c>
      <c r="AG3599" s="195">
        <v>0.33329999999999999</v>
      </c>
      <c r="AH3599" s="196"/>
      <c r="AI3599" s="193"/>
      <c r="AJ3599" s="196"/>
      <c r="AK3599" s="189"/>
      <c r="AL3599" s="189"/>
      <c r="AM3599" s="193"/>
      <c r="AN3599" s="196"/>
      <c r="AO3599" s="193"/>
      <c r="AP3599" s="196"/>
      <c r="AQ3599" s="189"/>
      <c r="AR3599" s="193"/>
    </row>
    <row r="3600" spans="1:44" x14ac:dyDescent="0.25">
      <c r="A3600" s="626"/>
      <c r="B3600" s="185">
        <v>64558</v>
      </c>
      <c r="C3600" s="269" t="s">
        <v>3523</v>
      </c>
      <c r="D3600" s="295">
        <f t="shared" si="345"/>
        <v>26</v>
      </c>
      <c r="E3600" s="172">
        <v>1486</v>
      </c>
      <c r="F3600" s="114">
        <f t="shared" si="349"/>
        <v>1.7496635262449527E-2</v>
      </c>
      <c r="G3600" s="133">
        <f t="shared" si="346"/>
        <v>11</v>
      </c>
      <c r="H3600" s="117">
        <f t="shared" si="350"/>
        <v>7.4024226110363392E-3</v>
      </c>
      <c r="I3600" s="187">
        <v>26</v>
      </c>
      <c r="J3600" s="114">
        <f t="shared" si="347"/>
        <v>1</v>
      </c>
      <c r="K3600" s="189">
        <v>11</v>
      </c>
      <c r="L3600" s="190">
        <f t="shared" si="348"/>
        <v>1</v>
      </c>
      <c r="M3600" s="187">
        <v>15</v>
      </c>
      <c r="N3600" s="189">
        <v>5</v>
      </c>
      <c r="O3600" s="189">
        <v>0</v>
      </c>
      <c r="P3600" s="193">
        <v>6</v>
      </c>
      <c r="Q3600" s="187">
        <v>18</v>
      </c>
      <c r="R3600" s="193">
        <v>8</v>
      </c>
      <c r="S3600" s="187">
        <v>5</v>
      </c>
      <c r="T3600" s="189">
        <v>12</v>
      </c>
      <c r="U3600" s="193">
        <v>9</v>
      </c>
      <c r="V3600" s="187">
        <v>0</v>
      </c>
      <c r="W3600" s="189">
        <v>0</v>
      </c>
      <c r="X3600" s="189">
        <v>12</v>
      </c>
      <c r="Y3600" s="189">
        <v>8</v>
      </c>
      <c r="Z3600" s="189">
        <v>4</v>
      </c>
      <c r="AA3600" s="193">
        <v>2</v>
      </c>
      <c r="AB3600" s="187">
        <v>5</v>
      </c>
      <c r="AC3600" s="194">
        <v>0.1923</v>
      </c>
      <c r="AD3600" s="189">
        <v>7</v>
      </c>
      <c r="AE3600" s="307">
        <v>0.26919999999999999</v>
      </c>
      <c r="AF3600" s="189">
        <v>14</v>
      </c>
      <c r="AG3600" s="195">
        <v>0.53849999999999998</v>
      </c>
      <c r="AH3600" s="196"/>
      <c r="AI3600" s="193"/>
      <c r="AJ3600" s="196"/>
      <c r="AK3600" s="189"/>
      <c r="AL3600" s="189"/>
      <c r="AM3600" s="193"/>
      <c r="AN3600" s="196"/>
      <c r="AO3600" s="193"/>
      <c r="AP3600" s="196"/>
      <c r="AQ3600" s="189"/>
      <c r="AR3600" s="193"/>
    </row>
    <row r="3601" spans="1:44" x14ac:dyDescent="0.25">
      <c r="A3601" s="626"/>
      <c r="B3601" s="185">
        <v>64559</v>
      </c>
      <c r="C3601" s="269" t="s">
        <v>3524</v>
      </c>
      <c r="D3601" s="295">
        <f t="shared" si="345"/>
        <v>28</v>
      </c>
      <c r="E3601" s="172">
        <v>426</v>
      </c>
      <c r="F3601" s="114">
        <f t="shared" si="349"/>
        <v>6.5727699530516437E-2</v>
      </c>
      <c r="G3601" s="133">
        <f t="shared" si="346"/>
        <v>17</v>
      </c>
      <c r="H3601" s="117">
        <f t="shared" si="350"/>
        <v>3.9906103286384977E-2</v>
      </c>
      <c r="I3601" s="187">
        <v>28</v>
      </c>
      <c r="J3601" s="114">
        <f t="shared" si="347"/>
        <v>1</v>
      </c>
      <c r="K3601" s="189">
        <v>17</v>
      </c>
      <c r="L3601" s="190">
        <f t="shared" si="348"/>
        <v>1</v>
      </c>
      <c r="M3601" s="187">
        <v>18</v>
      </c>
      <c r="N3601" s="189">
        <v>7</v>
      </c>
      <c r="O3601" s="189">
        <v>3</v>
      </c>
      <c r="P3601" s="193">
        <v>0</v>
      </c>
      <c r="Q3601" s="187">
        <v>18</v>
      </c>
      <c r="R3601" s="193">
        <v>10</v>
      </c>
      <c r="S3601" s="187">
        <v>7</v>
      </c>
      <c r="T3601" s="189">
        <v>14</v>
      </c>
      <c r="U3601" s="193">
        <v>7</v>
      </c>
      <c r="V3601" s="187">
        <v>0</v>
      </c>
      <c r="W3601" s="189">
        <v>0</v>
      </c>
      <c r="X3601" s="189">
        <v>5</v>
      </c>
      <c r="Y3601" s="189">
        <v>19</v>
      </c>
      <c r="Z3601" s="189">
        <v>2</v>
      </c>
      <c r="AA3601" s="193">
        <v>2</v>
      </c>
      <c r="AB3601" s="187">
        <v>24</v>
      </c>
      <c r="AC3601" s="194">
        <v>0.85709999999999997</v>
      </c>
      <c r="AD3601" s="189">
        <v>3</v>
      </c>
      <c r="AE3601" s="307">
        <v>0.1071</v>
      </c>
      <c r="AF3601" s="189">
        <v>1</v>
      </c>
      <c r="AG3601" s="195">
        <v>3.5700000000000003E-2</v>
      </c>
      <c r="AH3601" s="196"/>
      <c r="AI3601" s="193"/>
      <c r="AJ3601" s="196"/>
      <c r="AK3601" s="189"/>
      <c r="AL3601" s="189"/>
      <c r="AM3601" s="193"/>
      <c r="AN3601" s="196"/>
      <c r="AO3601" s="193"/>
      <c r="AP3601" s="196"/>
      <c r="AQ3601" s="189"/>
      <c r="AR3601" s="193"/>
    </row>
    <row r="3602" spans="1:44" x14ac:dyDescent="0.25">
      <c r="A3602" s="626"/>
      <c r="B3602" s="185">
        <v>64560</v>
      </c>
      <c r="C3602" s="269" t="s">
        <v>3525</v>
      </c>
      <c r="D3602" s="308">
        <f t="shared" si="345"/>
        <v>3</v>
      </c>
      <c r="E3602" s="309">
        <v>79</v>
      </c>
      <c r="F3602" s="310">
        <f t="shared" si="349"/>
        <v>3.7974683544303799E-2</v>
      </c>
      <c r="G3602" s="311">
        <f t="shared" si="346"/>
        <v>3</v>
      </c>
      <c r="H3602" s="312">
        <f t="shared" si="350"/>
        <v>3.7974683544303799E-2</v>
      </c>
      <c r="I3602" s="206">
        <v>3</v>
      </c>
      <c r="J3602" s="310">
        <f t="shared" si="347"/>
        <v>1</v>
      </c>
      <c r="K3602" s="207">
        <v>3</v>
      </c>
      <c r="L3602" s="313">
        <f t="shared" si="348"/>
        <v>1</v>
      </c>
      <c r="M3602" s="206">
        <v>2</v>
      </c>
      <c r="N3602" s="207">
        <v>1</v>
      </c>
      <c r="O3602" s="207">
        <v>0</v>
      </c>
      <c r="P3602" s="208">
        <v>0</v>
      </c>
      <c r="Q3602" s="206">
        <v>3</v>
      </c>
      <c r="R3602" s="208">
        <v>0</v>
      </c>
      <c r="S3602" s="206">
        <v>0</v>
      </c>
      <c r="T3602" s="207">
        <v>2</v>
      </c>
      <c r="U3602" s="208">
        <v>1</v>
      </c>
      <c r="V3602" s="206">
        <v>0</v>
      </c>
      <c r="W3602" s="207">
        <v>0</v>
      </c>
      <c r="X3602" s="207">
        <v>0</v>
      </c>
      <c r="Y3602" s="207">
        <v>3</v>
      </c>
      <c r="Z3602" s="207">
        <v>0</v>
      </c>
      <c r="AA3602" s="208">
        <v>0</v>
      </c>
      <c r="AB3602" s="206"/>
      <c r="AC3602" s="209"/>
      <c r="AD3602" s="207">
        <v>3</v>
      </c>
      <c r="AE3602" s="314">
        <v>1</v>
      </c>
      <c r="AF3602" s="207"/>
      <c r="AG3602" s="210"/>
      <c r="AH3602" s="211"/>
      <c r="AI3602" s="212"/>
      <c r="AJ3602" s="211"/>
      <c r="AK3602" s="202"/>
      <c r="AL3602" s="202"/>
      <c r="AM3602" s="212"/>
      <c r="AN3602" s="211"/>
      <c r="AO3602" s="212"/>
      <c r="AP3602" s="211"/>
      <c r="AQ3602" s="202"/>
      <c r="AR3602" s="212"/>
    </row>
    <row r="3603" spans="1:44" x14ac:dyDescent="0.25">
      <c r="A3603" s="622">
        <v>79</v>
      </c>
      <c r="B3603" s="275">
        <v>79001</v>
      </c>
      <c r="C3603" s="214" t="s">
        <v>3526</v>
      </c>
      <c r="D3603" s="215">
        <f t="shared" ref="D3603:D3666" si="351">I3603+AH3603</f>
        <v>47</v>
      </c>
      <c r="E3603" s="222">
        <v>642</v>
      </c>
      <c r="F3603" s="217">
        <f t="shared" si="349"/>
        <v>7.3208722741433016E-2</v>
      </c>
      <c r="G3603" s="218">
        <f t="shared" ref="G3603:G3666" si="352">K3603+AI3603</f>
        <v>32</v>
      </c>
      <c r="H3603" s="315">
        <f t="shared" si="350"/>
        <v>4.9844236760124609E-2</v>
      </c>
      <c r="I3603" s="230">
        <v>47</v>
      </c>
      <c r="J3603" s="217">
        <f t="shared" si="347"/>
        <v>1</v>
      </c>
      <c r="K3603" s="216">
        <v>32</v>
      </c>
      <c r="L3603" s="221">
        <f t="shared" si="348"/>
        <v>1</v>
      </c>
      <c r="M3603" s="215">
        <v>42</v>
      </c>
      <c r="N3603" s="216">
        <v>3</v>
      </c>
      <c r="O3603" s="216">
        <v>1</v>
      </c>
      <c r="P3603" s="224">
        <v>1</v>
      </c>
      <c r="Q3603" s="215">
        <v>39</v>
      </c>
      <c r="R3603" s="224">
        <v>8</v>
      </c>
      <c r="S3603" s="215">
        <v>10</v>
      </c>
      <c r="T3603" s="216">
        <v>30</v>
      </c>
      <c r="U3603" s="224">
        <v>7</v>
      </c>
      <c r="V3603" s="215">
        <v>0</v>
      </c>
      <c r="W3603" s="216">
        <v>1</v>
      </c>
      <c r="X3603" s="216">
        <v>15</v>
      </c>
      <c r="Y3603" s="216">
        <v>23</v>
      </c>
      <c r="Z3603" s="216">
        <v>5</v>
      </c>
      <c r="AA3603" s="224">
        <v>3</v>
      </c>
      <c r="AB3603" s="215">
        <v>39</v>
      </c>
      <c r="AC3603" s="226">
        <v>0.82979999999999998</v>
      </c>
      <c r="AD3603" s="216">
        <v>6</v>
      </c>
      <c r="AE3603" s="296">
        <v>0.12770000000000001</v>
      </c>
      <c r="AF3603" s="216">
        <v>2</v>
      </c>
      <c r="AG3603" s="229">
        <v>4.2599999999999999E-2</v>
      </c>
      <c r="AH3603" s="230"/>
      <c r="AI3603" s="224"/>
      <c r="AJ3603" s="230"/>
      <c r="AK3603" s="216"/>
      <c r="AL3603" s="216"/>
      <c r="AM3603" s="224"/>
      <c r="AN3603" s="230"/>
      <c r="AO3603" s="224"/>
      <c r="AP3603" s="230"/>
      <c r="AQ3603" s="216"/>
      <c r="AR3603" s="224"/>
    </row>
    <row r="3604" spans="1:44" x14ac:dyDescent="0.25">
      <c r="A3604" s="622"/>
      <c r="B3604" s="277">
        <v>79002</v>
      </c>
      <c r="C3604" s="232" t="s">
        <v>3527</v>
      </c>
      <c r="D3604" s="233">
        <f t="shared" si="351"/>
        <v>4</v>
      </c>
      <c r="E3604" s="241">
        <v>161</v>
      </c>
      <c r="F3604" s="235">
        <f t="shared" si="349"/>
        <v>2.4844720496894408E-2</v>
      </c>
      <c r="G3604" s="236">
        <f t="shared" si="352"/>
        <v>3</v>
      </c>
      <c r="H3604" s="316">
        <f t="shared" si="350"/>
        <v>1.8633540372670808E-2</v>
      </c>
      <c r="I3604" s="248">
        <v>4</v>
      </c>
      <c r="J3604" s="235">
        <f t="shared" si="347"/>
        <v>1</v>
      </c>
      <c r="K3604" s="239">
        <v>3</v>
      </c>
      <c r="L3604" s="240">
        <f t="shared" si="348"/>
        <v>1</v>
      </c>
      <c r="M3604" s="233">
        <v>4</v>
      </c>
      <c r="N3604" s="239">
        <v>0</v>
      </c>
      <c r="O3604" s="239">
        <v>0</v>
      </c>
      <c r="P3604" s="243">
        <v>0</v>
      </c>
      <c r="Q3604" s="233">
        <v>4</v>
      </c>
      <c r="R3604" s="243">
        <v>0</v>
      </c>
      <c r="S3604" s="233">
        <v>0</v>
      </c>
      <c r="T3604" s="239">
        <v>4</v>
      </c>
      <c r="U3604" s="243">
        <v>0</v>
      </c>
      <c r="V3604" s="233">
        <v>0</v>
      </c>
      <c r="W3604" s="239">
        <v>0</v>
      </c>
      <c r="X3604" s="239">
        <v>2</v>
      </c>
      <c r="Y3604" s="239">
        <v>2</v>
      </c>
      <c r="Z3604" s="239">
        <v>0</v>
      </c>
      <c r="AA3604" s="243">
        <v>0</v>
      </c>
      <c r="AB3604" s="233">
        <v>1</v>
      </c>
      <c r="AC3604" s="245">
        <v>0.25</v>
      </c>
      <c r="AD3604" s="239"/>
      <c r="AE3604" s="297"/>
      <c r="AF3604" s="239">
        <v>3</v>
      </c>
      <c r="AG3604" s="247">
        <v>0.75</v>
      </c>
      <c r="AH3604" s="248"/>
      <c r="AI3604" s="243"/>
      <c r="AJ3604" s="248"/>
      <c r="AK3604" s="239"/>
      <c r="AL3604" s="239"/>
      <c r="AM3604" s="243"/>
      <c r="AN3604" s="248"/>
      <c r="AO3604" s="243"/>
      <c r="AP3604" s="248"/>
      <c r="AQ3604" s="239"/>
      <c r="AR3604" s="243"/>
    </row>
    <row r="3605" spans="1:44" x14ac:dyDescent="0.25">
      <c r="A3605" s="622"/>
      <c r="B3605" s="277">
        <v>79003</v>
      </c>
      <c r="C3605" s="232" t="s">
        <v>3528</v>
      </c>
      <c r="D3605" s="233">
        <f t="shared" si="351"/>
        <v>25</v>
      </c>
      <c r="E3605" s="241">
        <v>2635</v>
      </c>
      <c r="F3605" s="235">
        <f t="shared" si="349"/>
        <v>9.4876660341555973E-3</v>
      </c>
      <c r="G3605" s="236">
        <f t="shared" si="352"/>
        <v>8</v>
      </c>
      <c r="H3605" s="316">
        <f t="shared" si="350"/>
        <v>3.0360531309297912E-3</v>
      </c>
      <c r="I3605" s="248">
        <v>25</v>
      </c>
      <c r="J3605" s="235">
        <f t="shared" si="347"/>
        <v>1</v>
      </c>
      <c r="K3605" s="239">
        <v>8</v>
      </c>
      <c r="L3605" s="240">
        <f t="shared" si="348"/>
        <v>1</v>
      </c>
      <c r="M3605" s="233">
        <v>12</v>
      </c>
      <c r="N3605" s="239">
        <v>3</v>
      </c>
      <c r="O3605" s="239">
        <v>5</v>
      </c>
      <c r="P3605" s="243">
        <v>5</v>
      </c>
      <c r="Q3605" s="233">
        <v>25</v>
      </c>
      <c r="R3605" s="243">
        <v>0</v>
      </c>
      <c r="S3605" s="233">
        <v>9</v>
      </c>
      <c r="T3605" s="239">
        <v>8</v>
      </c>
      <c r="U3605" s="243">
        <v>8</v>
      </c>
      <c r="V3605" s="233">
        <v>0</v>
      </c>
      <c r="W3605" s="239">
        <v>3</v>
      </c>
      <c r="X3605" s="239">
        <v>11</v>
      </c>
      <c r="Y3605" s="239">
        <v>4</v>
      </c>
      <c r="Z3605" s="239">
        <v>5</v>
      </c>
      <c r="AA3605" s="243">
        <v>2</v>
      </c>
      <c r="AB3605" s="233">
        <v>11</v>
      </c>
      <c r="AC3605" s="245">
        <v>0.44</v>
      </c>
      <c r="AD3605" s="239">
        <v>5</v>
      </c>
      <c r="AE3605" s="297">
        <v>0.2</v>
      </c>
      <c r="AF3605" s="239">
        <v>9</v>
      </c>
      <c r="AG3605" s="247">
        <v>0.36</v>
      </c>
      <c r="AH3605" s="248"/>
      <c r="AI3605" s="243"/>
      <c r="AJ3605" s="248"/>
      <c r="AK3605" s="239"/>
      <c r="AL3605" s="239"/>
      <c r="AM3605" s="243"/>
      <c r="AN3605" s="248"/>
      <c r="AO3605" s="243"/>
      <c r="AP3605" s="248"/>
      <c r="AQ3605" s="239"/>
      <c r="AR3605" s="243"/>
    </row>
    <row r="3606" spans="1:44" x14ac:dyDescent="0.25">
      <c r="A3606" s="622"/>
      <c r="B3606" s="277">
        <v>79005</v>
      </c>
      <c r="C3606" s="232" t="s">
        <v>3529</v>
      </c>
      <c r="D3606" s="233">
        <f t="shared" si="351"/>
        <v>138</v>
      </c>
      <c r="E3606" s="241">
        <v>1966</v>
      </c>
      <c r="F3606" s="235">
        <f t="shared" si="349"/>
        <v>7.019328585961343E-2</v>
      </c>
      <c r="G3606" s="236">
        <f t="shared" si="352"/>
        <v>94</v>
      </c>
      <c r="H3606" s="316">
        <f t="shared" si="350"/>
        <v>4.7812817904374368E-2</v>
      </c>
      <c r="I3606" s="248">
        <v>138</v>
      </c>
      <c r="J3606" s="235">
        <f t="shared" si="347"/>
        <v>1</v>
      </c>
      <c r="K3606" s="239">
        <v>94</v>
      </c>
      <c r="L3606" s="240">
        <f t="shared" si="348"/>
        <v>1</v>
      </c>
      <c r="M3606" s="233">
        <v>120</v>
      </c>
      <c r="N3606" s="239">
        <v>7</v>
      </c>
      <c r="O3606" s="239">
        <v>5</v>
      </c>
      <c r="P3606" s="243">
        <v>6</v>
      </c>
      <c r="Q3606" s="233">
        <v>123</v>
      </c>
      <c r="R3606" s="243">
        <v>15</v>
      </c>
      <c r="S3606" s="233">
        <v>52</v>
      </c>
      <c r="T3606" s="239">
        <v>66</v>
      </c>
      <c r="U3606" s="243">
        <v>20</v>
      </c>
      <c r="V3606" s="233">
        <v>0</v>
      </c>
      <c r="W3606" s="239">
        <v>3</v>
      </c>
      <c r="X3606" s="239">
        <v>36</v>
      </c>
      <c r="Y3606" s="239">
        <v>58</v>
      </c>
      <c r="Z3606" s="239">
        <v>31</v>
      </c>
      <c r="AA3606" s="243">
        <v>10</v>
      </c>
      <c r="AB3606" s="233">
        <v>97</v>
      </c>
      <c r="AC3606" s="245">
        <v>0.70289999999999997</v>
      </c>
      <c r="AD3606" s="239">
        <v>7</v>
      </c>
      <c r="AE3606" s="297">
        <v>5.0700000000000002E-2</v>
      </c>
      <c r="AF3606" s="239">
        <v>34</v>
      </c>
      <c r="AG3606" s="247">
        <v>0.24640000000000001</v>
      </c>
      <c r="AH3606" s="248"/>
      <c r="AI3606" s="243"/>
      <c r="AJ3606" s="248"/>
      <c r="AK3606" s="239"/>
      <c r="AL3606" s="239"/>
      <c r="AM3606" s="243"/>
      <c r="AN3606" s="248"/>
      <c r="AO3606" s="243"/>
      <c r="AP3606" s="248"/>
      <c r="AQ3606" s="239"/>
      <c r="AR3606" s="243"/>
    </row>
    <row r="3607" spans="1:44" x14ac:dyDescent="0.25">
      <c r="A3607" s="622"/>
      <c r="B3607" s="277">
        <v>79007</v>
      </c>
      <c r="C3607" s="232" t="s">
        <v>3530</v>
      </c>
      <c r="D3607" s="233">
        <f t="shared" si="351"/>
        <v>26</v>
      </c>
      <c r="E3607" s="241">
        <v>345</v>
      </c>
      <c r="F3607" s="235">
        <f t="shared" si="349"/>
        <v>7.5362318840579715E-2</v>
      </c>
      <c r="G3607" s="236">
        <f t="shared" si="352"/>
        <v>18</v>
      </c>
      <c r="H3607" s="316">
        <f t="shared" si="350"/>
        <v>5.2173913043478258E-2</v>
      </c>
      <c r="I3607" s="248">
        <v>26</v>
      </c>
      <c r="J3607" s="235">
        <f t="shared" si="347"/>
        <v>1</v>
      </c>
      <c r="K3607" s="239">
        <v>18</v>
      </c>
      <c r="L3607" s="240">
        <f t="shared" si="348"/>
        <v>1</v>
      </c>
      <c r="M3607" s="233">
        <v>21</v>
      </c>
      <c r="N3607" s="239">
        <v>1</v>
      </c>
      <c r="O3607" s="239">
        <v>1</v>
      </c>
      <c r="P3607" s="243">
        <v>3</v>
      </c>
      <c r="Q3607" s="233">
        <v>26</v>
      </c>
      <c r="R3607" s="243">
        <v>0</v>
      </c>
      <c r="S3607" s="233">
        <v>9</v>
      </c>
      <c r="T3607" s="239">
        <v>12</v>
      </c>
      <c r="U3607" s="243">
        <v>5</v>
      </c>
      <c r="V3607" s="233">
        <v>0</v>
      </c>
      <c r="W3607" s="239">
        <v>1</v>
      </c>
      <c r="X3607" s="239">
        <v>10</v>
      </c>
      <c r="Y3607" s="239">
        <v>7</v>
      </c>
      <c r="Z3607" s="239">
        <v>7</v>
      </c>
      <c r="AA3607" s="243">
        <v>1</v>
      </c>
      <c r="AB3607" s="233">
        <v>8</v>
      </c>
      <c r="AC3607" s="245">
        <v>0.30769999999999997</v>
      </c>
      <c r="AD3607" s="239">
        <v>4</v>
      </c>
      <c r="AE3607" s="297">
        <v>0.15379999999999999</v>
      </c>
      <c r="AF3607" s="239">
        <v>14</v>
      </c>
      <c r="AG3607" s="247">
        <v>0.53849999999999998</v>
      </c>
      <c r="AH3607" s="248"/>
      <c r="AI3607" s="243"/>
      <c r="AJ3607" s="248"/>
      <c r="AK3607" s="239"/>
      <c r="AL3607" s="239"/>
      <c r="AM3607" s="243"/>
      <c r="AN3607" s="248"/>
      <c r="AO3607" s="243"/>
      <c r="AP3607" s="248"/>
      <c r="AQ3607" s="239"/>
      <c r="AR3607" s="243"/>
    </row>
    <row r="3608" spans="1:44" x14ac:dyDescent="0.25">
      <c r="A3608" s="622"/>
      <c r="B3608" s="277">
        <v>79008</v>
      </c>
      <c r="C3608" s="232" t="s">
        <v>3531</v>
      </c>
      <c r="D3608" s="233">
        <f t="shared" si="351"/>
        <v>15</v>
      </c>
      <c r="E3608" s="241">
        <v>423</v>
      </c>
      <c r="F3608" s="235">
        <f t="shared" si="349"/>
        <v>3.5460992907801421E-2</v>
      </c>
      <c r="G3608" s="236">
        <f t="shared" si="352"/>
        <v>9</v>
      </c>
      <c r="H3608" s="316">
        <f t="shared" si="350"/>
        <v>2.1276595744680851E-2</v>
      </c>
      <c r="I3608" s="248">
        <v>15</v>
      </c>
      <c r="J3608" s="235">
        <f t="shared" si="347"/>
        <v>1</v>
      </c>
      <c r="K3608" s="239">
        <v>9</v>
      </c>
      <c r="L3608" s="240">
        <f t="shared" si="348"/>
        <v>1</v>
      </c>
      <c r="M3608" s="233">
        <v>8</v>
      </c>
      <c r="N3608" s="239">
        <v>3</v>
      </c>
      <c r="O3608" s="239">
        <v>1</v>
      </c>
      <c r="P3608" s="243">
        <v>3</v>
      </c>
      <c r="Q3608" s="233">
        <v>14</v>
      </c>
      <c r="R3608" s="243">
        <v>1</v>
      </c>
      <c r="S3608" s="233">
        <v>6</v>
      </c>
      <c r="T3608" s="239">
        <v>9</v>
      </c>
      <c r="U3608" s="243">
        <v>0</v>
      </c>
      <c r="V3608" s="233">
        <v>0</v>
      </c>
      <c r="W3608" s="239">
        <v>0</v>
      </c>
      <c r="X3608" s="239">
        <v>10</v>
      </c>
      <c r="Y3608" s="239">
        <v>5</v>
      </c>
      <c r="Z3608" s="239">
        <v>0</v>
      </c>
      <c r="AA3608" s="243">
        <v>0</v>
      </c>
      <c r="AB3608" s="233">
        <v>3</v>
      </c>
      <c r="AC3608" s="245">
        <v>0.2</v>
      </c>
      <c r="AD3608" s="239">
        <v>2</v>
      </c>
      <c r="AE3608" s="297">
        <v>0.1333</v>
      </c>
      <c r="AF3608" s="239">
        <v>10</v>
      </c>
      <c r="AG3608" s="247">
        <v>0.66669999999999996</v>
      </c>
      <c r="AH3608" s="248"/>
      <c r="AI3608" s="243"/>
      <c r="AJ3608" s="248"/>
      <c r="AK3608" s="239"/>
      <c r="AL3608" s="239"/>
      <c r="AM3608" s="243"/>
      <c r="AN3608" s="248"/>
      <c r="AO3608" s="243"/>
      <c r="AP3608" s="248"/>
      <c r="AQ3608" s="239"/>
      <c r="AR3608" s="243"/>
    </row>
    <row r="3609" spans="1:44" x14ac:dyDescent="0.25">
      <c r="A3609" s="622"/>
      <c r="B3609" s="277">
        <v>79009</v>
      </c>
      <c r="C3609" s="232" t="s">
        <v>3532</v>
      </c>
      <c r="D3609" s="233">
        <f t="shared" si="351"/>
        <v>9</v>
      </c>
      <c r="E3609" s="241">
        <v>221</v>
      </c>
      <c r="F3609" s="235">
        <f t="shared" si="349"/>
        <v>4.072398190045249E-2</v>
      </c>
      <c r="G3609" s="236">
        <f t="shared" si="352"/>
        <v>4</v>
      </c>
      <c r="H3609" s="316">
        <f t="shared" si="350"/>
        <v>1.8099547511312219E-2</v>
      </c>
      <c r="I3609" s="248">
        <v>9</v>
      </c>
      <c r="J3609" s="235">
        <f t="shared" si="347"/>
        <v>1</v>
      </c>
      <c r="K3609" s="239">
        <v>4</v>
      </c>
      <c r="L3609" s="240">
        <f t="shared" si="348"/>
        <v>1</v>
      </c>
      <c r="M3609" s="233">
        <v>4</v>
      </c>
      <c r="N3609" s="239">
        <v>4</v>
      </c>
      <c r="O3609" s="239">
        <v>0</v>
      </c>
      <c r="P3609" s="243">
        <v>1</v>
      </c>
      <c r="Q3609" s="233">
        <v>9</v>
      </c>
      <c r="R3609" s="243">
        <v>0</v>
      </c>
      <c r="S3609" s="233">
        <v>0</v>
      </c>
      <c r="T3609" s="239">
        <v>5</v>
      </c>
      <c r="U3609" s="243">
        <v>4</v>
      </c>
      <c r="V3609" s="233">
        <v>0</v>
      </c>
      <c r="W3609" s="239">
        <v>0</v>
      </c>
      <c r="X3609" s="239">
        <v>6</v>
      </c>
      <c r="Y3609" s="239">
        <v>2</v>
      </c>
      <c r="Z3609" s="239">
        <v>1</v>
      </c>
      <c r="AA3609" s="243">
        <v>0</v>
      </c>
      <c r="AB3609" s="233">
        <v>6</v>
      </c>
      <c r="AC3609" s="245">
        <v>0.66669999999999996</v>
      </c>
      <c r="AD3609" s="239">
        <v>2</v>
      </c>
      <c r="AE3609" s="297">
        <v>0.22220000000000001</v>
      </c>
      <c r="AF3609" s="239">
        <v>1</v>
      </c>
      <c r="AG3609" s="247">
        <v>0.1111</v>
      </c>
      <c r="AH3609" s="248"/>
      <c r="AI3609" s="243"/>
      <c r="AJ3609" s="248"/>
      <c r="AK3609" s="239"/>
      <c r="AL3609" s="239"/>
      <c r="AM3609" s="243"/>
      <c r="AN3609" s="248"/>
      <c r="AO3609" s="243"/>
      <c r="AP3609" s="248"/>
      <c r="AQ3609" s="239"/>
      <c r="AR3609" s="243"/>
    </row>
    <row r="3610" spans="1:44" x14ac:dyDescent="0.25">
      <c r="A3610" s="622"/>
      <c r="B3610" s="277">
        <v>79010</v>
      </c>
      <c r="C3610" s="232" t="s">
        <v>3533</v>
      </c>
      <c r="D3610" s="233">
        <f t="shared" si="351"/>
        <v>26</v>
      </c>
      <c r="E3610" s="241">
        <v>479</v>
      </c>
      <c r="F3610" s="235">
        <f t="shared" si="349"/>
        <v>5.4279749478079335E-2</v>
      </c>
      <c r="G3610" s="236">
        <f t="shared" si="352"/>
        <v>16</v>
      </c>
      <c r="H3610" s="316">
        <f t="shared" si="350"/>
        <v>3.3402922755741124E-2</v>
      </c>
      <c r="I3610" s="248">
        <v>26</v>
      </c>
      <c r="J3610" s="235">
        <f t="shared" si="347"/>
        <v>1</v>
      </c>
      <c r="K3610" s="239">
        <v>16</v>
      </c>
      <c r="L3610" s="240">
        <f t="shared" si="348"/>
        <v>1</v>
      </c>
      <c r="M3610" s="233">
        <v>20</v>
      </c>
      <c r="N3610" s="239">
        <v>4</v>
      </c>
      <c r="O3610" s="239">
        <v>1</v>
      </c>
      <c r="P3610" s="243">
        <v>1</v>
      </c>
      <c r="Q3610" s="233">
        <v>26</v>
      </c>
      <c r="R3610" s="243">
        <v>0</v>
      </c>
      <c r="S3610" s="233">
        <v>9</v>
      </c>
      <c r="T3610" s="239">
        <v>10</v>
      </c>
      <c r="U3610" s="243">
        <v>7</v>
      </c>
      <c r="V3610" s="233">
        <v>0</v>
      </c>
      <c r="W3610" s="239">
        <v>0</v>
      </c>
      <c r="X3610" s="239">
        <v>7</v>
      </c>
      <c r="Y3610" s="239">
        <v>12</v>
      </c>
      <c r="Z3610" s="239">
        <v>5</v>
      </c>
      <c r="AA3610" s="243">
        <v>2</v>
      </c>
      <c r="AB3610" s="233">
        <v>22</v>
      </c>
      <c r="AC3610" s="245">
        <v>0.84619999999999995</v>
      </c>
      <c r="AD3610" s="239"/>
      <c r="AE3610" s="297"/>
      <c r="AF3610" s="239">
        <v>4</v>
      </c>
      <c r="AG3610" s="247">
        <v>0.15379999999999999</v>
      </c>
      <c r="AH3610" s="248"/>
      <c r="AI3610" s="243"/>
      <c r="AJ3610" s="248"/>
      <c r="AK3610" s="239"/>
      <c r="AL3610" s="239"/>
      <c r="AM3610" s="243"/>
      <c r="AN3610" s="248"/>
      <c r="AO3610" s="243"/>
      <c r="AP3610" s="248"/>
      <c r="AQ3610" s="239"/>
      <c r="AR3610" s="243"/>
    </row>
    <row r="3611" spans="1:44" x14ac:dyDescent="0.25">
      <c r="A3611" s="622"/>
      <c r="B3611" s="277">
        <v>79012</v>
      </c>
      <c r="C3611" s="232" t="s">
        <v>3534</v>
      </c>
      <c r="D3611" s="233">
        <f t="shared" si="351"/>
        <v>24</v>
      </c>
      <c r="E3611" s="241">
        <v>663</v>
      </c>
      <c r="F3611" s="235">
        <f t="shared" si="349"/>
        <v>3.6199095022624438E-2</v>
      </c>
      <c r="G3611" s="236">
        <f t="shared" si="352"/>
        <v>12</v>
      </c>
      <c r="H3611" s="316">
        <f t="shared" si="350"/>
        <v>1.8099547511312219E-2</v>
      </c>
      <c r="I3611" s="248">
        <v>24</v>
      </c>
      <c r="J3611" s="235">
        <f t="shared" si="347"/>
        <v>1</v>
      </c>
      <c r="K3611" s="239">
        <v>12</v>
      </c>
      <c r="L3611" s="240">
        <f t="shared" si="348"/>
        <v>1</v>
      </c>
      <c r="M3611" s="233">
        <v>21</v>
      </c>
      <c r="N3611" s="239">
        <v>1</v>
      </c>
      <c r="O3611" s="239">
        <v>1</v>
      </c>
      <c r="P3611" s="243">
        <v>1</v>
      </c>
      <c r="Q3611" s="233">
        <v>22</v>
      </c>
      <c r="R3611" s="243">
        <v>2</v>
      </c>
      <c r="S3611" s="233">
        <v>12</v>
      </c>
      <c r="T3611" s="239">
        <v>9</v>
      </c>
      <c r="U3611" s="243">
        <v>3</v>
      </c>
      <c r="V3611" s="233">
        <v>0</v>
      </c>
      <c r="W3611" s="239">
        <v>0</v>
      </c>
      <c r="X3611" s="239">
        <v>4</v>
      </c>
      <c r="Y3611" s="239">
        <v>12</v>
      </c>
      <c r="Z3611" s="239">
        <v>8</v>
      </c>
      <c r="AA3611" s="243">
        <v>0</v>
      </c>
      <c r="AB3611" s="233">
        <v>12</v>
      </c>
      <c r="AC3611" s="245">
        <v>0.5</v>
      </c>
      <c r="AD3611" s="239">
        <v>3</v>
      </c>
      <c r="AE3611" s="297">
        <v>0.125</v>
      </c>
      <c r="AF3611" s="239">
        <v>9</v>
      </c>
      <c r="AG3611" s="247">
        <v>0.375</v>
      </c>
      <c r="AH3611" s="248"/>
      <c r="AI3611" s="243"/>
      <c r="AJ3611" s="248"/>
      <c r="AK3611" s="239"/>
      <c r="AL3611" s="239"/>
      <c r="AM3611" s="243"/>
      <c r="AN3611" s="248"/>
      <c r="AO3611" s="243"/>
      <c r="AP3611" s="248"/>
      <c r="AQ3611" s="239"/>
      <c r="AR3611" s="243"/>
    </row>
    <row r="3612" spans="1:44" x14ac:dyDescent="0.25">
      <c r="A3612" s="622"/>
      <c r="B3612" s="277">
        <v>79013</v>
      </c>
      <c r="C3612" s="232" t="s">
        <v>3535</v>
      </c>
      <c r="D3612" s="233">
        <f t="shared" si="351"/>
        <v>87</v>
      </c>
      <c r="E3612" s="241">
        <v>1787</v>
      </c>
      <c r="F3612" s="235">
        <f t="shared" si="349"/>
        <v>4.8684946838276441E-2</v>
      </c>
      <c r="G3612" s="236">
        <f t="shared" si="352"/>
        <v>57</v>
      </c>
      <c r="H3612" s="316">
        <f t="shared" si="350"/>
        <v>3.1897034135422497E-2</v>
      </c>
      <c r="I3612" s="248">
        <v>86</v>
      </c>
      <c r="J3612" s="235">
        <f t="shared" si="347"/>
        <v>0.9885057471264368</v>
      </c>
      <c r="K3612" s="239">
        <v>57</v>
      </c>
      <c r="L3612" s="240">
        <f t="shared" si="348"/>
        <v>1</v>
      </c>
      <c r="M3612" s="233">
        <v>70</v>
      </c>
      <c r="N3612" s="239">
        <v>11</v>
      </c>
      <c r="O3612" s="239">
        <v>1</v>
      </c>
      <c r="P3612" s="243">
        <v>4</v>
      </c>
      <c r="Q3612" s="233">
        <v>81</v>
      </c>
      <c r="R3612" s="243">
        <v>5</v>
      </c>
      <c r="S3612" s="233">
        <v>29</v>
      </c>
      <c r="T3612" s="239">
        <v>43</v>
      </c>
      <c r="U3612" s="243">
        <v>14</v>
      </c>
      <c r="V3612" s="233">
        <v>0</v>
      </c>
      <c r="W3612" s="239">
        <v>3</v>
      </c>
      <c r="X3612" s="239">
        <v>35</v>
      </c>
      <c r="Y3612" s="239">
        <v>35</v>
      </c>
      <c r="Z3612" s="239">
        <v>11</v>
      </c>
      <c r="AA3612" s="243">
        <v>2</v>
      </c>
      <c r="AB3612" s="233">
        <v>48</v>
      </c>
      <c r="AC3612" s="245">
        <v>0.55810000000000004</v>
      </c>
      <c r="AD3612" s="239">
        <v>11</v>
      </c>
      <c r="AE3612" s="297">
        <v>0.12790000000000001</v>
      </c>
      <c r="AF3612" s="239">
        <v>27</v>
      </c>
      <c r="AG3612" s="247">
        <v>0.314</v>
      </c>
      <c r="AH3612" s="248">
        <v>1</v>
      </c>
      <c r="AI3612" s="243"/>
      <c r="AJ3612" s="248"/>
      <c r="AK3612" s="239">
        <v>1</v>
      </c>
      <c r="AL3612" s="239"/>
      <c r="AM3612" s="243"/>
      <c r="AN3612" s="248">
        <v>1</v>
      </c>
      <c r="AO3612" s="243"/>
      <c r="AP3612" s="248">
        <v>1</v>
      </c>
      <c r="AQ3612" s="239"/>
      <c r="AR3612" s="243"/>
    </row>
    <row r="3613" spans="1:44" x14ac:dyDescent="0.25">
      <c r="A3613" s="622"/>
      <c r="B3613" s="277">
        <v>79014</v>
      </c>
      <c r="C3613" s="232" t="s">
        <v>3536</v>
      </c>
      <c r="D3613" s="233">
        <f t="shared" si="351"/>
        <v>97</v>
      </c>
      <c r="E3613" s="241">
        <v>1537</v>
      </c>
      <c r="F3613" s="235">
        <f t="shared" si="349"/>
        <v>6.3109954456733897E-2</v>
      </c>
      <c r="G3613" s="236">
        <f t="shared" si="352"/>
        <v>56</v>
      </c>
      <c r="H3613" s="316">
        <f t="shared" si="350"/>
        <v>3.6434612882238128E-2</v>
      </c>
      <c r="I3613" s="248">
        <v>97</v>
      </c>
      <c r="J3613" s="235">
        <f t="shared" si="347"/>
        <v>1</v>
      </c>
      <c r="K3613" s="239">
        <v>56</v>
      </c>
      <c r="L3613" s="240">
        <f t="shared" si="348"/>
        <v>1</v>
      </c>
      <c r="M3613" s="233">
        <v>65</v>
      </c>
      <c r="N3613" s="239">
        <v>17</v>
      </c>
      <c r="O3613" s="239">
        <v>9</v>
      </c>
      <c r="P3613" s="243">
        <v>6</v>
      </c>
      <c r="Q3613" s="233">
        <v>95</v>
      </c>
      <c r="R3613" s="243">
        <v>2</v>
      </c>
      <c r="S3613" s="233">
        <v>50</v>
      </c>
      <c r="T3613" s="239">
        <v>35</v>
      </c>
      <c r="U3613" s="243">
        <v>12</v>
      </c>
      <c r="V3613" s="233">
        <v>0</v>
      </c>
      <c r="W3613" s="239">
        <v>2</v>
      </c>
      <c r="X3613" s="239">
        <v>29</v>
      </c>
      <c r="Y3613" s="239">
        <v>45</v>
      </c>
      <c r="Z3613" s="239">
        <v>15</v>
      </c>
      <c r="AA3613" s="243">
        <v>6</v>
      </c>
      <c r="AB3613" s="233">
        <v>46</v>
      </c>
      <c r="AC3613" s="245">
        <v>0.47420000000000001</v>
      </c>
      <c r="AD3613" s="239">
        <v>7</v>
      </c>
      <c r="AE3613" s="297">
        <v>7.22E-2</v>
      </c>
      <c r="AF3613" s="239">
        <v>44</v>
      </c>
      <c r="AG3613" s="247">
        <v>0.4536</v>
      </c>
      <c r="AH3613" s="248"/>
      <c r="AI3613" s="243"/>
      <c r="AJ3613" s="248"/>
      <c r="AK3613" s="239"/>
      <c r="AL3613" s="239"/>
      <c r="AM3613" s="243"/>
      <c r="AN3613" s="248"/>
      <c r="AO3613" s="243"/>
      <c r="AP3613" s="248"/>
      <c r="AQ3613" s="239"/>
      <c r="AR3613" s="243"/>
    </row>
    <row r="3614" spans="1:44" x14ac:dyDescent="0.25">
      <c r="A3614" s="622"/>
      <c r="B3614" s="277">
        <v>79015</v>
      </c>
      <c r="C3614" s="232" t="s">
        <v>3537</v>
      </c>
      <c r="D3614" s="233">
        <f t="shared" si="351"/>
        <v>4</v>
      </c>
      <c r="E3614" s="241">
        <v>134</v>
      </c>
      <c r="F3614" s="235">
        <f t="shared" si="349"/>
        <v>2.9850746268656716E-2</v>
      </c>
      <c r="G3614" s="236">
        <f t="shared" si="352"/>
        <v>1</v>
      </c>
      <c r="H3614" s="316">
        <f t="shared" si="350"/>
        <v>7.462686567164179E-3</v>
      </c>
      <c r="I3614" s="248">
        <v>4</v>
      </c>
      <c r="J3614" s="235">
        <f t="shared" si="347"/>
        <v>1</v>
      </c>
      <c r="K3614" s="239">
        <v>1</v>
      </c>
      <c r="L3614" s="240">
        <f t="shared" si="348"/>
        <v>1</v>
      </c>
      <c r="M3614" s="233">
        <v>3</v>
      </c>
      <c r="N3614" s="239">
        <v>1</v>
      </c>
      <c r="O3614" s="239">
        <v>0</v>
      </c>
      <c r="P3614" s="243">
        <v>0</v>
      </c>
      <c r="Q3614" s="233">
        <v>4</v>
      </c>
      <c r="R3614" s="243">
        <v>0</v>
      </c>
      <c r="S3614" s="233">
        <v>2</v>
      </c>
      <c r="T3614" s="239">
        <v>1</v>
      </c>
      <c r="U3614" s="243">
        <v>1</v>
      </c>
      <c r="V3614" s="233">
        <v>0</v>
      </c>
      <c r="W3614" s="239">
        <v>1</v>
      </c>
      <c r="X3614" s="239">
        <v>1</v>
      </c>
      <c r="Y3614" s="239">
        <v>0</v>
      </c>
      <c r="Z3614" s="239">
        <v>1</v>
      </c>
      <c r="AA3614" s="243">
        <v>1</v>
      </c>
      <c r="AB3614" s="233">
        <v>2</v>
      </c>
      <c r="AC3614" s="245">
        <v>0.5</v>
      </c>
      <c r="AD3614" s="239">
        <v>2</v>
      </c>
      <c r="AE3614" s="297">
        <v>0.5</v>
      </c>
      <c r="AF3614" s="239"/>
      <c r="AG3614" s="247"/>
      <c r="AH3614" s="248"/>
      <c r="AI3614" s="243"/>
      <c r="AJ3614" s="248"/>
      <c r="AK3614" s="239"/>
      <c r="AL3614" s="239"/>
      <c r="AM3614" s="243"/>
      <c r="AN3614" s="248"/>
      <c r="AO3614" s="243"/>
      <c r="AP3614" s="248"/>
      <c r="AQ3614" s="239"/>
      <c r="AR3614" s="243"/>
    </row>
    <row r="3615" spans="1:44" x14ac:dyDescent="0.25">
      <c r="A3615" s="622"/>
      <c r="B3615" s="277">
        <v>79016</v>
      </c>
      <c r="C3615" s="232" t="s">
        <v>3538</v>
      </c>
      <c r="D3615" s="233">
        <f t="shared" si="351"/>
        <v>27</v>
      </c>
      <c r="E3615" s="241">
        <v>439</v>
      </c>
      <c r="F3615" s="235">
        <f t="shared" si="349"/>
        <v>6.1503416856492028E-2</v>
      </c>
      <c r="G3615" s="236">
        <f t="shared" si="352"/>
        <v>20</v>
      </c>
      <c r="H3615" s="316">
        <f t="shared" si="350"/>
        <v>4.5558086560364468E-2</v>
      </c>
      <c r="I3615" s="248">
        <v>27</v>
      </c>
      <c r="J3615" s="235">
        <f t="shared" si="347"/>
        <v>1</v>
      </c>
      <c r="K3615" s="239">
        <v>20</v>
      </c>
      <c r="L3615" s="240">
        <f t="shared" si="348"/>
        <v>1</v>
      </c>
      <c r="M3615" s="233">
        <v>24</v>
      </c>
      <c r="N3615" s="239">
        <v>3</v>
      </c>
      <c r="O3615" s="239">
        <v>0</v>
      </c>
      <c r="P3615" s="243">
        <v>0</v>
      </c>
      <c r="Q3615" s="233">
        <v>27</v>
      </c>
      <c r="R3615" s="243">
        <v>0</v>
      </c>
      <c r="S3615" s="233">
        <v>11</v>
      </c>
      <c r="T3615" s="239">
        <v>10</v>
      </c>
      <c r="U3615" s="243">
        <v>6</v>
      </c>
      <c r="V3615" s="233">
        <v>0</v>
      </c>
      <c r="W3615" s="239">
        <v>0</v>
      </c>
      <c r="X3615" s="239">
        <v>12</v>
      </c>
      <c r="Y3615" s="239">
        <v>6</v>
      </c>
      <c r="Z3615" s="239">
        <v>8</v>
      </c>
      <c r="AA3615" s="243">
        <v>1</v>
      </c>
      <c r="AB3615" s="233">
        <v>16</v>
      </c>
      <c r="AC3615" s="245">
        <v>0.59260000000000002</v>
      </c>
      <c r="AD3615" s="239">
        <v>2</v>
      </c>
      <c r="AE3615" s="297">
        <v>7.4099999999999999E-2</v>
      </c>
      <c r="AF3615" s="239">
        <v>9</v>
      </c>
      <c r="AG3615" s="247">
        <v>0.33329999999999999</v>
      </c>
      <c r="AH3615" s="248"/>
      <c r="AI3615" s="243"/>
      <c r="AJ3615" s="248"/>
      <c r="AK3615" s="239"/>
      <c r="AL3615" s="239"/>
      <c r="AM3615" s="243"/>
      <c r="AN3615" s="248"/>
      <c r="AO3615" s="243"/>
      <c r="AP3615" s="248"/>
      <c r="AQ3615" s="239"/>
      <c r="AR3615" s="243"/>
    </row>
    <row r="3616" spans="1:44" x14ac:dyDescent="0.25">
      <c r="A3616" s="622"/>
      <c r="B3616" s="277">
        <v>79018</v>
      </c>
      <c r="C3616" s="232" t="s">
        <v>3539</v>
      </c>
      <c r="D3616" s="233">
        <f t="shared" si="351"/>
        <v>17</v>
      </c>
      <c r="E3616" s="241">
        <v>154</v>
      </c>
      <c r="F3616" s="235">
        <f t="shared" si="349"/>
        <v>0.11038961038961038</v>
      </c>
      <c r="G3616" s="236">
        <f t="shared" si="352"/>
        <v>15</v>
      </c>
      <c r="H3616" s="316">
        <f t="shared" si="350"/>
        <v>9.7402597402597407E-2</v>
      </c>
      <c r="I3616" s="248">
        <v>17</v>
      </c>
      <c r="J3616" s="235">
        <f t="shared" si="347"/>
        <v>1</v>
      </c>
      <c r="K3616" s="239">
        <v>15</v>
      </c>
      <c r="L3616" s="240">
        <f t="shared" si="348"/>
        <v>1</v>
      </c>
      <c r="M3616" s="233">
        <v>13</v>
      </c>
      <c r="N3616" s="239">
        <v>1</v>
      </c>
      <c r="O3616" s="239">
        <v>3</v>
      </c>
      <c r="P3616" s="243">
        <v>0</v>
      </c>
      <c r="Q3616" s="233">
        <v>17</v>
      </c>
      <c r="R3616" s="243">
        <v>0</v>
      </c>
      <c r="S3616" s="233">
        <v>11</v>
      </c>
      <c r="T3616" s="239">
        <v>4</v>
      </c>
      <c r="U3616" s="243">
        <v>2</v>
      </c>
      <c r="V3616" s="233">
        <v>0</v>
      </c>
      <c r="W3616" s="239">
        <v>0</v>
      </c>
      <c r="X3616" s="239">
        <v>0</v>
      </c>
      <c r="Y3616" s="239">
        <v>7</v>
      </c>
      <c r="Z3616" s="239">
        <v>7</v>
      </c>
      <c r="AA3616" s="243">
        <v>3</v>
      </c>
      <c r="AB3616" s="233">
        <v>1</v>
      </c>
      <c r="AC3616" s="245">
        <v>5.8799999999999998E-2</v>
      </c>
      <c r="AD3616" s="239"/>
      <c r="AE3616" s="297"/>
      <c r="AF3616" s="239">
        <v>16</v>
      </c>
      <c r="AG3616" s="247">
        <v>0.94120000000000004</v>
      </c>
      <c r="AH3616" s="248"/>
      <c r="AI3616" s="243"/>
      <c r="AJ3616" s="248"/>
      <c r="AK3616" s="239"/>
      <c r="AL3616" s="239"/>
      <c r="AM3616" s="243"/>
      <c r="AN3616" s="248"/>
      <c r="AO3616" s="243"/>
      <c r="AP3616" s="248"/>
      <c r="AQ3616" s="239"/>
      <c r="AR3616" s="243"/>
    </row>
    <row r="3617" spans="1:44" x14ac:dyDescent="0.25">
      <c r="A3617" s="622"/>
      <c r="B3617" s="277">
        <v>79019</v>
      </c>
      <c r="C3617" s="232" t="s">
        <v>3540</v>
      </c>
      <c r="D3617" s="233">
        <f t="shared" si="351"/>
        <v>9</v>
      </c>
      <c r="E3617" s="241">
        <v>113</v>
      </c>
      <c r="F3617" s="235">
        <f t="shared" si="349"/>
        <v>7.9646017699115043E-2</v>
      </c>
      <c r="G3617" s="236">
        <f t="shared" si="352"/>
        <v>6</v>
      </c>
      <c r="H3617" s="316">
        <f t="shared" si="350"/>
        <v>5.3097345132743362E-2</v>
      </c>
      <c r="I3617" s="248">
        <v>9</v>
      </c>
      <c r="J3617" s="235">
        <f t="shared" si="347"/>
        <v>1</v>
      </c>
      <c r="K3617" s="239">
        <v>6</v>
      </c>
      <c r="L3617" s="240">
        <f t="shared" si="348"/>
        <v>1</v>
      </c>
      <c r="M3617" s="233">
        <v>9</v>
      </c>
      <c r="N3617" s="239">
        <v>0</v>
      </c>
      <c r="O3617" s="239">
        <v>0</v>
      </c>
      <c r="P3617" s="243">
        <v>0</v>
      </c>
      <c r="Q3617" s="233">
        <v>9</v>
      </c>
      <c r="R3617" s="243">
        <v>0</v>
      </c>
      <c r="S3617" s="233">
        <v>5</v>
      </c>
      <c r="T3617" s="239">
        <v>3</v>
      </c>
      <c r="U3617" s="243">
        <v>1</v>
      </c>
      <c r="V3617" s="233">
        <v>0</v>
      </c>
      <c r="W3617" s="239">
        <v>0</v>
      </c>
      <c r="X3617" s="239">
        <v>0</v>
      </c>
      <c r="Y3617" s="239">
        <v>5</v>
      </c>
      <c r="Z3617" s="239">
        <v>2</v>
      </c>
      <c r="AA3617" s="243">
        <v>2</v>
      </c>
      <c r="AB3617" s="233">
        <v>2</v>
      </c>
      <c r="AC3617" s="245">
        <v>0.22220000000000001</v>
      </c>
      <c r="AD3617" s="239">
        <v>6</v>
      </c>
      <c r="AE3617" s="297">
        <v>0.66669999999999996</v>
      </c>
      <c r="AF3617" s="239">
        <v>1</v>
      </c>
      <c r="AG3617" s="247">
        <v>0.1111</v>
      </c>
      <c r="AH3617" s="248"/>
      <c r="AI3617" s="243"/>
      <c r="AJ3617" s="248"/>
      <c r="AK3617" s="239"/>
      <c r="AL3617" s="239"/>
      <c r="AM3617" s="243"/>
      <c r="AN3617" s="248"/>
      <c r="AO3617" s="243"/>
      <c r="AP3617" s="248"/>
      <c r="AQ3617" s="239"/>
      <c r="AR3617" s="243"/>
    </row>
    <row r="3618" spans="1:44" x14ac:dyDescent="0.25">
      <c r="A3618" s="622"/>
      <c r="B3618" s="277">
        <v>79020</v>
      </c>
      <c r="C3618" s="232" t="s">
        <v>1134</v>
      </c>
      <c r="D3618" s="233">
        <f t="shared" si="351"/>
        <v>18</v>
      </c>
      <c r="E3618" s="241">
        <v>476</v>
      </c>
      <c r="F3618" s="235">
        <f t="shared" si="349"/>
        <v>3.7815126050420166E-2</v>
      </c>
      <c r="G3618" s="236">
        <f t="shared" si="352"/>
        <v>9</v>
      </c>
      <c r="H3618" s="316">
        <f t="shared" si="350"/>
        <v>1.8907563025210083E-2</v>
      </c>
      <c r="I3618" s="248">
        <v>18</v>
      </c>
      <c r="J3618" s="235">
        <f t="shared" si="347"/>
        <v>1</v>
      </c>
      <c r="K3618" s="239">
        <v>9</v>
      </c>
      <c r="L3618" s="240">
        <f t="shared" si="348"/>
        <v>1</v>
      </c>
      <c r="M3618" s="233">
        <v>14</v>
      </c>
      <c r="N3618" s="239">
        <v>2</v>
      </c>
      <c r="O3618" s="239">
        <v>1</v>
      </c>
      <c r="P3618" s="243">
        <v>1</v>
      </c>
      <c r="Q3618" s="233">
        <v>18</v>
      </c>
      <c r="R3618" s="243">
        <v>0</v>
      </c>
      <c r="S3618" s="233">
        <v>7</v>
      </c>
      <c r="T3618" s="239">
        <v>4</v>
      </c>
      <c r="U3618" s="243">
        <v>7</v>
      </c>
      <c r="V3618" s="233">
        <v>0</v>
      </c>
      <c r="W3618" s="239">
        <v>1</v>
      </c>
      <c r="X3618" s="239">
        <v>5</v>
      </c>
      <c r="Y3618" s="239">
        <v>8</v>
      </c>
      <c r="Z3618" s="239">
        <v>3</v>
      </c>
      <c r="AA3618" s="243">
        <v>1</v>
      </c>
      <c r="AB3618" s="233">
        <v>6</v>
      </c>
      <c r="AC3618" s="245">
        <v>0.33329999999999999</v>
      </c>
      <c r="AD3618" s="239"/>
      <c r="AE3618" s="297"/>
      <c r="AF3618" s="239">
        <v>12</v>
      </c>
      <c r="AG3618" s="247">
        <v>0.66669999999999996</v>
      </c>
      <c r="AH3618" s="248"/>
      <c r="AI3618" s="243"/>
      <c r="AJ3618" s="248"/>
      <c r="AK3618" s="239"/>
      <c r="AL3618" s="239"/>
      <c r="AM3618" s="243"/>
      <c r="AN3618" s="248"/>
      <c r="AO3618" s="243"/>
      <c r="AP3618" s="248"/>
      <c r="AQ3618" s="239"/>
      <c r="AR3618" s="243"/>
    </row>
    <row r="3619" spans="1:44" x14ac:dyDescent="0.25">
      <c r="A3619" s="622"/>
      <c r="B3619" s="277">
        <v>79022</v>
      </c>
      <c r="C3619" s="232" t="s">
        <v>3541</v>
      </c>
      <c r="D3619" s="233">
        <f t="shared" si="351"/>
        <v>9</v>
      </c>
      <c r="E3619" s="241">
        <v>122</v>
      </c>
      <c r="F3619" s="235">
        <f t="shared" si="349"/>
        <v>7.3770491803278687E-2</v>
      </c>
      <c r="G3619" s="236">
        <f t="shared" si="352"/>
        <v>5</v>
      </c>
      <c r="H3619" s="316">
        <f t="shared" si="350"/>
        <v>4.0983606557377046E-2</v>
      </c>
      <c r="I3619" s="248">
        <v>9</v>
      </c>
      <c r="J3619" s="235">
        <f t="shared" si="347"/>
        <v>1</v>
      </c>
      <c r="K3619" s="239">
        <v>5</v>
      </c>
      <c r="L3619" s="240">
        <f t="shared" si="348"/>
        <v>1</v>
      </c>
      <c r="M3619" s="233">
        <v>4</v>
      </c>
      <c r="N3619" s="239">
        <v>4</v>
      </c>
      <c r="O3619" s="239">
        <v>1</v>
      </c>
      <c r="P3619" s="243">
        <v>0</v>
      </c>
      <c r="Q3619" s="233">
        <v>7</v>
      </c>
      <c r="R3619" s="243">
        <v>2</v>
      </c>
      <c r="S3619" s="233">
        <v>2</v>
      </c>
      <c r="T3619" s="239">
        <v>5</v>
      </c>
      <c r="U3619" s="243">
        <v>2</v>
      </c>
      <c r="V3619" s="233">
        <v>0</v>
      </c>
      <c r="W3619" s="239">
        <v>0</v>
      </c>
      <c r="X3619" s="239">
        <v>3</v>
      </c>
      <c r="Y3619" s="239">
        <v>6</v>
      </c>
      <c r="Z3619" s="239">
        <v>0</v>
      </c>
      <c r="AA3619" s="243">
        <v>0</v>
      </c>
      <c r="AB3619" s="233">
        <v>3</v>
      </c>
      <c r="AC3619" s="245">
        <v>0.33329999999999999</v>
      </c>
      <c r="AD3619" s="239">
        <v>6</v>
      </c>
      <c r="AE3619" s="297">
        <v>0.66669999999999996</v>
      </c>
      <c r="AF3619" s="239"/>
      <c r="AG3619" s="247"/>
      <c r="AH3619" s="248"/>
      <c r="AI3619" s="243"/>
      <c r="AJ3619" s="248"/>
      <c r="AK3619" s="239"/>
      <c r="AL3619" s="239"/>
      <c r="AM3619" s="243"/>
      <c r="AN3619" s="248"/>
      <c r="AO3619" s="243"/>
      <c r="AP3619" s="248"/>
      <c r="AQ3619" s="239"/>
      <c r="AR3619" s="243"/>
    </row>
    <row r="3620" spans="1:44" x14ac:dyDescent="0.25">
      <c r="A3620" s="622"/>
      <c r="B3620" s="277">
        <v>79023</v>
      </c>
      <c r="C3620" s="232" t="s">
        <v>3542</v>
      </c>
      <c r="D3620" s="233">
        <f t="shared" si="351"/>
        <v>1</v>
      </c>
      <c r="E3620" s="241">
        <v>41</v>
      </c>
      <c r="F3620" s="235">
        <f t="shared" si="349"/>
        <v>2.4390243902439025E-2</v>
      </c>
      <c r="G3620" s="236">
        <f t="shared" si="352"/>
        <v>1</v>
      </c>
      <c r="H3620" s="316">
        <f t="shared" si="350"/>
        <v>2.4390243902439025E-2</v>
      </c>
      <c r="I3620" s="248">
        <v>1</v>
      </c>
      <c r="J3620" s="235">
        <f t="shared" si="347"/>
        <v>1</v>
      </c>
      <c r="K3620" s="239">
        <v>1</v>
      </c>
      <c r="L3620" s="240">
        <f t="shared" si="348"/>
        <v>1</v>
      </c>
      <c r="M3620" s="233">
        <v>1</v>
      </c>
      <c r="N3620" s="239">
        <v>0</v>
      </c>
      <c r="O3620" s="239">
        <v>0</v>
      </c>
      <c r="P3620" s="243">
        <v>0</v>
      </c>
      <c r="Q3620" s="233">
        <v>1</v>
      </c>
      <c r="R3620" s="243">
        <v>0</v>
      </c>
      <c r="S3620" s="233">
        <v>0</v>
      </c>
      <c r="T3620" s="239">
        <v>1</v>
      </c>
      <c r="U3620" s="243">
        <v>0</v>
      </c>
      <c r="V3620" s="233">
        <v>0</v>
      </c>
      <c r="W3620" s="239">
        <v>0</v>
      </c>
      <c r="X3620" s="239">
        <v>0</v>
      </c>
      <c r="Y3620" s="239">
        <v>1</v>
      </c>
      <c r="Z3620" s="239">
        <v>0</v>
      </c>
      <c r="AA3620" s="243">
        <v>0</v>
      </c>
      <c r="AB3620" s="233">
        <v>1</v>
      </c>
      <c r="AC3620" s="245">
        <v>1</v>
      </c>
      <c r="AD3620" s="239"/>
      <c r="AE3620" s="297"/>
      <c r="AF3620" s="239"/>
      <c r="AG3620" s="247"/>
      <c r="AH3620" s="248"/>
      <c r="AI3620" s="243"/>
      <c r="AJ3620" s="248"/>
      <c r="AK3620" s="239"/>
      <c r="AL3620" s="239"/>
      <c r="AM3620" s="243"/>
      <c r="AN3620" s="248"/>
      <c r="AO3620" s="243"/>
      <c r="AP3620" s="248"/>
      <c r="AQ3620" s="239"/>
      <c r="AR3620" s="243"/>
    </row>
    <row r="3621" spans="1:44" x14ac:dyDescent="0.25">
      <c r="A3621" s="622"/>
      <c r="B3621" s="277">
        <v>79024</v>
      </c>
      <c r="C3621" s="232" t="s">
        <v>3543</v>
      </c>
      <c r="D3621" s="233">
        <f t="shared" si="351"/>
        <v>25</v>
      </c>
      <c r="E3621" s="241">
        <v>864</v>
      </c>
      <c r="F3621" s="235">
        <f t="shared" si="349"/>
        <v>2.8935185185185185E-2</v>
      </c>
      <c r="G3621" s="236">
        <f t="shared" si="352"/>
        <v>9</v>
      </c>
      <c r="H3621" s="316">
        <f t="shared" si="350"/>
        <v>1.0416666666666666E-2</v>
      </c>
      <c r="I3621" s="248">
        <v>25</v>
      </c>
      <c r="J3621" s="235">
        <f t="shared" si="347"/>
        <v>1</v>
      </c>
      <c r="K3621" s="239">
        <v>9</v>
      </c>
      <c r="L3621" s="240">
        <f t="shared" si="348"/>
        <v>1</v>
      </c>
      <c r="M3621" s="233">
        <v>10</v>
      </c>
      <c r="N3621" s="239">
        <v>11</v>
      </c>
      <c r="O3621" s="239">
        <v>1</v>
      </c>
      <c r="P3621" s="243">
        <v>3</v>
      </c>
      <c r="Q3621" s="233">
        <v>25</v>
      </c>
      <c r="R3621" s="243">
        <v>0</v>
      </c>
      <c r="S3621" s="233">
        <v>13</v>
      </c>
      <c r="T3621" s="239">
        <v>9</v>
      </c>
      <c r="U3621" s="243">
        <v>3</v>
      </c>
      <c r="V3621" s="233">
        <v>0</v>
      </c>
      <c r="W3621" s="239">
        <v>0</v>
      </c>
      <c r="X3621" s="239">
        <v>6</v>
      </c>
      <c r="Y3621" s="239">
        <v>17</v>
      </c>
      <c r="Z3621" s="239">
        <v>2</v>
      </c>
      <c r="AA3621" s="243">
        <v>0</v>
      </c>
      <c r="AB3621" s="233">
        <v>3</v>
      </c>
      <c r="AC3621" s="245">
        <v>0.12</v>
      </c>
      <c r="AD3621" s="239">
        <v>2</v>
      </c>
      <c r="AE3621" s="297">
        <v>0.08</v>
      </c>
      <c r="AF3621" s="239">
        <v>20</v>
      </c>
      <c r="AG3621" s="247">
        <v>0.8</v>
      </c>
      <c r="AH3621" s="248"/>
      <c r="AI3621" s="243"/>
      <c r="AJ3621" s="248"/>
      <c r="AK3621" s="239"/>
      <c r="AL3621" s="239"/>
      <c r="AM3621" s="243"/>
      <c r="AN3621" s="248"/>
      <c r="AO3621" s="243"/>
      <c r="AP3621" s="248"/>
      <c r="AQ3621" s="239"/>
      <c r="AR3621" s="243"/>
    </row>
    <row r="3622" spans="1:44" x14ac:dyDescent="0.25">
      <c r="A3622" s="622"/>
      <c r="B3622" s="277">
        <v>79025</v>
      </c>
      <c r="C3622" s="232" t="s">
        <v>3544</v>
      </c>
      <c r="D3622" s="233">
        <f t="shared" si="351"/>
        <v>41</v>
      </c>
      <c r="E3622" s="241">
        <v>587</v>
      </c>
      <c r="F3622" s="235">
        <f t="shared" si="349"/>
        <v>6.9846678023850084E-2</v>
      </c>
      <c r="G3622" s="236">
        <f t="shared" si="352"/>
        <v>23</v>
      </c>
      <c r="H3622" s="316">
        <f t="shared" si="350"/>
        <v>3.9182282793867124E-2</v>
      </c>
      <c r="I3622" s="248">
        <v>41</v>
      </c>
      <c r="J3622" s="235">
        <f t="shared" si="347"/>
        <v>1</v>
      </c>
      <c r="K3622" s="239">
        <v>23</v>
      </c>
      <c r="L3622" s="240">
        <f t="shared" si="348"/>
        <v>1</v>
      </c>
      <c r="M3622" s="233">
        <v>28</v>
      </c>
      <c r="N3622" s="239">
        <v>3</v>
      </c>
      <c r="O3622" s="239">
        <v>4</v>
      </c>
      <c r="P3622" s="243">
        <v>6</v>
      </c>
      <c r="Q3622" s="233">
        <v>41</v>
      </c>
      <c r="R3622" s="243">
        <v>0</v>
      </c>
      <c r="S3622" s="233">
        <v>12</v>
      </c>
      <c r="T3622" s="239">
        <v>23</v>
      </c>
      <c r="U3622" s="243">
        <v>6</v>
      </c>
      <c r="V3622" s="233">
        <v>0</v>
      </c>
      <c r="W3622" s="239">
        <v>1</v>
      </c>
      <c r="X3622" s="239">
        <v>15</v>
      </c>
      <c r="Y3622" s="239">
        <v>20</v>
      </c>
      <c r="Z3622" s="239">
        <v>4</v>
      </c>
      <c r="AA3622" s="243">
        <v>1</v>
      </c>
      <c r="AB3622" s="233">
        <v>18</v>
      </c>
      <c r="AC3622" s="245">
        <v>0.439</v>
      </c>
      <c r="AD3622" s="239">
        <v>7</v>
      </c>
      <c r="AE3622" s="297">
        <v>0.17069999999999999</v>
      </c>
      <c r="AF3622" s="239">
        <v>16</v>
      </c>
      <c r="AG3622" s="247">
        <v>0.39019999999999999</v>
      </c>
      <c r="AH3622" s="248"/>
      <c r="AI3622" s="243"/>
      <c r="AJ3622" s="248"/>
      <c r="AK3622" s="239"/>
      <c r="AL3622" s="239"/>
      <c r="AM3622" s="243"/>
      <c r="AN3622" s="248"/>
      <c r="AO3622" s="243"/>
      <c r="AP3622" s="248"/>
      <c r="AQ3622" s="239"/>
      <c r="AR3622" s="243"/>
    </row>
    <row r="3623" spans="1:44" x14ac:dyDescent="0.25">
      <c r="A3623" s="622"/>
      <c r="B3623" s="277">
        <v>79029</v>
      </c>
      <c r="C3623" s="232" t="s">
        <v>3545</v>
      </c>
      <c r="D3623" s="233">
        <f t="shared" si="351"/>
        <v>27</v>
      </c>
      <c r="E3623" s="241">
        <v>352</v>
      </c>
      <c r="F3623" s="235">
        <f t="shared" si="349"/>
        <v>7.6704545454545456E-2</v>
      </c>
      <c r="G3623" s="236">
        <f t="shared" si="352"/>
        <v>17</v>
      </c>
      <c r="H3623" s="316">
        <f t="shared" si="350"/>
        <v>4.8295454545454544E-2</v>
      </c>
      <c r="I3623" s="248">
        <v>27</v>
      </c>
      <c r="J3623" s="235">
        <f t="shared" si="347"/>
        <v>1</v>
      </c>
      <c r="K3623" s="239">
        <v>17</v>
      </c>
      <c r="L3623" s="240">
        <f t="shared" si="348"/>
        <v>1</v>
      </c>
      <c r="M3623" s="233">
        <v>21</v>
      </c>
      <c r="N3623" s="239">
        <v>6</v>
      </c>
      <c r="O3623" s="239">
        <v>0</v>
      </c>
      <c r="P3623" s="243">
        <v>0</v>
      </c>
      <c r="Q3623" s="233">
        <v>27</v>
      </c>
      <c r="R3623" s="243">
        <v>0</v>
      </c>
      <c r="S3623" s="233">
        <v>13</v>
      </c>
      <c r="T3623" s="239">
        <v>10</v>
      </c>
      <c r="U3623" s="243">
        <v>4</v>
      </c>
      <c r="V3623" s="233">
        <v>0</v>
      </c>
      <c r="W3623" s="239">
        <v>1</v>
      </c>
      <c r="X3623" s="239">
        <v>11</v>
      </c>
      <c r="Y3623" s="239">
        <v>7</v>
      </c>
      <c r="Z3623" s="239">
        <v>8</v>
      </c>
      <c r="AA3623" s="243">
        <v>0</v>
      </c>
      <c r="AB3623" s="233">
        <v>5</v>
      </c>
      <c r="AC3623" s="245">
        <v>0.1852</v>
      </c>
      <c r="AD3623" s="239">
        <v>9</v>
      </c>
      <c r="AE3623" s="297">
        <v>0.33329999999999999</v>
      </c>
      <c r="AF3623" s="239">
        <v>13</v>
      </c>
      <c r="AG3623" s="247">
        <v>0.48149999999999998</v>
      </c>
      <c r="AH3623" s="248"/>
      <c r="AI3623" s="243"/>
      <c r="AJ3623" s="248"/>
      <c r="AK3623" s="239"/>
      <c r="AL3623" s="239"/>
      <c r="AM3623" s="243"/>
      <c r="AN3623" s="248"/>
      <c r="AO3623" s="243"/>
      <c r="AP3623" s="248"/>
      <c r="AQ3623" s="239"/>
      <c r="AR3623" s="243"/>
    </row>
    <row r="3624" spans="1:44" x14ac:dyDescent="0.25">
      <c r="A3624" s="622"/>
      <c r="B3624" s="277">
        <v>79030</v>
      </c>
      <c r="C3624" s="232" t="s">
        <v>3546</v>
      </c>
      <c r="D3624" s="233">
        <f t="shared" si="351"/>
        <v>24</v>
      </c>
      <c r="E3624" s="241">
        <v>459</v>
      </c>
      <c r="F3624" s="235">
        <f t="shared" si="349"/>
        <v>5.2287581699346407E-2</v>
      </c>
      <c r="G3624" s="236">
        <f t="shared" si="352"/>
        <v>10</v>
      </c>
      <c r="H3624" s="316">
        <f t="shared" si="350"/>
        <v>2.178649237472767E-2</v>
      </c>
      <c r="I3624" s="248">
        <v>24</v>
      </c>
      <c r="J3624" s="235">
        <f t="shared" si="347"/>
        <v>1</v>
      </c>
      <c r="K3624" s="239">
        <v>10</v>
      </c>
      <c r="L3624" s="240">
        <f t="shared" si="348"/>
        <v>1</v>
      </c>
      <c r="M3624" s="233">
        <v>21</v>
      </c>
      <c r="N3624" s="239">
        <v>1</v>
      </c>
      <c r="O3624" s="239">
        <v>1</v>
      </c>
      <c r="P3624" s="243">
        <v>1</v>
      </c>
      <c r="Q3624" s="233">
        <v>24</v>
      </c>
      <c r="R3624" s="243">
        <v>0</v>
      </c>
      <c r="S3624" s="233">
        <v>11</v>
      </c>
      <c r="T3624" s="239">
        <v>7</v>
      </c>
      <c r="U3624" s="243">
        <v>6</v>
      </c>
      <c r="V3624" s="233">
        <v>0</v>
      </c>
      <c r="W3624" s="239">
        <v>0</v>
      </c>
      <c r="X3624" s="239">
        <v>6</v>
      </c>
      <c r="Y3624" s="239">
        <v>12</v>
      </c>
      <c r="Z3624" s="239">
        <v>4</v>
      </c>
      <c r="AA3624" s="243">
        <v>2</v>
      </c>
      <c r="AB3624" s="233">
        <v>8</v>
      </c>
      <c r="AC3624" s="245">
        <v>0.33329999999999999</v>
      </c>
      <c r="AD3624" s="239"/>
      <c r="AE3624" s="297"/>
      <c r="AF3624" s="239">
        <v>16</v>
      </c>
      <c r="AG3624" s="247">
        <v>0.66669999999999996</v>
      </c>
      <c r="AH3624" s="248"/>
      <c r="AI3624" s="243"/>
      <c r="AJ3624" s="248"/>
      <c r="AK3624" s="239"/>
      <c r="AL3624" s="239"/>
      <c r="AM3624" s="243"/>
      <c r="AN3624" s="248"/>
      <c r="AO3624" s="243"/>
      <c r="AP3624" s="248"/>
      <c r="AQ3624" s="239"/>
      <c r="AR3624" s="243"/>
    </row>
    <row r="3625" spans="1:44" x14ac:dyDescent="0.25">
      <c r="A3625" s="622"/>
      <c r="B3625" s="277">
        <v>79031</v>
      </c>
      <c r="C3625" s="232" t="s">
        <v>3547</v>
      </c>
      <c r="D3625" s="233">
        <f t="shared" si="351"/>
        <v>23</v>
      </c>
      <c r="E3625" s="241">
        <v>980</v>
      </c>
      <c r="F3625" s="235">
        <f t="shared" si="349"/>
        <v>2.3469387755102041E-2</v>
      </c>
      <c r="G3625" s="236">
        <f t="shared" si="352"/>
        <v>10</v>
      </c>
      <c r="H3625" s="316">
        <f t="shared" si="350"/>
        <v>1.020408163265306E-2</v>
      </c>
      <c r="I3625" s="248">
        <v>23</v>
      </c>
      <c r="J3625" s="235">
        <f t="shared" si="347"/>
        <v>1</v>
      </c>
      <c r="K3625" s="239">
        <v>10</v>
      </c>
      <c r="L3625" s="240">
        <f t="shared" si="348"/>
        <v>1</v>
      </c>
      <c r="M3625" s="233">
        <v>19</v>
      </c>
      <c r="N3625" s="239">
        <v>1</v>
      </c>
      <c r="O3625" s="239">
        <v>0</v>
      </c>
      <c r="P3625" s="243">
        <v>3</v>
      </c>
      <c r="Q3625" s="233">
        <v>23</v>
      </c>
      <c r="R3625" s="243">
        <v>0</v>
      </c>
      <c r="S3625" s="233">
        <v>6</v>
      </c>
      <c r="T3625" s="239">
        <v>12</v>
      </c>
      <c r="U3625" s="243">
        <v>5</v>
      </c>
      <c r="V3625" s="233">
        <v>0</v>
      </c>
      <c r="W3625" s="239">
        <v>0</v>
      </c>
      <c r="X3625" s="239">
        <v>1</v>
      </c>
      <c r="Y3625" s="239">
        <v>14</v>
      </c>
      <c r="Z3625" s="239">
        <v>8</v>
      </c>
      <c r="AA3625" s="243">
        <v>0</v>
      </c>
      <c r="AB3625" s="233">
        <v>18</v>
      </c>
      <c r="AC3625" s="245">
        <v>0.78259999999999996</v>
      </c>
      <c r="AD3625" s="239">
        <v>2</v>
      </c>
      <c r="AE3625" s="297">
        <v>8.6999999999999994E-2</v>
      </c>
      <c r="AF3625" s="239">
        <v>3</v>
      </c>
      <c r="AG3625" s="247">
        <v>0.13039999999999999</v>
      </c>
      <c r="AH3625" s="248"/>
      <c r="AI3625" s="243"/>
      <c r="AJ3625" s="248"/>
      <c r="AK3625" s="239"/>
      <c r="AL3625" s="239"/>
      <c r="AM3625" s="243"/>
      <c r="AN3625" s="248"/>
      <c r="AO3625" s="243"/>
      <c r="AP3625" s="248"/>
      <c r="AQ3625" s="239"/>
      <c r="AR3625" s="243"/>
    </row>
    <row r="3626" spans="1:44" x14ac:dyDescent="0.25">
      <c r="A3626" s="622"/>
      <c r="B3626" s="277">
        <v>79032</v>
      </c>
      <c r="C3626" s="232" t="s">
        <v>3548</v>
      </c>
      <c r="D3626" s="233">
        <f t="shared" si="351"/>
        <v>19</v>
      </c>
      <c r="E3626" s="241">
        <v>318</v>
      </c>
      <c r="F3626" s="235">
        <f t="shared" si="349"/>
        <v>5.9748427672955975E-2</v>
      </c>
      <c r="G3626" s="236">
        <f t="shared" si="352"/>
        <v>11</v>
      </c>
      <c r="H3626" s="316">
        <f t="shared" si="350"/>
        <v>3.4591194968553458E-2</v>
      </c>
      <c r="I3626" s="248">
        <v>19</v>
      </c>
      <c r="J3626" s="235">
        <f t="shared" si="347"/>
        <v>1</v>
      </c>
      <c r="K3626" s="239">
        <v>11</v>
      </c>
      <c r="L3626" s="240">
        <f t="shared" si="348"/>
        <v>1</v>
      </c>
      <c r="M3626" s="233">
        <v>16</v>
      </c>
      <c r="N3626" s="239">
        <v>1</v>
      </c>
      <c r="O3626" s="239">
        <v>2</v>
      </c>
      <c r="P3626" s="243">
        <v>0</v>
      </c>
      <c r="Q3626" s="233">
        <v>19</v>
      </c>
      <c r="R3626" s="243">
        <v>0</v>
      </c>
      <c r="S3626" s="233">
        <v>8</v>
      </c>
      <c r="T3626" s="239">
        <v>7</v>
      </c>
      <c r="U3626" s="243">
        <v>4</v>
      </c>
      <c r="V3626" s="233">
        <v>0</v>
      </c>
      <c r="W3626" s="239">
        <v>0</v>
      </c>
      <c r="X3626" s="239">
        <v>3</v>
      </c>
      <c r="Y3626" s="239">
        <v>12</v>
      </c>
      <c r="Z3626" s="239">
        <v>3</v>
      </c>
      <c r="AA3626" s="243">
        <v>1</v>
      </c>
      <c r="AB3626" s="233">
        <v>9</v>
      </c>
      <c r="AC3626" s="245">
        <v>0.47370000000000001</v>
      </c>
      <c r="AD3626" s="239"/>
      <c r="AE3626" s="297"/>
      <c r="AF3626" s="239">
        <v>10</v>
      </c>
      <c r="AG3626" s="247">
        <v>0.52629999999999999</v>
      </c>
      <c r="AH3626" s="248"/>
      <c r="AI3626" s="243"/>
      <c r="AJ3626" s="248"/>
      <c r="AK3626" s="239"/>
      <c r="AL3626" s="239"/>
      <c r="AM3626" s="243"/>
      <c r="AN3626" s="248"/>
      <c r="AO3626" s="243"/>
      <c r="AP3626" s="248"/>
      <c r="AQ3626" s="239"/>
      <c r="AR3626" s="243"/>
    </row>
    <row r="3627" spans="1:44" x14ac:dyDescent="0.25">
      <c r="A3627" s="622"/>
      <c r="B3627" s="277">
        <v>79034</v>
      </c>
      <c r="C3627" s="232" t="s">
        <v>3549</v>
      </c>
      <c r="D3627" s="233">
        <f t="shared" si="351"/>
        <v>14</v>
      </c>
      <c r="E3627" s="241">
        <v>860</v>
      </c>
      <c r="F3627" s="235">
        <f t="shared" si="349"/>
        <v>1.627906976744186E-2</v>
      </c>
      <c r="G3627" s="236">
        <f t="shared" si="352"/>
        <v>8</v>
      </c>
      <c r="H3627" s="316">
        <f t="shared" si="350"/>
        <v>9.3023255813953487E-3</v>
      </c>
      <c r="I3627" s="248">
        <v>14</v>
      </c>
      <c r="J3627" s="235">
        <f t="shared" si="347"/>
        <v>1</v>
      </c>
      <c r="K3627" s="239">
        <v>8</v>
      </c>
      <c r="L3627" s="240">
        <f t="shared" si="348"/>
        <v>1</v>
      </c>
      <c r="M3627" s="233">
        <v>6</v>
      </c>
      <c r="N3627" s="239">
        <v>7</v>
      </c>
      <c r="O3627" s="239">
        <v>0</v>
      </c>
      <c r="P3627" s="243">
        <v>1</v>
      </c>
      <c r="Q3627" s="233">
        <v>7</v>
      </c>
      <c r="R3627" s="243">
        <v>7</v>
      </c>
      <c r="S3627" s="233">
        <v>6</v>
      </c>
      <c r="T3627" s="239">
        <v>5</v>
      </c>
      <c r="U3627" s="243">
        <v>3</v>
      </c>
      <c r="V3627" s="233">
        <v>0</v>
      </c>
      <c r="W3627" s="239">
        <v>1</v>
      </c>
      <c r="X3627" s="239">
        <v>9</v>
      </c>
      <c r="Y3627" s="239">
        <v>3</v>
      </c>
      <c r="Z3627" s="239">
        <v>1</v>
      </c>
      <c r="AA3627" s="243">
        <v>0</v>
      </c>
      <c r="AB3627" s="233">
        <v>8</v>
      </c>
      <c r="AC3627" s="245">
        <v>0.57140000000000002</v>
      </c>
      <c r="AD3627" s="239">
        <v>1</v>
      </c>
      <c r="AE3627" s="297">
        <v>7.1400000000000005E-2</v>
      </c>
      <c r="AF3627" s="239">
        <v>5</v>
      </c>
      <c r="AG3627" s="247">
        <v>0.35709999999999997</v>
      </c>
      <c r="AH3627" s="248"/>
      <c r="AI3627" s="243"/>
      <c r="AJ3627" s="248"/>
      <c r="AK3627" s="239"/>
      <c r="AL3627" s="239"/>
      <c r="AM3627" s="243"/>
      <c r="AN3627" s="248"/>
      <c r="AO3627" s="243"/>
      <c r="AP3627" s="248"/>
      <c r="AQ3627" s="239"/>
      <c r="AR3627" s="243"/>
    </row>
    <row r="3628" spans="1:44" x14ac:dyDescent="0.25">
      <c r="A3628" s="622"/>
      <c r="B3628" s="277">
        <v>79038</v>
      </c>
      <c r="C3628" s="232" t="s">
        <v>3550</v>
      </c>
      <c r="D3628" s="233">
        <f t="shared" si="351"/>
        <v>40</v>
      </c>
      <c r="E3628" s="241">
        <v>613</v>
      </c>
      <c r="F3628" s="235">
        <f t="shared" si="349"/>
        <v>6.5252854812398037E-2</v>
      </c>
      <c r="G3628" s="236">
        <f t="shared" si="352"/>
        <v>26</v>
      </c>
      <c r="H3628" s="316">
        <f t="shared" si="350"/>
        <v>4.2414355628058731E-2</v>
      </c>
      <c r="I3628" s="248">
        <v>40</v>
      </c>
      <c r="J3628" s="235">
        <f t="shared" si="347"/>
        <v>1</v>
      </c>
      <c r="K3628" s="239">
        <v>26</v>
      </c>
      <c r="L3628" s="240">
        <f t="shared" si="348"/>
        <v>1</v>
      </c>
      <c r="M3628" s="233">
        <v>38</v>
      </c>
      <c r="N3628" s="239">
        <v>1</v>
      </c>
      <c r="O3628" s="239">
        <v>1</v>
      </c>
      <c r="P3628" s="243">
        <v>0</v>
      </c>
      <c r="Q3628" s="233">
        <v>40</v>
      </c>
      <c r="R3628" s="243">
        <v>0</v>
      </c>
      <c r="S3628" s="233">
        <v>14</v>
      </c>
      <c r="T3628" s="239">
        <v>18</v>
      </c>
      <c r="U3628" s="243">
        <v>8</v>
      </c>
      <c r="V3628" s="233">
        <v>0</v>
      </c>
      <c r="W3628" s="239">
        <v>0</v>
      </c>
      <c r="X3628" s="239">
        <v>14</v>
      </c>
      <c r="Y3628" s="239">
        <v>13</v>
      </c>
      <c r="Z3628" s="239">
        <v>11</v>
      </c>
      <c r="AA3628" s="243">
        <v>2</v>
      </c>
      <c r="AB3628" s="233">
        <v>14</v>
      </c>
      <c r="AC3628" s="245">
        <v>0.35</v>
      </c>
      <c r="AD3628" s="239">
        <v>6</v>
      </c>
      <c r="AE3628" s="297">
        <v>0.15</v>
      </c>
      <c r="AF3628" s="239">
        <v>20</v>
      </c>
      <c r="AG3628" s="247">
        <v>0.5</v>
      </c>
      <c r="AH3628" s="248"/>
      <c r="AI3628" s="243"/>
      <c r="AJ3628" s="248"/>
      <c r="AK3628" s="239"/>
      <c r="AL3628" s="239"/>
      <c r="AM3628" s="243"/>
      <c r="AN3628" s="248"/>
      <c r="AO3628" s="243"/>
      <c r="AP3628" s="248"/>
      <c r="AQ3628" s="239"/>
      <c r="AR3628" s="243"/>
    </row>
    <row r="3629" spans="1:44" x14ac:dyDescent="0.25">
      <c r="A3629" s="622"/>
      <c r="B3629" s="277">
        <v>79040</v>
      </c>
      <c r="C3629" s="232" t="s">
        <v>3551</v>
      </c>
      <c r="D3629" s="233">
        <f t="shared" si="351"/>
        <v>14</v>
      </c>
      <c r="E3629" s="241">
        <v>137</v>
      </c>
      <c r="F3629" s="235">
        <f t="shared" si="349"/>
        <v>0.10218978102189781</v>
      </c>
      <c r="G3629" s="236">
        <f t="shared" si="352"/>
        <v>7</v>
      </c>
      <c r="H3629" s="316">
        <f t="shared" si="350"/>
        <v>5.1094890510948905E-2</v>
      </c>
      <c r="I3629" s="248">
        <v>14</v>
      </c>
      <c r="J3629" s="235">
        <f t="shared" si="347"/>
        <v>1</v>
      </c>
      <c r="K3629" s="239">
        <v>7</v>
      </c>
      <c r="L3629" s="240">
        <f t="shared" si="348"/>
        <v>1</v>
      </c>
      <c r="M3629" s="233">
        <v>11</v>
      </c>
      <c r="N3629" s="239">
        <v>2</v>
      </c>
      <c r="O3629" s="239">
        <v>0</v>
      </c>
      <c r="P3629" s="243">
        <v>1</v>
      </c>
      <c r="Q3629" s="233">
        <v>14</v>
      </c>
      <c r="R3629" s="243">
        <v>0</v>
      </c>
      <c r="S3629" s="233">
        <v>6</v>
      </c>
      <c r="T3629" s="239">
        <v>5</v>
      </c>
      <c r="U3629" s="243">
        <v>3</v>
      </c>
      <c r="V3629" s="233">
        <v>0</v>
      </c>
      <c r="W3629" s="239">
        <v>0</v>
      </c>
      <c r="X3629" s="239">
        <v>7</v>
      </c>
      <c r="Y3629" s="239">
        <v>5</v>
      </c>
      <c r="Z3629" s="239">
        <v>0</v>
      </c>
      <c r="AA3629" s="243">
        <v>2</v>
      </c>
      <c r="AB3629" s="233">
        <v>2</v>
      </c>
      <c r="AC3629" s="245">
        <v>0.1429</v>
      </c>
      <c r="AD3629" s="239">
        <v>6</v>
      </c>
      <c r="AE3629" s="297">
        <v>0.42859999999999998</v>
      </c>
      <c r="AF3629" s="239">
        <v>6</v>
      </c>
      <c r="AG3629" s="247">
        <v>0.42859999999999998</v>
      </c>
      <c r="AH3629" s="248"/>
      <c r="AI3629" s="243"/>
      <c r="AJ3629" s="248"/>
      <c r="AK3629" s="239"/>
      <c r="AL3629" s="239"/>
      <c r="AM3629" s="243"/>
      <c r="AN3629" s="248"/>
      <c r="AO3629" s="243"/>
      <c r="AP3629" s="248"/>
      <c r="AQ3629" s="239"/>
      <c r="AR3629" s="243"/>
    </row>
    <row r="3630" spans="1:44" x14ac:dyDescent="0.25">
      <c r="A3630" s="622"/>
      <c r="B3630" s="277">
        <v>79042</v>
      </c>
      <c r="C3630" s="232" t="s">
        <v>3552</v>
      </c>
      <c r="D3630" s="233">
        <f t="shared" si="351"/>
        <v>11</v>
      </c>
      <c r="E3630" s="241">
        <v>111</v>
      </c>
      <c r="F3630" s="235">
        <f t="shared" si="349"/>
        <v>9.90990990990991E-2</v>
      </c>
      <c r="G3630" s="236">
        <f t="shared" si="352"/>
        <v>11</v>
      </c>
      <c r="H3630" s="316">
        <f t="shared" si="350"/>
        <v>9.90990990990991E-2</v>
      </c>
      <c r="I3630" s="248">
        <v>11</v>
      </c>
      <c r="J3630" s="235">
        <f t="shared" si="347"/>
        <v>1</v>
      </c>
      <c r="K3630" s="239">
        <v>11</v>
      </c>
      <c r="L3630" s="240">
        <f t="shared" si="348"/>
        <v>1</v>
      </c>
      <c r="M3630" s="233">
        <v>11</v>
      </c>
      <c r="N3630" s="239">
        <v>0</v>
      </c>
      <c r="O3630" s="239">
        <v>0</v>
      </c>
      <c r="P3630" s="243">
        <v>0</v>
      </c>
      <c r="Q3630" s="233">
        <v>11</v>
      </c>
      <c r="R3630" s="243">
        <v>0</v>
      </c>
      <c r="S3630" s="233">
        <v>8</v>
      </c>
      <c r="T3630" s="239">
        <v>3</v>
      </c>
      <c r="U3630" s="243">
        <v>0</v>
      </c>
      <c r="V3630" s="233">
        <v>0</v>
      </c>
      <c r="W3630" s="239">
        <v>0</v>
      </c>
      <c r="X3630" s="239">
        <v>0</v>
      </c>
      <c r="Y3630" s="239">
        <v>1</v>
      </c>
      <c r="Z3630" s="239">
        <v>7</v>
      </c>
      <c r="AA3630" s="243">
        <v>3</v>
      </c>
      <c r="AB3630" s="233">
        <v>2</v>
      </c>
      <c r="AC3630" s="245">
        <v>0.18179999999999999</v>
      </c>
      <c r="AD3630" s="239">
        <v>4</v>
      </c>
      <c r="AE3630" s="297">
        <v>0.36359999999999998</v>
      </c>
      <c r="AF3630" s="239">
        <v>5</v>
      </c>
      <c r="AG3630" s="247">
        <v>0.45450000000000002</v>
      </c>
      <c r="AH3630" s="248"/>
      <c r="AI3630" s="243"/>
      <c r="AJ3630" s="248"/>
      <c r="AK3630" s="239"/>
      <c r="AL3630" s="239"/>
      <c r="AM3630" s="243"/>
      <c r="AN3630" s="248"/>
      <c r="AO3630" s="243"/>
      <c r="AP3630" s="248"/>
      <c r="AQ3630" s="239"/>
      <c r="AR3630" s="243"/>
    </row>
    <row r="3631" spans="1:44" x14ac:dyDescent="0.25">
      <c r="A3631" s="622"/>
      <c r="B3631" s="277">
        <v>79046</v>
      </c>
      <c r="C3631" s="232" t="s">
        <v>3553</v>
      </c>
      <c r="D3631" s="233">
        <f t="shared" si="351"/>
        <v>19</v>
      </c>
      <c r="E3631" s="241">
        <v>272</v>
      </c>
      <c r="F3631" s="235">
        <f t="shared" si="349"/>
        <v>6.985294117647059E-2</v>
      </c>
      <c r="G3631" s="236">
        <f t="shared" si="352"/>
        <v>10</v>
      </c>
      <c r="H3631" s="316">
        <f t="shared" si="350"/>
        <v>3.6764705882352942E-2</v>
      </c>
      <c r="I3631" s="248">
        <v>19</v>
      </c>
      <c r="J3631" s="235">
        <f t="shared" si="347"/>
        <v>1</v>
      </c>
      <c r="K3631" s="239">
        <v>10</v>
      </c>
      <c r="L3631" s="240">
        <f t="shared" si="348"/>
        <v>1</v>
      </c>
      <c r="M3631" s="233">
        <v>13</v>
      </c>
      <c r="N3631" s="239">
        <v>2</v>
      </c>
      <c r="O3631" s="239">
        <v>0</v>
      </c>
      <c r="P3631" s="243">
        <v>4</v>
      </c>
      <c r="Q3631" s="233">
        <v>17</v>
      </c>
      <c r="R3631" s="243">
        <v>2</v>
      </c>
      <c r="S3631" s="233">
        <v>8</v>
      </c>
      <c r="T3631" s="239">
        <v>10</v>
      </c>
      <c r="U3631" s="243">
        <v>1</v>
      </c>
      <c r="V3631" s="233">
        <v>0</v>
      </c>
      <c r="W3631" s="239">
        <v>0</v>
      </c>
      <c r="X3631" s="239">
        <v>9</v>
      </c>
      <c r="Y3631" s="239">
        <v>5</v>
      </c>
      <c r="Z3631" s="239">
        <v>5</v>
      </c>
      <c r="AA3631" s="243">
        <v>0</v>
      </c>
      <c r="AB3631" s="233">
        <v>8</v>
      </c>
      <c r="AC3631" s="245">
        <v>0.42109999999999997</v>
      </c>
      <c r="AD3631" s="239">
        <v>2</v>
      </c>
      <c r="AE3631" s="297">
        <v>0.1053</v>
      </c>
      <c r="AF3631" s="239">
        <v>9</v>
      </c>
      <c r="AG3631" s="247">
        <v>0.47370000000000001</v>
      </c>
      <c r="AH3631" s="248"/>
      <c r="AI3631" s="243"/>
      <c r="AJ3631" s="248"/>
      <c r="AK3631" s="239"/>
      <c r="AL3631" s="239"/>
      <c r="AM3631" s="243"/>
      <c r="AN3631" s="248"/>
      <c r="AO3631" s="243"/>
      <c r="AP3631" s="248"/>
      <c r="AQ3631" s="239"/>
      <c r="AR3631" s="243"/>
    </row>
    <row r="3632" spans="1:44" x14ac:dyDescent="0.25">
      <c r="A3632" s="622"/>
      <c r="B3632" s="277">
        <v>79047</v>
      </c>
      <c r="C3632" s="232" t="s">
        <v>3554</v>
      </c>
      <c r="D3632" s="233">
        <f t="shared" si="351"/>
        <v>20</v>
      </c>
      <c r="E3632" s="241">
        <v>263</v>
      </c>
      <c r="F3632" s="235">
        <f t="shared" si="349"/>
        <v>7.6045627376425853E-2</v>
      </c>
      <c r="G3632" s="236">
        <f t="shared" si="352"/>
        <v>13</v>
      </c>
      <c r="H3632" s="316">
        <f t="shared" si="350"/>
        <v>4.9429657794676805E-2</v>
      </c>
      <c r="I3632" s="248">
        <v>20</v>
      </c>
      <c r="J3632" s="235">
        <f t="shared" si="347"/>
        <v>1</v>
      </c>
      <c r="K3632" s="239">
        <v>13</v>
      </c>
      <c r="L3632" s="240">
        <f t="shared" si="348"/>
        <v>1</v>
      </c>
      <c r="M3632" s="233">
        <v>16</v>
      </c>
      <c r="N3632" s="239">
        <v>1</v>
      </c>
      <c r="O3632" s="239">
        <v>2</v>
      </c>
      <c r="P3632" s="243">
        <v>1</v>
      </c>
      <c r="Q3632" s="233">
        <v>20</v>
      </c>
      <c r="R3632" s="243">
        <v>0</v>
      </c>
      <c r="S3632" s="233">
        <v>7</v>
      </c>
      <c r="T3632" s="239">
        <v>8</v>
      </c>
      <c r="U3632" s="243">
        <v>5</v>
      </c>
      <c r="V3632" s="233">
        <v>0</v>
      </c>
      <c r="W3632" s="239">
        <v>0</v>
      </c>
      <c r="X3632" s="239">
        <v>7</v>
      </c>
      <c r="Y3632" s="239">
        <v>8</v>
      </c>
      <c r="Z3632" s="239">
        <v>5</v>
      </c>
      <c r="AA3632" s="243">
        <v>0</v>
      </c>
      <c r="AB3632" s="233">
        <v>6</v>
      </c>
      <c r="AC3632" s="245">
        <v>0.3</v>
      </c>
      <c r="AD3632" s="239">
        <v>2</v>
      </c>
      <c r="AE3632" s="297">
        <v>0.1</v>
      </c>
      <c r="AF3632" s="239">
        <v>12</v>
      </c>
      <c r="AG3632" s="247">
        <v>0.6</v>
      </c>
      <c r="AH3632" s="248"/>
      <c r="AI3632" s="243"/>
      <c r="AJ3632" s="248"/>
      <c r="AK3632" s="239"/>
      <c r="AL3632" s="239"/>
      <c r="AM3632" s="243"/>
      <c r="AN3632" s="248"/>
      <c r="AO3632" s="243"/>
      <c r="AP3632" s="248"/>
      <c r="AQ3632" s="239"/>
      <c r="AR3632" s="243"/>
    </row>
    <row r="3633" spans="1:44" x14ac:dyDescent="0.25">
      <c r="A3633" s="622"/>
      <c r="B3633" s="277">
        <v>79048</v>
      </c>
      <c r="C3633" s="232" t="s">
        <v>3555</v>
      </c>
      <c r="D3633" s="233">
        <f t="shared" si="351"/>
        <v>50</v>
      </c>
      <c r="E3633" s="241">
        <v>2987</v>
      </c>
      <c r="F3633" s="235">
        <f t="shared" si="349"/>
        <v>1.6739203213927016E-2</v>
      </c>
      <c r="G3633" s="236">
        <f t="shared" si="352"/>
        <v>26</v>
      </c>
      <c r="H3633" s="316">
        <f t="shared" si="350"/>
        <v>8.7043856712420483E-3</v>
      </c>
      <c r="I3633" s="248">
        <v>50</v>
      </c>
      <c r="J3633" s="235">
        <f t="shared" si="347"/>
        <v>1</v>
      </c>
      <c r="K3633" s="239">
        <v>26</v>
      </c>
      <c r="L3633" s="240">
        <f t="shared" si="348"/>
        <v>1</v>
      </c>
      <c r="M3633" s="233">
        <v>32</v>
      </c>
      <c r="N3633" s="239">
        <v>9</v>
      </c>
      <c r="O3633" s="239">
        <v>3</v>
      </c>
      <c r="P3633" s="243">
        <v>6</v>
      </c>
      <c r="Q3633" s="233">
        <v>47</v>
      </c>
      <c r="R3633" s="243">
        <v>3</v>
      </c>
      <c r="S3633" s="233">
        <v>16</v>
      </c>
      <c r="T3633" s="239">
        <v>27</v>
      </c>
      <c r="U3633" s="243">
        <v>7</v>
      </c>
      <c r="V3633" s="233">
        <v>0</v>
      </c>
      <c r="W3633" s="239">
        <v>1</v>
      </c>
      <c r="X3633" s="239">
        <v>13</v>
      </c>
      <c r="Y3633" s="239">
        <v>29</v>
      </c>
      <c r="Z3633" s="239">
        <v>6</v>
      </c>
      <c r="AA3633" s="243">
        <v>1</v>
      </c>
      <c r="AB3633" s="233">
        <v>23</v>
      </c>
      <c r="AC3633" s="245">
        <v>0.46</v>
      </c>
      <c r="AD3633" s="239">
        <v>7</v>
      </c>
      <c r="AE3633" s="297">
        <v>0.14000000000000001</v>
      </c>
      <c r="AF3633" s="239">
        <v>20</v>
      </c>
      <c r="AG3633" s="247">
        <v>0.4</v>
      </c>
      <c r="AH3633" s="248"/>
      <c r="AI3633" s="243"/>
      <c r="AJ3633" s="248"/>
      <c r="AK3633" s="239"/>
      <c r="AL3633" s="239"/>
      <c r="AM3633" s="243"/>
      <c r="AN3633" s="248"/>
      <c r="AO3633" s="243"/>
      <c r="AP3633" s="248"/>
      <c r="AQ3633" s="239"/>
      <c r="AR3633" s="243"/>
    </row>
    <row r="3634" spans="1:44" x14ac:dyDescent="0.25">
      <c r="A3634" s="622"/>
      <c r="B3634" s="277">
        <v>79049</v>
      </c>
      <c r="C3634" s="232" t="s">
        <v>3556</v>
      </c>
      <c r="D3634" s="233">
        <f t="shared" si="351"/>
        <v>271</v>
      </c>
      <c r="E3634" s="241">
        <v>10187</v>
      </c>
      <c r="F3634" s="235">
        <f t="shared" si="349"/>
        <v>2.6602532639638757E-2</v>
      </c>
      <c r="G3634" s="236">
        <f t="shared" si="352"/>
        <v>112</v>
      </c>
      <c r="H3634" s="316">
        <f t="shared" si="350"/>
        <v>1.0994404633356238E-2</v>
      </c>
      <c r="I3634" s="248">
        <v>271</v>
      </c>
      <c r="J3634" s="235">
        <f t="shared" si="347"/>
        <v>1</v>
      </c>
      <c r="K3634" s="239">
        <v>112</v>
      </c>
      <c r="L3634" s="240">
        <f t="shared" si="348"/>
        <v>1</v>
      </c>
      <c r="M3634" s="233">
        <v>176</v>
      </c>
      <c r="N3634" s="239">
        <v>57</v>
      </c>
      <c r="O3634" s="239">
        <v>21</v>
      </c>
      <c r="P3634" s="243">
        <v>17</v>
      </c>
      <c r="Q3634" s="233">
        <v>196</v>
      </c>
      <c r="R3634" s="243">
        <v>75</v>
      </c>
      <c r="S3634" s="233">
        <v>111</v>
      </c>
      <c r="T3634" s="239">
        <v>109</v>
      </c>
      <c r="U3634" s="243">
        <v>51</v>
      </c>
      <c r="V3634" s="233">
        <v>1</v>
      </c>
      <c r="W3634" s="239">
        <v>8</v>
      </c>
      <c r="X3634" s="239">
        <v>141</v>
      </c>
      <c r="Y3634" s="239">
        <v>103</v>
      </c>
      <c r="Z3634" s="239">
        <v>16</v>
      </c>
      <c r="AA3634" s="243">
        <v>2</v>
      </c>
      <c r="AB3634" s="233">
        <v>180</v>
      </c>
      <c r="AC3634" s="245">
        <v>0.66420000000000001</v>
      </c>
      <c r="AD3634" s="239">
        <v>26</v>
      </c>
      <c r="AE3634" s="297">
        <v>9.5899999999999999E-2</v>
      </c>
      <c r="AF3634" s="239">
        <v>65</v>
      </c>
      <c r="AG3634" s="247">
        <v>0.2399</v>
      </c>
      <c r="AH3634" s="248"/>
      <c r="AI3634" s="243"/>
      <c r="AJ3634" s="248"/>
      <c r="AK3634" s="239"/>
      <c r="AL3634" s="239"/>
      <c r="AM3634" s="243"/>
      <c r="AN3634" s="248"/>
      <c r="AO3634" s="243"/>
      <c r="AP3634" s="248"/>
      <c r="AQ3634" s="239"/>
      <c r="AR3634" s="243"/>
    </row>
    <row r="3635" spans="1:44" x14ac:dyDescent="0.25">
      <c r="A3635" s="622"/>
      <c r="B3635" s="277">
        <v>79050</v>
      </c>
      <c r="C3635" s="232" t="s">
        <v>3557</v>
      </c>
      <c r="D3635" s="233">
        <f t="shared" si="351"/>
        <v>11</v>
      </c>
      <c r="E3635" s="241">
        <v>300</v>
      </c>
      <c r="F3635" s="235">
        <f t="shared" si="349"/>
        <v>3.6666666666666667E-2</v>
      </c>
      <c r="G3635" s="236">
        <f t="shared" si="352"/>
        <v>4</v>
      </c>
      <c r="H3635" s="316">
        <f t="shared" si="350"/>
        <v>1.3333333333333334E-2</v>
      </c>
      <c r="I3635" s="248">
        <v>11</v>
      </c>
      <c r="J3635" s="235">
        <f t="shared" si="347"/>
        <v>1</v>
      </c>
      <c r="K3635" s="239">
        <v>4</v>
      </c>
      <c r="L3635" s="240">
        <f t="shared" si="348"/>
        <v>1</v>
      </c>
      <c r="M3635" s="233">
        <v>7</v>
      </c>
      <c r="N3635" s="239">
        <v>2</v>
      </c>
      <c r="O3635" s="239">
        <v>1</v>
      </c>
      <c r="P3635" s="243">
        <v>1</v>
      </c>
      <c r="Q3635" s="233">
        <v>11</v>
      </c>
      <c r="R3635" s="243">
        <v>0</v>
      </c>
      <c r="S3635" s="233">
        <v>3</v>
      </c>
      <c r="T3635" s="239">
        <v>6</v>
      </c>
      <c r="U3635" s="243">
        <v>2</v>
      </c>
      <c r="V3635" s="233">
        <v>0</v>
      </c>
      <c r="W3635" s="239">
        <v>0</v>
      </c>
      <c r="X3635" s="239">
        <v>5</v>
      </c>
      <c r="Y3635" s="239">
        <v>6</v>
      </c>
      <c r="Z3635" s="239">
        <v>0</v>
      </c>
      <c r="AA3635" s="243">
        <v>0</v>
      </c>
      <c r="AB3635" s="233">
        <v>2</v>
      </c>
      <c r="AC3635" s="245">
        <v>0.18179999999999999</v>
      </c>
      <c r="AD3635" s="239">
        <v>3</v>
      </c>
      <c r="AE3635" s="297">
        <v>0.2727</v>
      </c>
      <c r="AF3635" s="239">
        <v>6</v>
      </c>
      <c r="AG3635" s="247">
        <v>0.54549999999999998</v>
      </c>
      <c r="AH3635" s="248"/>
      <c r="AI3635" s="243"/>
      <c r="AJ3635" s="248"/>
      <c r="AK3635" s="239"/>
      <c r="AL3635" s="239"/>
      <c r="AM3635" s="243"/>
      <c r="AN3635" s="248"/>
      <c r="AO3635" s="243"/>
      <c r="AP3635" s="248"/>
      <c r="AQ3635" s="239"/>
      <c r="AR3635" s="243"/>
    </row>
    <row r="3636" spans="1:44" x14ac:dyDescent="0.25">
      <c r="A3636" s="622"/>
      <c r="B3636" s="277">
        <v>79055</v>
      </c>
      <c r="C3636" s="232" t="s">
        <v>3558</v>
      </c>
      <c r="D3636" s="233">
        <f t="shared" si="351"/>
        <v>3</v>
      </c>
      <c r="E3636" s="241">
        <v>37</v>
      </c>
      <c r="F3636" s="235">
        <f t="shared" si="349"/>
        <v>8.1081081081081086E-2</v>
      </c>
      <c r="G3636" s="236">
        <f t="shared" si="352"/>
        <v>3</v>
      </c>
      <c r="H3636" s="316">
        <f t="shared" si="350"/>
        <v>8.1081081081081086E-2</v>
      </c>
      <c r="I3636" s="248">
        <v>3</v>
      </c>
      <c r="J3636" s="235">
        <f t="shared" ref="J3636:J3699" si="353">I3636/D3636</f>
        <v>1</v>
      </c>
      <c r="K3636" s="239">
        <v>3</v>
      </c>
      <c r="L3636" s="240">
        <f t="shared" ref="L3636:L3699" si="354">K3636/G3636</f>
        <v>1</v>
      </c>
      <c r="M3636" s="233">
        <v>0</v>
      </c>
      <c r="N3636" s="239">
        <v>2</v>
      </c>
      <c r="O3636" s="239">
        <v>0</v>
      </c>
      <c r="P3636" s="243">
        <v>1</v>
      </c>
      <c r="Q3636" s="233">
        <v>3</v>
      </c>
      <c r="R3636" s="243">
        <v>0</v>
      </c>
      <c r="S3636" s="233">
        <v>1</v>
      </c>
      <c r="T3636" s="239">
        <v>2</v>
      </c>
      <c r="U3636" s="243">
        <v>0</v>
      </c>
      <c r="V3636" s="233">
        <v>0</v>
      </c>
      <c r="W3636" s="239">
        <v>0</v>
      </c>
      <c r="X3636" s="239">
        <v>1</v>
      </c>
      <c r="Y3636" s="239">
        <v>1</v>
      </c>
      <c r="Z3636" s="239">
        <v>1</v>
      </c>
      <c r="AA3636" s="243">
        <v>0</v>
      </c>
      <c r="AB3636" s="233">
        <v>1</v>
      </c>
      <c r="AC3636" s="245">
        <v>0.33329999999999999</v>
      </c>
      <c r="AD3636" s="239">
        <v>1</v>
      </c>
      <c r="AE3636" s="297">
        <v>0.33329999999999999</v>
      </c>
      <c r="AF3636" s="239">
        <v>1</v>
      </c>
      <c r="AG3636" s="247">
        <v>0.33329999999999999</v>
      </c>
      <c r="AH3636" s="248"/>
      <c r="AI3636" s="243"/>
      <c r="AJ3636" s="248"/>
      <c r="AK3636" s="239"/>
      <c r="AL3636" s="239"/>
      <c r="AM3636" s="243"/>
      <c r="AN3636" s="248"/>
      <c r="AO3636" s="243"/>
      <c r="AP3636" s="248"/>
      <c r="AQ3636" s="239"/>
      <c r="AR3636" s="243"/>
    </row>
    <row r="3637" spans="1:44" x14ac:dyDescent="0.25">
      <c r="A3637" s="622"/>
      <c r="B3637" s="277">
        <v>79056</v>
      </c>
      <c r="C3637" s="232" t="s">
        <v>3559</v>
      </c>
      <c r="D3637" s="233">
        <f t="shared" si="351"/>
        <v>18</v>
      </c>
      <c r="E3637" s="241">
        <v>405</v>
      </c>
      <c r="F3637" s="235">
        <f t="shared" si="349"/>
        <v>4.4444444444444446E-2</v>
      </c>
      <c r="G3637" s="236">
        <f t="shared" si="352"/>
        <v>10</v>
      </c>
      <c r="H3637" s="316">
        <f t="shared" si="350"/>
        <v>2.4691358024691357E-2</v>
      </c>
      <c r="I3637" s="248">
        <v>18</v>
      </c>
      <c r="J3637" s="235">
        <f t="shared" si="353"/>
        <v>1</v>
      </c>
      <c r="K3637" s="239">
        <v>10</v>
      </c>
      <c r="L3637" s="240">
        <f t="shared" si="354"/>
        <v>1</v>
      </c>
      <c r="M3637" s="233">
        <v>15</v>
      </c>
      <c r="N3637" s="239">
        <v>2</v>
      </c>
      <c r="O3637" s="239">
        <v>1</v>
      </c>
      <c r="P3637" s="243">
        <v>0</v>
      </c>
      <c r="Q3637" s="233">
        <v>18</v>
      </c>
      <c r="R3637" s="243">
        <v>0</v>
      </c>
      <c r="S3637" s="233">
        <v>6</v>
      </c>
      <c r="T3637" s="239">
        <v>10</v>
      </c>
      <c r="U3637" s="243">
        <v>2</v>
      </c>
      <c r="V3637" s="233">
        <v>0</v>
      </c>
      <c r="W3637" s="239">
        <v>1</v>
      </c>
      <c r="X3637" s="239">
        <v>6</v>
      </c>
      <c r="Y3637" s="239">
        <v>6</v>
      </c>
      <c r="Z3637" s="239">
        <v>4</v>
      </c>
      <c r="AA3637" s="243">
        <v>1</v>
      </c>
      <c r="AB3637" s="233">
        <v>12</v>
      </c>
      <c r="AC3637" s="245">
        <v>0.66669999999999996</v>
      </c>
      <c r="AD3637" s="239"/>
      <c r="AE3637" s="297"/>
      <c r="AF3637" s="239">
        <v>6</v>
      </c>
      <c r="AG3637" s="247">
        <v>0.33329999999999999</v>
      </c>
      <c r="AH3637" s="248"/>
      <c r="AI3637" s="243"/>
      <c r="AJ3637" s="248"/>
      <c r="AK3637" s="239"/>
      <c r="AL3637" s="239"/>
      <c r="AM3637" s="243"/>
      <c r="AN3637" s="248"/>
      <c r="AO3637" s="243"/>
      <c r="AP3637" s="248"/>
      <c r="AQ3637" s="239"/>
      <c r="AR3637" s="243"/>
    </row>
    <row r="3638" spans="1:44" x14ac:dyDescent="0.25">
      <c r="A3638" s="622"/>
      <c r="B3638" s="277">
        <v>79057</v>
      </c>
      <c r="C3638" s="232" t="s">
        <v>3560</v>
      </c>
      <c r="D3638" s="233">
        <f t="shared" si="351"/>
        <v>29</v>
      </c>
      <c r="E3638" s="241">
        <v>829</v>
      </c>
      <c r="F3638" s="235">
        <f t="shared" si="349"/>
        <v>3.4981905910735828E-2</v>
      </c>
      <c r="G3638" s="236">
        <f t="shared" si="352"/>
        <v>12</v>
      </c>
      <c r="H3638" s="316">
        <f t="shared" si="350"/>
        <v>1.4475271411338963E-2</v>
      </c>
      <c r="I3638" s="248">
        <v>29</v>
      </c>
      <c r="J3638" s="235">
        <f t="shared" si="353"/>
        <v>1</v>
      </c>
      <c r="K3638" s="239">
        <v>12</v>
      </c>
      <c r="L3638" s="240">
        <f t="shared" si="354"/>
        <v>1</v>
      </c>
      <c r="M3638" s="233">
        <v>18</v>
      </c>
      <c r="N3638" s="239">
        <v>9</v>
      </c>
      <c r="O3638" s="239">
        <v>1</v>
      </c>
      <c r="P3638" s="243">
        <v>1</v>
      </c>
      <c r="Q3638" s="233">
        <v>26</v>
      </c>
      <c r="R3638" s="243">
        <v>3</v>
      </c>
      <c r="S3638" s="233">
        <v>10</v>
      </c>
      <c r="T3638" s="239">
        <v>12</v>
      </c>
      <c r="U3638" s="243">
        <v>7</v>
      </c>
      <c r="V3638" s="233">
        <v>0</v>
      </c>
      <c r="W3638" s="239">
        <v>0</v>
      </c>
      <c r="X3638" s="239">
        <v>8</v>
      </c>
      <c r="Y3638" s="239">
        <v>11</v>
      </c>
      <c r="Z3638" s="239">
        <v>9</v>
      </c>
      <c r="AA3638" s="243">
        <v>1</v>
      </c>
      <c r="AB3638" s="233">
        <v>17</v>
      </c>
      <c r="AC3638" s="245">
        <v>0.58620000000000005</v>
      </c>
      <c r="AD3638" s="239">
        <v>3</v>
      </c>
      <c r="AE3638" s="297">
        <v>0.10340000000000001</v>
      </c>
      <c r="AF3638" s="239">
        <v>9</v>
      </c>
      <c r="AG3638" s="247">
        <v>0.31030000000000002</v>
      </c>
      <c r="AH3638" s="248"/>
      <c r="AI3638" s="243"/>
      <c r="AJ3638" s="248"/>
      <c r="AK3638" s="239"/>
      <c r="AL3638" s="239"/>
      <c r="AM3638" s="243"/>
      <c r="AN3638" s="248"/>
      <c r="AO3638" s="243"/>
      <c r="AP3638" s="248"/>
      <c r="AQ3638" s="239"/>
      <c r="AR3638" s="243"/>
    </row>
    <row r="3639" spans="1:44" x14ac:dyDescent="0.25">
      <c r="A3639" s="622"/>
      <c r="B3639" s="277">
        <v>79058</v>
      </c>
      <c r="C3639" s="232" t="s">
        <v>3561</v>
      </c>
      <c r="D3639" s="233">
        <f t="shared" si="351"/>
        <v>14</v>
      </c>
      <c r="E3639" s="241">
        <v>356</v>
      </c>
      <c r="F3639" s="235">
        <f t="shared" si="349"/>
        <v>3.9325842696629212E-2</v>
      </c>
      <c r="G3639" s="236">
        <f t="shared" si="352"/>
        <v>7</v>
      </c>
      <c r="H3639" s="316">
        <f t="shared" si="350"/>
        <v>1.9662921348314606E-2</v>
      </c>
      <c r="I3639" s="248">
        <v>14</v>
      </c>
      <c r="J3639" s="235">
        <f t="shared" si="353"/>
        <v>1</v>
      </c>
      <c r="K3639" s="239">
        <v>7</v>
      </c>
      <c r="L3639" s="240">
        <f t="shared" si="354"/>
        <v>1</v>
      </c>
      <c r="M3639" s="233">
        <v>11</v>
      </c>
      <c r="N3639" s="239">
        <v>1</v>
      </c>
      <c r="O3639" s="239">
        <v>0</v>
      </c>
      <c r="P3639" s="243">
        <v>2</v>
      </c>
      <c r="Q3639" s="233">
        <v>14</v>
      </c>
      <c r="R3639" s="243">
        <v>0</v>
      </c>
      <c r="S3639" s="233">
        <v>7</v>
      </c>
      <c r="T3639" s="239">
        <v>4</v>
      </c>
      <c r="U3639" s="243">
        <v>3</v>
      </c>
      <c r="V3639" s="233">
        <v>0</v>
      </c>
      <c r="W3639" s="239">
        <v>0</v>
      </c>
      <c r="X3639" s="239">
        <v>4</v>
      </c>
      <c r="Y3639" s="239">
        <v>5</v>
      </c>
      <c r="Z3639" s="239">
        <v>3</v>
      </c>
      <c r="AA3639" s="243">
        <v>2</v>
      </c>
      <c r="AB3639" s="233">
        <v>3</v>
      </c>
      <c r="AC3639" s="245">
        <v>0.21429999999999999</v>
      </c>
      <c r="AD3639" s="239">
        <v>5</v>
      </c>
      <c r="AE3639" s="297">
        <v>0.35709999999999997</v>
      </c>
      <c r="AF3639" s="239">
        <v>6</v>
      </c>
      <c r="AG3639" s="247">
        <v>0.42859999999999998</v>
      </c>
      <c r="AH3639" s="248"/>
      <c r="AI3639" s="243"/>
      <c r="AJ3639" s="248"/>
      <c r="AK3639" s="239"/>
      <c r="AL3639" s="239"/>
      <c r="AM3639" s="243"/>
      <c r="AN3639" s="248"/>
      <c r="AO3639" s="243"/>
      <c r="AP3639" s="248"/>
      <c r="AQ3639" s="239"/>
      <c r="AR3639" s="243"/>
    </row>
    <row r="3640" spans="1:44" x14ac:dyDescent="0.25">
      <c r="A3640" s="622"/>
      <c r="B3640" s="277">
        <v>79059</v>
      </c>
      <c r="C3640" s="232" t="s">
        <v>3562</v>
      </c>
      <c r="D3640" s="233">
        <f t="shared" si="351"/>
        <v>32</v>
      </c>
      <c r="E3640" s="241">
        <v>459</v>
      </c>
      <c r="F3640" s="235">
        <f t="shared" si="349"/>
        <v>6.9716775599128547E-2</v>
      </c>
      <c r="G3640" s="236">
        <f t="shared" si="352"/>
        <v>18</v>
      </c>
      <c r="H3640" s="316">
        <f t="shared" si="350"/>
        <v>3.9215686274509803E-2</v>
      </c>
      <c r="I3640" s="248">
        <v>32</v>
      </c>
      <c r="J3640" s="235">
        <f t="shared" si="353"/>
        <v>1</v>
      </c>
      <c r="K3640" s="239">
        <v>18</v>
      </c>
      <c r="L3640" s="240">
        <f t="shared" si="354"/>
        <v>1</v>
      </c>
      <c r="M3640" s="233">
        <v>28</v>
      </c>
      <c r="N3640" s="239">
        <v>3</v>
      </c>
      <c r="O3640" s="239">
        <v>0</v>
      </c>
      <c r="P3640" s="243">
        <v>1</v>
      </c>
      <c r="Q3640" s="233">
        <v>32</v>
      </c>
      <c r="R3640" s="243">
        <v>0</v>
      </c>
      <c r="S3640" s="233">
        <v>14</v>
      </c>
      <c r="T3640" s="239">
        <v>15</v>
      </c>
      <c r="U3640" s="243">
        <v>3</v>
      </c>
      <c r="V3640" s="233">
        <v>0</v>
      </c>
      <c r="W3640" s="239">
        <v>0</v>
      </c>
      <c r="X3640" s="239">
        <v>9</v>
      </c>
      <c r="Y3640" s="239">
        <v>11</v>
      </c>
      <c r="Z3640" s="239">
        <v>10</v>
      </c>
      <c r="AA3640" s="243">
        <v>2</v>
      </c>
      <c r="AB3640" s="233">
        <v>15</v>
      </c>
      <c r="AC3640" s="245">
        <v>0.46879999999999999</v>
      </c>
      <c r="AD3640" s="239"/>
      <c r="AE3640" s="297"/>
      <c r="AF3640" s="239">
        <v>17</v>
      </c>
      <c r="AG3640" s="247">
        <v>0.53120000000000001</v>
      </c>
      <c r="AH3640" s="248"/>
      <c r="AI3640" s="243"/>
      <c r="AJ3640" s="248"/>
      <c r="AK3640" s="239"/>
      <c r="AL3640" s="239"/>
      <c r="AM3640" s="243"/>
      <c r="AN3640" s="248"/>
      <c r="AO3640" s="243"/>
      <c r="AP3640" s="248"/>
      <c r="AQ3640" s="239"/>
      <c r="AR3640" s="243"/>
    </row>
    <row r="3641" spans="1:44" x14ac:dyDescent="0.25">
      <c r="A3641" s="622"/>
      <c r="B3641" s="277">
        <v>79060</v>
      </c>
      <c r="C3641" s="232" t="s">
        <v>3563</v>
      </c>
      <c r="D3641" s="233">
        <f t="shared" si="351"/>
        <v>9</v>
      </c>
      <c r="E3641" s="241">
        <v>122</v>
      </c>
      <c r="F3641" s="235">
        <f t="shared" si="349"/>
        <v>7.3770491803278687E-2</v>
      </c>
      <c r="G3641" s="236">
        <f t="shared" si="352"/>
        <v>3</v>
      </c>
      <c r="H3641" s="316">
        <f t="shared" si="350"/>
        <v>2.4590163934426229E-2</v>
      </c>
      <c r="I3641" s="248">
        <v>9</v>
      </c>
      <c r="J3641" s="235">
        <f t="shared" si="353"/>
        <v>1</v>
      </c>
      <c r="K3641" s="239">
        <v>3</v>
      </c>
      <c r="L3641" s="240">
        <f t="shared" si="354"/>
        <v>1</v>
      </c>
      <c r="M3641" s="233">
        <v>5</v>
      </c>
      <c r="N3641" s="239">
        <v>2</v>
      </c>
      <c r="O3641" s="239">
        <v>0</v>
      </c>
      <c r="P3641" s="243">
        <v>2</v>
      </c>
      <c r="Q3641" s="233">
        <v>9</v>
      </c>
      <c r="R3641" s="243">
        <v>0</v>
      </c>
      <c r="S3641" s="233">
        <v>4</v>
      </c>
      <c r="T3641" s="239">
        <v>3</v>
      </c>
      <c r="U3641" s="243">
        <v>2</v>
      </c>
      <c r="V3641" s="233">
        <v>0</v>
      </c>
      <c r="W3641" s="239">
        <v>0</v>
      </c>
      <c r="X3641" s="239">
        <v>2</v>
      </c>
      <c r="Y3641" s="239">
        <v>2</v>
      </c>
      <c r="Z3641" s="239">
        <v>4</v>
      </c>
      <c r="AA3641" s="243">
        <v>1</v>
      </c>
      <c r="AB3641" s="233">
        <v>3</v>
      </c>
      <c r="AC3641" s="245">
        <v>0.33329999999999999</v>
      </c>
      <c r="AD3641" s="239">
        <v>2</v>
      </c>
      <c r="AE3641" s="297">
        <v>0.22220000000000001</v>
      </c>
      <c r="AF3641" s="239">
        <v>4</v>
      </c>
      <c r="AG3641" s="247">
        <v>0.44440000000000002</v>
      </c>
      <c r="AH3641" s="248"/>
      <c r="AI3641" s="243"/>
      <c r="AJ3641" s="248"/>
      <c r="AK3641" s="239"/>
      <c r="AL3641" s="239"/>
      <c r="AM3641" s="243"/>
      <c r="AN3641" s="248"/>
      <c r="AO3641" s="243"/>
      <c r="AP3641" s="248"/>
      <c r="AQ3641" s="239"/>
      <c r="AR3641" s="243"/>
    </row>
    <row r="3642" spans="1:44" x14ac:dyDescent="0.25">
      <c r="A3642" s="622"/>
      <c r="B3642" s="277">
        <v>79061</v>
      </c>
      <c r="C3642" s="232" t="s">
        <v>3564</v>
      </c>
      <c r="D3642" s="233">
        <f t="shared" si="351"/>
        <v>70</v>
      </c>
      <c r="E3642" s="241">
        <v>1983</v>
      </c>
      <c r="F3642" s="235">
        <f t="shared" si="349"/>
        <v>3.5300050428643467E-2</v>
      </c>
      <c r="G3642" s="236">
        <f t="shared" si="352"/>
        <v>32</v>
      </c>
      <c r="H3642" s="316">
        <f t="shared" si="350"/>
        <v>1.6137165910237016E-2</v>
      </c>
      <c r="I3642" s="248">
        <v>70</v>
      </c>
      <c r="J3642" s="235">
        <f t="shared" si="353"/>
        <v>1</v>
      </c>
      <c r="K3642" s="239">
        <v>32</v>
      </c>
      <c r="L3642" s="240">
        <f t="shared" si="354"/>
        <v>1</v>
      </c>
      <c r="M3642" s="233">
        <v>56</v>
      </c>
      <c r="N3642" s="239">
        <v>8</v>
      </c>
      <c r="O3642" s="239">
        <v>1</v>
      </c>
      <c r="P3642" s="243">
        <v>5</v>
      </c>
      <c r="Q3642" s="233">
        <v>63</v>
      </c>
      <c r="R3642" s="243">
        <v>7</v>
      </c>
      <c r="S3642" s="233">
        <v>20</v>
      </c>
      <c r="T3642" s="239">
        <v>34</v>
      </c>
      <c r="U3642" s="243">
        <v>16</v>
      </c>
      <c r="V3642" s="233">
        <v>0</v>
      </c>
      <c r="W3642" s="239">
        <v>1</v>
      </c>
      <c r="X3642" s="239">
        <v>16</v>
      </c>
      <c r="Y3642" s="239">
        <v>39</v>
      </c>
      <c r="Z3642" s="239">
        <v>13</v>
      </c>
      <c r="AA3642" s="243">
        <v>1</v>
      </c>
      <c r="AB3642" s="233">
        <v>46</v>
      </c>
      <c r="AC3642" s="245">
        <v>0.65710000000000002</v>
      </c>
      <c r="AD3642" s="239">
        <v>11</v>
      </c>
      <c r="AE3642" s="297">
        <v>0.15709999999999999</v>
      </c>
      <c r="AF3642" s="239">
        <v>13</v>
      </c>
      <c r="AG3642" s="247">
        <v>0.1857</v>
      </c>
      <c r="AH3642" s="248"/>
      <c r="AI3642" s="243"/>
      <c r="AJ3642" s="248"/>
      <c r="AK3642" s="239"/>
      <c r="AL3642" s="239"/>
      <c r="AM3642" s="243"/>
      <c r="AN3642" s="248"/>
      <c r="AO3642" s="243"/>
      <c r="AP3642" s="248"/>
      <c r="AQ3642" s="239"/>
      <c r="AR3642" s="243"/>
    </row>
    <row r="3643" spans="1:44" x14ac:dyDescent="0.25">
      <c r="A3643" s="622"/>
      <c r="B3643" s="277">
        <v>79062</v>
      </c>
      <c r="C3643" s="232" t="s">
        <v>3565</v>
      </c>
      <c r="D3643" s="233">
        <f t="shared" si="351"/>
        <v>55</v>
      </c>
      <c r="E3643" s="241">
        <v>2392</v>
      </c>
      <c r="F3643" s="235">
        <f t="shared" si="349"/>
        <v>2.2993311036789296E-2</v>
      </c>
      <c r="G3643" s="236">
        <f t="shared" si="352"/>
        <v>34</v>
      </c>
      <c r="H3643" s="316">
        <f t="shared" si="350"/>
        <v>1.4214046822742474E-2</v>
      </c>
      <c r="I3643" s="248">
        <v>55</v>
      </c>
      <c r="J3643" s="235">
        <f t="shared" si="353"/>
        <v>1</v>
      </c>
      <c r="K3643" s="239">
        <v>34</v>
      </c>
      <c r="L3643" s="240">
        <f t="shared" si="354"/>
        <v>1</v>
      </c>
      <c r="M3643" s="233">
        <v>23</v>
      </c>
      <c r="N3643" s="239">
        <v>25</v>
      </c>
      <c r="O3643" s="239">
        <v>2</v>
      </c>
      <c r="P3643" s="243">
        <v>5</v>
      </c>
      <c r="Q3643" s="233">
        <v>50</v>
      </c>
      <c r="R3643" s="243">
        <v>5</v>
      </c>
      <c r="S3643" s="233">
        <v>19</v>
      </c>
      <c r="T3643" s="239">
        <v>26</v>
      </c>
      <c r="U3643" s="243">
        <v>10</v>
      </c>
      <c r="V3643" s="233">
        <v>0</v>
      </c>
      <c r="W3643" s="239">
        <v>2</v>
      </c>
      <c r="X3643" s="239">
        <v>20</v>
      </c>
      <c r="Y3643" s="239">
        <v>26</v>
      </c>
      <c r="Z3643" s="239">
        <v>4</v>
      </c>
      <c r="AA3643" s="243">
        <v>3</v>
      </c>
      <c r="AB3643" s="233">
        <v>47</v>
      </c>
      <c r="AC3643" s="245">
        <v>0.85450000000000004</v>
      </c>
      <c r="AD3643" s="239">
        <v>4</v>
      </c>
      <c r="AE3643" s="297">
        <v>7.2700000000000001E-2</v>
      </c>
      <c r="AF3643" s="239">
        <v>4</v>
      </c>
      <c r="AG3643" s="247">
        <v>7.2700000000000001E-2</v>
      </c>
      <c r="AH3643" s="248"/>
      <c r="AI3643" s="243"/>
      <c r="AJ3643" s="248"/>
      <c r="AK3643" s="239"/>
      <c r="AL3643" s="239"/>
      <c r="AM3643" s="243"/>
      <c r="AN3643" s="248"/>
      <c r="AO3643" s="243"/>
      <c r="AP3643" s="248"/>
      <c r="AQ3643" s="239"/>
      <c r="AR3643" s="243"/>
    </row>
    <row r="3644" spans="1:44" x14ac:dyDescent="0.25">
      <c r="A3644" s="622"/>
      <c r="B3644" s="277">
        <v>79063</v>
      </c>
      <c r="C3644" s="232" t="s">
        <v>3566</v>
      </c>
      <c r="D3644" s="233">
        <f t="shared" si="351"/>
        <v>78</v>
      </c>
      <c r="E3644" s="241">
        <v>1128</v>
      </c>
      <c r="F3644" s="235">
        <f t="shared" si="349"/>
        <v>6.9148936170212769E-2</v>
      </c>
      <c r="G3644" s="236">
        <f t="shared" si="352"/>
        <v>55</v>
      </c>
      <c r="H3644" s="316">
        <f t="shared" si="350"/>
        <v>4.8758865248226951E-2</v>
      </c>
      <c r="I3644" s="248">
        <v>78</v>
      </c>
      <c r="J3644" s="235">
        <f t="shared" si="353"/>
        <v>1</v>
      </c>
      <c r="K3644" s="239">
        <v>55</v>
      </c>
      <c r="L3644" s="240">
        <f t="shared" si="354"/>
        <v>1</v>
      </c>
      <c r="M3644" s="233">
        <v>65</v>
      </c>
      <c r="N3644" s="239">
        <v>10</v>
      </c>
      <c r="O3644" s="239">
        <v>3</v>
      </c>
      <c r="P3644" s="243">
        <v>0</v>
      </c>
      <c r="Q3644" s="233">
        <v>77</v>
      </c>
      <c r="R3644" s="243">
        <v>1</v>
      </c>
      <c r="S3644" s="233">
        <v>31</v>
      </c>
      <c r="T3644" s="239">
        <v>39</v>
      </c>
      <c r="U3644" s="243">
        <v>8</v>
      </c>
      <c r="V3644" s="233">
        <v>0</v>
      </c>
      <c r="W3644" s="239">
        <v>2</v>
      </c>
      <c r="X3644" s="239">
        <v>33</v>
      </c>
      <c r="Y3644" s="239">
        <v>27</v>
      </c>
      <c r="Z3644" s="239">
        <v>13</v>
      </c>
      <c r="AA3644" s="243">
        <v>3</v>
      </c>
      <c r="AB3644" s="233">
        <v>32</v>
      </c>
      <c r="AC3644" s="245">
        <v>0.4103</v>
      </c>
      <c r="AD3644" s="239">
        <v>10</v>
      </c>
      <c r="AE3644" s="297">
        <v>0.12820000000000001</v>
      </c>
      <c r="AF3644" s="239">
        <v>36</v>
      </c>
      <c r="AG3644" s="247">
        <v>0.46150000000000002</v>
      </c>
      <c r="AH3644" s="248"/>
      <c r="AI3644" s="243"/>
      <c r="AJ3644" s="248"/>
      <c r="AK3644" s="239"/>
      <c r="AL3644" s="239"/>
      <c r="AM3644" s="243"/>
      <c r="AN3644" s="248"/>
      <c r="AO3644" s="243"/>
      <c r="AP3644" s="248"/>
      <c r="AQ3644" s="239"/>
      <c r="AR3644" s="243"/>
    </row>
    <row r="3645" spans="1:44" x14ac:dyDescent="0.25">
      <c r="A3645" s="622"/>
      <c r="B3645" s="277">
        <v>79064</v>
      </c>
      <c r="C3645" s="232" t="s">
        <v>3567</v>
      </c>
      <c r="D3645" s="233">
        <f t="shared" si="351"/>
        <v>18</v>
      </c>
      <c r="E3645" s="241">
        <v>418</v>
      </c>
      <c r="F3645" s="235">
        <f t="shared" si="349"/>
        <v>4.3062200956937802E-2</v>
      </c>
      <c r="G3645" s="236">
        <f t="shared" si="352"/>
        <v>11</v>
      </c>
      <c r="H3645" s="316">
        <f t="shared" si="350"/>
        <v>2.6315789473684209E-2</v>
      </c>
      <c r="I3645" s="248">
        <v>18</v>
      </c>
      <c r="J3645" s="235">
        <f t="shared" si="353"/>
        <v>1</v>
      </c>
      <c r="K3645" s="239">
        <v>11</v>
      </c>
      <c r="L3645" s="240">
        <f t="shared" si="354"/>
        <v>1</v>
      </c>
      <c r="M3645" s="233">
        <v>16</v>
      </c>
      <c r="N3645" s="239">
        <v>0</v>
      </c>
      <c r="O3645" s="239">
        <v>1</v>
      </c>
      <c r="P3645" s="243">
        <v>1</v>
      </c>
      <c r="Q3645" s="233">
        <v>18</v>
      </c>
      <c r="R3645" s="243">
        <v>0</v>
      </c>
      <c r="S3645" s="233">
        <v>6</v>
      </c>
      <c r="T3645" s="239">
        <v>8</v>
      </c>
      <c r="U3645" s="243">
        <v>4</v>
      </c>
      <c r="V3645" s="233">
        <v>0</v>
      </c>
      <c r="W3645" s="239">
        <v>0</v>
      </c>
      <c r="X3645" s="239">
        <v>2</v>
      </c>
      <c r="Y3645" s="239">
        <v>12</v>
      </c>
      <c r="Z3645" s="239">
        <v>3</v>
      </c>
      <c r="AA3645" s="243">
        <v>1</v>
      </c>
      <c r="AB3645" s="233">
        <v>11</v>
      </c>
      <c r="AC3645" s="245">
        <v>0.61109999999999998</v>
      </c>
      <c r="AD3645" s="239">
        <v>4</v>
      </c>
      <c r="AE3645" s="297">
        <v>0.22220000000000001</v>
      </c>
      <c r="AF3645" s="239">
        <v>3</v>
      </c>
      <c r="AG3645" s="247">
        <v>0.16669999999999999</v>
      </c>
      <c r="AH3645" s="248"/>
      <c r="AI3645" s="243"/>
      <c r="AJ3645" s="248"/>
      <c r="AK3645" s="239"/>
      <c r="AL3645" s="239"/>
      <c r="AM3645" s="243"/>
      <c r="AN3645" s="248"/>
      <c r="AO3645" s="243"/>
      <c r="AP3645" s="248"/>
      <c r="AQ3645" s="239"/>
      <c r="AR3645" s="243"/>
    </row>
    <row r="3646" spans="1:44" x14ac:dyDescent="0.25">
      <c r="A3646" s="622"/>
      <c r="B3646" s="277">
        <v>79066</v>
      </c>
      <c r="C3646" s="232" t="s">
        <v>3568</v>
      </c>
      <c r="D3646" s="233">
        <f t="shared" si="351"/>
        <v>50</v>
      </c>
      <c r="E3646" s="241">
        <v>922</v>
      </c>
      <c r="F3646" s="235">
        <f t="shared" si="349"/>
        <v>5.4229934924078092E-2</v>
      </c>
      <c r="G3646" s="236">
        <f t="shared" si="352"/>
        <v>22</v>
      </c>
      <c r="H3646" s="316">
        <f t="shared" si="350"/>
        <v>2.3861171366594359E-2</v>
      </c>
      <c r="I3646" s="248">
        <v>50</v>
      </c>
      <c r="J3646" s="235">
        <f t="shared" si="353"/>
        <v>1</v>
      </c>
      <c r="K3646" s="239">
        <v>22</v>
      </c>
      <c r="L3646" s="240">
        <f t="shared" si="354"/>
        <v>1</v>
      </c>
      <c r="M3646" s="233">
        <v>38</v>
      </c>
      <c r="N3646" s="239">
        <v>4</v>
      </c>
      <c r="O3646" s="239">
        <v>5</v>
      </c>
      <c r="P3646" s="243">
        <v>3</v>
      </c>
      <c r="Q3646" s="233">
        <v>48</v>
      </c>
      <c r="R3646" s="243">
        <v>2</v>
      </c>
      <c r="S3646" s="233">
        <v>21</v>
      </c>
      <c r="T3646" s="239">
        <v>19</v>
      </c>
      <c r="U3646" s="243">
        <v>10</v>
      </c>
      <c r="V3646" s="233">
        <v>0</v>
      </c>
      <c r="W3646" s="239">
        <v>0</v>
      </c>
      <c r="X3646" s="239">
        <v>8</v>
      </c>
      <c r="Y3646" s="239">
        <v>30</v>
      </c>
      <c r="Z3646" s="239">
        <v>11</v>
      </c>
      <c r="AA3646" s="243">
        <v>1</v>
      </c>
      <c r="AB3646" s="233">
        <v>40</v>
      </c>
      <c r="AC3646" s="245">
        <v>0.8</v>
      </c>
      <c r="AD3646" s="239">
        <v>4</v>
      </c>
      <c r="AE3646" s="297">
        <v>0.08</v>
      </c>
      <c r="AF3646" s="239">
        <v>6</v>
      </c>
      <c r="AG3646" s="247">
        <v>0.12</v>
      </c>
      <c r="AH3646" s="248"/>
      <c r="AI3646" s="243"/>
      <c r="AJ3646" s="248"/>
      <c r="AK3646" s="239"/>
      <c r="AL3646" s="239"/>
      <c r="AM3646" s="243"/>
      <c r="AN3646" s="248"/>
      <c r="AO3646" s="243"/>
      <c r="AP3646" s="248"/>
      <c r="AQ3646" s="239"/>
      <c r="AR3646" s="243"/>
    </row>
    <row r="3647" spans="1:44" x14ac:dyDescent="0.25">
      <c r="A3647" s="622"/>
      <c r="B3647" s="277">
        <v>79069</v>
      </c>
      <c r="C3647" s="232" t="s">
        <v>3569</v>
      </c>
      <c r="D3647" s="233">
        <f t="shared" si="351"/>
        <v>28</v>
      </c>
      <c r="E3647" s="241">
        <v>482</v>
      </c>
      <c r="F3647" s="235">
        <f t="shared" si="349"/>
        <v>5.8091286307053944E-2</v>
      </c>
      <c r="G3647" s="236">
        <f t="shared" si="352"/>
        <v>15</v>
      </c>
      <c r="H3647" s="316">
        <f t="shared" si="350"/>
        <v>3.1120331950207469E-2</v>
      </c>
      <c r="I3647" s="248">
        <v>28</v>
      </c>
      <c r="J3647" s="235">
        <f t="shared" si="353"/>
        <v>1</v>
      </c>
      <c r="K3647" s="239">
        <v>15</v>
      </c>
      <c r="L3647" s="240">
        <f t="shared" si="354"/>
        <v>1</v>
      </c>
      <c r="M3647" s="233">
        <v>23</v>
      </c>
      <c r="N3647" s="239">
        <v>2</v>
      </c>
      <c r="O3647" s="239">
        <v>0</v>
      </c>
      <c r="P3647" s="243">
        <v>3</v>
      </c>
      <c r="Q3647" s="233">
        <v>28</v>
      </c>
      <c r="R3647" s="243">
        <v>0</v>
      </c>
      <c r="S3647" s="233">
        <v>11</v>
      </c>
      <c r="T3647" s="239">
        <v>13</v>
      </c>
      <c r="U3647" s="243">
        <v>4</v>
      </c>
      <c r="V3647" s="233">
        <v>0</v>
      </c>
      <c r="W3647" s="239">
        <v>0</v>
      </c>
      <c r="X3647" s="239">
        <v>9</v>
      </c>
      <c r="Y3647" s="239">
        <v>11</v>
      </c>
      <c r="Z3647" s="239">
        <v>7</v>
      </c>
      <c r="AA3647" s="243">
        <v>1</v>
      </c>
      <c r="AB3647" s="233">
        <v>7</v>
      </c>
      <c r="AC3647" s="245">
        <v>0.25</v>
      </c>
      <c r="AD3647" s="239">
        <v>1</v>
      </c>
      <c r="AE3647" s="297">
        <v>3.5700000000000003E-2</v>
      </c>
      <c r="AF3647" s="239">
        <v>20</v>
      </c>
      <c r="AG3647" s="247">
        <v>0.71430000000000005</v>
      </c>
      <c r="AH3647" s="248"/>
      <c r="AI3647" s="243"/>
      <c r="AJ3647" s="248"/>
      <c r="AK3647" s="239"/>
      <c r="AL3647" s="239"/>
      <c r="AM3647" s="243"/>
      <c r="AN3647" s="248"/>
      <c r="AO3647" s="243"/>
      <c r="AP3647" s="248"/>
      <c r="AQ3647" s="239"/>
      <c r="AR3647" s="243"/>
    </row>
    <row r="3648" spans="1:44" x14ac:dyDescent="0.25">
      <c r="A3648" s="622"/>
      <c r="B3648" s="277">
        <v>79070</v>
      </c>
      <c r="C3648" s="232" t="s">
        <v>3570</v>
      </c>
      <c r="D3648" s="233">
        <f t="shared" si="351"/>
        <v>6</v>
      </c>
      <c r="E3648" s="241">
        <v>198</v>
      </c>
      <c r="F3648" s="235">
        <f t="shared" si="349"/>
        <v>3.0303030303030304E-2</v>
      </c>
      <c r="G3648" s="236">
        <f t="shared" si="352"/>
        <v>2</v>
      </c>
      <c r="H3648" s="316">
        <f t="shared" si="350"/>
        <v>1.0101010101010102E-2</v>
      </c>
      <c r="I3648" s="248">
        <v>6</v>
      </c>
      <c r="J3648" s="235">
        <f t="shared" si="353"/>
        <v>1</v>
      </c>
      <c r="K3648" s="239">
        <v>2</v>
      </c>
      <c r="L3648" s="240">
        <f t="shared" si="354"/>
        <v>1</v>
      </c>
      <c r="M3648" s="233">
        <v>4</v>
      </c>
      <c r="N3648" s="239">
        <v>1</v>
      </c>
      <c r="O3648" s="239">
        <v>0</v>
      </c>
      <c r="P3648" s="243">
        <v>1</v>
      </c>
      <c r="Q3648" s="233">
        <v>6</v>
      </c>
      <c r="R3648" s="243">
        <v>0</v>
      </c>
      <c r="S3648" s="233">
        <v>4</v>
      </c>
      <c r="T3648" s="239">
        <v>1</v>
      </c>
      <c r="U3648" s="243">
        <v>1</v>
      </c>
      <c r="V3648" s="233">
        <v>0</v>
      </c>
      <c r="W3648" s="239">
        <v>0</v>
      </c>
      <c r="X3648" s="239">
        <v>1</v>
      </c>
      <c r="Y3648" s="239">
        <v>1</v>
      </c>
      <c r="Z3648" s="239">
        <v>4</v>
      </c>
      <c r="AA3648" s="243">
        <v>0</v>
      </c>
      <c r="AB3648" s="233">
        <v>1</v>
      </c>
      <c r="AC3648" s="245">
        <v>0.16669999999999999</v>
      </c>
      <c r="AD3648" s="239">
        <v>1</v>
      </c>
      <c r="AE3648" s="297">
        <v>0.16669999999999999</v>
      </c>
      <c r="AF3648" s="239">
        <v>4</v>
      </c>
      <c r="AG3648" s="247">
        <v>0.66669999999999996</v>
      </c>
      <c r="AH3648" s="248"/>
      <c r="AI3648" s="243"/>
      <c r="AJ3648" s="248"/>
      <c r="AK3648" s="239"/>
      <c r="AL3648" s="239"/>
      <c r="AM3648" s="243"/>
      <c r="AN3648" s="248"/>
      <c r="AO3648" s="243"/>
      <c r="AP3648" s="248"/>
      <c r="AQ3648" s="239"/>
      <c r="AR3648" s="243"/>
    </row>
    <row r="3649" spans="1:44" x14ac:dyDescent="0.25">
      <c r="A3649" s="622"/>
      <c r="B3649" s="277">
        <v>79071</v>
      </c>
      <c r="C3649" s="232" t="s">
        <v>3571</v>
      </c>
      <c r="D3649" s="233">
        <f t="shared" si="351"/>
        <v>13</v>
      </c>
      <c r="E3649" s="241">
        <v>238</v>
      </c>
      <c r="F3649" s="235">
        <f t="shared" si="349"/>
        <v>5.4621848739495799E-2</v>
      </c>
      <c r="G3649" s="236">
        <f t="shared" si="352"/>
        <v>11</v>
      </c>
      <c r="H3649" s="316">
        <f t="shared" si="350"/>
        <v>4.6218487394957986E-2</v>
      </c>
      <c r="I3649" s="248">
        <v>13</v>
      </c>
      <c r="J3649" s="235">
        <f t="shared" si="353"/>
        <v>1</v>
      </c>
      <c r="K3649" s="239">
        <v>11</v>
      </c>
      <c r="L3649" s="240">
        <f t="shared" si="354"/>
        <v>1</v>
      </c>
      <c r="M3649" s="233">
        <v>11</v>
      </c>
      <c r="N3649" s="239">
        <v>1</v>
      </c>
      <c r="O3649" s="239">
        <v>0</v>
      </c>
      <c r="P3649" s="243">
        <v>1</v>
      </c>
      <c r="Q3649" s="233">
        <v>13</v>
      </c>
      <c r="R3649" s="243">
        <v>0</v>
      </c>
      <c r="S3649" s="233">
        <v>7</v>
      </c>
      <c r="T3649" s="239">
        <v>6</v>
      </c>
      <c r="U3649" s="243">
        <v>0</v>
      </c>
      <c r="V3649" s="233">
        <v>0</v>
      </c>
      <c r="W3649" s="239">
        <v>0</v>
      </c>
      <c r="X3649" s="239">
        <v>2</v>
      </c>
      <c r="Y3649" s="239">
        <v>2</v>
      </c>
      <c r="Z3649" s="239">
        <v>7</v>
      </c>
      <c r="AA3649" s="243">
        <v>2</v>
      </c>
      <c r="AB3649" s="233">
        <v>5</v>
      </c>
      <c r="AC3649" s="245">
        <v>0.3846</v>
      </c>
      <c r="AD3649" s="239"/>
      <c r="AE3649" s="297"/>
      <c r="AF3649" s="239">
        <v>8</v>
      </c>
      <c r="AG3649" s="247">
        <v>0.61539999999999995</v>
      </c>
      <c r="AH3649" s="248"/>
      <c r="AI3649" s="243"/>
      <c r="AJ3649" s="248"/>
      <c r="AK3649" s="239"/>
      <c r="AL3649" s="239"/>
      <c r="AM3649" s="243"/>
      <c r="AN3649" s="248"/>
      <c r="AO3649" s="243"/>
      <c r="AP3649" s="248"/>
      <c r="AQ3649" s="239"/>
      <c r="AR3649" s="243"/>
    </row>
    <row r="3650" spans="1:44" x14ac:dyDescent="0.25">
      <c r="A3650" s="622"/>
      <c r="B3650" s="277">
        <v>79074</v>
      </c>
      <c r="C3650" s="232" t="s">
        <v>3572</v>
      </c>
      <c r="D3650" s="233">
        <f t="shared" si="351"/>
        <v>3</v>
      </c>
      <c r="E3650" s="241">
        <v>127</v>
      </c>
      <c r="F3650" s="235">
        <f t="shared" si="349"/>
        <v>2.3622047244094488E-2</v>
      </c>
      <c r="G3650" s="236">
        <f t="shared" si="352"/>
        <v>1</v>
      </c>
      <c r="H3650" s="316">
        <f t="shared" si="350"/>
        <v>7.874015748031496E-3</v>
      </c>
      <c r="I3650" s="248">
        <v>3</v>
      </c>
      <c r="J3650" s="235">
        <f t="shared" si="353"/>
        <v>1</v>
      </c>
      <c r="K3650" s="239">
        <v>1</v>
      </c>
      <c r="L3650" s="240">
        <f t="shared" si="354"/>
        <v>1</v>
      </c>
      <c r="M3650" s="233">
        <v>3</v>
      </c>
      <c r="N3650" s="239">
        <v>0</v>
      </c>
      <c r="O3650" s="239">
        <v>0</v>
      </c>
      <c r="P3650" s="243">
        <v>0</v>
      </c>
      <c r="Q3650" s="233">
        <v>3</v>
      </c>
      <c r="R3650" s="243">
        <v>0</v>
      </c>
      <c r="S3650" s="233">
        <v>2</v>
      </c>
      <c r="T3650" s="239">
        <v>1</v>
      </c>
      <c r="U3650" s="243">
        <v>0</v>
      </c>
      <c r="V3650" s="233">
        <v>0</v>
      </c>
      <c r="W3650" s="239">
        <v>0</v>
      </c>
      <c r="X3650" s="239">
        <v>0</v>
      </c>
      <c r="Y3650" s="239">
        <v>2</v>
      </c>
      <c r="Z3650" s="239">
        <v>0</v>
      </c>
      <c r="AA3650" s="243">
        <v>1</v>
      </c>
      <c r="AB3650" s="233">
        <v>2</v>
      </c>
      <c r="AC3650" s="245">
        <v>0.66669999999999996</v>
      </c>
      <c r="AD3650" s="239"/>
      <c r="AE3650" s="297"/>
      <c r="AF3650" s="239">
        <v>1</v>
      </c>
      <c r="AG3650" s="247">
        <v>0.33329999999999999</v>
      </c>
      <c r="AH3650" s="248"/>
      <c r="AI3650" s="243"/>
      <c r="AJ3650" s="248"/>
      <c r="AK3650" s="239"/>
      <c r="AL3650" s="239"/>
      <c r="AM3650" s="243"/>
      <c r="AN3650" s="248"/>
      <c r="AO3650" s="243"/>
      <c r="AP3650" s="248"/>
      <c r="AQ3650" s="239"/>
      <c r="AR3650" s="243"/>
    </row>
    <row r="3651" spans="1:44" x14ac:dyDescent="0.25">
      <c r="A3651" s="622"/>
      <c r="B3651" s="277">
        <v>79076</v>
      </c>
      <c r="C3651" s="232" t="s">
        <v>3573</v>
      </c>
      <c r="D3651" s="233">
        <f t="shared" si="351"/>
        <v>34</v>
      </c>
      <c r="E3651" s="241">
        <v>985</v>
      </c>
      <c r="F3651" s="235">
        <f t="shared" si="349"/>
        <v>3.4517766497461931E-2</v>
      </c>
      <c r="G3651" s="236">
        <f t="shared" si="352"/>
        <v>19</v>
      </c>
      <c r="H3651" s="316">
        <f t="shared" si="350"/>
        <v>1.9289340101522844E-2</v>
      </c>
      <c r="I3651" s="248">
        <v>34</v>
      </c>
      <c r="J3651" s="235">
        <f t="shared" si="353"/>
        <v>1</v>
      </c>
      <c r="K3651" s="239">
        <v>19</v>
      </c>
      <c r="L3651" s="240">
        <f t="shared" si="354"/>
        <v>1</v>
      </c>
      <c r="M3651" s="233">
        <v>24</v>
      </c>
      <c r="N3651" s="239">
        <v>5</v>
      </c>
      <c r="O3651" s="239">
        <v>3</v>
      </c>
      <c r="P3651" s="243">
        <v>2</v>
      </c>
      <c r="Q3651" s="233">
        <v>34</v>
      </c>
      <c r="R3651" s="243">
        <v>0</v>
      </c>
      <c r="S3651" s="233">
        <v>16</v>
      </c>
      <c r="T3651" s="239">
        <v>10</v>
      </c>
      <c r="U3651" s="243">
        <v>8</v>
      </c>
      <c r="V3651" s="233">
        <v>0</v>
      </c>
      <c r="W3651" s="239">
        <v>0</v>
      </c>
      <c r="X3651" s="239">
        <v>17</v>
      </c>
      <c r="Y3651" s="239">
        <v>15</v>
      </c>
      <c r="Z3651" s="239">
        <v>2</v>
      </c>
      <c r="AA3651" s="243">
        <v>0</v>
      </c>
      <c r="AB3651" s="233">
        <v>20</v>
      </c>
      <c r="AC3651" s="245">
        <v>0.58819999999999995</v>
      </c>
      <c r="AD3651" s="239">
        <v>2</v>
      </c>
      <c r="AE3651" s="297">
        <v>5.8799999999999998E-2</v>
      </c>
      <c r="AF3651" s="239">
        <v>12</v>
      </c>
      <c r="AG3651" s="247">
        <v>0.35289999999999999</v>
      </c>
      <c r="AH3651" s="248"/>
      <c r="AI3651" s="243"/>
      <c r="AJ3651" s="248"/>
      <c r="AK3651" s="239"/>
      <c r="AL3651" s="239"/>
      <c r="AM3651" s="243"/>
      <c r="AN3651" s="248"/>
      <c r="AO3651" s="243"/>
      <c r="AP3651" s="248"/>
      <c r="AQ3651" s="239"/>
      <c r="AR3651" s="243"/>
    </row>
    <row r="3652" spans="1:44" x14ac:dyDescent="0.25">
      <c r="A3652" s="622"/>
      <c r="B3652" s="277">
        <v>79077</v>
      </c>
      <c r="C3652" s="232" t="s">
        <v>3574</v>
      </c>
      <c r="D3652" s="233">
        <f t="shared" si="351"/>
        <v>33</v>
      </c>
      <c r="E3652" s="241">
        <v>497</v>
      </c>
      <c r="F3652" s="235">
        <f t="shared" si="349"/>
        <v>6.6398390342052319E-2</v>
      </c>
      <c r="G3652" s="236">
        <f t="shared" si="352"/>
        <v>20</v>
      </c>
      <c r="H3652" s="316">
        <f t="shared" si="350"/>
        <v>4.0241448692152917E-2</v>
      </c>
      <c r="I3652" s="248">
        <v>33</v>
      </c>
      <c r="J3652" s="235">
        <f t="shared" si="353"/>
        <v>1</v>
      </c>
      <c r="K3652" s="239">
        <v>20</v>
      </c>
      <c r="L3652" s="240">
        <f t="shared" si="354"/>
        <v>1</v>
      </c>
      <c r="M3652" s="233">
        <v>24</v>
      </c>
      <c r="N3652" s="239">
        <v>4</v>
      </c>
      <c r="O3652" s="239">
        <v>2</v>
      </c>
      <c r="P3652" s="243">
        <v>3</v>
      </c>
      <c r="Q3652" s="233">
        <v>33</v>
      </c>
      <c r="R3652" s="243">
        <v>0</v>
      </c>
      <c r="S3652" s="233">
        <v>19</v>
      </c>
      <c r="T3652" s="239">
        <v>12</v>
      </c>
      <c r="U3652" s="243">
        <v>2</v>
      </c>
      <c r="V3652" s="233">
        <v>0</v>
      </c>
      <c r="W3652" s="239">
        <v>0</v>
      </c>
      <c r="X3652" s="239">
        <v>7</v>
      </c>
      <c r="Y3652" s="239">
        <v>19</v>
      </c>
      <c r="Z3652" s="239">
        <v>7</v>
      </c>
      <c r="AA3652" s="243">
        <v>0</v>
      </c>
      <c r="AB3652" s="233">
        <v>13</v>
      </c>
      <c r="AC3652" s="245">
        <v>0.39389999999999997</v>
      </c>
      <c r="AD3652" s="239"/>
      <c r="AE3652" s="297"/>
      <c r="AF3652" s="239">
        <v>20</v>
      </c>
      <c r="AG3652" s="247">
        <v>0.60609999999999997</v>
      </c>
      <c r="AH3652" s="248"/>
      <c r="AI3652" s="243"/>
      <c r="AJ3652" s="248"/>
      <c r="AK3652" s="239"/>
      <c r="AL3652" s="239"/>
      <c r="AM3652" s="243"/>
      <c r="AN3652" s="248"/>
      <c r="AO3652" s="243"/>
      <c r="AP3652" s="248"/>
      <c r="AQ3652" s="239"/>
      <c r="AR3652" s="243"/>
    </row>
    <row r="3653" spans="1:44" x14ac:dyDescent="0.25">
      <c r="A3653" s="622"/>
      <c r="B3653" s="277">
        <v>79078</v>
      </c>
      <c r="C3653" s="232" t="s">
        <v>3575</v>
      </c>
      <c r="D3653" s="233">
        <f t="shared" si="351"/>
        <v>29</v>
      </c>
      <c r="E3653" s="241">
        <v>532</v>
      </c>
      <c r="F3653" s="235">
        <f t="shared" si="349"/>
        <v>5.4511278195488719E-2</v>
      </c>
      <c r="G3653" s="236">
        <f t="shared" si="352"/>
        <v>16</v>
      </c>
      <c r="H3653" s="316">
        <f t="shared" si="350"/>
        <v>3.007518796992481E-2</v>
      </c>
      <c r="I3653" s="248">
        <v>29</v>
      </c>
      <c r="J3653" s="235">
        <f t="shared" si="353"/>
        <v>1</v>
      </c>
      <c r="K3653" s="239">
        <v>16</v>
      </c>
      <c r="L3653" s="240">
        <f t="shared" si="354"/>
        <v>1</v>
      </c>
      <c r="M3653" s="233">
        <v>26</v>
      </c>
      <c r="N3653" s="239">
        <v>0</v>
      </c>
      <c r="O3653" s="239">
        <v>1</v>
      </c>
      <c r="P3653" s="243">
        <v>2</v>
      </c>
      <c r="Q3653" s="233">
        <v>29</v>
      </c>
      <c r="R3653" s="243">
        <v>0</v>
      </c>
      <c r="S3653" s="233">
        <v>12</v>
      </c>
      <c r="T3653" s="239">
        <v>12</v>
      </c>
      <c r="U3653" s="243">
        <v>5</v>
      </c>
      <c r="V3653" s="233">
        <v>0</v>
      </c>
      <c r="W3653" s="239">
        <v>0</v>
      </c>
      <c r="X3653" s="239">
        <v>5</v>
      </c>
      <c r="Y3653" s="239">
        <v>13</v>
      </c>
      <c r="Z3653" s="239">
        <v>9</v>
      </c>
      <c r="AA3653" s="243">
        <v>2</v>
      </c>
      <c r="AB3653" s="233">
        <v>12</v>
      </c>
      <c r="AC3653" s="245">
        <v>0.4138</v>
      </c>
      <c r="AD3653" s="239">
        <v>4</v>
      </c>
      <c r="AE3653" s="297">
        <v>0.13789999999999999</v>
      </c>
      <c r="AF3653" s="239">
        <v>13</v>
      </c>
      <c r="AG3653" s="247">
        <v>0.44829999999999998</v>
      </c>
      <c r="AH3653" s="248"/>
      <c r="AI3653" s="243"/>
      <c r="AJ3653" s="248"/>
      <c r="AK3653" s="239"/>
      <c r="AL3653" s="239"/>
      <c r="AM3653" s="243"/>
      <c r="AN3653" s="248"/>
      <c r="AO3653" s="243"/>
      <c r="AP3653" s="248"/>
      <c r="AQ3653" s="239"/>
      <c r="AR3653" s="243"/>
    </row>
    <row r="3654" spans="1:44" x14ac:dyDescent="0.25">
      <c r="A3654" s="622"/>
      <c r="B3654" s="277">
        <v>79079</v>
      </c>
      <c r="C3654" s="232" t="s">
        <v>3576</v>
      </c>
      <c r="D3654" s="233">
        <f t="shared" si="351"/>
        <v>99</v>
      </c>
      <c r="E3654" s="241">
        <v>3978</v>
      </c>
      <c r="F3654" s="235">
        <f t="shared" ref="F3654:F3717" si="355">D3654/E3654</f>
        <v>2.4886877828054297E-2</v>
      </c>
      <c r="G3654" s="236">
        <f t="shared" si="352"/>
        <v>63</v>
      </c>
      <c r="H3654" s="316">
        <f t="shared" ref="H3654:H3717" si="356">G3654/E3654</f>
        <v>1.5837104072398189E-2</v>
      </c>
      <c r="I3654" s="248">
        <v>99</v>
      </c>
      <c r="J3654" s="235">
        <f t="shared" si="353"/>
        <v>1</v>
      </c>
      <c r="K3654" s="239">
        <v>63</v>
      </c>
      <c r="L3654" s="240">
        <f t="shared" si="354"/>
        <v>1</v>
      </c>
      <c r="M3654" s="233">
        <v>68</v>
      </c>
      <c r="N3654" s="239">
        <v>20</v>
      </c>
      <c r="O3654" s="239">
        <v>5</v>
      </c>
      <c r="P3654" s="243">
        <v>6</v>
      </c>
      <c r="Q3654" s="233">
        <v>91</v>
      </c>
      <c r="R3654" s="243">
        <v>8</v>
      </c>
      <c r="S3654" s="233">
        <v>35</v>
      </c>
      <c r="T3654" s="239">
        <v>40</v>
      </c>
      <c r="U3654" s="243">
        <v>24</v>
      </c>
      <c r="V3654" s="233">
        <v>1</v>
      </c>
      <c r="W3654" s="239">
        <v>3</v>
      </c>
      <c r="X3654" s="239">
        <v>40</v>
      </c>
      <c r="Y3654" s="239">
        <v>47</v>
      </c>
      <c r="Z3654" s="239">
        <v>7</v>
      </c>
      <c r="AA3654" s="243">
        <v>1</v>
      </c>
      <c r="AB3654" s="233">
        <v>61</v>
      </c>
      <c r="AC3654" s="245">
        <v>0.61619999999999997</v>
      </c>
      <c r="AD3654" s="239">
        <v>13</v>
      </c>
      <c r="AE3654" s="297">
        <v>0.1313</v>
      </c>
      <c r="AF3654" s="239">
        <v>25</v>
      </c>
      <c r="AG3654" s="247">
        <v>0.2525</v>
      </c>
      <c r="AH3654" s="248"/>
      <c r="AI3654" s="243"/>
      <c r="AJ3654" s="248"/>
      <c r="AK3654" s="239"/>
      <c r="AL3654" s="239"/>
      <c r="AM3654" s="243"/>
      <c r="AN3654" s="248"/>
      <c r="AO3654" s="243"/>
      <c r="AP3654" s="248"/>
      <c r="AQ3654" s="239"/>
      <c r="AR3654" s="243"/>
    </row>
    <row r="3655" spans="1:44" x14ac:dyDescent="0.25">
      <c r="A3655" s="622"/>
      <c r="B3655" s="277">
        <v>79080</v>
      </c>
      <c r="C3655" s="232" t="s">
        <v>3577</v>
      </c>
      <c r="D3655" s="233">
        <f t="shared" si="351"/>
        <v>31</v>
      </c>
      <c r="E3655" s="241">
        <v>1315</v>
      </c>
      <c r="F3655" s="235">
        <f t="shared" si="355"/>
        <v>2.3574144486692015E-2</v>
      </c>
      <c r="G3655" s="236">
        <f t="shared" si="352"/>
        <v>15</v>
      </c>
      <c r="H3655" s="316">
        <f t="shared" si="356"/>
        <v>1.1406844106463879E-2</v>
      </c>
      <c r="I3655" s="248">
        <v>31</v>
      </c>
      <c r="J3655" s="235">
        <f t="shared" si="353"/>
        <v>1</v>
      </c>
      <c r="K3655" s="239">
        <v>15</v>
      </c>
      <c r="L3655" s="240">
        <f t="shared" si="354"/>
        <v>1</v>
      </c>
      <c r="M3655" s="233">
        <v>9</v>
      </c>
      <c r="N3655" s="239">
        <v>17</v>
      </c>
      <c r="O3655" s="239">
        <v>4</v>
      </c>
      <c r="P3655" s="243">
        <v>1</v>
      </c>
      <c r="Q3655" s="233">
        <v>29</v>
      </c>
      <c r="R3655" s="243">
        <v>2</v>
      </c>
      <c r="S3655" s="233">
        <v>9</v>
      </c>
      <c r="T3655" s="239">
        <v>17</v>
      </c>
      <c r="U3655" s="243">
        <v>5</v>
      </c>
      <c r="V3655" s="233">
        <v>1</v>
      </c>
      <c r="W3655" s="239">
        <v>1</v>
      </c>
      <c r="X3655" s="239">
        <v>17</v>
      </c>
      <c r="Y3655" s="239">
        <v>7</v>
      </c>
      <c r="Z3655" s="239">
        <v>5</v>
      </c>
      <c r="AA3655" s="243">
        <v>0</v>
      </c>
      <c r="AB3655" s="233">
        <v>16</v>
      </c>
      <c r="AC3655" s="245">
        <v>0.5161</v>
      </c>
      <c r="AD3655" s="239">
        <v>6</v>
      </c>
      <c r="AE3655" s="297">
        <v>0.19350000000000001</v>
      </c>
      <c r="AF3655" s="239">
        <v>9</v>
      </c>
      <c r="AG3655" s="247">
        <v>0.2903</v>
      </c>
      <c r="AH3655" s="248"/>
      <c r="AI3655" s="243"/>
      <c r="AJ3655" s="248"/>
      <c r="AK3655" s="239"/>
      <c r="AL3655" s="239"/>
      <c r="AM3655" s="243"/>
      <c r="AN3655" s="248"/>
      <c r="AO3655" s="243"/>
      <c r="AP3655" s="248"/>
      <c r="AQ3655" s="239"/>
      <c r="AR3655" s="243"/>
    </row>
    <row r="3656" spans="1:44" x14ac:dyDescent="0.25">
      <c r="A3656" s="622"/>
      <c r="B3656" s="277">
        <v>79081</v>
      </c>
      <c r="C3656" s="232" t="s">
        <v>3578</v>
      </c>
      <c r="D3656" s="233">
        <f t="shared" si="351"/>
        <v>44</v>
      </c>
      <c r="E3656" s="241">
        <v>3628</v>
      </c>
      <c r="F3656" s="235">
        <f t="shared" si="355"/>
        <v>1.2127894156560088E-2</v>
      </c>
      <c r="G3656" s="236">
        <f t="shared" si="352"/>
        <v>17</v>
      </c>
      <c r="H3656" s="316">
        <f t="shared" si="356"/>
        <v>4.685777287761852E-3</v>
      </c>
      <c r="I3656" s="248">
        <v>44</v>
      </c>
      <c r="J3656" s="235">
        <f t="shared" si="353"/>
        <v>1</v>
      </c>
      <c r="K3656" s="239">
        <v>17</v>
      </c>
      <c r="L3656" s="240">
        <f t="shared" si="354"/>
        <v>1</v>
      </c>
      <c r="M3656" s="233">
        <v>12</v>
      </c>
      <c r="N3656" s="239">
        <v>11</v>
      </c>
      <c r="O3656" s="239">
        <v>12</v>
      </c>
      <c r="P3656" s="243">
        <v>9</v>
      </c>
      <c r="Q3656" s="233">
        <v>43</v>
      </c>
      <c r="R3656" s="243">
        <v>1</v>
      </c>
      <c r="S3656" s="233">
        <v>10</v>
      </c>
      <c r="T3656" s="239">
        <v>19</v>
      </c>
      <c r="U3656" s="243">
        <v>15</v>
      </c>
      <c r="V3656" s="233">
        <v>0</v>
      </c>
      <c r="W3656" s="239">
        <v>4</v>
      </c>
      <c r="X3656" s="239">
        <v>28</v>
      </c>
      <c r="Y3656" s="239">
        <v>7</v>
      </c>
      <c r="Z3656" s="239">
        <v>3</v>
      </c>
      <c r="AA3656" s="243">
        <v>2</v>
      </c>
      <c r="AB3656" s="233">
        <v>7</v>
      </c>
      <c r="AC3656" s="245">
        <v>0.15909999999999999</v>
      </c>
      <c r="AD3656" s="239">
        <v>12</v>
      </c>
      <c r="AE3656" s="297">
        <v>0.2727</v>
      </c>
      <c r="AF3656" s="239">
        <v>25</v>
      </c>
      <c r="AG3656" s="247">
        <v>0.56820000000000004</v>
      </c>
      <c r="AH3656" s="248"/>
      <c r="AI3656" s="243"/>
      <c r="AJ3656" s="248"/>
      <c r="AK3656" s="239"/>
      <c r="AL3656" s="239"/>
      <c r="AM3656" s="243"/>
      <c r="AN3656" s="248"/>
      <c r="AO3656" s="243"/>
      <c r="AP3656" s="248"/>
      <c r="AQ3656" s="239"/>
      <c r="AR3656" s="243"/>
    </row>
    <row r="3657" spans="1:44" x14ac:dyDescent="0.25">
      <c r="A3657" s="622"/>
      <c r="B3657" s="277">
        <v>79083</v>
      </c>
      <c r="C3657" s="232" t="s">
        <v>3579</v>
      </c>
      <c r="D3657" s="233">
        <f t="shared" si="351"/>
        <v>81</v>
      </c>
      <c r="E3657" s="241">
        <v>1612</v>
      </c>
      <c r="F3657" s="235">
        <f t="shared" si="355"/>
        <v>5.024813895781638E-2</v>
      </c>
      <c r="G3657" s="236">
        <f t="shared" si="352"/>
        <v>51</v>
      </c>
      <c r="H3657" s="316">
        <f t="shared" si="356"/>
        <v>3.163771712158809E-2</v>
      </c>
      <c r="I3657" s="248">
        <v>81</v>
      </c>
      <c r="J3657" s="235">
        <f t="shared" si="353"/>
        <v>1</v>
      </c>
      <c r="K3657" s="239">
        <v>51</v>
      </c>
      <c r="L3657" s="240">
        <f t="shared" si="354"/>
        <v>1</v>
      </c>
      <c r="M3657" s="233">
        <v>61</v>
      </c>
      <c r="N3657" s="239">
        <v>13</v>
      </c>
      <c r="O3657" s="239">
        <v>5</v>
      </c>
      <c r="P3657" s="243">
        <v>2</v>
      </c>
      <c r="Q3657" s="233">
        <v>78</v>
      </c>
      <c r="R3657" s="243">
        <v>3</v>
      </c>
      <c r="S3657" s="233">
        <v>27</v>
      </c>
      <c r="T3657" s="239">
        <v>37</v>
      </c>
      <c r="U3657" s="243">
        <v>17</v>
      </c>
      <c r="V3657" s="233">
        <v>0</v>
      </c>
      <c r="W3657" s="239">
        <v>1</v>
      </c>
      <c r="X3657" s="239">
        <v>20</v>
      </c>
      <c r="Y3657" s="239">
        <v>45</v>
      </c>
      <c r="Z3657" s="239">
        <v>13</v>
      </c>
      <c r="AA3657" s="243">
        <v>2</v>
      </c>
      <c r="AB3657" s="233">
        <v>72</v>
      </c>
      <c r="AC3657" s="245">
        <v>0.88890000000000002</v>
      </c>
      <c r="AD3657" s="239">
        <v>6</v>
      </c>
      <c r="AE3657" s="297">
        <v>7.4099999999999999E-2</v>
      </c>
      <c r="AF3657" s="239">
        <v>3</v>
      </c>
      <c r="AG3657" s="247">
        <v>3.6999999999999998E-2</v>
      </c>
      <c r="AH3657" s="248"/>
      <c r="AI3657" s="243"/>
      <c r="AJ3657" s="248"/>
      <c r="AK3657" s="239"/>
      <c r="AL3657" s="239"/>
      <c r="AM3657" s="243"/>
      <c r="AN3657" s="248"/>
      <c r="AO3657" s="243"/>
      <c r="AP3657" s="248"/>
      <c r="AQ3657" s="239"/>
      <c r="AR3657" s="243"/>
    </row>
    <row r="3658" spans="1:44" x14ac:dyDescent="0.25">
      <c r="A3658" s="622"/>
      <c r="B3658" s="277">
        <v>79084</v>
      </c>
      <c r="C3658" s="232" t="s">
        <v>3580</v>
      </c>
      <c r="D3658" s="233">
        <f t="shared" si="351"/>
        <v>28</v>
      </c>
      <c r="E3658" s="241">
        <v>288</v>
      </c>
      <c r="F3658" s="235">
        <f t="shared" si="355"/>
        <v>9.7222222222222224E-2</v>
      </c>
      <c r="G3658" s="236">
        <f t="shared" si="352"/>
        <v>19</v>
      </c>
      <c r="H3658" s="316">
        <f t="shared" si="356"/>
        <v>6.5972222222222224E-2</v>
      </c>
      <c r="I3658" s="248">
        <v>28</v>
      </c>
      <c r="J3658" s="235">
        <f t="shared" si="353"/>
        <v>1</v>
      </c>
      <c r="K3658" s="239">
        <v>19</v>
      </c>
      <c r="L3658" s="240">
        <f t="shared" si="354"/>
        <v>1</v>
      </c>
      <c r="M3658" s="233">
        <v>24</v>
      </c>
      <c r="N3658" s="239">
        <v>2</v>
      </c>
      <c r="O3658" s="239">
        <v>0</v>
      </c>
      <c r="P3658" s="243">
        <v>2</v>
      </c>
      <c r="Q3658" s="233">
        <v>28</v>
      </c>
      <c r="R3658" s="243">
        <v>0</v>
      </c>
      <c r="S3658" s="233">
        <v>16</v>
      </c>
      <c r="T3658" s="239">
        <v>9</v>
      </c>
      <c r="U3658" s="243">
        <v>3</v>
      </c>
      <c r="V3658" s="233">
        <v>0</v>
      </c>
      <c r="W3658" s="239">
        <v>0</v>
      </c>
      <c r="X3658" s="239">
        <v>6</v>
      </c>
      <c r="Y3658" s="239">
        <v>8</v>
      </c>
      <c r="Z3658" s="239">
        <v>9</v>
      </c>
      <c r="AA3658" s="243">
        <v>5</v>
      </c>
      <c r="AB3658" s="233">
        <v>5</v>
      </c>
      <c r="AC3658" s="245">
        <v>0.17860000000000001</v>
      </c>
      <c r="AD3658" s="239"/>
      <c r="AE3658" s="297"/>
      <c r="AF3658" s="239">
        <v>23</v>
      </c>
      <c r="AG3658" s="247">
        <v>0.82140000000000002</v>
      </c>
      <c r="AH3658" s="248"/>
      <c r="AI3658" s="243"/>
      <c r="AJ3658" s="248"/>
      <c r="AK3658" s="239"/>
      <c r="AL3658" s="239"/>
      <c r="AM3658" s="243"/>
      <c r="AN3658" s="248"/>
      <c r="AO3658" s="243"/>
      <c r="AP3658" s="248"/>
      <c r="AQ3658" s="239"/>
      <c r="AR3658" s="243"/>
    </row>
    <row r="3659" spans="1:44" x14ac:dyDescent="0.25">
      <c r="A3659" s="622"/>
      <c r="B3659" s="277">
        <v>79085</v>
      </c>
      <c r="C3659" s="232" t="s">
        <v>3581</v>
      </c>
      <c r="D3659" s="233">
        <f t="shared" si="351"/>
        <v>2</v>
      </c>
      <c r="E3659" s="241">
        <v>83</v>
      </c>
      <c r="F3659" s="235">
        <f t="shared" si="355"/>
        <v>2.4096385542168676E-2</v>
      </c>
      <c r="G3659" s="236">
        <f t="shared" si="352"/>
        <v>1</v>
      </c>
      <c r="H3659" s="316">
        <f t="shared" si="356"/>
        <v>1.2048192771084338E-2</v>
      </c>
      <c r="I3659" s="248">
        <v>2</v>
      </c>
      <c r="J3659" s="235">
        <f t="shared" si="353"/>
        <v>1</v>
      </c>
      <c r="K3659" s="239">
        <v>1</v>
      </c>
      <c r="L3659" s="240">
        <f t="shared" si="354"/>
        <v>1</v>
      </c>
      <c r="M3659" s="233">
        <v>2</v>
      </c>
      <c r="N3659" s="239">
        <v>0</v>
      </c>
      <c r="O3659" s="239">
        <v>0</v>
      </c>
      <c r="P3659" s="243">
        <v>0</v>
      </c>
      <c r="Q3659" s="233">
        <v>2</v>
      </c>
      <c r="R3659" s="243">
        <v>0</v>
      </c>
      <c r="S3659" s="233">
        <v>0</v>
      </c>
      <c r="T3659" s="239">
        <v>2</v>
      </c>
      <c r="U3659" s="243">
        <v>0</v>
      </c>
      <c r="V3659" s="233">
        <v>0</v>
      </c>
      <c r="W3659" s="239">
        <v>0</v>
      </c>
      <c r="X3659" s="239">
        <v>0</v>
      </c>
      <c r="Y3659" s="239">
        <v>1</v>
      </c>
      <c r="Z3659" s="239">
        <v>1</v>
      </c>
      <c r="AA3659" s="243">
        <v>0</v>
      </c>
      <c r="AB3659" s="233">
        <v>1</v>
      </c>
      <c r="AC3659" s="245">
        <v>0.5</v>
      </c>
      <c r="AD3659" s="239">
        <v>1</v>
      </c>
      <c r="AE3659" s="297">
        <v>0.5</v>
      </c>
      <c r="AF3659" s="239"/>
      <c r="AG3659" s="247"/>
      <c r="AH3659" s="248"/>
      <c r="AI3659" s="243"/>
      <c r="AJ3659" s="248"/>
      <c r="AK3659" s="239"/>
      <c r="AL3659" s="239"/>
      <c r="AM3659" s="243"/>
      <c r="AN3659" s="248"/>
      <c r="AO3659" s="243"/>
      <c r="AP3659" s="248"/>
      <c r="AQ3659" s="239"/>
      <c r="AR3659" s="243"/>
    </row>
    <row r="3660" spans="1:44" x14ac:dyDescent="0.25">
      <c r="A3660" s="622"/>
      <c r="B3660" s="277">
        <v>79086</v>
      </c>
      <c r="C3660" s="232" t="s">
        <v>3582</v>
      </c>
      <c r="D3660" s="233">
        <f t="shared" si="351"/>
        <v>22</v>
      </c>
      <c r="E3660" s="241">
        <v>836</v>
      </c>
      <c r="F3660" s="235">
        <f t="shared" si="355"/>
        <v>2.6315789473684209E-2</v>
      </c>
      <c r="G3660" s="236">
        <f t="shared" si="352"/>
        <v>11</v>
      </c>
      <c r="H3660" s="316">
        <f t="shared" si="356"/>
        <v>1.3157894736842105E-2</v>
      </c>
      <c r="I3660" s="248">
        <v>22</v>
      </c>
      <c r="J3660" s="235">
        <f t="shared" si="353"/>
        <v>1</v>
      </c>
      <c r="K3660" s="239">
        <v>11</v>
      </c>
      <c r="L3660" s="240">
        <f t="shared" si="354"/>
        <v>1</v>
      </c>
      <c r="M3660" s="233">
        <v>17</v>
      </c>
      <c r="N3660" s="239">
        <v>2</v>
      </c>
      <c r="O3660" s="239">
        <v>1</v>
      </c>
      <c r="P3660" s="243">
        <v>2</v>
      </c>
      <c r="Q3660" s="233">
        <v>20</v>
      </c>
      <c r="R3660" s="243">
        <v>2</v>
      </c>
      <c r="S3660" s="233">
        <v>6</v>
      </c>
      <c r="T3660" s="239">
        <v>14</v>
      </c>
      <c r="U3660" s="243">
        <v>2</v>
      </c>
      <c r="V3660" s="233">
        <v>0</v>
      </c>
      <c r="W3660" s="239">
        <v>0</v>
      </c>
      <c r="X3660" s="239">
        <v>6</v>
      </c>
      <c r="Y3660" s="239">
        <v>13</v>
      </c>
      <c r="Z3660" s="239">
        <v>3</v>
      </c>
      <c r="AA3660" s="243">
        <v>0</v>
      </c>
      <c r="AB3660" s="233">
        <v>5</v>
      </c>
      <c r="AC3660" s="245">
        <v>0.2273</v>
      </c>
      <c r="AD3660" s="239"/>
      <c r="AE3660" s="297"/>
      <c r="AF3660" s="239">
        <v>17</v>
      </c>
      <c r="AG3660" s="247">
        <v>0.77270000000000005</v>
      </c>
      <c r="AH3660" s="248"/>
      <c r="AI3660" s="243"/>
      <c r="AJ3660" s="248"/>
      <c r="AK3660" s="239"/>
      <c r="AL3660" s="239"/>
      <c r="AM3660" s="243"/>
      <c r="AN3660" s="248"/>
      <c r="AO3660" s="243"/>
      <c r="AP3660" s="248"/>
      <c r="AQ3660" s="239"/>
      <c r="AR3660" s="243"/>
    </row>
    <row r="3661" spans="1:44" x14ac:dyDescent="0.25">
      <c r="A3661" s="622"/>
      <c r="B3661" s="277">
        <v>79087</v>
      </c>
      <c r="C3661" s="232" t="s">
        <v>3583</v>
      </c>
      <c r="D3661" s="233">
        <f t="shared" si="351"/>
        <v>18</v>
      </c>
      <c r="E3661" s="241">
        <v>322</v>
      </c>
      <c r="F3661" s="235">
        <f t="shared" si="355"/>
        <v>5.5900621118012424E-2</v>
      </c>
      <c r="G3661" s="236">
        <f t="shared" si="352"/>
        <v>14</v>
      </c>
      <c r="H3661" s="316">
        <f t="shared" si="356"/>
        <v>4.3478260869565216E-2</v>
      </c>
      <c r="I3661" s="248">
        <v>18</v>
      </c>
      <c r="J3661" s="235">
        <f t="shared" si="353"/>
        <v>1</v>
      </c>
      <c r="K3661" s="239">
        <v>14</v>
      </c>
      <c r="L3661" s="240">
        <f t="shared" si="354"/>
        <v>1</v>
      </c>
      <c r="M3661" s="233">
        <v>16</v>
      </c>
      <c r="N3661" s="239">
        <v>1</v>
      </c>
      <c r="O3661" s="239">
        <v>0</v>
      </c>
      <c r="P3661" s="243">
        <v>1</v>
      </c>
      <c r="Q3661" s="233">
        <v>18</v>
      </c>
      <c r="R3661" s="243">
        <v>0</v>
      </c>
      <c r="S3661" s="233">
        <v>6</v>
      </c>
      <c r="T3661" s="239">
        <v>9</v>
      </c>
      <c r="U3661" s="243">
        <v>3</v>
      </c>
      <c r="V3661" s="233">
        <v>0</v>
      </c>
      <c r="W3661" s="239">
        <v>0</v>
      </c>
      <c r="X3661" s="239">
        <v>2</v>
      </c>
      <c r="Y3661" s="239">
        <v>8</v>
      </c>
      <c r="Z3661" s="239">
        <v>7</v>
      </c>
      <c r="AA3661" s="243">
        <v>1</v>
      </c>
      <c r="AB3661" s="233">
        <v>4</v>
      </c>
      <c r="AC3661" s="245">
        <v>0.22220000000000001</v>
      </c>
      <c r="AD3661" s="239">
        <v>3</v>
      </c>
      <c r="AE3661" s="297">
        <v>0.16669999999999999</v>
      </c>
      <c r="AF3661" s="239">
        <v>11</v>
      </c>
      <c r="AG3661" s="247">
        <v>0.61109999999999998</v>
      </c>
      <c r="AH3661" s="248"/>
      <c r="AI3661" s="243"/>
      <c r="AJ3661" s="248"/>
      <c r="AK3661" s="239"/>
      <c r="AL3661" s="239"/>
      <c r="AM3661" s="243"/>
      <c r="AN3661" s="248"/>
      <c r="AO3661" s="243"/>
      <c r="AP3661" s="248"/>
      <c r="AQ3661" s="239"/>
      <c r="AR3661" s="243"/>
    </row>
    <row r="3662" spans="1:44" x14ac:dyDescent="0.25">
      <c r="A3662" s="622"/>
      <c r="B3662" s="277">
        <v>79088</v>
      </c>
      <c r="C3662" s="232" t="s">
        <v>3584</v>
      </c>
      <c r="D3662" s="233">
        <f t="shared" si="351"/>
        <v>31</v>
      </c>
      <c r="E3662" s="241">
        <v>844</v>
      </c>
      <c r="F3662" s="235">
        <f t="shared" si="355"/>
        <v>3.6729857819905211E-2</v>
      </c>
      <c r="G3662" s="236">
        <f t="shared" si="352"/>
        <v>23</v>
      </c>
      <c r="H3662" s="316">
        <f t="shared" si="356"/>
        <v>2.7251184834123223E-2</v>
      </c>
      <c r="I3662" s="248">
        <v>31</v>
      </c>
      <c r="J3662" s="235">
        <f t="shared" si="353"/>
        <v>1</v>
      </c>
      <c r="K3662" s="239">
        <v>23</v>
      </c>
      <c r="L3662" s="240">
        <f t="shared" si="354"/>
        <v>1</v>
      </c>
      <c r="M3662" s="233">
        <v>31</v>
      </c>
      <c r="N3662" s="239">
        <v>0</v>
      </c>
      <c r="O3662" s="239">
        <v>0</v>
      </c>
      <c r="P3662" s="243">
        <v>0</v>
      </c>
      <c r="Q3662" s="233">
        <v>31</v>
      </c>
      <c r="R3662" s="243">
        <v>0</v>
      </c>
      <c r="S3662" s="233">
        <v>18</v>
      </c>
      <c r="T3662" s="239">
        <v>9</v>
      </c>
      <c r="U3662" s="243">
        <v>4</v>
      </c>
      <c r="V3662" s="233">
        <v>0</v>
      </c>
      <c r="W3662" s="239">
        <v>0</v>
      </c>
      <c r="X3662" s="239">
        <v>7</v>
      </c>
      <c r="Y3662" s="239">
        <v>16</v>
      </c>
      <c r="Z3662" s="239">
        <v>6</v>
      </c>
      <c r="AA3662" s="243">
        <v>2</v>
      </c>
      <c r="AB3662" s="233">
        <v>20</v>
      </c>
      <c r="AC3662" s="245">
        <v>0.6452</v>
      </c>
      <c r="AD3662" s="239">
        <v>1</v>
      </c>
      <c r="AE3662" s="297">
        <v>3.2300000000000002E-2</v>
      </c>
      <c r="AF3662" s="239">
        <v>10</v>
      </c>
      <c r="AG3662" s="247">
        <v>0.3226</v>
      </c>
      <c r="AH3662" s="248"/>
      <c r="AI3662" s="243"/>
      <c r="AJ3662" s="248"/>
      <c r="AK3662" s="239"/>
      <c r="AL3662" s="239"/>
      <c r="AM3662" s="243"/>
      <c r="AN3662" s="248"/>
      <c r="AO3662" s="243"/>
      <c r="AP3662" s="248"/>
      <c r="AQ3662" s="239"/>
      <c r="AR3662" s="243"/>
    </row>
    <row r="3663" spans="1:44" x14ac:dyDescent="0.25">
      <c r="A3663" s="622"/>
      <c r="B3663" s="277">
        <v>79089</v>
      </c>
      <c r="C3663" s="232" t="s">
        <v>3585</v>
      </c>
      <c r="D3663" s="233">
        <f t="shared" si="351"/>
        <v>5</v>
      </c>
      <c r="E3663" s="241">
        <v>115</v>
      </c>
      <c r="F3663" s="235">
        <f t="shared" si="355"/>
        <v>4.3478260869565216E-2</v>
      </c>
      <c r="G3663" s="236">
        <f t="shared" si="352"/>
        <v>1</v>
      </c>
      <c r="H3663" s="316">
        <f t="shared" si="356"/>
        <v>8.6956521739130436E-3</v>
      </c>
      <c r="I3663" s="248">
        <v>5</v>
      </c>
      <c r="J3663" s="235">
        <f t="shared" si="353"/>
        <v>1</v>
      </c>
      <c r="K3663" s="239">
        <v>1</v>
      </c>
      <c r="L3663" s="240">
        <f t="shared" si="354"/>
        <v>1</v>
      </c>
      <c r="M3663" s="233">
        <v>3</v>
      </c>
      <c r="N3663" s="239">
        <v>1</v>
      </c>
      <c r="O3663" s="239">
        <v>0</v>
      </c>
      <c r="P3663" s="243">
        <v>1</v>
      </c>
      <c r="Q3663" s="233">
        <v>5</v>
      </c>
      <c r="R3663" s="243">
        <v>0</v>
      </c>
      <c r="S3663" s="233">
        <v>1</v>
      </c>
      <c r="T3663" s="239">
        <v>3</v>
      </c>
      <c r="U3663" s="243">
        <v>1</v>
      </c>
      <c r="V3663" s="233">
        <v>0</v>
      </c>
      <c r="W3663" s="239">
        <v>0</v>
      </c>
      <c r="X3663" s="239">
        <v>1</v>
      </c>
      <c r="Y3663" s="239">
        <v>3</v>
      </c>
      <c r="Z3663" s="239">
        <v>0</v>
      </c>
      <c r="AA3663" s="243">
        <v>1</v>
      </c>
      <c r="AB3663" s="233">
        <v>4</v>
      </c>
      <c r="AC3663" s="245">
        <v>0.8</v>
      </c>
      <c r="AD3663" s="239"/>
      <c r="AE3663" s="297"/>
      <c r="AF3663" s="239">
        <v>1</v>
      </c>
      <c r="AG3663" s="247">
        <v>0.2</v>
      </c>
      <c r="AH3663" s="248"/>
      <c r="AI3663" s="243"/>
      <c r="AJ3663" s="248"/>
      <c r="AK3663" s="239"/>
      <c r="AL3663" s="239"/>
      <c r="AM3663" s="243"/>
      <c r="AN3663" s="248"/>
      <c r="AO3663" s="243"/>
      <c r="AP3663" s="248"/>
      <c r="AQ3663" s="239"/>
      <c r="AR3663" s="243"/>
    </row>
    <row r="3664" spans="1:44" x14ac:dyDescent="0.25">
      <c r="A3664" s="622"/>
      <c r="B3664" s="277">
        <v>79090</v>
      </c>
      <c r="C3664" s="232" t="s">
        <v>3586</v>
      </c>
      <c r="D3664" s="233">
        <f t="shared" si="351"/>
        <v>24</v>
      </c>
      <c r="E3664" s="241">
        <v>455</v>
      </c>
      <c r="F3664" s="235">
        <f t="shared" si="355"/>
        <v>5.2747252747252747E-2</v>
      </c>
      <c r="G3664" s="236">
        <f t="shared" si="352"/>
        <v>16</v>
      </c>
      <c r="H3664" s="316">
        <f t="shared" si="356"/>
        <v>3.5164835164835165E-2</v>
      </c>
      <c r="I3664" s="248">
        <v>24</v>
      </c>
      <c r="J3664" s="235">
        <f t="shared" si="353"/>
        <v>1</v>
      </c>
      <c r="K3664" s="239">
        <v>16</v>
      </c>
      <c r="L3664" s="240">
        <f t="shared" si="354"/>
        <v>1</v>
      </c>
      <c r="M3664" s="233">
        <v>18</v>
      </c>
      <c r="N3664" s="239">
        <v>5</v>
      </c>
      <c r="O3664" s="239">
        <v>1</v>
      </c>
      <c r="P3664" s="243">
        <v>0</v>
      </c>
      <c r="Q3664" s="233">
        <v>20</v>
      </c>
      <c r="R3664" s="243">
        <v>4</v>
      </c>
      <c r="S3664" s="233">
        <v>7</v>
      </c>
      <c r="T3664" s="239">
        <v>12</v>
      </c>
      <c r="U3664" s="243">
        <v>5</v>
      </c>
      <c r="V3664" s="233">
        <v>0</v>
      </c>
      <c r="W3664" s="239">
        <v>0</v>
      </c>
      <c r="X3664" s="239">
        <v>8</v>
      </c>
      <c r="Y3664" s="239">
        <v>10</v>
      </c>
      <c r="Z3664" s="239">
        <v>6</v>
      </c>
      <c r="AA3664" s="243">
        <v>0</v>
      </c>
      <c r="AB3664" s="233">
        <v>17</v>
      </c>
      <c r="AC3664" s="245">
        <v>0.70830000000000004</v>
      </c>
      <c r="AD3664" s="239">
        <v>2</v>
      </c>
      <c r="AE3664" s="297">
        <v>8.3299999999999999E-2</v>
      </c>
      <c r="AF3664" s="239">
        <v>5</v>
      </c>
      <c r="AG3664" s="247">
        <v>0.20830000000000001</v>
      </c>
      <c r="AH3664" s="248"/>
      <c r="AI3664" s="243"/>
      <c r="AJ3664" s="248"/>
      <c r="AK3664" s="239"/>
      <c r="AL3664" s="239"/>
      <c r="AM3664" s="243"/>
      <c r="AN3664" s="248"/>
      <c r="AO3664" s="243"/>
      <c r="AP3664" s="248"/>
      <c r="AQ3664" s="239"/>
      <c r="AR3664" s="243"/>
    </row>
    <row r="3665" spans="1:44" x14ac:dyDescent="0.25">
      <c r="A3665" s="622"/>
      <c r="B3665" s="277">
        <v>79091</v>
      </c>
      <c r="C3665" s="232" t="s">
        <v>3587</v>
      </c>
      <c r="D3665" s="233">
        <f t="shared" si="351"/>
        <v>12</v>
      </c>
      <c r="E3665" s="241">
        <v>444</v>
      </c>
      <c r="F3665" s="235">
        <f t="shared" si="355"/>
        <v>2.7027027027027029E-2</v>
      </c>
      <c r="G3665" s="236">
        <f t="shared" si="352"/>
        <v>7</v>
      </c>
      <c r="H3665" s="316">
        <f t="shared" si="356"/>
        <v>1.5765765765765764E-2</v>
      </c>
      <c r="I3665" s="248">
        <v>12</v>
      </c>
      <c r="J3665" s="235">
        <f t="shared" si="353"/>
        <v>1</v>
      </c>
      <c r="K3665" s="239">
        <v>7</v>
      </c>
      <c r="L3665" s="240">
        <f t="shared" si="354"/>
        <v>1</v>
      </c>
      <c r="M3665" s="233">
        <v>10</v>
      </c>
      <c r="N3665" s="239">
        <v>2</v>
      </c>
      <c r="O3665" s="239">
        <v>0</v>
      </c>
      <c r="P3665" s="243">
        <v>0</v>
      </c>
      <c r="Q3665" s="233">
        <v>12</v>
      </c>
      <c r="R3665" s="243">
        <v>0</v>
      </c>
      <c r="S3665" s="233">
        <v>4</v>
      </c>
      <c r="T3665" s="239">
        <v>6</v>
      </c>
      <c r="U3665" s="243">
        <v>2</v>
      </c>
      <c r="V3665" s="233">
        <v>0</v>
      </c>
      <c r="W3665" s="239">
        <v>0</v>
      </c>
      <c r="X3665" s="239">
        <v>7</v>
      </c>
      <c r="Y3665" s="239">
        <v>4</v>
      </c>
      <c r="Z3665" s="239">
        <v>1</v>
      </c>
      <c r="AA3665" s="243">
        <v>0</v>
      </c>
      <c r="AB3665" s="233">
        <v>3</v>
      </c>
      <c r="AC3665" s="245">
        <v>0.25</v>
      </c>
      <c r="AD3665" s="239">
        <v>3</v>
      </c>
      <c r="AE3665" s="297">
        <v>0.25</v>
      </c>
      <c r="AF3665" s="239">
        <v>6</v>
      </c>
      <c r="AG3665" s="247">
        <v>0.5</v>
      </c>
      <c r="AH3665" s="248"/>
      <c r="AI3665" s="243"/>
      <c r="AJ3665" s="248"/>
      <c r="AK3665" s="239"/>
      <c r="AL3665" s="239"/>
      <c r="AM3665" s="243"/>
      <c r="AN3665" s="248"/>
      <c r="AO3665" s="243"/>
      <c r="AP3665" s="248"/>
      <c r="AQ3665" s="239"/>
      <c r="AR3665" s="243"/>
    </row>
    <row r="3666" spans="1:44" x14ac:dyDescent="0.25">
      <c r="A3666" s="622"/>
      <c r="B3666" s="277">
        <v>79092</v>
      </c>
      <c r="C3666" s="232" t="s">
        <v>3588</v>
      </c>
      <c r="D3666" s="233">
        <f t="shared" si="351"/>
        <v>15</v>
      </c>
      <c r="E3666" s="241">
        <v>184</v>
      </c>
      <c r="F3666" s="235">
        <f t="shared" si="355"/>
        <v>8.1521739130434784E-2</v>
      </c>
      <c r="G3666" s="236">
        <f t="shared" si="352"/>
        <v>8</v>
      </c>
      <c r="H3666" s="316">
        <f t="shared" si="356"/>
        <v>4.3478260869565216E-2</v>
      </c>
      <c r="I3666" s="248">
        <v>15</v>
      </c>
      <c r="J3666" s="235">
        <f t="shared" si="353"/>
        <v>1</v>
      </c>
      <c r="K3666" s="239">
        <v>8</v>
      </c>
      <c r="L3666" s="240">
        <f t="shared" si="354"/>
        <v>1</v>
      </c>
      <c r="M3666" s="233">
        <v>14</v>
      </c>
      <c r="N3666" s="239">
        <v>1</v>
      </c>
      <c r="O3666" s="239">
        <v>0</v>
      </c>
      <c r="P3666" s="243">
        <v>0</v>
      </c>
      <c r="Q3666" s="233">
        <v>15</v>
      </c>
      <c r="R3666" s="243">
        <v>0</v>
      </c>
      <c r="S3666" s="233">
        <v>4</v>
      </c>
      <c r="T3666" s="239">
        <v>9</v>
      </c>
      <c r="U3666" s="243">
        <v>2</v>
      </c>
      <c r="V3666" s="233">
        <v>0</v>
      </c>
      <c r="W3666" s="239">
        <v>0</v>
      </c>
      <c r="X3666" s="239">
        <v>7</v>
      </c>
      <c r="Y3666" s="239">
        <v>6</v>
      </c>
      <c r="Z3666" s="239">
        <v>2</v>
      </c>
      <c r="AA3666" s="243">
        <v>0</v>
      </c>
      <c r="AB3666" s="233">
        <v>7</v>
      </c>
      <c r="AC3666" s="245">
        <v>0.4667</v>
      </c>
      <c r="AD3666" s="239">
        <v>1</v>
      </c>
      <c r="AE3666" s="297">
        <v>6.6699999999999995E-2</v>
      </c>
      <c r="AF3666" s="239">
        <v>7</v>
      </c>
      <c r="AG3666" s="247">
        <v>0.4667</v>
      </c>
      <c r="AH3666" s="248"/>
      <c r="AI3666" s="243"/>
      <c r="AJ3666" s="248"/>
      <c r="AK3666" s="239"/>
      <c r="AL3666" s="239"/>
      <c r="AM3666" s="243"/>
      <c r="AN3666" s="248"/>
      <c r="AO3666" s="243"/>
      <c r="AP3666" s="248"/>
      <c r="AQ3666" s="239"/>
      <c r="AR3666" s="243"/>
    </row>
    <row r="3667" spans="1:44" x14ac:dyDescent="0.25">
      <c r="A3667" s="622"/>
      <c r="B3667" s="277">
        <v>79094</v>
      </c>
      <c r="C3667" s="232" t="s">
        <v>3589</v>
      </c>
      <c r="D3667" s="233">
        <f t="shared" ref="D3667:D3730" si="357">I3667+AH3667</f>
        <v>23</v>
      </c>
      <c r="E3667" s="241">
        <v>500</v>
      </c>
      <c r="F3667" s="235">
        <f t="shared" si="355"/>
        <v>4.5999999999999999E-2</v>
      </c>
      <c r="G3667" s="236">
        <f t="shared" ref="G3667:G3730" si="358">K3667+AI3667</f>
        <v>12</v>
      </c>
      <c r="H3667" s="316">
        <f t="shared" si="356"/>
        <v>2.4E-2</v>
      </c>
      <c r="I3667" s="248">
        <v>23</v>
      </c>
      <c r="J3667" s="235">
        <f t="shared" si="353"/>
        <v>1</v>
      </c>
      <c r="K3667" s="239">
        <v>12</v>
      </c>
      <c r="L3667" s="240">
        <f t="shared" si="354"/>
        <v>1</v>
      </c>
      <c r="M3667" s="233">
        <v>18</v>
      </c>
      <c r="N3667" s="239">
        <v>2</v>
      </c>
      <c r="O3667" s="239">
        <v>2</v>
      </c>
      <c r="P3667" s="243">
        <v>1</v>
      </c>
      <c r="Q3667" s="233">
        <v>23</v>
      </c>
      <c r="R3667" s="243">
        <v>0</v>
      </c>
      <c r="S3667" s="233">
        <v>6</v>
      </c>
      <c r="T3667" s="239">
        <v>15</v>
      </c>
      <c r="U3667" s="243">
        <v>2</v>
      </c>
      <c r="V3667" s="233">
        <v>0</v>
      </c>
      <c r="W3667" s="239">
        <v>0</v>
      </c>
      <c r="X3667" s="239">
        <v>13</v>
      </c>
      <c r="Y3667" s="239">
        <v>8</v>
      </c>
      <c r="Z3667" s="239">
        <v>2</v>
      </c>
      <c r="AA3667" s="243">
        <v>0</v>
      </c>
      <c r="AB3667" s="233">
        <v>10</v>
      </c>
      <c r="AC3667" s="245">
        <v>0.43480000000000002</v>
      </c>
      <c r="AD3667" s="239">
        <v>6</v>
      </c>
      <c r="AE3667" s="297">
        <v>0.26090000000000002</v>
      </c>
      <c r="AF3667" s="239">
        <v>7</v>
      </c>
      <c r="AG3667" s="247">
        <v>0.30430000000000001</v>
      </c>
      <c r="AH3667" s="248"/>
      <c r="AI3667" s="243"/>
      <c r="AJ3667" s="248"/>
      <c r="AK3667" s="239"/>
      <c r="AL3667" s="239"/>
      <c r="AM3667" s="243"/>
      <c r="AN3667" s="248"/>
      <c r="AO3667" s="243"/>
      <c r="AP3667" s="248"/>
      <c r="AQ3667" s="239"/>
      <c r="AR3667" s="243"/>
    </row>
    <row r="3668" spans="1:44" x14ac:dyDescent="0.25">
      <c r="A3668" s="622"/>
      <c r="B3668" s="277">
        <v>79095</v>
      </c>
      <c r="C3668" s="232" t="s">
        <v>3590</v>
      </c>
      <c r="D3668" s="233">
        <f t="shared" si="357"/>
        <v>20</v>
      </c>
      <c r="E3668" s="241">
        <v>394</v>
      </c>
      <c r="F3668" s="235">
        <f t="shared" si="355"/>
        <v>5.0761421319796954E-2</v>
      </c>
      <c r="G3668" s="236">
        <f t="shared" si="358"/>
        <v>9</v>
      </c>
      <c r="H3668" s="316">
        <f t="shared" si="356"/>
        <v>2.2842639593908629E-2</v>
      </c>
      <c r="I3668" s="248">
        <v>20</v>
      </c>
      <c r="J3668" s="235">
        <f t="shared" si="353"/>
        <v>1</v>
      </c>
      <c r="K3668" s="239">
        <v>9</v>
      </c>
      <c r="L3668" s="240">
        <f t="shared" si="354"/>
        <v>1</v>
      </c>
      <c r="M3668" s="233">
        <v>19</v>
      </c>
      <c r="N3668" s="239">
        <v>0</v>
      </c>
      <c r="O3668" s="239">
        <v>0</v>
      </c>
      <c r="P3668" s="243">
        <v>1</v>
      </c>
      <c r="Q3668" s="233">
        <v>20</v>
      </c>
      <c r="R3668" s="243">
        <v>0</v>
      </c>
      <c r="S3668" s="233">
        <v>10</v>
      </c>
      <c r="T3668" s="239">
        <v>8</v>
      </c>
      <c r="U3668" s="243">
        <v>2</v>
      </c>
      <c r="V3668" s="233">
        <v>0</v>
      </c>
      <c r="W3668" s="239">
        <v>0</v>
      </c>
      <c r="X3668" s="239">
        <v>11</v>
      </c>
      <c r="Y3668" s="239">
        <v>4</v>
      </c>
      <c r="Z3668" s="239">
        <v>5</v>
      </c>
      <c r="AA3668" s="243">
        <v>0</v>
      </c>
      <c r="AB3668" s="233">
        <v>4</v>
      </c>
      <c r="AC3668" s="245">
        <v>0.2</v>
      </c>
      <c r="AD3668" s="239"/>
      <c r="AE3668" s="297"/>
      <c r="AF3668" s="239">
        <v>16</v>
      </c>
      <c r="AG3668" s="247">
        <v>0.8</v>
      </c>
      <c r="AH3668" s="248"/>
      <c r="AI3668" s="243"/>
      <c r="AJ3668" s="248"/>
      <c r="AK3668" s="239"/>
      <c r="AL3668" s="239"/>
      <c r="AM3668" s="243"/>
      <c r="AN3668" s="248"/>
      <c r="AO3668" s="243"/>
      <c r="AP3668" s="248"/>
      <c r="AQ3668" s="239"/>
      <c r="AR3668" s="243"/>
    </row>
    <row r="3669" spans="1:44" x14ac:dyDescent="0.25">
      <c r="A3669" s="622"/>
      <c r="B3669" s="277">
        <v>79096</v>
      </c>
      <c r="C3669" s="232" t="s">
        <v>3591</v>
      </c>
      <c r="D3669" s="233">
        <f t="shared" si="357"/>
        <v>16</v>
      </c>
      <c r="E3669" s="241">
        <v>581</v>
      </c>
      <c r="F3669" s="235">
        <f t="shared" si="355"/>
        <v>2.7538726333907058E-2</v>
      </c>
      <c r="G3669" s="236">
        <f t="shared" si="358"/>
        <v>6</v>
      </c>
      <c r="H3669" s="316">
        <f t="shared" si="356"/>
        <v>1.0327022375215147E-2</v>
      </c>
      <c r="I3669" s="248">
        <v>16</v>
      </c>
      <c r="J3669" s="235">
        <f t="shared" si="353"/>
        <v>1</v>
      </c>
      <c r="K3669" s="239">
        <v>6</v>
      </c>
      <c r="L3669" s="240">
        <f t="shared" si="354"/>
        <v>1</v>
      </c>
      <c r="M3669" s="233">
        <v>12</v>
      </c>
      <c r="N3669" s="239">
        <v>1</v>
      </c>
      <c r="O3669" s="239">
        <v>1</v>
      </c>
      <c r="P3669" s="243">
        <v>2</v>
      </c>
      <c r="Q3669" s="233">
        <v>16</v>
      </c>
      <c r="R3669" s="243">
        <v>0</v>
      </c>
      <c r="S3669" s="233">
        <v>6</v>
      </c>
      <c r="T3669" s="239">
        <v>8</v>
      </c>
      <c r="U3669" s="243">
        <v>2</v>
      </c>
      <c r="V3669" s="233">
        <v>0</v>
      </c>
      <c r="W3669" s="239">
        <v>0</v>
      </c>
      <c r="X3669" s="239">
        <v>7</v>
      </c>
      <c r="Y3669" s="239">
        <v>8</v>
      </c>
      <c r="Z3669" s="239">
        <v>0</v>
      </c>
      <c r="AA3669" s="243">
        <v>1</v>
      </c>
      <c r="AB3669" s="233">
        <v>4</v>
      </c>
      <c r="AC3669" s="245">
        <v>0.25</v>
      </c>
      <c r="AD3669" s="239">
        <v>1</v>
      </c>
      <c r="AE3669" s="297">
        <v>6.25E-2</v>
      </c>
      <c r="AF3669" s="239">
        <v>11</v>
      </c>
      <c r="AG3669" s="247">
        <v>0.6875</v>
      </c>
      <c r="AH3669" s="248"/>
      <c r="AI3669" s="243"/>
      <c r="AJ3669" s="248"/>
      <c r="AK3669" s="239"/>
      <c r="AL3669" s="239"/>
      <c r="AM3669" s="243"/>
      <c r="AN3669" s="248"/>
      <c r="AO3669" s="243"/>
      <c r="AP3669" s="248"/>
      <c r="AQ3669" s="239"/>
      <c r="AR3669" s="243"/>
    </row>
    <row r="3670" spans="1:44" x14ac:dyDescent="0.25">
      <c r="A3670" s="622"/>
      <c r="B3670" s="277">
        <v>79100</v>
      </c>
      <c r="C3670" s="232" t="s">
        <v>3592</v>
      </c>
      <c r="D3670" s="233">
        <f t="shared" si="357"/>
        <v>40</v>
      </c>
      <c r="E3670" s="241">
        <v>1376</v>
      </c>
      <c r="F3670" s="235">
        <f t="shared" si="355"/>
        <v>2.9069767441860465E-2</v>
      </c>
      <c r="G3670" s="236">
        <f t="shared" si="358"/>
        <v>15</v>
      </c>
      <c r="H3670" s="316">
        <f t="shared" si="356"/>
        <v>1.0901162790697675E-2</v>
      </c>
      <c r="I3670" s="248">
        <v>40</v>
      </c>
      <c r="J3670" s="235">
        <f t="shared" si="353"/>
        <v>1</v>
      </c>
      <c r="K3670" s="239">
        <v>15</v>
      </c>
      <c r="L3670" s="240">
        <f t="shared" si="354"/>
        <v>1</v>
      </c>
      <c r="M3670" s="233">
        <v>26</v>
      </c>
      <c r="N3670" s="239">
        <v>6</v>
      </c>
      <c r="O3670" s="239">
        <v>3</v>
      </c>
      <c r="P3670" s="243">
        <v>5</v>
      </c>
      <c r="Q3670" s="233">
        <v>40</v>
      </c>
      <c r="R3670" s="243">
        <v>0</v>
      </c>
      <c r="S3670" s="233">
        <v>16</v>
      </c>
      <c r="T3670" s="239">
        <v>20</v>
      </c>
      <c r="U3670" s="243">
        <v>4</v>
      </c>
      <c r="V3670" s="233">
        <v>0</v>
      </c>
      <c r="W3670" s="239">
        <v>1</v>
      </c>
      <c r="X3670" s="239">
        <v>12</v>
      </c>
      <c r="Y3670" s="239">
        <v>19</v>
      </c>
      <c r="Z3670" s="239">
        <v>7</v>
      </c>
      <c r="AA3670" s="243">
        <v>1</v>
      </c>
      <c r="AB3670" s="233">
        <v>17</v>
      </c>
      <c r="AC3670" s="245">
        <v>0.42499999999999999</v>
      </c>
      <c r="AD3670" s="239">
        <v>3</v>
      </c>
      <c r="AE3670" s="297">
        <v>7.4999999999999997E-2</v>
      </c>
      <c r="AF3670" s="239">
        <v>20</v>
      </c>
      <c r="AG3670" s="247">
        <v>0.5</v>
      </c>
      <c r="AH3670" s="248"/>
      <c r="AI3670" s="243"/>
      <c r="AJ3670" s="248"/>
      <c r="AK3670" s="239"/>
      <c r="AL3670" s="239"/>
      <c r="AM3670" s="243"/>
      <c r="AN3670" s="248"/>
      <c r="AO3670" s="243"/>
      <c r="AP3670" s="248"/>
      <c r="AQ3670" s="239"/>
      <c r="AR3670" s="243"/>
    </row>
    <row r="3671" spans="1:44" x14ac:dyDescent="0.25">
      <c r="A3671" s="622"/>
      <c r="B3671" s="277">
        <v>79101</v>
      </c>
      <c r="C3671" s="232" t="s">
        <v>3593</v>
      </c>
      <c r="D3671" s="233">
        <f t="shared" si="357"/>
        <v>74</v>
      </c>
      <c r="E3671" s="241">
        <v>1378</v>
      </c>
      <c r="F3671" s="235">
        <f t="shared" si="355"/>
        <v>5.3701015965166909E-2</v>
      </c>
      <c r="G3671" s="236">
        <f t="shared" si="358"/>
        <v>48</v>
      </c>
      <c r="H3671" s="316">
        <f t="shared" si="356"/>
        <v>3.483309143686502E-2</v>
      </c>
      <c r="I3671" s="248">
        <v>74</v>
      </c>
      <c r="J3671" s="235">
        <f t="shared" si="353"/>
        <v>1</v>
      </c>
      <c r="K3671" s="239">
        <v>48</v>
      </c>
      <c r="L3671" s="240">
        <f t="shared" si="354"/>
        <v>1</v>
      </c>
      <c r="M3671" s="233">
        <v>46</v>
      </c>
      <c r="N3671" s="239">
        <v>10</v>
      </c>
      <c r="O3671" s="239">
        <v>15</v>
      </c>
      <c r="P3671" s="243">
        <v>3</v>
      </c>
      <c r="Q3671" s="233">
        <v>64</v>
      </c>
      <c r="R3671" s="243">
        <v>10</v>
      </c>
      <c r="S3671" s="233">
        <v>25</v>
      </c>
      <c r="T3671" s="239">
        <v>37</v>
      </c>
      <c r="U3671" s="243">
        <v>12</v>
      </c>
      <c r="V3671" s="233">
        <v>0</v>
      </c>
      <c r="W3671" s="239">
        <v>1</v>
      </c>
      <c r="X3671" s="239">
        <v>16</v>
      </c>
      <c r="Y3671" s="239">
        <v>52</v>
      </c>
      <c r="Z3671" s="239">
        <v>5</v>
      </c>
      <c r="AA3671" s="243">
        <v>0</v>
      </c>
      <c r="AB3671" s="233">
        <v>52</v>
      </c>
      <c r="AC3671" s="245">
        <v>0.70269999999999999</v>
      </c>
      <c r="AD3671" s="239">
        <v>7</v>
      </c>
      <c r="AE3671" s="297">
        <v>9.4600000000000004E-2</v>
      </c>
      <c r="AF3671" s="239">
        <v>15</v>
      </c>
      <c r="AG3671" s="247">
        <v>0.20269999999999999</v>
      </c>
      <c r="AH3671" s="248"/>
      <c r="AI3671" s="243"/>
      <c r="AJ3671" s="248"/>
      <c r="AK3671" s="239"/>
      <c r="AL3671" s="239"/>
      <c r="AM3671" s="243"/>
      <c r="AN3671" s="248"/>
      <c r="AO3671" s="243"/>
      <c r="AP3671" s="248"/>
      <c r="AQ3671" s="239"/>
      <c r="AR3671" s="243"/>
    </row>
    <row r="3672" spans="1:44" x14ac:dyDescent="0.25">
      <c r="A3672" s="622"/>
      <c r="B3672" s="277">
        <v>79102</v>
      </c>
      <c r="C3672" s="232" t="s">
        <v>3594</v>
      </c>
      <c r="D3672" s="233">
        <f t="shared" si="357"/>
        <v>16</v>
      </c>
      <c r="E3672" s="241">
        <v>241</v>
      </c>
      <c r="F3672" s="235">
        <f t="shared" si="355"/>
        <v>6.6390041493775934E-2</v>
      </c>
      <c r="G3672" s="236">
        <f t="shared" si="358"/>
        <v>8</v>
      </c>
      <c r="H3672" s="316">
        <f t="shared" si="356"/>
        <v>3.3195020746887967E-2</v>
      </c>
      <c r="I3672" s="248">
        <v>16</v>
      </c>
      <c r="J3672" s="235">
        <f t="shared" si="353"/>
        <v>1</v>
      </c>
      <c r="K3672" s="239">
        <v>8</v>
      </c>
      <c r="L3672" s="240">
        <f t="shared" si="354"/>
        <v>1</v>
      </c>
      <c r="M3672" s="233">
        <v>13</v>
      </c>
      <c r="N3672" s="239">
        <v>1</v>
      </c>
      <c r="O3672" s="239">
        <v>2</v>
      </c>
      <c r="P3672" s="243">
        <v>0</v>
      </c>
      <c r="Q3672" s="233">
        <v>16</v>
      </c>
      <c r="R3672" s="243">
        <v>0</v>
      </c>
      <c r="S3672" s="233">
        <v>6</v>
      </c>
      <c r="T3672" s="239">
        <v>6</v>
      </c>
      <c r="U3672" s="243">
        <v>4</v>
      </c>
      <c r="V3672" s="233">
        <v>0</v>
      </c>
      <c r="W3672" s="239">
        <v>0</v>
      </c>
      <c r="X3672" s="239">
        <v>9</v>
      </c>
      <c r="Y3672" s="239">
        <v>5</v>
      </c>
      <c r="Z3672" s="239">
        <v>2</v>
      </c>
      <c r="AA3672" s="243">
        <v>0</v>
      </c>
      <c r="AB3672" s="233">
        <v>13</v>
      </c>
      <c r="AC3672" s="245">
        <v>0.8125</v>
      </c>
      <c r="AD3672" s="239">
        <v>1</v>
      </c>
      <c r="AE3672" s="297">
        <v>6.25E-2</v>
      </c>
      <c r="AF3672" s="239">
        <v>2</v>
      </c>
      <c r="AG3672" s="247">
        <v>0.125</v>
      </c>
      <c r="AH3672" s="248"/>
      <c r="AI3672" s="243"/>
      <c r="AJ3672" s="248"/>
      <c r="AK3672" s="239"/>
      <c r="AL3672" s="239"/>
      <c r="AM3672" s="243"/>
      <c r="AN3672" s="248"/>
      <c r="AO3672" s="243"/>
      <c r="AP3672" s="248"/>
      <c r="AQ3672" s="239"/>
      <c r="AR3672" s="243"/>
    </row>
    <row r="3673" spans="1:44" x14ac:dyDescent="0.25">
      <c r="A3673" s="622"/>
      <c r="B3673" s="277">
        <v>79103</v>
      </c>
      <c r="C3673" s="232" t="s">
        <v>3595</v>
      </c>
      <c r="D3673" s="233">
        <f t="shared" si="357"/>
        <v>51</v>
      </c>
      <c r="E3673" s="241">
        <v>1200</v>
      </c>
      <c r="F3673" s="235">
        <f t="shared" si="355"/>
        <v>4.2500000000000003E-2</v>
      </c>
      <c r="G3673" s="236">
        <f t="shared" si="358"/>
        <v>26</v>
      </c>
      <c r="H3673" s="316">
        <f t="shared" si="356"/>
        <v>2.1666666666666667E-2</v>
      </c>
      <c r="I3673" s="248">
        <v>51</v>
      </c>
      <c r="J3673" s="235">
        <f t="shared" si="353"/>
        <v>1</v>
      </c>
      <c r="K3673" s="239">
        <v>26</v>
      </c>
      <c r="L3673" s="240">
        <f t="shared" si="354"/>
        <v>1</v>
      </c>
      <c r="M3673" s="233">
        <v>30</v>
      </c>
      <c r="N3673" s="239">
        <v>15</v>
      </c>
      <c r="O3673" s="239">
        <v>2</v>
      </c>
      <c r="P3673" s="243">
        <v>4</v>
      </c>
      <c r="Q3673" s="233">
        <v>51</v>
      </c>
      <c r="R3673" s="243">
        <v>0</v>
      </c>
      <c r="S3673" s="233">
        <v>14</v>
      </c>
      <c r="T3673" s="239">
        <v>26</v>
      </c>
      <c r="U3673" s="243">
        <v>11</v>
      </c>
      <c r="V3673" s="233">
        <v>0</v>
      </c>
      <c r="W3673" s="239">
        <v>1</v>
      </c>
      <c r="X3673" s="239">
        <v>27</v>
      </c>
      <c r="Y3673" s="239">
        <v>21</v>
      </c>
      <c r="Z3673" s="239">
        <v>2</v>
      </c>
      <c r="AA3673" s="243">
        <v>0</v>
      </c>
      <c r="AB3673" s="233">
        <v>20</v>
      </c>
      <c r="AC3673" s="245">
        <v>0.39219999999999999</v>
      </c>
      <c r="AD3673" s="239">
        <v>8</v>
      </c>
      <c r="AE3673" s="297">
        <v>0.15690000000000001</v>
      </c>
      <c r="AF3673" s="239">
        <v>23</v>
      </c>
      <c r="AG3673" s="247">
        <v>0.45100000000000001</v>
      </c>
      <c r="AH3673" s="248"/>
      <c r="AI3673" s="243"/>
      <c r="AJ3673" s="248"/>
      <c r="AK3673" s="239"/>
      <c r="AL3673" s="239"/>
      <c r="AM3673" s="243"/>
      <c r="AN3673" s="248"/>
      <c r="AO3673" s="243"/>
      <c r="AP3673" s="248"/>
      <c r="AQ3673" s="239"/>
      <c r="AR3673" s="243"/>
    </row>
    <row r="3674" spans="1:44" x14ac:dyDescent="0.25">
      <c r="A3674" s="622"/>
      <c r="B3674" s="277">
        <v>79104</v>
      </c>
      <c r="C3674" s="232" t="s">
        <v>2762</v>
      </c>
      <c r="D3674" s="233">
        <f t="shared" si="357"/>
        <v>9</v>
      </c>
      <c r="E3674" s="241">
        <v>248</v>
      </c>
      <c r="F3674" s="235">
        <f t="shared" si="355"/>
        <v>3.6290322580645164E-2</v>
      </c>
      <c r="G3674" s="236">
        <f t="shared" si="358"/>
        <v>5</v>
      </c>
      <c r="H3674" s="316">
        <f t="shared" si="356"/>
        <v>2.0161290322580645E-2</v>
      </c>
      <c r="I3674" s="248">
        <v>9</v>
      </c>
      <c r="J3674" s="235">
        <f t="shared" si="353"/>
        <v>1</v>
      </c>
      <c r="K3674" s="239">
        <v>5</v>
      </c>
      <c r="L3674" s="240">
        <f t="shared" si="354"/>
        <v>1</v>
      </c>
      <c r="M3674" s="233">
        <v>6</v>
      </c>
      <c r="N3674" s="239">
        <v>2</v>
      </c>
      <c r="O3674" s="239">
        <v>0</v>
      </c>
      <c r="P3674" s="243">
        <v>1</v>
      </c>
      <c r="Q3674" s="233">
        <v>9</v>
      </c>
      <c r="R3674" s="243">
        <v>0</v>
      </c>
      <c r="S3674" s="233">
        <v>7</v>
      </c>
      <c r="T3674" s="239">
        <v>2</v>
      </c>
      <c r="U3674" s="243">
        <v>0</v>
      </c>
      <c r="V3674" s="233">
        <v>1</v>
      </c>
      <c r="W3674" s="239">
        <v>0</v>
      </c>
      <c r="X3674" s="239">
        <v>0</v>
      </c>
      <c r="Y3674" s="239">
        <v>3</v>
      </c>
      <c r="Z3674" s="239">
        <v>5</v>
      </c>
      <c r="AA3674" s="243">
        <v>0</v>
      </c>
      <c r="AB3674" s="233">
        <v>3</v>
      </c>
      <c r="AC3674" s="245">
        <v>0.33329999999999999</v>
      </c>
      <c r="AD3674" s="239"/>
      <c r="AE3674" s="297"/>
      <c r="AF3674" s="239">
        <v>6</v>
      </c>
      <c r="AG3674" s="247">
        <v>0.66669999999999996</v>
      </c>
      <c r="AH3674" s="248"/>
      <c r="AI3674" s="243"/>
      <c r="AJ3674" s="248"/>
      <c r="AK3674" s="239"/>
      <c r="AL3674" s="239"/>
      <c r="AM3674" s="243"/>
      <c r="AN3674" s="248"/>
      <c r="AO3674" s="243"/>
      <c r="AP3674" s="248"/>
      <c r="AQ3674" s="239"/>
      <c r="AR3674" s="243"/>
    </row>
    <row r="3675" spans="1:44" x14ac:dyDescent="0.25">
      <c r="A3675" s="622"/>
      <c r="B3675" s="277">
        <v>79105</v>
      </c>
      <c r="C3675" s="232" t="s">
        <v>3596</v>
      </c>
      <c r="D3675" s="233">
        <f t="shared" si="357"/>
        <v>24</v>
      </c>
      <c r="E3675" s="241">
        <v>273</v>
      </c>
      <c r="F3675" s="235">
        <f t="shared" si="355"/>
        <v>8.7912087912087919E-2</v>
      </c>
      <c r="G3675" s="236">
        <f t="shared" si="358"/>
        <v>13</v>
      </c>
      <c r="H3675" s="316">
        <f t="shared" si="356"/>
        <v>4.7619047619047616E-2</v>
      </c>
      <c r="I3675" s="248">
        <v>24</v>
      </c>
      <c r="J3675" s="235">
        <f t="shared" si="353"/>
        <v>1</v>
      </c>
      <c r="K3675" s="239">
        <v>13</v>
      </c>
      <c r="L3675" s="240">
        <f t="shared" si="354"/>
        <v>1</v>
      </c>
      <c r="M3675" s="233">
        <v>21</v>
      </c>
      <c r="N3675" s="239">
        <v>2</v>
      </c>
      <c r="O3675" s="239">
        <v>0</v>
      </c>
      <c r="P3675" s="243">
        <v>1</v>
      </c>
      <c r="Q3675" s="233">
        <v>24</v>
      </c>
      <c r="R3675" s="243">
        <v>0</v>
      </c>
      <c r="S3675" s="233">
        <v>15</v>
      </c>
      <c r="T3675" s="239">
        <v>8</v>
      </c>
      <c r="U3675" s="243">
        <v>1</v>
      </c>
      <c r="V3675" s="233">
        <v>0</v>
      </c>
      <c r="W3675" s="239">
        <v>0</v>
      </c>
      <c r="X3675" s="239">
        <v>6</v>
      </c>
      <c r="Y3675" s="239">
        <v>10</v>
      </c>
      <c r="Z3675" s="239">
        <v>5</v>
      </c>
      <c r="AA3675" s="243">
        <v>3</v>
      </c>
      <c r="AB3675" s="233">
        <v>5</v>
      </c>
      <c r="AC3675" s="245">
        <v>0.20830000000000001</v>
      </c>
      <c r="AD3675" s="239">
        <v>2</v>
      </c>
      <c r="AE3675" s="297">
        <v>8.3299999999999999E-2</v>
      </c>
      <c r="AF3675" s="239">
        <v>17</v>
      </c>
      <c r="AG3675" s="247">
        <v>0.70830000000000004</v>
      </c>
      <c r="AH3675" s="248"/>
      <c r="AI3675" s="243"/>
      <c r="AJ3675" s="248"/>
      <c r="AK3675" s="239"/>
      <c r="AL3675" s="239"/>
      <c r="AM3675" s="243"/>
      <c r="AN3675" s="248"/>
      <c r="AO3675" s="243"/>
      <c r="AP3675" s="248"/>
      <c r="AQ3675" s="239"/>
      <c r="AR3675" s="243"/>
    </row>
    <row r="3676" spans="1:44" x14ac:dyDescent="0.25">
      <c r="A3676" s="622"/>
      <c r="B3676" s="277">
        <v>79106</v>
      </c>
      <c r="C3676" s="232" t="s">
        <v>3597</v>
      </c>
      <c r="D3676" s="233">
        <f t="shared" si="357"/>
        <v>31</v>
      </c>
      <c r="E3676" s="241">
        <v>304</v>
      </c>
      <c r="F3676" s="235">
        <f t="shared" si="355"/>
        <v>0.10197368421052631</v>
      </c>
      <c r="G3676" s="236">
        <f t="shared" si="358"/>
        <v>22</v>
      </c>
      <c r="H3676" s="316">
        <f t="shared" si="356"/>
        <v>7.2368421052631582E-2</v>
      </c>
      <c r="I3676" s="248">
        <v>31</v>
      </c>
      <c r="J3676" s="235">
        <f t="shared" si="353"/>
        <v>1</v>
      </c>
      <c r="K3676" s="239">
        <v>22</v>
      </c>
      <c r="L3676" s="240">
        <f t="shared" si="354"/>
        <v>1</v>
      </c>
      <c r="M3676" s="233">
        <v>21</v>
      </c>
      <c r="N3676" s="239">
        <v>6</v>
      </c>
      <c r="O3676" s="239">
        <v>3</v>
      </c>
      <c r="P3676" s="243">
        <v>1</v>
      </c>
      <c r="Q3676" s="233">
        <v>31</v>
      </c>
      <c r="R3676" s="243">
        <v>0</v>
      </c>
      <c r="S3676" s="233">
        <v>16</v>
      </c>
      <c r="T3676" s="239">
        <v>9</v>
      </c>
      <c r="U3676" s="243">
        <v>6</v>
      </c>
      <c r="V3676" s="233">
        <v>1</v>
      </c>
      <c r="W3676" s="239">
        <v>0</v>
      </c>
      <c r="X3676" s="239">
        <v>6</v>
      </c>
      <c r="Y3676" s="239">
        <v>9</v>
      </c>
      <c r="Z3676" s="239">
        <v>15</v>
      </c>
      <c r="AA3676" s="243">
        <v>0</v>
      </c>
      <c r="AB3676" s="233">
        <v>19</v>
      </c>
      <c r="AC3676" s="245">
        <v>0.6129</v>
      </c>
      <c r="AD3676" s="239">
        <v>2</v>
      </c>
      <c r="AE3676" s="297">
        <v>6.4500000000000002E-2</v>
      </c>
      <c r="AF3676" s="239">
        <v>10</v>
      </c>
      <c r="AG3676" s="247">
        <v>0.3226</v>
      </c>
      <c r="AH3676" s="248"/>
      <c r="AI3676" s="243"/>
      <c r="AJ3676" s="248"/>
      <c r="AK3676" s="239"/>
      <c r="AL3676" s="239"/>
      <c r="AM3676" s="243"/>
      <c r="AN3676" s="248"/>
      <c r="AO3676" s="243"/>
      <c r="AP3676" s="248"/>
      <c r="AQ3676" s="239"/>
      <c r="AR3676" s="243"/>
    </row>
    <row r="3677" spans="1:44" x14ac:dyDescent="0.25">
      <c r="A3677" s="622"/>
      <c r="B3677" s="277">
        <v>79108</v>
      </c>
      <c r="C3677" s="232" t="s">
        <v>3598</v>
      </c>
      <c r="D3677" s="233">
        <f t="shared" si="357"/>
        <v>15</v>
      </c>
      <c r="E3677" s="241">
        <v>138</v>
      </c>
      <c r="F3677" s="235">
        <f t="shared" si="355"/>
        <v>0.10869565217391304</v>
      </c>
      <c r="G3677" s="236">
        <f t="shared" si="358"/>
        <v>12</v>
      </c>
      <c r="H3677" s="316">
        <f t="shared" si="356"/>
        <v>8.6956521739130432E-2</v>
      </c>
      <c r="I3677" s="248">
        <v>15</v>
      </c>
      <c r="J3677" s="235">
        <f t="shared" si="353"/>
        <v>1</v>
      </c>
      <c r="K3677" s="239">
        <v>12</v>
      </c>
      <c r="L3677" s="240">
        <f t="shared" si="354"/>
        <v>1</v>
      </c>
      <c r="M3677" s="233">
        <v>11</v>
      </c>
      <c r="N3677" s="239">
        <v>4</v>
      </c>
      <c r="O3677" s="239">
        <v>0</v>
      </c>
      <c r="P3677" s="243">
        <v>0</v>
      </c>
      <c r="Q3677" s="233">
        <v>15</v>
      </c>
      <c r="R3677" s="243">
        <v>0</v>
      </c>
      <c r="S3677" s="233">
        <v>9</v>
      </c>
      <c r="T3677" s="239">
        <v>3</v>
      </c>
      <c r="U3677" s="243">
        <v>3</v>
      </c>
      <c r="V3677" s="233">
        <v>0</v>
      </c>
      <c r="W3677" s="239">
        <v>0</v>
      </c>
      <c r="X3677" s="239">
        <v>5</v>
      </c>
      <c r="Y3677" s="239">
        <v>6</v>
      </c>
      <c r="Z3677" s="239">
        <v>2</v>
      </c>
      <c r="AA3677" s="243">
        <v>2</v>
      </c>
      <c r="AB3677" s="233">
        <v>14</v>
      </c>
      <c r="AC3677" s="245">
        <v>0.93330000000000002</v>
      </c>
      <c r="AD3677" s="239"/>
      <c r="AE3677" s="297"/>
      <c r="AF3677" s="239">
        <v>1</v>
      </c>
      <c r="AG3677" s="247">
        <v>6.6699999999999995E-2</v>
      </c>
      <c r="AH3677" s="248"/>
      <c r="AI3677" s="243"/>
      <c r="AJ3677" s="248"/>
      <c r="AK3677" s="239"/>
      <c r="AL3677" s="239"/>
      <c r="AM3677" s="243"/>
      <c r="AN3677" s="248"/>
      <c r="AO3677" s="243"/>
      <c r="AP3677" s="248"/>
      <c r="AQ3677" s="239"/>
      <c r="AR3677" s="243"/>
    </row>
    <row r="3678" spans="1:44" x14ac:dyDescent="0.25">
      <c r="A3678" s="622"/>
      <c r="B3678" s="277">
        <v>79109</v>
      </c>
      <c r="C3678" s="232" t="s">
        <v>3599</v>
      </c>
      <c r="D3678" s="233">
        <f t="shared" si="357"/>
        <v>34</v>
      </c>
      <c r="E3678" s="241">
        <v>1870</v>
      </c>
      <c r="F3678" s="235">
        <f t="shared" si="355"/>
        <v>1.8181818181818181E-2</v>
      </c>
      <c r="G3678" s="236">
        <f t="shared" si="358"/>
        <v>19</v>
      </c>
      <c r="H3678" s="316">
        <f t="shared" si="356"/>
        <v>1.0160427807486631E-2</v>
      </c>
      <c r="I3678" s="248">
        <v>34</v>
      </c>
      <c r="J3678" s="235">
        <f t="shared" si="353"/>
        <v>1</v>
      </c>
      <c r="K3678" s="239">
        <v>19</v>
      </c>
      <c r="L3678" s="240">
        <f t="shared" si="354"/>
        <v>1</v>
      </c>
      <c r="M3678" s="233">
        <v>19</v>
      </c>
      <c r="N3678" s="239">
        <v>7</v>
      </c>
      <c r="O3678" s="239">
        <v>2</v>
      </c>
      <c r="P3678" s="243">
        <v>6</v>
      </c>
      <c r="Q3678" s="233">
        <v>32</v>
      </c>
      <c r="R3678" s="243">
        <v>2</v>
      </c>
      <c r="S3678" s="233">
        <v>12</v>
      </c>
      <c r="T3678" s="239">
        <v>14</v>
      </c>
      <c r="U3678" s="243">
        <v>8</v>
      </c>
      <c r="V3678" s="233">
        <v>1</v>
      </c>
      <c r="W3678" s="239">
        <v>3</v>
      </c>
      <c r="X3678" s="239">
        <v>5</v>
      </c>
      <c r="Y3678" s="239">
        <v>16</v>
      </c>
      <c r="Z3678" s="239">
        <v>6</v>
      </c>
      <c r="AA3678" s="243">
        <v>3</v>
      </c>
      <c r="AB3678" s="233">
        <v>8</v>
      </c>
      <c r="AC3678" s="245">
        <v>0.23530000000000001</v>
      </c>
      <c r="AD3678" s="239">
        <v>7</v>
      </c>
      <c r="AE3678" s="297">
        <v>0.2059</v>
      </c>
      <c r="AF3678" s="239">
        <v>19</v>
      </c>
      <c r="AG3678" s="247">
        <v>0.55879999999999996</v>
      </c>
      <c r="AH3678" s="248"/>
      <c r="AI3678" s="243"/>
      <c r="AJ3678" s="248"/>
      <c r="AK3678" s="239"/>
      <c r="AL3678" s="239"/>
      <c r="AM3678" s="243"/>
      <c r="AN3678" s="248"/>
      <c r="AO3678" s="243"/>
      <c r="AP3678" s="248"/>
      <c r="AQ3678" s="239"/>
      <c r="AR3678" s="243"/>
    </row>
    <row r="3679" spans="1:44" x14ac:dyDescent="0.25">
      <c r="A3679" s="622"/>
      <c r="B3679" s="277">
        <v>79111</v>
      </c>
      <c r="C3679" s="232" t="s">
        <v>3600</v>
      </c>
      <c r="D3679" s="233">
        <f t="shared" si="357"/>
        <v>15</v>
      </c>
      <c r="E3679" s="241">
        <v>183</v>
      </c>
      <c r="F3679" s="235">
        <f t="shared" si="355"/>
        <v>8.1967213114754092E-2</v>
      </c>
      <c r="G3679" s="236">
        <f t="shared" si="358"/>
        <v>10</v>
      </c>
      <c r="H3679" s="316">
        <f t="shared" si="356"/>
        <v>5.4644808743169397E-2</v>
      </c>
      <c r="I3679" s="248">
        <v>15</v>
      </c>
      <c r="J3679" s="235">
        <f t="shared" si="353"/>
        <v>1</v>
      </c>
      <c r="K3679" s="239">
        <v>10</v>
      </c>
      <c r="L3679" s="240">
        <f t="shared" si="354"/>
        <v>1</v>
      </c>
      <c r="M3679" s="233">
        <v>15</v>
      </c>
      <c r="N3679" s="239">
        <v>0</v>
      </c>
      <c r="O3679" s="239">
        <v>0</v>
      </c>
      <c r="P3679" s="243">
        <v>0</v>
      </c>
      <c r="Q3679" s="233">
        <v>15</v>
      </c>
      <c r="R3679" s="243">
        <v>0</v>
      </c>
      <c r="S3679" s="233">
        <v>7</v>
      </c>
      <c r="T3679" s="239">
        <v>6</v>
      </c>
      <c r="U3679" s="243">
        <v>2</v>
      </c>
      <c r="V3679" s="233">
        <v>0</v>
      </c>
      <c r="W3679" s="239">
        <v>0</v>
      </c>
      <c r="X3679" s="239">
        <v>1</v>
      </c>
      <c r="Y3679" s="239">
        <v>10</v>
      </c>
      <c r="Z3679" s="239">
        <v>4</v>
      </c>
      <c r="AA3679" s="243">
        <v>0</v>
      </c>
      <c r="AB3679" s="233">
        <v>12</v>
      </c>
      <c r="AC3679" s="245">
        <v>0.8</v>
      </c>
      <c r="AD3679" s="239"/>
      <c r="AE3679" s="297"/>
      <c r="AF3679" s="239">
        <v>3</v>
      </c>
      <c r="AG3679" s="247">
        <v>0.2</v>
      </c>
      <c r="AH3679" s="248"/>
      <c r="AI3679" s="243"/>
      <c r="AJ3679" s="248"/>
      <c r="AK3679" s="239"/>
      <c r="AL3679" s="239"/>
      <c r="AM3679" s="243"/>
      <c r="AN3679" s="248"/>
      <c r="AO3679" s="243"/>
      <c r="AP3679" s="248"/>
      <c r="AQ3679" s="239"/>
      <c r="AR3679" s="243"/>
    </row>
    <row r="3680" spans="1:44" x14ac:dyDescent="0.25">
      <c r="A3680" s="622"/>
      <c r="B3680" s="277">
        <v>79112</v>
      </c>
      <c r="C3680" s="232" t="s">
        <v>3601</v>
      </c>
      <c r="D3680" s="233">
        <f t="shared" si="357"/>
        <v>8</v>
      </c>
      <c r="E3680" s="241">
        <v>428</v>
      </c>
      <c r="F3680" s="235">
        <f t="shared" si="355"/>
        <v>1.8691588785046728E-2</v>
      </c>
      <c r="G3680" s="236">
        <f t="shared" si="358"/>
        <v>4</v>
      </c>
      <c r="H3680" s="316">
        <f t="shared" si="356"/>
        <v>9.3457943925233638E-3</v>
      </c>
      <c r="I3680" s="248">
        <v>8</v>
      </c>
      <c r="J3680" s="235">
        <f t="shared" si="353"/>
        <v>1</v>
      </c>
      <c r="K3680" s="239">
        <v>4</v>
      </c>
      <c r="L3680" s="240">
        <f t="shared" si="354"/>
        <v>1</v>
      </c>
      <c r="M3680" s="233">
        <v>7</v>
      </c>
      <c r="N3680" s="239">
        <v>0</v>
      </c>
      <c r="O3680" s="239">
        <v>1</v>
      </c>
      <c r="P3680" s="243">
        <v>0</v>
      </c>
      <c r="Q3680" s="233">
        <v>8</v>
      </c>
      <c r="R3680" s="243">
        <v>0</v>
      </c>
      <c r="S3680" s="233">
        <v>4</v>
      </c>
      <c r="T3680" s="239">
        <v>0</v>
      </c>
      <c r="U3680" s="243">
        <v>4</v>
      </c>
      <c r="V3680" s="233">
        <v>0</v>
      </c>
      <c r="W3680" s="239">
        <v>1</v>
      </c>
      <c r="X3680" s="239">
        <v>3</v>
      </c>
      <c r="Y3680" s="239">
        <v>2</v>
      </c>
      <c r="Z3680" s="239">
        <v>2</v>
      </c>
      <c r="AA3680" s="243">
        <v>0</v>
      </c>
      <c r="AB3680" s="233">
        <v>6</v>
      </c>
      <c r="AC3680" s="245">
        <v>0.75</v>
      </c>
      <c r="AD3680" s="239"/>
      <c r="AE3680" s="297"/>
      <c r="AF3680" s="239">
        <v>2</v>
      </c>
      <c r="AG3680" s="247">
        <v>0.25</v>
      </c>
      <c r="AH3680" s="248"/>
      <c r="AI3680" s="243"/>
      <c r="AJ3680" s="248"/>
      <c r="AK3680" s="239"/>
      <c r="AL3680" s="239"/>
      <c r="AM3680" s="243"/>
      <c r="AN3680" s="248"/>
      <c r="AO3680" s="243"/>
      <c r="AP3680" s="248"/>
      <c r="AQ3680" s="239"/>
      <c r="AR3680" s="243"/>
    </row>
    <row r="3681" spans="1:44" x14ac:dyDescent="0.25">
      <c r="A3681" s="622"/>
      <c r="B3681" s="277">
        <v>79114</v>
      </c>
      <c r="C3681" s="232" t="s">
        <v>3602</v>
      </c>
      <c r="D3681" s="233">
        <f t="shared" si="357"/>
        <v>10</v>
      </c>
      <c r="E3681" s="241">
        <v>786</v>
      </c>
      <c r="F3681" s="235">
        <f t="shared" si="355"/>
        <v>1.2722646310432569E-2</v>
      </c>
      <c r="G3681" s="236">
        <f t="shared" si="358"/>
        <v>1</v>
      </c>
      <c r="H3681" s="316">
        <f t="shared" si="356"/>
        <v>1.2722646310432571E-3</v>
      </c>
      <c r="I3681" s="248">
        <v>10</v>
      </c>
      <c r="J3681" s="235">
        <f t="shared" si="353"/>
        <v>1</v>
      </c>
      <c r="K3681" s="239">
        <v>1</v>
      </c>
      <c r="L3681" s="240">
        <f t="shared" si="354"/>
        <v>1</v>
      </c>
      <c r="M3681" s="233">
        <v>8</v>
      </c>
      <c r="N3681" s="239">
        <v>1</v>
      </c>
      <c r="O3681" s="239">
        <v>0</v>
      </c>
      <c r="P3681" s="243">
        <v>1</v>
      </c>
      <c r="Q3681" s="233">
        <v>7</v>
      </c>
      <c r="R3681" s="243">
        <v>3</v>
      </c>
      <c r="S3681" s="233">
        <v>4</v>
      </c>
      <c r="T3681" s="239">
        <v>3</v>
      </c>
      <c r="U3681" s="243">
        <v>3</v>
      </c>
      <c r="V3681" s="233">
        <v>0</v>
      </c>
      <c r="W3681" s="239">
        <v>0</v>
      </c>
      <c r="X3681" s="239">
        <v>5</v>
      </c>
      <c r="Y3681" s="239">
        <v>4</v>
      </c>
      <c r="Z3681" s="239">
        <v>1</v>
      </c>
      <c r="AA3681" s="243">
        <v>0</v>
      </c>
      <c r="AB3681" s="233">
        <v>2</v>
      </c>
      <c r="AC3681" s="245">
        <v>0.2</v>
      </c>
      <c r="AD3681" s="239">
        <v>4</v>
      </c>
      <c r="AE3681" s="297">
        <v>0.4</v>
      </c>
      <c r="AF3681" s="239">
        <v>4</v>
      </c>
      <c r="AG3681" s="247">
        <v>0.4</v>
      </c>
      <c r="AH3681" s="248"/>
      <c r="AI3681" s="243"/>
      <c r="AJ3681" s="248"/>
      <c r="AK3681" s="239"/>
      <c r="AL3681" s="239"/>
      <c r="AM3681" s="243"/>
      <c r="AN3681" s="248"/>
      <c r="AO3681" s="243"/>
      <c r="AP3681" s="248"/>
      <c r="AQ3681" s="239"/>
      <c r="AR3681" s="243"/>
    </row>
    <row r="3682" spans="1:44" x14ac:dyDescent="0.25">
      <c r="A3682" s="622"/>
      <c r="B3682" s="277">
        <v>79115</v>
      </c>
      <c r="C3682" s="232" t="s">
        <v>3603</v>
      </c>
      <c r="D3682" s="233">
        <f t="shared" si="357"/>
        <v>38</v>
      </c>
      <c r="E3682" s="241">
        <v>352</v>
      </c>
      <c r="F3682" s="235">
        <f t="shared" si="355"/>
        <v>0.10795454545454546</v>
      </c>
      <c r="G3682" s="236">
        <f t="shared" si="358"/>
        <v>27</v>
      </c>
      <c r="H3682" s="316">
        <f t="shared" si="356"/>
        <v>7.6704545454545456E-2</v>
      </c>
      <c r="I3682" s="248">
        <v>38</v>
      </c>
      <c r="J3682" s="235">
        <f t="shared" si="353"/>
        <v>1</v>
      </c>
      <c r="K3682" s="239">
        <v>27</v>
      </c>
      <c r="L3682" s="240">
        <f t="shared" si="354"/>
        <v>1</v>
      </c>
      <c r="M3682" s="233">
        <v>33</v>
      </c>
      <c r="N3682" s="239">
        <v>1</v>
      </c>
      <c r="O3682" s="239">
        <v>1</v>
      </c>
      <c r="P3682" s="243">
        <v>3</v>
      </c>
      <c r="Q3682" s="233">
        <v>38</v>
      </c>
      <c r="R3682" s="243">
        <v>0</v>
      </c>
      <c r="S3682" s="233">
        <v>18</v>
      </c>
      <c r="T3682" s="239">
        <v>12</v>
      </c>
      <c r="U3682" s="243">
        <v>8</v>
      </c>
      <c r="V3682" s="233">
        <v>0</v>
      </c>
      <c r="W3682" s="239">
        <v>0</v>
      </c>
      <c r="X3682" s="239">
        <v>5</v>
      </c>
      <c r="Y3682" s="239">
        <v>12</v>
      </c>
      <c r="Z3682" s="239">
        <v>18</v>
      </c>
      <c r="AA3682" s="243">
        <v>3</v>
      </c>
      <c r="AB3682" s="233">
        <v>14</v>
      </c>
      <c r="AC3682" s="245">
        <v>0.36840000000000001</v>
      </c>
      <c r="AD3682" s="239"/>
      <c r="AE3682" s="297"/>
      <c r="AF3682" s="239">
        <v>24</v>
      </c>
      <c r="AG3682" s="247">
        <v>0.63160000000000005</v>
      </c>
      <c r="AH3682" s="248"/>
      <c r="AI3682" s="243"/>
      <c r="AJ3682" s="248"/>
      <c r="AK3682" s="239"/>
      <c r="AL3682" s="239"/>
      <c r="AM3682" s="243"/>
      <c r="AN3682" s="248"/>
      <c r="AO3682" s="243"/>
      <c r="AP3682" s="248"/>
      <c r="AQ3682" s="239"/>
      <c r="AR3682" s="243"/>
    </row>
    <row r="3683" spans="1:44" x14ac:dyDescent="0.25">
      <c r="A3683" s="622"/>
      <c r="B3683" s="277">
        <v>79116</v>
      </c>
      <c r="C3683" s="232" t="s">
        <v>3604</v>
      </c>
      <c r="D3683" s="233">
        <f t="shared" si="357"/>
        <v>30</v>
      </c>
      <c r="E3683" s="241">
        <v>527</v>
      </c>
      <c r="F3683" s="235">
        <f t="shared" si="355"/>
        <v>5.6925996204933584E-2</v>
      </c>
      <c r="G3683" s="236">
        <f t="shared" si="358"/>
        <v>16</v>
      </c>
      <c r="H3683" s="316">
        <f t="shared" si="356"/>
        <v>3.0360531309297913E-2</v>
      </c>
      <c r="I3683" s="248">
        <v>30</v>
      </c>
      <c r="J3683" s="235">
        <f t="shared" si="353"/>
        <v>1</v>
      </c>
      <c r="K3683" s="239">
        <v>16</v>
      </c>
      <c r="L3683" s="240">
        <f t="shared" si="354"/>
        <v>1</v>
      </c>
      <c r="M3683" s="233">
        <v>25</v>
      </c>
      <c r="N3683" s="239">
        <v>4</v>
      </c>
      <c r="O3683" s="239">
        <v>1</v>
      </c>
      <c r="P3683" s="243">
        <v>0</v>
      </c>
      <c r="Q3683" s="233">
        <v>30</v>
      </c>
      <c r="R3683" s="243">
        <v>0</v>
      </c>
      <c r="S3683" s="233">
        <v>9</v>
      </c>
      <c r="T3683" s="239">
        <v>16</v>
      </c>
      <c r="U3683" s="243">
        <v>5</v>
      </c>
      <c r="V3683" s="233">
        <v>0</v>
      </c>
      <c r="W3683" s="239">
        <v>1</v>
      </c>
      <c r="X3683" s="239">
        <v>14</v>
      </c>
      <c r="Y3683" s="239">
        <v>10</v>
      </c>
      <c r="Z3683" s="239">
        <v>3</v>
      </c>
      <c r="AA3683" s="243">
        <v>2</v>
      </c>
      <c r="AB3683" s="233">
        <v>16</v>
      </c>
      <c r="AC3683" s="245">
        <v>0.5333</v>
      </c>
      <c r="AD3683" s="239">
        <v>2</v>
      </c>
      <c r="AE3683" s="297">
        <v>6.6699999999999995E-2</v>
      </c>
      <c r="AF3683" s="239">
        <v>12</v>
      </c>
      <c r="AG3683" s="247">
        <v>0.4</v>
      </c>
      <c r="AH3683" s="248"/>
      <c r="AI3683" s="243"/>
      <c r="AJ3683" s="248"/>
      <c r="AK3683" s="239"/>
      <c r="AL3683" s="239"/>
      <c r="AM3683" s="243"/>
      <c r="AN3683" s="248"/>
      <c r="AO3683" s="243"/>
      <c r="AP3683" s="248"/>
      <c r="AQ3683" s="239"/>
      <c r="AR3683" s="243"/>
    </row>
    <row r="3684" spans="1:44" x14ac:dyDescent="0.25">
      <c r="A3684" s="622"/>
      <c r="B3684" s="277">
        <v>79117</v>
      </c>
      <c r="C3684" s="232" t="s">
        <v>3605</v>
      </c>
      <c r="D3684" s="233">
        <f t="shared" si="357"/>
        <v>5</v>
      </c>
      <c r="E3684" s="241">
        <v>289</v>
      </c>
      <c r="F3684" s="235">
        <f t="shared" si="355"/>
        <v>1.7301038062283738E-2</v>
      </c>
      <c r="G3684" s="236">
        <f t="shared" si="358"/>
        <v>3</v>
      </c>
      <c r="H3684" s="316">
        <f t="shared" si="356"/>
        <v>1.0380622837370242E-2</v>
      </c>
      <c r="I3684" s="248">
        <v>5</v>
      </c>
      <c r="J3684" s="235">
        <f t="shared" si="353"/>
        <v>1</v>
      </c>
      <c r="K3684" s="239">
        <v>3</v>
      </c>
      <c r="L3684" s="240">
        <f t="shared" si="354"/>
        <v>1</v>
      </c>
      <c r="M3684" s="233">
        <v>3</v>
      </c>
      <c r="N3684" s="239">
        <v>1</v>
      </c>
      <c r="O3684" s="239">
        <v>0</v>
      </c>
      <c r="P3684" s="243">
        <v>1</v>
      </c>
      <c r="Q3684" s="233">
        <v>5</v>
      </c>
      <c r="R3684" s="243">
        <v>0</v>
      </c>
      <c r="S3684" s="233">
        <v>1</v>
      </c>
      <c r="T3684" s="239">
        <v>4</v>
      </c>
      <c r="U3684" s="243">
        <v>0</v>
      </c>
      <c r="V3684" s="233">
        <v>0</v>
      </c>
      <c r="W3684" s="239">
        <v>0</v>
      </c>
      <c r="X3684" s="239">
        <v>2</v>
      </c>
      <c r="Y3684" s="239">
        <v>3</v>
      </c>
      <c r="Z3684" s="239">
        <v>0</v>
      </c>
      <c r="AA3684" s="243">
        <v>0</v>
      </c>
      <c r="AB3684" s="233">
        <v>3</v>
      </c>
      <c r="AC3684" s="245">
        <v>0.6</v>
      </c>
      <c r="AD3684" s="239">
        <v>1</v>
      </c>
      <c r="AE3684" s="297">
        <v>0.2</v>
      </c>
      <c r="AF3684" s="239">
        <v>1</v>
      </c>
      <c r="AG3684" s="247">
        <v>0.2</v>
      </c>
      <c r="AH3684" s="248"/>
      <c r="AI3684" s="243"/>
      <c r="AJ3684" s="248"/>
      <c r="AK3684" s="239"/>
      <c r="AL3684" s="239"/>
      <c r="AM3684" s="243"/>
      <c r="AN3684" s="248"/>
      <c r="AO3684" s="243"/>
      <c r="AP3684" s="248"/>
      <c r="AQ3684" s="239"/>
      <c r="AR3684" s="243"/>
    </row>
    <row r="3685" spans="1:44" x14ac:dyDescent="0.25">
      <c r="A3685" s="622"/>
      <c r="B3685" s="277">
        <v>79118</v>
      </c>
      <c r="C3685" s="232" t="s">
        <v>3606</v>
      </c>
      <c r="D3685" s="233">
        <f t="shared" si="357"/>
        <v>10</v>
      </c>
      <c r="E3685" s="241">
        <v>159</v>
      </c>
      <c r="F3685" s="235">
        <f t="shared" si="355"/>
        <v>6.2893081761006289E-2</v>
      </c>
      <c r="G3685" s="236">
        <f t="shared" si="358"/>
        <v>9</v>
      </c>
      <c r="H3685" s="316">
        <f t="shared" si="356"/>
        <v>5.6603773584905662E-2</v>
      </c>
      <c r="I3685" s="248">
        <v>10</v>
      </c>
      <c r="J3685" s="235">
        <f t="shared" si="353"/>
        <v>1</v>
      </c>
      <c r="K3685" s="239">
        <v>9</v>
      </c>
      <c r="L3685" s="240">
        <f t="shared" si="354"/>
        <v>1</v>
      </c>
      <c r="M3685" s="233">
        <v>9</v>
      </c>
      <c r="N3685" s="239">
        <v>1</v>
      </c>
      <c r="O3685" s="239">
        <v>0</v>
      </c>
      <c r="P3685" s="243">
        <v>0</v>
      </c>
      <c r="Q3685" s="233">
        <v>10</v>
      </c>
      <c r="R3685" s="243">
        <v>0</v>
      </c>
      <c r="S3685" s="233">
        <v>7</v>
      </c>
      <c r="T3685" s="239">
        <v>2</v>
      </c>
      <c r="U3685" s="243">
        <v>1</v>
      </c>
      <c r="V3685" s="233">
        <v>0</v>
      </c>
      <c r="W3685" s="239">
        <v>0</v>
      </c>
      <c r="X3685" s="239">
        <v>5</v>
      </c>
      <c r="Y3685" s="239">
        <v>1</v>
      </c>
      <c r="Z3685" s="239">
        <v>2</v>
      </c>
      <c r="AA3685" s="243">
        <v>2</v>
      </c>
      <c r="AB3685" s="233">
        <v>1</v>
      </c>
      <c r="AC3685" s="245">
        <v>0.1</v>
      </c>
      <c r="AD3685" s="239"/>
      <c r="AE3685" s="297"/>
      <c r="AF3685" s="239">
        <v>9</v>
      </c>
      <c r="AG3685" s="247">
        <v>0.9</v>
      </c>
      <c r="AH3685" s="248"/>
      <c r="AI3685" s="243"/>
      <c r="AJ3685" s="248"/>
      <c r="AK3685" s="239"/>
      <c r="AL3685" s="239"/>
      <c r="AM3685" s="243"/>
      <c r="AN3685" s="248"/>
      <c r="AO3685" s="243"/>
      <c r="AP3685" s="248"/>
      <c r="AQ3685" s="239"/>
      <c r="AR3685" s="243"/>
    </row>
    <row r="3686" spans="1:44" x14ac:dyDescent="0.25">
      <c r="A3686" s="622"/>
      <c r="B3686" s="277">
        <v>79119</v>
      </c>
      <c r="C3686" s="232" t="s">
        <v>554</v>
      </c>
      <c r="D3686" s="233">
        <f t="shared" si="357"/>
        <v>30</v>
      </c>
      <c r="E3686" s="241">
        <v>398</v>
      </c>
      <c r="F3686" s="235">
        <f t="shared" si="355"/>
        <v>7.5376884422110546E-2</v>
      </c>
      <c r="G3686" s="236">
        <f t="shared" si="358"/>
        <v>17</v>
      </c>
      <c r="H3686" s="316">
        <f t="shared" si="356"/>
        <v>4.2713567839195977E-2</v>
      </c>
      <c r="I3686" s="248">
        <v>30</v>
      </c>
      <c r="J3686" s="235">
        <f t="shared" si="353"/>
        <v>1</v>
      </c>
      <c r="K3686" s="239">
        <v>17</v>
      </c>
      <c r="L3686" s="240">
        <f t="shared" si="354"/>
        <v>1</v>
      </c>
      <c r="M3686" s="233">
        <v>27</v>
      </c>
      <c r="N3686" s="239">
        <v>2</v>
      </c>
      <c r="O3686" s="239">
        <v>1</v>
      </c>
      <c r="P3686" s="243">
        <v>0</v>
      </c>
      <c r="Q3686" s="233">
        <v>30</v>
      </c>
      <c r="R3686" s="243">
        <v>0</v>
      </c>
      <c r="S3686" s="233">
        <v>15</v>
      </c>
      <c r="T3686" s="239">
        <v>12</v>
      </c>
      <c r="U3686" s="243">
        <v>3</v>
      </c>
      <c r="V3686" s="233">
        <v>0</v>
      </c>
      <c r="W3686" s="239">
        <v>0</v>
      </c>
      <c r="X3686" s="239">
        <v>5</v>
      </c>
      <c r="Y3686" s="239">
        <v>18</v>
      </c>
      <c r="Z3686" s="239">
        <v>6</v>
      </c>
      <c r="AA3686" s="243">
        <v>1</v>
      </c>
      <c r="AB3686" s="233">
        <v>11</v>
      </c>
      <c r="AC3686" s="245">
        <v>0.36670000000000003</v>
      </c>
      <c r="AD3686" s="239">
        <v>2</v>
      </c>
      <c r="AE3686" s="297">
        <v>6.6699999999999995E-2</v>
      </c>
      <c r="AF3686" s="239">
        <v>17</v>
      </c>
      <c r="AG3686" s="247">
        <v>0.56669999999999998</v>
      </c>
      <c r="AH3686" s="248"/>
      <c r="AI3686" s="243"/>
      <c r="AJ3686" s="248"/>
      <c r="AK3686" s="239"/>
      <c r="AL3686" s="239"/>
      <c r="AM3686" s="243"/>
      <c r="AN3686" s="248"/>
      <c r="AO3686" s="243"/>
      <c r="AP3686" s="248"/>
      <c r="AQ3686" s="239"/>
      <c r="AR3686" s="243"/>
    </row>
    <row r="3687" spans="1:44" x14ac:dyDescent="0.25">
      <c r="A3687" s="622"/>
      <c r="B3687" s="277">
        <v>79120</v>
      </c>
      <c r="C3687" s="232" t="s">
        <v>3607</v>
      </c>
      <c r="D3687" s="233">
        <f t="shared" si="357"/>
        <v>34</v>
      </c>
      <c r="E3687" s="241">
        <v>437</v>
      </c>
      <c r="F3687" s="235">
        <f t="shared" si="355"/>
        <v>7.780320366132723E-2</v>
      </c>
      <c r="G3687" s="236">
        <f t="shared" si="358"/>
        <v>24</v>
      </c>
      <c r="H3687" s="316">
        <f t="shared" si="356"/>
        <v>5.4919908466819219E-2</v>
      </c>
      <c r="I3687" s="248">
        <v>34</v>
      </c>
      <c r="J3687" s="235">
        <f t="shared" si="353"/>
        <v>1</v>
      </c>
      <c r="K3687" s="239">
        <v>24</v>
      </c>
      <c r="L3687" s="240">
        <f t="shared" si="354"/>
        <v>1</v>
      </c>
      <c r="M3687" s="233">
        <v>30</v>
      </c>
      <c r="N3687" s="239">
        <v>4</v>
      </c>
      <c r="O3687" s="239">
        <v>0</v>
      </c>
      <c r="P3687" s="243">
        <v>0</v>
      </c>
      <c r="Q3687" s="233">
        <v>34</v>
      </c>
      <c r="R3687" s="243">
        <v>0</v>
      </c>
      <c r="S3687" s="233">
        <v>16</v>
      </c>
      <c r="T3687" s="239">
        <v>11</v>
      </c>
      <c r="U3687" s="243">
        <v>7</v>
      </c>
      <c r="V3687" s="233">
        <v>0</v>
      </c>
      <c r="W3687" s="239">
        <v>1</v>
      </c>
      <c r="X3687" s="239">
        <v>11</v>
      </c>
      <c r="Y3687" s="239">
        <v>6</v>
      </c>
      <c r="Z3687" s="239">
        <v>16</v>
      </c>
      <c r="AA3687" s="243">
        <v>0</v>
      </c>
      <c r="AB3687" s="233">
        <v>17</v>
      </c>
      <c r="AC3687" s="245">
        <v>0.5</v>
      </c>
      <c r="AD3687" s="239">
        <v>4</v>
      </c>
      <c r="AE3687" s="297">
        <v>0.1176</v>
      </c>
      <c r="AF3687" s="239">
        <v>13</v>
      </c>
      <c r="AG3687" s="247">
        <v>0.38240000000000002</v>
      </c>
      <c r="AH3687" s="248"/>
      <c r="AI3687" s="243"/>
      <c r="AJ3687" s="248"/>
      <c r="AK3687" s="239"/>
      <c r="AL3687" s="239"/>
      <c r="AM3687" s="243"/>
      <c r="AN3687" s="248"/>
      <c r="AO3687" s="243"/>
      <c r="AP3687" s="248"/>
      <c r="AQ3687" s="239"/>
      <c r="AR3687" s="243"/>
    </row>
    <row r="3688" spans="1:44" x14ac:dyDescent="0.25">
      <c r="A3688" s="622"/>
      <c r="B3688" s="277">
        <v>79121</v>
      </c>
      <c r="C3688" s="232" t="s">
        <v>3608</v>
      </c>
      <c r="D3688" s="233">
        <f t="shared" si="357"/>
        <v>14</v>
      </c>
      <c r="E3688" s="241">
        <v>221</v>
      </c>
      <c r="F3688" s="235">
        <f t="shared" si="355"/>
        <v>6.3348416289592757E-2</v>
      </c>
      <c r="G3688" s="236">
        <f t="shared" si="358"/>
        <v>8</v>
      </c>
      <c r="H3688" s="316">
        <f t="shared" si="356"/>
        <v>3.6199095022624438E-2</v>
      </c>
      <c r="I3688" s="248">
        <v>14</v>
      </c>
      <c r="J3688" s="235">
        <f t="shared" si="353"/>
        <v>1</v>
      </c>
      <c r="K3688" s="239">
        <v>8</v>
      </c>
      <c r="L3688" s="240">
        <f t="shared" si="354"/>
        <v>1</v>
      </c>
      <c r="M3688" s="233">
        <v>12</v>
      </c>
      <c r="N3688" s="239">
        <v>1</v>
      </c>
      <c r="O3688" s="239">
        <v>0</v>
      </c>
      <c r="P3688" s="243">
        <v>1</v>
      </c>
      <c r="Q3688" s="233">
        <v>14</v>
      </c>
      <c r="R3688" s="243">
        <v>0</v>
      </c>
      <c r="S3688" s="233">
        <v>7</v>
      </c>
      <c r="T3688" s="239">
        <v>6</v>
      </c>
      <c r="U3688" s="243">
        <v>1</v>
      </c>
      <c r="V3688" s="233">
        <v>0</v>
      </c>
      <c r="W3688" s="239">
        <v>0</v>
      </c>
      <c r="X3688" s="239">
        <v>3</v>
      </c>
      <c r="Y3688" s="239">
        <v>5</v>
      </c>
      <c r="Z3688" s="239">
        <v>5</v>
      </c>
      <c r="AA3688" s="243">
        <v>1</v>
      </c>
      <c r="AB3688" s="233">
        <v>2</v>
      </c>
      <c r="AC3688" s="245">
        <v>0.1429</v>
      </c>
      <c r="AD3688" s="239">
        <v>3</v>
      </c>
      <c r="AE3688" s="297">
        <v>0.21429999999999999</v>
      </c>
      <c r="AF3688" s="239">
        <v>9</v>
      </c>
      <c r="AG3688" s="247">
        <v>0.64290000000000003</v>
      </c>
      <c r="AH3688" s="248"/>
      <c r="AI3688" s="243"/>
      <c r="AJ3688" s="248"/>
      <c r="AK3688" s="239"/>
      <c r="AL3688" s="239"/>
      <c r="AM3688" s="243"/>
      <c r="AN3688" s="248"/>
      <c r="AO3688" s="243"/>
      <c r="AP3688" s="248"/>
      <c r="AQ3688" s="239"/>
      <c r="AR3688" s="243"/>
    </row>
    <row r="3689" spans="1:44" x14ac:dyDescent="0.25">
      <c r="A3689" s="622"/>
      <c r="B3689" s="277">
        <v>79122</v>
      </c>
      <c r="C3689" s="232" t="s">
        <v>3609</v>
      </c>
      <c r="D3689" s="233">
        <f t="shared" si="357"/>
        <v>12</v>
      </c>
      <c r="E3689" s="241">
        <v>316</v>
      </c>
      <c r="F3689" s="235">
        <f t="shared" si="355"/>
        <v>3.7974683544303799E-2</v>
      </c>
      <c r="G3689" s="236">
        <f t="shared" si="358"/>
        <v>6</v>
      </c>
      <c r="H3689" s="316">
        <f t="shared" si="356"/>
        <v>1.8987341772151899E-2</v>
      </c>
      <c r="I3689" s="248">
        <v>12</v>
      </c>
      <c r="J3689" s="235">
        <f t="shared" si="353"/>
        <v>1</v>
      </c>
      <c r="K3689" s="239">
        <v>6</v>
      </c>
      <c r="L3689" s="240">
        <f t="shared" si="354"/>
        <v>1</v>
      </c>
      <c r="M3689" s="233">
        <v>8</v>
      </c>
      <c r="N3689" s="239">
        <v>3</v>
      </c>
      <c r="O3689" s="239">
        <v>1</v>
      </c>
      <c r="P3689" s="243">
        <v>0</v>
      </c>
      <c r="Q3689" s="233">
        <v>9</v>
      </c>
      <c r="R3689" s="243">
        <v>3</v>
      </c>
      <c r="S3689" s="233">
        <v>6</v>
      </c>
      <c r="T3689" s="239">
        <v>4</v>
      </c>
      <c r="U3689" s="243">
        <v>2</v>
      </c>
      <c r="V3689" s="233">
        <v>0</v>
      </c>
      <c r="W3689" s="239">
        <v>0</v>
      </c>
      <c r="X3689" s="239">
        <v>1</v>
      </c>
      <c r="Y3689" s="239">
        <v>10</v>
      </c>
      <c r="Z3689" s="239">
        <v>1</v>
      </c>
      <c r="AA3689" s="243">
        <v>0</v>
      </c>
      <c r="AB3689" s="233">
        <v>8</v>
      </c>
      <c r="AC3689" s="245">
        <v>0.66669999999999996</v>
      </c>
      <c r="AD3689" s="239">
        <v>3</v>
      </c>
      <c r="AE3689" s="297">
        <v>0.25</v>
      </c>
      <c r="AF3689" s="239">
        <v>1</v>
      </c>
      <c r="AG3689" s="247">
        <v>8.3299999999999999E-2</v>
      </c>
      <c r="AH3689" s="248"/>
      <c r="AI3689" s="243"/>
      <c r="AJ3689" s="248"/>
      <c r="AK3689" s="239"/>
      <c r="AL3689" s="239"/>
      <c r="AM3689" s="243"/>
      <c r="AN3689" s="248"/>
      <c r="AO3689" s="243"/>
      <c r="AP3689" s="248"/>
      <c r="AQ3689" s="239"/>
      <c r="AR3689" s="243"/>
    </row>
    <row r="3690" spans="1:44" x14ac:dyDescent="0.25">
      <c r="A3690" s="622"/>
      <c r="B3690" s="277">
        <v>79123</v>
      </c>
      <c r="C3690" s="232" t="s">
        <v>3610</v>
      </c>
      <c r="D3690" s="233">
        <f t="shared" si="357"/>
        <v>48</v>
      </c>
      <c r="E3690" s="241">
        <v>1190</v>
      </c>
      <c r="F3690" s="235">
        <f t="shared" si="355"/>
        <v>4.0336134453781515E-2</v>
      </c>
      <c r="G3690" s="236">
        <f t="shared" si="358"/>
        <v>26</v>
      </c>
      <c r="H3690" s="316">
        <f t="shared" si="356"/>
        <v>2.1848739495798318E-2</v>
      </c>
      <c r="I3690" s="248">
        <v>48</v>
      </c>
      <c r="J3690" s="235">
        <f t="shared" si="353"/>
        <v>1</v>
      </c>
      <c r="K3690" s="239">
        <v>26</v>
      </c>
      <c r="L3690" s="240">
        <f t="shared" si="354"/>
        <v>1</v>
      </c>
      <c r="M3690" s="233">
        <v>35</v>
      </c>
      <c r="N3690" s="239">
        <v>5</v>
      </c>
      <c r="O3690" s="239">
        <v>2</v>
      </c>
      <c r="P3690" s="243">
        <v>6</v>
      </c>
      <c r="Q3690" s="233">
        <v>45</v>
      </c>
      <c r="R3690" s="243">
        <v>3</v>
      </c>
      <c r="S3690" s="233">
        <v>17</v>
      </c>
      <c r="T3690" s="239">
        <v>22</v>
      </c>
      <c r="U3690" s="243">
        <v>9</v>
      </c>
      <c r="V3690" s="233">
        <v>0</v>
      </c>
      <c r="W3690" s="239">
        <v>0</v>
      </c>
      <c r="X3690" s="239">
        <v>24</v>
      </c>
      <c r="Y3690" s="239">
        <v>16</v>
      </c>
      <c r="Z3690" s="239">
        <v>7</v>
      </c>
      <c r="AA3690" s="243">
        <v>1</v>
      </c>
      <c r="AB3690" s="233">
        <v>18</v>
      </c>
      <c r="AC3690" s="245">
        <v>0.375</v>
      </c>
      <c r="AD3690" s="239">
        <v>8</v>
      </c>
      <c r="AE3690" s="297">
        <v>0.16669999999999999</v>
      </c>
      <c r="AF3690" s="239">
        <v>22</v>
      </c>
      <c r="AG3690" s="247">
        <v>0.45829999999999999</v>
      </c>
      <c r="AH3690" s="248"/>
      <c r="AI3690" s="243"/>
      <c r="AJ3690" s="248"/>
      <c r="AK3690" s="239"/>
      <c r="AL3690" s="239"/>
      <c r="AM3690" s="243"/>
      <c r="AN3690" s="248"/>
      <c r="AO3690" s="243"/>
      <c r="AP3690" s="248"/>
      <c r="AQ3690" s="239"/>
      <c r="AR3690" s="243"/>
    </row>
    <row r="3691" spans="1:44" x14ac:dyDescent="0.25">
      <c r="A3691" s="622"/>
      <c r="B3691" s="277">
        <v>79124</v>
      </c>
      <c r="C3691" s="232" t="s">
        <v>3611</v>
      </c>
      <c r="D3691" s="233">
        <f t="shared" si="357"/>
        <v>6</v>
      </c>
      <c r="E3691" s="241">
        <v>237</v>
      </c>
      <c r="F3691" s="235">
        <f t="shared" si="355"/>
        <v>2.5316455696202531E-2</v>
      </c>
      <c r="G3691" s="236">
        <f t="shared" si="358"/>
        <v>1</v>
      </c>
      <c r="H3691" s="316">
        <f t="shared" si="356"/>
        <v>4.2194092827004216E-3</v>
      </c>
      <c r="I3691" s="248">
        <v>6</v>
      </c>
      <c r="J3691" s="235">
        <f t="shared" si="353"/>
        <v>1</v>
      </c>
      <c r="K3691" s="239">
        <v>1</v>
      </c>
      <c r="L3691" s="240">
        <f t="shared" si="354"/>
        <v>1</v>
      </c>
      <c r="M3691" s="233">
        <v>6</v>
      </c>
      <c r="N3691" s="239">
        <v>0</v>
      </c>
      <c r="O3691" s="239">
        <v>0</v>
      </c>
      <c r="P3691" s="243">
        <v>0</v>
      </c>
      <c r="Q3691" s="233">
        <v>5</v>
      </c>
      <c r="R3691" s="243">
        <v>1</v>
      </c>
      <c r="S3691" s="233">
        <v>3</v>
      </c>
      <c r="T3691" s="239">
        <v>2</v>
      </c>
      <c r="U3691" s="243">
        <v>1</v>
      </c>
      <c r="V3691" s="233">
        <v>0</v>
      </c>
      <c r="W3691" s="239">
        <v>0</v>
      </c>
      <c r="X3691" s="239">
        <v>3</v>
      </c>
      <c r="Y3691" s="239">
        <v>2</v>
      </c>
      <c r="Z3691" s="239">
        <v>0</v>
      </c>
      <c r="AA3691" s="243">
        <v>1</v>
      </c>
      <c r="AB3691" s="233">
        <v>1</v>
      </c>
      <c r="AC3691" s="245">
        <v>0.16669999999999999</v>
      </c>
      <c r="AD3691" s="239">
        <v>1</v>
      </c>
      <c r="AE3691" s="297">
        <v>0.16669999999999999</v>
      </c>
      <c r="AF3691" s="239">
        <v>4</v>
      </c>
      <c r="AG3691" s="247">
        <v>0.66669999999999996</v>
      </c>
      <c r="AH3691" s="248"/>
      <c r="AI3691" s="243"/>
      <c r="AJ3691" s="248"/>
      <c r="AK3691" s="239"/>
      <c r="AL3691" s="239"/>
      <c r="AM3691" s="243"/>
      <c r="AN3691" s="248"/>
      <c r="AO3691" s="243"/>
      <c r="AP3691" s="248"/>
      <c r="AQ3691" s="239"/>
      <c r="AR3691" s="243"/>
    </row>
    <row r="3692" spans="1:44" x14ac:dyDescent="0.25">
      <c r="A3692" s="622"/>
      <c r="B3692" s="277">
        <v>79125</v>
      </c>
      <c r="C3692" s="232" t="s">
        <v>3612</v>
      </c>
      <c r="D3692" s="233">
        <f t="shared" si="357"/>
        <v>18</v>
      </c>
      <c r="E3692" s="241">
        <v>818</v>
      </c>
      <c r="F3692" s="235">
        <f t="shared" si="355"/>
        <v>2.2004889975550123E-2</v>
      </c>
      <c r="G3692" s="236">
        <f t="shared" si="358"/>
        <v>8</v>
      </c>
      <c r="H3692" s="316">
        <f t="shared" si="356"/>
        <v>9.7799511002444987E-3</v>
      </c>
      <c r="I3692" s="248">
        <v>18</v>
      </c>
      <c r="J3692" s="235">
        <f t="shared" si="353"/>
        <v>1</v>
      </c>
      <c r="K3692" s="239">
        <v>8</v>
      </c>
      <c r="L3692" s="240">
        <f t="shared" si="354"/>
        <v>1</v>
      </c>
      <c r="M3692" s="233">
        <v>12</v>
      </c>
      <c r="N3692" s="239">
        <v>5</v>
      </c>
      <c r="O3692" s="239">
        <v>0</v>
      </c>
      <c r="P3692" s="243">
        <v>1</v>
      </c>
      <c r="Q3692" s="233">
        <v>18</v>
      </c>
      <c r="R3692" s="243">
        <v>0</v>
      </c>
      <c r="S3692" s="233">
        <v>7</v>
      </c>
      <c r="T3692" s="239">
        <v>10</v>
      </c>
      <c r="U3692" s="243">
        <v>1</v>
      </c>
      <c r="V3692" s="233">
        <v>0</v>
      </c>
      <c r="W3692" s="239">
        <v>0</v>
      </c>
      <c r="X3692" s="239">
        <v>4</v>
      </c>
      <c r="Y3692" s="239">
        <v>10</v>
      </c>
      <c r="Z3692" s="239">
        <v>3</v>
      </c>
      <c r="AA3692" s="243">
        <v>1</v>
      </c>
      <c r="AB3692" s="233">
        <v>11</v>
      </c>
      <c r="AC3692" s="245">
        <v>0.61109999999999998</v>
      </c>
      <c r="AD3692" s="239">
        <v>3</v>
      </c>
      <c r="AE3692" s="297">
        <v>0.16669999999999999</v>
      </c>
      <c r="AF3692" s="239">
        <v>4</v>
      </c>
      <c r="AG3692" s="247">
        <v>0.22220000000000001</v>
      </c>
      <c r="AH3692" s="248"/>
      <c r="AI3692" s="243"/>
      <c r="AJ3692" s="248"/>
      <c r="AK3692" s="239"/>
      <c r="AL3692" s="239"/>
      <c r="AM3692" s="243"/>
      <c r="AN3692" s="248"/>
      <c r="AO3692" s="243"/>
      <c r="AP3692" s="248"/>
      <c r="AQ3692" s="239"/>
      <c r="AR3692" s="243"/>
    </row>
    <row r="3693" spans="1:44" x14ac:dyDescent="0.25">
      <c r="A3693" s="622"/>
      <c r="B3693" s="277">
        <v>79126</v>
      </c>
      <c r="C3693" s="232" t="s">
        <v>3613</v>
      </c>
      <c r="D3693" s="233">
        <f t="shared" si="357"/>
        <v>5</v>
      </c>
      <c r="E3693" s="241">
        <v>227</v>
      </c>
      <c r="F3693" s="235">
        <f t="shared" si="355"/>
        <v>2.2026431718061675E-2</v>
      </c>
      <c r="G3693" s="236">
        <f t="shared" si="358"/>
        <v>1</v>
      </c>
      <c r="H3693" s="316">
        <f t="shared" si="356"/>
        <v>4.4052863436123352E-3</v>
      </c>
      <c r="I3693" s="248">
        <v>5</v>
      </c>
      <c r="J3693" s="235">
        <f t="shared" si="353"/>
        <v>1</v>
      </c>
      <c r="K3693" s="239">
        <v>1</v>
      </c>
      <c r="L3693" s="240">
        <f t="shared" si="354"/>
        <v>1</v>
      </c>
      <c r="M3693" s="233">
        <v>5</v>
      </c>
      <c r="N3693" s="239">
        <v>0</v>
      </c>
      <c r="O3693" s="239">
        <v>0</v>
      </c>
      <c r="P3693" s="243">
        <v>0</v>
      </c>
      <c r="Q3693" s="233">
        <v>5</v>
      </c>
      <c r="R3693" s="243">
        <v>0</v>
      </c>
      <c r="S3693" s="233">
        <v>1</v>
      </c>
      <c r="T3693" s="239">
        <v>2</v>
      </c>
      <c r="U3693" s="243">
        <v>2</v>
      </c>
      <c r="V3693" s="233">
        <v>0</v>
      </c>
      <c r="W3693" s="239">
        <v>0</v>
      </c>
      <c r="X3693" s="239">
        <v>2</v>
      </c>
      <c r="Y3693" s="239">
        <v>2</v>
      </c>
      <c r="Z3693" s="239">
        <v>1</v>
      </c>
      <c r="AA3693" s="243">
        <v>0</v>
      </c>
      <c r="AB3693" s="233">
        <v>3</v>
      </c>
      <c r="AC3693" s="245">
        <v>0.6</v>
      </c>
      <c r="AD3693" s="239">
        <v>2</v>
      </c>
      <c r="AE3693" s="297">
        <v>0.4</v>
      </c>
      <c r="AF3693" s="239"/>
      <c r="AG3693" s="247"/>
      <c r="AH3693" s="248"/>
      <c r="AI3693" s="243"/>
      <c r="AJ3693" s="248"/>
      <c r="AK3693" s="239"/>
      <c r="AL3693" s="239"/>
      <c r="AM3693" s="243"/>
      <c r="AN3693" s="248"/>
      <c r="AO3693" s="243"/>
      <c r="AP3693" s="248"/>
      <c r="AQ3693" s="239"/>
      <c r="AR3693" s="243"/>
    </row>
    <row r="3694" spans="1:44" x14ac:dyDescent="0.25">
      <c r="A3694" s="622"/>
      <c r="B3694" s="277">
        <v>79127</v>
      </c>
      <c r="C3694" s="232" t="s">
        <v>3614</v>
      </c>
      <c r="D3694" s="233">
        <f t="shared" si="357"/>
        <v>13</v>
      </c>
      <c r="E3694" s="241">
        <v>396</v>
      </c>
      <c r="F3694" s="235">
        <f t="shared" si="355"/>
        <v>3.2828282828282832E-2</v>
      </c>
      <c r="G3694" s="236">
        <f t="shared" si="358"/>
        <v>7</v>
      </c>
      <c r="H3694" s="316">
        <f t="shared" si="356"/>
        <v>1.7676767676767676E-2</v>
      </c>
      <c r="I3694" s="248">
        <v>13</v>
      </c>
      <c r="J3694" s="235">
        <f t="shared" si="353"/>
        <v>1</v>
      </c>
      <c r="K3694" s="239">
        <v>7</v>
      </c>
      <c r="L3694" s="240">
        <f t="shared" si="354"/>
        <v>1</v>
      </c>
      <c r="M3694" s="233">
        <v>9</v>
      </c>
      <c r="N3694" s="239">
        <v>1</v>
      </c>
      <c r="O3694" s="239">
        <v>1</v>
      </c>
      <c r="P3694" s="243">
        <v>2</v>
      </c>
      <c r="Q3694" s="233">
        <v>13</v>
      </c>
      <c r="R3694" s="243">
        <v>0</v>
      </c>
      <c r="S3694" s="233">
        <v>7</v>
      </c>
      <c r="T3694" s="239">
        <v>3</v>
      </c>
      <c r="U3694" s="243">
        <v>3</v>
      </c>
      <c r="V3694" s="233">
        <v>0</v>
      </c>
      <c r="W3694" s="239">
        <v>0</v>
      </c>
      <c r="X3694" s="239">
        <v>3</v>
      </c>
      <c r="Y3694" s="239">
        <v>6</v>
      </c>
      <c r="Z3694" s="239">
        <v>3</v>
      </c>
      <c r="AA3694" s="243">
        <v>1</v>
      </c>
      <c r="AB3694" s="233">
        <v>6</v>
      </c>
      <c r="AC3694" s="245">
        <v>0.46150000000000002</v>
      </c>
      <c r="AD3694" s="239"/>
      <c r="AE3694" s="297"/>
      <c r="AF3694" s="239">
        <v>7</v>
      </c>
      <c r="AG3694" s="247">
        <v>0.53849999999999998</v>
      </c>
      <c r="AH3694" s="248"/>
      <c r="AI3694" s="243"/>
      <c r="AJ3694" s="248"/>
      <c r="AK3694" s="239"/>
      <c r="AL3694" s="239"/>
      <c r="AM3694" s="243"/>
      <c r="AN3694" s="248"/>
      <c r="AO3694" s="243"/>
      <c r="AP3694" s="248"/>
      <c r="AQ3694" s="239"/>
      <c r="AR3694" s="243"/>
    </row>
    <row r="3695" spans="1:44" x14ac:dyDescent="0.25">
      <c r="A3695" s="622"/>
      <c r="B3695" s="277">
        <v>79128</v>
      </c>
      <c r="C3695" s="232" t="s">
        <v>3615</v>
      </c>
      <c r="D3695" s="233">
        <f t="shared" si="357"/>
        <v>6</v>
      </c>
      <c r="E3695" s="241">
        <v>456</v>
      </c>
      <c r="F3695" s="235">
        <f t="shared" si="355"/>
        <v>1.3157894736842105E-2</v>
      </c>
      <c r="G3695" s="236">
        <f t="shared" si="358"/>
        <v>3</v>
      </c>
      <c r="H3695" s="316">
        <f t="shared" si="356"/>
        <v>6.5789473684210523E-3</v>
      </c>
      <c r="I3695" s="248">
        <v>6</v>
      </c>
      <c r="J3695" s="235">
        <f t="shared" si="353"/>
        <v>1</v>
      </c>
      <c r="K3695" s="239">
        <v>3</v>
      </c>
      <c r="L3695" s="240">
        <f t="shared" si="354"/>
        <v>1</v>
      </c>
      <c r="M3695" s="233">
        <v>4</v>
      </c>
      <c r="N3695" s="239">
        <v>0</v>
      </c>
      <c r="O3695" s="239">
        <v>2</v>
      </c>
      <c r="P3695" s="243">
        <v>0</v>
      </c>
      <c r="Q3695" s="233">
        <v>6</v>
      </c>
      <c r="R3695" s="243">
        <v>0</v>
      </c>
      <c r="S3695" s="233">
        <v>2</v>
      </c>
      <c r="T3695" s="239">
        <v>4</v>
      </c>
      <c r="U3695" s="243">
        <v>0</v>
      </c>
      <c r="V3695" s="233">
        <v>0</v>
      </c>
      <c r="W3695" s="239">
        <v>0</v>
      </c>
      <c r="X3695" s="239">
        <v>2</v>
      </c>
      <c r="Y3695" s="239">
        <v>2</v>
      </c>
      <c r="Z3695" s="239">
        <v>2</v>
      </c>
      <c r="AA3695" s="243">
        <v>0</v>
      </c>
      <c r="AB3695" s="233">
        <v>5</v>
      </c>
      <c r="AC3695" s="245">
        <v>0.83330000000000004</v>
      </c>
      <c r="AD3695" s="239"/>
      <c r="AE3695" s="297"/>
      <c r="AF3695" s="239">
        <v>1</v>
      </c>
      <c r="AG3695" s="247">
        <v>0.16669999999999999</v>
      </c>
      <c r="AH3695" s="248"/>
      <c r="AI3695" s="243"/>
      <c r="AJ3695" s="248"/>
      <c r="AK3695" s="239"/>
      <c r="AL3695" s="239"/>
      <c r="AM3695" s="243"/>
      <c r="AN3695" s="248"/>
      <c r="AO3695" s="243"/>
      <c r="AP3695" s="248"/>
      <c r="AQ3695" s="239"/>
      <c r="AR3695" s="243"/>
    </row>
    <row r="3696" spans="1:44" x14ac:dyDescent="0.25">
      <c r="A3696" s="622"/>
      <c r="B3696" s="277">
        <v>79129</v>
      </c>
      <c r="C3696" s="232" t="s">
        <v>3616</v>
      </c>
      <c r="D3696" s="233">
        <f t="shared" si="357"/>
        <v>7</v>
      </c>
      <c r="E3696" s="241">
        <v>742</v>
      </c>
      <c r="F3696" s="235">
        <f t="shared" si="355"/>
        <v>9.433962264150943E-3</v>
      </c>
      <c r="G3696" s="236">
        <f t="shared" si="358"/>
        <v>3</v>
      </c>
      <c r="H3696" s="316">
        <f t="shared" si="356"/>
        <v>4.0431266846361188E-3</v>
      </c>
      <c r="I3696" s="248">
        <v>7</v>
      </c>
      <c r="J3696" s="235">
        <f t="shared" si="353"/>
        <v>1</v>
      </c>
      <c r="K3696" s="239">
        <v>3</v>
      </c>
      <c r="L3696" s="240">
        <f t="shared" si="354"/>
        <v>1</v>
      </c>
      <c r="M3696" s="233">
        <v>5</v>
      </c>
      <c r="N3696" s="239">
        <v>0</v>
      </c>
      <c r="O3696" s="239">
        <v>2</v>
      </c>
      <c r="P3696" s="243">
        <v>0</v>
      </c>
      <c r="Q3696" s="233">
        <v>7</v>
      </c>
      <c r="R3696" s="243">
        <v>0</v>
      </c>
      <c r="S3696" s="233">
        <v>3</v>
      </c>
      <c r="T3696" s="239">
        <v>2</v>
      </c>
      <c r="U3696" s="243">
        <v>2</v>
      </c>
      <c r="V3696" s="233">
        <v>0</v>
      </c>
      <c r="W3696" s="239">
        <v>0</v>
      </c>
      <c r="X3696" s="239">
        <v>2</v>
      </c>
      <c r="Y3696" s="239">
        <v>1</v>
      </c>
      <c r="Z3696" s="239">
        <v>3</v>
      </c>
      <c r="AA3696" s="243">
        <v>1</v>
      </c>
      <c r="AB3696" s="233">
        <v>1</v>
      </c>
      <c r="AC3696" s="245">
        <v>0.1429</v>
      </c>
      <c r="AD3696" s="239">
        <v>1</v>
      </c>
      <c r="AE3696" s="297">
        <v>0.1429</v>
      </c>
      <c r="AF3696" s="239">
        <v>5</v>
      </c>
      <c r="AG3696" s="247">
        <v>0.71430000000000005</v>
      </c>
      <c r="AH3696" s="248"/>
      <c r="AI3696" s="243"/>
      <c r="AJ3696" s="248"/>
      <c r="AK3696" s="239"/>
      <c r="AL3696" s="239"/>
      <c r="AM3696" s="243"/>
      <c r="AN3696" s="248"/>
      <c r="AO3696" s="243"/>
      <c r="AP3696" s="248"/>
      <c r="AQ3696" s="239"/>
      <c r="AR3696" s="243"/>
    </row>
    <row r="3697" spans="1:44" x14ac:dyDescent="0.25">
      <c r="A3697" s="622"/>
      <c r="B3697" s="277">
        <v>79130</v>
      </c>
      <c r="C3697" s="232" t="s">
        <v>3617</v>
      </c>
      <c r="D3697" s="233">
        <f t="shared" si="357"/>
        <v>26</v>
      </c>
      <c r="E3697" s="241">
        <v>1472</v>
      </c>
      <c r="F3697" s="235">
        <f t="shared" si="355"/>
        <v>1.7663043478260868E-2</v>
      </c>
      <c r="G3697" s="236">
        <f t="shared" si="358"/>
        <v>7</v>
      </c>
      <c r="H3697" s="316">
        <f t="shared" si="356"/>
        <v>4.755434782608696E-3</v>
      </c>
      <c r="I3697" s="248">
        <v>26</v>
      </c>
      <c r="J3697" s="235">
        <f t="shared" si="353"/>
        <v>1</v>
      </c>
      <c r="K3697" s="239">
        <v>7</v>
      </c>
      <c r="L3697" s="240">
        <f t="shared" si="354"/>
        <v>1</v>
      </c>
      <c r="M3697" s="233">
        <v>18</v>
      </c>
      <c r="N3697" s="239">
        <v>5</v>
      </c>
      <c r="O3697" s="239">
        <v>1</v>
      </c>
      <c r="P3697" s="243">
        <v>2</v>
      </c>
      <c r="Q3697" s="233">
        <v>22</v>
      </c>
      <c r="R3697" s="243">
        <v>4</v>
      </c>
      <c r="S3697" s="233">
        <v>7</v>
      </c>
      <c r="T3697" s="239">
        <v>11</v>
      </c>
      <c r="U3697" s="243">
        <v>8</v>
      </c>
      <c r="V3697" s="233">
        <v>0</v>
      </c>
      <c r="W3697" s="239">
        <v>0</v>
      </c>
      <c r="X3697" s="239">
        <v>9</v>
      </c>
      <c r="Y3697" s="239">
        <v>13</v>
      </c>
      <c r="Z3697" s="239">
        <v>3</v>
      </c>
      <c r="AA3697" s="243">
        <v>1</v>
      </c>
      <c r="AB3697" s="233">
        <v>18</v>
      </c>
      <c r="AC3697" s="245">
        <v>0.69230000000000003</v>
      </c>
      <c r="AD3697" s="239">
        <v>4</v>
      </c>
      <c r="AE3697" s="297">
        <v>0.15379999999999999</v>
      </c>
      <c r="AF3697" s="239">
        <v>4</v>
      </c>
      <c r="AG3697" s="247">
        <v>0.15379999999999999</v>
      </c>
      <c r="AH3697" s="248"/>
      <c r="AI3697" s="243"/>
      <c r="AJ3697" s="248"/>
      <c r="AK3697" s="239"/>
      <c r="AL3697" s="239"/>
      <c r="AM3697" s="243"/>
      <c r="AN3697" s="248"/>
      <c r="AO3697" s="243"/>
      <c r="AP3697" s="248"/>
      <c r="AQ3697" s="239"/>
      <c r="AR3697" s="243"/>
    </row>
    <row r="3698" spans="1:44" x14ac:dyDescent="0.25">
      <c r="A3698" s="622"/>
      <c r="B3698" s="277">
        <v>79131</v>
      </c>
      <c r="C3698" s="232" t="s">
        <v>566</v>
      </c>
      <c r="D3698" s="233">
        <f t="shared" si="357"/>
        <v>16</v>
      </c>
      <c r="E3698" s="241">
        <v>194</v>
      </c>
      <c r="F3698" s="235">
        <f t="shared" si="355"/>
        <v>8.247422680412371E-2</v>
      </c>
      <c r="G3698" s="236">
        <f t="shared" si="358"/>
        <v>8</v>
      </c>
      <c r="H3698" s="316">
        <f t="shared" si="356"/>
        <v>4.1237113402061855E-2</v>
      </c>
      <c r="I3698" s="248">
        <v>16</v>
      </c>
      <c r="J3698" s="235">
        <f t="shared" si="353"/>
        <v>1</v>
      </c>
      <c r="K3698" s="239">
        <v>8</v>
      </c>
      <c r="L3698" s="240">
        <f t="shared" si="354"/>
        <v>1</v>
      </c>
      <c r="M3698" s="233">
        <v>13</v>
      </c>
      <c r="N3698" s="239">
        <v>2</v>
      </c>
      <c r="O3698" s="239">
        <v>1</v>
      </c>
      <c r="P3698" s="243">
        <v>0</v>
      </c>
      <c r="Q3698" s="233">
        <v>16</v>
      </c>
      <c r="R3698" s="243">
        <v>0</v>
      </c>
      <c r="S3698" s="233">
        <v>6</v>
      </c>
      <c r="T3698" s="239">
        <v>7</v>
      </c>
      <c r="U3698" s="243">
        <v>3</v>
      </c>
      <c r="V3698" s="233">
        <v>0</v>
      </c>
      <c r="W3698" s="239">
        <v>0</v>
      </c>
      <c r="X3698" s="239">
        <v>6</v>
      </c>
      <c r="Y3698" s="239">
        <v>6</v>
      </c>
      <c r="Z3698" s="239">
        <v>4</v>
      </c>
      <c r="AA3698" s="243">
        <v>0</v>
      </c>
      <c r="AB3698" s="233">
        <v>8</v>
      </c>
      <c r="AC3698" s="245">
        <v>0.5</v>
      </c>
      <c r="AD3698" s="239">
        <v>2</v>
      </c>
      <c r="AE3698" s="297">
        <v>0.125</v>
      </c>
      <c r="AF3698" s="239">
        <v>6</v>
      </c>
      <c r="AG3698" s="247">
        <v>0.375</v>
      </c>
      <c r="AH3698" s="248"/>
      <c r="AI3698" s="243"/>
      <c r="AJ3698" s="248"/>
      <c r="AK3698" s="239"/>
      <c r="AL3698" s="239"/>
      <c r="AM3698" s="243"/>
      <c r="AN3698" s="248"/>
      <c r="AO3698" s="243"/>
      <c r="AP3698" s="248"/>
      <c r="AQ3698" s="239"/>
      <c r="AR3698" s="243"/>
    </row>
    <row r="3699" spans="1:44" x14ac:dyDescent="0.25">
      <c r="A3699" s="622"/>
      <c r="B3699" s="277">
        <v>79132</v>
      </c>
      <c r="C3699" s="232" t="s">
        <v>3618</v>
      </c>
      <c r="D3699" s="233">
        <f t="shared" si="357"/>
        <v>10</v>
      </c>
      <c r="E3699" s="241">
        <v>182</v>
      </c>
      <c r="F3699" s="235">
        <f t="shared" si="355"/>
        <v>5.4945054945054944E-2</v>
      </c>
      <c r="G3699" s="236">
        <f t="shared" si="358"/>
        <v>6</v>
      </c>
      <c r="H3699" s="316">
        <f t="shared" si="356"/>
        <v>3.2967032967032968E-2</v>
      </c>
      <c r="I3699" s="248">
        <v>10</v>
      </c>
      <c r="J3699" s="235">
        <f t="shared" si="353"/>
        <v>1</v>
      </c>
      <c r="K3699" s="239">
        <v>6</v>
      </c>
      <c r="L3699" s="240">
        <f t="shared" si="354"/>
        <v>1</v>
      </c>
      <c r="M3699" s="233">
        <v>9</v>
      </c>
      <c r="N3699" s="239">
        <v>0</v>
      </c>
      <c r="O3699" s="239">
        <v>1</v>
      </c>
      <c r="P3699" s="243">
        <v>0</v>
      </c>
      <c r="Q3699" s="233">
        <v>10</v>
      </c>
      <c r="R3699" s="243">
        <v>0</v>
      </c>
      <c r="S3699" s="233">
        <v>4</v>
      </c>
      <c r="T3699" s="239">
        <v>2</v>
      </c>
      <c r="U3699" s="243">
        <v>4</v>
      </c>
      <c r="V3699" s="233">
        <v>0</v>
      </c>
      <c r="W3699" s="239">
        <v>0</v>
      </c>
      <c r="X3699" s="239">
        <v>5</v>
      </c>
      <c r="Y3699" s="239">
        <v>3</v>
      </c>
      <c r="Z3699" s="239">
        <v>2</v>
      </c>
      <c r="AA3699" s="243">
        <v>0</v>
      </c>
      <c r="AB3699" s="233">
        <v>4</v>
      </c>
      <c r="AC3699" s="245">
        <v>0.4</v>
      </c>
      <c r="AD3699" s="239"/>
      <c r="AE3699" s="297"/>
      <c r="AF3699" s="239">
        <v>6</v>
      </c>
      <c r="AG3699" s="247">
        <v>0.6</v>
      </c>
      <c r="AH3699" s="248"/>
      <c r="AI3699" s="243"/>
      <c r="AJ3699" s="248"/>
      <c r="AK3699" s="239"/>
      <c r="AL3699" s="239"/>
      <c r="AM3699" s="243"/>
      <c r="AN3699" s="248"/>
      <c r="AO3699" s="243"/>
      <c r="AP3699" s="248"/>
      <c r="AQ3699" s="239"/>
      <c r="AR3699" s="243"/>
    </row>
    <row r="3700" spans="1:44" x14ac:dyDescent="0.25">
      <c r="A3700" s="622"/>
      <c r="B3700" s="277">
        <v>79133</v>
      </c>
      <c r="C3700" s="232" t="s">
        <v>3619</v>
      </c>
      <c r="D3700" s="233">
        <f t="shared" si="357"/>
        <v>15</v>
      </c>
      <c r="E3700" s="241">
        <v>535</v>
      </c>
      <c r="F3700" s="235">
        <f t="shared" si="355"/>
        <v>2.8037383177570093E-2</v>
      </c>
      <c r="G3700" s="236">
        <f t="shared" si="358"/>
        <v>11</v>
      </c>
      <c r="H3700" s="316">
        <f t="shared" si="356"/>
        <v>2.0560747663551402E-2</v>
      </c>
      <c r="I3700" s="248">
        <v>15</v>
      </c>
      <c r="J3700" s="235">
        <f t="shared" ref="J3700:J3763" si="359">I3700/D3700</f>
        <v>1</v>
      </c>
      <c r="K3700" s="239">
        <v>11</v>
      </c>
      <c r="L3700" s="240">
        <f t="shared" ref="L3700:L3763" si="360">K3700/G3700</f>
        <v>1</v>
      </c>
      <c r="M3700" s="233">
        <v>9</v>
      </c>
      <c r="N3700" s="239">
        <v>2</v>
      </c>
      <c r="O3700" s="239">
        <v>4</v>
      </c>
      <c r="P3700" s="243">
        <v>0</v>
      </c>
      <c r="Q3700" s="233">
        <v>15</v>
      </c>
      <c r="R3700" s="243">
        <v>0</v>
      </c>
      <c r="S3700" s="233">
        <v>4</v>
      </c>
      <c r="T3700" s="239">
        <v>8</v>
      </c>
      <c r="U3700" s="243">
        <v>3</v>
      </c>
      <c r="V3700" s="233">
        <v>0</v>
      </c>
      <c r="W3700" s="239">
        <v>0</v>
      </c>
      <c r="X3700" s="239">
        <v>8</v>
      </c>
      <c r="Y3700" s="239">
        <v>4</v>
      </c>
      <c r="Z3700" s="239">
        <v>3</v>
      </c>
      <c r="AA3700" s="243">
        <v>0</v>
      </c>
      <c r="AB3700" s="233">
        <v>10</v>
      </c>
      <c r="AC3700" s="245">
        <v>0.66669999999999996</v>
      </c>
      <c r="AD3700" s="239">
        <v>2</v>
      </c>
      <c r="AE3700" s="297">
        <v>0.1333</v>
      </c>
      <c r="AF3700" s="239">
        <v>3</v>
      </c>
      <c r="AG3700" s="247">
        <v>0.2</v>
      </c>
      <c r="AH3700" s="248"/>
      <c r="AI3700" s="243"/>
      <c r="AJ3700" s="248"/>
      <c r="AK3700" s="239"/>
      <c r="AL3700" s="239"/>
      <c r="AM3700" s="243"/>
      <c r="AN3700" s="248"/>
      <c r="AO3700" s="243"/>
      <c r="AP3700" s="248"/>
      <c r="AQ3700" s="239"/>
      <c r="AR3700" s="243"/>
    </row>
    <row r="3701" spans="1:44" x14ac:dyDescent="0.25">
      <c r="A3701" s="622"/>
      <c r="B3701" s="277">
        <v>79134</v>
      </c>
      <c r="C3701" s="232" t="s">
        <v>3620</v>
      </c>
      <c r="D3701" s="233">
        <f t="shared" si="357"/>
        <v>8</v>
      </c>
      <c r="E3701" s="241">
        <v>290</v>
      </c>
      <c r="F3701" s="235">
        <f t="shared" si="355"/>
        <v>2.7586206896551724E-2</v>
      </c>
      <c r="G3701" s="236">
        <f t="shared" si="358"/>
        <v>7</v>
      </c>
      <c r="H3701" s="316">
        <f t="shared" si="356"/>
        <v>2.4137931034482758E-2</v>
      </c>
      <c r="I3701" s="248">
        <v>8</v>
      </c>
      <c r="J3701" s="235">
        <f t="shared" si="359"/>
        <v>1</v>
      </c>
      <c r="K3701" s="239">
        <v>7</v>
      </c>
      <c r="L3701" s="240">
        <f t="shared" si="360"/>
        <v>1</v>
      </c>
      <c r="M3701" s="233">
        <v>6</v>
      </c>
      <c r="N3701" s="239">
        <v>1</v>
      </c>
      <c r="O3701" s="239">
        <v>1</v>
      </c>
      <c r="P3701" s="243">
        <v>0</v>
      </c>
      <c r="Q3701" s="233">
        <v>8</v>
      </c>
      <c r="R3701" s="243">
        <v>0</v>
      </c>
      <c r="S3701" s="233">
        <v>4</v>
      </c>
      <c r="T3701" s="239">
        <v>3</v>
      </c>
      <c r="U3701" s="243">
        <v>1</v>
      </c>
      <c r="V3701" s="233">
        <v>0</v>
      </c>
      <c r="W3701" s="239">
        <v>0</v>
      </c>
      <c r="X3701" s="239">
        <v>4</v>
      </c>
      <c r="Y3701" s="239">
        <v>3</v>
      </c>
      <c r="Z3701" s="239">
        <v>1</v>
      </c>
      <c r="AA3701" s="243">
        <v>0</v>
      </c>
      <c r="AB3701" s="233">
        <v>3</v>
      </c>
      <c r="AC3701" s="245">
        <v>0.375</v>
      </c>
      <c r="AD3701" s="239">
        <v>1</v>
      </c>
      <c r="AE3701" s="297">
        <v>0.125</v>
      </c>
      <c r="AF3701" s="239">
        <v>4</v>
      </c>
      <c r="AG3701" s="247">
        <v>0.5</v>
      </c>
      <c r="AH3701" s="248"/>
      <c r="AI3701" s="243"/>
      <c r="AJ3701" s="248"/>
      <c r="AK3701" s="239"/>
      <c r="AL3701" s="239"/>
      <c r="AM3701" s="243"/>
      <c r="AN3701" s="248"/>
      <c r="AO3701" s="243"/>
      <c r="AP3701" s="248"/>
      <c r="AQ3701" s="239"/>
      <c r="AR3701" s="243"/>
    </row>
    <row r="3702" spans="1:44" x14ac:dyDescent="0.25">
      <c r="A3702" s="622"/>
      <c r="B3702" s="277">
        <v>79135</v>
      </c>
      <c r="C3702" s="232" t="s">
        <v>3621</v>
      </c>
      <c r="D3702" s="233">
        <f t="shared" si="357"/>
        <v>31</v>
      </c>
      <c r="E3702" s="241">
        <v>556</v>
      </c>
      <c r="F3702" s="235">
        <f t="shared" si="355"/>
        <v>5.5755395683453238E-2</v>
      </c>
      <c r="G3702" s="236">
        <f t="shared" si="358"/>
        <v>16</v>
      </c>
      <c r="H3702" s="316">
        <f t="shared" si="356"/>
        <v>2.8776978417266189E-2</v>
      </c>
      <c r="I3702" s="248">
        <v>31</v>
      </c>
      <c r="J3702" s="235">
        <f t="shared" si="359"/>
        <v>1</v>
      </c>
      <c r="K3702" s="239">
        <v>16</v>
      </c>
      <c r="L3702" s="240">
        <f t="shared" si="360"/>
        <v>1</v>
      </c>
      <c r="M3702" s="233">
        <v>26</v>
      </c>
      <c r="N3702" s="239">
        <v>3</v>
      </c>
      <c r="O3702" s="239">
        <v>1</v>
      </c>
      <c r="P3702" s="243">
        <v>1</v>
      </c>
      <c r="Q3702" s="233">
        <v>31</v>
      </c>
      <c r="R3702" s="243">
        <v>0</v>
      </c>
      <c r="S3702" s="233">
        <v>12</v>
      </c>
      <c r="T3702" s="239">
        <v>14</v>
      </c>
      <c r="U3702" s="243">
        <v>5</v>
      </c>
      <c r="V3702" s="233">
        <v>0</v>
      </c>
      <c r="W3702" s="239">
        <v>1</v>
      </c>
      <c r="X3702" s="239">
        <v>16</v>
      </c>
      <c r="Y3702" s="239">
        <v>10</v>
      </c>
      <c r="Z3702" s="239">
        <v>4</v>
      </c>
      <c r="AA3702" s="243">
        <v>0</v>
      </c>
      <c r="AB3702" s="233">
        <v>7</v>
      </c>
      <c r="AC3702" s="245">
        <v>0.2258</v>
      </c>
      <c r="AD3702" s="239">
        <v>3</v>
      </c>
      <c r="AE3702" s="297">
        <v>9.6799999999999997E-2</v>
      </c>
      <c r="AF3702" s="239">
        <v>21</v>
      </c>
      <c r="AG3702" s="247">
        <v>0.6774</v>
      </c>
      <c r="AH3702" s="248"/>
      <c r="AI3702" s="243"/>
      <c r="AJ3702" s="248"/>
      <c r="AK3702" s="239"/>
      <c r="AL3702" s="239"/>
      <c r="AM3702" s="243"/>
      <c r="AN3702" s="248"/>
      <c r="AO3702" s="243"/>
      <c r="AP3702" s="248"/>
      <c r="AQ3702" s="239"/>
      <c r="AR3702" s="243"/>
    </row>
    <row r="3703" spans="1:44" x14ac:dyDescent="0.25">
      <c r="A3703" s="622"/>
      <c r="B3703" s="277">
        <v>79136</v>
      </c>
      <c r="C3703" s="232" t="s">
        <v>3622</v>
      </c>
      <c r="D3703" s="233">
        <f t="shared" si="357"/>
        <v>31</v>
      </c>
      <c r="E3703" s="241">
        <v>563</v>
      </c>
      <c r="F3703" s="235">
        <f t="shared" si="355"/>
        <v>5.5062166962699825E-2</v>
      </c>
      <c r="G3703" s="236">
        <f t="shared" si="358"/>
        <v>19</v>
      </c>
      <c r="H3703" s="316">
        <f t="shared" si="356"/>
        <v>3.3747779751332148E-2</v>
      </c>
      <c r="I3703" s="248">
        <v>31</v>
      </c>
      <c r="J3703" s="235">
        <f t="shared" si="359"/>
        <v>1</v>
      </c>
      <c r="K3703" s="239">
        <v>19</v>
      </c>
      <c r="L3703" s="240">
        <f t="shared" si="360"/>
        <v>1</v>
      </c>
      <c r="M3703" s="233">
        <v>25</v>
      </c>
      <c r="N3703" s="239">
        <v>5</v>
      </c>
      <c r="O3703" s="239">
        <v>0</v>
      </c>
      <c r="P3703" s="243">
        <v>1</v>
      </c>
      <c r="Q3703" s="233">
        <v>31</v>
      </c>
      <c r="R3703" s="243">
        <v>0</v>
      </c>
      <c r="S3703" s="233">
        <v>14</v>
      </c>
      <c r="T3703" s="239">
        <v>13</v>
      </c>
      <c r="U3703" s="243">
        <v>4</v>
      </c>
      <c r="V3703" s="233">
        <v>0</v>
      </c>
      <c r="W3703" s="239">
        <v>0</v>
      </c>
      <c r="X3703" s="239">
        <v>4</v>
      </c>
      <c r="Y3703" s="239">
        <v>18</v>
      </c>
      <c r="Z3703" s="239">
        <v>7</v>
      </c>
      <c r="AA3703" s="243">
        <v>2</v>
      </c>
      <c r="AB3703" s="233">
        <v>7</v>
      </c>
      <c r="AC3703" s="245">
        <v>0.2258</v>
      </c>
      <c r="AD3703" s="239">
        <v>5</v>
      </c>
      <c r="AE3703" s="297">
        <v>0.1613</v>
      </c>
      <c r="AF3703" s="239">
        <v>19</v>
      </c>
      <c r="AG3703" s="247">
        <v>0.6129</v>
      </c>
      <c r="AH3703" s="248"/>
      <c r="AI3703" s="243"/>
      <c r="AJ3703" s="248"/>
      <c r="AK3703" s="239"/>
      <c r="AL3703" s="239"/>
      <c r="AM3703" s="243"/>
      <c r="AN3703" s="248"/>
      <c r="AO3703" s="243"/>
      <c r="AP3703" s="248"/>
      <c r="AQ3703" s="239"/>
      <c r="AR3703" s="243"/>
    </row>
    <row r="3704" spans="1:44" x14ac:dyDescent="0.25">
      <c r="A3704" s="622"/>
      <c r="B3704" s="277">
        <v>79137</v>
      </c>
      <c r="C3704" s="232" t="s">
        <v>3623</v>
      </c>
      <c r="D3704" s="233">
        <f t="shared" si="357"/>
        <v>10</v>
      </c>
      <c r="E3704" s="241">
        <v>468</v>
      </c>
      <c r="F3704" s="235">
        <f t="shared" si="355"/>
        <v>2.1367521367521368E-2</v>
      </c>
      <c r="G3704" s="236">
        <f t="shared" si="358"/>
        <v>8</v>
      </c>
      <c r="H3704" s="316">
        <f t="shared" si="356"/>
        <v>1.7094017094017096E-2</v>
      </c>
      <c r="I3704" s="248">
        <v>10</v>
      </c>
      <c r="J3704" s="235">
        <f t="shared" si="359"/>
        <v>1</v>
      </c>
      <c r="K3704" s="239">
        <v>8</v>
      </c>
      <c r="L3704" s="240">
        <f t="shared" si="360"/>
        <v>1</v>
      </c>
      <c r="M3704" s="233">
        <v>8</v>
      </c>
      <c r="N3704" s="239">
        <v>2</v>
      </c>
      <c r="O3704" s="239">
        <v>0</v>
      </c>
      <c r="P3704" s="243">
        <v>0</v>
      </c>
      <c r="Q3704" s="233">
        <v>10</v>
      </c>
      <c r="R3704" s="243">
        <v>0</v>
      </c>
      <c r="S3704" s="233">
        <v>3</v>
      </c>
      <c r="T3704" s="239">
        <v>3</v>
      </c>
      <c r="U3704" s="243">
        <v>4</v>
      </c>
      <c r="V3704" s="233">
        <v>0</v>
      </c>
      <c r="W3704" s="239">
        <v>0</v>
      </c>
      <c r="X3704" s="239">
        <v>4</v>
      </c>
      <c r="Y3704" s="239">
        <v>3</v>
      </c>
      <c r="Z3704" s="239">
        <v>3</v>
      </c>
      <c r="AA3704" s="243">
        <v>0</v>
      </c>
      <c r="AB3704" s="233">
        <v>7</v>
      </c>
      <c r="AC3704" s="245">
        <v>0.7</v>
      </c>
      <c r="AD3704" s="239">
        <v>3</v>
      </c>
      <c r="AE3704" s="297">
        <v>0.3</v>
      </c>
      <c r="AF3704" s="239"/>
      <c r="AG3704" s="247"/>
      <c r="AH3704" s="248"/>
      <c r="AI3704" s="243"/>
      <c r="AJ3704" s="248"/>
      <c r="AK3704" s="239"/>
      <c r="AL3704" s="239"/>
      <c r="AM3704" s="243"/>
      <c r="AN3704" s="248"/>
      <c r="AO3704" s="243"/>
      <c r="AP3704" s="248"/>
      <c r="AQ3704" s="239"/>
      <c r="AR3704" s="243"/>
    </row>
    <row r="3705" spans="1:44" x14ac:dyDescent="0.25">
      <c r="A3705" s="622"/>
      <c r="B3705" s="277">
        <v>79139</v>
      </c>
      <c r="C3705" s="232" t="s">
        <v>3624</v>
      </c>
      <c r="D3705" s="233">
        <f t="shared" si="357"/>
        <v>3</v>
      </c>
      <c r="E3705" s="241">
        <v>35</v>
      </c>
      <c r="F3705" s="235">
        <f t="shared" si="355"/>
        <v>8.5714285714285715E-2</v>
      </c>
      <c r="G3705" s="236">
        <f t="shared" si="358"/>
        <v>3</v>
      </c>
      <c r="H3705" s="316">
        <f t="shared" si="356"/>
        <v>8.5714285714285715E-2</v>
      </c>
      <c r="I3705" s="248">
        <v>3</v>
      </c>
      <c r="J3705" s="235">
        <f t="shared" si="359"/>
        <v>1</v>
      </c>
      <c r="K3705" s="239">
        <v>3</v>
      </c>
      <c r="L3705" s="240">
        <f t="shared" si="360"/>
        <v>1</v>
      </c>
      <c r="M3705" s="233">
        <v>3</v>
      </c>
      <c r="N3705" s="239">
        <v>0</v>
      </c>
      <c r="O3705" s="239">
        <v>0</v>
      </c>
      <c r="P3705" s="243">
        <v>0</v>
      </c>
      <c r="Q3705" s="233">
        <v>3</v>
      </c>
      <c r="R3705" s="243">
        <v>0</v>
      </c>
      <c r="S3705" s="233">
        <v>1</v>
      </c>
      <c r="T3705" s="239">
        <v>2</v>
      </c>
      <c r="U3705" s="243">
        <v>0</v>
      </c>
      <c r="V3705" s="233">
        <v>0</v>
      </c>
      <c r="W3705" s="239">
        <v>0</v>
      </c>
      <c r="X3705" s="239">
        <v>1</v>
      </c>
      <c r="Y3705" s="239">
        <v>1</v>
      </c>
      <c r="Z3705" s="239">
        <v>1</v>
      </c>
      <c r="AA3705" s="243">
        <v>0</v>
      </c>
      <c r="AB3705" s="233">
        <v>3</v>
      </c>
      <c r="AC3705" s="245">
        <v>1</v>
      </c>
      <c r="AD3705" s="239"/>
      <c r="AE3705" s="297"/>
      <c r="AF3705" s="239"/>
      <c r="AG3705" s="247"/>
      <c r="AH3705" s="248"/>
      <c r="AI3705" s="243"/>
      <c r="AJ3705" s="248"/>
      <c r="AK3705" s="239"/>
      <c r="AL3705" s="239"/>
      <c r="AM3705" s="243"/>
      <c r="AN3705" s="248"/>
      <c r="AO3705" s="243"/>
      <c r="AP3705" s="248"/>
      <c r="AQ3705" s="239"/>
      <c r="AR3705" s="243"/>
    </row>
    <row r="3706" spans="1:44" x14ac:dyDescent="0.25">
      <c r="A3706" s="622"/>
      <c r="B3706" s="277">
        <v>79140</v>
      </c>
      <c r="C3706" s="232" t="s">
        <v>3625</v>
      </c>
      <c r="D3706" s="233">
        <f t="shared" si="357"/>
        <v>25</v>
      </c>
      <c r="E3706" s="241">
        <v>599</v>
      </c>
      <c r="F3706" s="235">
        <f t="shared" si="355"/>
        <v>4.1736227045075125E-2</v>
      </c>
      <c r="G3706" s="236">
        <f t="shared" si="358"/>
        <v>20</v>
      </c>
      <c r="H3706" s="316">
        <f t="shared" si="356"/>
        <v>3.3388981636060099E-2</v>
      </c>
      <c r="I3706" s="248">
        <v>25</v>
      </c>
      <c r="J3706" s="235">
        <f t="shared" si="359"/>
        <v>1</v>
      </c>
      <c r="K3706" s="239">
        <v>20</v>
      </c>
      <c r="L3706" s="240">
        <f t="shared" si="360"/>
        <v>1</v>
      </c>
      <c r="M3706" s="233">
        <v>19</v>
      </c>
      <c r="N3706" s="239">
        <v>2</v>
      </c>
      <c r="O3706" s="239">
        <v>1</v>
      </c>
      <c r="P3706" s="243">
        <v>3</v>
      </c>
      <c r="Q3706" s="233">
        <v>25</v>
      </c>
      <c r="R3706" s="243">
        <v>0</v>
      </c>
      <c r="S3706" s="233">
        <v>13</v>
      </c>
      <c r="T3706" s="239">
        <v>6</v>
      </c>
      <c r="U3706" s="243">
        <v>6</v>
      </c>
      <c r="V3706" s="233">
        <v>0</v>
      </c>
      <c r="W3706" s="239">
        <v>0</v>
      </c>
      <c r="X3706" s="239">
        <v>1</v>
      </c>
      <c r="Y3706" s="239">
        <v>12</v>
      </c>
      <c r="Z3706" s="239">
        <v>10</v>
      </c>
      <c r="AA3706" s="243">
        <v>2</v>
      </c>
      <c r="AB3706" s="233">
        <v>16</v>
      </c>
      <c r="AC3706" s="245">
        <v>0.64</v>
      </c>
      <c r="AD3706" s="239">
        <v>2</v>
      </c>
      <c r="AE3706" s="297">
        <v>0.08</v>
      </c>
      <c r="AF3706" s="239">
        <v>7</v>
      </c>
      <c r="AG3706" s="247">
        <v>0.28000000000000003</v>
      </c>
      <c r="AH3706" s="248"/>
      <c r="AI3706" s="243"/>
      <c r="AJ3706" s="248"/>
      <c r="AK3706" s="239"/>
      <c r="AL3706" s="239"/>
      <c r="AM3706" s="243"/>
      <c r="AN3706" s="248"/>
      <c r="AO3706" s="243"/>
      <c r="AP3706" s="248"/>
      <c r="AQ3706" s="239"/>
      <c r="AR3706" s="243"/>
    </row>
    <row r="3707" spans="1:44" x14ac:dyDescent="0.25">
      <c r="A3707" s="622"/>
      <c r="B3707" s="277">
        <v>79141</v>
      </c>
      <c r="C3707" s="232" t="s">
        <v>3626</v>
      </c>
      <c r="D3707" s="233">
        <f t="shared" si="357"/>
        <v>11</v>
      </c>
      <c r="E3707" s="241">
        <v>133</v>
      </c>
      <c r="F3707" s="235">
        <f t="shared" si="355"/>
        <v>8.2706766917293228E-2</v>
      </c>
      <c r="G3707" s="236">
        <f t="shared" si="358"/>
        <v>8</v>
      </c>
      <c r="H3707" s="316">
        <f t="shared" si="356"/>
        <v>6.0150375939849621E-2</v>
      </c>
      <c r="I3707" s="248">
        <v>11</v>
      </c>
      <c r="J3707" s="235">
        <f t="shared" si="359"/>
        <v>1</v>
      </c>
      <c r="K3707" s="239">
        <v>8</v>
      </c>
      <c r="L3707" s="240">
        <f t="shared" si="360"/>
        <v>1</v>
      </c>
      <c r="M3707" s="233">
        <v>10</v>
      </c>
      <c r="N3707" s="239">
        <v>1</v>
      </c>
      <c r="O3707" s="239">
        <v>0</v>
      </c>
      <c r="P3707" s="243">
        <v>0</v>
      </c>
      <c r="Q3707" s="233">
        <v>11</v>
      </c>
      <c r="R3707" s="243">
        <v>0</v>
      </c>
      <c r="S3707" s="233">
        <v>5</v>
      </c>
      <c r="T3707" s="239">
        <v>6</v>
      </c>
      <c r="U3707" s="243">
        <v>0</v>
      </c>
      <c r="V3707" s="233">
        <v>0</v>
      </c>
      <c r="W3707" s="239">
        <v>0</v>
      </c>
      <c r="X3707" s="239">
        <v>2</v>
      </c>
      <c r="Y3707" s="239">
        <v>6</v>
      </c>
      <c r="Z3707" s="239">
        <v>2</v>
      </c>
      <c r="AA3707" s="243">
        <v>1</v>
      </c>
      <c r="AB3707" s="233">
        <v>8</v>
      </c>
      <c r="AC3707" s="245">
        <v>0.72729999999999995</v>
      </c>
      <c r="AD3707" s="239">
        <v>2</v>
      </c>
      <c r="AE3707" s="297">
        <v>0.18179999999999999</v>
      </c>
      <c r="AF3707" s="239">
        <v>1</v>
      </c>
      <c r="AG3707" s="247">
        <v>9.0899999999999995E-2</v>
      </c>
      <c r="AH3707" s="248"/>
      <c r="AI3707" s="243"/>
      <c r="AJ3707" s="248"/>
      <c r="AK3707" s="239"/>
      <c r="AL3707" s="239"/>
      <c r="AM3707" s="243"/>
      <c r="AN3707" s="248"/>
      <c r="AO3707" s="243"/>
      <c r="AP3707" s="248"/>
      <c r="AQ3707" s="239"/>
      <c r="AR3707" s="243"/>
    </row>
    <row r="3708" spans="1:44" x14ac:dyDescent="0.25">
      <c r="A3708" s="622"/>
      <c r="B3708" s="277">
        <v>79142</v>
      </c>
      <c r="C3708" s="232" t="s">
        <v>200</v>
      </c>
      <c r="D3708" s="233">
        <f t="shared" si="357"/>
        <v>1</v>
      </c>
      <c r="E3708" s="241">
        <v>54</v>
      </c>
      <c r="F3708" s="235">
        <f t="shared" si="355"/>
        <v>1.8518518518518517E-2</v>
      </c>
      <c r="G3708" s="236">
        <f t="shared" si="358"/>
        <v>0</v>
      </c>
      <c r="H3708" s="316">
        <f t="shared" si="356"/>
        <v>0</v>
      </c>
      <c r="I3708" s="248">
        <v>1</v>
      </c>
      <c r="J3708" s="235">
        <f t="shared" si="359"/>
        <v>1</v>
      </c>
      <c r="K3708" s="239">
        <v>0</v>
      </c>
      <c r="L3708" s="240">
        <v>0</v>
      </c>
      <c r="M3708" s="233">
        <v>1</v>
      </c>
      <c r="N3708" s="239">
        <v>0</v>
      </c>
      <c r="O3708" s="239">
        <v>0</v>
      </c>
      <c r="P3708" s="243">
        <v>0</v>
      </c>
      <c r="Q3708" s="233">
        <v>1</v>
      </c>
      <c r="R3708" s="243">
        <v>0</v>
      </c>
      <c r="S3708" s="233">
        <v>0</v>
      </c>
      <c r="T3708" s="239">
        <v>1</v>
      </c>
      <c r="U3708" s="243">
        <v>0</v>
      </c>
      <c r="V3708" s="233">
        <v>0</v>
      </c>
      <c r="W3708" s="239">
        <v>0</v>
      </c>
      <c r="X3708" s="239">
        <v>1</v>
      </c>
      <c r="Y3708" s="239">
        <v>0</v>
      </c>
      <c r="Z3708" s="239">
        <v>0</v>
      </c>
      <c r="AA3708" s="243">
        <v>0</v>
      </c>
      <c r="AB3708" s="233">
        <v>1</v>
      </c>
      <c r="AC3708" s="245">
        <v>1</v>
      </c>
      <c r="AD3708" s="239"/>
      <c r="AE3708" s="297"/>
      <c r="AF3708" s="239"/>
      <c r="AG3708" s="247"/>
      <c r="AH3708" s="248"/>
      <c r="AI3708" s="243"/>
      <c r="AJ3708" s="248"/>
      <c r="AK3708" s="239"/>
      <c r="AL3708" s="239"/>
      <c r="AM3708" s="243"/>
      <c r="AN3708" s="248"/>
      <c r="AO3708" s="243"/>
      <c r="AP3708" s="248"/>
      <c r="AQ3708" s="239"/>
      <c r="AR3708" s="243"/>
    </row>
    <row r="3709" spans="1:44" x14ac:dyDescent="0.25">
      <c r="A3709" s="622"/>
      <c r="B3709" s="277">
        <v>79144</v>
      </c>
      <c r="C3709" s="232" t="s">
        <v>3627</v>
      </c>
      <c r="D3709" s="233">
        <f t="shared" si="357"/>
        <v>8</v>
      </c>
      <c r="E3709" s="241">
        <v>166</v>
      </c>
      <c r="F3709" s="235">
        <f t="shared" si="355"/>
        <v>4.8192771084337352E-2</v>
      </c>
      <c r="G3709" s="236">
        <f t="shared" si="358"/>
        <v>4</v>
      </c>
      <c r="H3709" s="316">
        <f t="shared" si="356"/>
        <v>2.4096385542168676E-2</v>
      </c>
      <c r="I3709" s="248">
        <v>8</v>
      </c>
      <c r="J3709" s="235">
        <f t="shared" si="359"/>
        <v>1</v>
      </c>
      <c r="K3709" s="239">
        <v>4</v>
      </c>
      <c r="L3709" s="240">
        <f t="shared" si="360"/>
        <v>1</v>
      </c>
      <c r="M3709" s="233">
        <v>5</v>
      </c>
      <c r="N3709" s="239">
        <v>0</v>
      </c>
      <c r="O3709" s="239">
        <v>2</v>
      </c>
      <c r="P3709" s="243">
        <v>1</v>
      </c>
      <c r="Q3709" s="233">
        <v>8</v>
      </c>
      <c r="R3709" s="243">
        <v>0</v>
      </c>
      <c r="S3709" s="233">
        <v>3</v>
      </c>
      <c r="T3709" s="239">
        <v>2</v>
      </c>
      <c r="U3709" s="243">
        <v>3</v>
      </c>
      <c r="V3709" s="233">
        <v>0</v>
      </c>
      <c r="W3709" s="239">
        <v>0</v>
      </c>
      <c r="X3709" s="239">
        <v>5</v>
      </c>
      <c r="Y3709" s="239">
        <v>0</v>
      </c>
      <c r="Z3709" s="239">
        <v>3</v>
      </c>
      <c r="AA3709" s="243">
        <v>0</v>
      </c>
      <c r="AB3709" s="233">
        <v>6</v>
      </c>
      <c r="AC3709" s="245">
        <v>0.75</v>
      </c>
      <c r="AD3709" s="239">
        <v>1</v>
      </c>
      <c r="AE3709" s="297">
        <v>0.125</v>
      </c>
      <c r="AF3709" s="239">
        <v>1</v>
      </c>
      <c r="AG3709" s="247">
        <v>0.125</v>
      </c>
      <c r="AH3709" s="248"/>
      <c r="AI3709" s="243"/>
      <c r="AJ3709" s="248"/>
      <c r="AK3709" s="239"/>
      <c r="AL3709" s="239"/>
      <c r="AM3709" s="243"/>
      <c r="AN3709" s="248"/>
      <c r="AO3709" s="243"/>
      <c r="AP3709" s="248"/>
      <c r="AQ3709" s="239"/>
      <c r="AR3709" s="243"/>
    </row>
    <row r="3710" spans="1:44" x14ac:dyDescent="0.25">
      <c r="A3710" s="622"/>
      <c r="B3710" s="277">
        <v>79145</v>
      </c>
      <c r="C3710" s="232" t="s">
        <v>3628</v>
      </c>
      <c r="D3710" s="233">
        <f t="shared" si="357"/>
        <v>10</v>
      </c>
      <c r="E3710" s="241">
        <v>185</v>
      </c>
      <c r="F3710" s="235">
        <f t="shared" si="355"/>
        <v>5.4054054054054057E-2</v>
      </c>
      <c r="G3710" s="236">
        <f t="shared" si="358"/>
        <v>7</v>
      </c>
      <c r="H3710" s="316">
        <f t="shared" si="356"/>
        <v>3.783783783783784E-2</v>
      </c>
      <c r="I3710" s="248">
        <v>10</v>
      </c>
      <c r="J3710" s="235">
        <f t="shared" si="359"/>
        <v>1</v>
      </c>
      <c r="K3710" s="239">
        <v>7</v>
      </c>
      <c r="L3710" s="240">
        <f t="shared" si="360"/>
        <v>1</v>
      </c>
      <c r="M3710" s="233">
        <v>9</v>
      </c>
      <c r="N3710" s="239">
        <v>0</v>
      </c>
      <c r="O3710" s="239">
        <v>1</v>
      </c>
      <c r="P3710" s="243">
        <v>0</v>
      </c>
      <c r="Q3710" s="233">
        <v>10</v>
      </c>
      <c r="R3710" s="243">
        <v>0</v>
      </c>
      <c r="S3710" s="233">
        <v>5</v>
      </c>
      <c r="T3710" s="239">
        <v>4</v>
      </c>
      <c r="U3710" s="243">
        <v>1</v>
      </c>
      <c r="V3710" s="233">
        <v>0</v>
      </c>
      <c r="W3710" s="239">
        <v>0</v>
      </c>
      <c r="X3710" s="239">
        <v>1</v>
      </c>
      <c r="Y3710" s="239">
        <v>4</v>
      </c>
      <c r="Z3710" s="239">
        <v>4</v>
      </c>
      <c r="AA3710" s="243">
        <v>1</v>
      </c>
      <c r="AB3710" s="233">
        <v>6</v>
      </c>
      <c r="AC3710" s="245">
        <v>0.6</v>
      </c>
      <c r="AD3710" s="239"/>
      <c r="AE3710" s="297"/>
      <c r="AF3710" s="239">
        <v>4</v>
      </c>
      <c r="AG3710" s="247">
        <v>0.4</v>
      </c>
      <c r="AH3710" s="248"/>
      <c r="AI3710" s="243"/>
      <c r="AJ3710" s="248"/>
      <c r="AK3710" s="239"/>
      <c r="AL3710" s="239"/>
      <c r="AM3710" s="243"/>
      <c r="AN3710" s="248"/>
      <c r="AO3710" s="243"/>
      <c r="AP3710" s="248"/>
      <c r="AQ3710" s="239"/>
      <c r="AR3710" s="243"/>
    </row>
    <row r="3711" spans="1:44" x14ac:dyDescent="0.25">
      <c r="A3711" s="622"/>
      <c r="B3711" s="277">
        <v>79147</v>
      </c>
      <c r="C3711" s="232" t="s">
        <v>3629</v>
      </c>
      <c r="D3711" s="233">
        <f t="shared" si="357"/>
        <v>20</v>
      </c>
      <c r="E3711" s="241">
        <v>435</v>
      </c>
      <c r="F3711" s="235">
        <f t="shared" si="355"/>
        <v>4.5977011494252873E-2</v>
      </c>
      <c r="G3711" s="236">
        <f t="shared" si="358"/>
        <v>11</v>
      </c>
      <c r="H3711" s="316">
        <f t="shared" si="356"/>
        <v>2.528735632183908E-2</v>
      </c>
      <c r="I3711" s="248">
        <v>20</v>
      </c>
      <c r="J3711" s="235">
        <f t="shared" si="359"/>
        <v>1</v>
      </c>
      <c r="K3711" s="239">
        <v>11</v>
      </c>
      <c r="L3711" s="240">
        <f t="shared" si="360"/>
        <v>1</v>
      </c>
      <c r="M3711" s="233">
        <v>15</v>
      </c>
      <c r="N3711" s="239">
        <v>5</v>
      </c>
      <c r="O3711" s="239">
        <v>0</v>
      </c>
      <c r="P3711" s="243">
        <v>0</v>
      </c>
      <c r="Q3711" s="233">
        <v>20</v>
      </c>
      <c r="R3711" s="243">
        <v>0</v>
      </c>
      <c r="S3711" s="233">
        <v>7</v>
      </c>
      <c r="T3711" s="239">
        <v>10</v>
      </c>
      <c r="U3711" s="243">
        <v>3</v>
      </c>
      <c r="V3711" s="233">
        <v>1</v>
      </c>
      <c r="W3711" s="239">
        <v>0</v>
      </c>
      <c r="X3711" s="239">
        <v>3</v>
      </c>
      <c r="Y3711" s="239">
        <v>9</v>
      </c>
      <c r="Z3711" s="239">
        <v>5</v>
      </c>
      <c r="AA3711" s="243">
        <v>2</v>
      </c>
      <c r="AB3711" s="233">
        <v>6</v>
      </c>
      <c r="AC3711" s="245">
        <v>0.3</v>
      </c>
      <c r="AD3711" s="239">
        <v>1</v>
      </c>
      <c r="AE3711" s="297">
        <v>0.05</v>
      </c>
      <c r="AF3711" s="239">
        <v>13</v>
      </c>
      <c r="AG3711" s="247">
        <v>0.65</v>
      </c>
      <c r="AH3711" s="248"/>
      <c r="AI3711" s="243"/>
      <c r="AJ3711" s="248"/>
      <c r="AK3711" s="239"/>
      <c r="AL3711" s="239"/>
      <c r="AM3711" s="243"/>
      <c r="AN3711" s="248"/>
      <c r="AO3711" s="243"/>
      <c r="AP3711" s="248"/>
      <c r="AQ3711" s="239"/>
      <c r="AR3711" s="243"/>
    </row>
    <row r="3712" spans="1:44" x14ac:dyDescent="0.25">
      <c r="A3712" s="622"/>
      <c r="B3712" s="277">
        <v>79148</v>
      </c>
      <c r="C3712" s="232" t="s">
        <v>3630</v>
      </c>
      <c r="D3712" s="233">
        <f t="shared" si="357"/>
        <v>52</v>
      </c>
      <c r="E3712" s="241">
        <v>1143</v>
      </c>
      <c r="F3712" s="235">
        <f t="shared" si="355"/>
        <v>4.5494313210848646E-2</v>
      </c>
      <c r="G3712" s="236">
        <f t="shared" si="358"/>
        <v>28</v>
      </c>
      <c r="H3712" s="316">
        <f t="shared" si="356"/>
        <v>2.4496937882764653E-2</v>
      </c>
      <c r="I3712" s="248">
        <v>52</v>
      </c>
      <c r="J3712" s="235">
        <f t="shared" si="359"/>
        <v>1</v>
      </c>
      <c r="K3712" s="239">
        <v>28</v>
      </c>
      <c r="L3712" s="240">
        <f t="shared" si="360"/>
        <v>1</v>
      </c>
      <c r="M3712" s="233">
        <v>47</v>
      </c>
      <c r="N3712" s="239">
        <v>3</v>
      </c>
      <c r="O3712" s="239">
        <v>1</v>
      </c>
      <c r="P3712" s="243">
        <v>1</v>
      </c>
      <c r="Q3712" s="233">
        <v>50</v>
      </c>
      <c r="R3712" s="243">
        <v>2</v>
      </c>
      <c r="S3712" s="233">
        <v>11</v>
      </c>
      <c r="T3712" s="239">
        <v>26</v>
      </c>
      <c r="U3712" s="243">
        <v>15</v>
      </c>
      <c r="V3712" s="233">
        <v>0</v>
      </c>
      <c r="W3712" s="239">
        <v>4</v>
      </c>
      <c r="X3712" s="239">
        <v>9</v>
      </c>
      <c r="Y3712" s="239">
        <v>23</v>
      </c>
      <c r="Z3712" s="239">
        <v>14</v>
      </c>
      <c r="AA3712" s="243">
        <v>2</v>
      </c>
      <c r="AB3712" s="233">
        <v>28</v>
      </c>
      <c r="AC3712" s="245">
        <v>0.53849999999999998</v>
      </c>
      <c r="AD3712" s="239"/>
      <c r="AE3712" s="297"/>
      <c r="AF3712" s="239">
        <v>24</v>
      </c>
      <c r="AG3712" s="247">
        <v>0.46150000000000002</v>
      </c>
      <c r="AH3712" s="248"/>
      <c r="AI3712" s="243"/>
      <c r="AJ3712" s="248"/>
      <c r="AK3712" s="239"/>
      <c r="AL3712" s="239"/>
      <c r="AM3712" s="243"/>
      <c r="AN3712" s="248"/>
      <c r="AO3712" s="243"/>
      <c r="AP3712" s="248"/>
      <c r="AQ3712" s="239"/>
      <c r="AR3712" s="243"/>
    </row>
    <row r="3713" spans="1:44" x14ac:dyDescent="0.25">
      <c r="A3713" s="622"/>
      <c r="B3713" s="277">
        <v>79149</v>
      </c>
      <c r="C3713" s="232" t="s">
        <v>3631</v>
      </c>
      <c r="D3713" s="233">
        <f t="shared" si="357"/>
        <v>7</v>
      </c>
      <c r="E3713" s="241">
        <v>85</v>
      </c>
      <c r="F3713" s="235">
        <f t="shared" si="355"/>
        <v>8.2352941176470587E-2</v>
      </c>
      <c r="G3713" s="236">
        <f t="shared" si="358"/>
        <v>3</v>
      </c>
      <c r="H3713" s="316">
        <f t="shared" si="356"/>
        <v>3.5294117647058823E-2</v>
      </c>
      <c r="I3713" s="248">
        <v>7</v>
      </c>
      <c r="J3713" s="235">
        <f t="shared" si="359"/>
        <v>1</v>
      </c>
      <c r="K3713" s="239">
        <v>3</v>
      </c>
      <c r="L3713" s="240">
        <f t="shared" si="360"/>
        <v>1</v>
      </c>
      <c r="M3713" s="233">
        <v>6</v>
      </c>
      <c r="N3713" s="239">
        <v>0</v>
      </c>
      <c r="O3713" s="239">
        <v>1</v>
      </c>
      <c r="P3713" s="243">
        <v>0</v>
      </c>
      <c r="Q3713" s="233">
        <v>7</v>
      </c>
      <c r="R3713" s="243">
        <v>0</v>
      </c>
      <c r="S3713" s="233">
        <v>2</v>
      </c>
      <c r="T3713" s="239">
        <v>5</v>
      </c>
      <c r="U3713" s="243">
        <v>0</v>
      </c>
      <c r="V3713" s="233">
        <v>0</v>
      </c>
      <c r="W3713" s="239">
        <v>0</v>
      </c>
      <c r="X3713" s="239">
        <v>1</v>
      </c>
      <c r="Y3713" s="239">
        <v>4</v>
      </c>
      <c r="Z3713" s="239">
        <v>2</v>
      </c>
      <c r="AA3713" s="243">
        <v>0</v>
      </c>
      <c r="AB3713" s="233">
        <v>1</v>
      </c>
      <c r="AC3713" s="245">
        <v>0.1429</v>
      </c>
      <c r="AD3713" s="239">
        <v>2</v>
      </c>
      <c r="AE3713" s="297">
        <v>0.28570000000000001</v>
      </c>
      <c r="AF3713" s="239">
        <v>4</v>
      </c>
      <c r="AG3713" s="247">
        <v>0.57140000000000002</v>
      </c>
      <c r="AH3713" s="248"/>
      <c r="AI3713" s="243"/>
      <c r="AJ3713" s="248"/>
      <c r="AK3713" s="239"/>
      <c r="AL3713" s="239"/>
      <c r="AM3713" s="243"/>
      <c r="AN3713" s="248"/>
      <c r="AO3713" s="243"/>
      <c r="AP3713" s="248"/>
      <c r="AQ3713" s="239"/>
      <c r="AR3713" s="243"/>
    </row>
    <row r="3714" spans="1:44" x14ac:dyDescent="0.25">
      <c r="A3714" s="622"/>
      <c r="B3714" s="277">
        <v>79150</v>
      </c>
      <c r="C3714" s="232" t="s">
        <v>3632</v>
      </c>
      <c r="D3714" s="233">
        <f t="shared" si="357"/>
        <v>38</v>
      </c>
      <c r="E3714" s="241">
        <v>533</v>
      </c>
      <c r="F3714" s="235">
        <f t="shared" si="355"/>
        <v>7.1294559099437146E-2</v>
      </c>
      <c r="G3714" s="236">
        <f t="shared" si="358"/>
        <v>17</v>
      </c>
      <c r="H3714" s="316">
        <f t="shared" si="356"/>
        <v>3.1894934333958722E-2</v>
      </c>
      <c r="I3714" s="248">
        <v>38</v>
      </c>
      <c r="J3714" s="235">
        <f t="shared" si="359"/>
        <v>1</v>
      </c>
      <c r="K3714" s="239">
        <v>17</v>
      </c>
      <c r="L3714" s="240">
        <f t="shared" si="360"/>
        <v>1</v>
      </c>
      <c r="M3714" s="233">
        <v>28</v>
      </c>
      <c r="N3714" s="239">
        <v>5</v>
      </c>
      <c r="O3714" s="239">
        <v>2</v>
      </c>
      <c r="P3714" s="243">
        <v>3</v>
      </c>
      <c r="Q3714" s="233">
        <v>38</v>
      </c>
      <c r="R3714" s="243">
        <v>0</v>
      </c>
      <c r="S3714" s="233">
        <v>13</v>
      </c>
      <c r="T3714" s="239">
        <v>14</v>
      </c>
      <c r="U3714" s="243">
        <v>11</v>
      </c>
      <c r="V3714" s="233">
        <v>0</v>
      </c>
      <c r="W3714" s="239">
        <v>0</v>
      </c>
      <c r="X3714" s="239">
        <v>13</v>
      </c>
      <c r="Y3714" s="239">
        <v>13</v>
      </c>
      <c r="Z3714" s="239">
        <v>9</v>
      </c>
      <c r="AA3714" s="243">
        <v>3</v>
      </c>
      <c r="AB3714" s="233">
        <v>7</v>
      </c>
      <c r="AC3714" s="245">
        <v>0.1842</v>
      </c>
      <c r="AD3714" s="239">
        <v>5</v>
      </c>
      <c r="AE3714" s="297">
        <v>0.13159999999999999</v>
      </c>
      <c r="AF3714" s="239">
        <v>26</v>
      </c>
      <c r="AG3714" s="247">
        <v>0.68420000000000003</v>
      </c>
      <c r="AH3714" s="248"/>
      <c r="AI3714" s="243"/>
      <c r="AJ3714" s="248"/>
      <c r="AK3714" s="239"/>
      <c r="AL3714" s="239"/>
      <c r="AM3714" s="243"/>
      <c r="AN3714" s="248"/>
      <c r="AO3714" s="243"/>
      <c r="AP3714" s="248"/>
      <c r="AQ3714" s="239"/>
      <c r="AR3714" s="243"/>
    </row>
    <row r="3715" spans="1:44" x14ac:dyDescent="0.25">
      <c r="A3715" s="622"/>
      <c r="B3715" s="277">
        <v>79152</v>
      </c>
      <c r="C3715" s="232" t="s">
        <v>3633</v>
      </c>
      <c r="D3715" s="233">
        <f t="shared" si="357"/>
        <v>18</v>
      </c>
      <c r="E3715" s="241">
        <v>250</v>
      </c>
      <c r="F3715" s="235">
        <f t="shared" si="355"/>
        <v>7.1999999999999995E-2</v>
      </c>
      <c r="G3715" s="236">
        <f t="shared" si="358"/>
        <v>11</v>
      </c>
      <c r="H3715" s="316">
        <f t="shared" si="356"/>
        <v>4.3999999999999997E-2</v>
      </c>
      <c r="I3715" s="248">
        <v>18</v>
      </c>
      <c r="J3715" s="235">
        <f t="shared" si="359"/>
        <v>1</v>
      </c>
      <c r="K3715" s="239">
        <v>11</v>
      </c>
      <c r="L3715" s="240">
        <f t="shared" si="360"/>
        <v>1</v>
      </c>
      <c r="M3715" s="233">
        <v>16</v>
      </c>
      <c r="N3715" s="239">
        <v>2</v>
      </c>
      <c r="O3715" s="239">
        <v>0</v>
      </c>
      <c r="P3715" s="243">
        <v>0</v>
      </c>
      <c r="Q3715" s="233">
        <v>18</v>
      </c>
      <c r="R3715" s="243">
        <v>0</v>
      </c>
      <c r="S3715" s="233">
        <v>9</v>
      </c>
      <c r="T3715" s="239">
        <v>6</v>
      </c>
      <c r="U3715" s="243">
        <v>3</v>
      </c>
      <c r="V3715" s="233">
        <v>0</v>
      </c>
      <c r="W3715" s="239">
        <v>0</v>
      </c>
      <c r="X3715" s="239">
        <v>5</v>
      </c>
      <c r="Y3715" s="239">
        <v>5</v>
      </c>
      <c r="Z3715" s="239">
        <v>4</v>
      </c>
      <c r="AA3715" s="243">
        <v>4</v>
      </c>
      <c r="AB3715" s="233">
        <v>2</v>
      </c>
      <c r="AC3715" s="245">
        <v>0.1111</v>
      </c>
      <c r="AD3715" s="239">
        <v>2</v>
      </c>
      <c r="AE3715" s="297">
        <v>0.1111</v>
      </c>
      <c r="AF3715" s="239">
        <v>14</v>
      </c>
      <c r="AG3715" s="247">
        <v>0.77780000000000005</v>
      </c>
      <c r="AH3715" s="248"/>
      <c r="AI3715" s="243"/>
      <c r="AJ3715" s="248"/>
      <c r="AK3715" s="239"/>
      <c r="AL3715" s="239"/>
      <c r="AM3715" s="243"/>
      <c r="AN3715" s="248"/>
      <c r="AO3715" s="243"/>
      <c r="AP3715" s="248"/>
      <c r="AQ3715" s="239"/>
      <c r="AR3715" s="243"/>
    </row>
    <row r="3716" spans="1:44" x14ac:dyDescent="0.25">
      <c r="A3716" s="622"/>
      <c r="B3716" s="277">
        <v>79153</v>
      </c>
      <c r="C3716" s="232" t="s">
        <v>3634</v>
      </c>
      <c r="D3716" s="233">
        <f t="shared" si="357"/>
        <v>8</v>
      </c>
      <c r="E3716" s="241">
        <v>103</v>
      </c>
      <c r="F3716" s="235">
        <f t="shared" si="355"/>
        <v>7.7669902912621352E-2</v>
      </c>
      <c r="G3716" s="236">
        <f t="shared" si="358"/>
        <v>6</v>
      </c>
      <c r="H3716" s="316">
        <f t="shared" si="356"/>
        <v>5.8252427184466021E-2</v>
      </c>
      <c r="I3716" s="248">
        <v>8</v>
      </c>
      <c r="J3716" s="235">
        <f t="shared" si="359"/>
        <v>1</v>
      </c>
      <c r="K3716" s="239">
        <v>6</v>
      </c>
      <c r="L3716" s="240">
        <f t="shared" si="360"/>
        <v>1</v>
      </c>
      <c r="M3716" s="233">
        <v>7</v>
      </c>
      <c r="N3716" s="239">
        <v>1</v>
      </c>
      <c r="O3716" s="239">
        <v>0</v>
      </c>
      <c r="P3716" s="243">
        <v>0</v>
      </c>
      <c r="Q3716" s="233">
        <v>8</v>
      </c>
      <c r="R3716" s="243">
        <v>0</v>
      </c>
      <c r="S3716" s="233">
        <v>3</v>
      </c>
      <c r="T3716" s="239">
        <v>4</v>
      </c>
      <c r="U3716" s="243">
        <v>1</v>
      </c>
      <c r="V3716" s="233">
        <v>0</v>
      </c>
      <c r="W3716" s="239">
        <v>0</v>
      </c>
      <c r="X3716" s="239">
        <v>1</v>
      </c>
      <c r="Y3716" s="239">
        <v>4</v>
      </c>
      <c r="Z3716" s="239">
        <v>3</v>
      </c>
      <c r="AA3716" s="243">
        <v>0</v>
      </c>
      <c r="AB3716" s="233">
        <v>2</v>
      </c>
      <c r="AC3716" s="245">
        <v>0.25</v>
      </c>
      <c r="AD3716" s="239"/>
      <c r="AE3716" s="297"/>
      <c r="AF3716" s="239">
        <v>6</v>
      </c>
      <c r="AG3716" s="247">
        <v>0.75</v>
      </c>
      <c r="AH3716" s="248"/>
      <c r="AI3716" s="243"/>
      <c r="AJ3716" s="248"/>
      <c r="AK3716" s="239"/>
      <c r="AL3716" s="239"/>
      <c r="AM3716" s="243"/>
      <c r="AN3716" s="248"/>
      <c r="AO3716" s="243"/>
      <c r="AP3716" s="248"/>
      <c r="AQ3716" s="239"/>
      <c r="AR3716" s="243"/>
    </row>
    <row r="3717" spans="1:44" x14ac:dyDescent="0.25">
      <c r="A3717" s="622"/>
      <c r="B3717" s="277">
        <v>79154</v>
      </c>
      <c r="C3717" s="232" t="s">
        <v>3635</v>
      </c>
      <c r="D3717" s="233">
        <f t="shared" si="357"/>
        <v>17</v>
      </c>
      <c r="E3717" s="241">
        <v>245</v>
      </c>
      <c r="F3717" s="235">
        <f t="shared" si="355"/>
        <v>6.9387755102040816E-2</v>
      </c>
      <c r="G3717" s="236">
        <f t="shared" si="358"/>
        <v>8</v>
      </c>
      <c r="H3717" s="316">
        <f t="shared" si="356"/>
        <v>3.2653061224489799E-2</v>
      </c>
      <c r="I3717" s="248">
        <v>17</v>
      </c>
      <c r="J3717" s="235">
        <f t="shared" si="359"/>
        <v>1</v>
      </c>
      <c r="K3717" s="239">
        <v>8</v>
      </c>
      <c r="L3717" s="240">
        <f t="shared" si="360"/>
        <v>1</v>
      </c>
      <c r="M3717" s="233">
        <v>15</v>
      </c>
      <c r="N3717" s="239">
        <v>1</v>
      </c>
      <c r="O3717" s="239">
        <v>0</v>
      </c>
      <c r="P3717" s="243">
        <v>1</v>
      </c>
      <c r="Q3717" s="233">
        <v>17</v>
      </c>
      <c r="R3717" s="243">
        <v>0</v>
      </c>
      <c r="S3717" s="233">
        <v>8</v>
      </c>
      <c r="T3717" s="239">
        <v>7</v>
      </c>
      <c r="U3717" s="243">
        <v>2</v>
      </c>
      <c r="V3717" s="233">
        <v>0</v>
      </c>
      <c r="W3717" s="239">
        <v>0</v>
      </c>
      <c r="X3717" s="239">
        <v>1</v>
      </c>
      <c r="Y3717" s="239">
        <v>8</v>
      </c>
      <c r="Z3717" s="239">
        <v>7</v>
      </c>
      <c r="AA3717" s="243">
        <v>1</v>
      </c>
      <c r="AB3717" s="233">
        <v>13</v>
      </c>
      <c r="AC3717" s="245">
        <v>0.76470000000000005</v>
      </c>
      <c r="AD3717" s="239"/>
      <c r="AE3717" s="297"/>
      <c r="AF3717" s="239">
        <v>4</v>
      </c>
      <c r="AG3717" s="247">
        <v>0.23530000000000001</v>
      </c>
      <c r="AH3717" s="248"/>
      <c r="AI3717" s="243"/>
      <c r="AJ3717" s="248"/>
      <c r="AK3717" s="239"/>
      <c r="AL3717" s="239"/>
      <c r="AM3717" s="243"/>
      <c r="AN3717" s="248"/>
      <c r="AO3717" s="243"/>
      <c r="AP3717" s="248"/>
      <c r="AQ3717" s="239"/>
      <c r="AR3717" s="243"/>
    </row>
    <row r="3718" spans="1:44" x14ac:dyDescent="0.25">
      <c r="A3718" s="622"/>
      <c r="B3718" s="277">
        <v>79156</v>
      </c>
      <c r="C3718" s="232" t="s">
        <v>3636</v>
      </c>
      <c r="D3718" s="233">
        <f t="shared" si="357"/>
        <v>29</v>
      </c>
      <c r="E3718" s="241">
        <v>421</v>
      </c>
      <c r="F3718" s="235">
        <f t="shared" ref="F3718:F3781" si="361">D3718/E3718</f>
        <v>6.8883610451306407E-2</v>
      </c>
      <c r="G3718" s="236">
        <f t="shared" si="358"/>
        <v>18</v>
      </c>
      <c r="H3718" s="316">
        <f t="shared" ref="H3718:H3781" si="362">G3718/E3718</f>
        <v>4.2755344418052253E-2</v>
      </c>
      <c r="I3718" s="248">
        <v>29</v>
      </c>
      <c r="J3718" s="235">
        <f t="shared" si="359"/>
        <v>1</v>
      </c>
      <c r="K3718" s="239">
        <v>18</v>
      </c>
      <c r="L3718" s="240">
        <f t="shared" si="360"/>
        <v>1</v>
      </c>
      <c r="M3718" s="233">
        <v>26</v>
      </c>
      <c r="N3718" s="239">
        <v>1</v>
      </c>
      <c r="O3718" s="239">
        <v>1</v>
      </c>
      <c r="P3718" s="243">
        <v>1</v>
      </c>
      <c r="Q3718" s="233">
        <v>29</v>
      </c>
      <c r="R3718" s="243">
        <v>0</v>
      </c>
      <c r="S3718" s="233">
        <v>14</v>
      </c>
      <c r="T3718" s="239">
        <v>11</v>
      </c>
      <c r="U3718" s="243">
        <v>4</v>
      </c>
      <c r="V3718" s="233">
        <v>0</v>
      </c>
      <c r="W3718" s="239">
        <v>0</v>
      </c>
      <c r="X3718" s="239">
        <v>9</v>
      </c>
      <c r="Y3718" s="239">
        <v>12</v>
      </c>
      <c r="Z3718" s="239">
        <v>7</v>
      </c>
      <c r="AA3718" s="243">
        <v>1</v>
      </c>
      <c r="AB3718" s="233">
        <v>10</v>
      </c>
      <c r="AC3718" s="245">
        <v>0.3448</v>
      </c>
      <c r="AD3718" s="239">
        <v>1</v>
      </c>
      <c r="AE3718" s="297">
        <v>3.4500000000000003E-2</v>
      </c>
      <c r="AF3718" s="239">
        <v>18</v>
      </c>
      <c r="AG3718" s="247">
        <v>0.62070000000000003</v>
      </c>
      <c r="AH3718" s="248"/>
      <c r="AI3718" s="243"/>
      <c r="AJ3718" s="248"/>
      <c r="AK3718" s="239"/>
      <c r="AL3718" s="239"/>
      <c r="AM3718" s="243"/>
      <c r="AN3718" s="248"/>
      <c r="AO3718" s="243"/>
      <c r="AP3718" s="248"/>
      <c r="AQ3718" s="239"/>
      <c r="AR3718" s="243"/>
    </row>
    <row r="3719" spans="1:44" x14ac:dyDescent="0.25">
      <c r="A3719" s="622"/>
      <c r="B3719" s="277">
        <v>79157</v>
      </c>
      <c r="C3719" s="232" t="s">
        <v>3637</v>
      </c>
      <c r="D3719" s="233">
        <f t="shared" si="357"/>
        <v>10</v>
      </c>
      <c r="E3719" s="241">
        <v>578</v>
      </c>
      <c r="F3719" s="235">
        <f t="shared" si="361"/>
        <v>1.7301038062283738E-2</v>
      </c>
      <c r="G3719" s="236">
        <f t="shared" si="358"/>
        <v>5</v>
      </c>
      <c r="H3719" s="316">
        <f t="shared" si="362"/>
        <v>8.6505190311418692E-3</v>
      </c>
      <c r="I3719" s="248">
        <v>10</v>
      </c>
      <c r="J3719" s="235">
        <f t="shared" si="359"/>
        <v>1</v>
      </c>
      <c r="K3719" s="239">
        <v>5</v>
      </c>
      <c r="L3719" s="240">
        <f t="shared" si="360"/>
        <v>1</v>
      </c>
      <c r="M3719" s="233">
        <v>8</v>
      </c>
      <c r="N3719" s="239">
        <v>1</v>
      </c>
      <c r="O3719" s="239">
        <v>0</v>
      </c>
      <c r="P3719" s="243">
        <v>1</v>
      </c>
      <c r="Q3719" s="233">
        <v>10</v>
      </c>
      <c r="R3719" s="243">
        <v>0</v>
      </c>
      <c r="S3719" s="233">
        <v>6</v>
      </c>
      <c r="T3719" s="239">
        <v>2</v>
      </c>
      <c r="U3719" s="243">
        <v>2</v>
      </c>
      <c r="V3719" s="233">
        <v>0</v>
      </c>
      <c r="W3719" s="239">
        <v>0</v>
      </c>
      <c r="X3719" s="239">
        <v>5</v>
      </c>
      <c r="Y3719" s="239">
        <v>3</v>
      </c>
      <c r="Z3719" s="239">
        <v>1</v>
      </c>
      <c r="AA3719" s="243">
        <v>1</v>
      </c>
      <c r="AB3719" s="233">
        <v>2</v>
      </c>
      <c r="AC3719" s="245">
        <v>0.2</v>
      </c>
      <c r="AD3719" s="239">
        <v>1</v>
      </c>
      <c r="AE3719" s="297">
        <v>0.1</v>
      </c>
      <c r="AF3719" s="239">
        <v>7</v>
      </c>
      <c r="AG3719" s="247">
        <v>0.7</v>
      </c>
      <c r="AH3719" s="248"/>
      <c r="AI3719" s="243"/>
      <c r="AJ3719" s="248"/>
      <c r="AK3719" s="239"/>
      <c r="AL3719" s="239"/>
      <c r="AM3719" s="243"/>
      <c r="AN3719" s="248"/>
      <c r="AO3719" s="243"/>
      <c r="AP3719" s="248"/>
      <c r="AQ3719" s="239"/>
      <c r="AR3719" s="243"/>
    </row>
    <row r="3720" spans="1:44" x14ac:dyDescent="0.25">
      <c r="A3720" s="622"/>
      <c r="B3720" s="277">
        <v>79158</v>
      </c>
      <c r="C3720" s="232" t="s">
        <v>3638</v>
      </c>
      <c r="D3720" s="233">
        <f t="shared" si="357"/>
        <v>4</v>
      </c>
      <c r="E3720" s="241">
        <v>79</v>
      </c>
      <c r="F3720" s="235">
        <f t="shared" si="361"/>
        <v>5.0632911392405063E-2</v>
      </c>
      <c r="G3720" s="236">
        <f t="shared" si="358"/>
        <v>3</v>
      </c>
      <c r="H3720" s="316">
        <f t="shared" si="362"/>
        <v>3.7974683544303799E-2</v>
      </c>
      <c r="I3720" s="248">
        <v>4</v>
      </c>
      <c r="J3720" s="235">
        <f t="shared" si="359"/>
        <v>1</v>
      </c>
      <c r="K3720" s="239">
        <v>3</v>
      </c>
      <c r="L3720" s="240">
        <f t="shared" si="360"/>
        <v>1</v>
      </c>
      <c r="M3720" s="233">
        <v>4</v>
      </c>
      <c r="N3720" s="239">
        <v>0</v>
      </c>
      <c r="O3720" s="239">
        <v>0</v>
      </c>
      <c r="P3720" s="243">
        <v>0</v>
      </c>
      <c r="Q3720" s="233">
        <v>4</v>
      </c>
      <c r="R3720" s="243">
        <v>0</v>
      </c>
      <c r="S3720" s="233">
        <v>2</v>
      </c>
      <c r="T3720" s="239">
        <v>1</v>
      </c>
      <c r="U3720" s="243">
        <v>1</v>
      </c>
      <c r="V3720" s="233">
        <v>0</v>
      </c>
      <c r="W3720" s="239">
        <v>0</v>
      </c>
      <c r="X3720" s="239">
        <v>2</v>
      </c>
      <c r="Y3720" s="239">
        <v>0</v>
      </c>
      <c r="Z3720" s="239">
        <v>0</v>
      </c>
      <c r="AA3720" s="243">
        <v>2</v>
      </c>
      <c r="AB3720" s="233">
        <v>3</v>
      </c>
      <c r="AC3720" s="245">
        <v>0.75</v>
      </c>
      <c r="AD3720" s="239"/>
      <c r="AE3720" s="297"/>
      <c r="AF3720" s="239">
        <v>1</v>
      </c>
      <c r="AG3720" s="247">
        <v>0.25</v>
      </c>
      <c r="AH3720" s="248"/>
      <c r="AI3720" s="243"/>
      <c r="AJ3720" s="248"/>
      <c r="AK3720" s="239"/>
      <c r="AL3720" s="239"/>
      <c r="AM3720" s="243"/>
      <c r="AN3720" s="248"/>
      <c r="AO3720" s="243"/>
      <c r="AP3720" s="248"/>
      <c r="AQ3720" s="239"/>
      <c r="AR3720" s="243"/>
    </row>
    <row r="3721" spans="1:44" x14ac:dyDescent="0.25">
      <c r="A3721" s="622"/>
      <c r="B3721" s="277">
        <v>79159</v>
      </c>
      <c r="C3721" s="232" t="s">
        <v>3639</v>
      </c>
      <c r="D3721" s="233">
        <f t="shared" si="357"/>
        <v>6</v>
      </c>
      <c r="E3721" s="241">
        <v>229</v>
      </c>
      <c r="F3721" s="235">
        <f t="shared" si="361"/>
        <v>2.6200873362445413E-2</v>
      </c>
      <c r="G3721" s="236">
        <f t="shared" si="358"/>
        <v>4</v>
      </c>
      <c r="H3721" s="316">
        <f t="shared" si="362"/>
        <v>1.7467248908296942E-2</v>
      </c>
      <c r="I3721" s="248">
        <v>6</v>
      </c>
      <c r="J3721" s="235">
        <f t="shared" si="359"/>
        <v>1</v>
      </c>
      <c r="K3721" s="239">
        <v>4</v>
      </c>
      <c r="L3721" s="240">
        <f t="shared" si="360"/>
        <v>1</v>
      </c>
      <c r="M3721" s="233">
        <v>6</v>
      </c>
      <c r="N3721" s="239">
        <v>0</v>
      </c>
      <c r="O3721" s="239">
        <v>0</v>
      </c>
      <c r="P3721" s="243">
        <v>0</v>
      </c>
      <c r="Q3721" s="233">
        <v>6</v>
      </c>
      <c r="R3721" s="243">
        <v>0</v>
      </c>
      <c r="S3721" s="233">
        <v>3</v>
      </c>
      <c r="T3721" s="239">
        <v>3</v>
      </c>
      <c r="U3721" s="243">
        <v>0</v>
      </c>
      <c r="V3721" s="233">
        <v>0</v>
      </c>
      <c r="W3721" s="239">
        <v>0</v>
      </c>
      <c r="X3721" s="239">
        <v>0</v>
      </c>
      <c r="Y3721" s="239">
        <v>4</v>
      </c>
      <c r="Z3721" s="239">
        <v>1</v>
      </c>
      <c r="AA3721" s="243">
        <v>1</v>
      </c>
      <c r="AB3721" s="233">
        <v>3</v>
      </c>
      <c r="AC3721" s="245">
        <v>0.5</v>
      </c>
      <c r="AD3721" s="239"/>
      <c r="AE3721" s="297"/>
      <c r="AF3721" s="239">
        <v>3</v>
      </c>
      <c r="AG3721" s="247">
        <v>0.5</v>
      </c>
      <c r="AH3721" s="248"/>
      <c r="AI3721" s="243"/>
      <c r="AJ3721" s="248"/>
      <c r="AK3721" s="239"/>
      <c r="AL3721" s="239"/>
      <c r="AM3721" s="243"/>
      <c r="AN3721" s="248"/>
      <c r="AO3721" s="243"/>
      <c r="AP3721" s="248"/>
      <c r="AQ3721" s="239"/>
      <c r="AR3721" s="243"/>
    </row>
    <row r="3722" spans="1:44" x14ac:dyDescent="0.25">
      <c r="A3722" s="622"/>
      <c r="B3722" s="277">
        <v>79160</v>
      </c>
      <c r="C3722" s="232" t="s">
        <v>3640</v>
      </c>
      <c r="D3722" s="233">
        <f t="shared" si="357"/>
        <v>2</v>
      </c>
      <c r="E3722" s="241">
        <v>91</v>
      </c>
      <c r="F3722" s="235">
        <f t="shared" si="361"/>
        <v>2.197802197802198E-2</v>
      </c>
      <c r="G3722" s="236">
        <f t="shared" si="358"/>
        <v>2</v>
      </c>
      <c r="H3722" s="316">
        <f t="shared" si="362"/>
        <v>2.197802197802198E-2</v>
      </c>
      <c r="I3722" s="248">
        <v>2</v>
      </c>
      <c r="J3722" s="235">
        <f t="shared" si="359"/>
        <v>1</v>
      </c>
      <c r="K3722" s="239">
        <v>2</v>
      </c>
      <c r="L3722" s="240">
        <f t="shared" si="360"/>
        <v>1</v>
      </c>
      <c r="M3722" s="233">
        <v>2</v>
      </c>
      <c r="N3722" s="239">
        <v>0</v>
      </c>
      <c r="O3722" s="239">
        <v>0</v>
      </c>
      <c r="P3722" s="243">
        <v>0</v>
      </c>
      <c r="Q3722" s="233">
        <v>2</v>
      </c>
      <c r="R3722" s="243">
        <v>0</v>
      </c>
      <c r="S3722" s="233">
        <v>1</v>
      </c>
      <c r="T3722" s="239">
        <v>1</v>
      </c>
      <c r="U3722" s="243">
        <v>0</v>
      </c>
      <c r="V3722" s="233">
        <v>0</v>
      </c>
      <c r="W3722" s="239">
        <v>0</v>
      </c>
      <c r="X3722" s="239">
        <v>0</v>
      </c>
      <c r="Y3722" s="239">
        <v>1</v>
      </c>
      <c r="Z3722" s="239">
        <v>0</v>
      </c>
      <c r="AA3722" s="243">
        <v>1</v>
      </c>
      <c r="AB3722" s="233">
        <v>2</v>
      </c>
      <c r="AC3722" s="245">
        <v>1</v>
      </c>
      <c r="AD3722" s="239"/>
      <c r="AE3722" s="297"/>
      <c r="AF3722" s="239"/>
      <c r="AG3722" s="247"/>
      <c r="AH3722" s="248"/>
      <c r="AI3722" s="243"/>
      <c r="AJ3722" s="248"/>
      <c r="AK3722" s="239"/>
      <c r="AL3722" s="239"/>
      <c r="AM3722" s="243"/>
      <c r="AN3722" s="248"/>
      <c r="AO3722" s="243"/>
      <c r="AP3722" s="248"/>
      <c r="AQ3722" s="239"/>
      <c r="AR3722" s="243"/>
    </row>
    <row r="3723" spans="1:44" x14ac:dyDescent="0.25">
      <c r="A3723" s="622"/>
      <c r="B3723" s="277">
        <v>79161</v>
      </c>
      <c r="C3723" s="232" t="s">
        <v>3641</v>
      </c>
      <c r="D3723" s="233">
        <f t="shared" si="357"/>
        <v>4</v>
      </c>
      <c r="E3723" s="241">
        <v>304</v>
      </c>
      <c r="F3723" s="235">
        <f t="shared" si="361"/>
        <v>1.3157894736842105E-2</v>
      </c>
      <c r="G3723" s="236">
        <f t="shared" si="358"/>
        <v>3</v>
      </c>
      <c r="H3723" s="316">
        <f t="shared" si="362"/>
        <v>9.8684210526315784E-3</v>
      </c>
      <c r="I3723" s="248">
        <v>4</v>
      </c>
      <c r="J3723" s="235">
        <f t="shared" si="359"/>
        <v>1</v>
      </c>
      <c r="K3723" s="239">
        <v>3</v>
      </c>
      <c r="L3723" s="240">
        <f t="shared" si="360"/>
        <v>1</v>
      </c>
      <c r="M3723" s="233">
        <v>2</v>
      </c>
      <c r="N3723" s="239">
        <v>2</v>
      </c>
      <c r="O3723" s="239">
        <v>0</v>
      </c>
      <c r="P3723" s="243">
        <v>0</v>
      </c>
      <c r="Q3723" s="233">
        <v>4</v>
      </c>
      <c r="R3723" s="243">
        <v>0</v>
      </c>
      <c r="S3723" s="233">
        <v>2</v>
      </c>
      <c r="T3723" s="239">
        <v>0</v>
      </c>
      <c r="U3723" s="243">
        <v>2</v>
      </c>
      <c r="V3723" s="233">
        <v>0</v>
      </c>
      <c r="W3723" s="239">
        <v>1</v>
      </c>
      <c r="X3723" s="239">
        <v>1</v>
      </c>
      <c r="Y3723" s="239">
        <v>1</v>
      </c>
      <c r="Z3723" s="239">
        <v>0</v>
      </c>
      <c r="AA3723" s="243">
        <v>1</v>
      </c>
      <c r="AB3723" s="233">
        <v>1</v>
      </c>
      <c r="AC3723" s="245">
        <v>0.25</v>
      </c>
      <c r="AD3723" s="239">
        <v>2</v>
      </c>
      <c r="AE3723" s="297">
        <v>0.5</v>
      </c>
      <c r="AF3723" s="239">
        <v>1</v>
      </c>
      <c r="AG3723" s="247">
        <v>0.25</v>
      </c>
      <c r="AH3723" s="248"/>
      <c r="AI3723" s="243"/>
      <c r="AJ3723" s="248"/>
      <c r="AK3723" s="239"/>
      <c r="AL3723" s="239"/>
      <c r="AM3723" s="243"/>
      <c r="AN3723" s="248"/>
      <c r="AO3723" s="243"/>
      <c r="AP3723" s="248"/>
      <c r="AQ3723" s="239"/>
      <c r="AR3723" s="243"/>
    </row>
    <row r="3724" spans="1:44" x14ac:dyDescent="0.25">
      <c r="A3724" s="622"/>
      <c r="B3724" s="277">
        <v>79162</v>
      </c>
      <c r="C3724" s="232" t="s">
        <v>3642</v>
      </c>
      <c r="D3724" s="233">
        <f t="shared" si="357"/>
        <v>27</v>
      </c>
      <c r="E3724" s="241">
        <v>1566</v>
      </c>
      <c r="F3724" s="235">
        <f t="shared" si="361"/>
        <v>1.7241379310344827E-2</v>
      </c>
      <c r="G3724" s="236">
        <f t="shared" si="358"/>
        <v>10</v>
      </c>
      <c r="H3724" s="316">
        <f t="shared" si="362"/>
        <v>6.3856960408684551E-3</v>
      </c>
      <c r="I3724" s="248">
        <v>27</v>
      </c>
      <c r="J3724" s="235">
        <f t="shared" si="359"/>
        <v>1</v>
      </c>
      <c r="K3724" s="239">
        <v>10</v>
      </c>
      <c r="L3724" s="240">
        <f t="shared" si="360"/>
        <v>1</v>
      </c>
      <c r="M3724" s="233">
        <v>16</v>
      </c>
      <c r="N3724" s="239">
        <v>8</v>
      </c>
      <c r="O3724" s="239">
        <v>2</v>
      </c>
      <c r="P3724" s="243">
        <v>1</v>
      </c>
      <c r="Q3724" s="233">
        <v>27</v>
      </c>
      <c r="R3724" s="243">
        <v>0</v>
      </c>
      <c r="S3724" s="233">
        <v>13</v>
      </c>
      <c r="T3724" s="239">
        <v>5</v>
      </c>
      <c r="U3724" s="243">
        <v>9</v>
      </c>
      <c r="V3724" s="233">
        <v>0</v>
      </c>
      <c r="W3724" s="239">
        <v>0</v>
      </c>
      <c r="X3724" s="239">
        <v>11</v>
      </c>
      <c r="Y3724" s="239">
        <v>5</v>
      </c>
      <c r="Z3724" s="239">
        <v>9</v>
      </c>
      <c r="AA3724" s="243">
        <v>2</v>
      </c>
      <c r="AB3724" s="233">
        <v>11</v>
      </c>
      <c r="AC3724" s="245">
        <v>0.40739999999999998</v>
      </c>
      <c r="AD3724" s="239">
        <v>6</v>
      </c>
      <c r="AE3724" s="297">
        <v>0.22220000000000001</v>
      </c>
      <c r="AF3724" s="239">
        <v>10</v>
      </c>
      <c r="AG3724" s="247">
        <v>0.37040000000000001</v>
      </c>
      <c r="AH3724" s="248"/>
      <c r="AI3724" s="243"/>
      <c r="AJ3724" s="248"/>
      <c r="AK3724" s="239"/>
      <c r="AL3724" s="239"/>
      <c r="AM3724" s="243"/>
      <c r="AN3724" s="248"/>
      <c r="AO3724" s="243"/>
      <c r="AP3724" s="248"/>
      <c r="AQ3724" s="239"/>
      <c r="AR3724" s="243"/>
    </row>
    <row r="3725" spans="1:44" x14ac:dyDescent="0.25">
      <c r="A3725" s="622"/>
      <c r="B3725" s="277">
        <v>79163</v>
      </c>
      <c r="C3725" s="232" t="s">
        <v>3643</v>
      </c>
      <c r="D3725" s="233">
        <f t="shared" si="357"/>
        <v>11</v>
      </c>
      <c r="E3725" s="241">
        <v>354</v>
      </c>
      <c r="F3725" s="235">
        <f t="shared" si="361"/>
        <v>3.1073446327683617E-2</v>
      </c>
      <c r="G3725" s="236">
        <f t="shared" si="358"/>
        <v>5</v>
      </c>
      <c r="H3725" s="316">
        <f t="shared" si="362"/>
        <v>1.4124293785310734E-2</v>
      </c>
      <c r="I3725" s="248">
        <v>11</v>
      </c>
      <c r="J3725" s="235">
        <f t="shared" si="359"/>
        <v>1</v>
      </c>
      <c r="K3725" s="239">
        <v>5</v>
      </c>
      <c r="L3725" s="240">
        <f t="shared" si="360"/>
        <v>1</v>
      </c>
      <c r="M3725" s="233">
        <v>10</v>
      </c>
      <c r="N3725" s="239">
        <v>1</v>
      </c>
      <c r="O3725" s="239">
        <v>0</v>
      </c>
      <c r="P3725" s="243">
        <v>0</v>
      </c>
      <c r="Q3725" s="233">
        <v>11</v>
      </c>
      <c r="R3725" s="243">
        <v>0</v>
      </c>
      <c r="S3725" s="233">
        <v>5</v>
      </c>
      <c r="T3725" s="239">
        <v>6</v>
      </c>
      <c r="U3725" s="243">
        <v>0</v>
      </c>
      <c r="V3725" s="233">
        <v>0</v>
      </c>
      <c r="W3725" s="239">
        <v>0</v>
      </c>
      <c r="X3725" s="239">
        <v>1</v>
      </c>
      <c r="Y3725" s="239">
        <v>4</v>
      </c>
      <c r="Z3725" s="239">
        <v>5</v>
      </c>
      <c r="AA3725" s="243">
        <v>1</v>
      </c>
      <c r="AB3725" s="233"/>
      <c r="AC3725" s="245"/>
      <c r="AD3725" s="239">
        <v>1</v>
      </c>
      <c r="AE3725" s="297">
        <v>9.0899999999999995E-2</v>
      </c>
      <c r="AF3725" s="239">
        <v>10</v>
      </c>
      <c r="AG3725" s="247">
        <v>0.90910000000000002</v>
      </c>
      <c r="AH3725" s="248"/>
      <c r="AI3725" s="243"/>
      <c r="AJ3725" s="248"/>
      <c r="AK3725" s="239"/>
      <c r="AL3725" s="239"/>
      <c r="AM3725" s="243"/>
      <c r="AN3725" s="248"/>
      <c r="AO3725" s="243"/>
      <c r="AP3725" s="248"/>
      <c r="AQ3725" s="239"/>
      <c r="AR3725" s="243"/>
    </row>
    <row r="3726" spans="1:44" x14ac:dyDescent="0.25">
      <c r="A3726" s="622"/>
      <c r="B3726" s="277">
        <v>79164</v>
      </c>
      <c r="C3726" s="232" t="s">
        <v>3644</v>
      </c>
      <c r="D3726" s="233">
        <f t="shared" si="357"/>
        <v>3</v>
      </c>
      <c r="E3726" s="241">
        <v>126</v>
      </c>
      <c r="F3726" s="235">
        <f t="shared" si="361"/>
        <v>2.3809523809523808E-2</v>
      </c>
      <c r="G3726" s="236">
        <f t="shared" si="358"/>
        <v>1</v>
      </c>
      <c r="H3726" s="316">
        <f t="shared" si="362"/>
        <v>7.9365079365079361E-3</v>
      </c>
      <c r="I3726" s="248">
        <v>3</v>
      </c>
      <c r="J3726" s="235">
        <f t="shared" si="359"/>
        <v>1</v>
      </c>
      <c r="K3726" s="239">
        <v>1</v>
      </c>
      <c r="L3726" s="240">
        <f t="shared" si="360"/>
        <v>1</v>
      </c>
      <c r="M3726" s="233">
        <v>2</v>
      </c>
      <c r="N3726" s="239">
        <v>1</v>
      </c>
      <c r="O3726" s="239">
        <v>0</v>
      </c>
      <c r="P3726" s="243">
        <v>0</v>
      </c>
      <c r="Q3726" s="233">
        <v>3</v>
      </c>
      <c r="R3726" s="243">
        <v>0</v>
      </c>
      <c r="S3726" s="233">
        <v>0</v>
      </c>
      <c r="T3726" s="239">
        <v>3</v>
      </c>
      <c r="U3726" s="243">
        <v>0</v>
      </c>
      <c r="V3726" s="233">
        <v>0</v>
      </c>
      <c r="W3726" s="239">
        <v>0</v>
      </c>
      <c r="X3726" s="239">
        <v>1</v>
      </c>
      <c r="Y3726" s="239">
        <v>1</v>
      </c>
      <c r="Z3726" s="239">
        <v>0</v>
      </c>
      <c r="AA3726" s="243">
        <v>1</v>
      </c>
      <c r="AB3726" s="233">
        <v>2</v>
      </c>
      <c r="AC3726" s="245">
        <v>0.66669999999999996</v>
      </c>
      <c r="AD3726" s="239"/>
      <c r="AE3726" s="297"/>
      <c r="AF3726" s="239">
        <v>1</v>
      </c>
      <c r="AG3726" s="247">
        <v>0.33329999999999999</v>
      </c>
      <c r="AH3726" s="248"/>
      <c r="AI3726" s="243"/>
      <c r="AJ3726" s="248"/>
      <c r="AK3726" s="239"/>
      <c r="AL3726" s="239"/>
      <c r="AM3726" s="243"/>
      <c r="AN3726" s="248"/>
      <c r="AO3726" s="243"/>
      <c r="AP3726" s="248"/>
      <c r="AQ3726" s="239"/>
      <c r="AR3726" s="243"/>
    </row>
    <row r="3727" spans="1:44" x14ac:dyDescent="0.25">
      <c r="A3727" s="622"/>
      <c r="B3727" s="277">
        <v>79165</v>
      </c>
      <c r="C3727" s="232" t="s">
        <v>3645</v>
      </c>
      <c r="D3727" s="233">
        <f t="shared" si="357"/>
        <v>14</v>
      </c>
      <c r="E3727" s="241">
        <v>89</v>
      </c>
      <c r="F3727" s="235">
        <f t="shared" si="361"/>
        <v>0.15730337078651685</v>
      </c>
      <c r="G3727" s="236">
        <f t="shared" si="358"/>
        <v>4</v>
      </c>
      <c r="H3727" s="316">
        <f t="shared" si="362"/>
        <v>4.49438202247191E-2</v>
      </c>
      <c r="I3727" s="248">
        <v>14</v>
      </c>
      <c r="J3727" s="235">
        <f t="shared" si="359"/>
        <v>1</v>
      </c>
      <c r="K3727" s="239">
        <v>4</v>
      </c>
      <c r="L3727" s="240">
        <f t="shared" si="360"/>
        <v>1</v>
      </c>
      <c r="M3727" s="233">
        <v>11</v>
      </c>
      <c r="N3727" s="239">
        <v>1</v>
      </c>
      <c r="O3727" s="239">
        <v>2</v>
      </c>
      <c r="P3727" s="243">
        <v>0</v>
      </c>
      <c r="Q3727" s="233">
        <v>14</v>
      </c>
      <c r="R3727" s="243">
        <v>0</v>
      </c>
      <c r="S3727" s="233">
        <v>8</v>
      </c>
      <c r="T3727" s="239">
        <v>5</v>
      </c>
      <c r="U3727" s="243">
        <v>1</v>
      </c>
      <c r="V3727" s="233">
        <v>0</v>
      </c>
      <c r="W3727" s="239">
        <v>0</v>
      </c>
      <c r="X3727" s="239">
        <v>5</v>
      </c>
      <c r="Y3727" s="239">
        <v>1</v>
      </c>
      <c r="Z3727" s="239">
        <v>8</v>
      </c>
      <c r="AA3727" s="243">
        <v>0</v>
      </c>
      <c r="AB3727" s="233"/>
      <c r="AC3727" s="245"/>
      <c r="AD3727" s="239"/>
      <c r="AE3727" s="297"/>
      <c r="AF3727" s="239">
        <v>14</v>
      </c>
      <c r="AG3727" s="247">
        <v>1</v>
      </c>
      <c r="AH3727" s="248"/>
      <c r="AI3727" s="243"/>
      <c r="AJ3727" s="248"/>
      <c r="AK3727" s="239"/>
      <c r="AL3727" s="239"/>
      <c r="AM3727" s="243"/>
      <c r="AN3727" s="248"/>
      <c r="AO3727" s="243"/>
      <c r="AP3727" s="248"/>
      <c r="AQ3727" s="239"/>
      <c r="AR3727" s="243"/>
    </row>
    <row r="3728" spans="1:44" x14ac:dyDescent="0.25">
      <c r="A3728" s="622"/>
      <c r="B3728" s="277">
        <v>79166</v>
      </c>
      <c r="C3728" s="232" t="s">
        <v>3646</v>
      </c>
      <c r="D3728" s="233">
        <f t="shared" si="357"/>
        <v>16</v>
      </c>
      <c r="E3728" s="241">
        <v>438</v>
      </c>
      <c r="F3728" s="235">
        <f t="shared" si="361"/>
        <v>3.6529680365296802E-2</v>
      </c>
      <c r="G3728" s="236">
        <f t="shared" si="358"/>
        <v>9</v>
      </c>
      <c r="H3728" s="316">
        <f t="shared" si="362"/>
        <v>2.0547945205479451E-2</v>
      </c>
      <c r="I3728" s="248">
        <v>16</v>
      </c>
      <c r="J3728" s="235">
        <f t="shared" si="359"/>
        <v>1</v>
      </c>
      <c r="K3728" s="239">
        <v>9</v>
      </c>
      <c r="L3728" s="240">
        <f t="shared" si="360"/>
        <v>1</v>
      </c>
      <c r="M3728" s="233">
        <v>13</v>
      </c>
      <c r="N3728" s="239">
        <v>1</v>
      </c>
      <c r="O3728" s="239">
        <v>2</v>
      </c>
      <c r="P3728" s="243">
        <v>0</v>
      </c>
      <c r="Q3728" s="233">
        <v>16</v>
      </c>
      <c r="R3728" s="243">
        <v>0</v>
      </c>
      <c r="S3728" s="233">
        <v>6</v>
      </c>
      <c r="T3728" s="239">
        <v>7</v>
      </c>
      <c r="U3728" s="243">
        <v>3</v>
      </c>
      <c r="V3728" s="233">
        <v>0</v>
      </c>
      <c r="W3728" s="239">
        <v>0</v>
      </c>
      <c r="X3728" s="239">
        <v>4</v>
      </c>
      <c r="Y3728" s="239">
        <v>9</v>
      </c>
      <c r="Z3728" s="239">
        <v>3</v>
      </c>
      <c r="AA3728" s="243">
        <v>0</v>
      </c>
      <c r="AB3728" s="233">
        <v>5</v>
      </c>
      <c r="AC3728" s="245">
        <v>0.3125</v>
      </c>
      <c r="AD3728" s="239">
        <v>1</v>
      </c>
      <c r="AE3728" s="297">
        <v>6.25E-2</v>
      </c>
      <c r="AF3728" s="239">
        <v>10</v>
      </c>
      <c r="AG3728" s="247">
        <v>0.625</v>
      </c>
      <c r="AH3728" s="248"/>
      <c r="AI3728" s="243"/>
      <c r="AJ3728" s="248"/>
      <c r="AK3728" s="239"/>
      <c r="AL3728" s="239"/>
      <c r="AM3728" s="243"/>
      <c r="AN3728" s="248"/>
      <c r="AO3728" s="243"/>
      <c r="AP3728" s="248"/>
      <c r="AQ3728" s="239"/>
      <c r="AR3728" s="243"/>
    </row>
    <row r="3729" spans="1:44" x14ac:dyDescent="0.25">
      <c r="A3729" s="622"/>
      <c r="B3729" s="277">
        <v>79167</v>
      </c>
      <c r="C3729" s="232" t="s">
        <v>3647</v>
      </c>
      <c r="D3729" s="233">
        <f t="shared" si="357"/>
        <v>25</v>
      </c>
      <c r="E3729" s="241">
        <v>192</v>
      </c>
      <c r="F3729" s="235">
        <f t="shared" si="361"/>
        <v>0.13020833333333334</v>
      </c>
      <c r="G3729" s="236">
        <f t="shared" si="358"/>
        <v>16</v>
      </c>
      <c r="H3729" s="316">
        <f t="shared" si="362"/>
        <v>8.3333333333333329E-2</v>
      </c>
      <c r="I3729" s="248">
        <v>25</v>
      </c>
      <c r="J3729" s="235">
        <f t="shared" si="359"/>
        <v>1</v>
      </c>
      <c r="K3729" s="239">
        <v>16</v>
      </c>
      <c r="L3729" s="240">
        <f t="shared" si="360"/>
        <v>1</v>
      </c>
      <c r="M3729" s="233">
        <v>23</v>
      </c>
      <c r="N3729" s="239">
        <v>2</v>
      </c>
      <c r="O3729" s="239">
        <v>0</v>
      </c>
      <c r="P3729" s="243">
        <v>0</v>
      </c>
      <c r="Q3729" s="233">
        <v>25</v>
      </c>
      <c r="R3729" s="243">
        <v>0</v>
      </c>
      <c r="S3729" s="233">
        <v>14</v>
      </c>
      <c r="T3729" s="239">
        <v>9</v>
      </c>
      <c r="U3729" s="243">
        <v>2</v>
      </c>
      <c r="V3729" s="233">
        <v>0</v>
      </c>
      <c r="W3729" s="239">
        <v>0</v>
      </c>
      <c r="X3729" s="239">
        <v>6</v>
      </c>
      <c r="Y3729" s="239">
        <v>8</v>
      </c>
      <c r="Z3729" s="239">
        <v>9</v>
      </c>
      <c r="AA3729" s="243">
        <v>2</v>
      </c>
      <c r="AB3729" s="233">
        <v>21</v>
      </c>
      <c r="AC3729" s="245">
        <v>0.84</v>
      </c>
      <c r="AD3729" s="239">
        <v>1</v>
      </c>
      <c r="AE3729" s="297">
        <v>0.04</v>
      </c>
      <c r="AF3729" s="239">
        <v>3</v>
      </c>
      <c r="AG3729" s="247">
        <v>0.12</v>
      </c>
      <c r="AH3729" s="248"/>
      <c r="AI3729" s="243"/>
      <c r="AJ3729" s="248"/>
      <c r="AK3729" s="239"/>
      <c r="AL3729" s="239"/>
      <c r="AM3729" s="243"/>
      <c r="AN3729" s="248"/>
      <c r="AO3729" s="243"/>
      <c r="AP3729" s="248"/>
      <c r="AQ3729" s="239"/>
      <c r="AR3729" s="243"/>
    </row>
    <row r="3730" spans="1:44" x14ac:dyDescent="0.25">
      <c r="A3730" s="622"/>
      <c r="B3730" s="277">
        <v>79170</v>
      </c>
      <c r="C3730" s="232" t="s">
        <v>3648</v>
      </c>
      <c r="D3730" s="233">
        <f t="shared" si="357"/>
        <v>53</v>
      </c>
      <c r="E3730" s="241">
        <v>1649</v>
      </c>
      <c r="F3730" s="235">
        <f t="shared" si="361"/>
        <v>3.214069132807762E-2</v>
      </c>
      <c r="G3730" s="236">
        <f t="shared" si="358"/>
        <v>17</v>
      </c>
      <c r="H3730" s="316">
        <f t="shared" si="362"/>
        <v>1.0309278350515464E-2</v>
      </c>
      <c r="I3730" s="248">
        <v>53</v>
      </c>
      <c r="J3730" s="235">
        <f t="shared" si="359"/>
        <v>1</v>
      </c>
      <c r="K3730" s="239">
        <v>17</v>
      </c>
      <c r="L3730" s="240">
        <f t="shared" si="360"/>
        <v>1</v>
      </c>
      <c r="M3730" s="233">
        <v>37</v>
      </c>
      <c r="N3730" s="239">
        <v>5</v>
      </c>
      <c r="O3730" s="239">
        <v>0</v>
      </c>
      <c r="P3730" s="243">
        <v>11</v>
      </c>
      <c r="Q3730" s="233">
        <v>45</v>
      </c>
      <c r="R3730" s="243">
        <v>8</v>
      </c>
      <c r="S3730" s="233">
        <v>15</v>
      </c>
      <c r="T3730" s="239">
        <v>31</v>
      </c>
      <c r="U3730" s="243">
        <v>7</v>
      </c>
      <c r="V3730" s="233">
        <v>0</v>
      </c>
      <c r="W3730" s="239">
        <v>2</v>
      </c>
      <c r="X3730" s="239">
        <v>15</v>
      </c>
      <c r="Y3730" s="239">
        <v>24</v>
      </c>
      <c r="Z3730" s="239">
        <v>10</v>
      </c>
      <c r="AA3730" s="243">
        <v>2</v>
      </c>
      <c r="AB3730" s="233">
        <v>37</v>
      </c>
      <c r="AC3730" s="245">
        <v>0.69810000000000005</v>
      </c>
      <c r="AD3730" s="239">
        <v>13</v>
      </c>
      <c r="AE3730" s="297">
        <v>0.24529999999999999</v>
      </c>
      <c r="AF3730" s="239">
        <v>3</v>
      </c>
      <c r="AG3730" s="247">
        <v>5.6599999999999998E-2</v>
      </c>
      <c r="AH3730" s="248"/>
      <c r="AI3730" s="243"/>
      <c r="AJ3730" s="248"/>
      <c r="AK3730" s="239"/>
      <c r="AL3730" s="239"/>
      <c r="AM3730" s="243"/>
      <c r="AN3730" s="248"/>
      <c r="AO3730" s="243"/>
      <c r="AP3730" s="248"/>
      <c r="AQ3730" s="239"/>
      <c r="AR3730" s="243"/>
    </row>
    <row r="3731" spans="1:44" x14ac:dyDescent="0.25">
      <c r="A3731" s="622"/>
      <c r="B3731" s="277">
        <v>79172</v>
      </c>
      <c r="C3731" s="232" t="s">
        <v>3649</v>
      </c>
      <c r="D3731" s="233">
        <f t="shared" ref="D3731:D3794" si="363">I3731+AH3731</f>
        <v>34</v>
      </c>
      <c r="E3731" s="241">
        <v>610</v>
      </c>
      <c r="F3731" s="235">
        <f t="shared" si="361"/>
        <v>5.5737704918032788E-2</v>
      </c>
      <c r="G3731" s="236">
        <f t="shared" ref="G3731:G3794" si="364">K3731+AI3731</f>
        <v>19</v>
      </c>
      <c r="H3731" s="316">
        <f t="shared" si="362"/>
        <v>3.1147540983606559E-2</v>
      </c>
      <c r="I3731" s="248">
        <v>34</v>
      </c>
      <c r="J3731" s="235">
        <f t="shared" si="359"/>
        <v>1</v>
      </c>
      <c r="K3731" s="239">
        <v>19</v>
      </c>
      <c r="L3731" s="240">
        <f t="shared" si="360"/>
        <v>1</v>
      </c>
      <c r="M3731" s="233">
        <v>24</v>
      </c>
      <c r="N3731" s="239">
        <v>3</v>
      </c>
      <c r="O3731" s="239">
        <v>4</v>
      </c>
      <c r="P3731" s="243">
        <v>3</v>
      </c>
      <c r="Q3731" s="233">
        <v>30</v>
      </c>
      <c r="R3731" s="243">
        <v>4</v>
      </c>
      <c r="S3731" s="233">
        <v>12</v>
      </c>
      <c r="T3731" s="239">
        <v>15</v>
      </c>
      <c r="U3731" s="243">
        <v>7</v>
      </c>
      <c r="V3731" s="233">
        <v>0</v>
      </c>
      <c r="W3731" s="239">
        <v>1</v>
      </c>
      <c r="X3731" s="239">
        <v>9</v>
      </c>
      <c r="Y3731" s="239">
        <v>19</v>
      </c>
      <c r="Z3731" s="239">
        <v>4</v>
      </c>
      <c r="AA3731" s="243">
        <v>1</v>
      </c>
      <c r="AB3731" s="233">
        <v>24</v>
      </c>
      <c r="AC3731" s="245">
        <v>0.70589999999999997</v>
      </c>
      <c r="AD3731" s="239">
        <v>2</v>
      </c>
      <c r="AE3731" s="297">
        <v>5.8799999999999998E-2</v>
      </c>
      <c r="AF3731" s="239">
        <v>8</v>
      </c>
      <c r="AG3731" s="247">
        <v>0.23530000000000001</v>
      </c>
      <c r="AH3731" s="248"/>
      <c r="AI3731" s="243"/>
      <c r="AJ3731" s="248"/>
      <c r="AK3731" s="239"/>
      <c r="AL3731" s="239"/>
      <c r="AM3731" s="243"/>
      <c r="AN3731" s="248"/>
      <c r="AO3731" s="243"/>
      <c r="AP3731" s="248"/>
      <c r="AQ3731" s="239"/>
      <c r="AR3731" s="243"/>
    </row>
    <row r="3732" spans="1:44" x14ac:dyDescent="0.25">
      <c r="A3732" s="622"/>
      <c r="B3732" s="277">
        <v>79174</v>
      </c>
      <c r="C3732" s="232" t="s">
        <v>3650</v>
      </c>
      <c r="D3732" s="233">
        <f t="shared" si="363"/>
        <v>121</v>
      </c>
      <c r="E3732" s="241">
        <v>3541</v>
      </c>
      <c r="F3732" s="235">
        <f t="shared" si="361"/>
        <v>3.4171138096582884E-2</v>
      </c>
      <c r="G3732" s="236">
        <f t="shared" si="364"/>
        <v>64</v>
      </c>
      <c r="H3732" s="316">
        <f t="shared" si="362"/>
        <v>1.8073990398192602E-2</v>
      </c>
      <c r="I3732" s="248">
        <v>121</v>
      </c>
      <c r="J3732" s="235">
        <f t="shared" si="359"/>
        <v>1</v>
      </c>
      <c r="K3732" s="239">
        <v>64</v>
      </c>
      <c r="L3732" s="240">
        <f t="shared" si="360"/>
        <v>1</v>
      </c>
      <c r="M3732" s="233">
        <v>87</v>
      </c>
      <c r="N3732" s="239">
        <v>12</v>
      </c>
      <c r="O3732" s="239">
        <v>6</v>
      </c>
      <c r="P3732" s="243">
        <v>16</v>
      </c>
      <c r="Q3732" s="233">
        <v>84</v>
      </c>
      <c r="R3732" s="243">
        <v>37</v>
      </c>
      <c r="S3732" s="233">
        <v>70</v>
      </c>
      <c r="T3732" s="239">
        <v>35</v>
      </c>
      <c r="U3732" s="243">
        <v>16</v>
      </c>
      <c r="V3732" s="233">
        <v>0</v>
      </c>
      <c r="W3732" s="239">
        <v>3</v>
      </c>
      <c r="X3732" s="239">
        <v>24</v>
      </c>
      <c r="Y3732" s="239">
        <v>67</v>
      </c>
      <c r="Z3732" s="239">
        <v>27</v>
      </c>
      <c r="AA3732" s="243">
        <v>0</v>
      </c>
      <c r="AB3732" s="233">
        <v>89</v>
      </c>
      <c r="AC3732" s="245">
        <v>0.73550000000000004</v>
      </c>
      <c r="AD3732" s="239">
        <v>8</v>
      </c>
      <c r="AE3732" s="297">
        <v>6.6100000000000006E-2</v>
      </c>
      <c r="AF3732" s="239">
        <v>24</v>
      </c>
      <c r="AG3732" s="247">
        <v>0.1983</v>
      </c>
      <c r="AH3732" s="248"/>
      <c r="AI3732" s="243"/>
      <c r="AJ3732" s="248"/>
      <c r="AK3732" s="239"/>
      <c r="AL3732" s="239"/>
      <c r="AM3732" s="243"/>
      <c r="AN3732" s="248"/>
      <c r="AO3732" s="243"/>
      <c r="AP3732" s="248"/>
      <c r="AQ3732" s="239"/>
      <c r="AR3732" s="243"/>
    </row>
    <row r="3733" spans="1:44" x14ac:dyDescent="0.25">
      <c r="A3733" s="622"/>
      <c r="B3733" s="277">
        <v>79175</v>
      </c>
      <c r="C3733" s="232" t="s">
        <v>3651</v>
      </c>
      <c r="D3733" s="233">
        <f t="shared" si="363"/>
        <v>21</v>
      </c>
      <c r="E3733" s="241">
        <v>329</v>
      </c>
      <c r="F3733" s="235">
        <f t="shared" si="361"/>
        <v>6.3829787234042548E-2</v>
      </c>
      <c r="G3733" s="236">
        <f t="shared" si="364"/>
        <v>14</v>
      </c>
      <c r="H3733" s="316">
        <f t="shared" si="362"/>
        <v>4.2553191489361701E-2</v>
      </c>
      <c r="I3733" s="248">
        <v>21</v>
      </c>
      <c r="J3733" s="235">
        <f t="shared" si="359"/>
        <v>1</v>
      </c>
      <c r="K3733" s="239">
        <v>14</v>
      </c>
      <c r="L3733" s="240">
        <f t="shared" si="360"/>
        <v>1</v>
      </c>
      <c r="M3733" s="233">
        <v>18</v>
      </c>
      <c r="N3733" s="239">
        <v>3</v>
      </c>
      <c r="O3733" s="239">
        <v>0</v>
      </c>
      <c r="P3733" s="243">
        <v>0</v>
      </c>
      <c r="Q3733" s="233">
        <v>21</v>
      </c>
      <c r="R3733" s="243">
        <v>0</v>
      </c>
      <c r="S3733" s="233">
        <v>7</v>
      </c>
      <c r="T3733" s="239">
        <v>12</v>
      </c>
      <c r="U3733" s="243">
        <v>2</v>
      </c>
      <c r="V3733" s="233">
        <v>0</v>
      </c>
      <c r="W3733" s="239">
        <v>0</v>
      </c>
      <c r="X3733" s="239">
        <v>4</v>
      </c>
      <c r="Y3733" s="239">
        <v>9</v>
      </c>
      <c r="Z3733" s="239">
        <v>8</v>
      </c>
      <c r="AA3733" s="243">
        <v>0</v>
      </c>
      <c r="AB3733" s="233">
        <v>8</v>
      </c>
      <c r="AC3733" s="245">
        <v>0.38100000000000001</v>
      </c>
      <c r="AD3733" s="239"/>
      <c r="AE3733" s="297"/>
      <c r="AF3733" s="239">
        <v>13</v>
      </c>
      <c r="AG3733" s="247">
        <v>0.61899999999999999</v>
      </c>
      <c r="AH3733" s="248"/>
      <c r="AI3733" s="243"/>
      <c r="AJ3733" s="248"/>
      <c r="AK3733" s="239"/>
      <c r="AL3733" s="239"/>
      <c r="AM3733" s="243"/>
      <c r="AN3733" s="248"/>
      <c r="AO3733" s="243"/>
      <c r="AP3733" s="248"/>
      <c r="AQ3733" s="239"/>
      <c r="AR3733" s="243"/>
    </row>
    <row r="3734" spans="1:44" x14ac:dyDescent="0.25">
      <c r="A3734" s="622"/>
      <c r="B3734" s="277">
        <v>79176</v>
      </c>
      <c r="C3734" s="232" t="s">
        <v>3652</v>
      </c>
      <c r="D3734" s="233">
        <f t="shared" si="363"/>
        <v>27</v>
      </c>
      <c r="E3734" s="241">
        <v>516</v>
      </c>
      <c r="F3734" s="235">
        <f t="shared" si="361"/>
        <v>5.232558139534884E-2</v>
      </c>
      <c r="G3734" s="236">
        <f t="shared" si="364"/>
        <v>19</v>
      </c>
      <c r="H3734" s="316">
        <f t="shared" si="362"/>
        <v>3.6821705426356592E-2</v>
      </c>
      <c r="I3734" s="248">
        <v>27</v>
      </c>
      <c r="J3734" s="235">
        <f t="shared" si="359"/>
        <v>1</v>
      </c>
      <c r="K3734" s="239">
        <v>19</v>
      </c>
      <c r="L3734" s="240">
        <f t="shared" si="360"/>
        <v>1</v>
      </c>
      <c r="M3734" s="233">
        <v>24</v>
      </c>
      <c r="N3734" s="239">
        <v>1</v>
      </c>
      <c r="O3734" s="239">
        <v>2</v>
      </c>
      <c r="P3734" s="243">
        <v>0</v>
      </c>
      <c r="Q3734" s="233">
        <v>27</v>
      </c>
      <c r="R3734" s="243">
        <v>0</v>
      </c>
      <c r="S3734" s="233">
        <v>12</v>
      </c>
      <c r="T3734" s="239">
        <v>12</v>
      </c>
      <c r="U3734" s="243">
        <v>3</v>
      </c>
      <c r="V3734" s="233">
        <v>0</v>
      </c>
      <c r="W3734" s="239">
        <v>0</v>
      </c>
      <c r="X3734" s="239">
        <v>5</v>
      </c>
      <c r="Y3734" s="239">
        <v>13</v>
      </c>
      <c r="Z3734" s="239">
        <v>4</v>
      </c>
      <c r="AA3734" s="243">
        <v>5</v>
      </c>
      <c r="AB3734" s="233">
        <v>10</v>
      </c>
      <c r="AC3734" s="245">
        <v>0.37040000000000001</v>
      </c>
      <c r="AD3734" s="239"/>
      <c r="AE3734" s="297"/>
      <c r="AF3734" s="239">
        <v>17</v>
      </c>
      <c r="AG3734" s="247">
        <v>0.62960000000000005</v>
      </c>
      <c r="AH3734" s="248"/>
      <c r="AI3734" s="243"/>
      <c r="AJ3734" s="248"/>
      <c r="AK3734" s="239"/>
      <c r="AL3734" s="239"/>
      <c r="AM3734" s="243"/>
      <c r="AN3734" s="248"/>
      <c r="AO3734" s="243"/>
      <c r="AP3734" s="248"/>
      <c r="AQ3734" s="239"/>
      <c r="AR3734" s="243"/>
    </row>
    <row r="3735" spans="1:44" x14ac:dyDescent="0.25">
      <c r="A3735" s="622"/>
      <c r="B3735" s="277">
        <v>79177</v>
      </c>
      <c r="C3735" s="232" t="s">
        <v>3653</v>
      </c>
      <c r="D3735" s="233">
        <f t="shared" si="363"/>
        <v>7</v>
      </c>
      <c r="E3735" s="241">
        <v>137</v>
      </c>
      <c r="F3735" s="235">
        <f t="shared" si="361"/>
        <v>5.1094890510948905E-2</v>
      </c>
      <c r="G3735" s="236">
        <f t="shared" si="364"/>
        <v>6</v>
      </c>
      <c r="H3735" s="316">
        <f t="shared" si="362"/>
        <v>4.3795620437956206E-2</v>
      </c>
      <c r="I3735" s="248">
        <v>7</v>
      </c>
      <c r="J3735" s="235">
        <f t="shared" si="359"/>
        <v>1</v>
      </c>
      <c r="K3735" s="239">
        <v>6</v>
      </c>
      <c r="L3735" s="240">
        <f t="shared" si="360"/>
        <v>1</v>
      </c>
      <c r="M3735" s="233">
        <v>6</v>
      </c>
      <c r="N3735" s="239">
        <v>0</v>
      </c>
      <c r="O3735" s="239">
        <v>0</v>
      </c>
      <c r="P3735" s="243">
        <v>1</v>
      </c>
      <c r="Q3735" s="233">
        <v>7</v>
      </c>
      <c r="R3735" s="243">
        <v>0</v>
      </c>
      <c r="S3735" s="233">
        <v>5</v>
      </c>
      <c r="T3735" s="239">
        <v>2</v>
      </c>
      <c r="U3735" s="243">
        <v>0</v>
      </c>
      <c r="V3735" s="233">
        <v>0</v>
      </c>
      <c r="W3735" s="239">
        <v>0</v>
      </c>
      <c r="X3735" s="239">
        <v>0</v>
      </c>
      <c r="Y3735" s="239">
        <v>2</v>
      </c>
      <c r="Z3735" s="239">
        <v>4</v>
      </c>
      <c r="AA3735" s="243">
        <v>1</v>
      </c>
      <c r="AB3735" s="233">
        <v>1</v>
      </c>
      <c r="AC3735" s="245">
        <v>0.1429</v>
      </c>
      <c r="AD3735" s="239"/>
      <c r="AE3735" s="297"/>
      <c r="AF3735" s="239">
        <v>6</v>
      </c>
      <c r="AG3735" s="247">
        <v>0.85709999999999997</v>
      </c>
      <c r="AH3735" s="248"/>
      <c r="AI3735" s="243"/>
      <c r="AJ3735" s="248"/>
      <c r="AK3735" s="239"/>
      <c r="AL3735" s="239"/>
      <c r="AM3735" s="243"/>
      <c r="AN3735" s="248"/>
      <c r="AO3735" s="243"/>
      <c r="AP3735" s="248"/>
      <c r="AQ3735" s="239"/>
      <c r="AR3735" s="243"/>
    </row>
    <row r="3736" spans="1:44" x14ac:dyDescent="0.25">
      <c r="A3736" s="622"/>
      <c r="B3736" s="277">
        <v>79179</v>
      </c>
      <c r="C3736" s="232" t="s">
        <v>3654</v>
      </c>
      <c r="D3736" s="233">
        <f t="shared" si="363"/>
        <v>129</v>
      </c>
      <c r="E3736" s="241">
        <v>2761</v>
      </c>
      <c r="F3736" s="235">
        <f t="shared" si="361"/>
        <v>4.6722202100688157E-2</v>
      </c>
      <c r="G3736" s="236">
        <f t="shared" si="364"/>
        <v>82</v>
      </c>
      <c r="H3736" s="316">
        <f t="shared" si="362"/>
        <v>2.9699384281057589E-2</v>
      </c>
      <c r="I3736" s="248">
        <v>129</v>
      </c>
      <c r="J3736" s="235">
        <f t="shared" si="359"/>
        <v>1</v>
      </c>
      <c r="K3736" s="239">
        <v>82</v>
      </c>
      <c r="L3736" s="240">
        <f t="shared" si="360"/>
        <v>1</v>
      </c>
      <c r="M3736" s="233">
        <v>98</v>
      </c>
      <c r="N3736" s="239">
        <v>16</v>
      </c>
      <c r="O3736" s="239">
        <v>9</v>
      </c>
      <c r="P3736" s="243">
        <v>6</v>
      </c>
      <c r="Q3736" s="233">
        <v>125</v>
      </c>
      <c r="R3736" s="243">
        <v>4</v>
      </c>
      <c r="S3736" s="233">
        <v>45</v>
      </c>
      <c r="T3736" s="239">
        <v>65</v>
      </c>
      <c r="U3736" s="243">
        <v>19</v>
      </c>
      <c r="V3736" s="233">
        <v>0</v>
      </c>
      <c r="W3736" s="239">
        <v>1</v>
      </c>
      <c r="X3736" s="239">
        <v>58</v>
      </c>
      <c r="Y3736" s="239">
        <v>45</v>
      </c>
      <c r="Z3736" s="239">
        <v>16</v>
      </c>
      <c r="AA3736" s="243">
        <v>9</v>
      </c>
      <c r="AB3736" s="233">
        <v>63</v>
      </c>
      <c r="AC3736" s="245">
        <v>0.4884</v>
      </c>
      <c r="AD3736" s="239">
        <v>21</v>
      </c>
      <c r="AE3736" s="297">
        <v>0.1628</v>
      </c>
      <c r="AF3736" s="239">
        <v>45</v>
      </c>
      <c r="AG3736" s="247">
        <v>0.3488</v>
      </c>
      <c r="AH3736" s="248"/>
      <c r="AI3736" s="243"/>
      <c r="AJ3736" s="248"/>
      <c r="AK3736" s="239"/>
      <c r="AL3736" s="239"/>
      <c r="AM3736" s="243"/>
      <c r="AN3736" s="248"/>
      <c r="AO3736" s="243"/>
      <c r="AP3736" s="248"/>
      <c r="AQ3736" s="239"/>
      <c r="AR3736" s="243"/>
    </row>
    <row r="3737" spans="1:44" x14ac:dyDescent="0.25">
      <c r="A3737" s="622"/>
      <c r="B3737" s="277">
        <v>79180</v>
      </c>
      <c r="C3737" s="232" t="s">
        <v>3655</v>
      </c>
      <c r="D3737" s="233">
        <f t="shared" si="363"/>
        <v>12</v>
      </c>
      <c r="E3737" s="241">
        <v>204</v>
      </c>
      <c r="F3737" s="235">
        <f t="shared" si="361"/>
        <v>5.8823529411764705E-2</v>
      </c>
      <c r="G3737" s="236">
        <f t="shared" si="364"/>
        <v>7</v>
      </c>
      <c r="H3737" s="316">
        <f t="shared" si="362"/>
        <v>3.4313725490196081E-2</v>
      </c>
      <c r="I3737" s="248">
        <v>12</v>
      </c>
      <c r="J3737" s="235">
        <f t="shared" si="359"/>
        <v>1</v>
      </c>
      <c r="K3737" s="239">
        <v>7</v>
      </c>
      <c r="L3737" s="240">
        <f t="shared" si="360"/>
        <v>1</v>
      </c>
      <c r="M3737" s="233">
        <v>10</v>
      </c>
      <c r="N3737" s="239">
        <v>0</v>
      </c>
      <c r="O3737" s="239">
        <v>0</v>
      </c>
      <c r="P3737" s="243">
        <v>2</v>
      </c>
      <c r="Q3737" s="233">
        <v>12</v>
      </c>
      <c r="R3737" s="243">
        <v>0</v>
      </c>
      <c r="S3737" s="233">
        <v>6</v>
      </c>
      <c r="T3737" s="239">
        <v>5</v>
      </c>
      <c r="U3737" s="243">
        <v>1</v>
      </c>
      <c r="V3737" s="233">
        <v>0</v>
      </c>
      <c r="W3737" s="239">
        <v>0</v>
      </c>
      <c r="X3737" s="239">
        <v>1</v>
      </c>
      <c r="Y3737" s="239">
        <v>5</v>
      </c>
      <c r="Z3737" s="239">
        <v>5</v>
      </c>
      <c r="AA3737" s="243">
        <v>1</v>
      </c>
      <c r="AB3737" s="233">
        <v>4</v>
      </c>
      <c r="AC3737" s="245">
        <v>0.33329999999999999</v>
      </c>
      <c r="AD3737" s="239">
        <v>1</v>
      </c>
      <c r="AE3737" s="297">
        <v>8.3299999999999999E-2</v>
      </c>
      <c r="AF3737" s="239">
        <v>7</v>
      </c>
      <c r="AG3737" s="247">
        <v>0.58330000000000004</v>
      </c>
      <c r="AH3737" s="248"/>
      <c r="AI3737" s="243"/>
      <c r="AJ3737" s="248"/>
      <c r="AK3737" s="239"/>
      <c r="AL3737" s="239"/>
      <c r="AM3737" s="243"/>
      <c r="AN3737" s="248"/>
      <c r="AO3737" s="243"/>
      <c r="AP3737" s="248"/>
      <c r="AQ3737" s="239"/>
      <c r="AR3737" s="243"/>
    </row>
    <row r="3738" spans="1:44" x14ac:dyDescent="0.25">
      <c r="A3738" s="622"/>
      <c r="B3738" s="277">
        <v>79183</v>
      </c>
      <c r="C3738" s="232" t="s">
        <v>3656</v>
      </c>
      <c r="D3738" s="233">
        <f t="shared" si="363"/>
        <v>8</v>
      </c>
      <c r="E3738" s="241">
        <v>184</v>
      </c>
      <c r="F3738" s="235">
        <f t="shared" si="361"/>
        <v>4.3478260869565216E-2</v>
      </c>
      <c r="G3738" s="236">
        <f t="shared" si="364"/>
        <v>5</v>
      </c>
      <c r="H3738" s="316">
        <f t="shared" si="362"/>
        <v>2.717391304347826E-2</v>
      </c>
      <c r="I3738" s="248">
        <v>8</v>
      </c>
      <c r="J3738" s="235">
        <f t="shared" si="359"/>
        <v>1</v>
      </c>
      <c r="K3738" s="239">
        <v>5</v>
      </c>
      <c r="L3738" s="240">
        <f t="shared" si="360"/>
        <v>1</v>
      </c>
      <c r="M3738" s="233">
        <v>7</v>
      </c>
      <c r="N3738" s="239">
        <v>0</v>
      </c>
      <c r="O3738" s="239">
        <v>0</v>
      </c>
      <c r="P3738" s="243">
        <v>1</v>
      </c>
      <c r="Q3738" s="233">
        <v>8</v>
      </c>
      <c r="R3738" s="243">
        <v>0</v>
      </c>
      <c r="S3738" s="233">
        <v>0</v>
      </c>
      <c r="T3738" s="239">
        <v>6</v>
      </c>
      <c r="U3738" s="243">
        <v>2</v>
      </c>
      <c r="V3738" s="233">
        <v>0</v>
      </c>
      <c r="W3738" s="239">
        <v>0</v>
      </c>
      <c r="X3738" s="239">
        <v>5</v>
      </c>
      <c r="Y3738" s="239">
        <v>2</v>
      </c>
      <c r="Z3738" s="239">
        <v>1</v>
      </c>
      <c r="AA3738" s="243">
        <v>0</v>
      </c>
      <c r="AB3738" s="233">
        <v>2</v>
      </c>
      <c r="AC3738" s="245">
        <v>0.25</v>
      </c>
      <c r="AD3738" s="239">
        <v>1</v>
      </c>
      <c r="AE3738" s="297">
        <v>0.125</v>
      </c>
      <c r="AF3738" s="239">
        <v>5</v>
      </c>
      <c r="AG3738" s="247">
        <v>0.625</v>
      </c>
      <c r="AH3738" s="248"/>
      <c r="AI3738" s="243"/>
      <c r="AJ3738" s="248"/>
      <c r="AK3738" s="239"/>
      <c r="AL3738" s="239"/>
      <c r="AM3738" s="243"/>
      <c r="AN3738" s="248"/>
      <c r="AO3738" s="243"/>
      <c r="AP3738" s="248"/>
      <c r="AQ3738" s="239"/>
      <c r="AR3738" s="243"/>
    </row>
    <row r="3739" spans="1:44" x14ac:dyDescent="0.25">
      <c r="A3739" s="622"/>
      <c r="B3739" s="277">
        <v>79184</v>
      </c>
      <c r="C3739" s="232" t="s">
        <v>3657</v>
      </c>
      <c r="D3739" s="233">
        <f t="shared" si="363"/>
        <v>54</v>
      </c>
      <c r="E3739" s="241">
        <v>979</v>
      </c>
      <c r="F3739" s="235">
        <f t="shared" si="361"/>
        <v>5.515832482124617E-2</v>
      </c>
      <c r="G3739" s="236">
        <f t="shared" si="364"/>
        <v>29</v>
      </c>
      <c r="H3739" s="316">
        <f t="shared" si="362"/>
        <v>2.9622063329928498E-2</v>
      </c>
      <c r="I3739" s="248">
        <v>54</v>
      </c>
      <c r="J3739" s="235">
        <f t="shared" si="359"/>
        <v>1</v>
      </c>
      <c r="K3739" s="239">
        <v>29</v>
      </c>
      <c r="L3739" s="240">
        <f t="shared" si="360"/>
        <v>1</v>
      </c>
      <c r="M3739" s="233">
        <v>48</v>
      </c>
      <c r="N3739" s="239">
        <v>2</v>
      </c>
      <c r="O3739" s="239">
        <v>2</v>
      </c>
      <c r="P3739" s="243">
        <v>2</v>
      </c>
      <c r="Q3739" s="233">
        <v>45</v>
      </c>
      <c r="R3739" s="243">
        <v>9</v>
      </c>
      <c r="S3739" s="233">
        <v>21</v>
      </c>
      <c r="T3739" s="239">
        <v>22</v>
      </c>
      <c r="U3739" s="243">
        <v>11</v>
      </c>
      <c r="V3739" s="233">
        <v>0</v>
      </c>
      <c r="W3739" s="239">
        <v>2</v>
      </c>
      <c r="X3739" s="239">
        <v>8</v>
      </c>
      <c r="Y3739" s="239">
        <v>27</v>
      </c>
      <c r="Z3739" s="239">
        <v>16</v>
      </c>
      <c r="AA3739" s="243">
        <v>1</v>
      </c>
      <c r="AB3739" s="233">
        <v>50</v>
      </c>
      <c r="AC3739" s="245">
        <v>0.92589999999999995</v>
      </c>
      <c r="AD3739" s="239">
        <v>2</v>
      </c>
      <c r="AE3739" s="297">
        <v>3.6999999999999998E-2</v>
      </c>
      <c r="AF3739" s="239">
        <v>2</v>
      </c>
      <c r="AG3739" s="247">
        <v>3.6999999999999998E-2</v>
      </c>
      <c r="AH3739" s="248"/>
      <c r="AI3739" s="243"/>
      <c r="AJ3739" s="248"/>
      <c r="AK3739" s="239"/>
      <c r="AL3739" s="239"/>
      <c r="AM3739" s="243"/>
      <c r="AN3739" s="248"/>
      <c r="AO3739" s="243"/>
      <c r="AP3739" s="248"/>
      <c r="AQ3739" s="239"/>
      <c r="AR3739" s="243"/>
    </row>
    <row r="3740" spans="1:44" x14ac:dyDescent="0.25">
      <c r="A3740" s="622"/>
      <c r="B3740" s="277">
        <v>79185</v>
      </c>
      <c r="C3740" s="232" t="s">
        <v>3658</v>
      </c>
      <c r="D3740" s="233">
        <f t="shared" si="363"/>
        <v>40</v>
      </c>
      <c r="E3740" s="241">
        <v>2185</v>
      </c>
      <c r="F3740" s="235">
        <f t="shared" si="361"/>
        <v>1.8306636155606407E-2</v>
      </c>
      <c r="G3740" s="236">
        <f t="shared" si="364"/>
        <v>22</v>
      </c>
      <c r="H3740" s="316">
        <f t="shared" si="362"/>
        <v>1.0068649885583524E-2</v>
      </c>
      <c r="I3740" s="248">
        <v>40</v>
      </c>
      <c r="J3740" s="235">
        <f t="shared" si="359"/>
        <v>1</v>
      </c>
      <c r="K3740" s="239">
        <v>22</v>
      </c>
      <c r="L3740" s="240">
        <f t="shared" si="360"/>
        <v>1</v>
      </c>
      <c r="M3740" s="233">
        <v>34</v>
      </c>
      <c r="N3740" s="239">
        <v>1</v>
      </c>
      <c r="O3740" s="239">
        <v>3</v>
      </c>
      <c r="P3740" s="243">
        <v>2</v>
      </c>
      <c r="Q3740" s="233">
        <v>38</v>
      </c>
      <c r="R3740" s="243">
        <v>2</v>
      </c>
      <c r="S3740" s="233">
        <v>16</v>
      </c>
      <c r="T3740" s="239">
        <v>17</v>
      </c>
      <c r="U3740" s="243">
        <v>7</v>
      </c>
      <c r="V3740" s="233">
        <v>0</v>
      </c>
      <c r="W3740" s="239">
        <v>0</v>
      </c>
      <c r="X3740" s="239">
        <v>8</v>
      </c>
      <c r="Y3740" s="239">
        <v>19</v>
      </c>
      <c r="Z3740" s="239">
        <v>8</v>
      </c>
      <c r="AA3740" s="243">
        <v>5</v>
      </c>
      <c r="AB3740" s="233">
        <v>19</v>
      </c>
      <c r="AC3740" s="245">
        <v>0.47499999999999998</v>
      </c>
      <c r="AD3740" s="239">
        <v>2</v>
      </c>
      <c r="AE3740" s="297">
        <v>0.05</v>
      </c>
      <c r="AF3740" s="239">
        <v>19</v>
      </c>
      <c r="AG3740" s="247">
        <v>0.47499999999999998</v>
      </c>
      <c r="AH3740" s="248"/>
      <c r="AI3740" s="243"/>
      <c r="AJ3740" s="248"/>
      <c r="AK3740" s="239"/>
      <c r="AL3740" s="239"/>
      <c r="AM3740" s="243"/>
      <c r="AN3740" s="248"/>
      <c r="AO3740" s="243"/>
      <c r="AP3740" s="248"/>
      <c r="AQ3740" s="239"/>
      <c r="AR3740" s="243"/>
    </row>
    <row r="3741" spans="1:44" x14ac:dyDescent="0.25">
      <c r="A3741" s="622"/>
      <c r="B3741" s="277">
        <v>79189</v>
      </c>
      <c r="C3741" s="232" t="s">
        <v>3659</v>
      </c>
      <c r="D3741" s="233">
        <f t="shared" si="363"/>
        <v>23</v>
      </c>
      <c r="E3741" s="241">
        <v>805</v>
      </c>
      <c r="F3741" s="235">
        <f t="shared" si="361"/>
        <v>2.8571428571428571E-2</v>
      </c>
      <c r="G3741" s="236">
        <f t="shared" si="364"/>
        <v>12</v>
      </c>
      <c r="H3741" s="316">
        <f t="shared" si="362"/>
        <v>1.4906832298136646E-2</v>
      </c>
      <c r="I3741" s="248">
        <v>23</v>
      </c>
      <c r="J3741" s="235">
        <f t="shared" si="359"/>
        <v>1</v>
      </c>
      <c r="K3741" s="239">
        <v>12</v>
      </c>
      <c r="L3741" s="240">
        <f t="shared" si="360"/>
        <v>1</v>
      </c>
      <c r="M3741" s="233">
        <v>19</v>
      </c>
      <c r="N3741" s="239">
        <v>2</v>
      </c>
      <c r="O3741" s="239">
        <v>1</v>
      </c>
      <c r="P3741" s="243">
        <v>1</v>
      </c>
      <c r="Q3741" s="233">
        <v>23</v>
      </c>
      <c r="R3741" s="243">
        <v>0</v>
      </c>
      <c r="S3741" s="233">
        <v>6</v>
      </c>
      <c r="T3741" s="239">
        <v>10</v>
      </c>
      <c r="U3741" s="243">
        <v>7</v>
      </c>
      <c r="V3741" s="233">
        <v>0</v>
      </c>
      <c r="W3741" s="239">
        <v>0</v>
      </c>
      <c r="X3741" s="239">
        <v>8</v>
      </c>
      <c r="Y3741" s="239">
        <v>11</v>
      </c>
      <c r="Z3741" s="239">
        <v>2</v>
      </c>
      <c r="AA3741" s="243">
        <v>2</v>
      </c>
      <c r="AB3741" s="233">
        <v>9</v>
      </c>
      <c r="AC3741" s="245">
        <v>0.39129999999999998</v>
      </c>
      <c r="AD3741" s="239">
        <v>6</v>
      </c>
      <c r="AE3741" s="297">
        <v>0.26090000000000002</v>
      </c>
      <c r="AF3741" s="239">
        <v>8</v>
      </c>
      <c r="AG3741" s="247">
        <v>0.3478</v>
      </c>
      <c r="AH3741" s="248"/>
      <c r="AI3741" s="243"/>
      <c r="AJ3741" s="248"/>
      <c r="AK3741" s="239"/>
      <c r="AL3741" s="239"/>
      <c r="AM3741" s="243"/>
      <c r="AN3741" s="248"/>
      <c r="AO3741" s="243"/>
      <c r="AP3741" s="248"/>
      <c r="AQ3741" s="239"/>
      <c r="AR3741" s="243"/>
    </row>
    <row r="3742" spans="1:44" x14ac:dyDescent="0.25">
      <c r="A3742" s="622"/>
      <c r="B3742" s="277">
        <v>79190</v>
      </c>
      <c r="C3742" s="232" t="s">
        <v>3660</v>
      </c>
      <c r="D3742" s="233">
        <f t="shared" si="363"/>
        <v>30</v>
      </c>
      <c r="E3742" s="241">
        <v>295</v>
      </c>
      <c r="F3742" s="235">
        <f t="shared" si="361"/>
        <v>0.10169491525423729</v>
      </c>
      <c r="G3742" s="236">
        <f t="shared" si="364"/>
        <v>20</v>
      </c>
      <c r="H3742" s="316">
        <f t="shared" si="362"/>
        <v>6.7796610169491525E-2</v>
      </c>
      <c r="I3742" s="248">
        <v>30</v>
      </c>
      <c r="J3742" s="235">
        <f t="shared" si="359"/>
        <v>1</v>
      </c>
      <c r="K3742" s="239">
        <v>20</v>
      </c>
      <c r="L3742" s="240">
        <f t="shared" si="360"/>
        <v>1</v>
      </c>
      <c r="M3742" s="233">
        <v>25</v>
      </c>
      <c r="N3742" s="239">
        <v>4</v>
      </c>
      <c r="O3742" s="239">
        <v>0</v>
      </c>
      <c r="P3742" s="243">
        <v>1</v>
      </c>
      <c r="Q3742" s="233">
        <v>30</v>
      </c>
      <c r="R3742" s="243">
        <v>0</v>
      </c>
      <c r="S3742" s="233">
        <v>16</v>
      </c>
      <c r="T3742" s="239">
        <v>10</v>
      </c>
      <c r="U3742" s="243">
        <v>4</v>
      </c>
      <c r="V3742" s="233">
        <v>0</v>
      </c>
      <c r="W3742" s="239">
        <v>0</v>
      </c>
      <c r="X3742" s="239">
        <v>10</v>
      </c>
      <c r="Y3742" s="239">
        <v>11</v>
      </c>
      <c r="Z3742" s="239">
        <v>3</v>
      </c>
      <c r="AA3742" s="243">
        <v>6</v>
      </c>
      <c r="AB3742" s="233">
        <v>11</v>
      </c>
      <c r="AC3742" s="245">
        <v>0.36670000000000003</v>
      </c>
      <c r="AD3742" s="239">
        <v>3</v>
      </c>
      <c r="AE3742" s="297">
        <v>0.1</v>
      </c>
      <c r="AF3742" s="239">
        <v>16</v>
      </c>
      <c r="AG3742" s="247">
        <v>0.5333</v>
      </c>
      <c r="AH3742" s="248"/>
      <c r="AI3742" s="243"/>
      <c r="AJ3742" s="248"/>
      <c r="AK3742" s="239"/>
      <c r="AL3742" s="239"/>
      <c r="AM3742" s="243"/>
      <c r="AN3742" s="248"/>
      <c r="AO3742" s="243"/>
      <c r="AP3742" s="248"/>
      <c r="AQ3742" s="239"/>
      <c r="AR3742" s="243"/>
    </row>
    <row r="3743" spans="1:44" x14ac:dyDescent="0.25">
      <c r="A3743" s="622"/>
      <c r="B3743" s="277">
        <v>79191</v>
      </c>
      <c r="C3743" s="232" t="s">
        <v>3661</v>
      </c>
      <c r="D3743" s="233">
        <f t="shared" si="363"/>
        <v>1025</v>
      </c>
      <c r="E3743" s="241">
        <v>36626</v>
      </c>
      <c r="F3743" s="235">
        <f t="shared" si="361"/>
        <v>2.7985584011358051E-2</v>
      </c>
      <c r="G3743" s="236">
        <f t="shared" si="364"/>
        <v>360</v>
      </c>
      <c r="H3743" s="316">
        <f t="shared" si="362"/>
        <v>9.8290831649647786E-3</v>
      </c>
      <c r="I3743" s="248">
        <v>983</v>
      </c>
      <c r="J3743" s="235">
        <f t="shared" si="359"/>
        <v>0.9590243902439024</v>
      </c>
      <c r="K3743" s="239">
        <v>358</v>
      </c>
      <c r="L3743" s="240">
        <f t="shared" si="360"/>
        <v>0.99444444444444446</v>
      </c>
      <c r="M3743" s="233">
        <v>615</v>
      </c>
      <c r="N3743" s="239">
        <v>192</v>
      </c>
      <c r="O3743" s="239">
        <v>94</v>
      </c>
      <c r="P3743" s="243">
        <v>82</v>
      </c>
      <c r="Q3743" s="233">
        <v>465</v>
      </c>
      <c r="R3743" s="243">
        <v>518</v>
      </c>
      <c r="S3743" s="233">
        <v>490</v>
      </c>
      <c r="T3743" s="239">
        <v>377</v>
      </c>
      <c r="U3743" s="243">
        <v>116</v>
      </c>
      <c r="V3743" s="233">
        <v>9</v>
      </c>
      <c r="W3743" s="239">
        <v>41</v>
      </c>
      <c r="X3743" s="239">
        <v>450</v>
      </c>
      <c r="Y3743" s="239">
        <v>426</v>
      </c>
      <c r="Z3743" s="239">
        <v>44</v>
      </c>
      <c r="AA3743" s="243">
        <v>13</v>
      </c>
      <c r="AB3743" s="233">
        <v>832</v>
      </c>
      <c r="AC3743" s="245">
        <v>0.84640000000000004</v>
      </c>
      <c r="AD3743" s="239">
        <v>111</v>
      </c>
      <c r="AE3743" s="297">
        <v>0.1129</v>
      </c>
      <c r="AF3743" s="239">
        <v>40</v>
      </c>
      <c r="AG3743" s="247">
        <v>4.07E-2</v>
      </c>
      <c r="AH3743" s="248">
        <v>42</v>
      </c>
      <c r="AI3743" s="243">
        <v>2</v>
      </c>
      <c r="AJ3743" s="248"/>
      <c r="AK3743" s="239">
        <v>40</v>
      </c>
      <c r="AL3743" s="239">
        <v>2</v>
      </c>
      <c r="AM3743" s="243"/>
      <c r="AN3743" s="248">
        <v>3</v>
      </c>
      <c r="AO3743" s="243">
        <v>39</v>
      </c>
      <c r="AP3743" s="248">
        <v>7</v>
      </c>
      <c r="AQ3743" s="239">
        <v>27</v>
      </c>
      <c r="AR3743" s="243">
        <v>8</v>
      </c>
    </row>
    <row r="3744" spans="1:44" x14ac:dyDescent="0.25">
      <c r="A3744" s="622"/>
      <c r="B3744" s="277">
        <v>79195</v>
      </c>
      <c r="C3744" s="232" t="s">
        <v>3662</v>
      </c>
      <c r="D3744" s="233">
        <f t="shared" si="363"/>
        <v>74</v>
      </c>
      <c r="E3744" s="241">
        <v>2612</v>
      </c>
      <c r="F3744" s="235">
        <f t="shared" si="361"/>
        <v>2.8330781010719754E-2</v>
      </c>
      <c r="G3744" s="236">
        <f t="shared" si="364"/>
        <v>41</v>
      </c>
      <c r="H3744" s="316">
        <f t="shared" si="362"/>
        <v>1.569678407350689E-2</v>
      </c>
      <c r="I3744" s="248">
        <v>73</v>
      </c>
      <c r="J3744" s="235">
        <f t="shared" si="359"/>
        <v>0.98648648648648651</v>
      </c>
      <c r="K3744" s="239">
        <v>41</v>
      </c>
      <c r="L3744" s="240">
        <f t="shared" si="360"/>
        <v>1</v>
      </c>
      <c r="M3744" s="233">
        <v>57</v>
      </c>
      <c r="N3744" s="239">
        <v>11</v>
      </c>
      <c r="O3744" s="239">
        <v>1</v>
      </c>
      <c r="P3744" s="243">
        <v>4</v>
      </c>
      <c r="Q3744" s="233">
        <v>73</v>
      </c>
      <c r="R3744" s="243">
        <v>0</v>
      </c>
      <c r="S3744" s="233">
        <v>31</v>
      </c>
      <c r="T3744" s="239">
        <v>22</v>
      </c>
      <c r="U3744" s="243">
        <v>20</v>
      </c>
      <c r="V3744" s="233">
        <v>1</v>
      </c>
      <c r="W3744" s="239">
        <v>1</v>
      </c>
      <c r="X3744" s="239">
        <v>28</v>
      </c>
      <c r="Y3744" s="239">
        <v>34</v>
      </c>
      <c r="Z3744" s="239">
        <v>9</v>
      </c>
      <c r="AA3744" s="243">
        <v>0</v>
      </c>
      <c r="AB3744" s="233">
        <v>43</v>
      </c>
      <c r="AC3744" s="245">
        <v>0.58899999999999997</v>
      </c>
      <c r="AD3744" s="239">
        <v>1</v>
      </c>
      <c r="AE3744" s="297">
        <v>1.37E-2</v>
      </c>
      <c r="AF3744" s="239">
        <v>29</v>
      </c>
      <c r="AG3744" s="247">
        <v>0.39729999999999999</v>
      </c>
      <c r="AH3744" s="248">
        <v>1</v>
      </c>
      <c r="AI3744" s="243"/>
      <c r="AJ3744" s="248">
        <v>1</v>
      </c>
      <c r="AK3744" s="239"/>
      <c r="AL3744" s="239"/>
      <c r="AM3744" s="243"/>
      <c r="AN3744" s="248"/>
      <c r="AO3744" s="243">
        <v>1</v>
      </c>
      <c r="AP3744" s="248">
        <v>1</v>
      </c>
      <c r="AQ3744" s="239"/>
      <c r="AR3744" s="243"/>
    </row>
    <row r="3745" spans="1:44" x14ac:dyDescent="0.25">
      <c r="A3745" s="622"/>
      <c r="B3745" s="277">
        <v>79196</v>
      </c>
      <c r="C3745" s="232" t="s">
        <v>3663</v>
      </c>
      <c r="D3745" s="233">
        <f t="shared" si="363"/>
        <v>95</v>
      </c>
      <c r="E3745" s="241">
        <v>1384</v>
      </c>
      <c r="F3745" s="235">
        <f t="shared" si="361"/>
        <v>6.8641618497109827E-2</v>
      </c>
      <c r="G3745" s="236">
        <f t="shared" si="364"/>
        <v>68</v>
      </c>
      <c r="H3745" s="316">
        <f t="shared" si="362"/>
        <v>4.9132947976878616E-2</v>
      </c>
      <c r="I3745" s="248">
        <v>95</v>
      </c>
      <c r="J3745" s="235">
        <f t="shared" si="359"/>
        <v>1</v>
      </c>
      <c r="K3745" s="239">
        <v>68</v>
      </c>
      <c r="L3745" s="240">
        <f t="shared" si="360"/>
        <v>1</v>
      </c>
      <c r="M3745" s="233">
        <v>88</v>
      </c>
      <c r="N3745" s="239">
        <v>4</v>
      </c>
      <c r="O3745" s="239">
        <v>1</v>
      </c>
      <c r="P3745" s="243">
        <v>2</v>
      </c>
      <c r="Q3745" s="233">
        <v>95</v>
      </c>
      <c r="R3745" s="243">
        <v>0</v>
      </c>
      <c r="S3745" s="233">
        <v>42</v>
      </c>
      <c r="T3745" s="239">
        <v>42</v>
      </c>
      <c r="U3745" s="243">
        <v>11</v>
      </c>
      <c r="V3745" s="233">
        <v>0</v>
      </c>
      <c r="W3745" s="239">
        <v>1</v>
      </c>
      <c r="X3745" s="239">
        <v>23</v>
      </c>
      <c r="Y3745" s="239">
        <v>36</v>
      </c>
      <c r="Z3745" s="239">
        <v>20</v>
      </c>
      <c r="AA3745" s="243">
        <v>15</v>
      </c>
      <c r="AB3745" s="233">
        <v>72</v>
      </c>
      <c r="AC3745" s="245">
        <v>0.75790000000000002</v>
      </c>
      <c r="AD3745" s="239">
        <v>9</v>
      </c>
      <c r="AE3745" s="297">
        <v>9.4700000000000006E-2</v>
      </c>
      <c r="AF3745" s="239">
        <v>14</v>
      </c>
      <c r="AG3745" s="247">
        <v>0.1474</v>
      </c>
      <c r="AH3745" s="248"/>
      <c r="AI3745" s="243"/>
      <c r="AJ3745" s="248"/>
      <c r="AK3745" s="239"/>
      <c r="AL3745" s="239"/>
      <c r="AM3745" s="243"/>
      <c r="AN3745" s="248"/>
      <c r="AO3745" s="243"/>
      <c r="AP3745" s="248"/>
      <c r="AQ3745" s="239"/>
      <c r="AR3745" s="243"/>
    </row>
    <row r="3746" spans="1:44" x14ac:dyDescent="0.25">
      <c r="A3746" s="622"/>
      <c r="B3746" s="277">
        <v>79197</v>
      </c>
      <c r="C3746" s="232" t="s">
        <v>3664</v>
      </c>
      <c r="D3746" s="233">
        <f t="shared" si="363"/>
        <v>6</v>
      </c>
      <c r="E3746" s="241">
        <v>74</v>
      </c>
      <c r="F3746" s="235">
        <f t="shared" si="361"/>
        <v>8.1081081081081086E-2</v>
      </c>
      <c r="G3746" s="236">
        <f t="shared" si="364"/>
        <v>5</v>
      </c>
      <c r="H3746" s="316">
        <f t="shared" si="362"/>
        <v>6.7567567567567571E-2</v>
      </c>
      <c r="I3746" s="248">
        <v>6</v>
      </c>
      <c r="J3746" s="235">
        <f t="shared" si="359"/>
        <v>1</v>
      </c>
      <c r="K3746" s="239">
        <v>5</v>
      </c>
      <c r="L3746" s="240">
        <f t="shared" si="360"/>
        <v>1</v>
      </c>
      <c r="M3746" s="233">
        <v>6</v>
      </c>
      <c r="N3746" s="239">
        <v>0</v>
      </c>
      <c r="O3746" s="239">
        <v>0</v>
      </c>
      <c r="P3746" s="243">
        <v>0</v>
      </c>
      <c r="Q3746" s="233">
        <v>6</v>
      </c>
      <c r="R3746" s="243">
        <v>0</v>
      </c>
      <c r="S3746" s="233">
        <v>3</v>
      </c>
      <c r="T3746" s="239">
        <v>2</v>
      </c>
      <c r="U3746" s="243">
        <v>1</v>
      </c>
      <c r="V3746" s="233">
        <v>0</v>
      </c>
      <c r="W3746" s="239">
        <v>0</v>
      </c>
      <c r="X3746" s="239">
        <v>2</v>
      </c>
      <c r="Y3746" s="239">
        <v>4</v>
      </c>
      <c r="Z3746" s="239">
        <v>0</v>
      </c>
      <c r="AA3746" s="243">
        <v>0</v>
      </c>
      <c r="AB3746" s="233">
        <v>1</v>
      </c>
      <c r="AC3746" s="245">
        <v>0.16669999999999999</v>
      </c>
      <c r="AD3746" s="239">
        <v>1</v>
      </c>
      <c r="AE3746" s="297">
        <v>0.16669999999999999</v>
      </c>
      <c r="AF3746" s="239">
        <v>4</v>
      </c>
      <c r="AG3746" s="247">
        <v>0.66669999999999996</v>
      </c>
      <c r="AH3746" s="248"/>
      <c r="AI3746" s="243"/>
      <c r="AJ3746" s="248"/>
      <c r="AK3746" s="239"/>
      <c r="AL3746" s="239"/>
      <c r="AM3746" s="243"/>
      <c r="AN3746" s="248"/>
      <c r="AO3746" s="243"/>
      <c r="AP3746" s="248"/>
      <c r="AQ3746" s="239"/>
      <c r="AR3746" s="243"/>
    </row>
    <row r="3747" spans="1:44" x14ac:dyDescent="0.25">
      <c r="A3747" s="622"/>
      <c r="B3747" s="277">
        <v>79198</v>
      </c>
      <c r="C3747" s="232" t="s">
        <v>3665</v>
      </c>
      <c r="D3747" s="233">
        <f t="shared" si="363"/>
        <v>10</v>
      </c>
      <c r="E3747" s="241">
        <v>173</v>
      </c>
      <c r="F3747" s="235">
        <f t="shared" si="361"/>
        <v>5.7803468208092484E-2</v>
      </c>
      <c r="G3747" s="236">
        <f t="shared" si="364"/>
        <v>6</v>
      </c>
      <c r="H3747" s="316">
        <f t="shared" si="362"/>
        <v>3.4682080924855488E-2</v>
      </c>
      <c r="I3747" s="248">
        <v>10</v>
      </c>
      <c r="J3747" s="235">
        <f t="shared" si="359"/>
        <v>1</v>
      </c>
      <c r="K3747" s="239">
        <v>6</v>
      </c>
      <c r="L3747" s="240">
        <f t="shared" si="360"/>
        <v>1</v>
      </c>
      <c r="M3747" s="233">
        <v>9</v>
      </c>
      <c r="N3747" s="239">
        <v>1</v>
      </c>
      <c r="O3747" s="239">
        <v>0</v>
      </c>
      <c r="P3747" s="243">
        <v>0</v>
      </c>
      <c r="Q3747" s="233">
        <v>10</v>
      </c>
      <c r="R3747" s="243">
        <v>0</v>
      </c>
      <c r="S3747" s="233">
        <v>6</v>
      </c>
      <c r="T3747" s="239">
        <v>4</v>
      </c>
      <c r="U3747" s="243">
        <v>0</v>
      </c>
      <c r="V3747" s="233">
        <v>0</v>
      </c>
      <c r="W3747" s="239">
        <v>0</v>
      </c>
      <c r="X3747" s="239">
        <v>0</v>
      </c>
      <c r="Y3747" s="239">
        <v>4</v>
      </c>
      <c r="Z3747" s="239">
        <v>6</v>
      </c>
      <c r="AA3747" s="243">
        <v>0</v>
      </c>
      <c r="AB3747" s="233">
        <v>1</v>
      </c>
      <c r="AC3747" s="245">
        <v>0.1</v>
      </c>
      <c r="AD3747" s="239">
        <v>1</v>
      </c>
      <c r="AE3747" s="297">
        <v>0.1</v>
      </c>
      <c r="AF3747" s="239">
        <v>8</v>
      </c>
      <c r="AG3747" s="247">
        <v>0.8</v>
      </c>
      <c r="AH3747" s="248"/>
      <c r="AI3747" s="243"/>
      <c r="AJ3747" s="248"/>
      <c r="AK3747" s="239"/>
      <c r="AL3747" s="239"/>
      <c r="AM3747" s="243"/>
      <c r="AN3747" s="248"/>
      <c r="AO3747" s="243"/>
      <c r="AP3747" s="248"/>
      <c r="AQ3747" s="239"/>
      <c r="AR3747" s="243"/>
    </row>
    <row r="3748" spans="1:44" x14ac:dyDescent="0.25">
      <c r="A3748" s="622"/>
      <c r="B3748" s="277">
        <v>79200</v>
      </c>
      <c r="C3748" s="232" t="s">
        <v>3666</v>
      </c>
      <c r="D3748" s="233">
        <f t="shared" si="363"/>
        <v>5</v>
      </c>
      <c r="E3748" s="241">
        <v>143</v>
      </c>
      <c r="F3748" s="235">
        <f t="shared" si="361"/>
        <v>3.4965034965034968E-2</v>
      </c>
      <c r="G3748" s="236">
        <f t="shared" si="364"/>
        <v>1</v>
      </c>
      <c r="H3748" s="316">
        <f t="shared" si="362"/>
        <v>6.993006993006993E-3</v>
      </c>
      <c r="I3748" s="248">
        <v>5</v>
      </c>
      <c r="J3748" s="235">
        <f t="shared" si="359"/>
        <v>1</v>
      </c>
      <c r="K3748" s="239">
        <v>1</v>
      </c>
      <c r="L3748" s="240">
        <f t="shared" si="360"/>
        <v>1</v>
      </c>
      <c r="M3748" s="233">
        <v>5</v>
      </c>
      <c r="N3748" s="239">
        <v>0</v>
      </c>
      <c r="O3748" s="239">
        <v>0</v>
      </c>
      <c r="P3748" s="243">
        <v>0</v>
      </c>
      <c r="Q3748" s="233">
        <v>5</v>
      </c>
      <c r="R3748" s="243">
        <v>0</v>
      </c>
      <c r="S3748" s="233">
        <v>2</v>
      </c>
      <c r="T3748" s="239">
        <v>1</v>
      </c>
      <c r="U3748" s="243">
        <v>2</v>
      </c>
      <c r="V3748" s="233">
        <v>0</v>
      </c>
      <c r="W3748" s="239">
        <v>0</v>
      </c>
      <c r="X3748" s="239">
        <v>2</v>
      </c>
      <c r="Y3748" s="239">
        <v>2</v>
      </c>
      <c r="Z3748" s="239">
        <v>1</v>
      </c>
      <c r="AA3748" s="243">
        <v>0</v>
      </c>
      <c r="AB3748" s="233">
        <v>3</v>
      </c>
      <c r="AC3748" s="245">
        <v>0.6</v>
      </c>
      <c r="AD3748" s="239"/>
      <c r="AE3748" s="297"/>
      <c r="AF3748" s="239">
        <v>2</v>
      </c>
      <c r="AG3748" s="247">
        <v>0.4</v>
      </c>
      <c r="AH3748" s="248"/>
      <c r="AI3748" s="243"/>
      <c r="AJ3748" s="248"/>
      <c r="AK3748" s="239"/>
      <c r="AL3748" s="239"/>
      <c r="AM3748" s="243"/>
      <c r="AN3748" s="248"/>
      <c r="AO3748" s="243"/>
      <c r="AP3748" s="248"/>
      <c r="AQ3748" s="239"/>
      <c r="AR3748" s="243"/>
    </row>
    <row r="3749" spans="1:44" x14ac:dyDescent="0.25">
      <c r="A3749" s="622"/>
      <c r="B3749" s="277">
        <v>79201</v>
      </c>
      <c r="C3749" s="232" t="s">
        <v>3667</v>
      </c>
      <c r="D3749" s="233">
        <f t="shared" si="363"/>
        <v>56</v>
      </c>
      <c r="E3749" s="241">
        <v>937</v>
      </c>
      <c r="F3749" s="235">
        <f t="shared" si="361"/>
        <v>5.9765208110992528E-2</v>
      </c>
      <c r="G3749" s="236">
        <f t="shared" si="364"/>
        <v>30</v>
      </c>
      <c r="H3749" s="316">
        <f t="shared" si="362"/>
        <v>3.2017075773745997E-2</v>
      </c>
      <c r="I3749" s="248">
        <v>56</v>
      </c>
      <c r="J3749" s="235">
        <f t="shared" si="359"/>
        <v>1</v>
      </c>
      <c r="K3749" s="239">
        <v>30</v>
      </c>
      <c r="L3749" s="240">
        <f t="shared" si="360"/>
        <v>1</v>
      </c>
      <c r="M3749" s="233">
        <v>44</v>
      </c>
      <c r="N3749" s="239">
        <v>7</v>
      </c>
      <c r="O3749" s="239">
        <v>3</v>
      </c>
      <c r="P3749" s="243">
        <v>2</v>
      </c>
      <c r="Q3749" s="233">
        <v>54</v>
      </c>
      <c r="R3749" s="243">
        <v>2</v>
      </c>
      <c r="S3749" s="233">
        <v>18</v>
      </c>
      <c r="T3749" s="239">
        <v>28</v>
      </c>
      <c r="U3749" s="243">
        <v>10</v>
      </c>
      <c r="V3749" s="233">
        <v>0</v>
      </c>
      <c r="W3749" s="239">
        <v>1</v>
      </c>
      <c r="X3749" s="239">
        <v>14</v>
      </c>
      <c r="Y3749" s="239">
        <v>23</v>
      </c>
      <c r="Z3749" s="239">
        <v>15</v>
      </c>
      <c r="AA3749" s="243">
        <v>3</v>
      </c>
      <c r="AB3749" s="233">
        <v>31</v>
      </c>
      <c r="AC3749" s="245">
        <v>0.55359999999999998</v>
      </c>
      <c r="AD3749" s="239">
        <v>9</v>
      </c>
      <c r="AE3749" s="297">
        <v>0.16070000000000001</v>
      </c>
      <c r="AF3749" s="239">
        <v>16</v>
      </c>
      <c r="AG3749" s="247">
        <v>0.28570000000000001</v>
      </c>
      <c r="AH3749" s="248"/>
      <c r="AI3749" s="243"/>
      <c r="AJ3749" s="248"/>
      <c r="AK3749" s="239"/>
      <c r="AL3749" s="239"/>
      <c r="AM3749" s="243"/>
      <c r="AN3749" s="248"/>
      <c r="AO3749" s="243"/>
      <c r="AP3749" s="248"/>
      <c r="AQ3749" s="239"/>
      <c r="AR3749" s="243"/>
    </row>
    <row r="3750" spans="1:44" x14ac:dyDescent="0.25">
      <c r="A3750" s="622"/>
      <c r="B3750" s="277">
        <v>79202</v>
      </c>
      <c r="C3750" s="232" t="s">
        <v>3668</v>
      </c>
      <c r="D3750" s="233">
        <f t="shared" si="363"/>
        <v>273</v>
      </c>
      <c r="E3750" s="241">
        <v>6248</v>
      </c>
      <c r="F3750" s="235">
        <f t="shared" si="361"/>
        <v>4.3693982074263761E-2</v>
      </c>
      <c r="G3750" s="236">
        <f t="shared" si="364"/>
        <v>151</v>
      </c>
      <c r="H3750" s="316">
        <f t="shared" si="362"/>
        <v>2.416773367477593E-2</v>
      </c>
      <c r="I3750" s="248">
        <v>272</v>
      </c>
      <c r="J3750" s="235">
        <f t="shared" si="359"/>
        <v>0.99633699633699635</v>
      </c>
      <c r="K3750" s="239">
        <v>151</v>
      </c>
      <c r="L3750" s="240">
        <f t="shared" si="360"/>
        <v>1</v>
      </c>
      <c r="M3750" s="233">
        <v>173</v>
      </c>
      <c r="N3750" s="239">
        <v>54</v>
      </c>
      <c r="O3750" s="239">
        <v>11</v>
      </c>
      <c r="P3750" s="243">
        <v>34</v>
      </c>
      <c r="Q3750" s="233">
        <v>161</v>
      </c>
      <c r="R3750" s="243">
        <v>111</v>
      </c>
      <c r="S3750" s="233">
        <v>106</v>
      </c>
      <c r="T3750" s="239">
        <v>129</v>
      </c>
      <c r="U3750" s="243">
        <v>37</v>
      </c>
      <c r="V3750" s="233">
        <v>0</v>
      </c>
      <c r="W3750" s="239">
        <v>31</v>
      </c>
      <c r="X3750" s="239">
        <v>122</v>
      </c>
      <c r="Y3750" s="239">
        <v>109</v>
      </c>
      <c r="Z3750" s="239">
        <v>7</v>
      </c>
      <c r="AA3750" s="243">
        <v>3</v>
      </c>
      <c r="AB3750" s="233">
        <v>206</v>
      </c>
      <c r="AC3750" s="245">
        <v>0.75739999999999996</v>
      </c>
      <c r="AD3750" s="239">
        <v>59</v>
      </c>
      <c r="AE3750" s="297">
        <v>0.21690000000000001</v>
      </c>
      <c r="AF3750" s="239">
        <v>7</v>
      </c>
      <c r="AG3750" s="247">
        <v>2.5700000000000001E-2</v>
      </c>
      <c r="AH3750" s="248">
        <v>1</v>
      </c>
      <c r="AI3750" s="243"/>
      <c r="AJ3750" s="248"/>
      <c r="AK3750" s="239"/>
      <c r="AL3750" s="239">
        <v>1</v>
      </c>
      <c r="AM3750" s="243"/>
      <c r="AN3750" s="248">
        <v>1</v>
      </c>
      <c r="AO3750" s="243"/>
      <c r="AP3750" s="248">
        <v>1</v>
      </c>
      <c r="AQ3750" s="239"/>
      <c r="AR3750" s="243"/>
    </row>
    <row r="3751" spans="1:44" x14ac:dyDescent="0.25">
      <c r="A3751" s="622"/>
      <c r="B3751" s="277">
        <v>79203</v>
      </c>
      <c r="C3751" s="232" t="s">
        <v>3669</v>
      </c>
      <c r="D3751" s="233">
        <f t="shared" si="363"/>
        <v>19</v>
      </c>
      <c r="E3751" s="241">
        <v>225</v>
      </c>
      <c r="F3751" s="235">
        <f t="shared" si="361"/>
        <v>8.4444444444444447E-2</v>
      </c>
      <c r="G3751" s="236">
        <f t="shared" si="364"/>
        <v>11</v>
      </c>
      <c r="H3751" s="316">
        <f t="shared" si="362"/>
        <v>4.8888888888888891E-2</v>
      </c>
      <c r="I3751" s="248">
        <v>19</v>
      </c>
      <c r="J3751" s="235">
        <f t="shared" si="359"/>
        <v>1</v>
      </c>
      <c r="K3751" s="239">
        <v>11</v>
      </c>
      <c r="L3751" s="240">
        <f t="shared" si="360"/>
        <v>1</v>
      </c>
      <c r="M3751" s="233">
        <v>16</v>
      </c>
      <c r="N3751" s="239">
        <v>2</v>
      </c>
      <c r="O3751" s="239">
        <v>0</v>
      </c>
      <c r="P3751" s="243">
        <v>1</v>
      </c>
      <c r="Q3751" s="233">
        <v>19</v>
      </c>
      <c r="R3751" s="243">
        <v>0</v>
      </c>
      <c r="S3751" s="233">
        <v>7</v>
      </c>
      <c r="T3751" s="239">
        <v>10</v>
      </c>
      <c r="U3751" s="243">
        <v>2</v>
      </c>
      <c r="V3751" s="233">
        <v>0</v>
      </c>
      <c r="W3751" s="239">
        <v>0</v>
      </c>
      <c r="X3751" s="239">
        <v>9</v>
      </c>
      <c r="Y3751" s="239">
        <v>7</v>
      </c>
      <c r="Z3751" s="239">
        <v>2</v>
      </c>
      <c r="AA3751" s="243">
        <v>1</v>
      </c>
      <c r="AB3751" s="233">
        <v>8</v>
      </c>
      <c r="AC3751" s="245">
        <v>0.42109999999999997</v>
      </c>
      <c r="AD3751" s="239"/>
      <c r="AE3751" s="297"/>
      <c r="AF3751" s="239">
        <v>11</v>
      </c>
      <c r="AG3751" s="247">
        <v>0.57889999999999997</v>
      </c>
      <c r="AH3751" s="248"/>
      <c r="AI3751" s="243"/>
      <c r="AJ3751" s="248"/>
      <c r="AK3751" s="239"/>
      <c r="AL3751" s="239"/>
      <c r="AM3751" s="243"/>
      <c r="AN3751" s="248"/>
      <c r="AO3751" s="243"/>
      <c r="AP3751" s="248"/>
      <c r="AQ3751" s="239"/>
      <c r="AR3751" s="243"/>
    </row>
    <row r="3752" spans="1:44" x14ac:dyDescent="0.25">
      <c r="A3752" s="622"/>
      <c r="B3752" s="277">
        <v>79204</v>
      </c>
      <c r="C3752" s="232" t="s">
        <v>3670</v>
      </c>
      <c r="D3752" s="233">
        <f t="shared" si="363"/>
        <v>10</v>
      </c>
      <c r="E3752" s="241">
        <v>528</v>
      </c>
      <c r="F3752" s="235">
        <f t="shared" si="361"/>
        <v>1.893939393939394E-2</v>
      </c>
      <c r="G3752" s="236">
        <f t="shared" si="364"/>
        <v>7</v>
      </c>
      <c r="H3752" s="316">
        <f t="shared" si="362"/>
        <v>1.3257575757575758E-2</v>
      </c>
      <c r="I3752" s="248">
        <v>10</v>
      </c>
      <c r="J3752" s="235">
        <f t="shared" si="359"/>
        <v>1</v>
      </c>
      <c r="K3752" s="239">
        <v>7</v>
      </c>
      <c r="L3752" s="240">
        <f t="shared" si="360"/>
        <v>1</v>
      </c>
      <c r="M3752" s="233">
        <v>10</v>
      </c>
      <c r="N3752" s="239">
        <v>0</v>
      </c>
      <c r="O3752" s="239">
        <v>0</v>
      </c>
      <c r="P3752" s="243">
        <v>0</v>
      </c>
      <c r="Q3752" s="233">
        <v>10</v>
      </c>
      <c r="R3752" s="243">
        <v>0</v>
      </c>
      <c r="S3752" s="233">
        <v>6</v>
      </c>
      <c r="T3752" s="239">
        <v>3</v>
      </c>
      <c r="U3752" s="243">
        <v>1</v>
      </c>
      <c r="V3752" s="233">
        <v>0</v>
      </c>
      <c r="W3752" s="239">
        <v>0</v>
      </c>
      <c r="X3752" s="239">
        <v>1</v>
      </c>
      <c r="Y3752" s="239">
        <v>3</v>
      </c>
      <c r="Z3752" s="239">
        <v>5</v>
      </c>
      <c r="AA3752" s="243">
        <v>1</v>
      </c>
      <c r="AB3752" s="233">
        <v>1</v>
      </c>
      <c r="AC3752" s="245">
        <v>0.1</v>
      </c>
      <c r="AD3752" s="239">
        <v>4</v>
      </c>
      <c r="AE3752" s="297">
        <v>0.4</v>
      </c>
      <c r="AF3752" s="239">
        <v>5</v>
      </c>
      <c r="AG3752" s="247">
        <v>0.5</v>
      </c>
      <c r="AH3752" s="248"/>
      <c r="AI3752" s="243"/>
      <c r="AJ3752" s="248"/>
      <c r="AK3752" s="239"/>
      <c r="AL3752" s="239"/>
      <c r="AM3752" s="243"/>
      <c r="AN3752" s="248"/>
      <c r="AO3752" s="243"/>
      <c r="AP3752" s="248"/>
      <c r="AQ3752" s="239"/>
      <c r="AR3752" s="243"/>
    </row>
    <row r="3753" spans="1:44" x14ac:dyDescent="0.25">
      <c r="A3753" s="622"/>
      <c r="B3753" s="277">
        <v>79205</v>
      </c>
      <c r="C3753" s="232" t="s">
        <v>3671</v>
      </c>
      <c r="D3753" s="233">
        <f t="shared" si="363"/>
        <v>6</v>
      </c>
      <c r="E3753" s="241">
        <v>52</v>
      </c>
      <c r="F3753" s="235">
        <f t="shared" si="361"/>
        <v>0.11538461538461539</v>
      </c>
      <c r="G3753" s="236">
        <f t="shared" si="364"/>
        <v>2</v>
      </c>
      <c r="H3753" s="316">
        <f t="shared" si="362"/>
        <v>3.8461538461538464E-2</v>
      </c>
      <c r="I3753" s="248">
        <v>6</v>
      </c>
      <c r="J3753" s="235">
        <f t="shared" si="359"/>
        <v>1</v>
      </c>
      <c r="K3753" s="239">
        <v>2</v>
      </c>
      <c r="L3753" s="240">
        <f t="shared" si="360"/>
        <v>1</v>
      </c>
      <c r="M3753" s="233">
        <v>4</v>
      </c>
      <c r="N3753" s="239">
        <v>1</v>
      </c>
      <c r="O3753" s="239">
        <v>1</v>
      </c>
      <c r="P3753" s="243">
        <v>0</v>
      </c>
      <c r="Q3753" s="233">
        <v>6</v>
      </c>
      <c r="R3753" s="243">
        <v>0</v>
      </c>
      <c r="S3753" s="233">
        <v>2</v>
      </c>
      <c r="T3753" s="239">
        <v>3</v>
      </c>
      <c r="U3753" s="243">
        <v>1</v>
      </c>
      <c r="V3753" s="233">
        <v>0</v>
      </c>
      <c r="W3753" s="239">
        <v>0</v>
      </c>
      <c r="X3753" s="239">
        <v>3</v>
      </c>
      <c r="Y3753" s="239">
        <v>2</v>
      </c>
      <c r="Z3753" s="239">
        <v>0</v>
      </c>
      <c r="AA3753" s="243">
        <v>1</v>
      </c>
      <c r="AB3753" s="233">
        <v>3</v>
      </c>
      <c r="AC3753" s="245">
        <v>0.5</v>
      </c>
      <c r="AD3753" s="239">
        <v>3</v>
      </c>
      <c r="AE3753" s="297">
        <v>0.5</v>
      </c>
      <c r="AF3753" s="239"/>
      <c r="AG3753" s="247"/>
      <c r="AH3753" s="248"/>
      <c r="AI3753" s="243"/>
      <c r="AJ3753" s="248"/>
      <c r="AK3753" s="239"/>
      <c r="AL3753" s="239"/>
      <c r="AM3753" s="243"/>
      <c r="AN3753" s="248"/>
      <c r="AO3753" s="243"/>
      <c r="AP3753" s="248"/>
      <c r="AQ3753" s="239"/>
      <c r="AR3753" s="243"/>
    </row>
    <row r="3754" spans="1:44" x14ac:dyDescent="0.25">
      <c r="A3754" s="622"/>
      <c r="B3754" s="277">
        <v>79207</v>
      </c>
      <c r="C3754" s="232" t="s">
        <v>3672</v>
      </c>
      <c r="D3754" s="233">
        <f t="shared" si="363"/>
        <v>7</v>
      </c>
      <c r="E3754" s="241">
        <v>289</v>
      </c>
      <c r="F3754" s="235">
        <f t="shared" si="361"/>
        <v>2.4221453287197232E-2</v>
      </c>
      <c r="G3754" s="236">
        <f t="shared" si="364"/>
        <v>6</v>
      </c>
      <c r="H3754" s="316">
        <f t="shared" si="362"/>
        <v>2.0761245674740483E-2</v>
      </c>
      <c r="I3754" s="248">
        <v>7</v>
      </c>
      <c r="J3754" s="235">
        <f t="shared" si="359"/>
        <v>1</v>
      </c>
      <c r="K3754" s="239">
        <v>6</v>
      </c>
      <c r="L3754" s="240">
        <f t="shared" si="360"/>
        <v>1</v>
      </c>
      <c r="M3754" s="233">
        <v>5</v>
      </c>
      <c r="N3754" s="239">
        <v>2</v>
      </c>
      <c r="O3754" s="239">
        <v>0</v>
      </c>
      <c r="P3754" s="243">
        <v>0</v>
      </c>
      <c r="Q3754" s="233">
        <v>7</v>
      </c>
      <c r="R3754" s="243">
        <v>0</v>
      </c>
      <c r="S3754" s="233">
        <v>2</v>
      </c>
      <c r="T3754" s="239">
        <v>1</v>
      </c>
      <c r="U3754" s="243">
        <v>4</v>
      </c>
      <c r="V3754" s="233">
        <v>0</v>
      </c>
      <c r="W3754" s="239">
        <v>0</v>
      </c>
      <c r="X3754" s="239">
        <v>6</v>
      </c>
      <c r="Y3754" s="239">
        <v>1</v>
      </c>
      <c r="Z3754" s="239">
        <v>0</v>
      </c>
      <c r="AA3754" s="243">
        <v>0</v>
      </c>
      <c r="AB3754" s="233">
        <v>2</v>
      </c>
      <c r="AC3754" s="245">
        <v>0.28570000000000001</v>
      </c>
      <c r="AD3754" s="239">
        <v>1</v>
      </c>
      <c r="AE3754" s="297">
        <v>0.1429</v>
      </c>
      <c r="AF3754" s="239">
        <v>4</v>
      </c>
      <c r="AG3754" s="247">
        <v>0.57140000000000002</v>
      </c>
      <c r="AH3754" s="248"/>
      <c r="AI3754" s="243"/>
      <c r="AJ3754" s="248"/>
      <c r="AK3754" s="239"/>
      <c r="AL3754" s="239"/>
      <c r="AM3754" s="243"/>
      <c r="AN3754" s="248"/>
      <c r="AO3754" s="243"/>
      <c r="AP3754" s="248"/>
      <c r="AQ3754" s="239"/>
      <c r="AR3754" s="243"/>
    </row>
    <row r="3755" spans="1:44" x14ac:dyDescent="0.25">
      <c r="A3755" s="622"/>
      <c r="B3755" s="277">
        <v>79208</v>
      </c>
      <c r="C3755" s="232" t="s">
        <v>3673</v>
      </c>
      <c r="D3755" s="233">
        <f t="shared" si="363"/>
        <v>36</v>
      </c>
      <c r="E3755" s="241">
        <v>547</v>
      </c>
      <c r="F3755" s="235">
        <f t="shared" si="361"/>
        <v>6.5813528336380253E-2</v>
      </c>
      <c r="G3755" s="236">
        <f t="shared" si="364"/>
        <v>20</v>
      </c>
      <c r="H3755" s="316">
        <f t="shared" si="362"/>
        <v>3.6563071297989032E-2</v>
      </c>
      <c r="I3755" s="248">
        <v>36</v>
      </c>
      <c r="J3755" s="235">
        <f t="shared" si="359"/>
        <v>1</v>
      </c>
      <c r="K3755" s="239">
        <v>20</v>
      </c>
      <c r="L3755" s="240">
        <f t="shared" si="360"/>
        <v>1</v>
      </c>
      <c r="M3755" s="233">
        <v>28</v>
      </c>
      <c r="N3755" s="239">
        <v>5</v>
      </c>
      <c r="O3755" s="239">
        <v>1</v>
      </c>
      <c r="P3755" s="243">
        <v>2</v>
      </c>
      <c r="Q3755" s="233">
        <v>36</v>
      </c>
      <c r="R3755" s="243">
        <v>0</v>
      </c>
      <c r="S3755" s="233">
        <v>11</v>
      </c>
      <c r="T3755" s="239">
        <v>20</v>
      </c>
      <c r="U3755" s="243">
        <v>5</v>
      </c>
      <c r="V3755" s="233">
        <v>0</v>
      </c>
      <c r="W3755" s="239">
        <v>0</v>
      </c>
      <c r="X3755" s="239">
        <v>11</v>
      </c>
      <c r="Y3755" s="239">
        <v>15</v>
      </c>
      <c r="Z3755" s="239">
        <v>8</v>
      </c>
      <c r="AA3755" s="243">
        <v>2</v>
      </c>
      <c r="AB3755" s="233">
        <v>7</v>
      </c>
      <c r="AC3755" s="245">
        <v>0.19439999999999999</v>
      </c>
      <c r="AD3755" s="239"/>
      <c r="AE3755" s="297"/>
      <c r="AF3755" s="239">
        <v>29</v>
      </c>
      <c r="AG3755" s="247">
        <v>0.80559999999999998</v>
      </c>
      <c r="AH3755" s="248"/>
      <c r="AI3755" s="243"/>
      <c r="AJ3755" s="248"/>
      <c r="AK3755" s="239"/>
      <c r="AL3755" s="239"/>
      <c r="AM3755" s="243"/>
      <c r="AN3755" s="248"/>
      <c r="AO3755" s="243"/>
      <c r="AP3755" s="248"/>
      <c r="AQ3755" s="239"/>
      <c r="AR3755" s="243"/>
    </row>
    <row r="3756" spans="1:44" x14ac:dyDescent="0.25">
      <c r="A3756" s="622"/>
      <c r="B3756" s="277">
        <v>79209</v>
      </c>
      <c r="C3756" s="232" t="s">
        <v>1015</v>
      </c>
      <c r="D3756" s="233">
        <f t="shared" si="363"/>
        <v>15</v>
      </c>
      <c r="E3756" s="241">
        <v>173</v>
      </c>
      <c r="F3756" s="235">
        <f t="shared" si="361"/>
        <v>8.6705202312138727E-2</v>
      </c>
      <c r="G3756" s="236">
        <f t="shared" si="364"/>
        <v>11</v>
      </c>
      <c r="H3756" s="316">
        <f t="shared" si="362"/>
        <v>6.358381502890173E-2</v>
      </c>
      <c r="I3756" s="248">
        <v>15</v>
      </c>
      <c r="J3756" s="235">
        <f t="shared" si="359"/>
        <v>1</v>
      </c>
      <c r="K3756" s="239">
        <v>11</v>
      </c>
      <c r="L3756" s="240">
        <f t="shared" si="360"/>
        <v>1</v>
      </c>
      <c r="M3756" s="233">
        <v>14</v>
      </c>
      <c r="N3756" s="239">
        <v>1</v>
      </c>
      <c r="O3756" s="239">
        <v>0</v>
      </c>
      <c r="P3756" s="243">
        <v>0</v>
      </c>
      <c r="Q3756" s="233">
        <v>15</v>
      </c>
      <c r="R3756" s="243">
        <v>0</v>
      </c>
      <c r="S3756" s="233">
        <v>8</v>
      </c>
      <c r="T3756" s="239">
        <v>5</v>
      </c>
      <c r="U3756" s="243">
        <v>2</v>
      </c>
      <c r="V3756" s="233">
        <v>0</v>
      </c>
      <c r="W3756" s="239">
        <v>0</v>
      </c>
      <c r="X3756" s="239">
        <v>4</v>
      </c>
      <c r="Y3756" s="239">
        <v>8</v>
      </c>
      <c r="Z3756" s="239">
        <v>3</v>
      </c>
      <c r="AA3756" s="243">
        <v>0</v>
      </c>
      <c r="AB3756" s="233">
        <v>11</v>
      </c>
      <c r="AC3756" s="245">
        <v>0.73329999999999995</v>
      </c>
      <c r="AD3756" s="239">
        <v>1</v>
      </c>
      <c r="AE3756" s="297">
        <v>6.6699999999999995E-2</v>
      </c>
      <c r="AF3756" s="239">
        <v>3</v>
      </c>
      <c r="AG3756" s="247">
        <v>0.2</v>
      </c>
      <c r="AH3756" s="248"/>
      <c r="AI3756" s="243"/>
      <c r="AJ3756" s="248"/>
      <c r="AK3756" s="239"/>
      <c r="AL3756" s="239"/>
      <c r="AM3756" s="243"/>
      <c r="AN3756" s="248"/>
      <c r="AO3756" s="243"/>
      <c r="AP3756" s="248"/>
      <c r="AQ3756" s="239"/>
      <c r="AR3756" s="243"/>
    </row>
    <row r="3757" spans="1:44" x14ac:dyDescent="0.25">
      <c r="A3757" s="622"/>
      <c r="B3757" s="277">
        <v>79210</v>
      </c>
      <c r="C3757" s="232" t="s">
        <v>661</v>
      </c>
      <c r="D3757" s="233">
        <f t="shared" si="363"/>
        <v>23</v>
      </c>
      <c r="E3757" s="241">
        <v>555</v>
      </c>
      <c r="F3757" s="235">
        <f t="shared" si="361"/>
        <v>4.1441441441441441E-2</v>
      </c>
      <c r="G3757" s="236">
        <f t="shared" si="364"/>
        <v>16</v>
      </c>
      <c r="H3757" s="316">
        <f t="shared" si="362"/>
        <v>2.8828828828828829E-2</v>
      </c>
      <c r="I3757" s="248">
        <v>23</v>
      </c>
      <c r="J3757" s="235">
        <f t="shared" si="359"/>
        <v>1</v>
      </c>
      <c r="K3757" s="239">
        <v>16</v>
      </c>
      <c r="L3757" s="240">
        <f t="shared" si="360"/>
        <v>1</v>
      </c>
      <c r="M3757" s="233">
        <v>18</v>
      </c>
      <c r="N3757" s="239">
        <v>3</v>
      </c>
      <c r="O3757" s="239">
        <v>0</v>
      </c>
      <c r="P3757" s="243">
        <v>2</v>
      </c>
      <c r="Q3757" s="233">
        <v>22</v>
      </c>
      <c r="R3757" s="243">
        <v>1</v>
      </c>
      <c r="S3757" s="233">
        <v>9</v>
      </c>
      <c r="T3757" s="239">
        <v>10</v>
      </c>
      <c r="U3757" s="243">
        <v>4</v>
      </c>
      <c r="V3757" s="233">
        <v>0</v>
      </c>
      <c r="W3757" s="239">
        <v>0</v>
      </c>
      <c r="X3757" s="239">
        <v>8</v>
      </c>
      <c r="Y3757" s="239">
        <v>11</v>
      </c>
      <c r="Z3757" s="239">
        <v>3</v>
      </c>
      <c r="AA3757" s="243">
        <v>1</v>
      </c>
      <c r="AB3757" s="233">
        <v>8</v>
      </c>
      <c r="AC3757" s="245">
        <v>0.3478</v>
      </c>
      <c r="AD3757" s="239">
        <v>3</v>
      </c>
      <c r="AE3757" s="297">
        <v>0.13039999999999999</v>
      </c>
      <c r="AF3757" s="239">
        <v>12</v>
      </c>
      <c r="AG3757" s="247">
        <v>0.52170000000000005</v>
      </c>
      <c r="AH3757" s="248"/>
      <c r="AI3757" s="243"/>
      <c r="AJ3757" s="248"/>
      <c r="AK3757" s="239"/>
      <c r="AL3757" s="239"/>
      <c r="AM3757" s="243"/>
      <c r="AN3757" s="248"/>
      <c r="AO3757" s="243"/>
      <c r="AP3757" s="248"/>
      <c r="AQ3757" s="239"/>
      <c r="AR3757" s="243"/>
    </row>
    <row r="3758" spans="1:44" x14ac:dyDescent="0.25">
      <c r="A3758" s="622"/>
      <c r="B3758" s="277">
        <v>79212</v>
      </c>
      <c r="C3758" s="232" t="s">
        <v>3674</v>
      </c>
      <c r="D3758" s="233">
        <f t="shared" si="363"/>
        <v>11</v>
      </c>
      <c r="E3758" s="241">
        <v>161</v>
      </c>
      <c r="F3758" s="235">
        <f t="shared" si="361"/>
        <v>6.8322981366459631E-2</v>
      </c>
      <c r="G3758" s="236">
        <f t="shared" si="364"/>
        <v>9</v>
      </c>
      <c r="H3758" s="316">
        <f t="shared" si="362"/>
        <v>5.5900621118012424E-2</v>
      </c>
      <c r="I3758" s="248">
        <v>11</v>
      </c>
      <c r="J3758" s="235">
        <f t="shared" si="359"/>
        <v>1</v>
      </c>
      <c r="K3758" s="239">
        <v>9</v>
      </c>
      <c r="L3758" s="240">
        <f t="shared" si="360"/>
        <v>1</v>
      </c>
      <c r="M3758" s="233">
        <v>8</v>
      </c>
      <c r="N3758" s="239">
        <v>2</v>
      </c>
      <c r="O3758" s="239">
        <v>1</v>
      </c>
      <c r="P3758" s="243">
        <v>0</v>
      </c>
      <c r="Q3758" s="233">
        <v>11</v>
      </c>
      <c r="R3758" s="243">
        <v>0</v>
      </c>
      <c r="S3758" s="233">
        <v>8</v>
      </c>
      <c r="T3758" s="239">
        <v>1</v>
      </c>
      <c r="U3758" s="243">
        <v>2</v>
      </c>
      <c r="V3758" s="233">
        <v>0</v>
      </c>
      <c r="W3758" s="239">
        <v>0</v>
      </c>
      <c r="X3758" s="239">
        <v>3</v>
      </c>
      <c r="Y3758" s="239">
        <v>3</v>
      </c>
      <c r="Z3758" s="239">
        <v>4</v>
      </c>
      <c r="AA3758" s="243">
        <v>1</v>
      </c>
      <c r="AB3758" s="233">
        <v>3</v>
      </c>
      <c r="AC3758" s="245">
        <v>0.2727</v>
      </c>
      <c r="AD3758" s="239"/>
      <c r="AE3758" s="297"/>
      <c r="AF3758" s="239">
        <v>8</v>
      </c>
      <c r="AG3758" s="247">
        <v>0.72729999999999995</v>
      </c>
      <c r="AH3758" s="248"/>
      <c r="AI3758" s="243"/>
      <c r="AJ3758" s="248"/>
      <c r="AK3758" s="239"/>
      <c r="AL3758" s="239"/>
      <c r="AM3758" s="243"/>
      <c r="AN3758" s="248"/>
      <c r="AO3758" s="243"/>
      <c r="AP3758" s="248"/>
      <c r="AQ3758" s="239"/>
      <c r="AR3758" s="243"/>
    </row>
    <row r="3759" spans="1:44" x14ac:dyDescent="0.25">
      <c r="A3759" s="622"/>
      <c r="B3759" s="277">
        <v>79213</v>
      </c>
      <c r="C3759" s="232" t="s">
        <v>3675</v>
      </c>
      <c r="D3759" s="233">
        <f t="shared" si="363"/>
        <v>19</v>
      </c>
      <c r="E3759" s="241">
        <v>1021</v>
      </c>
      <c r="F3759" s="235">
        <f t="shared" si="361"/>
        <v>1.8609206660137122E-2</v>
      </c>
      <c r="G3759" s="236">
        <f t="shared" si="364"/>
        <v>9</v>
      </c>
      <c r="H3759" s="316">
        <f t="shared" si="362"/>
        <v>8.8148873653281102E-3</v>
      </c>
      <c r="I3759" s="248">
        <v>19</v>
      </c>
      <c r="J3759" s="235">
        <f t="shared" si="359"/>
        <v>1</v>
      </c>
      <c r="K3759" s="239">
        <v>9</v>
      </c>
      <c r="L3759" s="240">
        <f t="shared" si="360"/>
        <v>1</v>
      </c>
      <c r="M3759" s="233">
        <v>9</v>
      </c>
      <c r="N3759" s="239">
        <v>9</v>
      </c>
      <c r="O3759" s="239">
        <v>0</v>
      </c>
      <c r="P3759" s="243">
        <v>1</v>
      </c>
      <c r="Q3759" s="233">
        <v>19</v>
      </c>
      <c r="R3759" s="243">
        <v>0</v>
      </c>
      <c r="S3759" s="233">
        <v>3</v>
      </c>
      <c r="T3759" s="239">
        <v>10</v>
      </c>
      <c r="U3759" s="243">
        <v>6</v>
      </c>
      <c r="V3759" s="233">
        <v>0</v>
      </c>
      <c r="W3759" s="239">
        <v>1</v>
      </c>
      <c r="X3759" s="239">
        <v>15</v>
      </c>
      <c r="Y3759" s="239">
        <v>1</v>
      </c>
      <c r="Z3759" s="239">
        <v>1</v>
      </c>
      <c r="AA3759" s="243">
        <v>1</v>
      </c>
      <c r="AB3759" s="233">
        <v>8</v>
      </c>
      <c r="AC3759" s="245">
        <v>0.42109999999999997</v>
      </c>
      <c r="AD3759" s="239">
        <v>2</v>
      </c>
      <c r="AE3759" s="297">
        <v>0.1053</v>
      </c>
      <c r="AF3759" s="239">
        <v>9</v>
      </c>
      <c r="AG3759" s="247">
        <v>0.47370000000000001</v>
      </c>
      <c r="AH3759" s="248"/>
      <c r="AI3759" s="243"/>
      <c r="AJ3759" s="248"/>
      <c r="AK3759" s="239"/>
      <c r="AL3759" s="239"/>
      <c r="AM3759" s="243"/>
      <c r="AN3759" s="248"/>
      <c r="AO3759" s="243"/>
      <c r="AP3759" s="248"/>
      <c r="AQ3759" s="239"/>
      <c r="AR3759" s="243"/>
    </row>
    <row r="3760" spans="1:44" x14ac:dyDescent="0.25">
      <c r="A3760" s="622"/>
      <c r="B3760" s="277">
        <v>79215</v>
      </c>
      <c r="C3760" s="232" t="s">
        <v>3676</v>
      </c>
      <c r="D3760" s="233">
        <f t="shared" si="363"/>
        <v>7</v>
      </c>
      <c r="E3760" s="241">
        <v>202</v>
      </c>
      <c r="F3760" s="235">
        <f t="shared" si="361"/>
        <v>3.4653465346534656E-2</v>
      </c>
      <c r="G3760" s="236">
        <f t="shared" si="364"/>
        <v>3</v>
      </c>
      <c r="H3760" s="316">
        <f t="shared" si="362"/>
        <v>1.4851485148514851E-2</v>
      </c>
      <c r="I3760" s="248">
        <v>7</v>
      </c>
      <c r="J3760" s="235">
        <f t="shared" si="359"/>
        <v>1</v>
      </c>
      <c r="K3760" s="239">
        <v>3</v>
      </c>
      <c r="L3760" s="240">
        <f t="shared" si="360"/>
        <v>1</v>
      </c>
      <c r="M3760" s="233">
        <v>7</v>
      </c>
      <c r="N3760" s="239">
        <v>0</v>
      </c>
      <c r="O3760" s="239">
        <v>0</v>
      </c>
      <c r="P3760" s="243">
        <v>0</v>
      </c>
      <c r="Q3760" s="233">
        <v>7</v>
      </c>
      <c r="R3760" s="243">
        <v>0</v>
      </c>
      <c r="S3760" s="233">
        <v>2</v>
      </c>
      <c r="T3760" s="239">
        <v>4</v>
      </c>
      <c r="U3760" s="243">
        <v>1</v>
      </c>
      <c r="V3760" s="233">
        <v>0</v>
      </c>
      <c r="W3760" s="239">
        <v>0</v>
      </c>
      <c r="X3760" s="239">
        <v>1</v>
      </c>
      <c r="Y3760" s="239">
        <v>4</v>
      </c>
      <c r="Z3760" s="239">
        <v>2</v>
      </c>
      <c r="AA3760" s="243">
        <v>0</v>
      </c>
      <c r="AB3760" s="233">
        <v>4</v>
      </c>
      <c r="AC3760" s="245">
        <v>0.57140000000000002</v>
      </c>
      <c r="AD3760" s="239">
        <v>1</v>
      </c>
      <c r="AE3760" s="297">
        <v>0.1429</v>
      </c>
      <c r="AF3760" s="239">
        <v>2</v>
      </c>
      <c r="AG3760" s="247">
        <v>0.28570000000000001</v>
      </c>
      <c r="AH3760" s="248"/>
      <c r="AI3760" s="243"/>
      <c r="AJ3760" s="248"/>
      <c r="AK3760" s="239"/>
      <c r="AL3760" s="239"/>
      <c r="AM3760" s="243"/>
      <c r="AN3760" s="248"/>
      <c r="AO3760" s="243"/>
      <c r="AP3760" s="248"/>
      <c r="AQ3760" s="239"/>
      <c r="AR3760" s="243"/>
    </row>
    <row r="3761" spans="1:44" x14ac:dyDescent="0.25">
      <c r="A3761" s="622"/>
      <c r="B3761" s="277">
        <v>79216</v>
      </c>
      <c r="C3761" s="232" t="s">
        <v>3677</v>
      </c>
      <c r="D3761" s="233">
        <f t="shared" si="363"/>
        <v>24</v>
      </c>
      <c r="E3761" s="241">
        <v>1045</v>
      </c>
      <c r="F3761" s="235">
        <f t="shared" si="361"/>
        <v>2.2966507177033493E-2</v>
      </c>
      <c r="G3761" s="236">
        <f t="shared" si="364"/>
        <v>14</v>
      </c>
      <c r="H3761" s="316">
        <f t="shared" si="362"/>
        <v>1.3397129186602871E-2</v>
      </c>
      <c r="I3761" s="248">
        <v>24</v>
      </c>
      <c r="J3761" s="235">
        <f t="shared" si="359"/>
        <v>1</v>
      </c>
      <c r="K3761" s="239">
        <v>14</v>
      </c>
      <c r="L3761" s="240">
        <f t="shared" si="360"/>
        <v>1</v>
      </c>
      <c r="M3761" s="233">
        <v>14</v>
      </c>
      <c r="N3761" s="239">
        <v>4</v>
      </c>
      <c r="O3761" s="239">
        <v>0</v>
      </c>
      <c r="P3761" s="243">
        <v>6</v>
      </c>
      <c r="Q3761" s="233">
        <v>19</v>
      </c>
      <c r="R3761" s="243">
        <v>5</v>
      </c>
      <c r="S3761" s="233">
        <v>11</v>
      </c>
      <c r="T3761" s="239">
        <v>11</v>
      </c>
      <c r="U3761" s="243">
        <v>2</v>
      </c>
      <c r="V3761" s="233">
        <v>0</v>
      </c>
      <c r="W3761" s="239">
        <v>2</v>
      </c>
      <c r="X3761" s="239">
        <v>13</v>
      </c>
      <c r="Y3761" s="239">
        <v>6</v>
      </c>
      <c r="Z3761" s="239">
        <v>3</v>
      </c>
      <c r="AA3761" s="243">
        <v>0</v>
      </c>
      <c r="AB3761" s="233">
        <v>14</v>
      </c>
      <c r="AC3761" s="245">
        <v>0.58330000000000004</v>
      </c>
      <c r="AD3761" s="239">
        <v>2</v>
      </c>
      <c r="AE3761" s="297">
        <v>8.3299999999999999E-2</v>
      </c>
      <c r="AF3761" s="239">
        <v>8</v>
      </c>
      <c r="AG3761" s="247">
        <v>0.33329999999999999</v>
      </c>
      <c r="AH3761" s="248"/>
      <c r="AI3761" s="243"/>
      <c r="AJ3761" s="248"/>
      <c r="AK3761" s="239"/>
      <c r="AL3761" s="239"/>
      <c r="AM3761" s="243"/>
      <c r="AN3761" s="248"/>
      <c r="AO3761" s="243"/>
      <c r="AP3761" s="248"/>
      <c r="AQ3761" s="239"/>
      <c r="AR3761" s="243"/>
    </row>
    <row r="3762" spans="1:44" x14ac:dyDescent="0.25">
      <c r="A3762" s="622"/>
      <c r="B3762" s="277">
        <v>79217</v>
      </c>
      <c r="C3762" s="232" t="s">
        <v>3678</v>
      </c>
      <c r="D3762" s="233">
        <f t="shared" si="363"/>
        <v>31</v>
      </c>
      <c r="E3762" s="241">
        <v>475</v>
      </c>
      <c r="F3762" s="235">
        <f t="shared" si="361"/>
        <v>6.5263157894736842E-2</v>
      </c>
      <c r="G3762" s="236">
        <f t="shared" si="364"/>
        <v>23</v>
      </c>
      <c r="H3762" s="316">
        <f t="shared" si="362"/>
        <v>4.8421052631578948E-2</v>
      </c>
      <c r="I3762" s="248">
        <v>31</v>
      </c>
      <c r="J3762" s="235">
        <f t="shared" si="359"/>
        <v>1</v>
      </c>
      <c r="K3762" s="239">
        <v>23</v>
      </c>
      <c r="L3762" s="240">
        <f t="shared" si="360"/>
        <v>1</v>
      </c>
      <c r="M3762" s="233">
        <v>27</v>
      </c>
      <c r="N3762" s="239">
        <v>2</v>
      </c>
      <c r="O3762" s="239">
        <v>2</v>
      </c>
      <c r="P3762" s="243">
        <v>0</v>
      </c>
      <c r="Q3762" s="233">
        <v>31</v>
      </c>
      <c r="R3762" s="243">
        <v>0</v>
      </c>
      <c r="S3762" s="233">
        <v>9</v>
      </c>
      <c r="T3762" s="239">
        <v>11</v>
      </c>
      <c r="U3762" s="243">
        <v>11</v>
      </c>
      <c r="V3762" s="233">
        <v>0</v>
      </c>
      <c r="W3762" s="239">
        <v>1</v>
      </c>
      <c r="X3762" s="239">
        <v>10</v>
      </c>
      <c r="Y3762" s="239">
        <v>7</v>
      </c>
      <c r="Z3762" s="239">
        <v>12</v>
      </c>
      <c r="AA3762" s="243">
        <v>1</v>
      </c>
      <c r="AB3762" s="233">
        <v>8</v>
      </c>
      <c r="AC3762" s="245">
        <v>0.2581</v>
      </c>
      <c r="AD3762" s="239">
        <v>2</v>
      </c>
      <c r="AE3762" s="297">
        <v>6.4500000000000002E-2</v>
      </c>
      <c r="AF3762" s="239">
        <v>21</v>
      </c>
      <c r="AG3762" s="247">
        <v>0.6774</v>
      </c>
      <c r="AH3762" s="248"/>
      <c r="AI3762" s="243"/>
      <c r="AJ3762" s="248"/>
      <c r="AK3762" s="239"/>
      <c r="AL3762" s="239"/>
      <c r="AM3762" s="243"/>
      <c r="AN3762" s="248"/>
      <c r="AO3762" s="243"/>
      <c r="AP3762" s="248"/>
      <c r="AQ3762" s="239"/>
      <c r="AR3762" s="243"/>
    </row>
    <row r="3763" spans="1:44" x14ac:dyDescent="0.25">
      <c r="A3763" s="622"/>
      <c r="B3763" s="277">
        <v>79218</v>
      </c>
      <c r="C3763" s="232" t="s">
        <v>3679</v>
      </c>
      <c r="D3763" s="233">
        <f t="shared" si="363"/>
        <v>13</v>
      </c>
      <c r="E3763" s="241">
        <v>139</v>
      </c>
      <c r="F3763" s="235">
        <f t="shared" si="361"/>
        <v>9.3525179856115109E-2</v>
      </c>
      <c r="G3763" s="236">
        <f t="shared" si="364"/>
        <v>7</v>
      </c>
      <c r="H3763" s="316">
        <f t="shared" si="362"/>
        <v>5.0359712230215826E-2</v>
      </c>
      <c r="I3763" s="248">
        <v>13</v>
      </c>
      <c r="J3763" s="235">
        <f t="shared" si="359"/>
        <v>1</v>
      </c>
      <c r="K3763" s="239">
        <v>7</v>
      </c>
      <c r="L3763" s="240">
        <f t="shared" si="360"/>
        <v>1</v>
      </c>
      <c r="M3763" s="233">
        <v>12</v>
      </c>
      <c r="N3763" s="239">
        <v>0</v>
      </c>
      <c r="O3763" s="239">
        <v>0</v>
      </c>
      <c r="P3763" s="243">
        <v>1</v>
      </c>
      <c r="Q3763" s="233">
        <v>13</v>
      </c>
      <c r="R3763" s="243">
        <v>0</v>
      </c>
      <c r="S3763" s="233">
        <v>4</v>
      </c>
      <c r="T3763" s="239">
        <v>8</v>
      </c>
      <c r="U3763" s="243">
        <v>1</v>
      </c>
      <c r="V3763" s="233">
        <v>0</v>
      </c>
      <c r="W3763" s="239">
        <v>0</v>
      </c>
      <c r="X3763" s="239">
        <v>2</v>
      </c>
      <c r="Y3763" s="239">
        <v>6</v>
      </c>
      <c r="Z3763" s="239">
        <v>5</v>
      </c>
      <c r="AA3763" s="243">
        <v>0</v>
      </c>
      <c r="AB3763" s="233">
        <v>2</v>
      </c>
      <c r="AC3763" s="245">
        <v>0.15379999999999999</v>
      </c>
      <c r="AD3763" s="239">
        <v>4</v>
      </c>
      <c r="AE3763" s="297">
        <v>0.30769999999999997</v>
      </c>
      <c r="AF3763" s="239">
        <v>7</v>
      </c>
      <c r="AG3763" s="247">
        <v>0.53849999999999998</v>
      </c>
      <c r="AH3763" s="248"/>
      <c r="AI3763" s="243"/>
      <c r="AJ3763" s="248"/>
      <c r="AK3763" s="239"/>
      <c r="AL3763" s="239"/>
      <c r="AM3763" s="243"/>
      <c r="AN3763" s="248"/>
      <c r="AO3763" s="243"/>
      <c r="AP3763" s="248"/>
      <c r="AQ3763" s="239"/>
      <c r="AR3763" s="243"/>
    </row>
    <row r="3764" spans="1:44" x14ac:dyDescent="0.25">
      <c r="A3764" s="622"/>
      <c r="B3764" s="277">
        <v>79220</v>
      </c>
      <c r="C3764" s="232" t="s">
        <v>3680</v>
      </c>
      <c r="D3764" s="233">
        <f t="shared" si="363"/>
        <v>23</v>
      </c>
      <c r="E3764" s="241">
        <v>294</v>
      </c>
      <c r="F3764" s="235">
        <f t="shared" si="361"/>
        <v>7.8231292517006806E-2</v>
      </c>
      <c r="G3764" s="236">
        <f t="shared" si="364"/>
        <v>14</v>
      </c>
      <c r="H3764" s="316">
        <f t="shared" si="362"/>
        <v>4.7619047619047616E-2</v>
      </c>
      <c r="I3764" s="248">
        <v>23</v>
      </c>
      <c r="J3764" s="235">
        <f t="shared" ref="J3764:J3827" si="365">I3764/D3764</f>
        <v>1</v>
      </c>
      <c r="K3764" s="239">
        <v>14</v>
      </c>
      <c r="L3764" s="240">
        <f t="shared" ref="L3764:L3827" si="366">K3764/G3764</f>
        <v>1</v>
      </c>
      <c r="M3764" s="233">
        <v>14</v>
      </c>
      <c r="N3764" s="239">
        <v>3</v>
      </c>
      <c r="O3764" s="239">
        <v>3</v>
      </c>
      <c r="P3764" s="243">
        <v>3</v>
      </c>
      <c r="Q3764" s="233">
        <v>22</v>
      </c>
      <c r="R3764" s="243">
        <v>1</v>
      </c>
      <c r="S3764" s="233">
        <v>6</v>
      </c>
      <c r="T3764" s="239">
        <v>12</v>
      </c>
      <c r="U3764" s="243">
        <v>5</v>
      </c>
      <c r="V3764" s="233">
        <v>0</v>
      </c>
      <c r="W3764" s="239">
        <v>0</v>
      </c>
      <c r="X3764" s="239">
        <v>4</v>
      </c>
      <c r="Y3764" s="239">
        <v>13</v>
      </c>
      <c r="Z3764" s="239">
        <v>6</v>
      </c>
      <c r="AA3764" s="243">
        <v>0</v>
      </c>
      <c r="AB3764" s="233">
        <v>16</v>
      </c>
      <c r="AC3764" s="245">
        <v>0.69569999999999999</v>
      </c>
      <c r="AD3764" s="239">
        <v>2</v>
      </c>
      <c r="AE3764" s="297">
        <v>8.6999999999999994E-2</v>
      </c>
      <c r="AF3764" s="239">
        <v>5</v>
      </c>
      <c r="AG3764" s="247">
        <v>0.21740000000000001</v>
      </c>
      <c r="AH3764" s="248"/>
      <c r="AI3764" s="243"/>
      <c r="AJ3764" s="248"/>
      <c r="AK3764" s="239"/>
      <c r="AL3764" s="239"/>
      <c r="AM3764" s="243"/>
      <c r="AN3764" s="248"/>
      <c r="AO3764" s="243"/>
      <c r="AP3764" s="248"/>
      <c r="AQ3764" s="239"/>
      <c r="AR3764" s="243"/>
    </row>
    <row r="3765" spans="1:44" x14ac:dyDescent="0.25">
      <c r="A3765" s="622"/>
      <c r="B3765" s="277">
        <v>79223</v>
      </c>
      <c r="C3765" s="232" t="s">
        <v>3681</v>
      </c>
      <c r="D3765" s="233">
        <f t="shared" si="363"/>
        <v>1</v>
      </c>
      <c r="E3765" s="241">
        <v>33</v>
      </c>
      <c r="F3765" s="235">
        <f t="shared" si="361"/>
        <v>3.0303030303030304E-2</v>
      </c>
      <c r="G3765" s="236">
        <f t="shared" si="364"/>
        <v>0</v>
      </c>
      <c r="H3765" s="316">
        <f t="shared" si="362"/>
        <v>0</v>
      </c>
      <c r="I3765" s="248">
        <v>1</v>
      </c>
      <c r="J3765" s="235">
        <f t="shared" si="365"/>
        <v>1</v>
      </c>
      <c r="K3765" s="239">
        <v>0</v>
      </c>
      <c r="L3765" s="240">
        <v>0</v>
      </c>
      <c r="M3765" s="233">
        <v>0</v>
      </c>
      <c r="N3765" s="239">
        <v>0</v>
      </c>
      <c r="O3765" s="239">
        <v>0</v>
      </c>
      <c r="P3765" s="243">
        <v>1</v>
      </c>
      <c r="Q3765" s="233">
        <v>1</v>
      </c>
      <c r="R3765" s="243">
        <v>0</v>
      </c>
      <c r="S3765" s="233">
        <v>1</v>
      </c>
      <c r="T3765" s="239">
        <v>0</v>
      </c>
      <c r="U3765" s="243">
        <v>0</v>
      </c>
      <c r="V3765" s="233">
        <v>0</v>
      </c>
      <c r="W3765" s="239">
        <v>0</v>
      </c>
      <c r="X3765" s="239">
        <v>0</v>
      </c>
      <c r="Y3765" s="239">
        <v>1</v>
      </c>
      <c r="Z3765" s="239">
        <v>0</v>
      </c>
      <c r="AA3765" s="243">
        <v>0</v>
      </c>
      <c r="AB3765" s="233">
        <v>1</v>
      </c>
      <c r="AC3765" s="245">
        <v>1</v>
      </c>
      <c r="AD3765" s="239"/>
      <c r="AE3765" s="297"/>
      <c r="AF3765" s="239"/>
      <c r="AG3765" s="247"/>
      <c r="AH3765" s="248"/>
      <c r="AI3765" s="243"/>
      <c r="AJ3765" s="248"/>
      <c r="AK3765" s="239"/>
      <c r="AL3765" s="239"/>
      <c r="AM3765" s="243"/>
      <c r="AN3765" s="248"/>
      <c r="AO3765" s="243"/>
      <c r="AP3765" s="248"/>
      <c r="AQ3765" s="239"/>
      <c r="AR3765" s="243"/>
    </row>
    <row r="3766" spans="1:44" x14ac:dyDescent="0.25">
      <c r="A3766" s="622"/>
      <c r="B3766" s="277">
        <v>79225</v>
      </c>
      <c r="C3766" s="232" t="s">
        <v>3682</v>
      </c>
      <c r="D3766" s="233">
        <f t="shared" si="363"/>
        <v>14</v>
      </c>
      <c r="E3766" s="241">
        <v>207</v>
      </c>
      <c r="F3766" s="235">
        <f t="shared" si="361"/>
        <v>6.7632850241545889E-2</v>
      </c>
      <c r="G3766" s="236">
        <f t="shared" si="364"/>
        <v>9</v>
      </c>
      <c r="H3766" s="316">
        <f t="shared" si="362"/>
        <v>4.3478260869565216E-2</v>
      </c>
      <c r="I3766" s="248">
        <v>14</v>
      </c>
      <c r="J3766" s="235">
        <f t="shared" si="365"/>
        <v>1</v>
      </c>
      <c r="K3766" s="239">
        <v>9</v>
      </c>
      <c r="L3766" s="240">
        <f t="shared" si="366"/>
        <v>1</v>
      </c>
      <c r="M3766" s="233">
        <v>11</v>
      </c>
      <c r="N3766" s="239">
        <v>1</v>
      </c>
      <c r="O3766" s="239">
        <v>2</v>
      </c>
      <c r="P3766" s="243">
        <v>0</v>
      </c>
      <c r="Q3766" s="233">
        <v>14</v>
      </c>
      <c r="R3766" s="243">
        <v>0</v>
      </c>
      <c r="S3766" s="233">
        <v>4</v>
      </c>
      <c r="T3766" s="239">
        <v>7</v>
      </c>
      <c r="U3766" s="243">
        <v>3</v>
      </c>
      <c r="V3766" s="233">
        <v>0</v>
      </c>
      <c r="W3766" s="239">
        <v>0</v>
      </c>
      <c r="X3766" s="239">
        <v>7</v>
      </c>
      <c r="Y3766" s="239">
        <v>5</v>
      </c>
      <c r="Z3766" s="239">
        <v>2</v>
      </c>
      <c r="AA3766" s="243">
        <v>0</v>
      </c>
      <c r="AB3766" s="233">
        <v>10</v>
      </c>
      <c r="AC3766" s="245">
        <v>0.71430000000000005</v>
      </c>
      <c r="AD3766" s="239">
        <v>2</v>
      </c>
      <c r="AE3766" s="297">
        <v>0.1429</v>
      </c>
      <c r="AF3766" s="239">
        <v>2</v>
      </c>
      <c r="AG3766" s="247">
        <v>0.1429</v>
      </c>
      <c r="AH3766" s="248"/>
      <c r="AI3766" s="243"/>
      <c r="AJ3766" s="248"/>
      <c r="AK3766" s="239"/>
      <c r="AL3766" s="239"/>
      <c r="AM3766" s="243"/>
      <c r="AN3766" s="248"/>
      <c r="AO3766" s="243"/>
      <c r="AP3766" s="248"/>
      <c r="AQ3766" s="239"/>
      <c r="AR3766" s="243"/>
    </row>
    <row r="3767" spans="1:44" x14ac:dyDescent="0.25">
      <c r="A3767" s="622"/>
      <c r="B3767" s="277">
        <v>79226</v>
      </c>
      <c r="C3767" s="232" t="s">
        <v>3683</v>
      </c>
      <c r="D3767" s="233">
        <f t="shared" si="363"/>
        <v>11</v>
      </c>
      <c r="E3767" s="241">
        <v>189</v>
      </c>
      <c r="F3767" s="235">
        <f t="shared" si="361"/>
        <v>5.8201058201058198E-2</v>
      </c>
      <c r="G3767" s="236">
        <f t="shared" si="364"/>
        <v>6</v>
      </c>
      <c r="H3767" s="316">
        <f t="shared" si="362"/>
        <v>3.1746031746031744E-2</v>
      </c>
      <c r="I3767" s="248">
        <v>11</v>
      </c>
      <c r="J3767" s="235">
        <f t="shared" si="365"/>
        <v>1</v>
      </c>
      <c r="K3767" s="239">
        <v>6</v>
      </c>
      <c r="L3767" s="240">
        <f t="shared" si="366"/>
        <v>1</v>
      </c>
      <c r="M3767" s="233">
        <v>9</v>
      </c>
      <c r="N3767" s="239">
        <v>1</v>
      </c>
      <c r="O3767" s="239">
        <v>1</v>
      </c>
      <c r="P3767" s="243">
        <v>0</v>
      </c>
      <c r="Q3767" s="233">
        <v>11</v>
      </c>
      <c r="R3767" s="243">
        <v>0</v>
      </c>
      <c r="S3767" s="233">
        <v>6</v>
      </c>
      <c r="T3767" s="239">
        <v>3</v>
      </c>
      <c r="U3767" s="243">
        <v>2</v>
      </c>
      <c r="V3767" s="233">
        <v>0</v>
      </c>
      <c r="W3767" s="239">
        <v>0</v>
      </c>
      <c r="X3767" s="239">
        <v>3</v>
      </c>
      <c r="Y3767" s="239">
        <v>3</v>
      </c>
      <c r="Z3767" s="239">
        <v>4</v>
      </c>
      <c r="AA3767" s="243">
        <v>1</v>
      </c>
      <c r="AB3767" s="233">
        <v>1</v>
      </c>
      <c r="AC3767" s="245">
        <v>9.0899999999999995E-2</v>
      </c>
      <c r="AD3767" s="239">
        <v>3</v>
      </c>
      <c r="AE3767" s="297">
        <v>0.2727</v>
      </c>
      <c r="AF3767" s="239">
        <v>7</v>
      </c>
      <c r="AG3767" s="247">
        <v>0.63639999999999997</v>
      </c>
      <c r="AH3767" s="248"/>
      <c r="AI3767" s="243"/>
      <c r="AJ3767" s="248"/>
      <c r="AK3767" s="239"/>
      <c r="AL3767" s="239"/>
      <c r="AM3767" s="243"/>
      <c r="AN3767" s="248"/>
      <c r="AO3767" s="243"/>
      <c r="AP3767" s="248"/>
      <c r="AQ3767" s="239"/>
      <c r="AR3767" s="243"/>
    </row>
    <row r="3768" spans="1:44" x14ac:dyDescent="0.25">
      <c r="A3768" s="622"/>
      <c r="B3768" s="277">
        <v>79229</v>
      </c>
      <c r="C3768" s="232" t="s">
        <v>3684</v>
      </c>
      <c r="D3768" s="233">
        <f t="shared" si="363"/>
        <v>6</v>
      </c>
      <c r="E3768" s="241">
        <v>234</v>
      </c>
      <c r="F3768" s="235">
        <f t="shared" si="361"/>
        <v>2.564102564102564E-2</v>
      </c>
      <c r="G3768" s="236">
        <f t="shared" si="364"/>
        <v>4</v>
      </c>
      <c r="H3768" s="316">
        <f t="shared" si="362"/>
        <v>1.7094017094017096E-2</v>
      </c>
      <c r="I3768" s="248">
        <v>6</v>
      </c>
      <c r="J3768" s="235">
        <f t="shared" si="365"/>
        <v>1</v>
      </c>
      <c r="K3768" s="239">
        <v>4</v>
      </c>
      <c r="L3768" s="240">
        <f t="shared" si="366"/>
        <v>1</v>
      </c>
      <c r="M3768" s="233">
        <v>5</v>
      </c>
      <c r="N3768" s="239">
        <v>1</v>
      </c>
      <c r="O3768" s="239">
        <v>0</v>
      </c>
      <c r="P3768" s="243">
        <v>0</v>
      </c>
      <c r="Q3768" s="233">
        <v>6</v>
      </c>
      <c r="R3768" s="243">
        <v>0</v>
      </c>
      <c r="S3768" s="233">
        <v>2</v>
      </c>
      <c r="T3768" s="239">
        <v>4</v>
      </c>
      <c r="U3768" s="243">
        <v>0</v>
      </c>
      <c r="V3768" s="233">
        <v>0</v>
      </c>
      <c r="W3768" s="239">
        <v>0</v>
      </c>
      <c r="X3768" s="239">
        <v>0</v>
      </c>
      <c r="Y3768" s="239">
        <v>4</v>
      </c>
      <c r="Z3768" s="239">
        <v>2</v>
      </c>
      <c r="AA3768" s="243">
        <v>0</v>
      </c>
      <c r="AB3768" s="233">
        <v>3</v>
      </c>
      <c r="AC3768" s="245">
        <v>0.5</v>
      </c>
      <c r="AD3768" s="239"/>
      <c r="AE3768" s="297"/>
      <c r="AF3768" s="239">
        <v>3</v>
      </c>
      <c r="AG3768" s="247">
        <v>0.5</v>
      </c>
      <c r="AH3768" s="248"/>
      <c r="AI3768" s="243"/>
      <c r="AJ3768" s="248"/>
      <c r="AK3768" s="239"/>
      <c r="AL3768" s="239"/>
      <c r="AM3768" s="243"/>
      <c r="AN3768" s="248"/>
      <c r="AO3768" s="243"/>
      <c r="AP3768" s="248"/>
      <c r="AQ3768" s="239"/>
      <c r="AR3768" s="243"/>
    </row>
    <row r="3769" spans="1:44" x14ac:dyDescent="0.25">
      <c r="A3769" s="622"/>
      <c r="B3769" s="277">
        <v>79230</v>
      </c>
      <c r="C3769" s="232" t="s">
        <v>3685</v>
      </c>
      <c r="D3769" s="233">
        <f t="shared" si="363"/>
        <v>25</v>
      </c>
      <c r="E3769" s="241">
        <v>502</v>
      </c>
      <c r="F3769" s="235">
        <f t="shared" si="361"/>
        <v>4.9800796812749001E-2</v>
      </c>
      <c r="G3769" s="236">
        <f t="shared" si="364"/>
        <v>10</v>
      </c>
      <c r="H3769" s="316">
        <f t="shared" si="362"/>
        <v>1.9920318725099601E-2</v>
      </c>
      <c r="I3769" s="248">
        <v>25</v>
      </c>
      <c r="J3769" s="235">
        <f t="shared" si="365"/>
        <v>1</v>
      </c>
      <c r="K3769" s="239">
        <v>10</v>
      </c>
      <c r="L3769" s="240">
        <f t="shared" si="366"/>
        <v>1</v>
      </c>
      <c r="M3769" s="233">
        <v>20</v>
      </c>
      <c r="N3769" s="239">
        <v>0</v>
      </c>
      <c r="O3769" s="239">
        <v>1</v>
      </c>
      <c r="P3769" s="243">
        <v>4</v>
      </c>
      <c r="Q3769" s="233">
        <v>25</v>
      </c>
      <c r="R3769" s="243">
        <v>0</v>
      </c>
      <c r="S3769" s="233">
        <v>16</v>
      </c>
      <c r="T3769" s="239">
        <v>7</v>
      </c>
      <c r="U3769" s="243">
        <v>2</v>
      </c>
      <c r="V3769" s="233">
        <v>0</v>
      </c>
      <c r="W3769" s="239">
        <v>0</v>
      </c>
      <c r="X3769" s="239">
        <v>3</v>
      </c>
      <c r="Y3769" s="239">
        <v>17</v>
      </c>
      <c r="Z3769" s="239">
        <v>5</v>
      </c>
      <c r="AA3769" s="243">
        <v>0</v>
      </c>
      <c r="AB3769" s="233">
        <v>5</v>
      </c>
      <c r="AC3769" s="245">
        <v>0.2</v>
      </c>
      <c r="AD3769" s="239">
        <v>4</v>
      </c>
      <c r="AE3769" s="297">
        <v>0.16</v>
      </c>
      <c r="AF3769" s="239">
        <v>16</v>
      </c>
      <c r="AG3769" s="247">
        <v>0.64</v>
      </c>
      <c r="AH3769" s="248"/>
      <c r="AI3769" s="243"/>
      <c r="AJ3769" s="248"/>
      <c r="AK3769" s="239"/>
      <c r="AL3769" s="239"/>
      <c r="AM3769" s="243"/>
      <c r="AN3769" s="248"/>
      <c r="AO3769" s="243"/>
      <c r="AP3769" s="248"/>
      <c r="AQ3769" s="239"/>
      <c r="AR3769" s="243"/>
    </row>
    <row r="3770" spans="1:44" x14ac:dyDescent="0.25">
      <c r="A3770" s="622"/>
      <c r="B3770" s="277">
        <v>79231</v>
      </c>
      <c r="C3770" s="232" t="s">
        <v>3686</v>
      </c>
      <c r="D3770" s="233">
        <f t="shared" si="363"/>
        <v>5</v>
      </c>
      <c r="E3770" s="241">
        <v>312</v>
      </c>
      <c r="F3770" s="235">
        <f t="shared" si="361"/>
        <v>1.6025641025641024E-2</v>
      </c>
      <c r="G3770" s="236">
        <f t="shared" si="364"/>
        <v>2</v>
      </c>
      <c r="H3770" s="316">
        <f t="shared" si="362"/>
        <v>6.41025641025641E-3</v>
      </c>
      <c r="I3770" s="248">
        <v>5</v>
      </c>
      <c r="J3770" s="235">
        <f t="shared" si="365"/>
        <v>1</v>
      </c>
      <c r="K3770" s="239">
        <v>2</v>
      </c>
      <c r="L3770" s="240">
        <f t="shared" si="366"/>
        <v>1</v>
      </c>
      <c r="M3770" s="233">
        <v>5</v>
      </c>
      <c r="N3770" s="239">
        <v>0</v>
      </c>
      <c r="O3770" s="239">
        <v>0</v>
      </c>
      <c r="P3770" s="243">
        <v>0</v>
      </c>
      <c r="Q3770" s="233">
        <v>5</v>
      </c>
      <c r="R3770" s="243">
        <v>0</v>
      </c>
      <c r="S3770" s="233">
        <v>1</v>
      </c>
      <c r="T3770" s="239">
        <v>3</v>
      </c>
      <c r="U3770" s="243">
        <v>1</v>
      </c>
      <c r="V3770" s="233">
        <v>0</v>
      </c>
      <c r="W3770" s="239">
        <v>0</v>
      </c>
      <c r="X3770" s="239">
        <v>0</v>
      </c>
      <c r="Y3770" s="239">
        <v>3</v>
      </c>
      <c r="Z3770" s="239">
        <v>2</v>
      </c>
      <c r="AA3770" s="243">
        <v>0</v>
      </c>
      <c r="AB3770" s="233"/>
      <c r="AC3770" s="245"/>
      <c r="AD3770" s="239">
        <v>3</v>
      </c>
      <c r="AE3770" s="297">
        <v>0.6</v>
      </c>
      <c r="AF3770" s="239">
        <v>2</v>
      </c>
      <c r="AG3770" s="247">
        <v>0.4</v>
      </c>
      <c r="AH3770" s="248"/>
      <c r="AI3770" s="243"/>
      <c r="AJ3770" s="248"/>
      <c r="AK3770" s="239"/>
      <c r="AL3770" s="239"/>
      <c r="AM3770" s="243"/>
      <c r="AN3770" s="248"/>
      <c r="AO3770" s="243"/>
      <c r="AP3770" s="248"/>
      <c r="AQ3770" s="239"/>
      <c r="AR3770" s="243"/>
    </row>
    <row r="3771" spans="1:44" x14ac:dyDescent="0.25">
      <c r="A3771" s="622"/>
      <c r="B3771" s="277">
        <v>79235</v>
      </c>
      <c r="C3771" s="232" t="s">
        <v>3687</v>
      </c>
      <c r="D3771" s="233">
        <f t="shared" si="363"/>
        <v>39</v>
      </c>
      <c r="E3771" s="241">
        <v>679</v>
      </c>
      <c r="F3771" s="235">
        <f t="shared" si="361"/>
        <v>5.7437407952871868E-2</v>
      </c>
      <c r="G3771" s="236">
        <f t="shared" si="364"/>
        <v>27</v>
      </c>
      <c r="H3771" s="316">
        <f t="shared" si="362"/>
        <v>3.9764359351988215E-2</v>
      </c>
      <c r="I3771" s="248">
        <v>39</v>
      </c>
      <c r="J3771" s="235">
        <f t="shared" si="365"/>
        <v>1</v>
      </c>
      <c r="K3771" s="239">
        <v>27</v>
      </c>
      <c r="L3771" s="240">
        <f t="shared" si="366"/>
        <v>1</v>
      </c>
      <c r="M3771" s="233">
        <v>33</v>
      </c>
      <c r="N3771" s="239">
        <v>6</v>
      </c>
      <c r="O3771" s="239">
        <v>0</v>
      </c>
      <c r="P3771" s="243">
        <v>0</v>
      </c>
      <c r="Q3771" s="233">
        <v>39</v>
      </c>
      <c r="R3771" s="243">
        <v>0</v>
      </c>
      <c r="S3771" s="233">
        <v>12</v>
      </c>
      <c r="T3771" s="239">
        <v>14</v>
      </c>
      <c r="U3771" s="243">
        <v>13</v>
      </c>
      <c r="V3771" s="233">
        <v>0</v>
      </c>
      <c r="W3771" s="239">
        <v>3</v>
      </c>
      <c r="X3771" s="239">
        <v>18</v>
      </c>
      <c r="Y3771" s="239">
        <v>11</v>
      </c>
      <c r="Z3771" s="239">
        <v>7</v>
      </c>
      <c r="AA3771" s="243">
        <v>0</v>
      </c>
      <c r="AB3771" s="233">
        <v>17</v>
      </c>
      <c r="AC3771" s="245">
        <v>0.43590000000000001</v>
      </c>
      <c r="AD3771" s="239">
        <v>5</v>
      </c>
      <c r="AE3771" s="297">
        <v>0.12820000000000001</v>
      </c>
      <c r="AF3771" s="239">
        <v>17</v>
      </c>
      <c r="AG3771" s="247">
        <v>0.43590000000000001</v>
      </c>
      <c r="AH3771" s="248"/>
      <c r="AI3771" s="243"/>
      <c r="AJ3771" s="248"/>
      <c r="AK3771" s="239"/>
      <c r="AL3771" s="239"/>
      <c r="AM3771" s="243"/>
      <c r="AN3771" s="248"/>
      <c r="AO3771" s="243"/>
      <c r="AP3771" s="248"/>
      <c r="AQ3771" s="239"/>
      <c r="AR3771" s="243"/>
    </row>
    <row r="3772" spans="1:44" x14ac:dyDescent="0.25">
      <c r="A3772" s="622"/>
      <c r="B3772" s="277">
        <v>79236</v>
      </c>
      <c r="C3772" s="232" t="s">
        <v>3688</v>
      </c>
      <c r="D3772" s="233">
        <f t="shared" si="363"/>
        <v>17</v>
      </c>
      <c r="E3772" s="241">
        <v>343</v>
      </c>
      <c r="F3772" s="235">
        <f t="shared" si="361"/>
        <v>4.9562682215743441E-2</v>
      </c>
      <c r="G3772" s="236">
        <f t="shared" si="364"/>
        <v>6</v>
      </c>
      <c r="H3772" s="316">
        <f t="shared" si="362"/>
        <v>1.7492711370262391E-2</v>
      </c>
      <c r="I3772" s="248">
        <v>17</v>
      </c>
      <c r="J3772" s="235">
        <f t="shared" si="365"/>
        <v>1</v>
      </c>
      <c r="K3772" s="239">
        <v>6</v>
      </c>
      <c r="L3772" s="240">
        <f t="shared" si="366"/>
        <v>1</v>
      </c>
      <c r="M3772" s="233">
        <v>12</v>
      </c>
      <c r="N3772" s="239">
        <v>3</v>
      </c>
      <c r="O3772" s="239">
        <v>2</v>
      </c>
      <c r="P3772" s="243">
        <v>0</v>
      </c>
      <c r="Q3772" s="233">
        <v>17</v>
      </c>
      <c r="R3772" s="243">
        <v>0</v>
      </c>
      <c r="S3772" s="233">
        <v>6</v>
      </c>
      <c r="T3772" s="239">
        <v>9</v>
      </c>
      <c r="U3772" s="243">
        <v>2</v>
      </c>
      <c r="V3772" s="233">
        <v>0</v>
      </c>
      <c r="W3772" s="239">
        <v>0</v>
      </c>
      <c r="X3772" s="239">
        <v>7</v>
      </c>
      <c r="Y3772" s="239">
        <v>8</v>
      </c>
      <c r="Z3772" s="239">
        <v>2</v>
      </c>
      <c r="AA3772" s="243">
        <v>0</v>
      </c>
      <c r="AB3772" s="233">
        <v>6</v>
      </c>
      <c r="AC3772" s="245">
        <v>0.35289999999999999</v>
      </c>
      <c r="AD3772" s="239">
        <v>2</v>
      </c>
      <c r="AE3772" s="297">
        <v>0.1176</v>
      </c>
      <c r="AF3772" s="239">
        <v>9</v>
      </c>
      <c r="AG3772" s="247">
        <v>0.52939999999999998</v>
      </c>
      <c r="AH3772" s="248"/>
      <c r="AI3772" s="243"/>
      <c r="AJ3772" s="248"/>
      <c r="AK3772" s="239"/>
      <c r="AL3772" s="239"/>
      <c r="AM3772" s="243"/>
      <c r="AN3772" s="248"/>
      <c r="AO3772" s="243"/>
      <c r="AP3772" s="248"/>
      <c r="AQ3772" s="239"/>
      <c r="AR3772" s="243"/>
    </row>
    <row r="3773" spans="1:44" x14ac:dyDescent="0.25">
      <c r="A3773" s="622"/>
      <c r="B3773" s="277">
        <v>79238</v>
      </c>
      <c r="C3773" s="232" t="s">
        <v>3689</v>
      </c>
      <c r="D3773" s="233">
        <f t="shared" si="363"/>
        <v>8</v>
      </c>
      <c r="E3773" s="241">
        <v>273</v>
      </c>
      <c r="F3773" s="235">
        <f t="shared" si="361"/>
        <v>2.9304029304029304E-2</v>
      </c>
      <c r="G3773" s="236">
        <f t="shared" si="364"/>
        <v>5</v>
      </c>
      <c r="H3773" s="316">
        <f t="shared" si="362"/>
        <v>1.8315018315018316E-2</v>
      </c>
      <c r="I3773" s="248">
        <v>8</v>
      </c>
      <c r="J3773" s="235">
        <f t="shared" si="365"/>
        <v>1</v>
      </c>
      <c r="K3773" s="239">
        <v>5</v>
      </c>
      <c r="L3773" s="240">
        <f t="shared" si="366"/>
        <v>1</v>
      </c>
      <c r="M3773" s="233">
        <v>6</v>
      </c>
      <c r="N3773" s="239">
        <v>0</v>
      </c>
      <c r="O3773" s="239">
        <v>1</v>
      </c>
      <c r="P3773" s="243">
        <v>1</v>
      </c>
      <c r="Q3773" s="233">
        <v>8</v>
      </c>
      <c r="R3773" s="243">
        <v>0</v>
      </c>
      <c r="S3773" s="233">
        <v>3</v>
      </c>
      <c r="T3773" s="239">
        <v>4</v>
      </c>
      <c r="U3773" s="243">
        <v>1</v>
      </c>
      <c r="V3773" s="233">
        <v>0</v>
      </c>
      <c r="W3773" s="239">
        <v>0</v>
      </c>
      <c r="X3773" s="239">
        <v>2</v>
      </c>
      <c r="Y3773" s="239">
        <v>5</v>
      </c>
      <c r="Z3773" s="239">
        <v>1</v>
      </c>
      <c r="AA3773" s="243">
        <v>0</v>
      </c>
      <c r="AB3773" s="233">
        <v>3</v>
      </c>
      <c r="AC3773" s="245">
        <v>0.375</v>
      </c>
      <c r="AD3773" s="239">
        <v>1</v>
      </c>
      <c r="AE3773" s="297">
        <v>0.125</v>
      </c>
      <c r="AF3773" s="239">
        <v>4</v>
      </c>
      <c r="AG3773" s="247">
        <v>0.5</v>
      </c>
      <c r="AH3773" s="248"/>
      <c r="AI3773" s="243"/>
      <c r="AJ3773" s="248"/>
      <c r="AK3773" s="239"/>
      <c r="AL3773" s="239"/>
      <c r="AM3773" s="243"/>
      <c r="AN3773" s="248"/>
      <c r="AO3773" s="243"/>
      <c r="AP3773" s="248"/>
      <c r="AQ3773" s="239"/>
      <c r="AR3773" s="243"/>
    </row>
    <row r="3774" spans="1:44" x14ac:dyDescent="0.25">
      <c r="A3774" s="622"/>
      <c r="B3774" s="277">
        <v>79239</v>
      </c>
      <c r="C3774" s="232" t="s">
        <v>3690</v>
      </c>
      <c r="D3774" s="233">
        <f t="shared" si="363"/>
        <v>48</v>
      </c>
      <c r="E3774" s="241">
        <v>946</v>
      </c>
      <c r="F3774" s="235">
        <f t="shared" si="361"/>
        <v>5.0739957716701901E-2</v>
      </c>
      <c r="G3774" s="236">
        <f t="shared" si="364"/>
        <v>21</v>
      </c>
      <c r="H3774" s="316">
        <f t="shared" si="362"/>
        <v>2.2198731501057084E-2</v>
      </c>
      <c r="I3774" s="248">
        <v>48</v>
      </c>
      <c r="J3774" s="235">
        <f t="shared" si="365"/>
        <v>1</v>
      </c>
      <c r="K3774" s="239">
        <v>21</v>
      </c>
      <c r="L3774" s="240">
        <f t="shared" si="366"/>
        <v>1</v>
      </c>
      <c r="M3774" s="233">
        <v>42</v>
      </c>
      <c r="N3774" s="239">
        <v>2</v>
      </c>
      <c r="O3774" s="239">
        <v>2</v>
      </c>
      <c r="P3774" s="243">
        <v>2</v>
      </c>
      <c r="Q3774" s="233">
        <v>48</v>
      </c>
      <c r="R3774" s="243">
        <v>0</v>
      </c>
      <c r="S3774" s="233">
        <v>19</v>
      </c>
      <c r="T3774" s="239">
        <v>23</v>
      </c>
      <c r="U3774" s="243">
        <v>6</v>
      </c>
      <c r="V3774" s="233">
        <v>0</v>
      </c>
      <c r="W3774" s="239">
        <v>1</v>
      </c>
      <c r="X3774" s="239">
        <v>19</v>
      </c>
      <c r="Y3774" s="239">
        <v>18</v>
      </c>
      <c r="Z3774" s="239">
        <v>10</v>
      </c>
      <c r="AA3774" s="243">
        <v>0</v>
      </c>
      <c r="AB3774" s="233">
        <v>14</v>
      </c>
      <c r="AC3774" s="245">
        <v>0.29170000000000001</v>
      </c>
      <c r="AD3774" s="239">
        <v>8</v>
      </c>
      <c r="AE3774" s="297">
        <v>0.16669999999999999</v>
      </c>
      <c r="AF3774" s="239">
        <v>26</v>
      </c>
      <c r="AG3774" s="247">
        <v>0.54169999999999996</v>
      </c>
      <c r="AH3774" s="248"/>
      <c r="AI3774" s="243"/>
      <c r="AJ3774" s="248"/>
      <c r="AK3774" s="239"/>
      <c r="AL3774" s="239"/>
      <c r="AM3774" s="243"/>
      <c r="AN3774" s="248"/>
      <c r="AO3774" s="243"/>
      <c r="AP3774" s="248"/>
      <c r="AQ3774" s="239"/>
      <c r="AR3774" s="243"/>
    </row>
    <row r="3775" spans="1:44" x14ac:dyDescent="0.25">
      <c r="A3775" s="622"/>
      <c r="B3775" s="277">
        <v>79241</v>
      </c>
      <c r="C3775" s="232" t="s">
        <v>3691</v>
      </c>
      <c r="D3775" s="233">
        <f t="shared" si="363"/>
        <v>12</v>
      </c>
      <c r="E3775" s="241">
        <v>283</v>
      </c>
      <c r="F3775" s="235">
        <f t="shared" si="361"/>
        <v>4.2402826855123678E-2</v>
      </c>
      <c r="G3775" s="236">
        <f t="shared" si="364"/>
        <v>10</v>
      </c>
      <c r="H3775" s="316">
        <f t="shared" si="362"/>
        <v>3.5335689045936397E-2</v>
      </c>
      <c r="I3775" s="248">
        <v>12</v>
      </c>
      <c r="J3775" s="235">
        <f t="shared" si="365"/>
        <v>1</v>
      </c>
      <c r="K3775" s="239">
        <v>10</v>
      </c>
      <c r="L3775" s="240">
        <f t="shared" si="366"/>
        <v>1</v>
      </c>
      <c r="M3775" s="233">
        <v>10</v>
      </c>
      <c r="N3775" s="239">
        <v>1</v>
      </c>
      <c r="O3775" s="239">
        <v>1</v>
      </c>
      <c r="P3775" s="243">
        <v>0</v>
      </c>
      <c r="Q3775" s="233">
        <v>12</v>
      </c>
      <c r="R3775" s="243">
        <v>0</v>
      </c>
      <c r="S3775" s="233">
        <v>2</v>
      </c>
      <c r="T3775" s="239">
        <v>9</v>
      </c>
      <c r="U3775" s="243">
        <v>1</v>
      </c>
      <c r="V3775" s="233">
        <v>0</v>
      </c>
      <c r="W3775" s="239">
        <v>0</v>
      </c>
      <c r="X3775" s="239">
        <v>2</v>
      </c>
      <c r="Y3775" s="239">
        <v>6</v>
      </c>
      <c r="Z3775" s="239">
        <v>3</v>
      </c>
      <c r="AA3775" s="243">
        <v>1</v>
      </c>
      <c r="AB3775" s="233">
        <v>6</v>
      </c>
      <c r="AC3775" s="245">
        <v>0.5</v>
      </c>
      <c r="AD3775" s="239">
        <v>1</v>
      </c>
      <c r="AE3775" s="297">
        <v>8.3299999999999999E-2</v>
      </c>
      <c r="AF3775" s="239">
        <v>5</v>
      </c>
      <c r="AG3775" s="247">
        <v>0.41670000000000001</v>
      </c>
      <c r="AH3775" s="248"/>
      <c r="AI3775" s="243"/>
      <c r="AJ3775" s="248"/>
      <c r="AK3775" s="239"/>
      <c r="AL3775" s="239"/>
      <c r="AM3775" s="243"/>
      <c r="AN3775" s="248"/>
      <c r="AO3775" s="243"/>
      <c r="AP3775" s="248"/>
      <c r="AQ3775" s="239"/>
      <c r="AR3775" s="243"/>
    </row>
    <row r="3776" spans="1:44" x14ac:dyDescent="0.25">
      <c r="A3776" s="622"/>
      <c r="B3776" s="277">
        <v>79242</v>
      </c>
      <c r="C3776" s="232" t="s">
        <v>3692</v>
      </c>
      <c r="D3776" s="233">
        <f t="shared" si="363"/>
        <v>20</v>
      </c>
      <c r="E3776" s="241">
        <v>555</v>
      </c>
      <c r="F3776" s="235">
        <f t="shared" si="361"/>
        <v>3.6036036036036036E-2</v>
      </c>
      <c r="G3776" s="236">
        <f t="shared" si="364"/>
        <v>10</v>
      </c>
      <c r="H3776" s="316">
        <f t="shared" si="362"/>
        <v>1.8018018018018018E-2</v>
      </c>
      <c r="I3776" s="248">
        <v>20</v>
      </c>
      <c r="J3776" s="235">
        <f t="shared" si="365"/>
        <v>1</v>
      </c>
      <c r="K3776" s="239">
        <v>10</v>
      </c>
      <c r="L3776" s="240">
        <f t="shared" si="366"/>
        <v>1</v>
      </c>
      <c r="M3776" s="233">
        <v>18</v>
      </c>
      <c r="N3776" s="239">
        <v>1</v>
      </c>
      <c r="O3776" s="239">
        <v>0</v>
      </c>
      <c r="P3776" s="243">
        <v>1</v>
      </c>
      <c r="Q3776" s="233">
        <v>19</v>
      </c>
      <c r="R3776" s="243">
        <v>1</v>
      </c>
      <c r="S3776" s="233">
        <v>10</v>
      </c>
      <c r="T3776" s="239">
        <v>7</v>
      </c>
      <c r="U3776" s="243">
        <v>3</v>
      </c>
      <c r="V3776" s="233">
        <v>0</v>
      </c>
      <c r="W3776" s="239">
        <v>0</v>
      </c>
      <c r="X3776" s="239">
        <v>5</v>
      </c>
      <c r="Y3776" s="239">
        <v>10</v>
      </c>
      <c r="Z3776" s="239">
        <v>4</v>
      </c>
      <c r="AA3776" s="243">
        <v>1</v>
      </c>
      <c r="AB3776" s="233">
        <v>13</v>
      </c>
      <c r="AC3776" s="245">
        <v>0.65</v>
      </c>
      <c r="AD3776" s="239">
        <v>2</v>
      </c>
      <c r="AE3776" s="297">
        <v>0.1</v>
      </c>
      <c r="AF3776" s="239">
        <v>5</v>
      </c>
      <c r="AG3776" s="247">
        <v>0.25</v>
      </c>
      <c r="AH3776" s="248"/>
      <c r="AI3776" s="243"/>
      <c r="AJ3776" s="248"/>
      <c r="AK3776" s="239"/>
      <c r="AL3776" s="239"/>
      <c r="AM3776" s="243"/>
      <c r="AN3776" s="248"/>
      <c r="AO3776" s="243"/>
      <c r="AP3776" s="248"/>
      <c r="AQ3776" s="239"/>
      <c r="AR3776" s="243"/>
    </row>
    <row r="3777" spans="1:44" x14ac:dyDescent="0.25">
      <c r="A3777" s="622"/>
      <c r="B3777" s="277">
        <v>79243</v>
      </c>
      <c r="C3777" s="232" t="s">
        <v>316</v>
      </c>
      <c r="D3777" s="233">
        <f t="shared" si="363"/>
        <v>9</v>
      </c>
      <c r="E3777" s="241">
        <v>170</v>
      </c>
      <c r="F3777" s="235">
        <f t="shared" si="361"/>
        <v>5.2941176470588235E-2</v>
      </c>
      <c r="G3777" s="236">
        <f t="shared" si="364"/>
        <v>5</v>
      </c>
      <c r="H3777" s="316">
        <f t="shared" si="362"/>
        <v>2.9411764705882353E-2</v>
      </c>
      <c r="I3777" s="248">
        <v>9</v>
      </c>
      <c r="J3777" s="235">
        <f t="shared" si="365"/>
        <v>1</v>
      </c>
      <c r="K3777" s="239">
        <v>5</v>
      </c>
      <c r="L3777" s="240">
        <f t="shared" si="366"/>
        <v>1</v>
      </c>
      <c r="M3777" s="233">
        <v>8</v>
      </c>
      <c r="N3777" s="239">
        <v>1</v>
      </c>
      <c r="O3777" s="239">
        <v>0</v>
      </c>
      <c r="P3777" s="243">
        <v>0</v>
      </c>
      <c r="Q3777" s="233">
        <v>9</v>
      </c>
      <c r="R3777" s="243">
        <v>0</v>
      </c>
      <c r="S3777" s="233">
        <v>6</v>
      </c>
      <c r="T3777" s="239">
        <v>2</v>
      </c>
      <c r="U3777" s="243">
        <v>1</v>
      </c>
      <c r="V3777" s="233">
        <v>0</v>
      </c>
      <c r="W3777" s="239">
        <v>0</v>
      </c>
      <c r="X3777" s="239">
        <v>3</v>
      </c>
      <c r="Y3777" s="239">
        <v>4</v>
      </c>
      <c r="Z3777" s="239">
        <v>2</v>
      </c>
      <c r="AA3777" s="243">
        <v>0</v>
      </c>
      <c r="AB3777" s="233">
        <v>4</v>
      </c>
      <c r="AC3777" s="245">
        <v>0.44440000000000002</v>
      </c>
      <c r="AD3777" s="239">
        <v>5</v>
      </c>
      <c r="AE3777" s="297">
        <v>0.55559999999999998</v>
      </c>
      <c r="AF3777" s="239"/>
      <c r="AG3777" s="247"/>
      <c r="AH3777" s="248"/>
      <c r="AI3777" s="243"/>
      <c r="AJ3777" s="248"/>
      <c r="AK3777" s="239"/>
      <c r="AL3777" s="239"/>
      <c r="AM3777" s="243"/>
      <c r="AN3777" s="248"/>
      <c r="AO3777" s="243"/>
      <c r="AP3777" s="248"/>
      <c r="AQ3777" s="239"/>
      <c r="AR3777" s="243"/>
    </row>
    <row r="3778" spans="1:44" x14ac:dyDescent="0.25">
      <c r="A3778" s="622"/>
      <c r="B3778" s="277">
        <v>79244</v>
      </c>
      <c r="C3778" s="232" t="s">
        <v>3693</v>
      </c>
      <c r="D3778" s="233">
        <f t="shared" si="363"/>
        <v>13</v>
      </c>
      <c r="E3778" s="241">
        <v>178</v>
      </c>
      <c r="F3778" s="235">
        <f t="shared" si="361"/>
        <v>7.3033707865168537E-2</v>
      </c>
      <c r="G3778" s="236">
        <f t="shared" si="364"/>
        <v>10</v>
      </c>
      <c r="H3778" s="316">
        <f t="shared" si="362"/>
        <v>5.6179775280898875E-2</v>
      </c>
      <c r="I3778" s="248">
        <v>13</v>
      </c>
      <c r="J3778" s="235">
        <f t="shared" si="365"/>
        <v>1</v>
      </c>
      <c r="K3778" s="239">
        <v>10</v>
      </c>
      <c r="L3778" s="240">
        <f t="shared" si="366"/>
        <v>1</v>
      </c>
      <c r="M3778" s="233">
        <v>12</v>
      </c>
      <c r="N3778" s="239">
        <v>1</v>
      </c>
      <c r="O3778" s="239">
        <v>0</v>
      </c>
      <c r="P3778" s="243">
        <v>0</v>
      </c>
      <c r="Q3778" s="233">
        <v>13</v>
      </c>
      <c r="R3778" s="243">
        <v>0</v>
      </c>
      <c r="S3778" s="233">
        <v>9</v>
      </c>
      <c r="T3778" s="239">
        <v>2</v>
      </c>
      <c r="U3778" s="243">
        <v>2</v>
      </c>
      <c r="V3778" s="233">
        <v>0</v>
      </c>
      <c r="W3778" s="239">
        <v>1</v>
      </c>
      <c r="X3778" s="239">
        <v>3</v>
      </c>
      <c r="Y3778" s="239">
        <v>4</v>
      </c>
      <c r="Z3778" s="239">
        <v>2</v>
      </c>
      <c r="AA3778" s="243">
        <v>3</v>
      </c>
      <c r="AB3778" s="233">
        <v>1</v>
      </c>
      <c r="AC3778" s="245">
        <v>7.6899999999999996E-2</v>
      </c>
      <c r="AD3778" s="239"/>
      <c r="AE3778" s="297"/>
      <c r="AF3778" s="239">
        <v>12</v>
      </c>
      <c r="AG3778" s="247">
        <v>0.92310000000000003</v>
      </c>
      <c r="AH3778" s="248"/>
      <c r="AI3778" s="243"/>
      <c r="AJ3778" s="248"/>
      <c r="AK3778" s="239"/>
      <c r="AL3778" s="239"/>
      <c r="AM3778" s="243"/>
      <c r="AN3778" s="248"/>
      <c r="AO3778" s="243"/>
      <c r="AP3778" s="248"/>
      <c r="AQ3778" s="239"/>
      <c r="AR3778" s="243"/>
    </row>
    <row r="3779" spans="1:44" x14ac:dyDescent="0.25">
      <c r="A3779" s="622"/>
      <c r="B3779" s="277">
        <v>79246</v>
      </c>
      <c r="C3779" s="232" t="s">
        <v>3694</v>
      </c>
      <c r="D3779" s="233">
        <f t="shared" si="363"/>
        <v>17</v>
      </c>
      <c r="E3779" s="241">
        <v>306</v>
      </c>
      <c r="F3779" s="235">
        <f t="shared" si="361"/>
        <v>5.5555555555555552E-2</v>
      </c>
      <c r="G3779" s="236">
        <f t="shared" si="364"/>
        <v>10</v>
      </c>
      <c r="H3779" s="316">
        <f t="shared" si="362"/>
        <v>3.2679738562091505E-2</v>
      </c>
      <c r="I3779" s="248">
        <v>17</v>
      </c>
      <c r="J3779" s="235">
        <f t="shared" si="365"/>
        <v>1</v>
      </c>
      <c r="K3779" s="239">
        <v>10</v>
      </c>
      <c r="L3779" s="240">
        <f t="shared" si="366"/>
        <v>1</v>
      </c>
      <c r="M3779" s="233">
        <v>13</v>
      </c>
      <c r="N3779" s="239">
        <v>1</v>
      </c>
      <c r="O3779" s="239">
        <v>0</v>
      </c>
      <c r="P3779" s="243">
        <v>3</v>
      </c>
      <c r="Q3779" s="233">
        <v>17</v>
      </c>
      <c r="R3779" s="243">
        <v>0</v>
      </c>
      <c r="S3779" s="233">
        <v>3</v>
      </c>
      <c r="T3779" s="239">
        <v>10</v>
      </c>
      <c r="U3779" s="243">
        <v>4</v>
      </c>
      <c r="V3779" s="233">
        <v>0</v>
      </c>
      <c r="W3779" s="239">
        <v>0</v>
      </c>
      <c r="X3779" s="239">
        <v>2</v>
      </c>
      <c r="Y3779" s="239">
        <v>9</v>
      </c>
      <c r="Z3779" s="239">
        <v>5</v>
      </c>
      <c r="AA3779" s="243">
        <v>1</v>
      </c>
      <c r="AB3779" s="233">
        <v>12</v>
      </c>
      <c r="AC3779" s="245">
        <v>0.70589999999999997</v>
      </c>
      <c r="AD3779" s="239">
        <v>2</v>
      </c>
      <c r="AE3779" s="297">
        <v>0.1176</v>
      </c>
      <c r="AF3779" s="239">
        <v>3</v>
      </c>
      <c r="AG3779" s="247">
        <v>0.17649999999999999</v>
      </c>
      <c r="AH3779" s="248"/>
      <c r="AI3779" s="243"/>
      <c r="AJ3779" s="248"/>
      <c r="AK3779" s="239"/>
      <c r="AL3779" s="239"/>
      <c r="AM3779" s="243"/>
      <c r="AN3779" s="248"/>
      <c r="AO3779" s="243"/>
      <c r="AP3779" s="248"/>
      <c r="AQ3779" s="239"/>
      <c r="AR3779" s="243"/>
    </row>
    <row r="3780" spans="1:44" x14ac:dyDescent="0.25">
      <c r="A3780" s="622"/>
      <c r="B3780" s="277">
        <v>79249</v>
      </c>
      <c r="C3780" s="232" t="s">
        <v>3695</v>
      </c>
      <c r="D3780" s="233">
        <f t="shared" si="363"/>
        <v>11</v>
      </c>
      <c r="E3780" s="241">
        <v>1004</v>
      </c>
      <c r="F3780" s="235">
        <f t="shared" si="361"/>
        <v>1.0956175298804782E-2</v>
      </c>
      <c r="G3780" s="236">
        <f t="shared" si="364"/>
        <v>1</v>
      </c>
      <c r="H3780" s="316">
        <f t="shared" si="362"/>
        <v>9.9601593625498006E-4</v>
      </c>
      <c r="I3780" s="248">
        <v>11</v>
      </c>
      <c r="J3780" s="235">
        <f t="shared" si="365"/>
        <v>1</v>
      </c>
      <c r="K3780" s="239">
        <v>1</v>
      </c>
      <c r="L3780" s="240">
        <f t="shared" si="366"/>
        <v>1</v>
      </c>
      <c r="M3780" s="233">
        <v>3</v>
      </c>
      <c r="N3780" s="239">
        <v>5</v>
      </c>
      <c r="O3780" s="239">
        <v>1</v>
      </c>
      <c r="P3780" s="243">
        <v>2</v>
      </c>
      <c r="Q3780" s="233">
        <v>11</v>
      </c>
      <c r="R3780" s="243">
        <v>0</v>
      </c>
      <c r="S3780" s="233">
        <v>1</v>
      </c>
      <c r="T3780" s="239">
        <v>6</v>
      </c>
      <c r="U3780" s="243">
        <v>4</v>
      </c>
      <c r="V3780" s="233">
        <v>0</v>
      </c>
      <c r="W3780" s="239">
        <v>1</v>
      </c>
      <c r="X3780" s="239">
        <v>7</v>
      </c>
      <c r="Y3780" s="239">
        <v>3</v>
      </c>
      <c r="Z3780" s="239">
        <v>0</v>
      </c>
      <c r="AA3780" s="243">
        <v>0</v>
      </c>
      <c r="AB3780" s="233">
        <v>6</v>
      </c>
      <c r="AC3780" s="245">
        <v>0.54549999999999998</v>
      </c>
      <c r="AD3780" s="239">
        <v>3</v>
      </c>
      <c r="AE3780" s="297">
        <v>0.2727</v>
      </c>
      <c r="AF3780" s="239">
        <v>2</v>
      </c>
      <c r="AG3780" s="247">
        <v>0.18179999999999999</v>
      </c>
      <c r="AH3780" s="248"/>
      <c r="AI3780" s="243"/>
      <c r="AJ3780" s="248"/>
      <c r="AK3780" s="239"/>
      <c r="AL3780" s="239"/>
      <c r="AM3780" s="243"/>
      <c r="AN3780" s="248"/>
      <c r="AO3780" s="243"/>
      <c r="AP3780" s="248"/>
      <c r="AQ3780" s="239"/>
      <c r="AR3780" s="243"/>
    </row>
    <row r="3781" spans="1:44" x14ac:dyDescent="0.25">
      <c r="A3781" s="622"/>
      <c r="B3781" s="277">
        <v>79250</v>
      </c>
      <c r="C3781" s="232" t="s">
        <v>712</v>
      </c>
      <c r="D3781" s="233">
        <f t="shared" si="363"/>
        <v>6</v>
      </c>
      <c r="E3781" s="241">
        <v>190</v>
      </c>
      <c r="F3781" s="235">
        <f t="shared" si="361"/>
        <v>3.1578947368421054E-2</v>
      </c>
      <c r="G3781" s="236">
        <f t="shared" si="364"/>
        <v>5</v>
      </c>
      <c r="H3781" s="316">
        <f t="shared" si="362"/>
        <v>2.6315789473684209E-2</v>
      </c>
      <c r="I3781" s="248">
        <v>6</v>
      </c>
      <c r="J3781" s="235">
        <f t="shared" si="365"/>
        <v>1</v>
      </c>
      <c r="K3781" s="239">
        <v>5</v>
      </c>
      <c r="L3781" s="240">
        <f t="shared" si="366"/>
        <v>1</v>
      </c>
      <c r="M3781" s="233">
        <v>6</v>
      </c>
      <c r="N3781" s="239">
        <v>0</v>
      </c>
      <c r="O3781" s="239">
        <v>0</v>
      </c>
      <c r="P3781" s="243">
        <v>0</v>
      </c>
      <c r="Q3781" s="233">
        <v>6</v>
      </c>
      <c r="R3781" s="243">
        <v>0</v>
      </c>
      <c r="S3781" s="233">
        <v>2</v>
      </c>
      <c r="T3781" s="239">
        <v>2</v>
      </c>
      <c r="U3781" s="243">
        <v>2</v>
      </c>
      <c r="V3781" s="233">
        <v>0</v>
      </c>
      <c r="W3781" s="239">
        <v>0</v>
      </c>
      <c r="X3781" s="239">
        <v>2</v>
      </c>
      <c r="Y3781" s="239">
        <v>3</v>
      </c>
      <c r="Z3781" s="239">
        <v>1</v>
      </c>
      <c r="AA3781" s="243">
        <v>0</v>
      </c>
      <c r="AB3781" s="233">
        <v>2</v>
      </c>
      <c r="AC3781" s="245">
        <v>0.33329999999999999</v>
      </c>
      <c r="AD3781" s="239">
        <v>3</v>
      </c>
      <c r="AE3781" s="297">
        <v>0.5</v>
      </c>
      <c r="AF3781" s="239">
        <v>1</v>
      </c>
      <c r="AG3781" s="247">
        <v>0.16669999999999999</v>
      </c>
      <c r="AH3781" s="248"/>
      <c r="AI3781" s="243"/>
      <c r="AJ3781" s="248"/>
      <c r="AK3781" s="239"/>
      <c r="AL3781" s="239"/>
      <c r="AM3781" s="243"/>
      <c r="AN3781" s="248"/>
      <c r="AO3781" s="243"/>
      <c r="AP3781" s="248"/>
      <c r="AQ3781" s="239"/>
      <c r="AR3781" s="243"/>
    </row>
    <row r="3782" spans="1:44" x14ac:dyDescent="0.25">
      <c r="A3782" s="622"/>
      <c r="B3782" s="277">
        <v>79251</v>
      </c>
      <c r="C3782" s="232" t="s">
        <v>3696</v>
      </c>
      <c r="D3782" s="233">
        <f t="shared" si="363"/>
        <v>13</v>
      </c>
      <c r="E3782" s="241">
        <v>386</v>
      </c>
      <c r="F3782" s="235">
        <f t="shared" ref="F3782:F3845" si="367">D3782/E3782</f>
        <v>3.367875647668394E-2</v>
      </c>
      <c r="G3782" s="236">
        <f t="shared" si="364"/>
        <v>7</v>
      </c>
      <c r="H3782" s="316">
        <f t="shared" ref="H3782:H3845" si="368">G3782/E3782</f>
        <v>1.8134715025906734E-2</v>
      </c>
      <c r="I3782" s="248">
        <v>13</v>
      </c>
      <c r="J3782" s="235">
        <f t="shared" si="365"/>
        <v>1</v>
      </c>
      <c r="K3782" s="239">
        <v>7</v>
      </c>
      <c r="L3782" s="240">
        <f t="shared" si="366"/>
        <v>1</v>
      </c>
      <c r="M3782" s="233">
        <v>11</v>
      </c>
      <c r="N3782" s="239">
        <v>1</v>
      </c>
      <c r="O3782" s="239">
        <v>1</v>
      </c>
      <c r="P3782" s="243">
        <v>0</v>
      </c>
      <c r="Q3782" s="233">
        <v>13</v>
      </c>
      <c r="R3782" s="243">
        <v>0</v>
      </c>
      <c r="S3782" s="233">
        <v>5</v>
      </c>
      <c r="T3782" s="239">
        <v>5</v>
      </c>
      <c r="U3782" s="243">
        <v>3</v>
      </c>
      <c r="V3782" s="233">
        <v>0</v>
      </c>
      <c r="W3782" s="239">
        <v>0</v>
      </c>
      <c r="X3782" s="239">
        <v>4</v>
      </c>
      <c r="Y3782" s="239">
        <v>6</v>
      </c>
      <c r="Z3782" s="239">
        <v>3</v>
      </c>
      <c r="AA3782" s="243">
        <v>0</v>
      </c>
      <c r="AB3782" s="233">
        <v>5</v>
      </c>
      <c r="AC3782" s="245">
        <v>0.3846</v>
      </c>
      <c r="AD3782" s="239">
        <v>6</v>
      </c>
      <c r="AE3782" s="297">
        <v>0.46150000000000002</v>
      </c>
      <c r="AF3782" s="239">
        <v>2</v>
      </c>
      <c r="AG3782" s="247">
        <v>0.15379999999999999</v>
      </c>
      <c r="AH3782" s="248"/>
      <c r="AI3782" s="243"/>
      <c r="AJ3782" s="248"/>
      <c r="AK3782" s="239"/>
      <c r="AL3782" s="239"/>
      <c r="AM3782" s="243"/>
      <c r="AN3782" s="248"/>
      <c r="AO3782" s="243"/>
      <c r="AP3782" s="248"/>
      <c r="AQ3782" s="239"/>
      <c r="AR3782" s="243"/>
    </row>
    <row r="3783" spans="1:44" x14ac:dyDescent="0.25">
      <c r="A3783" s="622"/>
      <c r="B3783" s="277">
        <v>79252</v>
      </c>
      <c r="C3783" s="232" t="s">
        <v>3697</v>
      </c>
      <c r="D3783" s="233">
        <f t="shared" si="363"/>
        <v>14</v>
      </c>
      <c r="E3783" s="241">
        <v>204</v>
      </c>
      <c r="F3783" s="235">
        <f t="shared" si="367"/>
        <v>6.8627450980392163E-2</v>
      </c>
      <c r="G3783" s="236">
        <f t="shared" si="364"/>
        <v>9</v>
      </c>
      <c r="H3783" s="316">
        <f t="shared" si="368"/>
        <v>4.4117647058823532E-2</v>
      </c>
      <c r="I3783" s="248">
        <v>14</v>
      </c>
      <c r="J3783" s="235">
        <f t="shared" si="365"/>
        <v>1</v>
      </c>
      <c r="K3783" s="239">
        <v>9</v>
      </c>
      <c r="L3783" s="240">
        <f t="shared" si="366"/>
        <v>1</v>
      </c>
      <c r="M3783" s="233">
        <v>11</v>
      </c>
      <c r="N3783" s="239">
        <v>2</v>
      </c>
      <c r="O3783" s="239">
        <v>1</v>
      </c>
      <c r="P3783" s="243">
        <v>0</v>
      </c>
      <c r="Q3783" s="233">
        <v>14</v>
      </c>
      <c r="R3783" s="243">
        <v>0</v>
      </c>
      <c r="S3783" s="233">
        <v>5</v>
      </c>
      <c r="T3783" s="239">
        <v>6</v>
      </c>
      <c r="U3783" s="243">
        <v>3</v>
      </c>
      <c r="V3783" s="233">
        <v>0</v>
      </c>
      <c r="W3783" s="239">
        <v>0</v>
      </c>
      <c r="X3783" s="239">
        <v>2</v>
      </c>
      <c r="Y3783" s="239">
        <v>9</v>
      </c>
      <c r="Z3783" s="239">
        <v>2</v>
      </c>
      <c r="AA3783" s="243">
        <v>1</v>
      </c>
      <c r="AB3783" s="233">
        <v>5</v>
      </c>
      <c r="AC3783" s="245">
        <v>0.35709999999999997</v>
      </c>
      <c r="AD3783" s="239"/>
      <c r="AE3783" s="297"/>
      <c r="AF3783" s="239">
        <v>9</v>
      </c>
      <c r="AG3783" s="247">
        <v>0.64290000000000003</v>
      </c>
      <c r="AH3783" s="248"/>
      <c r="AI3783" s="243"/>
      <c r="AJ3783" s="248"/>
      <c r="AK3783" s="239"/>
      <c r="AL3783" s="239"/>
      <c r="AM3783" s="243"/>
      <c r="AN3783" s="248"/>
      <c r="AO3783" s="243"/>
      <c r="AP3783" s="248"/>
      <c r="AQ3783" s="239"/>
      <c r="AR3783" s="243"/>
    </row>
    <row r="3784" spans="1:44" x14ac:dyDescent="0.25">
      <c r="A3784" s="622"/>
      <c r="B3784" s="277">
        <v>79253</v>
      </c>
      <c r="C3784" s="232" t="s">
        <v>3698</v>
      </c>
      <c r="D3784" s="233">
        <f t="shared" si="363"/>
        <v>14</v>
      </c>
      <c r="E3784" s="241">
        <v>377</v>
      </c>
      <c r="F3784" s="235">
        <f t="shared" si="367"/>
        <v>3.7135278514588858E-2</v>
      </c>
      <c r="G3784" s="236">
        <f t="shared" si="364"/>
        <v>9</v>
      </c>
      <c r="H3784" s="316">
        <f t="shared" si="368"/>
        <v>2.3872679045092837E-2</v>
      </c>
      <c r="I3784" s="248">
        <v>14</v>
      </c>
      <c r="J3784" s="235">
        <f t="shared" si="365"/>
        <v>1</v>
      </c>
      <c r="K3784" s="239">
        <v>9</v>
      </c>
      <c r="L3784" s="240">
        <f t="shared" si="366"/>
        <v>1</v>
      </c>
      <c r="M3784" s="233">
        <v>12</v>
      </c>
      <c r="N3784" s="239">
        <v>1</v>
      </c>
      <c r="O3784" s="239">
        <v>0</v>
      </c>
      <c r="P3784" s="243">
        <v>1</v>
      </c>
      <c r="Q3784" s="233">
        <v>14</v>
      </c>
      <c r="R3784" s="243">
        <v>0</v>
      </c>
      <c r="S3784" s="233">
        <v>6</v>
      </c>
      <c r="T3784" s="239">
        <v>7</v>
      </c>
      <c r="U3784" s="243">
        <v>1</v>
      </c>
      <c r="V3784" s="233">
        <v>0</v>
      </c>
      <c r="W3784" s="239">
        <v>0</v>
      </c>
      <c r="X3784" s="239">
        <v>2</v>
      </c>
      <c r="Y3784" s="239">
        <v>6</v>
      </c>
      <c r="Z3784" s="239">
        <v>5</v>
      </c>
      <c r="AA3784" s="243">
        <v>1</v>
      </c>
      <c r="AB3784" s="233">
        <v>3</v>
      </c>
      <c r="AC3784" s="245">
        <v>0.21429999999999999</v>
      </c>
      <c r="AD3784" s="239">
        <v>1</v>
      </c>
      <c r="AE3784" s="297">
        <v>7.1400000000000005E-2</v>
      </c>
      <c r="AF3784" s="239">
        <v>10</v>
      </c>
      <c r="AG3784" s="247">
        <v>0.71430000000000005</v>
      </c>
      <c r="AH3784" s="248"/>
      <c r="AI3784" s="243"/>
      <c r="AJ3784" s="248"/>
      <c r="AK3784" s="239"/>
      <c r="AL3784" s="239"/>
      <c r="AM3784" s="243"/>
      <c r="AN3784" s="248"/>
      <c r="AO3784" s="243"/>
      <c r="AP3784" s="248"/>
      <c r="AQ3784" s="239"/>
      <c r="AR3784" s="243"/>
    </row>
    <row r="3785" spans="1:44" x14ac:dyDescent="0.25">
      <c r="A3785" s="622"/>
      <c r="B3785" s="277">
        <v>79254</v>
      </c>
      <c r="C3785" s="232" t="s">
        <v>3699</v>
      </c>
      <c r="D3785" s="233">
        <f t="shared" si="363"/>
        <v>8</v>
      </c>
      <c r="E3785" s="241">
        <v>231</v>
      </c>
      <c r="F3785" s="235">
        <f t="shared" si="367"/>
        <v>3.4632034632034632E-2</v>
      </c>
      <c r="G3785" s="236">
        <f t="shared" si="364"/>
        <v>7</v>
      </c>
      <c r="H3785" s="316">
        <f t="shared" si="368"/>
        <v>3.0303030303030304E-2</v>
      </c>
      <c r="I3785" s="248">
        <v>8</v>
      </c>
      <c r="J3785" s="235">
        <f t="shared" si="365"/>
        <v>1</v>
      </c>
      <c r="K3785" s="239">
        <v>7</v>
      </c>
      <c r="L3785" s="240">
        <f t="shared" si="366"/>
        <v>1</v>
      </c>
      <c r="M3785" s="233">
        <v>8</v>
      </c>
      <c r="N3785" s="239">
        <v>0</v>
      </c>
      <c r="O3785" s="239">
        <v>0</v>
      </c>
      <c r="P3785" s="243">
        <v>0</v>
      </c>
      <c r="Q3785" s="233">
        <v>8</v>
      </c>
      <c r="R3785" s="243">
        <v>0</v>
      </c>
      <c r="S3785" s="233">
        <v>4</v>
      </c>
      <c r="T3785" s="239">
        <v>3</v>
      </c>
      <c r="U3785" s="243">
        <v>1</v>
      </c>
      <c r="V3785" s="233">
        <v>0</v>
      </c>
      <c r="W3785" s="239">
        <v>0</v>
      </c>
      <c r="X3785" s="239">
        <v>3</v>
      </c>
      <c r="Y3785" s="239">
        <v>2</v>
      </c>
      <c r="Z3785" s="239">
        <v>2</v>
      </c>
      <c r="AA3785" s="243">
        <v>1</v>
      </c>
      <c r="AB3785" s="233">
        <v>8</v>
      </c>
      <c r="AC3785" s="245">
        <v>1</v>
      </c>
      <c r="AD3785" s="239"/>
      <c r="AE3785" s="297"/>
      <c r="AF3785" s="239"/>
      <c r="AG3785" s="247"/>
      <c r="AH3785" s="248"/>
      <c r="AI3785" s="243"/>
      <c r="AJ3785" s="248"/>
      <c r="AK3785" s="239"/>
      <c r="AL3785" s="239"/>
      <c r="AM3785" s="243"/>
      <c r="AN3785" s="248"/>
      <c r="AO3785" s="243"/>
      <c r="AP3785" s="248"/>
      <c r="AQ3785" s="239"/>
      <c r="AR3785" s="243"/>
    </row>
    <row r="3786" spans="1:44" x14ac:dyDescent="0.25">
      <c r="A3786" s="622"/>
      <c r="B3786" s="277">
        <v>79255</v>
      </c>
      <c r="C3786" s="232" t="s">
        <v>3700</v>
      </c>
      <c r="D3786" s="233">
        <f t="shared" si="363"/>
        <v>20</v>
      </c>
      <c r="E3786" s="241">
        <v>210</v>
      </c>
      <c r="F3786" s="235">
        <f t="shared" si="367"/>
        <v>9.5238095238095233E-2</v>
      </c>
      <c r="G3786" s="236">
        <f t="shared" si="364"/>
        <v>6</v>
      </c>
      <c r="H3786" s="316">
        <f t="shared" si="368"/>
        <v>2.8571428571428571E-2</v>
      </c>
      <c r="I3786" s="248">
        <v>20</v>
      </c>
      <c r="J3786" s="235">
        <f t="shared" si="365"/>
        <v>1</v>
      </c>
      <c r="K3786" s="239">
        <v>6</v>
      </c>
      <c r="L3786" s="240">
        <f t="shared" si="366"/>
        <v>1</v>
      </c>
      <c r="M3786" s="233">
        <v>17</v>
      </c>
      <c r="N3786" s="239">
        <v>2</v>
      </c>
      <c r="O3786" s="239">
        <v>1</v>
      </c>
      <c r="P3786" s="243">
        <v>0</v>
      </c>
      <c r="Q3786" s="233">
        <v>20</v>
      </c>
      <c r="R3786" s="243">
        <v>0</v>
      </c>
      <c r="S3786" s="233">
        <v>9</v>
      </c>
      <c r="T3786" s="239">
        <v>9</v>
      </c>
      <c r="U3786" s="243">
        <v>2</v>
      </c>
      <c r="V3786" s="233">
        <v>0</v>
      </c>
      <c r="W3786" s="239">
        <v>0</v>
      </c>
      <c r="X3786" s="239">
        <v>7</v>
      </c>
      <c r="Y3786" s="239">
        <v>9</v>
      </c>
      <c r="Z3786" s="239">
        <v>4</v>
      </c>
      <c r="AA3786" s="243">
        <v>0</v>
      </c>
      <c r="AB3786" s="233">
        <v>7</v>
      </c>
      <c r="AC3786" s="245">
        <v>0.35</v>
      </c>
      <c r="AD3786" s="239">
        <v>3</v>
      </c>
      <c r="AE3786" s="297">
        <v>0.15</v>
      </c>
      <c r="AF3786" s="239">
        <v>10</v>
      </c>
      <c r="AG3786" s="247">
        <v>0.5</v>
      </c>
      <c r="AH3786" s="248"/>
      <c r="AI3786" s="243"/>
      <c r="AJ3786" s="248"/>
      <c r="AK3786" s="239"/>
      <c r="AL3786" s="239"/>
      <c r="AM3786" s="243"/>
      <c r="AN3786" s="248"/>
      <c r="AO3786" s="243"/>
      <c r="AP3786" s="248"/>
      <c r="AQ3786" s="239"/>
      <c r="AR3786" s="243"/>
    </row>
    <row r="3787" spans="1:44" x14ac:dyDescent="0.25">
      <c r="A3787" s="622"/>
      <c r="B3787" s="277">
        <v>79256</v>
      </c>
      <c r="C3787" s="232" t="s">
        <v>3701</v>
      </c>
      <c r="D3787" s="233">
        <f t="shared" si="363"/>
        <v>8</v>
      </c>
      <c r="E3787" s="241">
        <v>149</v>
      </c>
      <c r="F3787" s="235">
        <f t="shared" si="367"/>
        <v>5.3691275167785234E-2</v>
      </c>
      <c r="G3787" s="236">
        <f t="shared" si="364"/>
        <v>3</v>
      </c>
      <c r="H3787" s="316">
        <f t="shared" si="368"/>
        <v>2.0134228187919462E-2</v>
      </c>
      <c r="I3787" s="248">
        <v>8</v>
      </c>
      <c r="J3787" s="235">
        <f t="shared" si="365"/>
        <v>1</v>
      </c>
      <c r="K3787" s="239">
        <v>3</v>
      </c>
      <c r="L3787" s="240">
        <f t="shared" si="366"/>
        <v>1</v>
      </c>
      <c r="M3787" s="233">
        <v>8</v>
      </c>
      <c r="N3787" s="239">
        <v>0</v>
      </c>
      <c r="O3787" s="239">
        <v>0</v>
      </c>
      <c r="P3787" s="243">
        <v>0</v>
      </c>
      <c r="Q3787" s="233">
        <v>8</v>
      </c>
      <c r="R3787" s="243">
        <v>0</v>
      </c>
      <c r="S3787" s="233">
        <v>5</v>
      </c>
      <c r="T3787" s="239">
        <v>3</v>
      </c>
      <c r="U3787" s="243">
        <v>0</v>
      </c>
      <c r="V3787" s="233">
        <v>0</v>
      </c>
      <c r="W3787" s="239">
        <v>0</v>
      </c>
      <c r="X3787" s="239">
        <v>1</v>
      </c>
      <c r="Y3787" s="239">
        <v>2</v>
      </c>
      <c r="Z3787" s="239">
        <v>4</v>
      </c>
      <c r="AA3787" s="243">
        <v>1</v>
      </c>
      <c r="AB3787" s="233">
        <v>3</v>
      </c>
      <c r="AC3787" s="245">
        <v>0.375</v>
      </c>
      <c r="AD3787" s="239"/>
      <c r="AE3787" s="297"/>
      <c r="AF3787" s="239">
        <v>5</v>
      </c>
      <c r="AG3787" s="247">
        <v>0.625</v>
      </c>
      <c r="AH3787" s="248"/>
      <c r="AI3787" s="243"/>
      <c r="AJ3787" s="248"/>
      <c r="AK3787" s="239"/>
      <c r="AL3787" s="239"/>
      <c r="AM3787" s="243"/>
      <c r="AN3787" s="248"/>
      <c r="AO3787" s="243"/>
      <c r="AP3787" s="248"/>
      <c r="AQ3787" s="239"/>
      <c r="AR3787" s="243"/>
    </row>
    <row r="3788" spans="1:44" x14ac:dyDescent="0.25">
      <c r="A3788" s="622"/>
      <c r="B3788" s="277">
        <v>79257</v>
      </c>
      <c r="C3788" s="232" t="s">
        <v>3702</v>
      </c>
      <c r="D3788" s="233">
        <f t="shared" si="363"/>
        <v>61</v>
      </c>
      <c r="E3788" s="241">
        <v>951</v>
      </c>
      <c r="F3788" s="235">
        <f t="shared" si="367"/>
        <v>6.4143007360672979E-2</v>
      </c>
      <c r="G3788" s="236">
        <f t="shared" si="364"/>
        <v>31</v>
      </c>
      <c r="H3788" s="316">
        <f t="shared" si="368"/>
        <v>3.2597266035751839E-2</v>
      </c>
      <c r="I3788" s="248">
        <v>61</v>
      </c>
      <c r="J3788" s="235">
        <f t="shared" si="365"/>
        <v>1</v>
      </c>
      <c r="K3788" s="239">
        <v>31</v>
      </c>
      <c r="L3788" s="240">
        <f t="shared" si="366"/>
        <v>1</v>
      </c>
      <c r="M3788" s="233">
        <v>42</v>
      </c>
      <c r="N3788" s="239">
        <v>11</v>
      </c>
      <c r="O3788" s="239">
        <v>2</v>
      </c>
      <c r="P3788" s="243">
        <v>6</v>
      </c>
      <c r="Q3788" s="233">
        <v>58</v>
      </c>
      <c r="R3788" s="243">
        <v>3</v>
      </c>
      <c r="S3788" s="233">
        <v>16</v>
      </c>
      <c r="T3788" s="239">
        <v>29</v>
      </c>
      <c r="U3788" s="243">
        <v>16</v>
      </c>
      <c r="V3788" s="233">
        <v>0</v>
      </c>
      <c r="W3788" s="239">
        <v>0</v>
      </c>
      <c r="X3788" s="239">
        <v>24</v>
      </c>
      <c r="Y3788" s="239">
        <v>33</v>
      </c>
      <c r="Z3788" s="239">
        <v>4</v>
      </c>
      <c r="AA3788" s="243">
        <v>0</v>
      </c>
      <c r="AB3788" s="233">
        <v>24</v>
      </c>
      <c r="AC3788" s="245">
        <v>0.39340000000000003</v>
      </c>
      <c r="AD3788" s="239">
        <v>8</v>
      </c>
      <c r="AE3788" s="297">
        <v>0.13109999999999999</v>
      </c>
      <c r="AF3788" s="239">
        <v>29</v>
      </c>
      <c r="AG3788" s="247">
        <v>0.47539999999999999</v>
      </c>
      <c r="AH3788" s="248"/>
      <c r="AI3788" s="243"/>
      <c r="AJ3788" s="248"/>
      <c r="AK3788" s="239"/>
      <c r="AL3788" s="239"/>
      <c r="AM3788" s="243"/>
      <c r="AN3788" s="248"/>
      <c r="AO3788" s="243"/>
      <c r="AP3788" s="248"/>
      <c r="AQ3788" s="239"/>
      <c r="AR3788" s="243"/>
    </row>
    <row r="3789" spans="1:44" x14ac:dyDescent="0.25">
      <c r="A3789" s="622"/>
      <c r="B3789" s="277">
        <v>79258</v>
      </c>
      <c r="C3789" s="232" t="s">
        <v>3703</v>
      </c>
      <c r="D3789" s="233">
        <f t="shared" si="363"/>
        <v>16</v>
      </c>
      <c r="E3789" s="241">
        <v>240</v>
      </c>
      <c r="F3789" s="235">
        <f t="shared" si="367"/>
        <v>6.6666666666666666E-2</v>
      </c>
      <c r="G3789" s="236">
        <f t="shared" si="364"/>
        <v>10</v>
      </c>
      <c r="H3789" s="316">
        <f t="shared" si="368"/>
        <v>4.1666666666666664E-2</v>
      </c>
      <c r="I3789" s="248">
        <v>16</v>
      </c>
      <c r="J3789" s="235">
        <f t="shared" si="365"/>
        <v>1</v>
      </c>
      <c r="K3789" s="239">
        <v>10</v>
      </c>
      <c r="L3789" s="240">
        <f t="shared" si="366"/>
        <v>1</v>
      </c>
      <c r="M3789" s="233">
        <v>8</v>
      </c>
      <c r="N3789" s="239">
        <v>6</v>
      </c>
      <c r="O3789" s="239">
        <v>2</v>
      </c>
      <c r="P3789" s="243">
        <v>0</v>
      </c>
      <c r="Q3789" s="233">
        <v>16</v>
      </c>
      <c r="R3789" s="243">
        <v>0</v>
      </c>
      <c r="S3789" s="233">
        <v>8</v>
      </c>
      <c r="T3789" s="239">
        <v>6</v>
      </c>
      <c r="U3789" s="243">
        <v>2</v>
      </c>
      <c r="V3789" s="233">
        <v>0</v>
      </c>
      <c r="W3789" s="239">
        <v>0</v>
      </c>
      <c r="X3789" s="239">
        <v>6</v>
      </c>
      <c r="Y3789" s="239">
        <v>7</v>
      </c>
      <c r="Z3789" s="239">
        <v>3</v>
      </c>
      <c r="AA3789" s="243">
        <v>0</v>
      </c>
      <c r="AB3789" s="233">
        <v>12</v>
      </c>
      <c r="AC3789" s="245">
        <v>0.75</v>
      </c>
      <c r="AD3789" s="239">
        <v>3</v>
      </c>
      <c r="AE3789" s="297">
        <v>0.1875</v>
      </c>
      <c r="AF3789" s="239">
        <v>1</v>
      </c>
      <c r="AG3789" s="247">
        <v>6.25E-2</v>
      </c>
      <c r="AH3789" s="248"/>
      <c r="AI3789" s="243"/>
      <c r="AJ3789" s="248"/>
      <c r="AK3789" s="239"/>
      <c r="AL3789" s="239"/>
      <c r="AM3789" s="243"/>
      <c r="AN3789" s="248"/>
      <c r="AO3789" s="243"/>
      <c r="AP3789" s="248"/>
      <c r="AQ3789" s="239"/>
      <c r="AR3789" s="243"/>
    </row>
    <row r="3790" spans="1:44" x14ac:dyDescent="0.25">
      <c r="A3790" s="622"/>
      <c r="B3790" s="277">
        <v>79259</v>
      </c>
      <c r="C3790" s="232" t="s">
        <v>3704</v>
      </c>
      <c r="D3790" s="233">
        <f t="shared" si="363"/>
        <v>25</v>
      </c>
      <c r="E3790" s="241">
        <v>694</v>
      </c>
      <c r="F3790" s="235">
        <f t="shared" si="367"/>
        <v>3.6023054755043228E-2</v>
      </c>
      <c r="G3790" s="236">
        <f t="shared" si="364"/>
        <v>17</v>
      </c>
      <c r="H3790" s="316">
        <f t="shared" si="368"/>
        <v>2.4495677233429394E-2</v>
      </c>
      <c r="I3790" s="248">
        <v>25</v>
      </c>
      <c r="J3790" s="235">
        <f t="shared" si="365"/>
        <v>1</v>
      </c>
      <c r="K3790" s="239">
        <v>17</v>
      </c>
      <c r="L3790" s="240">
        <f t="shared" si="366"/>
        <v>1</v>
      </c>
      <c r="M3790" s="233">
        <v>16</v>
      </c>
      <c r="N3790" s="239">
        <v>8</v>
      </c>
      <c r="O3790" s="239">
        <v>0</v>
      </c>
      <c r="P3790" s="243">
        <v>1</v>
      </c>
      <c r="Q3790" s="233">
        <v>25</v>
      </c>
      <c r="R3790" s="243">
        <v>0</v>
      </c>
      <c r="S3790" s="233">
        <v>7</v>
      </c>
      <c r="T3790" s="239">
        <v>15</v>
      </c>
      <c r="U3790" s="243">
        <v>3</v>
      </c>
      <c r="V3790" s="233">
        <v>0</v>
      </c>
      <c r="W3790" s="239">
        <v>2</v>
      </c>
      <c r="X3790" s="239">
        <v>8</v>
      </c>
      <c r="Y3790" s="239">
        <v>10</v>
      </c>
      <c r="Z3790" s="239">
        <v>3</v>
      </c>
      <c r="AA3790" s="243">
        <v>2</v>
      </c>
      <c r="AB3790" s="233">
        <v>20</v>
      </c>
      <c r="AC3790" s="245">
        <v>0.8</v>
      </c>
      <c r="AD3790" s="239">
        <v>3</v>
      </c>
      <c r="AE3790" s="297">
        <v>0.12</v>
      </c>
      <c r="AF3790" s="239">
        <v>2</v>
      </c>
      <c r="AG3790" s="247">
        <v>0.08</v>
      </c>
      <c r="AH3790" s="248"/>
      <c r="AI3790" s="243"/>
      <c r="AJ3790" s="248"/>
      <c r="AK3790" s="239"/>
      <c r="AL3790" s="239"/>
      <c r="AM3790" s="243"/>
      <c r="AN3790" s="248"/>
      <c r="AO3790" s="243"/>
      <c r="AP3790" s="248"/>
      <c r="AQ3790" s="239"/>
      <c r="AR3790" s="243"/>
    </row>
    <row r="3791" spans="1:44" x14ac:dyDescent="0.25">
      <c r="A3791" s="622"/>
      <c r="B3791" s="277">
        <v>79263</v>
      </c>
      <c r="C3791" s="232" t="s">
        <v>3705</v>
      </c>
      <c r="D3791" s="233">
        <f t="shared" si="363"/>
        <v>14</v>
      </c>
      <c r="E3791" s="241">
        <v>315</v>
      </c>
      <c r="F3791" s="235">
        <f t="shared" si="367"/>
        <v>4.4444444444444446E-2</v>
      </c>
      <c r="G3791" s="236">
        <f t="shared" si="364"/>
        <v>6</v>
      </c>
      <c r="H3791" s="316">
        <f t="shared" si="368"/>
        <v>1.9047619047619049E-2</v>
      </c>
      <c r="I3791" s="248">
        <v>14</v>
      </c>
      <c r="J3791" s="235">
        <f t="shared" si="365"/>
        <v>1</v>
      </c>
      <c r="K3791" s="239">
        <v>6</v>
      </c>
      <c r="L3791" s="240">
        <f t="shared" si="366"/>
        <v>1</v>
      </c>
      <c r="M3791" s="233">
        <v>12</v>
      </c>
      <c r="N3791" s="239">
        <v>1</v>
      </c>
      <c r="O3791" s="239">
        <v>0</v>
      </c>
      <c r="P3791" s="243">
        <v>1</v>
      </c>
      <c r="Q3791" s="233">
        <v>14</v>
      </c>
      <c r="R3791" s="243">
        <v>0</v>
      </c>
      <c r="S3791" s="233">
        <v>6</v>
      </c>
      <c r="T3791" s="239">
        <v>7</v>
      </c>
      <c r="U3791" s="243">
        <v>1</v>
      </c>
      <c r="V3791" s="233">
        <v>0</v>
      </c>
      <c r="W3791" s="239">
        <v>0</v>
      </c>
      <c r="X3791" s="239">
        <v>2</v>
      </c>
      <c r="Y3791" s="239">
        <v>10</v>
      </c>
      <c r="Z3791" s="239">
        <v>0</v>
      </c>
      <c r="AA3791" s="243">
        <v>2</v>
      </c>
      <c r="AB3791" s="233">
        <v>8</v>
      </c>
      <c r="AC3791" s="245">
        <v>0.57140000000000002</v>
      </c>
      <c r="AD3791" s="239">
        <v>5</v>
      </c>
      <c r="AE3791" s="297">
        <v>0.35709999999999997</v>
      </c>
      <c r="AF3791" s="239">
        <v>1</v>
      </c>
      <c r="AG3791" s="247">
        <v>7.1400000000000005E-2</v>
      </c>
      <c r="AH3791" s="248"/>
      <c r="AI3791" s="243"/>
      <c r="AJ3791" s="248"/>
      <c r="AK3791" s="239"/>
      <c r="AL3791" s="239"/>
      <c r="AM3791" s="243"/>
      <c r="AN3791" s="248"/>
      <c r="AO3791" s="243"/>
      <c r="AP3791" s="248"/>
      <c r="AQ3791" s="239"/>
      <c r="AR3791" s="243"/>
    </row>
    <row r="3792" spans="1:44" x14ac:dyDescent="0.25">
      <c r="A3792" s="622"/>
      <c r="B3792" s="277">
        <v>79265</v>
      </c>
      <c r="C3792" s="232" t="s">
        <v>3706</v>
      </c>
      <c r="D3792" s="233">
        <f t="shared" si="363"/>
        <v>19</v>
      </c>
      <c r="E3792" s="241">
        <v>562</v>
      </c>
      <c r="F3792" s="235">
        <f t="shared" si="367"/>
        <v>3.3807829181494664E-2</v>
      </c>
      <c r="G3792" s="236">
        <f t="shared" si="364"/>
        <v>11</v>
      </c>
      <c r="H3792" s="316">
        <f t="shared" si="368"/>
        <v>1.9572953736654804E-2</v>
      </c>
      <c r="I3792" s="248">
        <v>19</v>
      </c>
      <c r="J3792" s="235">
        <f t="shared" si="365"/>
        <v>1</v>
      </c>
      <c r="K3792" s="239">
        <v>11</v>
      </c>
      <c r="L3792" s="240">
        <f t="shared" si="366"/>
        <v>1</v>
      </c>
      <c r="M3792" s="233">
        <v>14</v>
      </c>
      <c r="N3792" s="239">
        <v>3</v>
      </c>
      <c r="O3792" s="239">
        <v>2</v>
      </c>
      <c r="P3792" s="243">
        <v>0</v>
      </c>
      <c r="Q3792" s="233">
        <v>19</v>
      </c>
      <c r="R3792" s="243">
        <v>0</v>
      </c>
      <c r="S3792" s="233">
        <v>6</v>
      </c>
      <c r="T3792" s="239">
        <v>7</v>
      </c>
      <c r="U3792" s="243">
        <v>6</v>
      </c>
      <c r="V3792" s="233">
        <v>0</v>
      </c>
      <c r="W3792" s="239">
        <v>0</v>
      </c>
      <c r="X3792" s="239">
        <v>8</v>
      </c>
      <c r="Y3792" s="239">
        <v>10</v>
      </c>
      <c r="Z3792" s="239">
        <v>0</v>
      </c>
      <c r="AA3792" s="243">
        <v>1</v>
      </c>
      <c r="AB3792" s="233">
        <v>3</v>
      </c>
      <c r="AC3792" s="245">
        <v>0.15790000000000001</v>
      </c>
      <c r="AD3792" s="239">
        <v>1</v>
      </c>
      <c r="AE3792" s="297">
        <v>5.2600000000000001E-2</v>
      </c>
      <c r="AF3792" s="239">
        <v>15</v>
      </c>
      <c r="AG3792" s="247">
        <v>0.78949999999999998</v>
      </c>
      <c r="AH3792" s="248"/>
      <c r="AI3792" s="243"/>
      <c r="AJ3792" s="248"/>
      <c r="AK3792" s="239"/>
      <c r="AL3792" s="239"/>
      <c r="AM3792" s="243"/>
      <c r="AN3792" s="248"/>
      <c r="AO3792" s="243"/>
      <c r="AP3792" s="248"/>
      <c r="AQ3792" s="239"/>
      <c r="AR3792" s="243"/>
    </row>
    <row r="3793" spans="1:44" x14ac:dyDescent="0.25">
      <c r="A3793" s="622"/>
      <c r="B3793" s="277">
        <v>79267</v>
      </c>
      <c r="C3793" s="232" t="s">
        <v>3707</v>
      </c>
      <c r="D3793" s="233">
        <f t="shared" si="363"/>
        <v>10</v>
      </c>
      <c r="E3793" s="241">
        <v>188</v>
      </c>
      <c r="F3793" s="235">
        <f t="shared" si="367"/>
        <v>5.3191489361702128E-2</v>
      </c>
      <c r="G3793" s="236">
        <f t="shared" si="364"/>
        <v>7</v>
      </c>
      <c r="H3793" s="316">
        <f t="shared" si="368"/>
        <v>3.7234042553191488E-2</v>
      </c>
      <c r="I3793" s="248">
        <v>10</v>
      </c>
      <c r="J3793" s="235">
        <f t="shared" si="365"/>
        <v>1</v>
      </c>
      <c r="K3793" s="239">
        <v>7</v>
      </c>
      <c r="L3793" s="240">
        <f t="shared" si="366"/>
        <v>1</v>
      </c>
      <c r="M3793" s="233">
        <v>10</v>
      </c>
      <c r="N3793" s="239">
        <v>0</v>
      </c>
      <c r="O3793" s="239">
        <v>0</v>
      </c>
      <c r="P3793" s="243">
        <v>0</v>
      </c>
      <c r="Q3793" s="233">
        <v>10</v>
      </c>
      <c r="R3793" s="243">
        <v>0</v>
      </c>
      <c r="S3793" s="233">
        <v>3</v>
      </c>
      <c r="T3793" s="239">
        <v>4</v>
      </c>
      <c r="U3793" s="243">
        <v>3</v>
      </c>
      <c r="V3793" s="233">
        <v>0</v>
      </c>
      <c r="W3793" s="239">
        <v>1</v>
      </c>
      <c r="X3793" s="239">
        <v>2</v>
      </c>
      <c r="Y3793" s="239">
        <v>2</v>
      </c>
      <c r="Z3793" s="239">
        <v>5</v>
      </c>
      <c r="AA3793" s="243">
        <v>0</v>
      </c>
      <c r="AB3793" s="233">
        <v>3</v>
      </c>
      <c r="AC3793" s="245">
        <v>0.3</v>
      </c>
      <c r="AD3793" s="239">
        <v>5</v>
      </c>
      <c r="AE3793" s="297">
        <v>0.5</v>
      </c>
      <c r="AF3793" s="239">
        <v>2</v>
      </c>
      <c r="AG3793" s="247">
        <v>0.2</v>
      </c>
      <c r="AH3793" s="248"/>
      <c r="AI3793" s="243"/>
      <c r="AJ3793" s="248"/>
      <c r="AK3793" s="239"/>
      <c r="AL3793" s="239"/>
      <c r="AM3793" s="243"/>
      <c r="AN3793" s="248"/>
      <c r="AO3793" s="243"/>
      <c r="AP3793" s="248"/>
      <c r="AQ3793" s="239"/>
      <c r="AR3793" s="243"/>
    </row>
    <row r="3794" spans="1:44" x14ac:dyDescent="0.25">
      <c r="A3794" s="622"/>
      <c r="B3794" s="277">
        <v>79268</v>
      </c>
      <c r="C3794" s="232" t="s">
        <v>3708</v>
      </c>
      <c r="D3794" s="233">
        <f t="shared" si="363"/>
        <v>54</v>
      </c>
      <c r="E3794" s="241">
        <v>687</v>
      </c>
      <c r="F3794" s="235">
        <f t="shared" si="367"/>
        <v>7.8602620087336247E-2</v>
      </c>
      <c r="G3794" s="236">
        <f t="shared" si="364"/>
        <v>36</v>
      </c>
      <c r="H3794" s="316">
        <f t="shared" si="368"/>
        <v>5.2401746724890827E-2</v>
      </c>
      <c r="I3794" s="248">
        <v>54</v>
      </c>
      <c r="J3794" s="235">
        <f t="shared" si="365"/>
        <v>1</v>
      </c>
      <c r="K3794" s="239">
        <v>36</v>
      </c>
      <c r="L3794" s="240">
        <f t="shared" si="366"/>
        <v>1</v>
      </c>
      <c r="M3794" s="233">
        <v>44</v>
      </c>
      <c r="N3794" s="239">
        <v>3</v>
      </c>
      <c r="O3794" s="239">
        <v>4</v>
      </c>
      <c r="P3794" s="243">
        <v>3</v>
      </c>
      <c r="Q3794" s="233">
        <v>53</v>
      </c>
      <c r="R3794" s="243">
        <v>1</v>
      </c>
      <c r="S3794" s="233">
        <v>21</v>
      </c>
      <c r="T3794" s="239">
        <v>25</v>
      </c>
      <c r="U3794" s="243">
        <v>8</v>
      </c>
      <c r="V3794" s="233">
        <v>0</v>
      </c>
      <c r="W3794" s="239">
        <v>0</v>
      </c>
      <c r="X3794" s="239">
        <v>13</v>
      </c>
      <c r="Y3794" s="239">
        <v>21</v>
      </c>
      <c r="Z3794" s="239">
        <v>17</v>
      </c>
      <c r="AA3794" s="243">
        <v>3</v>
      </c>
      <c r="AB3794" s="233">
        <v>34</v>
      </c>
      <c r="AC3794" s="245">
        <v>0.62960000000000005</v>
      </c>
      <c r="AD3794" s="239">
        <v>13</v>
      </c>
      <c r="AE3794" s="297">
        <v>0.2407</v>
      </c>
      <c r="AF3794" s="239">
        <v>7</v>
      </c>
      <c r="AG3794" s="247">
        <v>0.12959999999999999</v>
      </c>
      <c r="AH3794" s="248"/>
      <c r="AI3794" s="243"/>
      <c r="AJ3794" s="248"/>
      <c r="AK3794" s="239"/>
      <c r="AL3794" s="239"/>
      <c r="AM3794" s="243"/>
      <c r="AN3794" s="248"/>
      <c r="AO3794" s="243"/>
      <c r="AP3794" s="248"/>
      <c r="AQ3794" s="239"/>
      <c r="AR3794" s="243"/>
    </row>
    <row r="3795" spans="1:44" x14ac:dyDescent="0.25">
      <c r="A3795" s="622"/>
      <c r="B3795" s="277">
        <v>79269</v>
      </c>
      <c r="C3795" s="232" t="s">
        <v>3709</v>
      </c>
      <c r="D3795" s="233">
        <f t="shared" ref="D3795:D3858" si="369">I3795+AH3795</f>
        <v>4</v>
      </c>
      <c r="E3795" s="241">
        <v>197</v>
      </c>
      <c r="F3795" s="235">
        <f t="shared" si="367"/>
        <v>2.030456852791878E-2</v>
      </c>
      <c r="G3795" s="236">
        <f t="shared" ref="G3795:G3858" si="370">K3795+AI3795</f>
        <v>2</v>
      </c>
      <c r="H3795" s="316">
        <f t="shared" si="368"/>
        <v>1.015228426395939E-2</v>
      </c>
      <c r="I3795" s="248">
        <v>4</v>
      </c>
      <c r="J3795" s="235">
        <f t="shared" si="365"/>
        <v>1</v>
      </c>
      <c r="K3795" s="239">
        <v>2</v>
      </c>
      <c r="L3795" s="240">
        <f t="shared" si="366"/>
        <v>1</v>
      </c>
      <c r="M3795" s="233">
        <v>3</v>
      </c>
      <c r="N3795" s="239">
        <v>0</v>
      </c>
      <c r="O3795" s="239">
        <v>1</v>
      </c>
      <c r="P3795" s="243">
        <v>0</v>
      </c>
      <c r="Q3795" s="233">
        <v>4</v>
      </c>
      <c r="R3795" s="243">
        <v>0</v>
      </c>
      <c r="S3795" s="233">
        <v>0</v>
      </c>
      <c r="T3795" s="239">
        <v>3</v>
      </c>
      <c r="U3795" s="243">
        <v>1</v>
      </c>
      <c r="V3795" s="233">
        <v>0</v>
      </c>
      <c r="W3795" s="239">
        <v>0</v>
      </c>
      <c r="X3795" s="239">
        <v>1</v>
      </c>
      <c r="Y3795" s="239">
        <v>3</v>
      </c>
      <c r="Z3795" s="239">
        <v>0</v>
      </c>
      <c r="AA3795" s="243">
        <v>0</v>
      </c>
      <c r="AB3795" s="233">
        <v>2</v>
      </c>
      <c r="AC3795" s="245">
        <v>0.5</v>
      </c>
      <c r="AD3795" s="239">
        <v>1</v>
      </c>
      <c r="AE3795" s="297">
        <v>0.25</v>
      </c>
      <c r="AF3795" s="239">
        <v>1</v>
      </c>
      <c r="AG3795" s="247">
        <v>0.25</v>
      </c>
      <c r="AH3795" s="248"/>
      <c r="AI3795" s="243"/>
      <c r="AJ3795" s="248"/>
      <c r="AK3795" s="239"/>
      <c r="AL3795" s="239"/>
      <c r="AM3795" s="243"/>
      <c r="AN3795" s="248"/>
      <c r="AO3795" s="243"/>
      <c r="AP3795" s="248"/>
      <c r="AQ3795" s="239"/>
      <c r="AR3795" s="243"/>
    </row>
    <row r="3796" spans="1:44" x14ac:dyDescent="0.25">
      <c r="A3796" s="622"/>
      <c r="B3796" s="277">
        <v>79270</v>
      </c>
      <c r="C3796" s="232" t="s">
        <v>3710</v>
      </c>
      <c r="D3796" s="233">
        <f t="shared" si="369"/>
        <v>154</v>
      </c>
      <c r="E3796" s="241">
        <v>3652</v>
      </c>
      <c r="F3796" s="235">
        <f t="shared" si="367"/>
        <v>4.2168674698795178E-2</v>
      </c>
      <c r="G3796" s="236">
        <f t="shared" si="370"/>
        <v>63</v>
      </c>
      <c r="H3796" s="316">
        <f t="shared" si="368"/>
        <v>1.7250821467688939E-2</v>
      </c>
      <c r="I3796" s="248">
        <v>153</v>
      </c>
      <c r="J3796" s="235">
        <f t="shared" si="365"/>
        <v>0.99350649350649356</v>
      </c>
      <c r="K3796" s="239">
        <v>62</v>
      </c>
      <c r="L3796" s="240">
        <f t="shared" si="366"/>
        <v>0.98412698412698407</v>
      </c>
      <c r="M3796" s="233">
        <v>132</v>
      </c>
      <c r="N3796" s="239">
        <v>10</v>
      </c>
      <c r="O3796" s="239">
        <v>4</v>
      </c>
      <c r="P3796" s="243">
        <v>7</v>
      </c>
      <c r="Q3796" s="233">
        <v>103</v>
      </c>
      <c r="R3796" s="243">
        <v>50</v>
      </c>
      <c r="S3796" s="233">
        <v>58</v>
      </c>
      <c r="T3796" s="239">
        <v>61</v>
      </c>
      <c r="U3796" s="243">
        <v>34</v>
      </c>
      <c r="V3796" s="233">
        <v>0</v>
      </c>
      <c r="W3796" s="239">
        <v>0</v>
      </c>
      <c r="X3796" s="239">
        <v>37</v>
      </c>
      <c r="Y3796" s="239">
        <v>89</v>
      </c>
      <c r="Z3796" s="239">
        <v>26</v>
      </c>
      <c r="AA3796" s="243">
        <v>1</v>
      </c>
      <c r="AB3796" s="233">
        <v>147</v>
      </c>
      <c r="AC3796" s="245">
        <v>0.96079999999999999</v>
      </c>
      <c r="AD3796" s="239">
        <v>6</v>
      </c>
      <c r="AE3796" s="297">
        <v>3.9199999999999999E-2</v>
      </c>
      <c r="AF3796" s="239"/>
      <c r="AG3796" s="247"/>
      <c r="AH3796" s="248">
        <v>1</v>
      </c>
      <c r="AI3796" s="243">
        <v>1</v>
      </c>
      <c r="AJ3796" s="248"/>
      <c r="AK3796" s="239"/>
      <c r="AL3796" s="239">
        <v>1</v>
      </c>
      <c r="AM3796" s="243"/>
      <c r="AN3796" s="248">
        <v>1</v>
      </c>
      <c r="AO3796" s="243"/>
      <c r="AP3796" s="248"/>
      <c r="AQ3796" s="239">
        <v>1</v>
      </c>
      <c r="AR3796" s="243"/>
    </row>
    <row r="3797" spans="1:44" x14ac:dyDescent="0.25">
      <c r="A3797" s="622"/>
      <c r="B3797" s="277">
        <v>79271</v>
      </c>
      <c r="C3797" s="232" t="s">
        <v>3711</v>
      </c>
      <c r="D3797" s="233">
        <f t="shared" si="369"/>
        <v>11</v>
      </c>
      <c r="E3797" s="241">
        <v>167</v>
      </c>
      <c r="F3797" s="235">
        <f t="shared" si="367"/>
        <v>6.5868263473053898E-2</v>
      </c>
      <c r="G3797" s="236">
        <f t="shared" si="370"/>
        <v>7</v>
      </c>
      <c r="H3797" s="316">
        <f t="shared" si="368"/>
        <v>4.1916167664670656E-2</v>
      </c>
      <c r="I3797" s="248">
        <v>11</v>
      </c>
      <c r="J3797" s="235">
        <f t="shared" si="365"/>
        <v>1</v>
      </c>
      <c r="K3797" s="239">
        <v>7</v>
      </c>
      <c r="L3797" s="240">
        <f t="shared" si="366"/>
        <v>1</v>
      </c>
      <c r="M3797" s="233">
        <v>7</v>
      </c>
      <c r="N3797" s="239">
        <v>1</v>
      </c>
      <c r="O3797" s="239">
        <v>0</v>
      </c>
      <c r="P3797" s="243">
        <v>3</v>
      </c>
      <c r="Q3797" s="233">
        <v>11</v>
      </c>
      <c r="R3797" s="243">
        <v>0</v>
      </c>
      <c r="S3797" s="233">
        <v>5</v>
      </c>
      <c r="T3797" s="239">
        <v>5</v>
      </c>
      <c r="U3797" s="243">
        <v>1</v>
      </c>
      <c r="V3797" s="233">
        <v>0</v>
      </c>
      <c r="W3797" s="239">
        <v>0</v>
      </c>
      <c r="X3797" s="239">
        <v>4</v>
      </c>
      <c r="Y3797" s="239">
        <v>6</v>
      </c>
      <c r="Z3797" s="239">
        <v>1</v>
      </c>
      <c r="AA3797" s="243">
        <v>0</v>
      </c>
      <c r="AB3797" s="233">
        <v>4</v>
      </c>
      <c r="AC3797" s="245">
        <v>0.36359999999999998</v>
      </c>
      <c r="AD3797" s="239">
        <v>2</v>
      </c>
      <c r="AE3797" s="297">
        <v>0.18179999999999999</v>
      </c>
      <c r="AF3797" s="239">
        <v>5</v>
      </c>
      <c r="AG3797" s="247">
        <v>0.45450000000000002</v>
      </c>
      <c r="AH3797" s="248"/>
      <c r="AI3797" s="243"/>
      <c r="AJ3797" s="248"/>
      <c r="AK3797" s="239"/>
      <c r="AL3797" s="239"/>
      <c r="AM3797" s="243"/>
      <c r="AN3797" s="248"/>
      <c r="AO3797" s="243"/>
      <c r="AP3797" s="248"/>
      <c r="AQ3797" s="239"/>
      <c r="AR3797" s="243"/>
    </row>
    <row r="3798" spans="1:44" x14ac:dyDescent="0.25">
      <c r="A3798" s="622"/>
      <c r="B3798" s="277">
        <v>79273</v>
      </c>
      <c r="C3798" s="232" t="s">
        <v>3712</v>
      </c>
      <c r="D3798" s="233">
        <f t="shared" si="369"/>
        <v>5</v>
      </c>
      <c r="E3798" s="241">
        <v>357</v>
      </c>
      <c r="F3798" s="235">
        <f t="shared" si="367"/>
        <v>1.4005602240896359E-2</v>
      </c>
      <c r="G3798" s="236">
        <f t="shared" si="370"/>
        <v>1</v>
      </c>
      <c r="H3798" s="316">
        <f t="shared" si="368"/>
        <v>2.8011204481792717E-3</v>
      </c>
      <c r="I3798" s="248">
        <v>5</v>
      </c>
      <c r="J3798" s="235">
        <f t="shared" si="365"/>
        <v>1</v>
      </c>
      <c r="K3798" s="239">
        <v>1</v>
      </c>
      <c r="L3798" s="240">
        <f t="shared" si="366"/>
        <v>1</v>
      </c>
      <c r="M3798" s="233">
        <v>2</v>
      </c>
      <c r="N3798" s="239">
        <v>0</v>
      </c>
      <c r="O3798" s="239">
        <v>0</v>
      </c>
      <c r="P3798" s="243">
        <v>3</v>
      </c>
      <c r="Q3798" s="233">
        <v>3</v>
      </c>
      <c r="R3798" s="243">
        <v>2</v>
      </c>
      <c r="S3798" s="233">
        <v>2</v>
      </c>
      <c r="T3798" s="239">
        <v>2</v>
      </c>
      <c r="U3798" s="243">
        <v>1</v>
      </c>
      <c r="V3798" s="233">
        <v>0</v>
      </c>
      <c r="W3798" s="239">
        <v>0</v>
      </c>
      <c r="X3798" s="239">
        <v>3</v>
      </c>
      <c r="Y3798" s="239">
        <v>1</v>
      </c>
      <c r="Z3798" s="239">
        <v>0</v>
      </c>
      <c r="AA3798" s="243">
        <v>1</v>
      </c>
      <c r="AB3798" s="233">
        <v>1</v>
      </c>
      <c r="AC3798" s="245">
        <v>0.2</v>
      </c>
      <c r="AD3798" s="239"/>
      <c r="AE3798" s="297"/>
      <c r="AF3798" s="239">
        <v>4</v>
      </c>
      <c r="AG3798" s="247">
        <v>0.8</v>
      </c>
      <c r="AH3798" s="248"/>
      <c r="AI3798" s="243"/>
      <c r="AJ3798" s="248"/>
      <c r="AK3798" s="239"/>
      <c r="AL3798" s="239"/>
      <c r="AM3798" s="243"/>
      <c r="AN3798" s="248"/>
      <c r="AO3798" s="243"/>
      <c r="AP3798" s="248"/>
      <c r="AQ3798" s="239"/>
      <c r="AR3798" s="243"/>
    </row>
    <row r="3799" spans="1:44" x14ac:dyDescent="0.25">
      <c r="A3799" s="622"/>
      <c r="B3799" s="277">
        <v>79274</v>
      </c>
      <c r="C3799" s="232" t="s">
        <v>3713</v>
      </c>
      <c r="D3799" s="233">
        <f t="shared" si="369"/>
        <v>9</v>
      </c>
      <c r="E3799" s="241">
        <v>178</v>
      </c>
      <c r="F3799" s="235">
        <f t="shared" si="367"/>
        <v>5.0561797752808987E-2</v>
      </c>
      <c r="G3799" s="236">
        <f t="shared" si="370"/>
        <v>7</v>
      </c>
      <c r="H3799" s="316">
        <f t="shared" si="368"/>
        <v>3.9325842696629212E-2</v>
      </c>
      <c r="I3799" s="248">
        <v>9</v>
      </c>
      <c r="J3799" s="235">
        <f t="shared" si="365"/>
        <v>1</v>
      </c>
      <c r="K3799" s="239">
        <v>7</v>
      </c>
      <c r="L3799" s="240">
        <f t="shared" si="366"/>
        <v>1</v>
      </c>
      <c r="M3799" s="233">
        <v>8</v>
      </c>
      <c r="N3799" s="239">
        <v>1</v>
      </c>
      <c r="O3799" s="239">
        <v>0</v>
      </c>
      <c r="P3799" s="243">
        <v>0</v>
      </c>
      <c r="Q3799" s="233">
        <v>9</v>
      </c>
      <c r="R3799" s="243">
        <v>0</v>
      </c>
      <c r="S3799" s="233">
        <v>9</v>
      </c>
      <c r="T3799" s="239">
        <v>0</v>
      </c>
      <c r="U3799" s="243">
        <v>0</v>
      </c>
      <c r="V3799" s="233">
        <v>0</v>
      </c>
      <c r="W3799" s="239">
        <v>0</v>
      </c>
      <c r="X3799" s="239">
        <v>0</v>
      </c>
      <c r="Y3799" s="239">
        <v>3</v>
      </c>
      <c r="Z3799" s="239">
        <v>6</v>
      </c>
      <c r="AA3799" s="243">
        <v>0</v>
      </c>
      <c r="AB3799" s="233">
        <v>3</v>
      </c>
      <c r="AC3799" s="245">
        <v>0.33329999999999999</v>
      </c>
      <c r="AD3799" s="239">
        <v>6</v>
      </c>
      <c r="AE3799" s="297">
        <v>0.66669999999999996</v>
      </c>
      <c r="AF3799" s="239"/>
      <c r="AG3799" s="247"/>
      <c r="AH3799" s="248"/>
      <c r="AI3799" s="243"/>
      <c r="AJ3799" s="248"/>
      <c r="AK3799" s="239"/>
      <c r="AL3799" s="239"/>
      <c r="AM3799" s="243"/>
      <c r="AN3799" s="248"/>
      <c r="AO3799" s="243"/>
      <c r="AP3799" s="248"/>
      <c r="AQ3799" s="239"/>
      <c r="AR3799" s="243"/>
    </row>
    <row r="3800" spans="1:44" x14ac:dyDescent="0.25">
      <c r="A3800" s="622"/>
      <c r="B3800" s="277">
        <v>79276</v>
      </c>
      <c r="C3800" s="232" t="s">
        <v>3714</v>
      </c>
      <c r="D3800" s="233">
        <f t="shared" si="369"/>
        <v>20</v>
      </c>
      <c r="E3800" s="241">
        <v>528</v>
      </c>
      <c r="F3800" s="235">
        <f t="shared" si="367"/>
        <v>3.787878787878788E-2</v>
      </c>
      <c r="G3800" s="236">
        <f t="shared" si="370"/>
        <v>11</v>
      </c>
      <c r="H3800" s="316">
        <f t="shared" si="368"/>
        <v>2.0833333333333332E-2</v>
      </c>
      <c r="I3800" s="248">
        <v>20</v>
      </c>
      <c r="J3800" s="235">
        <f t="shared" si="365"/>
        <v>1</v>
      </c>
      <c r="K3800" s="239">
        <v>11</v>
      </c>
      <c r="L3800" s="240">
        <f t="shared" si="366"/>
        <v>1</v>
      </c>
      <c r="M3800" s="233">
        <v>13</v>
      </c>
      <c r="N3800" s="239">
        <v>3</v>
      </c>
      <c r="O3800" s="239">
        <v>2</v>
      </c>
      <c r="P3800" s="243">
        <v>2</v>
      </c>
      <c r="Q3800" s="233">
        <v>20</v>
      </c>
      <c r="R3800" s="243">
        <v>0</v>
      </c>
      <c r="S3800" s="233">
        <v>7</v>
      </c>
      <c r="T3800" s="239">
        <v>9</v>
      </c>
      <c r="U3800" s="243">
        <v>4</v>
      </c>
      <c r="V3800" s="233">
        <v>0</v>
      </c>
      <c r="W3800" s="239">
        <v>0</v>
      </c>
      <c r="X3800" s="239">
        <v>6</v>
      </c>
      <c r="Y3800" s="239">
        <v>6</v>
      </c>
      <c r="Z3800" s="239">
        <v>6</v>
      </c>
      <c r="AA3800" s="243">
        <v>2</v>
      </c>
      <c r="AB3800" s="233">
        <v>1</v>
      </c>
      <c r="AC3800" s="245">
        <v>0.05</v>
      </c>
      <c r="AD3800" s="239">
        <v>5</v>
      </c>
      <c r="AE3800" s="297">
        <v>0.25</v>
      </c>
      <c r="AF3800" s="239">
        <v>14</v>
      </c>
      <c r="AG3800" s="247">
        <v>0.7</v>
      </c>
      <c r="AH3800" s="248"/>
      <c r="AI3800" s="243"/>
      <c r="AJ3800" s="248"/>
      <c r="AK3800" s="239"/>
      <c r="AL3800" s="239"/>
      <c r="AM3800" s="243"/>
      <c r="AN3800" s="248"/>
      <c r="AO3800" s="243"/>
      <c r="AP3800" s="248"/>
      <c r="AQ3800" s="239"/>
      <c r="AR3800" s="243"/>
    </row>
    <row r="3801" spans="1:44" x14ac:dyDescent="0.25">
      <c r="A3801" s="622"/>
      <c r="B3801" s="277">
        <v>79277</v>
      </c>
      <c r="C3801" s="232" t="s">
        <v>3715</v>
      </c>
      <c r="D3801" s="233">
        <f t="shared" si="369"/>
        <v>34</v>
      </c>
      <c r="E3801" s="241">
        <v>557</v>
      </c>
      <c r="F3801" s="235">
        <f t="shared" si="367"/>
        <v>6.1041292639138239E-2</v>
      </c>
      <c r="G3801" s="236">
        <f t="shared" si="370"/>
        <v>21</v>
      </c>
      <c r="H3801" s="316">
        <f t="shared" si="368"/>
        <v>3.7701974865350089E-2</v>
      </c>
      <c r="I3801" s="248">
        <v>34</v>
      </c>
      <c r="J3801" s="235">
        <f t="shared" si="365"/>
        <v>1</v>
      </c>
      <c r="K3801" s="239">
        <v>21</v>
      </c>
      <c r="L3801" s="240">
        <f t="shared" si="366"/>
        <v>1</v>
      </c>
      <c r="M3801" s="233">
        <v>30</v>
      </c>
      <c r="N3801" s="239">
        <v>1</v>
      </c>
      <c r="O3801" s="239">
        <v>2</v>
      </c>
      <c r="P3801" s="243">
        <v>1</v>
      </c>
      <c r="Q3801" s="233">
        <v>34</v>
      </c>
      <c r="R3801" s="243">
        <v>0</v>
      </c>
      <c r="S3801" s="233">
        <v>19</v>
      </c>
      <c r="T3801" s="239">
        <v>12</v>
      </c>
      <c r="U3801" s="243">
        <v>3</v>
      </c>
      <c r="V3801" s="233">
        <v>0</v>
      </c>
      <c r="W3801" s="239">
        <v>1</v>
      </c>
      <c r="X3801" s="239">
        <v>10</v>
      </c>
      <c r="Y3801" s="239">
        <v>13</v>
      </c>
      <c r="Z3801" s="239">
        <v>8</v>
      </c>
      <c r="AA3801" s="243">
        <v>2</v>
      </c>
      <c r="AB3801" s="233">
        <v>10</v>
      </c>
      <c r="AC3801" s="245">
        <v>0.29409999999999997</v>
      </c>
      <c r="AD3801" s="239">
        <v>9</v>
      </c>
      <c r="AE3801" s="297">
        <v>0.26469999999999999</v>
      </c>
      <c r="AF3801" s="239">
        <v>15</v>
      </c>
      <c r="AG3801" s="247">
        <v>0.44119999999999998</v>
      </c>
      <c r="AH3801" s="248"/>
      <c r="AI3801" s="243"/>
      <c r="AJ3801" s="248"/>
      <c r="AK3801" s="239"/>
      <c r="AL3801" s="239"/>
      <c r="AM3801" s="243"/>
      <c r="AN3801" s="248"/>
      <c r="AO3801" s="243"/>
      <c r="AP3801" s="248"/>
      <c r="AQ3801" s="239"/>
      <c r="AR3801" s="243"/>
    </row>
    <row r="3802" spans="1:44" x14ac:dyDescent="0.25">
      <c r="A3802" s="622"/>
      <c r="B3802" s="277">
        <v>79278</v>
      </c>
      <c r="C3802" s="232" t="s">
        <v>3716</v>
      </c>
      <c r="D3802" s="233">
        <f t="shared" si="369"/>
        <v>15</v>
      </c>
      <c r="E3802" s="241">
        <v>156</v>
      </c>
      <c r="F3802" s="235">
        <f t="shared" si="367"/>
        <v>9.6153846153846159E-2</v>
      </c>
      <c r="G3802" s="236">
        <f t="shared" si="370"/>
        <v>8</v>
      </c>
      <c r="H3802" s="316">
        <f t="shared" si="368"/>
        <v>5.128205128205128E-2</v>
      </c>
      <c r="I3802" s="248">
        <v>15</v>
      </c>
      <c r="J3802" s="235">
        <f t="shared" si="365"/>
        <v>1</v>
      </c>
      <c r="K3802" s="239">
        <v>8</v>
      </c>
      <c r="L3802" s="240">
        <f t="shared" si="366"/>
        <v>1</v>
      </c>
      <c r="M3802" s="233">
        <v>12</v>
      </c>
      <c r="N3802" s="239">
        <v>1</v>
      </c>
      <c r="O3802" s="239">
        <v>0</v>
      </c>
      <c r="P3802" s="243">
        <v>2</v>
      </c>
      <c r="Q3802" s="233">
        <v>15</v>
      </c>
      <c r="R3802" s="243">
        <v>0</v>
      </c>
      <c r="S3802" s="233">
        <v>7</v>
      </c>
      <c r="T3802" s="239">
        <v>6</v>
      </c>
      <c r="U3802" s="243">
        <v>2</v>
      </c>
      <c r="V3802" s="233">
        <v>0</v>
      </c>
      <c r="W3802" s="239">
        <v>1</v>
      </c>
      <c r="X3802" s="239">
        <v>5</v>
      </c>
      <c r="Y3802" s="239">
        <v>4</v>
      </c>
      <c r="Z3802" s="239">
        <v>4</v>
      </c>
      <c r="AA3802" s="243">
        <v>1</v>
      </c>
      <c r="AB3802" s="233">
        <v>5</v>
      </c>
      <c r="AC3802" s="245">
        <v>0.33329999999999999</v>
      </c>
      <c r="AD3802" s="239"/>
      <c r="AE3802" s="297"/>
      <c r="AF3802" s="239">
        <v>10</v>
      </c>
      <c r="AG3802" s="247">
        <v>0.66669999999999996</v>
      </c>
      <c r="AH3802" s="248"/>
      <c r="AI3802" s="243"/>
      <c r="AJ3802" s="248"/>
      <c r="AK3802" s="239"/>
      <c r="AL3802" s="239"/>
      <c r="AM3802" s="243"/>
      <c r="AN3802" s="248"/>
      <c r="AO3802" s="243"/>
      <c r="AP3802" s="248"/>
      <c r="AQ3802" s="239"/>
      <c r="AR3802" s="243"/>
    </row>
    <row r="3803" spans="1:44" x14ac:dyDescent="0.25">
      <c r="A3803" s="622"/>
      <c r="B3803" s="277">
        <v>79280</v>
      </c>
      <c r="C3803" s="232" t="s">
        <v>3717</v>
      </c>
      <c r="D3803" s="233">
        <f t="shared" si="369"/>
        <v>35</v>
      </c>
      <c r="E3803" s="241">
        <v>467</v>
      </c>
      <c r="F3803" s="235">
        <f t="shared" si="367"/>
        <v>7.4946466809421838E-2</v>
      </c>
      <c r="G3803" s="236">
        <f t="shared" si="370"/>
        <v>20</v>
      </c>
      <c r="H3803" s="316">
        <f t="shared" si="368"/>
        <v>4.2826552462526764E-2</v>
      </c>
      <c r="I3803" s="248">
        <v>35</v>
      </c>
      <c r="J3803" s="235">
        <f t="shared" si="365"/>
        <v>1</v>
      </c>
      <c r="K3803" s="239">
        <v>20</v>
      </c>
      <c r="L3803" s="240">
        <f t="shared" si="366"/>
        <v>1</v>
      </c>
      <c r="M3803" s="233">
        <v>32</v>
      </c>
      <c r="N3803" s="239">
        <v>3</v>
      </c>
      <c r="O3803" s="239">
        <v>0</v>
      </c>
      <c r="P3803" s="243">
        <v>0</v>
      </c>
      <c r="Q3803" s="233">
        <v>35</v>
      </c>
      <c r="R3803" s="243">
        <v>0</v>
      </c>
      <c r="S3803" s="233">
        <v>9</v>
      </c>
      <c r="T3803" s="239">
        <v>22</v>
      </c>
      <c r="U3803" s="243">
        <v>4</v>
      </c>
      <c r="V3803" s="233">
        <v>0</v>
      </c>
      <c r="W3803" s="239">
        <v>0</v>
      </c>
      <c r="X3803" s="239">
        <v>19</v>
      </c>
      <c r="Y3803" s="239">
        <v>10</v>
      </c>
      <c r="Z3803" s="239">
        <v>4</v>
      </c>
      <c r="AA3803" s="243">
        <v>2</v>
      </c>
      <c r="AB3803" s="233">
        <v>6</v>
      </c>
      <c r="AC3803" s="245">
        <v>0.1714</v>
      </c>
      <c r="AD3803" s="239">
        <v>2</v>
      </c>
      <c r="AE3803" s="297">
        <v>5.7099999999999998E-2</v>
      </c>
      <c r="AF3803" s="239">
        <v>27</v>
      </c>
      <c r="AG3803" s="247">
        <v>0.77139999999999997</v>
      </c>
      <c r="AH3803" s="248"/>
      <c r="AI3803" s="243"/>
      <c r="AJ3803" s="248"/>
      <c r="AK3803" s="239"/>
      <c r="AL3803" s="239"/>
      <c r="AM3803" s="243"/>
      <c r="AN3803" s="248"/>
      <c r="AO3803" s="243"/>
      <c r="AP3803" s="248"/>
      <c r="AQ3803" s="239"/>
      <c r="AR3803" s="243"/>
    </row>
    <row r="3804" spans="1:44" x14ac:dyDescent="0.25">
      <c r="A3804" s="622"/>
      <c r="B3804" s="277">
        <v>79281</v>
      </c>
      <c r="C3804" s="232" t="s">
        <v>3718</v>
      </c>
      <c r="D3804" s="233">
        <f t="shared" si="369"/>
        <v>11</v>
      </c>
      <c r="E3804" s="241">
        <v>632</v>
      </c>
      <c r="F3804" s="235">
        <f t="shared" si="367"/>
        <v>1.740506329113924E-2</v>
      </c>
      <c r="G3804" s="236">
        <f t="shared" si="370"/>
        <v>3</v>
      </c>
      <c r="H3804" s="316">
        <f t="shared" si="368"/>
        <v>4.7468354430379748E-3</v>
      </c>
      <c r="I3804" s="248">
        <v>11</v>
      </c>
      <c r="J3804" s="235">
        <f t="shared" si="365"/>
        <v>1</v>
      </c>
      <c r="K3804" s="239">
        <v>3</v>
      </c>
      <c r="L3804" s="240">
        <f t="shared" si="366"/>
        <v>1</v>
      </c>
      <c r="M3804" s="233">
        <v>7</v>
      </c>
      <c r="N3804" s="239">
        <v>1</v>
      </c>
      <c r="O3804" s="239">
        <v>2</v>
      </c>
      <c r="P3804" s="243">
        <v>1</v>
      </c>
      <c r="Q3804" s="233">
        <v>11</v>
      </c>
      <c r="R3804" s="243">
        <v>0</v>
      </c>
      <c r="S3804" s="233">
        <v>6</v>
      </c>
      <c r="T3804" s="239">
        <v>0</v>
      </c>
      <c r="U3804" s="243">
        <v>5</v>
      </c>
      <c r="V3804" s="233">
        <v>0</v>
      </c>
      <c r="W3804" s="239">
        <v>2</v>
      </c>
      <c r="X3804" s="239">
        <v>2</v>
      </c>
      <c r="Y3804" s="239">
        <v>6</v>
      </c>
      <c r="Z3804" s="239">
        <v>1</v>
      </c>
      <c r="AA3804" s="243">
        <v>0</v>
      </c>
      <c r="AB3804" s="233">
        <v>6</v>
      </c>
      <c r="AC3804" s="245">
        <v>0.54549999999999998</v>
      </c>
      <c r="AD3804" s="239">
        <v>1</v>
      </c>
      <c r="AE3804" s="297">
        <v>9.0899999999999995E-2</v>
      </c>
      <c r="AF3804" s="239">
        <v>4</v>
      </c>
      <c r="AG3804" s="247">
        <v>0.36359999999999998</v>
      </c>
      <c r="AH3804" s="248"/>
      <c r="AI3804" s="243"/>
      <c r="AJ3804" s="248"/>
      <c r="AK3804" s="239"/>
      <c r="AL3804" s="239"/>
      <c r="AM3804" s="243"/>
      <c r="AN3804" s="248"/>
      <c r="AO3804" s="243"/>
      <c r="AP3804" s="248"/>
      <c r="AQ3804" s="239"/>
      <c r="AR3804" s="243"/>
    </row>
    <row r="3805" spans="1:44" x14ac:dyDescent="0.25">
      <c r="A3805" s="622"/>
      <c r="B3805" s="277">
        <v>79283</v>
      </c>
      <c r="C3805" s="232" t="s">
        <v>3719</v>
      </c>
      <c r="D3805" s="233">
        <f t="shared" si="369"/>
        <v>7</v>
      </c>
      <c r="E3805" s="241">
        <v>598</v>
      </c>
      <c r="F3805" s="235">
        <f t="shared" si="367"/>
        <v>1.1705685618729096E-2</v>
      </c>
      <c r="G3805" s="236">
        <f t="shared" si="370"/>
        <v>3</v>
      </c>
      <c r="H3805" s="316">
        <f t="shared" si="368"/>
        <v>5.016722408026756E-3</v>
      </c>
      <c r="I3805" s="248">
        <v>7</v>
      </c>
      <c r="J3805" s="235">
        <f t="shared" si="365"/>
        <v>1</v>
      </c>
      <c r="K3805" s="239">
        <v>3</v>
      </c>
      <c r="L3805" s="240">
        <f t="shared" si="366"/>
        <v>1</v>
      </c>
      <c r="M3805" s="233">
        <v>6</v>
      </c>
      <c r="N3805" s="239">
        <v>0</v>
      </c>
      <c r="O3805" s="239">
        <v>0</v>
      </c>
      <c r="P3805" s="243">
        <v>1</v>
      </c>
      <c r="Q3805" s="233">
        <v>7</v>
      </c>
      <c r="R3805" s="243">
        <v>0</v>
      </c>
      <c r="S3805" s="233">
        <v>1</v>
      </c>
      <c r="T3805" s="239">
        <v>2</v>
      </c>
      <c r="U3805" s="243">
        <v>4</v>
      </c>
      <c r="V3805" s="233">
        <v>0</v>
      </c>
      <c r="W3805" s="239">
        <v>1</v>
      </c>
      <c r="X3805" s="239">
        <v>4</v>
      </c>
      <c r="Y3805" s="239">
        <v>2</v>
      </c>
      <c r="Z3805" s="239">
        <v>0</v>
      </c>
      <c r="AA3805" s="243">
        <v>0</v>
      </c>
      <c r="AB3805" s="233">
        <v>3</v>
      </c>
      <c r="AC3805" s="245">
        <v>0.42859999999999998</v>
      </c>
      <c r="AD3805" s="239"/>
      <c r="AE3805" s="297"/>
      <c r="AF3805" s="239">
        <v>4</v>
      </c>
      <c r="AG3805" s="247">
        <v>0.57140000000000002</v>
      </c>
      <c r="AH3805" s="248"/>
      <c r="AI3805" s="243"/>
      <c r="AJ3805" s="248"/>
      <c r="AK3805" s="239"/>
      <c r="AL3805" s="239"/>
      <c r="AM3805" s="243"/>
      <c r="AN3805" s="248"/>
      <c r="AO3805" s="243"/>
      <c r="AP3805" s="248"/>
      <c r="AQ3805" s="239"/>
      <c r="AR3805" s="243"/>
    </row>
    <row r="3806" spans="1:44" x14ac:dyDescent="0.25">
      <c r="A3806" s="622"/>
      <c r="B3806" s="277">
        <v>79284</v>
      </c>
      <c r="C3806" s="232" t="s">
        <v>3720</v>
      </c>
      <c r="D3806" s="233">
        <f t="shared" si="369"/>
        <v>12</v>
      </c>
      <c r="E3806" s="241">
        <v>374</v>
      </c>
      <c r="F3806" s="235">
        <f t="shared" si="367"/>
        <v>3.2085561497326207E-2</v>
      </c>
      <c r="G3806" s="236">
        <f t="shared" si="370"/>
        <v>6</v>
      </c>
      <c r="H3806" s="316">
        <f t="shared" si="368"/>
        <v>1.6042780748663103E-2</v>
      </c>
      <c r="I3806" s="248">
        <v>12</v>
      </c>
      <c r="J3806" s="235">
        <f t="shared" si="365"/>
        <v>1</v>
      </c>
      <c r="K3806" s="239">
        <v>6</v>
      </c>
      <c r="L3806" s="240">
        <f t="shared" si="366"/>
        <v>1</v>
      </c>
      <c r="M3806" s="233">
        <v>10</v>
      </c>
      <c r="N3806" s="239">
        <v>1</v>
      </c>
      <c r="O3806" s="239">
        <v>1</v>
      </c>
      <c r="P3806" s="243">
        <v>0</v>
      </c>
      <c r="Q3806" s="233">
        <v>12</v>
      </c>
      <c r="R3806" s="243">
        <v>0</v>
      </c>
      <c r="S3806" s="233">
        <v>4</v>
      </c>
      <c r="T3806" s="239">
        <v>7</v>
      </c>
      <c r="U3806" s="243">
        <v>1</v>
      </c>
      <c r="V3806" s="233">
        <v>0</v>
      </c>
      <c r="W3806" s="239">
        <v>1</v>
      </c>
      <c r="X3806" s="239">
        <v>1</v>
      </c>
      <c r="Y3806" s="239">
        <v>5</v>
      </c>
      <c r="Z3806" s="239">
        <v>3</v>
      </c>
      <c r="AA3806" s="243">
        <v>2</v>
      </c>
      <c r="AB3806" s="233">
        <v>9</v>
      </c>
      <c r="AC3806" s="245">
        <v>0.75</v>
      </c>
      <c r="AD3806" s="239"/>
      <c r="AE3806" s="297"/>
      <c r="AF3806" s="239">
        <v>3</v>
      </c>
      <c r="AG3806" s="247">
        <v>0.25</v>
      </c>
      <c r="AH3806" s="248"/>
      <c r="AI3806" s="243"/>
      <c r="AJ3806" s="248"/>
      <c r="AK3806" s="239"/>
      <c r="AL3806" s="239"/>
      <c r="AM3806" s="243"/>
      <c r="AN3806" s="248"/>
      <c r="AO3806" s="243"/>
      <c r="AP3806" s="248"/>
      <c r="AQ3806" s="239"/>
      <c r="AR3806" s="243"/>
    </row>
    <row r="3807" spans="1:44" x14ac:dyDescent="0.25">
      <c r="A3807" s="622"/>
      <c r="B3807" s="277">
        <v>79285</v>
      </c>
      <c r="C3807" s="232" t="s">
        <v>3721</v>
      </c>
      <c r="D3807" s="233">
        <f t="shared" si="369"/>
        <v>33</v>
      </c>
      <c r="E3807" s="241">
        <v>900</v>
      </c>
      <c r="F3807" s="235">
        <f t="shared" si="367"/>
        <v>3.6666666666666667E-2</v>
      </c>
      <c r="G3807" s="236">
        <f t="shared" si="370"/>
        <v>20</v>
      </c>
      <c r="H3807" s="316">
        <f t="shared" si="368"/>
        <v>2.2222222222222223E-2</v>
      </c>
      <c r="I3807" s="248">
        <v>33</v>
      </c>
      <c r="J3807" s="235">
        <f t="shared" si="365"/>
        <v>1</v>
      </c>
      <c r="K3807" s="239">
        <v>20</v>
      </c>
      <c r="L3807" s="240">
        <f t="shared" si="366"/>
        <v>1</v>
      </c>
      <c r="M3807" s="233">
        <v>24</v>
      </c>
      <c r="N3807" s="239">
        <v>7</v>
      </c>
      <c r="O3807" s="239">
        <v>0</v>
      </c>
      <c r="P3807" s="243">
        <v>2</v>
      </c>
      <c r="Q3807" s="233">
        <v>33</v>
      </c>
      <c r="R3807" s="243">
        <v>0</v>
      </c>
      <c r="S3807" s="233">
        <v>16</v>
      </c>
      <c r="T3807" s="239">
        <v>13</v>
      </c>
      <c r="U3807" s="243">
        <v>4</v>
      </c>
      <c r="V3807" s="233">
        <v>0</v>
      </c>
      <c r="W3807" s="239">
        <v>0</v>
      </c>
      <c r="X3807" s="239">
        <v>12</v>
      </c>
      <c r="Y3807" s="239">
        <v>13</v>
      </c>
      <c r="Z3807" s="239">
        <v>6</v>
      </c>
      <c r="AA3807" s="243">
        <v>2</v>
      </c>
      <c r="AB3807" s="233">
        <v>9</v>
      </c>
      <c r="AC3807" s="245">
        <v>0.2727</v>
      </c>
      <c r="AD3807" s="239">
        <v>3</v>
      </c>
      <c r="AE3807" s="297">
        <v>9.0899999999999995E-2</v>
      </c>
      <c r="AF3807" s="239">
        <v>21</v>
      </c>
      <c r="AG3807" s="247">
        <v>0.63639999999999997</v>
      </c>
      <c r="AH3807" s="248"/>
      <c r="AI3807" s="243"/>
      <c r="AJ3807" s="248"/>
      <c r="AK3807" s="239"/>
      <c r="AL3807" s="239"/>
      <c r="AM3807" s="243"/>
      <c r="AN3807" s="248"/>
      <c r="AO3807" s="243"/>
      <c r="AP3807" s="248"/>
      <c r="AQ3807" s="239"/>
      <c r="AR3807" s="243"/>
    </row>
    <row r="3808" spans="1:44" x14ac:dyDescent="0.25">
      <c r="A3808" s="622"/>
      <c r="B3808" s="277">
        <v>79286</v>
      </c>
      <c r="C3808" s="232" t="s">
        <v>3722</v>
      </c>
      <c r="D3808" s="233">
        <f t="shared" si="369"/>
        <v>15</v>
      </c>
      <c r="E3808" s="241">
        <v>287</v>
      </c>
      <c r="F3808" s="235">
        <f t="shared" si="367"/>
        <v>5.2264808362369339E-2</v>
      </c>
      <c r="G3808" s="236">
        <f t="shared" si="370"/>
        <v>9</v>
      </c>
      <c r="H3808" s="316">
        <f t="shared" si="368"/>
        <v>3.1358885017421602E-2</v>
      </c>
      <c r="I3808" s="248">
        <v>15</v>
      </c>
      <c r="J3808" s="235">
        <f t="shared" si="365"/>
        <v>1</v>
      </c>
      <c r="K3808" s="239">
        <v>9</v>
      </c>
      <c r="L3808" s="240">
        <f t="shared" si="366"/>
        <v>1</v>
      </c>
      <c r="M3808" s="233">
        <v>13</v>
      </c>
      <c r="N3808" s="239">
        <v>1</v>
      </c>
      <c r="O3808" s="239">
        <v>1</v>
      </c>
      <c r="P3808" s="243">
        <v>0</v>
      </c>
      <c r="Q3808" s="233">
        <v>15</v>
      </c>
      <c r="R3808" s="243">
        <v>0</v>
      </c>
      <c r="S3808" s="233">
        <v>7</v>
      </c>
      <c r="T3808" s="239">
        <v>3</v>
      </c>
      <c r="U3808" s="243">
        <v>5</v>
      </c>
      <c r="V3808" s="233">
        <v>0</v>
      </c>
      <c r="W3808" s="239">
        <v>0</v>
      </c>
      <c r="X3808" s="239">
        <v>6</v>
      </c>
      <c r="Y3808" s="239">
        <v>5</v>
      </c>
      <c r="Z3808" s="239">
        <v>3</v>
      </c>
      <c r="AA3808" s="243">
        <v>1</v>
      </c>
      <c r="AB3808" s="233"/>
      <c r="AC3808" s="245"/>
      <c r="AD3808" s="239">
        <v>2</v>
      </c>
      <c r="AE3808" s="297">
        <v>0.1333</v>
      </c>
      <c r="AF3808" s="239">
        <v>13</v>
      </c>
      <c r="AG3808" s="247">
        <v>0.86670000000000003</v>
      </c>
      <c r="AH3808" s="248"/>
      <c r="AI3808" s="243"/>
      <c r="AJ3808" s="248"/>
      <c r="AK3808" s="239"/>
      <c r="AL3808" s="239"/>
      <c r="AM3808" s="243"/>
      <c r="AN3808" s="248"/>
      <c r="AO3808" s="243"/>
      <c r="AP3808" s="248"/>
      <c r="AQ3808" s="239"/>
      <c r="AR3808" s="243"/>
    </row>
    <row r="3809" spans="1:44" x14ac:dyDescent="0.25">
      <c r="A3809" s="622"/>
      <c r="B3809" s="277">
        <v>79289</v>
      </c>
      <c r="C3809" s="232" t="s">
        <v>3723</v>
      </c>
      <c r="D3809" s="233">
        <f t="shared" si="369"/>
        <v>10</v>
      </c>
      <c r="E3809" s="241">
        <v>646</v>
      </c>
      <c r="F3809" s="235">
        <f t="shared" si="367"/>
        <v>1.5479876160990712E-2</v>
      </c>
      <c r="G3809" s="236">
        <f t="shared" si="370"/>
        <v>7</v>
      </c>
      <c r="H3809" s="316">
        <f t="shared" si="368"/>
        <v>1.0835913312693499E-2</v>
      </c>
      <c r="I3809" s="248">
        <v>10</v>
      </c>
      <c r="J3809" s="235">
        <f t="shared" si="365"/>
        <v>1</v>
      </c>
      <c r="K3809" s="239">
        <v>7</v>
      </c>
      <c r="L3809" s="240">
        <f t="shared" si="366"/>
        <v>1</v>
      </c>
      <c r="M3809" s="233">
        <v>8</v>
      </c>
      <c r="N3809" s="239">
        <v>1</v>
      </c>
      <c r="O3809" s="239">
        <v>0</v>
      </c>
      <c r="P3809" s="243">
        <v>1</v>
      </c>
      <c r="Q3809" s="233">
        <v>10</v>
      </c>
      <c r="R3809" s="243">
        <v>0</v>
      </c>
      <c r="S3809" s="233">
        <v>2</v>
      </c>
      <c r="T3809" s="239">
        <v>5</v>
      </c>
      <c r="U3809" s="243">
        <v>3</v>
      </c>
      <c r="V3809" s="233">
        <v>0</v>
      </c>
      <c r="W3809" s="239">
        <v>1</v>
      </c>
      <c r="X3809" s="239">
        <v>5</v>
      </c>
      <c r="Y3809" s="239">
        <v>2</v>
      </c>
      <c r="Z3809" s="239">
        <v>2</v>
      </c>
      <c r="AA3809" s="243">
        <v>0</v>
      </c>
      <c r="AB3809" s="233">
        <v>3</v>
      </c>
      <c r="AC3809" s="245">
        <v>0.3</v>
      </c>
      <c r="AD3809" s="239"/>
      <c r="AE3809" s="297"/>
      <c r="AF3809" s="239">
        <v>7</v>
      </c>
      <c r="AG3809" s="247">
        <v>0.7</v>
      </c>
      <c r="AH3809" s="248"/>
      <c r="AI3809" s="243"/>
      <c r="AJ3809" s="248"/>
      <c r="AK3809" s="239"/>
      <c r="AL3809" s="239"/>
      <c r="AM3809" s="243"/>
      <c r="AN3809" s="248"/>
      <c r="AO3809" s="243"/>
      <c r="AP3809" s="248"/>
      <c r="AQ3809" s="239"/>
      <c r="AR3809" s="243"/>
    </row>
    <row r="3810" spans="1:44" x14ac:dyDescent="0.25">
      <c r="A3810" s="622"/>
      <c r="B3810" s="277">
        <v>79290</v>
      </c>
      <c r="C3810" s="232" t="s">
        <v>3724</v>
      </c>
      <c r="D3810" s="233">
        <f t="shared" si="369"/>
        <v>24</v>
      </c>
      <c r="E3810" s="241">
        <v>467</v>
      </c>
      <c r="F3810" s="235">
        <f t="shared" si="367"/>
        <v>5.1391862955032119E-2</v>
      </c>
      <c r="G3810" s="236">
        <f t="shared" si="370"/>
        <v>14</v>
      </c>
      <c r="H3810" s="316">
        <f t="shared" si="368"/>
        <v>2.9978586723768737E-2</v>
      </c>
      <c r="I3810" s="248">
        <v>24</v>
      </c>
      <c r="J3810" s="235">
        <f t="shared" si="365"/>
        <v>1</v>
      </c>
      <c r="K3810" s="239">
        <v>14</v>
      </c>
      <c r="L3810" s="240">
        <f t="shared" si="366"/>
        <v>1</v>
      </c>
      <c r="M3810" s="233">
        <v>16</v>
      </c>
      <c r="N3810" s="239">
        <v>4</v>
      </c>
      <c r="O3810" s="239">
        <v>2</v>
      </c>
      <c r="P3810" s="243">
        <v>2</v>
      </c>
      <c r="Q3810" s="233">
        <v>24</v>
      </c>
      <c r="R3810" s="243">
        <v>0</v>
      </c>
      <c r="S3810" s="233">
        <v>7</v>
      </c>
      <c r="T3810" s="239">
        <v>11</v>
      </c>
      <c r="U3810" s="243">
        <v>6</v>
      </c>
      <c r="V3810" s="233">
        <v>0</v>
      </c>
      <c r="W3810" s="239">
        <v>0</v>
      </c>
      <c r="X3810" s="239">
        <v>7</v>
      </c>
      <c r="Y3810" s="239">
        <v>9</v>
      </c>
      <c r="Z3810" s="239">
        <v>8</v>
      </c>
      <c r="AA3810" s="243">
        <v>0</v>
      </c>
      <c r="AB3810" s="233">
        <v>14</v>
      </c>
      <c r="AC3810" s="245">
        <v>0.58330000000000004</v>
      </c>
      <c r="AD3810" s="239">
        <v>1</v>
      </c>
      <c r="AE3810" s="297">
        <v>4.1700000000000001E-2</v>
      </c>
      <c r="AF3810" s="239">
        <v>9</v>
      </c>
      <c r="AG3810" s="247">
        <v>0.375</v>
      </c>
      <c r="AH3810" s="248"/>
      <c r="AI3810" s="243"/>
      <c r="AJ3810" s="248"/>
      <c r="AK3810" s="239"/>
      <c r="AL3810" s="239"/>
      <c r="AM3810" s="243"/>
      <c r="AN3810" s="248"/>
      <c r="AO3810" s="243"/>
      <c r="AP3810" s="248"/>
      <c r="AQ3810" s="239"/>
      <c r="AR3810" s="243"/>
    </row>
    <row r="3811" spans="1:44" x14ac:dyDescent="0.25">
      <c r="A3811" s="622"/>
      <c r="B3811" s="277">
        <v>79293</v>
      </c>
      <c r="C3811" s="232" t="s">
        <v>1079</v>
      </c>
      <c r="D3811" s="233">
        <f t="shared" si="369"/>
        <v>4</v>
      </c>
      <c r="E3811" s="241">
        <v>491</v>
      </c>
      <c r="F3811" s="235">
        <f t="shared" si="367"/>
        <v>8.1466395112016286E-3</v>
      </c>
      <c r="G3811" s="236">
        <f t="shared" si="370"/>
        <v>2</v>
      </c>
      <c r="H3811" s="316">
        <f t="shared" si="368"/>
        <v>4.0733197556008143E-3</v>
      </c>
      <c r="I3811" s="248">
        <v>4</v>
      </c>
      <c r="J3811" s="235">
        <f t="shared" si="365"/>
        <v>1</v>
      </c>
      <c r="K3811" s="239">
        <v>2</v>
      </c>
      <c r="L3811" s="240">
        <f t="shared" si="366"/>
        <v>1</v>
      </c>
      <c r="M3811" s="233">
        <v>2</v>
      </c>
      <c r="N3811" s="239">
        <v>1</v>
      </c>
      <c r="O3811" s="239">
        <v>1</v>
      </c>
      <c r="P3811" s="243">
        <v>0</v>
      </c>
      <c r="Q3811" s="233">
        <v>4</v>
      </c>
      <c r="R3811" s="243">
        <v>0</v>
      </c>
      <c r="S3811" s="233">
        <v>1</v>
      </c>
      <c r="T3811" s="239">
        <v>2</v>
      </c>
      <c r="U3811" s="243">
        <v>1</v>
      </c>
      <c r="V3811" s="233">
        <v>0</v>
      </c>
      <c r="W3811" s="239">
        <v>0</v>
      </c>
      <c r="X3811" s="239">
        <v>2</v>
      </c>
      <c r="Y3811" s="239">
        <v>1</v>
      </c>
      <c r="Z3811" s="239">
        <v>1</v>
      </c>
      <c r="AA3811" s="243">
        <v>0</v>
      </c>
      <c r="AB3811" s="233">
        <v>4</v>
      </c>
      <c r="AC3811" s="245">
        <v>1</v>
      </c>
      <c r="AD3811" s="239"/>
      <c r="AE3811" s="297"/>
      <c r="AF3811" s="239"/>
      <c r="AG3811" s="247"/>
      <c r="AH3811" s="248"/>
      <c r="AI3811" s="243"/>
      <c r="AJ3811" s="248"/>
      <c r="AK3811" s="239"/>
      <c r="AL3811" s="239"/>
      <c r="AM3811" s="243"/>
      <c r="AN3811" s="248"/>
      <c r="AO3811" s="243"/>
      <c r="AP3811" s="248"/>
      <c r="AQ3811" s="239"/>
      <c r="AR3811" s="243"/>
    </row>
    <row r="3812" spans="1:44" x14ac:dyDescent="0.25">
      <c r="A3812" s="622"/>
      <c r="B3812" s="277">
        <v>79294</v>
      </c>
      <c r="C3812" s="232" t="s">
        <v>3725</v>
      </c>
      <c r="D3812" s="233">
        <f t="shared" si="369"/>
        <v>5</v>
      </c>
      <c r="E3812" s="241">
        <v>88</v>
      </c>
      <c r="F3812" s="235">
        <f t="shared" si="367"/>
        <v>5.6818181818181816E-2</v>
      </c>
      <c r="G3812" s="236">
        <f t="shared" si="370"/>
        <v>3</v>
      </c>
      <c r="H3812" s="316">
        <f t="shared" si="368"/>
        <v>3.4090909090909088E-2</v>
      </c>
      <c r="I3812" s="248">
        <v>5</v>
      </c>
      <c r="J3812" s="235">
        <f t="shared" si="365"/>
        <v>1</v>
      </c>
      <c r="K3812" s="239">
        <v>3</v>
      </c>
      <c r="L3812" s="240">
        <f t="shared" si="366"/>
        <v>1</v>
      </c>
      <c r="M3812" s="233">
        <v>5</v>
      </c>
      <c r="N3812" s="239">
        <v>0</v>
      </c>
      <c r="O3812" s="239">
        <v>0</v>
      </c>
      <c r="P3812" s="243">
        <v>0</v>
      </c>
      <c r="Q3812" s="233">
        <v>5</v>
      </c>
      <c r="R3812" s="243">
        <v>0</v>
      </c>
      <c r="S3812" s="233">
        <v>3</v>
      </c>
      <c r="T3812" s="239">
        <v>2</v>
      </c>
      <c r="U3812" s="243">
        <v>0</v>
      </c>
      <c r="V3812" s="233">
        <v>0</v>
      </c>
      <c r="W3812" s="239">
        <v>0</v>
      </c>
      <c r="X3812" s="239">
        <v>0</v>
      </c>
      <c r="Y3812" s="239">
        <v>1</v>
      </c>
      <c r="Z3812" s="239">
        <v>3</v>
      </c>
      <c r="AA3812" s="243">
        <v>1</v>
      </c>
      <c r="AB3812" s="233">
        <v>1</v>
      </c>
      <c r="AC3812" s="245">
        <v>0.2</v>
      </c>
      <c r="AD3812" s="239">
        <v>4</v>
      </c>
      <c r="AE3812" s="297">
        <v>0.8</v>
      </c>
      <c r="AF3812" s="239"/>
      <c r="AG3812" s="247"/>
      <c r="AH3812" s="248"/>
      <c r="AI3812" s="243"/>
      <c r="AJ3812" s="248"/>
      <c r="AK3812" s="239"/>
      <c r="AL3812" s="239"/>
      <c r="AM3812" s="243"/>
      <c r="AN3812" s="248"/>
      <c r="AO3812" s="243"/>
      <c r="AP3812" s="248"/>
      <c r="AQ3812" s="239"/>
      <c r="AR3812" s="243"/>
    </row>
    <row r="3813" spans="1:44" x14ac:dyDescent="0.25">
      <c r="A3813" s="622"/>
      <c r="B3813" s="277">
        <v>79295</v>
      </c>
      <c r="C3813" s="232" t="s">
        <v>3726</v>
      </c>
      <c r="D3813" s="233">
        <f t="shared" si="369"/>
        <v>5</v>
      </c>
      <c r="E3813" s="241">
        <v>357</v>
      </c>
      <c r="F3813" s="235">
        <f t="shared" si="367"/>
        <v>1.4005602240896359E-2</v>
      </c>
      <c r="G3813" s="236">
        <f t="shared" si="370"/>
        <v>2</v>
      </c>
      <c r="H3813" s="316">
        <f t="shared" si="368"/>
        <v>5.6022408963585435E-3</v>
      </c>
      <c r="I3813" s="248">
        <v>5</v>
      </c>
      <c r="J3813" s="235">
        <f t="shared" si="365"/>
        <v>1</v>
      </c>
      <c r="K3813" s="239">
        <v>2</v>
      </c>
      <c r="L3813" s="240">
        <f t="shared" si="366"/>
        <v>1</v>
      </c>
      <c r="M3813" s="233">
        <v>3</v>
      </c>
      <c r="N3813" s="239">
        <v>0</v>
      </c>
      <c r="O3813" s="239">
        <v>0</v>
      </c>
      <c r="P3813" s="243">
        <v>2</v>
      </c>
      <c r="Q3813" s="233">
        <v>5</v>
      </c>
      <c r="R3813" s="243">
        <v>0</v>
      </c>
      <c r="S3813" s="233">
        <v>3</v>
      </c>
      <c r="T3813" s="239">
        <v>2</v>
      </c>
      <c r="U3813" s="243">
        <v>0</v>
      </c>
      <c r="V3813" s="233">
        <v>0</v>
      </c>
      <c r="W3813" s="239">
        <v>0</v>
      </c>
      <c r="X3813" s="239">
        <v>1</v>
      </c>
      <c r="Y3813" s="239">
        <v>2</v>
      </c>
      <c r="Z3813" s="239">
        <v>2</v>
      </c>
      <c r="AA3813" s="243">
        <v>0</v>
      </c>
      <c r="AB3813" s="233">
        <v>3</v>
      </c>
      <c r="AC3813" s="245">
        <v>0.6</v>
      </c>
      <c r="AD3813" s="239"/>
      <c r="AE3813" s="297"/>
      <c r="AF3813" s="239">
        <v>2</v>
      </c>
      <c r="AG3813" s="247">
        <v>0.4</v>
      </c>
      <c r="AH3813" s="248"/>
      <c r="AI3813" s="243"/>
      <c r="AJ3813" s="248"/>
      <c r="AK3813" s="239"/>
      <c r="AL3813" s="239"/>
      <c r="AM3813" s="243"/>
      <c r="AN3813" s="248"/>
      <c r="AO3813" s="243"/>
      <c r="AP3813" s="248"/>
      <c r="AQ3813" s="239"/>
      <c r="AR3813" s="243"/>
    </row>
    <row r="3814" spans="1:44" x14ac:dyDescent="0.25">
      <c r="A3814" s="622"/>
      <c r="B3814" s="277">
        <v>79297</v>
      </c>
      <c r="C3814" s="232" t="s">
        <v>3727</v>
      </c>
      <c r="D3814" s="233">
        <f t="shared" si="369"/>
        <v>17</v>
      </c>
      <c r="E3814" s="241">
        <v>260</v>
      </c>
      <c r="F3814" s="235">
        <f t="shared" si="367"/>
        <v>6.5384615384615388E-2</v>
      </c>
      <c r="G3814" s="236">
        <f t="shared" si="370"/>
        <v>10</v>
      </c>
      <c r="H3814" s="316">
        <f t="shared" si="368"/>
        <v>3.8461538461538464E-2</v>
      </c>
      <c r="I3814" s="248">
        <v>17</v>
      </c>
      <c r="J3814" s="235">
        <f t="shared" si="365"/>
        <v>1</v>
      </c>
      <c r="K3814" s="239">
        <v>10</v>
      </c>
      <c r="L3814" s="240">
        <f t="shared" si="366"/>
        <v>1</v>
      </c>
      <c r="M3814" s="233">
        <v>12</v>
      </c>
      <c r="N3814" s="239">
        <v>4</v>
      </c>
      <c r="O3814" s="239">
        <v>0</v>
      </c>
      <c r="P3814" s="243">
        <v>1</v>
      </c>
      <c r="Q3814" s="233">
        <v>17</v>
      </c>
      <c r="R3814" s="243">
        <v>0</v>
      </c>
      <c r="S3814" s="233">
        <v>2</v>
      </c>
      <c r="T3814" s="239">
        <v>9</v>
      </c>
      <c r="U3814" s="243">
        <v>6</v>
      </c>
      <c r="V3814" s="233">
        <v>0</v>
      </c>
      <c r="W3814" s="239">
        <v>1</v>
      </c>
      <c r="X3814" s="239">
        <v>7</v>
      </c>
      <c r="Y3814" s="239">
        <v>9</v>
      </c>
      <c r="Z3814" s="239">
        <v>0</v>
      </c>
      <c r="AA3814" s="243">
        <v>0</v>
      </c>
      <c r="AB3814" s="233">
        <v>3</v>
      </c>
      <c r="AC3814" s="245">
        <v>0.17649999999999999</v>
      </c>
      <c r="AD3814" s="239"/>
      <c r="AE3814" s="297"/>
      <c r="AF3814" s="239">
        <v>14</v>
      </c>
      <c r="AG3814" s="247">
        <v>0.82350000000000001</v>
      </c>
      <c r="AH3814" s="248"/>
      <c r="AI3814" s="243"/>
      <c r="AJ3814" s="248"/>
      <c r="AK3814" s="239"/>
      <c r="AL3814" s="239"/>
      <c r="AM3814" s="243"/>
      <c r="AN3814" s="248"/>
      <c r="AO3814" s="243"/>
      <c r="AP3814" s="248"/>
      <c r="AQ3814" s="239"/>
      <c r="AR3814" s="243"/>
    </row>
    <row r="3815" spans="1:44" x14ac:dyDescent="0.25">
      <c r="A3815" s="622"/>
      <c r="B3815" s="277">
        <v>79298</v>
      </c>
      <c r="C3815" s="232" t="s">
        <v>2305</v>
      </c>
      <c r="D3815" s="233">
        <f t="shared" si="369"/>
        <v>10</v>
      </c>
      <c r="E3815" s="241">
        <v>935</v>
      </c>
      <c r="F3815" s="235">
        <f t="shared" si="367"/>
        <v>1.06951871657754E-2</v>
      </c>
      <c r="G3815" s="236">
        <f t="shared" si="370"/>
        <v>7</v>
      </c>
      <c r="H3815" s="316">
        <f t="shared" si="368"/>
        <v>7.4866310160427805E-3</v>
      </c>
      <c r="I3815" s="248">
        <v>10</v>
      </c>
      <c r="J3815" s="235">
        <f t="shared" si="365"/>
        <v>1</v>
      </c>
      <c r="K3815" s="239">
        <v>7</v>
      </c>
      <c r="L3815" s="240">
        <f t="shared" si="366"/>
        <v>1</v>
      </c>
      <c r="M3815" s="233">
        <v>8</v>
      </c>
      <c r="N3815" s="239">
        <v>0</v>
      </c>
      <c r="O3815" s="239">
        <v>2</v>
      </c>
      <c r="P3815" s="243">
        <v>0</v>
      </c>
      <c r="Q3815" s="233">
        <v>10</v>
      </c>
      <c r="R3815" s="243">
        <v>0</v>
      </c>
      <c r="S3815" s="233">
        <v>3</v>
      </c>
      <c r="T3815" s="239">
        <v>7</v>
      </c>
      <c r="U3815" s="243">
        <v>0</v>
      </c>
      <c r="V3815" s="233">
        <v>0</v>
      </c>
      <c r="W3815" s="239">
        <v>0</v>
      </c>
      <c r="X3815" s="239">
        <v>5</v>
      </c>
      <c r="Y3815" s="239">
        <v>2</v>
      </c>
      <c r="Z3815" s="239">
        <v>3</v>
      </c>
      <c r="AA3815" s="243">
        <v>0</v>
      </c>
      <c r="AB3815" s="233">
        <v>6</v>
      </c>
      <c r="AC3815" s="245">
        <v>0.6</v>
      </c>
      <c r="AD3815" s="239">
        <v>2</v>
      </c>
      <c r="AE3815" s="297">
        <v>0.2</v>
      </c>
      <c r="AF3815" s="239">
        <v>2</v>
      </c>
      <c r="AG3815" s="247">
        <v>0.2</v>
      </c>
      <c r="AH3815" s="248"/>
      <c r="AI3815" s="243"/>
      <c r="AJ3815" s="248"/>
      <c r="AK3815" s="239"/>
      <c r="AL3815" s="239"/>
      <c r="AM3815" s="243"/>
      <c r="AN3815" s="248"/>
      <c r="AO3815" s="243"/>
      <c r="AP3815" s="248"/>
      <c r="AQ3815" s="239"/>
      <c r="AR3815" s="243"/>
    </row>
    <row r="3816" spans="1:44" x14ac:dyDescent="0.25">
      <c r="A3816" s="622"/>
      <c r="B3816" s="277">
        <v>79299</v>
      </c>
      <c r="C3816" s="232" t="s">
        <v>3728</v>
      </c>
      <c r="D3816" s="233">
        <f t="shared" si="369"/>
        <v>79</v>
      </c>
      <c r="E3816" s="241">
        <v>1278</v>
      </c>
      <c r="F3816" s="235">
        <f t="shared" si="367"/>
        <v>6.1815336463223784E-2</v>
      </c>
      <c r="G3816" s="236">
        <f t="shared" si="370"/>
        <v>40</v>
      </c>
      <c r="H3816" s="316">
        <f t="shared" si="368"/>
        <v>3.1298904538341159E-2</v>
      </c>
      <c r="I3816" s="248">
        <v>79</v>
      </c>
      <c r="J3816" s="235">
        <f t="shared" si="365"/>
        <v>1</v>
      </c>
      <c r="K3816" s="239">
        <v>40</v>
      </c>
      <c r="L3816" s="240">
        <f t="shared" si="366"/>
        <v>1</v>
      </c>
      <c r="M3816" s="233">
        <v>62</v>
      </c>
      <c r="N3816" s="239">
        <v>9</v>
      </c>
      <c r="O3816" s="239">
        <v>3</v>
      </c>
      <c r="P3816" s="243">
        <v>5</v>
      </c>
      <c r="Q3816" s="233">
        <v>76</v>
      </c>
      <c r="R3816" s="243">
        <v>3</v>
      </c>
      <c r="S3816" s="233">
        <v>26</v>
      </c>
      <c r="T3816" s="239">
        <v>46</v>
      </c>
      <c r="U3816" s="243">
        <v>7</v>
      </c>
      <c r="V3816" s="233">
        <v>0</v>
      </c>
      <c r="W3816" s="239">
        <v>1</v>
      </c>
      <c r="X3816" s="239">
        <v>28</v>
      </c>
      <c r="Y3816" s="239">
        <v>34</v>
      </c>
      <c r="Z3816" s="239">
        <v>15</v>
      </c>
      <c r="AA3816" s="243">
        <v>1</v>
      </c>
      <c r="AB3816" s="233">
        <v>54</v>
      </c>
      <c r="AC3816" s="245">
        <v>0.6835</v>
      </c>
      <c r="AD3816" s="239">
        <v>2</v>
      </c>
      <c r="AE3816" s="297">
        <v>2.53E-2</v>
      </c>
      <c r="AF3816" s="239">
        <v>23</v>
      </c>
      <c r="AG3816" s="247">
        <v>0.29110000000000003</v>
      </c>
      <c r="AH3816" s="248"/>
      <c r="AI3816" s="243"/>
      <c r="AJ3816" s="248"/>
      <c r="AK3816" s="239"/>
      <c r="AL3816" s="239"/>
      <c r="AM3816" s="243"/>
      <c r="AN3816" s="248"/>
      <c r="AO3816" s="243"/>
      <c r="AP3816" s="248"/>
      <c r="AQ3816" s="239"/>
      <c r="AR3816" s="243"/>
    </row>
    <row r="3817" spans="1:44" x14ac:dyDescent="0.25">
      <c r="A3817" s="622"/>
      <c r="B3817" s="277">
        <v>79300</v>
      </c>
      <c r="C3817" s="232" t="s">
        <v>3729</v>
      </c>
      <c r="D3817" s="233">
        <f t="shared" si="369"/>
        <v>23</v>
      </c>
      <c r="E3817" s="241">
        <v>755</v>
      </c>
      <c r="F3817" s="235">
        <f t="shared" si="367"/>
        <v>3.0463576158940398E-2</v>
      </c>
      <c r="G3817" s="236">
        <f t="shared" si="370"/>
        <v>12</v>
      </c>
      <c r="H3817" s="316">
        <f t="shared" si="368"/>
        <v>1.5894039735099338E-2</v>
      </c>
      <c r="I3817" s="248">
        <v>23</v>
      </c>
      <c r="J3817" s="235">
        <f t="shared" si="365"/>
        <v>1</v>
      </c>
      <c r="K3817" s="239">
        <v>12</v>
      </c>
      <c r="L3817" s="240">
        <f t="shared" si="366"/>
        <v>1</v>
      </c>
      <c r="M3817" s="233">
        <v>10</v>
      </c>
      <c r="N3817" s="239">
        <v>10</v>
      </c>
      <c r="O3817" s="239">
        <v>2</v>
      </c>
      <c r="P3817" s="243">
        <v>1</v>
      </c>
      <c r="Q3817" s="233">
        <v>22</v>
      </c>
      <c r="R3817" s="243">
        <v>1</v>
      </c>
      <c r="S3817" s="233">
        <v>13</v>
      </c>
      <c r="T3817" s="239">
        <v>5</v>
      </c>
      <c r="U3817" s="243">
        <v>5</v>
      </c>
      <c r="V3817" s="233">
        <v>0</v>
      </c>
      <c r="W3817" s="239">
        <v>1</v>
      </c>
      <c r="X3817" s="239">
        <v>5</v>
      </c>
      <c r="Y3817" s="239">
        <v>11</v>
      </c>
      <c r="Z3817" s="239">
        <v>4</v>
      </c>
      <c r="AA3817" s="243">
        <v>2</v>
      </c>
      <c r="AB3817" s="233">
        <v>9</v>
      </c>
      <c r="AC3817" s="245">
        <v>0.39129999999999998</v>
      </c>
      <c r="AD3817" s="239">
        <v>5</v>
      </c>
      <c r="AE3817" s="297">
        <v>0.21740000000000001</v>
      </c>
      <c r="AF3817" s="239">
        <v>9</v>
      </c>
      <c r="AG3817" s="247">
        <v>0.39129999999999998</v>
      </c>
      <c r="AH3817" s="248"/>
      <c r="AI3817" s="243"/>
      <c r="AJ3817" s="248"/>
      <c r="AK3817" s="239"/>
      <c r="AL3817" s="239"/>
      <c r="AM3817" s="243"/>
      <c r="AN3817" s="248"/>
      <c r="AO3817" s="243"/>
      <c r="AP3817" s="248"/>
      <c r="AQ3817" s="239"/>
      <c r="AR3817" s="243"/>
    </row>
    <row r="3818" spans="1:44" x14ac:dyDescent="0.25">
      <c r="A3818" s="622"/>
      <c r="B3818" s="277">
        <v>79301</v>
      </c>
      <c r="C3818" s="232" t="s">
        <v>3730</v>
      </c>
      <c r="D3818" s="233">
        <f t="shared" si="369"/>
        <v>26</v>
      </c>
      <c r="E3818" s="241">
        <v>325</v>
      </c>
      <c r="F3818" s="235">
        <f t="shared" si="367"/>
        <v>0.08</v>
      </c>
      <c r="G3818" s="236">
        <f t="shared" si="370"/>
        <v>17</v>
      </c>
      <c r="H3818" s="316">
        <f t="shared" si="368"/>
        <v>5.2307692307692305E-2</v>
      </c>
      <c r="I3818" s="248">
        <v>26</v>
      </c>
      <c r="J3818" s="235">
        <f t="shared" si="365"/>
        <v>1</v>
      </c>
      <c r="K3818" s="239">
        <v>17</v>
      </c>
      <c r="L3818" s="240">
        <f t="shared" si="366"/>
        <v>1</v>
      </c>
      <c r="M3818" s="233">
        <v>21</v>
      </c>
      <c r="N3818" s="239">
        <v>0</v>
      </c>
      <c r="O3818" s="239">
        <v>0</v>
      </c>
      <c r="P3818" s="243">
        <v>5</v>
      </c>
      <c r="Q3818" s="233">
        <v>26</v>
      </c>
      <c r="R3818" s="243">
        <v>0</v>
      </c>
      <c r="S3818" s="233">
        <v>7</v>
      </c>
      <c r="T3818" s="239">
        <v>14</v>
      </c>
      <c r="U3818" s="243">
        <v>5</v>
      </c>
      <c r="V3818" s="233">
        <v>0</v>
      </c>
      <c r="W3818" s="239">
        <v>0</v>
      </c>
      <c r="X3818" s="239">
        <v>6</v>
      </c>
      <c r="Y3818" s="239">
        <v>14</v>
      </c>
      <c r="Z3818" s="239">
        <v>4</v>
      </c>
      <c r="AA3818" s="243">
        <v>2</v>
      </c>
      <c r="AB3818" s="233">
        <v>3</v>
      </c>
      <c r="AC3818" s="245">
        <v>0.1154</v>
      </c>
      <c r="AD3818" s="239">
        <v>2</v>
      </c>
      <c r="AE3818" s="297">
        <v>7.6899999999999996E-2</v>
      </c>
      <c r="AF3818" s="239">
        <v>21</v>
      </c>
      <c r="AG3818" s="247">
        <v>0.80769999999999997</v>
      </c>
      <c r="AH3818" s="248"/>
      <c r="AI3818" s="243"/>
      <c r="AJ3818" s="248"/>
      <c r="AK3818" s="239"/>
      <c r="AL3818" s="239"/>
      <c r="AM3818" s="243"/>
      <c r="AN3818" s="248"/>
      <c r="AO3818" s="243"/>
      <c r="AP3818" s="248"/>
      <c r="AQ3818" s="239"/>
      <c r="AR3818" s="243"/>
    </row>
    <row r="3819" spans="1:44" x14ac:dyDescent="0.25">
      <c r="A3819" s="622"/>
      <c r="B3819" s="277">
        <v>79302</v>
      </c>
      <c r="C3819" s="232" t="s">
        <v>3731</v>
      </c>
      <c r="D3819" s="233">
        <f t="shared" si="369"/>
        <v>17</v>
      </c>
      <c r="E3819" s="241">
        <v>703</v>
      </c>
      <c r="F3819" s="235">
        <f t="shared" si="367"/>
        <v>2.4182076813655761E-2</v>
      </c>
      <c r="G3819" s="236">
        <f t="shared" si="370"/>
        <v>11</v>
      </c>
      <c r="H3819" s="316">
        <f t="shared" si="368"/>
        <v>1.5647226173541962E-2</v>
      </c>
      <c r="I3819" s="248">
        <v>17</v>
      </c>
      <c r="J3819" s="235">
        <f t="shared" si="365"/>
        <v>1</v>
      </c>
      <c r="K3819" s="239">
        <v>11</v>
      </c>
      <c r="L3819" s="240">
        <f t="shared" si="366"/>
        <v>1</v>
      </c>
      <c r="M3819" s="233">
        <v>15</v>
      </c>
      <c r="N3819" s="239">
        <v>1</v>
      </c>
      <c r="O3819" s="239">
        <v>1</v>
      </c>
      <c r="P3819" s="243">
        <v>0</v>
      </c>
      <c r="Q3819" s="233">
        <v>17</v>
      </c>
      <c r="R3819" s="243">
        <v>0</v>
      </c>
      <c r="S3819" s="233">
        <v>4</v>
      </c>
      <c r="T3819" s="239">
        <v>9</v>
      </c>
      <c r="U3819" s="243">
        <v>4</v>
      </c>
      <c r="V3819" s="233">
        <v>1</v>
      </c>
      <c r="W3819" s="239">
        <v>0</v>
      </c>
      <c r="X3819" s="239">
        <v>3</v>
      </c>
      <c r="Y3819" s="239">
        <v>8</v>
      </c>
      <c r="Z3819" s="239">
        <v>5</v>
      </c>
      <c r="AA3819" s="243">
        <v>0</v>
      </c>
      <c r="AB3819" s="233">
        <v>4</v>
      </c>
      <c r="AC3819" s="245">
        <v>0.23530000000000001</v>
      </c>
      <c r="AD3819" s="239"/>
      <c r="AE3819" s="297"/>
      <c r="AF3819" s="239">
        <v>13</v>
      </c>
      <c r="AG3819" s="247">
        <v>0.76470000000000005</v>
      </c>
      <c r="AH3819" s="248"/>
      <c r="AI3819" s="243"/>
      <c r="AJ3819" s="248"/>
      <c r="AK3819" s="239"/>
      <c r="AL3819" s="239"/>
      <c r="AM3819" s="243"/>
      <c r="AN3819" s="248"/>
      <c r="AO3819" s="243"/>
      <c r="AP3819" s="248"/>
      <c r="AQ3819" s="239"/>
      <c r="AR3819" s="243"/>
    </row>
    <row r="3820" spans="1:44" x14ac:dyDescent="0.25">
      <c r="A3820" s="622"/>
      <c r="B3820" s="277">
        <v>79303</v>
      </c>
      <c r="C3820" s="232" t="s">
        <v>2317</v>
      </c>
      <c r="D3820" s="233">
        <f t="shared" si="369"/>
        <v>13</v>
      </c>
      <c r="E3820" s="241">
        <v>180</v>
      </c>
      <c r="F3820" s="235">
        <f t="shared" si="367"/>
        <v>7.2222222222222215E-2</v>
      </c>
      <c r="G3820" s="236">
        <f t="shared" si="370"/>
        <v>9</v>
      </c>
      <c r="H3820" s="316">
        <f t="shared" si="368"/>
        <v>0.05</v>
      </c>
      <c r="I3820" s="248">
        <v>13</v>
      </c>
      <c r="J3820" s="235">
        <f t="shared" si="365"/>
        <v>1</v>
      </c>
      <c r="K3820" s="239">
        <v>9</v>
      </c>
      <c r="L3820" s="240">
        <f t="shared" si="366"/>
        <v>1</v>
      </c>
      <c r="M3820" s="233">
        <v>13</v>
      </c>
      <c r="N3820" s="239">
        <v>0</v>
      </c>
      <c r="O3820" s="239">
        <v>0</v>
      </c>
      <c r="P3820" s="243">
        <v>0</v>
      </c>
      <c r="Q3820" s="233">
        <v>13</v>
      </c>
      <c r="R3820" s="243">
        <v>0</v>
      </c>
      <c r="S3820" s="233">
        <v>4</v>
      </c>
      <c r="T3820" s="239">
        <v>7</v>
      </c>
      <c r="U3820" s="243">
        <v>2</v>
      </c>
      <c r="V3820" s="233">
        <v>0</v>
      </c>
      <c r="W3820" s="239">
        <v>0</v>
      </c>
      <c r="X3820" s="239">
        <v>2</v>
      </c>
      <c r="Y3820" s="239">
        <v>7</v>
      </c>
      <c r="Z3820" s="239">
        <v>3</v>
      </c>
      <c r="AA3820" s="243">
        <v>1</v>
      </c>
      <c r="AB3820" s="233">
        <v>10</v>
      </c>
      <c r="AC3820" s="245">
        <v>0.76919999999999999</v>
      </c>
      <c r="AD3820" s="239"/>
      <c r="AE3820" s="297"/>
      <c r="AF3820" s="239">
        <v>3</v>
      </c>
      <c r="AG3820" s="247">
        <v>0.23080000000000001</v>
      </c>
      <c r="AH3820" s="248"/>
      <c r="AI3820" s="243"/>
      <c r="AJ3820" s="248"/>
      <c r="AK3820" s="239"/>
      <c r="AL3820" s="239"/>
      <c r="AM3820" s="243"/>
      <c r="AN3820" s="248"/>
      <c r="AO3820" s="243"/>
      <c r="AP3820" s="248"/>
      <c r="AQ3820" s="239"/>
      <c r="AR3820" s="243"/>
    </row>
    <row r="3821" spans="1:44" x14ac:dyDescent="0.25">
      <c r="A3821" s="622"/>
      <c r="B3821" s="277">
        <v>79304</v>
      </c>
      <c r="C3821" s="232" t="s">
        <v>3732</v>
      </c>
      <c r="D3821" s="233">
        <f t="shared" si="369"/>
        <v>16</v>
      </c>
      <c r="E3821" s="241">
        <v>408</v>
      </c>
      <c r="F3821" s="235">
        <f t="shared" si="367"/>
        <v>3.9215686274509803E-2</v>
      </c>
      <c r="G3821" s="236">
        <f t="shared" si="370"/>
        <v>5</v>
      </c>
      <c r="H3821" s="316">
        <f t="shared" si="368"/>
        <v>1.2254901960784314E-2</v>
      </c>
      <c r="I3821" s="248">
        <v>16</v>
      </c>
      <c r="J3821" s="235">
        <f t="shared" si="365"/>
        <v>1</v>
      </c>
      <c r="K3821" s="239">
        <v>5</v>
      </c>
      <c r="L3821" s="240">
        <f t="shared" si="366"/>
        <v>1</v>
      </c>
      <c r="M3821" s="233">
        <v>9</v>
      </c>
      <c r="N3821" s="239">
        <v>3</v>
      </c>
      <c r="O3821" s="239">
        <v>2</v>
      </c>
      <c r="P3821" s="243">
        <v>2</v>
      </c>
      <c r="Q3821" s="233">
        <v>14</v>
      </c>
      <c r="R3821" s="243">
        <v>2</v>
      </c>
      <c r="S3821" s="233">
        <v>9</v>
      </c>
      <c r="T3821" s="239">
        <v>3</v>
      </c>
      <c r="U3821" s="243">
        <v>4</v>
      </c>
      <c r="V3821" s="233">
        <v>0</v>
      </c>
      <c r="W3821" s="239">
        <v>0</v>
      </c>
      <c r="X3821" s="239">
        <v>7</v>
      </c>
      <c r="Y3821" s="239">
        <v>5</v>
      </c>
      <c r="Z3821" s="239">
        <v>3</v>
      </c>
      <c r="AA3821" s="243">
        <v>1</v>
      </c>
      <c r="AB3821" s="233">
        <v>5</v>
      </c>
      <c r="AC3821" s="245">
        <v>0.3125</v>
      </c>
      <c r="AD3821" s="239">
        <v>2</v>
      </c>
      <c r="AE3821" s="297">
        <v>0.125</v>
      </c>
      <c r="AF3821" s="239">
        <v>9</v>
      </c>
      <c r="AG3821" s="247">
        <v>0.5625</v>
      </c>
      <c r="AH3821" s="248"/>
      <c r="AI3821" s="243"/>
      <c r="AJ3821" s="248"/>
      <c r="AK3821" s="239"/>
      <c r="AL3821" s="239"/>
      <c r="AM3821" s="243"/>
      <c r="AN3821" s="248"/>
      <c r="AO3821" s="243"/>
      <c r="AP3821" s="248"/>
      <c r="AQ3821" s="239"/>
      <c r="AR3821" s="243"/>
    </row>
    <row r="3822" spans="1:44" x14ac:dyDescent="0.25">
      <c r="A3822" s="622"/>
      <c r="B3822" s="277">
        <v>79306</v>
      </c>
      <c r="C3822" s="232" t="s">
        <v>3733</v>
      </c>
      <c r="D3822" s="233">
        <f t="shared" si="369"/>
        <v>13</v>
      </c>
      <c r="E3822" s="241">
        <v>92</v>
      </c>
      <c r="F3822" s="235">
        <f t="shared" si="367"/>
        <v>0.14130434782608695</v>
      </c>
      <c r="G3822" s="236">
        <f t="shared" si="370"/>
        <v>7</v>
      </c>
      <c r="H3822" s="316">
        <f t="shared" si="368"/>
        <v>7.6086956521739135E-2</v>
      </c>
      <c r="I3822" s="248">
        <v>13</v>
      </c>
      <c r="J3822" s="235">
        <f t="shared" si="365"/>
        <v>1</v>
      </c>
      <c r="K3822" s="239">
        <v>7</v>
      </c>
      <c r="L3822" s="240">
        <f t="shared" si="366"/>
        <v>1</v>
      </c>
      <c r="M3822" s="233">
        <v>10</v>
      </c>
      <c r="N3822" s="239">
        <v>2</v>
      </c>
      <c r="O3822" s="239">
        <v>0</v>
      </c>
      <c r="P3822" s="243">
        <v>1</v>
      </c>
      <c r="Q3822" s="233">
        <v>13</v>
      </c>
      <c r="R3822" s="243">
        <v>0</v>
      </c>
      <c r="S3822" s="233">
        <v>5</v>
      </c>
      <c r="T3822" s="239">
        <v>5</v>
      </c>
      <c r="U3822" s="243">
        <v>3</v>
      </c>
      <c r="V3822" s="233">
        <v>0</v>
      </c>
      <c r="W3822" s="239">
        <v>1</v>
      </c>
      <c r="X3822" s="239">
        <v>7</v>
      </c>
      <c r="Y3822" s="239">
        <v>5</v>
      </c>
      <c r="Z3822" s="239">
        <v>0</v>
      </c>
      <c r="AA3822" s="243">
        <v>0</v>
      </c>
      <c r="AB3822" s="233">
        <v>7</v>
      </c>
      <c r="AC3822" s="245">
        <v>0.53849999999999998</v>
      </c>
      <c r="AD3822" s="239">
        <v>3</v>
      </c>
      <c r="AE3822" s="297">
        <v>0.23080000000000001</v>
      </c>
      <c r="AF3822" s="239">
        <v>3</v>
      </c>
      <c r="AG3822" s="247">
        <v>0.23080000000000001</v>
      </c>
      <c r="AH3822" s="248"/>
      <c r="AI3822" s="243"/>
      <c r="AJ3822" s="248"/>
      <c r="AK3822" s="239"/>
      <c r="AL3822" s="239"/>
      <c r="AM3822" s="243"/>
      <c r="AN3822" s="248"/>
      <c r="AO3822" s="243"/>
      <c r="AP3822" s="248"/>
      <c r="AQ3822" s="239"/>
      <c r="AR3822" s="243"/>
    </row>
    <row r="3823" spans="1:44" x14ac:dyDescent="0.25">
      <c r="A3823" s="622"/>
      <c r="B3823" s="277">
        <v>79307</v>
      </c>
      <c r="C3823" s="232" t="s">
        <v>3734</v>
      </c>
      <c r="D3823" s="233">
        <f t="shared" si="369"/>
        <v>67</v>
      </c>
      <c r="E3823" s="241">
        <v>1077</v>
      </c>
      <c r="F3823" s="235">
        <f t="shared" si="367"/>
        <v>6.2209842154131847E-2</v>
      </c>
      <c r="G3823" s="236">
        <f t="shared" si="370"/>
        <v>32</v>
      </c>
      <c r="H3823" s="316">
        <f t="shared" si="368"/>
        <v>2.9712163416898793E-2</v>
      </c>
      <c r="I3823" s="248">
        <v>67</v>
      </c>
      <c r="J3823" s="235">
        <f t="shared" si="365"/>
        <v>1</v>
      </c>
      <c r="K3823" s="239">
        <v>32</v>
      </c>
      <c r="L3823" s="240">
        <f t="shared" si="366"/>
        <v>1</v>
      </c>
      <c r="M3823" s="233">
        <v>57</v>
      </c>
      <c r="N3823" s="239">
        <v>7</v>
      </c>
      <c r="O3823" s="239">
        <v>2</v>
      </c>
      <c r="P3823" s="243">
        <v>1</v>
      </c>
      <c r="Q3823" s="233">
        <v>65</v>
      </c>
      <c r="R3823" s="243">
        <v>2</v>
      </c>
      <c r="S3823" s="233">
        <v>25</v>
      </c>
      <c r="T3823" s="239">
        <v>28</v>
      </c>
      <c r="U3823" s="243">
        <v>14</v>
      </c>
      <c r="V3823" s="233">
        <v>0</v>
      </c>
      <c r="W3823" s="239">
        <v>0</v>
      </c>
      <c r="X3823" s="239">
        <v>18</v>
      </c>
      <c r="Y3823" s="239">
        <v>30</v>
      </c>
      <c r="Z3823" s="239">
        <v>15</v>
      </c>
      <c r="AA3823" s="243">
        <v>4</v>
      </c>
      <c r="AB3823" s="233">
        <v>40</v>
      </c>
      <c r="AC3823" s="245">
        <v>0.59699999999999998</v>
      </c>
      <c r="AD3823" s="239">
        <v>16</v>
      </c>
      <c r="AE3823" s="297">
        <v>0.23880000000000001</v>
      </c>
      <c r="AF3823" s="239">
        <v>11</v>
      </c>
      <c r="AG3823" s="247">
        <v>0.16420000000000001</v>
      </c>
      <c r="AH3823" s="248"/>
      <c r="AI3823" s="243"/>
      <c r="AJ3823" s="248"/>
      <c r="AK3823" s="239"/>
      <c r="AL3823" s="239"/>
      <c r="AM3823" s="243"/>
      <c r="AN3823" s="248"/>
      <c r="AO3823" s="243"/>
      <c r="AP3823" s="248"/>
      <c r="AQ3823" s="239"/>
      <c r="AR3823" s="243"/>
    </row>
    <row r="3824" spans="1:44" x14ac:dyDescent="0.25">
      <c r="A3824" s="622"/>
      <c r="B3824" s="277">
        <v>79308</v>
      </c>
      <c r="C3824" s="232" t="s">
        <v>3735</v>
      </c>
      <c r="D3824" s="233">
        <f t="shared" si="369"/>
        <v>10</v>
      </c>
      <c r="E3824" s="241">
        <v>311</v>
      </c>
      <c r="F3824" s="235">
        <f t="shared" si="367"/>
        <v>3.215434083601286E-2</v>
      </c>
      <c r="G3824" s="236">
        <f t="shared" si="370"/>
        <v>1</v>
      </c>
      <c r="H3824" s="316">
        <f t="shared" si="368"/>
        <v>3.2154340836012861E-3</v>
      </c>
      <c r="I3824" s="248">
        <v>10</v>
      </c>
      <c r="J3824" s="235">
        <f t="shared" si="365"/>
        <v>1</v>
      </c>
      <c r="K3824" s="239">
        <v>1</v>
      </c>
      <c r="L3824" s="240">
        <f t="shared" si="366"/>
        <v>1</v>
      </c>
      <c r="M3824" s="233">
        <v>0</v>
      </c>
      <c r="N3824" s="239">
        <v>2</v>
      </c>
      <c r="O3824" s="239">
        <v>8</v>
      </c>
      <c r="P3824" s="243">
        <v>0</v>
      </c>
      <c r="Q3824" s="233">
        <v>2</v>
      </c>
      <c r="R3824" s="243">
        <v>8</v>
      </c>
      <c r="S3824" s="233">
        <v>9</v>
      </c>
      <c r="T3824" s="239">
        <v>1</v>
      </c>
      <c r="U3824" s="243">
        <v>0</v>
      </c>
      <c r="V3824" s="233">
        <v>0</v>
      </c>
      <c r="W3824" s="239">
        <v>0</v>
      </c>
      <c r="X3824" s="239">
        <v>9</v>
      </c>
      <c r="Y3824" s="239">
        <v>0</v>
      </c>
      <c r="Z3824" s="239">
        <v>1</v>
      </c>
      <c r="AA3824" s="243">
        <v>0</v>
      </c>
      <c r="AB3824" s="233">
        <v>9</v>
      </c>
      <c r="AC3824" s="245">
        <v>0.9</v>
      </c>
      <c r="AD3824" s="239"/>
      <c r="AE3824" s="297"/>
      <c r="AF3824" s="239">
        <v>1</v>
      </c>
      <c r="AG3824" s="247">
        <v>0.1</v>
      </c>
      <c r="AH3824" s="248"/>
      <c r="AI3824" s="243"/>
      <c r="AJ3824" s="248"/>
      <c r="AK3824" s="239"/>
      <c r="AL3824" s="239"/>
      <c r="AM3824" s="243"/>
      <c r="AN3824" s="248"/>
      <c r="AO3824" s="243"/>
      <c r="AP3824" s="248"/>
      <c r="AQ3824" s="239"/>
      <c r="AR3824" s="243"/>
    </row>
    <row r="3825" spans="1:44" x14ac:dyDescent="0.25">
      <c r="A3825" s="622"/>
      <c r="B3825" s="277">
        <v>79309</v>
      </c>
      <c r="C3825" s="232" t="s">
        <v>3736</v>
      </c>
      <c r="D3825" s="233">
        <f t="shared" si="369"/>
        <v>11</v>
      </c>
      <c r="E3825" s="241">
        <v>225</v>
      </c>
      <c r="F3825" s="235">
        <f t="shared" si="367"/>
        <v>4.8888888888888891E-2</v>
      </c>
      <c r="G3825" s="236">
        <f t="shared" si="370"/>
        <v>4</v>
      </c>
      <c r="H3825" s="316">
        <f t="shared" si="368"/>
        <v>1.7777777777777778E-2</v>
      </c>
      <c r="I3825" s="248">
        <v>11</v>
      </c>
      <c r="J3825" s="235">
        <f t="shared" si="365"/>
        <v>1</v>
      </c>
      <c r="K3825" s="239">
        <v>4</v>
      </c>
      <c r="L3825" s="240">
        <f t="shared" si="366"/>
        <v>1</v>
      </c>
      <c r="M3825" s="233">
        <v>8</v>
      </c>
      <c r="N3825" s="239">
        <v>2</v>
      </c>
      <c r="O3825" s="239">
        <v>0</v>
      </c>
      <c r="P3825" s="243">
        <v>1</v>
      </c>
      <c r="Q3825" s="233">
        <v>11</v>
      </c>
      <c r="R3825" s="243">
        <v>0</v>
      </c>
      <c r="S3825" s="233">
        <v>3</v>
      </c>
      <c r="T3825" s="239">
        <v>7</v>
      </c>
      <c r="U3825" s="243">
        <v>1</v>
      </c>
      <c r="V3825" s="233">
        <v>0</v>
      </c>
      <c r="W3825" s="239">
        <v>0</v>
      </c>
      <c r="X3825" s="239">
        <v>2</v>
      </c>
      <c r="Y3825" s="239">
        <v>7</v>
      </c>
      <c r="Z3825" s="239">
        <v>0</v>
      </c>
      <c r="AA3825" s="243">
        <v>2</v>
      </c>
      <c r="AB3825" s="233">
        <v>3</v>
      </c>
      <c r="AC3825" s="245">
        <v>0.2727</v>
      </c>
      <c r="AD3825" s="239">
        <v>1</v>
      </c>
      <c r="AE3825" s="297">
        <v>9.0899999999999995E-2</v>
      </c>
      <c r="AF3825" s="239">
        <v>7</v>
      </c>
      <c r="AG3825" s="247">
        <v>0.63639999999999997</v>
      </c>
      <c r="AH3825" s="248"/>
      <c r="AI3825" s="243"/>
      <c r="AJ3825" s="248"/>
      <c r="AK3825" s="239"/>
      <c r="AL3825" s="239"/>
      <c r="AM3825" s="243"/>
      <c r="AN3825" s="248"/>
      <c r="AO3825" s="243"/>
      <c r="AP3825" s="248"/>
      <c r="AQ3825" s="239"/>
      <c r="AR3825" s="243"/>
    </row>
    <row r="3826" spans="1:44" x14ac:dyDescent="0.25">
      <c r="A3826" s="622"/>
      <c r="B3826" s="277">
        <v>79310</v>
      </c>
      <c r="C3826" s="232" t="s">
        <v>3737</v>
      </c>
      <c r="D3826" s="233">
        <f t="shared" si="369"/>
        <v>15</v>
      </c>
      <c r="E3826" s="241">
        <v>271</v>
      </c>
      <c r="F3826" s="235">
        <f t="shared" si="367"/>
        <v>5.5350553505535055E-2</v>
      </c>
      <c r="G3826" s="236">
        <f t="shared" si="370"/>
        <v>13</v>
      </c>
      <c r="H3826" s="316">
        <f t="shared" si="368"/>
        <v>4.797047970479705E-2</v>
      </c>
      <c r="I3826" s="248">
        <v>15</v>
      </c>
      <c r="J3826" s="235">
        <f t="shared" si="365"/>
        <v>1</v>
      </c>
      <c r="K3826" s="239">
        <v>13</v>
      </c>
      <c r="L3826" s="240">
        <f t="shared" si="366"/>
        <v>1</v>
      </c>
      <c r="M3826" s="233">
        <v>13</v>
      </c>
      <c r="N3826" s="239">
        <v>0</v>
      </c>
      <c r="O3826" s="239">
        <v>0</v>
      </c>
      <c r="P3826" s="243">
        <v>2</v>
      </c>
      <c r="Q3826" s="233">
        <v>15</v>
      </c>
      <c r="R3826" s="243">
        <v>0</v>
      </c>
      <c r="S3826" s="233">
        <v>9</v>
      </c>
      <c r="T3826" s="239">
        <v>5</v>
      </c>
      <c r="U3826" s="243">
        <v>1</v>
      </c>
      <c r="V3826" s="233">
        <v>0</v>
      </c>
      <c r="W3826" s="239">
        <v>0</v>
      </c>
      <c r="X3826" s="239">
        <v>5</v>
      </c>
      <c r="Y3826" s="239">
        <v>5</v>
      </c>
      <c r="Z3826" s="239">
        <v>4</v>
      </c>
      <c r="AA3826" s="243">
        <v>1</v>
      </c>
      <c r="AB3826" s="233">
        <v>6</v>
      </c>
      <c r="AC3826" s="245">
        <v>0.4</v>
      </c>
      <c r="AD3826" s="239"/>
      <c r="AE3826" s="297"/>
      <c r="AF3826" s="239">
        <v>9</v>
      </c>
      <c r="AG3826" s="247">
        <v>0.6</v>
      </c>
      <c r="AH3826" s="248"/>
      <c r="AI3826" s="243"/>
      <c r="AJ3826" s="248"/>
      <c r="AK3826" s="239"/>
      <c r="AL3826" s="239"/>
      <c r="AM3826" s="243"/>
      <c r="AN3826" s="248"/>
      <c r="AO3826" s="243"/>
      <c r="AP3826" s="248"/>
      <c r="AQ3826" s="239"/>
      <c r="AR3826" s="243"/>
    </row>
    <row r="3827" spans="1:44" x14ac:dyDescent="0.25">
      <c r="A3827" s="622"/>
      <c r="B3827" s="277">
        <v>79311</v>
      </c>
      <c r="C3827" s="232" t="s">
        <v>3738</v>
      </c>
      <c r="D3827" s="233">
        <f t="shared" si="369"/>
        <v>84</v>
      </c>
      <c r="E3827" s="241">
        <v>1073</v>
      </c>
      <c r="F3827" s="235">
        <f t="shared" si="367"/>
        <v>7.8285181733457596E-2</v>
      </c>
      <c r="G3827" s="236">
        <f t="shared" si="370"/>
        <v>56</v>
      </c>
      <c r="H3827" s="316">
        <f t="shared" si="368"/>
        <v>5.2190121155638397E-2</v>
      </c>
      <c r="I3827" s="248">
        <v>84</v>
      </c>
      <c r="J3827" s="235">
        <f t="shared" si="365"/>
        <v>1</v>
      </c>
      <c r="K3827" s="239">
        <v>56</v>
      </c>
      <c r="L3827" s="240">
        <f t="shared" si="366"/>
        <v>1</v>
      </c>
      <c r="M3827" s="233">
        <v>71</v>
      </c>
      <c r="N3827" s="239">
        <v>6</v>
      </c>
      <c r="O3827" s="239">
        <v>5</v>
      </c>
      <c r="P3827" s="243">
        <v>2</v>
      </c>
      <c r="Q3827" s="233">
        <v>79</v>
      </c>
      <c r="R3827" s="243">
        <v>5</v>
      </c>
      <c r="S3827" s="233">
        <v>25</v>
      </c>
      <c r="T3827" s="239">
        <v>45</v>
      </c>
      <c r="U3827" s="243">
        <v>14</v>
      </c>
      <c r="V3827" s="233">
        <v>0</v>
      </c>
      <c r="W3827" s="239">
        <v>2</v>
      </c>
      <c r="X3827" s="239">
        <v>25</v>
      </c>
      <c r="Y3827" s="239">
        <v>32</v>
      </c>
      <c r="Z3827" s="239">
        <v>19</v>
      </c>
      <c r="AA3827" s="243">
        <v>6</v>
      </c>
      <c r="AB3827" s="233">
        <v>43</v>
      </c>
      <c r="AC3827" s="245">
        <v>0.51190000000000002</v>
      </c>
      <c r="AD3827" s="239">
        <v>7</v>
      </c>
      <c r="AE3827" s="297">
        <v>8.3299999999999999E-2</v>
      </c>
      <c r="AF3827" s="239">
        <v>34</v>
      </c>
      <c r="AG3827" s="247">
        <v>0.40479999999999999</v>
      </c>
      <c r="AH3827" s="248"/>
      <c r="AI3827" s="243"/>
      <c r="AJ3827" s="248"/>
      <c r="AK3827" s="239"/>
      <c r="AL3827" s="239"/>
      <c r="AM3827" s="243"/>
      <c r="AN3827" s="248"/>
      <c r="AO3827" s="243"/>
      <c r="AP3827" s="248"/>
      <c r="AQ3827" s="239"/>
      <c r="AR3827" s="243"/>
    </row>
    <row r="3828" spans="1:44" x14ac:dyDescent="0.25">
      <c r="A3828" s="622"/>
      <c r="B3828" s="277">
        <v>79312</v>
      </c>
      <c r="C3828" s="232" t="s">
        <v>3739</v>
      </c>
      <c r="D3828" s="233">
        <f t="shared" si="369"/>
        <v>5</v>
      </c>
      <c r="E3828" s="241">
        <v>74</v>
      </c>
      <c r="F3828" s="235">
        <f t="shared" si="367"/>
        <v>6.7567567567567571E-2</v>
      </c>
      <c r="G3828" s="236">
        <f t="shared" si="370"/>
        <v>1</v>
      </c>
      <c r="H3828" s="316">
        <f t="shared" si="368"/>
        <v>1.3513513513513514E-2</v>
      </c>
      <c r="I3828" s="248">
        <v>5</v>
      </c>
      <c r="J3828" s="235">
        <f t="shared" ref="J3828:J3891" si="371">I3828/D3828</f>
        <v>1</v>
      </c>
      <c r="K3828" s="239">
        <v>1</v>
      </c>
      <c r="L3828" s="240">
        <f t="shared" ref="L3828:L3891" si="372">K3828/G3828</f>
        <v>1</v>
      </c>
      <c r="M3828" s="233">
        <v>4</v>
      </c>
      <c r="N3828" s="239">
        <v>1</v>
      </c>
      <c r="O3828" s="239">
        <v>0</v>
      </c>
      <c r="P3828" s="243">
        <v>0</v>
      </c>
      <c r="Q3828" s="233">
        <v>5</v>
      </c>
      <c r="R3828" s="243">
        <v>0</v>
      </c>
      <c r="S3828" s="233">
        <v>3</v>
      </c>
      <c r="T3828" s="239">
        <v>2</v>
      </c>
      <c r="U3828" s="243">
        <v>0</v>
      </c>
      <c r="V3828" s="233">
        <v>0</v>
      </c>
      <c r="W3828" s="239">
        <v>0</v>
      </c>
      <c r="X3828" s="239">
        <v>2</v>
      </c>
      <c r="Y3828" s="239">
        <v>1</v>
      </c>
      <c r="Z3828" s="239">
        <v>1</v>
      </c>
      <c r="AA3828" s="243">
        <v>1</v>
      </c>
      <c r="AB3828" s="233">
        <v>1</v>
      </c>
      <c r="AC3828" s="245">
        <v>0.2</v>
      </c>
      <c r="AD3828" s="239">
        <v>1</v>
      </c>
      <c r="AE3828" s="297">
        <v>0.2</v>
      </c>
      <c r="AF3828" s="239">
        <v>3</v>
      </c>
      <c r="AG3828" s="247">
        <v>0.6</v>
      </c>
      <c r="AH3828" s="248"/>
      <c r="AI3828" s="243"/>
      <c r="AJ3828" s="248"/>
      <c r="AK3828" s="239"/>
      <c r="AL3828" s="239"/>
      <c r="AM3828" s="243"/>
      <c r="AN3828" s="248"/>
      <c r="AO3828" s="243"/>
      <c r="AP3828" s="248"/>
      <c r="AQ3828" s="239"/>
      <c r="AR3828" s="243"/>
    </row>
    <row r="3829" spans="1:44" x14ac:dyDescent="0.25">
      <c r="A3829" s="622"/>
      <c r="B3829" s="277">
        <v>79313</v>
      </c>
      <c r="C3829" s="232" t="s">
        <v>3740</v>
      </c>
      <c r="D3829" s="233">
        <f t="shared" si="369"/>
        <v>15</v>
      </c>
      <c r="E3829" s="241">
        <v>299</v>
      </c>
      <c r="F3829" s="235">
        <f t="shared" si="367"/>
        <v>5.016722408026756E-2</v>
      </c>
      <c r="G3829" s="236">
        <f t="shared" si="370"/>
        <v>11</v>
      </c>
      <c r="H3829" s="316">
        <f t="shared" si="368"/>
        <v>3.678929765886288E-2</v>
      </c>
      <c r="I3829" s="248">
        <v>15</v>
      </c>
      <c r="J3829" s="235">
        <f t="shared" si="371"/>
        <v>1</v>
      </c>
      <c r="K3829" s="239">
        <v>11</v>
      </c>
      <c r="L3829" s="240">
        <f t="shared" si="372"/>
        <v>1</v>
      </c>
      <c r="M3829" s="233">
        <v>13</v>
      </c>
      <c r="N3829" s="239">
        <v>1</v>
      </c>
      <c r="O3829" s="239">
        <v>1</v>
      </c>
      <c r="P3829" s="243">
        <v>0</v>
      </c>
      <c r="Q3829" s="233">
        <v>15</v>
      </c>
      <c r="R3829" s="243">
        <v>0</v>
      </c>
      <c r="S3829" s="233">
        <v>6</v>
      </c>
      <c r="T3829" s="239">
        <v>8</v>
      </c>
      <c r="U3829" s="243">
        <v>1</v>
      </c>
      <c r="V3829" s="233">
        <v>0</v>
      </c>
      <c r="W3829" s="239">
        <v>0</v>
      </c>
      <c r="X3829" s="239">
        <v>3</v>
      </c>
      <c r="Y3829" s="239">
        <v>7</v>
      </c>
      <c r="Z3829" s="239">
        <v>2</v>
      </c>
      <c r="AA3829" s="243">
        <v>3</v>
      </c>
      <c r="AB3829" s="233">
        <v>4</v>
      </c>
      <c r="AC3829" s="245">
        <v>0.26669999999999999</v>
      </c>
      <c r="AD3829" s="239">
        <v>1</v>
      </c>
      <c r="AE3829" s="297">
        <v>6.6699999999999995E-2</v>
      </c>
      <c r="AF3829" s="239">
        <v>10</v>
      </c>
      <c r="AG3829" s="247">
        <v>0.66669999999999996</v>
      </c>
      <c r="AH3829" s="248"/>
      <c r="AI3829" s="243"/>
      <c r="AJ3829" s="248"/>
      <c r="AK3829" s="239"/>
      <c r="AL3829" s="239"/>
      <c r="AM3829" s="243"/>
      <c r="AN3829" s="248"/>
      <c r="AO3829" s="243"/>
      <c r="AP3829" s="248"/>
      <c r="AQ3829" s="239"/>
      <c r="AR3829" s="243"/>
    </row>
    <row r="3830" spans="1:44" x14ac:dyDescent="0.25">
      <c r="A3830" s="622"/>
      <c r="B3830" s="277">
        <v>79316</v>
      </c>
      <c r="C3830" s="232" t="s">
        <v>3741</v>
      </c>
      <c r="D3830" s="233">
        <f t="shared" si="369"/>
        <v>13</v>
      </c>
      <c r="E3830" s="241">
        <v>230</v>
      </c>
      <c r="F3830" s="235">
        <f t="shared" si="367"/>
        <v>5.6521739130434782E-2</v>
      </c>
      <c r="G3830" s="236">
        <f t="shared" si="370"/>
        <v>5</v>
      </c>
      <c r="H3830" s="316">
        <f t="shared" si="368"/>
        <v>2.1739130434782608E-2</v>
      </c>
      <c r="I3830" s="248">
        <v>13</v>
      </c>
      <c r="J3830" s="235">
        <f t="shared" si="371"/>
        <v>1</v>
      </c>
      <c r="K3830" s="239">
        <v>5</v>
      </c>
      <c r="L3830" s="240">
        <f t="shared" si="372"/>
        <v>1</v>
      </c>
      <c r="M3830" s="233">
        <v>6</v>
      </c>
      <c r="N3830" s="239">
        <v>2</v>
      </c>
      <c r="O3830" s="239">
        <v>2</v>
      </c>
      <c r="P3830" s="243">
        <v>3</v>
      </c>
      <c r="Q3830" s="233">
        <v>13</v>
      </c>
      <c r="R3830" s="243">
        <v>0</v>
      </c>
      <c r="S3830" s="233">
        <v>3</v>
      </c>
      <c r="T3830" s="239">
        <v>3</v>
      </c>
      <c r="U3830" s="243">
        <v>7</v>
      </c>
      <c r="V3830" s="233">
        <v>0</v>
      </c>
      <c r="W3830" s="239">
        <v>0</v>
      </c>
      <c r="X3830" s="239">
        <v>5</v>
      </c>
      <c r="Y3830" s="239">
        <v>6</v>
      </c>
      <c r="Z3830" s="239">
        <v>2</v>
      </c>
      <c r="AA3830" s="243">
        <v>0</v>
      </c>
      <c r="AB3830" s="233">
        <v>6</v>
      </c>
      <c r="AC3830" s="245">
        <v>0.46150000000000002</v>
      </c>
      <c r="AD3830" s="239">
        <v>2</v>
      </c>
      <c r="AE3830" s="297">
        <v>0.15379999999999999</v>
      </c>
      <c r="AF3830" s="239">
        <v>5</v>
      </c>
      <c r="AG3830" s="247">
        <v>0.3846</v>
      </c>
      <c r="AH3830" s="248"/>
      <c r="AI3830" s="243"/>
      <c r="AJ3830" s="248"/>
      <c r="AK3830" s="239"/>
      <c r="AL3830" s="239"/>
      <c r="AM3830" s="243"/>
      <c r="AN3830" s="248"/>
      <c r="AO3830" s="243"/>
      <c r="AP3830" s="248"/>
      <c r="AQ3830" s="239"/>
      <c r="AR3830" s="243"/>
    </row>
    <row r="3831" spans="1:44" x14ac:dyDescent="0.25">
      <c r="A3831" s="622"/>
      <c r="B3831" s="277">
        <v>79319</v>
      </c>
      <c r="C3831" s="232" t="s">
        <v>364</v>
      </c>
      <c r="D3831" s="233">
        <f t="shared" si="369"/>
        <v>10</v>
      </c>
      <c r="E3831" s="241">
        <v>445</v>
      </c>
      <c r="F3831" s="235">
        <f t="shared" si="367"/>
        <v>2.247191011235955E-2</v>
      </c>
      <c r="G3831" s="236">
        <f t="shared" si="370"/>
        <v>5</v>
      </c>
      <c r="H3831" s="316">
        <f t="shared" si="368"/>
        <v>1.1235955056179775E-2</v>
      </c>
      <c r="I3831" s="248">
        <v>10</v>
      </c>
      <c r="J3831" s="235">
        <f t="shared" si="371"/>
        <v>1</v>
      </c>
      <c r="K3831" s="239">
        <v>5</v>
      </c>
      <c r="L3831" s="240">
        <f t="shared" si="372"/>
        <v>1</v>
      </c>
      <c r="M3831" s="233">
        <v>9</v>
      </c>
      <c r="N3831" s="239">
        <v>0</v>
      </c>
      <c r="O3831" s="239">
        <v>0</v>
      </c>
      <c r="P3831" s="243">
        <v>1</v>
      </c>
      <c r="Q3831" s="233">
        <v>10</v>
      </c>
      <c r="R3831" s="243">
        <v>0</v>
      </c>
      <c r="S3831" s="233">
        <v>1</v>
      </c>
      <c r="T3831" s="239">
        <v>5</v>
      </c>
      <c r="U3831" s="243">
        <v>4</v>
      </c>
      <c r="V3831" s="233">
        <v>1</v>
      </c>
      <c r="W3831" s="239">
        <v>0</v>
      </c>
      <c r="X3831" s="239">
        <v>2</v>
      </c>
      <c r="Y3831" s="239">
        <v>6</v>
      </c>
      <c r="Z3831" s="239">
        <v>1</v>
      </c>
      <c r="AA3831" s="243">
        <v>0</v>
      </c>
      <c r="AB3831" s="233"/>
      <c r="AC3831" s="245"/>
      <c r="AD3831" s="239"/>
      <c r="AE3831" s="297"/>
      <c r="AF3831" s="239">
        <v>10</v>
      </c>
      <c r="AG3831" s="247">
        <v>1</v>
      </c>
      <c r="AH3831" s="248"/>
      <c r="AI3831" s="243"/>
      <c r="AJ3831" s="248"/>
      <c r="AK3831" s="239"/>
      <c r="AL3831" s="239"/>
      <c r="AM3831" s="243"/>
      <c r="AN3831" s="248"/>
      <c r="AO3831" s="243"/>
      <c r="AP3831" s="248"/>
      <c r="AQ3831" s="239"/>
      <c r="AR3831" s="243"/>
    </row>
    <row r="3832" spans="1:44" x14ac:dyDescent="0.25">
      <c r="A3832" s="622"/>
      <c r="B3832" s="277">
        <v>79320</v>
      </c>
      <c r="C3832" s="232" t="s">
        <v>3742</v>
      </c>
      <c r="D3832" s="233">
        <f t="shared" si="369"/>
        <v>12</v>
      </c>
      <c r="E3832" s="241">
        <v>311</v>
      </c>
      <c r="F3832" s="235">
        <f t="shared" si="367"/>
        <v>3.8585209003215437E-2</v>
      </c>
      <c r="G3832" s="236">
        <f t="shared" si="370"/>
        <v>8</v>
      </c>
      <c r="H3832" s="316">
        <f t="shared" si="368"/>
        <v>2.5723472668810289E-2</v>
      </c>
      <c r="I3832" s="248">
        <v>12</v>
      </c>
      <c r="J3832" s="235">
        <f t="shared" si="371"/>
        <v>1</v>
      </c>
      <c r="K3832" s="239">
        <v>8</v>
      </c>
      <c r="L3832" s="240">
        <f t="shared" si="372"/>
        <v>1</v>
      </c>
      <c r="M3832" s="233">
        <v>9</v>
      </c>
      <c r="N3832" s="239">
        <v>0</v>
      </c>
      <c r="O3832" s="239">
        <v>0</v>
      </c>
      <c r="P3832" s="243">
        <v>3</v>
      </c>
      <c r="Q3832" s="233">
        <v>12</v>
      </c>
      <c r="R3832" s="243">
        <v>0</v>
      </c>
      <c r="S3832" s="233">
        <v>4</v>
      </c>
      <c r="T3832" s="239">
        <v>6</v>
      </c>
      <c r="U3832" s="243">
        <v>2</v>
      </c>
      <c r="V3832" s="233">
        <v>0</v>
      </c>
      <c r="W3832" s="239">
        <v>0</v>
      </c>
      <c r="X3832" s="239">
        <v>4</v>
      </c>
      <c r="Y3832" s="239">
        <v>6</v>
      </c>
      <c r="Z3832" s="239">
        <v>2</v>
      </c>
      <c r="AA3832" s="243">
        <v>0</v>
      </c>
      <c r="AB3832" s="233">
        <v>1</v>
      </c>
      <c r="AC3832" s="245">
        <v>8.3299999999999999E-2</v>
      </c>
      <c r="AD3832" s="239">
        <v>1</v>
      </c>
      <c r="AE3832" s="297">
        <v>8.3299999999999999E-2</v>
      </c>
      <c r="AF3832" s="239">
        <v>10</v>
      </c>
      <c r="AG3832" s="247">
        <v>0.83330000000000004</v>
      </c>
      <c r="AH3832" s="248"/>
      <c r="AI3832" s="243"/>
      <c r="AJ3832" s="248"/>
      <c r="AK3832" s="239"/>
      <c r="AL3832" s="239"/>
      <c r="AM3832" s="243"/>
      <c r="AN3832" s="248"/>
      <c r="AO3832" s="243"/>
      <c r="AP3832" s="248"/>
      <c r="AQ3832" s="239"/>
      <c r="AR3832" s="243"/>
    </row>
    <row r="3833" spans="1:44" x14ac:dyDescent="0.25">
      <c r="A3833" s="622"/>
      <c r="B3833" s="277">
        <v>79322</v>
      </c>
      <c r="C3833" s="232" t="s">
        <v>3743</v>
      </c>
      <c r="D3833" s="233">
        <f t="shared" si="369"/>
        <v>27</v>
      </c>
      <c r="E3833" s="241">
        <v>944</v>
      </c>
      <c r="F3833" s="235">
        <f t="shared" si="367"/>
        <v>2.8601694915254237E-2</v>
      </c>
      <c r="G3833" s="236">
        <f t="shared" si="370"/>
        <v>12</v>
      </c>
      <c r="H3833" s="316">
        <f t="shared" si="368"/>
        <v>1.2711864406779662E-2</v>
      </c>
      <c r="I3833" s="248">
        <v>27</v>
      </c>
      <c r="J3833" s="235">
        <f t="shared" si="371"/>
        <v>1</v>
      </c>
      <c r="K3833" s="239">
        <v>12</v>
      </c>
      <c r="L3833" s="240">
        <f t="shared" si="372"/>
        <v>1</v>
      </c>
      <c r="M3833" s="233">
        <v>8</v>
      </c>
      <c r="N3833" s="239">
        <v>11</v>
      </c>
      <c r="O3833" s="239">
        <v>7</v>
      </c>
      <c r="P3833" s="243">
        <v>1</v>
      </c>
      <c r="Q3833" s="233">
        <v>25</v>
      </c>
      <c r="R3833" s="243">
        <v>2</v>
      </c>
      <c r="S3833" s="233">
        <v>6</v>
      </c>
      <c r="T3833" s="239">
        <v>15</v>
      </c>
      <c r="U3833" s="243">
        <v>6</v>
      </c>
      <c r="V3833" s="233">
        <v>0</v>
      </c>
      <c r="W3833" s="239">
        <v>0</v>
      </c>
      <c r="X3833" s="239">
        <v>17</v>
      </c>
      <c r="Y3833" s="239">
        <v>6</v>
      </c>
      <c r="Z3833" s="239">
        <v>2</v>
      </c>
      <c r="AA3833" s="243">
        <v>2</v>
      </c>
      <c r="AB3833" s="233">
        <v>4</v>
      </c>
      <c r="AC3833" s="245">
        <v>0.14810000000000001</v>
      </c>
      <c r="AD3833" s="239">
        <v>3</v>
      </c>
      <c r="AE3833" s="297">
        <v>0.1111</v>
      </c>
      <c r="AF3833" s="239">
        <v>20</v>
      </c>
      <c r="AG3833" s="247">
        <v>0.74070000000000003</v>
      </c>
      <c r="AH3833" s="248"/>
      <c r="AI3833" s="243"/>
      <c r="AJ3833" s="248"/>
      <c r="AK3833" s="239"/>
      <c r="AL3833" s="239"/>
      <c r="AM3833" s="243"/>
      <c r="AN3833" s="248"/>
      <c r="AO3833" s="243"/>
      <c r="AP3833" s="248"/>
      <c r="AQ3833" s="239"/>
      <c r="AR3833" s="243"/>
    </row>
    <row r="3834" spans="1:44" x14ac:dyDescent="0.25">
      <c r="A3834" s="622"/>
      <c r="B3834" s="277">
        <v>79326</v>
      </c>
      <c r="C3834" s="232" t="s">
        <v>3744</v>
      </c>
      <c r="D3834" s="233">
        <f t="shared" si="369"/>
        <v>67</v>
      </c>
      <c r="E3834" s="241">
        <v>853</v>
      </c>
      <c r="F3834" s="235">
        <f t="shared" si="367"/>
        <v>7.8546307151230954E-2</v>
      </c>
      <c r="G3834" s="236">
        <f t="shared" si="370"/>
        <v>44</v>
      </c>
      <c r="H3834" s="316">
        <f t="shared" si="368"/>
        <v>5.1582649472450177E-2</v>
      </c>
      <c r="I3834" s="248">
        <v>67</v>
      </c>
      <c r="J3834" s="235">
        <f t="shared" si="371"/>
        <v>1</v>
      </c>
      <c r="K3834" s="239">
        <v>44</v>
      </c>
      <c r="L3834" s="240">
        <f t="shared" si="372"/>
        <v>1</v>
      </c>
      <c r="M3834" s="233">
        <v>59</v>
      </c>
      <c r="N3834" s="239">
        <v>3</v>
      </c>
      <c r="O3834" s="239">
        <v>4</v>
      </c>
      <c r="P3834" s="243">
        <v>1</v>
      </c>
      <c r="Q3834" s="233">
        <v>62</v>
      </c>
      <c r="R3834" s="243">
        <v>5</v>
      </c>
      <c r="S3834" s="233">
        <v>34</v>
      </c>
      <c r="T3834" s="239">
        <v>25</v>
      </c>
      <c r="U3834" s="243">
        <v>8</v>
      </c>
      <c r="V3834" s="233">
        <v>0</v>
      </c>
      <c r="W3834" s="239">
        <v>3</v>
      </c>
      <c r="X3834" s="239">
        <v>25</v>
      </c>
      <c r="Y3834" s="239">
        <v>27</v>
      </c>
      <c r="Z3834" s="239">
        <v>7</v>
      </c>
      <c r="AA3834" s="243">
        <v>5</v>
      </c>
      <c r="AB3834" s="233">
        <v>40</v>
      </c>
      <c r="AC3834" s="245">
        <v>0.59699999999999998</v>
      </c>
      <c r="AD3834" s="239">
        <v>4</v>
      </c>
      <c r="AE3834" s="297">
        <v>5.9700000000000003E-2</v>
      </c>
      <c r="AF3834" s="239">
        <v>23</v>
      </c>
      <c r="AG3834" s="247">
        <v>0.34329999999999999</v>
      </c>
      <c r="AH3834" s="248"/>
      <c r="AI3834" s="243"/>
      <c r="AJ3834" s="248"/>
      <c r="AK3834" s="239"/>
      <c r="AL3834" s="239"/>
      <c r="AM3834" s="243"/>
      <c r="AN3834" s="248"/>
      <c r="AO3834" s="243"/>
      <c r="AP3834" s="248"/>
      <c r="AQ3834" s="239"/>
      <c r="AR3834" s="243"/>
    </row>
    <row r="3835" spans="1:44" x14ac:dyDescent="0.25">
      <c r="A3835" s="622"/>
      <c r="B3835" s="277">
        <v>79329</v>
      </c>
      <c r="C3835" s="232" t="s">
        <v>3745</v>
      </c>
      <c r="D3835" s="233">
        <f t="shared" si="369"/>
        <v>370</v>
      </c>
      <c r="E3835" s="241">
        <v>8654</v>
      </c>
      <c r="F3835" s="235">
        <f t="shared" si="367"/>
        <v>4.2754795470302753E-2</v>
      </c>
      <c r="G3835" s="236">
        <f t="shared" si="370"/>
        <v>205</v>
      </c>
      <c r="H3835" s="316">
        <f t="shared" si="368"/>
        <v>2.3688467760573144E-2</v>
      </c>
      <c r="I3835" s="248">
        <v>370</v>
      </c>
      <c r="J3835" s="235">
        <f t="shared" si="371"/>
        <v>1</v>
      </c>
      <c r="K3835" s="239">
        <v>205</v>
      </c>
      <c r="L3835" s="240">
        <f t="shared" si="372"/>
        <v>1</v>
      </c>
      <c r="M3835" s="233">
        <v>281</v>
      </c>
      <c r="N3835" s="239">
        <v>51</v>
      </c>
      <c r="O3835" s="239">
        <v>23</v>
      </c>
      <c r="P3835" s="243">
        <v>15</v>
      </c>
      <c r="Q3835" s="233">
        <v>290</v>
      </c>
      <c r="R3835" s="243">
        <v>80</v>
      </c>
      <c r="S3835" s="233">
        <v>163</v>
      </c>
      <c r="T3835" s="239">
        <v>169</v>
      </c>
      <c r="U3835" s="243">
        <v>38</v>
      </c>
      <c r="V3835" s="233">
        <v>0</v>
      </c>
      <c r="W3835" s="239">
        <v>4</v>
      </c>
      <c r="X3835" s="239">
        <v>109</v>
      </c>
      <c r="Y3835" s="239">
        <v>181</v>
      </c>
      <c r="Z3835" s="239">
        <v>61</v>
      </c>
      <c r="AA3835" s="243">
        <v>15</v>
      </c>
      <c r="AB3835" s="233">
        <v>272</v>
      </c>
      <c r="AC3835" s="245">
        <v>0.73509999999999998</v>
      </c>
      <c r="AD3835" s="239">
        <v>52</v>
      </c>
      <c r="AE3835" s="297">
        <v>0.14050000000000001</v>
      </c>
      <c r="AF3835" s="239">
        <v>46</v>
      </c>
      <c r="AG3835" s="247">
        <v>0.12429999999999999</v>
      </c>
      <c r="AH3835" s="248"/>
      <c r="AI3835" s="243"/>
      <c r="AJ3835" s="248"/>
      <c r="AK3835" s="239"/>
      <c r="AL3835" s="239"/>
      <c r="AM3835" s="243"/>
      <c r="AN3835" s="248"/>
      <c r="AO3835" s="243"/>
      <c r="AP3835" s="248"/>
      <c r="AQ3835" s="239"/>
      <c r="AR3835" s="243"/>
    </row>
    <row r="3836" spans="1:44" x14ac:dyDescent="0.25">
      <c r="A3836" s="622"/>
      <c r="B3836" s="277">
        <v>79331</v>
      </c>
      <c r="C3836" s="232" t="s">
        <v>3746</v>
      </c>
      <c r="D3836" s="233">
        <f t="shared" si="369"/>
        <v>20</v>
      </c>
      <c r="E3836" s="241">
        <v>107</v>
      </c>
      <c r="F3836" s="235">
        <f t="shared" si="367"/>
        <v>0.18691588785046728</v>
      </c>
      <c r="G3836" s="236">
        <f t="shared" si="370"/>
        <v>13</v>
      </c>
      <c r="H3836" s="316">
        <f t="shared" si="368"/>
        <v>0.12149532710280374</v>
      </c>
      <c r="I3836" s="248">
        <v>20</v>
      </c>
      <c r="J3836" s="235">
        <f t="shared" si="371"/>
        <v>1</v>
      </c>
      <c r="K3836" s="239">
        <v>13</v>
      </c>
      <c r="L3836" s="240">
        <f t="shared" si="372"/>
        <v>1</v>
      </c>
      <c r="M3836" s="233">
        <v>19</v>
      </c>
      <c r="N3836" s="239">
        <v>0</v>
      </c>
      <c r="O3836" s="239">
        <v>0</v>
      </c>
      <c r="P3836" s="243">
        <v>1</v>
      </c>
      <c r="Q3836" s="233">
        <v>20</v>
      </c>
      <c r="R3836" s="243">
        <v>0</v>
      </c>
      <c r="S3836" s="233">
        <v>13</v>
      </c>
      <c r="T3836" s="239">
        <v>6</v>
      </c>
      <c r="U3836" s="243">
        <v>1</v>
      </c>
      <c r="V3836" s="233">
        <v>0</v>
      </c>
      <c r="W3836" s="239">
        <v>0</v>
      </c>
      <c r="X3836" s="239">
        <v>4</v>
      </c>
      <c r="Y3836" s="239">
        <v>4</v>
      </c>
      <c r="Z3836" s="239">
        <v>9</v>
      </c>
      <c r="AA3836" s="243">
        <v>3</v>
      </c>
      <c r="AB3836" s="233">
        <v>17</v>
      </c>
      <c r="AC3836" s="245">
        <v>0.85</v>
      </c>
      <c r="AD3836" s="239"/>
      <c r="AE3836" s="297"/>
      <c r="AF3836" s="239">
        <v>3</v>
      </c>
      <c r="AG3836" s="247">
        <v>0.15</v>
      </c>
      <c r="AH3836" s="248"/>
      <c r="AI3836" s="243"/>
      <c r="AJ3836" s="248"/>
      <c r="AK3836" s="239"/>
      <c r="AL3836" s="239"/>
      <c r="AM3836" s="243"/>
      <c r="AN3836" s="248"/>
      <c r="AO3836" s="243"/>
      <c r="AP3836" s="248"/>
      <c r="AQ3836" s="239"/>
      <c r="AR3836" s="243"/>
    </row>
    <row r="3837" spans="1:44" x14ac:dyDescent="0.25">
      <c r="A3837" s="622"/>
      <c r="B3837" s="277">
        <v>79332</v>
      </c>
      <c r="C3837" s="232" t="s">
        <v>3747</v>
      </c>
      <c r="D3837" s="233">
        <f t="shared" si="369"/>
        <v>4</v>
      </c>
      <c r="E3837" s="241">
        <v>65</v>
      </c>
      <c r="F3837" s="235">
        <f t="shared" si="367"/>
        <v>6.1538461538461542E-2</v>
      </c>
      <c r="G3837" s="236">
        <f t="shared" si="370"/>
        <v>3</v>
      </c>
      <c r="H3837" s="316">
        <f t="shared" si="368"/>
        <v>4.6153846153846156E-2</v>
      </c>
      <c r="I3837" s="248">
        <v>4</v>
      </c>
      <c r="J3837" s="235">
        <f t="shared" si="371"/>
        <v>1</v>
      </c>
      <c r="K3837" s="239">
        <v>3</v>
      </c>
      <c r="L3837" s="240">
        <f t="shared" si="372"/>
        <v>1</v>
      </c>
      <c r="M3837" s="233">
        <v>3</v>
      </c>
      <c r="N3837" s="239">
        <v>1</v>
      </c>
      <c r="O3837" s="239">
        <v>0</v>
      </c>
      <c r="P3837" s="243">
        <v>0</v>
      </c>
      <c r="Q3837" s="233">
        <v>4</v>
      </c>
      <c r="R3837" s="243">
        <v>0</v>
      </c>
      <c r="S3837" s="233">
        <v>0</v>
      </c>
      <c r="T3837" s="239">
        <v>1</v>
      </c>
      <c r="U3837" s="243">
        <v>3</v>
      </c>
      <c r="V3837" s="233">
        <v>0</v>
      </c>
      <c r="W3837" s="239">
        <v>0</v>
      </c>
      <c r="X3837" s="239">
        <v>2</v>
      </c>
      <c r="Y3837" s="239">
        <v>0</v>
      </c>
      <c r="Z3837" s="239">
        <v>2</v>
      </c>
      <c r="AA3837" s="243">
        <v>0</v>
      </c>
      <c r="AB3837" s="233"/>
      <c r="AC3837" s="245"/>
      <c r="AD3837" s="239"/>
      <c r="AE3837" s="297"/>
      <c r="AF3837" s="239">
        <v>4</v>
      </c>
      <c r="AG3837" s="247">
        <v>1</v>
      </c>
      <c r="AH3837" s="248"/>
      <c r="AI3837" s="243"/>
      <c r="AJ3837" s="248"/>
      <c r="AK3837" s="239"/>
      <c r="AL3837" s="239"/>
      <c r="AM3837" s="243"/>
      <c r="AN3837" s="248"/>
      <c r="AO3837" s="243"/>
      <c r="AP3837" s="248"/>
      <c r="AQ3837" s="239"/>
      <c r="AR3837" s="243"/>
    </row>
    <row r="3838" spans="1:44" x14ac:dyDescent="0.25">
      <c r="A3838" s="622"/>
      <c r="B3838" s="277">
        <v>79334</v>
      </c>
      <c r="C3838" s="232" t="s">
        <v>3748</v>
      </c>
      <c r="D3838" s="233">
        <f t="shared" si="369"/>
        <v>22</v>
      </c>
      <c r="E3838" s="241">
        <v>553</v>
      </c>
      <c r="F3838" s="235">
        <f t="shared" si="367"/>
        <v>3.9783001808318265E-2</v>
      </c>
      <c r="G3838" s="236">
        <f t="shared" si="370"/>
        <v>10</v>
      </c>
      <c r="H3838" s="316">
        <f t="shared" si="368"/>
        <v>1.8083182640144666E-2</v>
      </c>
      <c r="I3838" s="248">
        <v>22</v>
      </c>
      <c r="J3838" s="235">
        <f t="shared" si="371"/>
        <v>1</v>
      </c>
      <c r="K3838" s="239">
        <v>10</v>
      </c>
      <c r="L3838" s="240">
        <f t="shared" si="372"/>
        <v>1</v>
      </c>
      <c r="M3838" s="233">
        <v>18</v>
      </c>
      <c r="N3838" s="239">
        <v>1</v>
      </c>
      <c r="O3838" s="239">
        <v>1</v>
      </c>
      <c r="P3838" s="243">
        <v>2</v>
      </c>
      <c r="Q3838" s="233">
        <v>22</v>
      </c>
      <c r="R3838" s="243">
        <v>0</v>
      </c>
      <c r="S3838" s="233">
        <v>8</v>
      </c>
      <c r="T3838" s="239">
        <v>9</v>
      </c>
      <c r="U3838" s="243">
        <v>5</v>
      </c>
      <c r="V3838" s="233">
        <v>0</v>
      </c>
      <c r="W3838" s="239">
        <v>0</v>
      </c>
      <c r="X3838" s="239">
        <v>5</v>
      </c>
      <c r="Y3838" s="239">
        <v>9</v>
      </c>
      <c r="Z3838" s="239">
        <v>5</v>
      </c>
      <c r="AA3838" s="243">
        <v>3</v>
      </c>
      <c r="AB3838" s="233">
        <v>11</v>
      </c>
      <c r="AC3838" s="245">
        <v>0.5</v>
      </c>
      <c r="AD3838" s="239">
        <v>3</v>
      </c>
      <c r="AE3838" s="297">
        <v>0.13639999999999999</v>
      </c>
      <c r="AF3838" s="239">
        <v>8</v>
      </c>
      <c r="AG3838" s="247">
        <v>0.36359999999999998</v>
      </c>
      <c r="AH3838" s="248"/>
      <c r="AI3838" s="243"/>
      <c r="AJ3838" s="248"/>
      <c r="AK3838" s="239"/>
      <c r="AL3838" s="239"/>
      <c r="AM3838" s="243"/>
      <c r="AN3838" s="248"/>
      <c r="AO3838" s="243"/>
      <c r="AP3838" s="248"/>
      <c r="AQ3838" s="239"/>
      <c r="AR3838" s="243"/>
    </row>
    <row r="3839" spans="1:44" x14ac:dyDescent="0.25">
      <c r="A3839" s="622"/>
      <c r="B3839" s="277">
        <v>79335</v>
      </c>
      <c r="C3839" s="232" t="s">
        <v>3749</v>
      </c>
      <c r="D3839" s="233">
        <f t="shared" si="369"/>
        <v>15</v>
      </c>
      <c r="E3839" s="241">
        <v>392</v>
      </c>
      <c r="F3839" s="235">
        <f t="shared" si="367"/>
        <v>3.826530612244898E-2</v>
      </c>
      <c r="G3839" s="236">
        <f t="shared" si="370"/>
        <v>5</v>
      </c>
      <c r="H3839" s="316">
        <f t="shared" si="368"/>
        <v>1.2755102040816327E-2</v>
      </c>
      <c r="I3839" s="248">
        <v>15</v>
      </c>
      <c r="J3839" s="235">
        <f t="shared" si="371"/>
        <v>1</v>
      </c>
      <c r="K3839" s="239">
        <v>5</v>
      </c>
      <c r="L3839" s="240">
        <f t="shared" si="372"/>
        <v>1</v>
      </c>
      <c r="M3839" s="233">
        <v>11</v>
      </c>
      <c r="N3839" s="239">
        <v>0</v>
      </c>
      <c r="O3839" s="239">
        <v>2</v>
      </c>
      <c r="P3839" s="243">
        <v>2</v>
      </c>
      <c r="Q3839" s="233">
        <v>15</v>
      </c>
      <c r="R3839" s="243">
        <v>0</v>
      </c>
      <c r="S3839" s="233">
        <v>2</v>
      </c>
      <c r="T3839" s="239">
        <v>8</v>
      </c>
      <c r="U3839" s="243">
        <v>5</v>
      </c>
      <c r="V3839" s="233">
        <v>0</v>
      </c>
      <c r="W3839" s="239">
        <v>3</v>
      </c>
      <c r="X3839" s="239">
        <v>5</v>
      </c>
      <c r="Y3839" s="239">
        <v>5</v>
      </c>
      <c r="Z3839" s="239">
        <v>1</v>
      </c>
      <c r="AA3839" s="243">
        <v>1</v>
      </c>
      <c r="AB3839" s="233">
        <v>9</v>
      </c>
      <c r="AC3839" s="245">
        <v>0.6</v>
      </c>
      <c r="AD3839" s="239">
        <v>1</v>
      </c>
      <c r="AE3839" s="297">
        <v>6.6699999999999995E-2</v>
      </c>
      <c r="AF3839" s="239">
        <v>5</v>
      </c>
      <c r="AG3839" s="247">
        <v>0.33329999999999999</v>
      </c>
      <c r="AH3839" s="248"/>
      <c r="AI3839" s="243"/>
      <c r="AJ3839" s="248"/>
      <c r="AK3839" s="239"/>
      <c r="AL3839" s="239"/>
      <c r="AM3839" s="243"/>
      <c r="AN3839" s="248"/>
      <c r="AO3839" s="243"/>
      <c r="AP3839" s="248"/>
      <c r="AQ3839" s="239"/>
      <c r="AR3839" s="243"/>
    </row>
    <row r="3840" spans="1:44" x14ac:dyDescent="0.25">
      <c r="A3840" s="622"/>
      <c r="B3840" s="277">
        <v>79336</v>
      </c>
      <c r="C3840" s="232" t="s">
        <v>3750</v>
      </c>
      <c r="D3840" s="233">
        <f t="shared" si="369"/>
        <v>12</v>
      </c>
      <c r="E3840" s="241">
        <v>164</v>
      </c>
      <c r="F3840" s="235">
        <f t="shared" si="367"/>
        <v>7.3170731707317069E-2</v>
      </c>
      <c r="G3840" s="236">
        <f t="shared" si="370"/>
        <v>6</v>
      </c>
      <c r="H3840" s="316">
        <f t="shared" si="368"/>
        <v>3.6585365853658534E-2</v>
      </c>
      <c r="I3840" s="248">
        <v>12</v>
      </c>
      <c r="J3840" s="235">
        <f t="shared" si="371"/>
        <v>1</v>
      </c>
      <c r="K3840" s="239">
        <v>6</v>
      </c>
      <c r="L3840" s="240">
        <f t="shared" si="372"/>
        <v>1</v>
      </c>
      <c r="M3840" s="233">
        <v>11</v>
      </c>
      <c r="N3840" s="239">
        <v>1</v>
      </c>
      <c r="O3840" s="239">
        <v>0</v>
      </c>
      <c r="P3840" s="243">
        <v>0</v>
      </c>
      <c r="Q3840" s="233">
        <v>11</v>
      </c>
      <c r="R3840" s="243">
        <v>1</v>
      </c>
      <c r="S3840" s="233">
        <v>6</v>
      </c>
      <c r="T3840" s="239">
        <v>2</v>
      </c>
      <c r="U3840" s="243">
        <v>4</v>
      </c>
      <c r="V3840" s="233">
        <v>0</v>
      </c>
      <c r="W3840" s="239">
        <v>0</v>
      </c>
      <c r="X3840" s="239">
        <v>4</v>
      </c>
      <c r="Y3840" s="239">
        <v>1</v>
      </c>
      <c r="Z3840" s="239">
        <v>4</v>
      </c>
      <c r="AA3840" s="243">
        <v>3</v>
      </c>
      <c r="AB3840" s="233">
        <v>2</v>
      </c>
      <c r="AC3840" s="245">
        <v>0.16669999999999999</v>
      </c>
      <c r="AD3840" s="239"/>
      <c r="AE3840" s="297"/>
      <c r="AF3840" s="239">
        <v>10</v>
      </c>
      <c r="AG3840" s="247">
        <v>0.83330000000000004</v>
      </c>
      <c r="AH3840" s="248"/>
      <c r="AI3840" s="243"/>
      <c r="AJ3840" s="248"/>
      <c r="AK3840" s="239"/>
      <c r="AL3840" s="239"/>
      <c r="AM3840" s="243"/>
      <c r="AN3840" s="248"/>
      <c r="AO3840" s="243"/>
      <c r="AP3840" s="248"/>
      <c r="AQ3840" s="239"/>
      <c r="AR3840" s="243"/>
    </row>
    <row r="3841" spans="1:44" x14ac:dyDescent="0.25">
      <c r="A3841" s="622"/>
      <c r="B3841" s="277">
        <v>79337</v>
      </c>
      <c r="C3841" s="232" t="s">
        <v>3751</v>
      </c>
      <c r="D3841" s="233">
        <f t="shared" si="369"/>
        <v>21</v>
      </c>
      <c r="E3841" s="241">
        <v>542</v>
      </c>
      <c r="F3841" s="235">
        <f t="shared" si="367"/>
        <v>3.8745387453874541E-2</v>
      </c>
      <c r="G3841" s="236">
        <f t="shared" si="370"/>
        <v>12</v>
      </c>
      <c r="H3841" s="316">
        <f t="shared" si="368"/>
        <v>2.2140221402214021E-2</v>
      </c>
      <c r="I3841" s="248">
        <v>21</v>
      </c>
      <c r="J3841" s="235">
        <f t="shared" si="371"/>
        <v>1</v>
      </c>
      <c r="K3841" s="239">
        <v>12</v>
      </c>
      <c r="L3841" s="240">
        <f t="shared" si="372"/>
        <v>1</v>
      </c>
      <c r="M3841" s="233">
        <v>16</v>
      </c>
      <c r="N3841" s="239">
        <v>5</v>
      </c>
      <c r="O3841" s="239">
        <v>0</v>
      </c>
      <c r="P3841" s="243">
        <v>0</v>
      </c>
      <c r="Q3841" s="233">
        <v>21</v>
      </c>
      <c r="R3841" s="243">
        <v>0</v>
      </c>
      <c r="S3841" s="233">
        <v>10</v>
      </c>
      <c r="T3841" s="239">
        <v>8</v>
      </c>
      <c r="U3841" s="243">
        <v>3</v>
      </c>
      <c r="V3841" s="233">
        <v>0</v>
      </c>
      <c r="W3841" s="239">
        <v>0</v>
      </c>
      <c r="X3841" s="239">
        <v>3</v>
      </c>
      <c r="Y3841" s="239">
        <v>11</v>
      </c>
      <c r="Z3841" s="239">
        <v>7</v>
      </c>
      <c r="AA3841" s="243">
        <v>0</v>
      </c>
      <c r="AB3841" s="233">
        <v>7</v>
      </c>
      <c r="AC3841" s="245">
        <v>0.33329999999999999</v>
      </c>
      <c r="AD3841" s="239">
        <v>1</v>
      </c>
      <c r="AE3841" s="297">
        <v>4.7600000000000003E-2</v>
      </c>
      <c r="AF3841" s="239">
        <v>13</v>
      </c>
      <c r="AG3841" s="247">
        <v>0.61899999999999999</v>
      </c>
      <c r="AH3841" s="248"/>
      <c r="AI3841" s="243"/>
      <c r="AJ3841" s="248"/>
      <c r="AK3841" s="239"/>
      <c r="AL3841" s="239"/>
      <c r="AM3841" s="243"/>
      <c r="AN3841" s="248"/>
      <c r="AO3841" s="243"/>
      <c r="AP3841" s="248"/>
      <c r="AQ3841" s="239"/>
      <c r="AR3841" s="243"/>
    </row>
    <row r="3842" spans="1:44" x14ac:dyDescent="0.25">
      <c r="A3842" s="622"/>
      <c r="B3842" s="277">
        <v>79338</v>
      </c>
      <c r="C3842" s="232" t="s">
        <v>3752</v>
      </c>
      <c r="D3842" s="233">
        <f t="shared" si="369"/>
        <v>12</v>
      </c>
      <c r="E3842" s="241">
        <v>141</v>
      </c>
      <c r="F3842" s="235">
        <f t="shared" si="367"/>
        <v>8.5106382978723402E-2</v>
      </c>
      <c r="G3842" s="236">
        <f t="shared" si="370"/>
        <v>7</v>
      </c>
      <c r="H3842" s="316">
        <f t="shared" si="368"/>
        <v>4.9645390070921988E-2</v>
      </c>
      <c r="I3842" s="248">
        <v>12</v>
      </c>
      <c r="J3842" s="235">
        <f t="shared" si="371"/>
        <v>1</v>
      </c>
      <c r="K3842" s="239">
        <v>7</v>
      </c>
      <c r="L3842" s="240">
        <f t="shared" si="372"/>
        <v>1</v>
      </c>
      <c r="M3842" s="233">
        <v>10</v>
      </c>
      <c r="N3842" s="239">
        <v>0</v>
      </c>
      <c r="O3842" s="239">
        <v>1</v>
      </c>
      <c r="P3842" s="243">
        <v>1</v>
      </c>
      <c r="Q3842" s="233">
        <v>12</v>
      </c>
      <c r="R3842" s="243">
        <v>0</v>
      </c>
      <c r="S3842" s="233">
        <v>7</v>
      </c>
      <c r="T3842" s="239">
        <v>3</v>
      </c>
      <c r="U3842" s="243">
        <v>2</v>
      </c>
      <c r="V3842" s="233">
        <v>0</v>
      </c>
      <c r="W3842" s="239">
        <v>0</v>
      </c>
      <c r="X3842" s="239">
        <v>2</v>
      </c>
      <c r="Y3842" s="239">
        <v>3</v>
      </c>
      <c r="Z3842" s="239">
        <v>6</v>
      </c>
      <c r="AA3842" s="243">
        <v>1</v>
      </c>
      <c r="AB3842" s="233">
        <v>4</v>
      </c>
      <c r="AC3842" s="245">
        <v>0.33329999999999999</v>
      </c>
      <c r="AD3842" s="239">
        <v>1</v>
      </c>
      <c r="AE3842" s="297">
        <v>8.3299999999999999E-2</v>
      </c>
      <c r="AF3842" s="239">
        <v>7</v>
      </c>
      <c r="AG3842" s="247">
        <v>0.58330000000000004</v>
      </c>
      <c r="AH3842" s="248"/>
      <c r="AI3842" s="243"/>
      <c r="AJ3842" s="248"/>
      <c r="AK3842" s="239"/>
      <c r="AL3842" s="239"/>
      <c r="AM3842" s="243"/>
      <c r="AN3842" s="248"/>
      <c r="AO3842" s="243"/>
      <c r="AP3842" s="248"/>
      <c r="AQ3842" s="239"/>
      <c r="AR3842" s="243"/>
    </row>
    <row r="3843" spans="1:44" x14ac:dyDescent="0.25">
      <c r="A3843" s="622"/>
      <c r="B3843" s="277">
        <v>79339</v>
      </c>
      <c r="C3843" s="232" t="s">
        <v>3753</v>
      </c>
      <c r="D3843" s="233">
        <f t="shared" si="369"/>
        <v>62</v>
      </c>
      <c r="E3843" s="241">
        <v>1067</v>
      </c>
      <c r="F3843" s="235">
        <f t="shared" si="367"/>
        <v>5.8106841611996252E-2</v>
      </c>
      <c r="G3843" s="236">
        <f t="shared" si="370"/>
        <v>38</v>
      </c>
      <c r="H3843" s="316">
        <f t="shared" si="368"/>
        <v>3.5613870665417061E-2</v>
      </c>
      <c r="I3843" s="248">
        <v>62</v>
      </c>
      <c r="J3843" s="235">
        <f t="shared" si="371"/>
        <v>1</v>
      </c>
      <c r="K3843" s="239">
        <v>38</v>
      </c>
      <c r="L3843" s="240">
        <f t="shared" si="372"/>
        <v>1</v>
      </c>
      <c r="M3843" s="233">
        <v>51</v>
      </c>
      <c r="N3843" s="239">
        <v>8</v>
      </c>
      <c r="O3843" s="239">
        <v>0</v>
      </c>
      <c r="P3843" s="243">
        <v>3</v>
      </c>
      <c r="Q3843" s="233">
        <v>62</v>
      </c>
      <c r="R3843" s="243">
        <v>0</v>
      </c>
      <c r="S3843" s="233">
        <v>30</v>
      </c>
      <c r="T3843" s="239">
        <v>26</v>
      </c>
      <c r="U3843" s="243">
        <v>6</v>
      </c>
      <c r="V3843" s="233">
        <v>0</v>
      </c>
      <c r="W3843" s="239">
        <v>1</v>
      </c>
      <c r="X3843" s="239">
        <v>16</v>
      </c>
      <c r="Y3843" s="239">
        <v>23</v>
      </c>
      <c r="Z3843" s="239">
        <v>19</v>
      </c>
      <c r="AA3843" s="243">
        <v>3</v>
      </c>
      <c r="AB3843" s="233">
        <v>25</v>
      </c>
      <c r="AC3843" s="245">
        <v>0.4032</v>
      </c>
      <c r="AD3843" s="239">
        <v>2</v>
      </c>
      <c r="AE3843" s="297">
        <v>3.2300000000000002E-2</v>
      </c>
      <c r="AF3843" s="239">
        <v>35</v>
      </c>
      <c r="AG3843" s="247">
        <v>0.5645</v>
      </c>
      <c r="AH3843" s="248"/>
      <c r="AI3843" s="243"/>
      <c r="AJ3843" s="248"/>
      <c r="AK3843" s="239"/>
      <c r="AL3843" s="239"/>
      <c r="AM3843" s="243"/>
      <c r="AN3843" s="248"/>
      <c r="AO3843" s="243"/>
      <c r="AP3843" s="248"/>
      <c r="AQ3843" s="239"/>
      <c r="AR3843" s="243"/>
    </row>
    <row r="3844" spans="1:44" x14ac:dyDescent="0.25">
      <c r="A3844" s="622"/>
      <c r="B3844" s="277">
        <v>79340</v>
      </c>
      <c r="C3844" s="232" t="s">
        <v>3754</v>
      </c>
      <c r="D3844" s="233">
        <f t="shared" si="369"/>
        <v>16</v>
      </c>
      <c r="E3844" s="241">
        <v>179</v>
      </c>
      <c r="F3844" s="235">
        <f t="shared" si="367"/>
        <v>8.9385474860335198E-2</v>
      </c>
      <c r="G3844" s="236">
        <f t="shared" si="370"/>
        <v>8</v>
      </c>
      <c r="H3844" s="316">
        <f t="shared" si="368"/>
        <v>4.4692737430167599E-2</v>
      </c>
      <c r="I3844" s="248">
        <v>16</v>
      </c>
      <c r="J3844" s="235">
        <f t="shared" si="371"/>
        <v>1</v>
      </c>
      <c r="K3844" s="239">
        <v>8</v>
      </c>
      <c r="L3844" s="240">
        <f t="shared" si="372"/>
        <v>1</v>
      </c>
      <c r="M3844" s="233">
        <v>9</v>
      </c>
      <c r="N3844" s="239">
        <v>2</v>
      </c>
      <c r="O3844" s="239">
        <v>2</v>
      </c>
      <c r="P3844" s="243">
        <v>3</v>
      </c>
      <c r="Q3844" s="233">
        <v>16</v>
      </c>
      <c r="R3844" s="243">
        <v>0</v>
      </c>
      <c r="S3844" s="233">
        <v>4</v>
      </c>
      <c r="T3844" s="239">
        <v>7</v>
      </c>
      <c r="U3844" s="243">
        <v>5</v>
      </c>
      <c r="V3844" s="233">
        <v>0</v>
      </c>
      <c r="W3844" s="239">
        <v>1</v>
      </c>
      <c r="X3844" s="239">
        <v>7</v>
      </c>
      <c r="Y3844" s="239">
        <v>6</v>
      </c>
      <c r="Z3844" s="239">
        <v>2</v>
      </c>
      <c r="AA3844" s="243">
        <v>0</v>
      </c>
      <c r="AB3844" s="233">
        <v>5</v>
      </c>
      <c r="AC3844" s="245">
        <v>0.3125</v>
      </c>
      <c r="AD3844" s="239">
        <v>2</v>
      </c>
      <c r="AE3844" s="297">
        <v>0.125</v>
      </c>
      <c r="AF3844" s="239">
        <v>9</v>
      </c>
      <c r="AG3844" s="247">
        <v>0.5625</v>
      </c>
      <c r="AH3844" s="248"/>
      <c r="AI3844" s="243"/>
      <c r="AJ3844" s="248"/>
      <c r="AK3844" s="239"/>
      <c r="AL3844" s="239"/>
      <c r="AM3844" s="243"/>
      <c r="AN3844" s="248"/>
      <c r="AO3844" s="243"/>
      <c r="AP3844" s="248"/>
      <c r="AQ3844" s="239"/>
      <c r="AR3844" s="243"/>
    </row>
    <row r="3845" spans="1:44" x14ac:dyDescent="0.25">
      <c r="A3845" s="622"/>
      <c r="B3845" s="277">
        <v>79341</v>
      </c>
      <c r="C3845" s="232" t="s">
        <v>3755</v>
      </c>
      <c r="D3845" s="233">
        <f t="shared" si="369"/>
        <v>6</v>
      </c>
      <c r="E3845" s="241">
        <v>77</v>
      </c>
      <c r="F3845" s="235">
        <f t="shared" si="367"/>
        <v>7.792207792207792E-2</v>
      </c>
      <c r="G3845" s="236">
        <f t="shared" si="370"/>
        <v>4</v>
      </c>
      <c r="H3845" s="316">
        <f t="shared" si="368"/>
        <v>5.1948051948051951E-2</v>
      </c>
      <c r="I3845" s="248">
        <v>6</v>
      </c>
      <c r="J3845" s="235">
        <f t="shared" si="371"/>
        <v>1</v>
      </c>
      <c r="K3845" s="239">
        <v>4</v>
      </c>
      <c r="L3845" s="240">
        <f t="shared" si="372"/>
        <v>1</v>
      </c>
      <c r="M3845" s="233">
        <v>4</v>
      </c>
      <c r="N3845" s="239">
        <v>1</v>
      </c>
      <c r="O3845" s="239">
        <v>1</v>
      </c>
      <c r="P3845" s="243">
        <v>0</v>
      </c>
      <c r="Q3845" s="233">
        <v>6</v>
      </c>
      <c r="R3845" s="243">
        <v>0</v>
      </c>
      <c r="S3845" s="233">
        <v>4</v>
      </c>
      <c r="T3845" s="239">
        <v>2</v>
      </c>
      <c r="U3845" s="243">
        <v>0</v>
      </c>
      <c r="V3845" s="233">
        <v>0</v>
      </c>
      <c r="W3845" s="239">
        <v>0</v>
      </c>
      <c r="X3845" s="239">
        <v>1</v>
      </c>
      <c r="Y3845" s="239">
        <v>3</v>
      </c>
      <c r="Z3845" s="239">
        <v>2</v>
      </c>
      <c r="AA3845" s="243">
        <v>0</v>
      </c>
      <c r="AB3845" s="233">
        <v>1</v>
      </c>
      <c r="AC3845" s="245">
        <v>0.16669999999999999</v>
      </c>
      <c r="AD3845" s="239">
        <v>2</v>
      </c>
      <c r="AE3845" s="297">
        <v>0.33329999999999999</v>
      </c>
      <c r="AF3845" s="239">
        <v>3</v>
      </c>
      <c r="AG3845" s="247">
        <v>0.5</v>
      </c>
      <c r="AH3845" s="248"/>
      <c r="AI3845" s="243"/>
      <c r="AJ3845" s="248"/>
      <c r="AK3845" s="239"/>
      <c r="AL3845" s="239"/>
      <c r="AM3845" s="243"/>
      <c r="AN3845" s="248"/>
      <c r="AO3845" s="243"/>
      <c r="AP3845" s="248"/>
      <c r="AQ3845" s="239"/>
      <c r="AR3845" s="243"/>
    </row>
    <row r="3846" spans="1:44" x14ac:dyDescent="0.25">
      <c r="A3846" s="622"/>
      <c r="B3846" s="277">
        <v>79342</v>
      </c>
      <c r="C3846" s="232" t="s">
        <v>3756</v>
      </c>
      <c r="D3846" s="233">
        <f t="shared" si="369"/>
        <v>22</v>
      </c>
      <c r="E3846" s="241">
        <v>408</v>
      </c>
      <c r="F3846" s="235">
        <f t="shared" ref="F3846:F3909" si="373">D3846/E3846</f>
        <v>5.3921568627450983E-2</v>
      </c>
      <c r="G3846" s="236">
        <f t="shared" si="370"/>
        <v>8</v>
      </c>
      <c r="H3846" s="316">
        <f t="shared" ref="H3846:H3909" si="374">G3846/E3846</f>
        <v>1.9607843137254902E-2</v>
      </c>
      <c r="I3846" s="248">
        <v>22</v>
      </c>
      <c r="J3846" s="235">
        <f t="shared" si="371"/>
        <v>1</v>
      </c>
      <c r="K3846" s="239">
        <v>8</v>
      </c>
      <c r="L3846" s="240">
        <f t="shared" si="372"/>
        <v>1</v>
      </c>
      <c r="M3846" s="233">
        <v>18</v>
      </c>
      <c r="N3846" s="239">
        <v>2</v>
      </c>
      <c r="O3846" s="239">
        <v>1</v>
      </c>
      <c r="P3846" s="243">
        <v>1</v>
      </c>
      <c r="Q3846" s="233">
        <v>22</v>
      </c>
      <c r="R3846" s="243">
        <v>0</v>
      </c>
      <c r="S3846" s="233">
        <v>9</v>
      </c>
      <c r="T3846" s="239">
        <v>12</v>
      </c>
      <c r="U3846" s="243">
        <v>1</v>
      </c>
      <c r="V3846" s="233">
        <v>0</v>
      </c>
      <c r="W3846" s="239">
        <v>0</v>
      </c>
      <c r="X3846" s="239">
        <v>9</v>
      </c>
      <c r="Y3846" s="239">
        <v>7</v>
      </c>
      <c r="Z3846" s="239">
        <v>5</v>
      </c>
      <c r="AA3846" s="243">
        <v>1</v>
      </c>
      <c r="AB3846" s="233">
        <v>5</v>
      </c>
      <c r="AC3846" s="245">
        <v>0.2273</v>
      </c>
      <c r="AD3846" s="239">
        <v>2</v>
      </c>
      <c r="AE3846" s="297">
        <v>9.0899999999999995E-2</v>
      </c>
      <c r="AF3846" s="239">
        <v>15</v>
      </c>
      <c r="AG3846" s="247">
        <v>0.68179999999999996</v>
      </c>
      <c r="AH3846" s="248"/>
      <c r="AI3846" s="243"/>
      <c r="AJ3846" s="248"/>
      <c r="AK3846" s="239"/>
      <c r="AL3846" s="239"/>
      <c r="AM3846" s="243"/>
      <c r="AN3846" s="248"/>
      <c r="AO3846" s="243"/>
      <c r="AP3846" s="248"/>
      <c r="AQ3846" s="239"/>
      <c r="AR3846" s="243"/>
    </row>
    <row r="3847" spans="1:44" x14ac:dyDescent="0.25">
      <c r="A3847" s="622"/>
      <c r="B3847" s="277">
        <v>79343</v>
      </c>
      <c r="C3847" s="232" t="s">
        <v>3757</v>
      </c>
      <c r="D3847" s="233">
        <f t="shared" si="369"/>
        <v>10</v>
      </c>
      <c r="E3847" s="241">
        <v>129</v>
      </c>
      <c r="F3847" s="235">
        <f t="shared" si="373"/>
        <v>7.7519379844961239E-2</v>
      </c>
      <c r="G3847" s="236">
        <f t="shared" si="370"/>
        <v>8</v>
      </c>
      <c r="H3847" s="316">
        <f t="shared" si="374"/>
        <v>6.2015503875968991E-2</v>
      </c>
      <c r="I3847" s="248">
        <v>10</v>
      </c>
      <c r="J3847" s="235">
        <f t="shared" si="371"/>
        <v>1</v>
      </c>
      <c r="K3847" s="239">
        <v>8</v>
      </c>
      <c r="L3847" s="240">
        <f t="shared" si="372"/>
        <v>1</v>
      </c>
      <c r="M3847" s="233">
        <v>10</v>
      </c>
      <c r="N3847" s="239">
        <v>0</v>
      </c>
      <c r="O3847" s="239">
        <v>0</v>
      </c>
      <c r="P3847" s="243">
        <v>0</v>
      </c>
      <c r="Q3847" s="233">
        <v>10</v>
      </c>
      <c r="R3847" s="243">
        <v>0</v>
      </c>
      <c r="S3847" s="233">
        <v>3</v>
      </c>
      <c r="T3847" s="239">
        <v>3</v>
      </c>
      <c r="U3847" s="243">
        <v>4</v>
      </c>
      <c r="V3847" s="233">
        <v>0</v>
      </c>
      <c r="W3847" s="239">
        <v>0</v>
      </c>
      <c r="X3847" s="239">
        <v>5</v>
      </c>
      <c r="Y3847" s="239">
        <v>1</v>
      </c>
      <c r="Z3847" s="239">
        <v>4</v>
      </c>
      <c r="AA3847" s="243">
        <v>0</v>
      </c>
      <c r="AB3847" s="233">
        <v>3</v>
      </c>
      <c r="AC3847" s="245">
        <v>0.3</v>
      </c>
      <c r="AD3847" s="239">
        <v>1</v>
      </c>
      <c r="AE3847" s="297">
        <v>0.1</v>
      </c>
      <c r="AF3847" s="239">
        <v>6</v>
      </c>
      <c r="AG3847" s="247">
        <v>0.6</v>
      </c>
      <c r="AH3847" s="248"/>
      <c r="AI3847" s="243"/>
      <c r="AJ3847" s="248"/>
      <c r="AK3847" s="239"/>
      <c r="AL3847" s="239"/>
      <c r="AM3847" s="243"/>
      <c r="AN3847" s="248"/>
      <c r="AO3847" s="243"/>
      <c r="AP3847" s="248"/>
      <c r="AQ3847" s="239"/>
      <c r="AR3847" s="243"/>
    </row>
    <row r="3848" spans="1:44" x14ac:dyDescent="0.25">
      <c r="A3848" s="622"/>
      <c r="B3848" s="277">
        <v>79345</v>
      </c>
      <c r="C3848" s="232" t="s">
        <v>3758</v>
      </c>
      <c r="D3848" s="233">
        <f t="shared" si="369"/>
        <v>24</v>
      </c>
      <c r="E3848" s="241">
        <v>514</v>
      </c>
      <c r="F3848" s="235">
        <f t="shared" si="373"/>
        <v>4.6692607003891051E-2</v>
      </c>
      <c r="G3848" s="236">
        <f t="shared" si="370"/>
        <v>13</v>
      </c>
      <c r="H3848" s="316">
        <f t="shared" si="374"/>
        <v>2.5291828793774319E-2</v>
      </c>
      <c r="I3848" s="248">
        <v>24</v>
      </c>
      <c r="J3848" s="235">
        <f t="shared" si="371"/>
        <v>1</v>
      </c>
      <c r="K3848" s="239">
        <v>13</v>
      </c>
      <c r="L3848" s="240">
        <f t="shared" si="372"/>
        <v>1</v>
      </c>
      <c r="M3848" s="233">
        <v>21</v>
      </c>
      <c r="N3848" s="239">
        <v>3</v>
      </c>
      <c r="O3848" s="239">
        <v>0</v>
      </c>
      <c r="P3848" s="243">
        <v>0</v>
      </c>
      <c r="Q3848" s="233">
        <v>24</v>
      </c>
      <c r="R3848" s="243">
        <v>0</v>
      </c>
      <c r="S3848" s="233">
        <v>11</v>
      </c>
      <c r="T3848" s="239">
        <v>6</v>
      </c>
      <c r="U3848" s="243">
        <v>7</v>
      </c>
      <c r="V3848" s="233">
        <v>0</v>
      </c>
      <c r="W3848" s="239">
        <v>2</v>
      </c>
      <c r="X3848" s="239">
        <v>6</v>
      </c>
      <c r="Y3848" s="239">
        <v>14</v>
      </c>
      <c r="Z3848" s="239">
        <v>2</v>
      </c>
      <c r="AA3848" s="243">
        <v>0</v>
      </c>
      <c r="AB3848" s="233">
        <v>6</v>
      </c>
      <c r="AC3848" s="245">
        <v>0.25</v>
      </c>
      <c r="AD3848" s="239">
        <v>2</v>
      </c>
      <c r="AE3848" s="297">
        <v>8.3299999999999999E-2</v>
      </c>
      <c r="AF3848" s="239">
        <v>16</v>
      </c>
      <c r="AG3848" s="247">
        <v>0.66669999999999996</v>
      </c>
      <c r="AH3848" s="248"/>
      <c r="AI3848" s="243"/>
      <c r="AJ3848" s="248"/>
      <c r="AK3848" s="239"/>
      <c r="AL3848" s="239"/>
      <c r="AM3848" s="243"/>
      <c r="AN3848" s="248"/>
      <c r="AO3848" s="243"/>
      <c r="AP3848" s="248"/>
      <c r="AQ3848" s="239"/>
      <c r="AR3848" s="243"/>
    </row>
    <row r="3849" spans="1:44" x14ac:dyDescent="0.25">
      <c r="A3849" s="622"/>
      <c r="B3849" s="277">
        <v>79346</v>
      </c>
      <c r="C3849" s="232" t="s">
        <v>3759</v>
      </c>
      <c r="D3849" s="233">
        <f t="shared" si="369"/>
        <v>5</v>
      </c>
      <c r="E3849" s="241">
        <v>86</v>
      </c>
      <c r="F3849" s="235">
        <f t="shared" si="373"/>
        <v>5.8139534883720929E-2</v>
      </c>
      <c r="G3849" s="236">
        <f t="shared" si="370"/>
        <v>2</v>
      </c>
      <c r="H3849" s="316">
        <f t="shared" si="374"/>
        <v>2.3255813953488372E-2</v>
      </c>
      <c r="I3849" s="248">
        <v>5</v>
      </c>
      <c r="J3849" s="235">
        <f t="shared" si="371"/>
        <v>1</v>
      </c>
      <c r="K3849" s="239">
        <v>2</v>
      </c>
      <c r="L3849" s="240">
        <f t="shared" si="372"/>
        <v>1</v>
      </c>
      <c r="M3849" s="233">
        <v>2</v>
      </c>
      <c r="N3849" s="239">
        <v>1</v>
      </c>
      <c r="O3849" s="239">
        <v>2</v>
      </c>
      <c r="P3849" s="243">
        <v>0</v>
      </c>
      <c r="Q3849" s="233">
        <v>5</v>
      </c>
      <c r="R3849" s="243">
        <v>0</v>
      </c>
      <c r="S3849" s="233">
        <v>1</v>
      </c>
      <c r="T3849" s="239">
        <v>1</v>
      </c>
      <c r="U3849" s="243">
        <v>3</v>
      </c>
      <c r="V3849" s="233">
        <v>0</v>
      </c>
      <c r="W3849" s="239">
        <v>0</v>
      </c>
      <c r="X3849" s="239">
        <v>3</v>
      </c>
      <c r="Y3849" s="239">
        <v>0</v>
      </c>
      <c r="Z3849" s="239">
        <v>2</v>
      </c>
      <c r="AA3849" s="243">
        <v>0</v>
      </c>
      <c r="AB3849" s="233">
        <v>2</v>
      </c>
      <c r="AC3849" s="245">
        <v>0.4</v>
      </c>
      <c r="AD3849" s="239"/>
      <c r="AE3849" s="297"/>
      <c r="AF3849" s="239">
        <v>3</v>
      </c>
      <c r="AG3849" s="247">
        <v>0.6</v>
      </c>
      <c r="AH3849" s="248"/>
      <c r="AI3849" s="243"/>
      <c r="AJ3849" s="248"/>
      <c r="AK3849" s="239"/>
      <c r="AL3849" s="239"/>
      <c r="AM3849" s="243"/>
      <c r="AN3849" s="248"/>
      <c r="AO3849" s="243"/>
      <c r="AP3849" s="248"/>
      <c r="AQ3849" s="239"/>
      <c r="AR3849" s="243"/>
    </row>
    <row r="3850" spans="1:44" x14ac:dyDescent="0.25">
      <c r="A3850" s="622"/>
      <c r="B3850" s="277">
        <v>79347</v>
      </c>
      <c r="C3850" s="232" t="s">
        <v>3760</v>
      </c>
      <c r="D3850" s="233">
        <f t="shared" si="369"/>
        <v>14</v>
      </c>
      <c r="E3850" s="241">
        <v>516</v>
      </c>
      <c r="F3850" s="235">
        <f t="shared" si="373"/>
        <v>2.7131782945736434E-2</v>
      </c>
      <c r="G3850" s="236">
        <f t="shared" si="370"/>
        <v>4</v>
      </c>
      <c r="H3850" s="316">
        <f t="shared" si="374"/>
        <v>7.7519379844961239E-3</v>
      </c>
      <c r="I3850" s="248">
        <v>14</v>
      </c>
      <c r="J3850" s="235">
        <f t="shared" si="371"/>
        <v>1</v>
      </c>
      <c r="K3850" s="239">
        <v>4</v>
      </c>
      <c r="L3850" s="240">
        <f t="shared" si="372"/>
        <v>1</v>
      </c>
      <c r="M3850" s="233">
        <v>7</v>
      </c>
      <c r="N3850" s="239">
        <v>5</v>
      </c>
      <c r="O3850" s="239">
        <v>1</v>
      </c>
      <c r="P3850" s="243">
        <v>1</v>
      </c>
      <c r="Q3850" s="233">
        <v>13</v>
      </c>
      <c r="R3850" s="243">
        <v>1</v>
      </c>
      <c r="S3850" s="233">
        <v>7</v>
      </c>
      <c r="T3850" s="239">
        <v>4</v>
      </c>
      <c r="U3850" s="243">
        <v>3</v>
      </c>
      <c r="V3850" s="233">
        <v>0</v>
      </c>
      <c r="W3850" s="239">
        <v>0</v>
      </c>
      <c r="X3850" s="239">
        <v>5</v>
      </c>
      <c r="Y3850" s="239">
        <v>4</v>
      </c>
      <c r="Z3850" s="239">
        <v>5</v>
      </c>
      <c r="AA3850" s="243">
        <v>0</v>
      </c>
      <c r="AB3850" s="233">
        <v>8</v>
      </c>
      <c r="AC3850" s="245">
        <v>0.57140000000000002</v>
      </c>
      <c r="AD3850" s="239">
        <v>3</v>
      </c>
      <c r="AE3850" s="297">
        <v>0.21429999999999999</v>
      </c>
      <c r="AF3850" s="239">
        <v>3</v>
      </c>
      <c r="AG3850" s="247">
        <v>0.21429999999999999</v>
      </c>
      <c r="AH3850" s="248"/>
      <c r="AI3850" s="243"/>
      <c r="AJ3850" s="248"/>
      <c r="AK3850" s="239"/>
      <c r="AL3850" s="239"/>
      <c r="AM3850" s="243"/>
      <c r="AN3850" s="248"/>
      <c r="AO3850" s="243"/>
      <c r="AP3850" s="248"/>
      <c r="AQ3850" s="239"/>
      <c r="AR3850" s="243"/>
    </row>
    <row r="3851" spans="1:44" x14ac:dyDescent="0.25">
      <c r="A3851" s="622"/>
      <c r="B3851" s="277">
        <v>79348</v>
      </c>
      <c r="C3851" s="232" t="s">
        <v>3761</v>
      </c>
      <c r="D3851" s="233">
        <f t="shared" si="369"/>
        <v>13</v>
      </c>
      <c r="E3851" s="241">
        <v>132</v>
      </c>
      <c r="F3851" s="235">
        <f t="shared" si="373"/>
        <v>9.8484848484848481E-2</v>
      </c>
      <c r="G3851" s="236">
        <f t="shared" si="370"/>
        <v>8</v>
      </c>
      <c r="H3851" s="316">
        <f t="shared" si="374"/>
        <v>6.0606060606060608E-2</v>
      </c>
      <c r="I3851" s="248">
        <v>13</v>
      </c>
      <c r="J3851" s="235">
        <f t="shared" si="371"/>
        <v>1</v>
      </c>
      <c r="K3851" s="239">
        <v>8</v>
      </c>
      <c r="L3851" s="240">
        <f t="shared" si="372"/>
        <v>1</v>
      </c>
      <c r="M3851" s="233">
        <v>12</v>
      </c>
      <c r="N3851" s="239">
        <v>0</v>
      </c>
      <c r="O3851" s="239">
        <v>0</v>
      </c>
      <c r="P3851" s="243">
        <v>1</v>
      </c>
      <c r="Q3851" s="233">
        <v>13</v>
      </c>
      <c r="R3851" s="243">
        <v>0</v>
      </c>
      <c r="S3851" s="233">
        <v>6</v>
      </c>
      <c r="T3851" s="239">
        <v>3</v>
      </c>
      <c r="U3851" s="243">
        <v>4</v>
      </c>
      <c r="V3851" s="233">
        <v>0</v>
      </c>
      <c r="W3851" s="239">
        <v>0</v>
      </c>
      <c r="X3851" s="239">
        <v>4</v>
      </c>
      <c r="Y3851" s="239">
        <v>2</v>
      </c>
      <c r="Z3851" s="239">
        <v>5</v>
      </c>
      <c r="AA3851" s="243">
        <v>2</v>
      </c>
      <c r="AB3851" s="233">
        <v>10</v>
      </c>
      <c r="AC3851" s="245">
        <v>0.76919999999999999</v>
      </c>
      <c r="AD3851" s="239"/>
      <c r="AE3851" s="297"/>
      <c r="AF3851" s="239">
        <v>3</v>
      </c>
      <c r="AG3851" s="247">
        <v>0.23080000000000001</v>
      </c>
      <c r="AH3851" s="248"/>
      <c r="AI3851" s="243"/>
      <c r="AJ3851" s="248"/>
      <c r="AK3851" s="239"/>
      <c r="AL3851" s="239"/>
      <c r="AM3851" s="243"/>
      <c r="AN3851" s="248"/>
      <c r="AO3851" s="243"/>
      <c r="AP3851" s="248"/>
      <c r="AQ3851" s="239"/>
      <c r="AR3851" s="243"/>
    </row>
    <row r="3852" spans="1:44" x14ac:dyDescent="0.25">
      <c r="A3852" s="622"/>
      <c r="B3852" s="277">
        <v>79349</v>
      </c>
      <c r="C3852" s="232" t="s">
        <v>3762</v>
      </c>
      <c r="D3852" s="233">
        <f t="shared" si="369"/>
        <v>14</v>
      </c>
      <c r="E3852" s="241">
        <v>135</v>
      </c>
      <c r="F3852" s="235">
        <f t="shared" si="373"/>
        <v>0.1037037037037037</v>
      </c>
      <c r="G3852" s="236">
        <f t="shared" si="370"/>
        <v>14</v>
      </c>
      <c r="H3852" s="316">
        <f t="shared" si="374"/>
        <v>0.1037037037037037</v>
      </c>
      <c r="I3852" s="248">
        <v>14</v>
      </c>
      <c r="J3852" s="235">
        <f t="shared" si="371"/>
        <v>1</v>
      </c>
      <c r="K3852" s="239">
        <v>14</v>
      </c>
      <c r="L3852" s="240">
        <f t="shared" si="372"/>
        <v>1</v>
      </c>
      <c r="M3852" s="233">
        <v>13</v>
      </c>
      <c r="N3852" s="239">
        <v>1</v>
      </c>
      <c r="O3852" s="239">
        <v>0</v>
      </c>
      <c r="P3852" s="243">
        <v>0</v>
      </c>
      <c r="Q3852" s="233">
        <v>14</v>
      </c>
      <c r="R3852" s="243">
        <v>0</v>
      </c>
      <c r="S3852" s="233">
        <v>4</v>
      </c>
      <c r="T3852" s="239">
        <v>10</v>
      </c>
      <c r="U3852" s="243">
        <v>0</v>
      </c>
      <c r="V3852" s="233">
        <v>0</v>
      </c>
      <c r="W3852" s="239">
        <v>0</v>
      </c>
      <c r="X3852" s="239">
        <v>1</v>
      </c>
      <c r="Y3852" s="239">
        <v>5</v>
      </c>
      <c r="Z3852" s="239">
        <v>5</v>
      </c>
      <c r="AA3852" s="243">
        <v>3</v>
      </c>
      <c r="AB3852" s="233">
        <v>4</v>
      </c>
      <c r="AC3852" s="245">
        <v>0.28570000000000001</v>
      </c>
      <c r="AD3852" s="239"/>
      <c r="AE3852" s="297"/>
      <c r="AF3852" s="239">
        <v>10</v>
      </c>
      <c r="AG3852" s="247">
        <v>0.71430000000000005</v>
      </c>
      <c r="AH3852" s="248"/>
      <c r="AI3852" s="243"/>
      <c r="AJ3852" s="248"/>
      <c r="AK3852" s="239"/>
      <c r="AL3852" s="239"/>
      <c r="AM3852" s="243"/>
      <c r="AN3852" s="248"/>
      <c r="AO3852" s="243"/>
      <c r="AP3852" s="248"/>
      <c r="AQ3852" s="239"/>
      <c r="AR3852" s="243"/>
    </row>
    <row r="3853" spans="1:44" x14ac:dyDescent="0.25">
      <c r="A3853" s="622"/>
      <c r="B3853" s="277">
        <v>79350</v>
      </c>
      <c r="C3853" s="232" t="s">
        <v>3763</v>
      </c>
      <c r="D3853" s="233">
        <f t="shared" si="369"/>
        <v>1</v>
      </c>
      <c r="E3853" s="241">
        <v>74</v>
      </c>
      <c r="F3853" s="235">
        <f t="shared" si="373"/>
        <v>1.3513513513513514E-2</v>
      </c>
      <c r="G3853" s="236">
        <f t="shared" si="370"/>
        <v>1</v>
      </c>
      <c r="H3853" s="316">
        <f t="shared" si="374"/>
        <v>1.3513513513513514E-2</v>
      </c>
      <c r="I3853" s="248">
        <v>1</v>
      </c>
      <c r="J3853" s="235">
        <f t="shared" si="371"/>
        <v>1</v>
      </c>
      <c r="K3853" s="239">
        <v>1</v>
      </c>
      <c r="L3853" s="240">
        <f t="shared" si="372"/>
        <v>1</v>
      </c>
      <c r="M3853" s="233">
        <v>0</v>
      </c>
      <c r="N3853" s="239">
        <v>0</v>
      </c>
      <c r="O3853" s="239">
        <v>1</v>
      </c>
      <c r="P3853" s="243">
        <v>0</v>
      </c>
      <c r="Q3853" s="233">
        <v>1</v>
      </c>
      <c r="R3853" s="243">
        <v>0</v>
      </c>
      <c r="S3853" s="233">
        <v>0</v>
      </c>
      <c r="T3853" s="239">
        <v>1</v>
      </c>
      <c r="U3853" s="243">
        <v>0</v>
      </c>
      <c r="V3853" s="233">
        <v>0</v>
      </c>
      <c r="W3853" s="239">
        <v>0</v>
      </c>
      <c r="X3853" s="239">
        <v>0</v>
      </c>
      <c r="Y3853" s="239">
        <v>1</v>
      </c>
      <c r="Z3853" s="239">
        <v>0</v>
      </c>
      <c r="AA3853" s="243">
        <v>0</v>
      </c>
      <c r="AB3853" s="233">
        <v>1</v>
      </c>
      <c r="AC3853" s="245">
        <v>1</v>
      </c>
      <c r="AD3853" s="239"/>
      <c r="AE3853" s="297"/>
      <c r="AF3853" s="239"/>
      <c r="AG3853" s="247"/>
      <c r="AH3853" s="248"/>
      <c r="AI3853" s="243"/>
      <c r="AJ3853" s="248"/>
      <c r="AK3853" s="239"/>
      <c r="AL3853" s="239"/>
      <c r="AM3853" s="243"/>
      <c r="AN3853" s="248"/>
      <c r="AO3853" s="243"/>
      <c r="AP3853" s="248"/>
      <c r="AQ3853" s="239"/>
      <c r="AR3853" s="243"/>
    </row>
    <row r="3854" spans="1:44" x14ac:dyDescent="0.25">
      <c r="A3854" s="622"/>
      <c r="B3854" s="277">
        <v>79351</v>
      </c>
      <c r="C3854" s="232" t="s">
        <v>3764</v>
      </c>
      <c r="D3854" s="233">
        <f t="shared" si="369"/>
        <v>29</v>
      </c>
      <c r="E3854" s="241">
        <v>781</v>
      </c>
      <c r="F3854" s="235">
        <f t="shared" si="373"/>
        <v>3.713188220230474E-2</v>
      </c>
      <c r="G3854" s="236">
        <f t="shared" si="370"/>
        <v>9</v>
      </c>
      <c r="H3854" s="316">
        <f t="shared" si="374"/>
        <v>1.1523687580025609E-2</v>
      </c>
      <c r="I3854" s="248">
        <v>29</v>
      </c>
      <c r="J3854" s="235">
        <f t="shared" si="371"/>
        <v>1</v>
      </c>
      <c r="K3854" s="239">
        <v>9</v>
      </c>
      <c r="L3854" s="240">
        <f t="shared" si="372"/>
        <v>1</v>
      </c>
      <c r="M3854" s="233">
        <v>23</v>
      </c>
      <c r="N3854" s="239">
        <v>4</v>
      </c>
      <c r="O3854" s="239">
        <v>1</v>
      </c>
      <c r="P3854" s="243">
        <v>1</v>
      </c>
      <c r="Q3854" s="233">
        <v>25</v>
      </c>
      <c r="R3854" s="243">
        <v>4</v>
      </c>
      <c r="S3854" s="233">
        <v>3</v>
      </c>
      <c r="T3854" s="239">
        <v>12</v>
      </c>
      <c r="U3854" s="243">
        <v>14</v>
      </c>
      <c r="V3854" s="233">
        <v>0</v>
      </c>
      <c r="W3854" s="239">
        <v>1</v>
      </c>
      <c r="X3854" s="239">
        <v>13</v>
      </c>
      <c r="Y3854" s="239">
        <v>10</v>
      </c>
      <c r="Z3854" s="239">
        <v>4</v>
      </c>
      <c r="AA3854" s="243">
        <v>1</v>
      </c>
      <c r="AB3854" s="233">
        <v>15</v>
      </c>
      <c r="AC3854" s="245">
        <v>0.51719999999999999</v>
      </c>
      <c r="AD3854" s="239">
        <v>2</v>
      </c>
      <c r="AE3854" s="297">
        <v>6.9000000000000006E-2</v>
      </c>
      <c r="AF3854" s="239">
        <v>12</v>
      </c>
      <c r="AG3854" s="247">
        <v>0.4138</v>
      </c>
      <c r="AH3854" s="248"/>
      <c r="AI3854" s="243"/>
      <c r="AJ3854" s="248"/>
      <c r="AK3854" s="239"/>
      <c r="AL3854" s="239"/>
      <c r="AM3854" s="243"/>
      <c r="AN3854" s="248"/>
      <c r="AO3854" s="243"/>
      <c r="AP3854" s="248"/>
      <c r="AQ3854" s="239"/>
      <c r="AR3854" s="243"/>
    </row>
    <row r="3855" spans="1:44" x14ac:dyDescent="0.25">
      <c r="A3855" s="622"/>
      <c r="B3855" s="277">
        <v>79352</v>
      </c>
      <c r="C3855" s="232" t="s">
        <v>3765</v>
      </c>
      <c r="D3855" s="233">
        <f t="shared" si="369"/>
        <v>0</v>
      </c>
      <c r="E3855" s="241">
        <v>85</v>
      </c>
      <c r="F3855" s="235">
        <f t="shared" si="373"/>
        <v>0</v>
      </c>
      <c r="G3855" s="236">
        <f t="shared" si="370"/>
        <v>0</v>
      </c>
      <c r="H3855" s="316">
        <f t="shared" si="374"/>
        <v>0</v>
      </c>
      <c r="I3855" s="248">
        <v>0</v>
      </c>
      <c r="J3855" s="235" t="e">
        <f t="shared" si="371"/>
        <v>#DIV/0!</v>
      </c>
      <c r="K3855" s="239">
        <v>0</v>
      </c>
      <c r="L3855" s="240">
        <v>0</v>
      </c>
      <c r="M3855" s="233">
        <v>0</v>
      </c>
      <c r="N3855" s="239">
        <v>0</v>
      </c>
      <c r="O3855" s="239">
        <v>0</v>
      </c>
      <c r="P3855" s="243">
        <v>0</v>
      </c>
      <c r="Q3855" s="233">
        <v>0</v>
      </c>
      <c r="R3855" s="243">
        <v>0</v>
      </c>
      <c r="S3855" s="233">
        <v>0</v>
      </c>
      <c r="T3855" s="239">
        <v>0</v>
      </c>
      <c r="U3855" s="243">
        <v>0</v>
      </c>
      <c r="V3855" s="233">
        <v>0</v>
      </c>
      <c r="W3855" s="293">
        <v>0</v>
      </c>
      <c r="X3855" s="239">
        <v>0</v>
      </c>
      <c r="Y3855" s="293">
        <v>0</v>
      </c>
      <c r="Z3855" s="239">
        <v>0</v>
      </c>
      <c r="AA3855" s="294">
        <v>0</v>
      </c>
      <c r="AB3855" s="233"/>
      <c r="AC3855" s="245"/>
      <c r="AD3855" s="239"/>
      <c r="AE3855" s="297"/>
      <c r="AF3855" s="239"/>
      <c r="AG3855" s="247"/>
      <c r="AH3855" s="248"/>
      <c r="AI3855" s="243"/>
      <c r="AJ3855" s="248"/>
      <c r="AK3855" s="239"/>
      <c r="AL3855" s="239"/>
      <c r="AM3855" s="243"/>
      <c r="AN3855" s="248"/>
      <c r="AO3855" s="243"/>
      <c r="AP3855" s="248"/>
      <c r="AQ3855" s="239"/>
      <c r="AR3855" s="243"/>
    </row>
    <row r="3856" spans="1:44" x14ac:dyDescent="0.25">
      <c r="A3856" s="622"/>
      <c r="B3856" s="277">
        <v>79354</v>
      </c>
      <c r="C3856" s="232" t="s">
        <v>849</v>
      </c>
      <c r="D3856" s="233">
        <f t="shared" si="369"/>
        <v>14</v>
      </c>
      <c r="E3856" s="241">
        <v>204</v>
      </c>
      <c r="F3856" s="235">
        <f t="shared" si="373"/>
        <v>6.8627450980392163E-2</v>
      </c>
      <c r="G3856" s="236">
        <f t="shared" si="370"/>
        <v>5</v>
      </c>
      <c r="H3856" s="316">
        <f t="shared" si="374"/>
        <v>2.4509803921568627E-2</v>
      </c>
      <c r="I3856" s="248">
        <v>14</v>
      </c>
      <c r="J3856" s="235">
        <f t="shared" si="371"/>
        <v>1</v>
      </c>
      <c r="K3856" s="239">
        <v>5</v>
      </c>
      <c r="L3856" s="240">
        <f t="shared" si="372"/>
        <v>1</v>
      </c>
      <c r="M3856" s="233">
        <v>12</v>
      </c>
      <c r="N3856" s="239">
        <v>1</v>
      </c>
      <c r="O3856" s="239">
        <v>0</v>
      </c>
      <c r="P3856" s="243">
        <v>1</v>
      </c>
      <c r="Q3856" s="233">
        <v>14</v>
      </c>
      <c r="R3856" s="243">
        <v>0</v>
      </c>
      <c r="S3856" s="233">
        <v>9</v>
      </c>
      <c r="T3856" s="239">
        <v>2</v>
      </c>
      <c r="U3856" s="243">
        <v>3</v>
      </c>
      <c r="V3856" s="233">
        <v>0</v>
      </c>
      <c r="W3856" s="239">
        <v>0</v>
      </c>
      <c r="X3856" s="239">
        <v>2</v>
      </c>
      <c r="Y3856" s="239">
        <v>10</v>
      </c>
      <c r="Z3856" s="239">
        <v>2</v>
      </c>
      <c r="AA3856" s="243">
        <v>0</v>
      </c>
      <c r="AB3856" s="233">
        <v>6</v>
      </c>
      <c r="AC3856" s="245">
        <v>0.42859999999999998</v>
      </c>
      <c r="AD3856" s="239"/>
      <c r="AE3856" s="297"/>
      <c r="AF3856" s="239">
        <v>8</v>
      </c>
      <c r="AG3856" s="247">
        <v>0.57140000000000002</v>
      </c>
      <c r="AH3856" s="248"/>
      <c r="AI3856" s="243"/>
      <c r="AJ3856" s="248"/>
      <c r="AK3856" s="239"/>
      <c r="AL3856" s="239"/>
      <c r="AM3856" s="243"/>
      <c r="AN3856" s="248"/>
      <c r="AO3856" s="243"/>
      <c r="AP3856" s="248"/>
      <c r="AQ3856" s="239"/>
      <c r="AR3856" s="243"/>
    </row>
    <row r="3857" spans="1:44" x14ac:dyDescent="0.25">
      <c r="A3857" s="622"/>
      <c r="B3857" s="277">
        <v>79355</v>
      </c>
      <c r="C3857" s="232" t="s">
        <v>3766</v>
      </c>
      <c r="D3857" s="233">
        <f t="shared" si="369"/>
        <v>31</v>
      </c>
      <c r="E3857" s="241">
        <v>1730</v>
      </c>
      <c r="F3857" s="235">
        <f t="shared" si="373"/>
        <v>1.7919075144508672E-2</v>
      </c>
      <c r="G3857" s="236">
        <f t="shared" si="370"/>
        <v>14</v>
      </c>
      <c r="H3857" s="316">
        <f t="shared" si="374"/>
        <v>8.0924855491329474E-3</v>
      </c>
      <c r="I3857" s="248">
        <v>31</v>
      </c>
      <c r="J3857" s="235">
        <f t="shared" si="371"/>
        <v>1</v>
      </c>
      <c r="K3857" s="239">
        <v>14</v>
      </c>
      <c r="L3857" s="240">
        <f t="shared" si="372"/>
        <v>1</v>
      </c>
      <c r="M3857" s="233">
        <v>14</v>
      </c>
      <c r="N3857" s="239">
        <v>6</v>
      </c>
      <c r="O3857" s="239">
        <v>3</v>
      </c>
      <c r="P3857" s="243">
        <v>8</v>
      </c>
      <c r="Q3857" s="233">
        <v>25</v>
      </c>
      <c r="R3857" s="243">
        <v>6</v>
      </c>
      <c r="S3857" s="233">
        <v>13</v>
      </c>
      <c r="T3857" s="239">
        <v>12</v>
      </c>
      <c r="U3857" s="243">
        <v>6</v>
      </c>
      <c r="V3857" s="233">
        <v>0</v>
      </c>
      <c r="W3857" s="239">
        <v>1</v>
      </c>
      <c r="X3857" s="239">
        <v>16</v>
      </c>
      <c r="Y3857" s="239">
        <v>6</v>
      </c>
      <c r="Z3857" s="239">
        <v>7</v>
      </c>
      <c r="AA3857" s="243">
        <v>1</v>
      </c>
      <c r="AB3857" s="233">
        <v>12</v>
      </c>
      <c r="AC3857" s="245">
        <v>0.3871</v>
      </c>
      <c r="AD3857" s="239"/>
      <c r="AE3857" s="297"/>
      <c r="AF3857" s="239">
        <v>19</v>
      </c>
      <c r="AG3857" s="247">
        <v>0.6129</v>
      </c>
      <c r="AH3857" s="248"/>
      <c r="AI3857" s="243"/>
      <c r="AJ3857" s="248"/>
      <c r="AK3857" s="239"/>
      <c r="AL3857" s="239"/>
      <c r="AM3857" s="243"/>
      <c r="AN3857" s="248"/>
      <c r="AO3857" s="243"/>
      <c r="AP3857" s="248"/>
      <c r="AQ3857" s="239"/>
      <c r="AR3857" s="243"/>
    </row>
    <row r="3858" spans="1:44" x14ac:dyDescent="0.25">
      <c r="A3858" s="622"/>
      <c r="B3858" s="279">
        <v>79357</v>
      </c>
      <c r="C3858" s="251" t="s">
        <v>3767</v>
      </c>
      <c r="D3858" s="262">
        <f t="shared" si="369"/>
        <v>5</v>
      </c>
      <c r="E3858" s="260">
        <v>121</v>
      </c>
      <c r="F3858" s="254">
        <f t="shared" si="373"/>
        <v>4.1322314049586778E-2</v>
      </c>
      <c r="G3858" s="281">
        <f t="shared" si="370"/>
        <v>3</v>
      </c>
      <c r="H3858" s="317">
        <f t="shared" si="374"/>
        <v>2.4793388429752067E-2</v>
      </c>
      <c r="I3858" s="248">
        <v>5</v>
      </c>
      <c r="J3858" s="235">
        <f t="shared" si="371"/>
        <v>1</v>
      </c>
      <c r="K3858" s="239">
        <v>3</v>
      </c>
      <c r="L3858" s="240">
        <f t="shared" si="372"/>
        <v>1</v>
      </c>
      <c r="M3858" s="262">
        <v>4</v>
      </c>
      <c r="N3858" s="253">
        <v>0</v>
      </c>
      <c r="O3858" s="253">
        <v>1</v>
      </c>
      <c r="P3858" s="263">
        <v>0</v>
      </c>
      <c r="Q3858" s="262">
        <v>5</v>
      </c>
      <c r="R3858" s="263">
        <v>0</v>
      </c>
      <c r="S3858" s="262">
        <v>1</v>
      </c>
      <c r="T3858" s="253">
        <v>3</v>
      </c>
      <c r="U3858" s="263">
        <v>1</v>
      </c>
      <c r="V3858" s="262">
        <v>0</v>
      </c>
      <c r="W3858" s="253">
        <v>0</v>
      </c>
      <c r="X3858" s="253">
        <v>2</v>
      </c>
      <c r="Y3858" s="253">
        <v>3</v>
      </c>
      <c r="Z3858" s="253">
        <v>0</v>
      </c>
      <c r="AA3858" s="263">
        <v>0</v>
      </c>
      <c r="AB3858" s="262">
        <v>4</v>
      </c>
      <c r="AC3858" s="265">
        <v>0.8</v>
      </c>
      <c r="AD3858" s="253"/>
      <c r="AE3858" s="300"/>
      <c r="AF3858" s="253">
        <v>1</v>
      </c>
      <c r="AG3858" s="267">
        <v>0.2</v>
      </c>
      <c r="AH3858" s="268"/>
      <c r="AI3858" s="263"/>
      <c r="AJ3858" s="268"/>
      <c r="AK3858" s="253"/>
      <c r="AL3858" s="253"/>
      <c r="AM3858" s="263"/>
      <c r="AN3858" s="268"/>
      <c r="AO3858" s="263"/>
      <c r="AP3858" s="268"/>
      <c r="AQ3858" s="253"/>
      <c r="AR3858" s="263"/>
    </row>
    <row r="3859" spans="1:44" x14ac:dyDescent="0.25">
      <c r="A3859" s="627">
        <v>86</v>
      </c>
      <c r="B3859" s="169">
        <v>86001</v>
      </c>
      <c r="C3859" s="304" t="s">
        <v>3768</v>
      </c>
      <c r="D3859" s="171">
        <f t="shared" ref="D3859:D3922" si="375">I3859+AH3859</f>
        <v>67</v>
      </c>
      <c r="E3859" s="177">
        <v>528</v>
      </c>
      <c r="F3859" s="62">
        <f t="shared" si="373"/>
        <v>0.12689393939393939</v>
      </c>
      <c r="G3859" s="81">
        <f t="shared" ref="G3859:G3922" si="376">K3859+AI3859</f>
        <v>44</v>
      </c>
      <c r="H3859" s="305">
        <f t="shared" si="374"/>
        <v>8.3333333333333329E-2</v>
      </c>
      <c r="I3859" s="184">
        <v>67</v>
      </c>
      <c r="J3859" s="62">
        <f t="shared" si="371"/>
        <v>1</v>
      </c>
      <c r="K3859" s="175">
        <v>44</v>
      </c>
      <c r="L3859" s="176">
        <f t="shared" si="372"/>
        <v>1</v>
      </c>
      <c r="M3859" s="171">
        <v>52</v>
      </c>
      <c r="N3859" s="175">
        <v>9</v>
      </c>
      <c r="O3859" s="175">
        <v>4</v>
      </c>
      <c r="P3859" s="179">
        <v>2</v>
      </c>
      <c r="Q3859" s="171">
        <v>66</v>
      </c>
      <c r="R3859" s="179">
        <v>1</v>
      </c>
      <c r="S3859" s="171">
        <v>30</v>
      </c>
      <c r="T3859" s="175">
        <v>31</v>
      </c>
      <c r="U3859" s="179">
        <v>6</v>
      </c>
      <c r="V3859" s="171">
        <v>0</v>
      </c>
      <c r="W3859" s="175">
        <v>1</v>
      </c>
      <c r="X3859" s="175">
        <v>6</v>
      </c>
      <c r="Y3859" s="175">
        <v>30</v>
      </c>
      <c r="Z3859" s="175">
        <v>19</v>
      </c>
      <c r="AA3859" s="179">
        <v>11</v>
      </c>
      <c r="AB3859" s="171">
        <v>19</v>
      </c>
      <c r="AC3859" s="180">
        <v>0.28360000000000002</v>
      </c>
      <c r="AD3859" s="175">
        <v>4</v>
      </c>
      <c r="AE3859" s="180">
        <v>5.9700000000000003E-2</v>
      </c>
      <c r="AF3859" s="175">
        <v>44</v>
      </c>
      <c r="AG3859" s="181">
        <v>0.65669999999999995</v>
      </c>
      <c r="AH3859" s="184"/>
      <c r="AI3859" s="179"/>
      <c r="AJ3859" s="184"/>
      <c r="AK3859" s="175"/>
      <c r="AL3859" s="175"/>
      <c r="AM3859" s="179"/>
      <c r="AN3859" s="184"/>
      <c r="AO3859" s="179"/>
      <c r="AP3859" s="184"/>
      <c r="AQ3859" s="175"/>
      <c r="AR3859" s="179"/>
    </row>
    <row r="3860" spans="1:44" x14ac:dyDescent="0.25">
      <c r="A3860" s="627"/>
      <c r="B3860" s="185">
        <v>86002</v>
      </c>
      <c r="C3860" s="269" t="s">
        <v>3769</v>
      </c>
      <c r="D3860" s="187">
        <f t="shared" si="375"/>
        <v>14</v>
      </c>
      <c r="E3860" s="191">
        <v>262</v>
      </c>
      <c r="F3860" s="114">
        <f t="shared" si="373"/>
        <v>5.3435114503816793E-2</v>
      </c>
      <c r="G3860" s="133">
        <f t="shared" si="376"/>
        <v>8</v>
      </c>
      <c r="H3860" s="117">
        <f t="shared" si="374"/>
        <v>3.0534351145038167E-2</v>
      </c>
      <c r="I3860" s="196">
        <v>14</v>
      </c>
      <c r="J3860" s="114">
        <f t="shared" si="371"/>
        <v>1</v>
      </c>
      <c r="K3860" s="189">
        <v>8</v>
      </c>
      <c r="L3860" s="190">
        <f t="shared" si="372"/>
        <v>1</v>
      </c>
      <c r="M3860" s="187">
        <v>12</v>
      </c>
      <c r="N3860" s="189">
        <v>1</v>
      </c>
      <c r="O3860" s="189">
        <v>1</v>
      </c>
      <c r="P3860" s="193">
        <v>0</v>
      </c>
      <c r="Q3860" s="187">
        <v>14</v>
      </c>
      <c r="R3860" s="193">
        <v>0</v>
      </c>
      <c r="S3860" s="187">
        <v>8</v>
      </c>
      <c r="T3860" s="189">
        <v>5</v>
      </c>
      <c r="U3860" s="193">
        <v>1</v>
      </c>
      <c r="V3860" s="187">
        <v>0</v>
      </c>
      <c r="W3860" s="189">
        <v>0</v>
      </c>
      <c r="X3860" s="189">
        <v>2</v>
      </c>
      <c r="Y3860" s="189">
        <v>6</v>
      </c>
      <c r="Z3860" s="189">
        <v>5</v>
      </c>
      <c r="AA3860" s="193">
        <v>1</v>
      </c>
      <c r="AB3860" s="187">
        <v>8</v>
      </c>
      <c r="AC3860" s="194">
        <v>0.57140000000000002</v>
      </c>
      <c r="AD3860" s="189"/>
      <c r="AE3860" s="194"/>
      <c r="AF3860" s="189">
        <v>6</v>
      </c>
      <c r="AG3860" s="195">
        <v>0.42859999999999998</v>
      </c>
      <c r="AH3860" s="196"/>
      <c r="AI3860" s="193"/>
      <c r="AJ3860" s="196"/>
      <c r="AK3860" s="189"/>
      <c r="AL3860" s="189"/>
      <c r="AM3860" s="193"/>
      <c r="AN3860" s="196"/>
      <c r="AO3860" s="193"/>
      <c r="AP3860" s="196"/>
      <c r="AQ3860" s="189"/>
      <c r="AR3860" s="193"/>
    </row>
    <row r="3861" spans="1:44" x14ac:dyDescent="0.25">
      <c r="A3861" s="627"/>
      <c r="B3861" s="185">
        <v>86003</v>
      </c>
      <c r="C3861" s="269" t="s">
        <v>3770</v>
      </c>
      <c r="D3861" s="187">
        <f t="shared" si="375"/>
        <v>12</v>
      </c>
      <c r="E3861" s="191">
        <v>208</v>
      </c>
      <c r="F3861" s="114">
        <f t="shared" si="373"/>
        <v>5.7692307692307696E-2</v>
      </c>
      <c r="G3861" s="133">
        <f t="shared" si="376"/>
        <v>10</v>
      </c>
      <c r="H3861" s="117">
        <f t="shared" si="374"/>
        <v>4.807692307692308E-2</v>
      </c>
      <c r="I3861" s="196">
        <v>12</v>
      </c>
      <c r="J3861" s="114">
        <f t="shared" si="371"/>
        <v>1</v>
      </c>
      <c r="K3861" s="189">
        <v>10</v>
      </c>
      <c r="L3861" s="190">
        <f t="shared" si="372"/>
        <v>1</v>
      </c>
      <c r="M3861" s="187">
        <v>9</v>
      </c>
      <c r="N3861" s="189">
        <v>3</v>
      </c>
      <c r="O3861" s="189">
        <v>0</v>
      </c>
      <c r="P3861" s="193">
        <v>0</v>
      </c>
      <c r="Q3861" s="187">
        <v>12</v>
      </c>
      <c r="R3861" s="193">
        <v>0</v>
      </c>
      <c r="S3861" s="187">
        <v>5</v>
      </c>
      <c r="T3861" s="189">
        <v>7</v>
      </c>
      <c r="U3861" s="193">
        <v>0</v>
      </c>
      <c r="V3861" s="187">
        <v>0</v>
      </c>
      <c r="W3861" s="189">
        <v>0</v>
      </c>
      <c r="X3861" s="189">
        <v>0</v>
      </c>
      <c r="Y3861" s="189">
        <v>4</v>
      </c>
      <c r="Z3861" s="189">
        <v>6</v>
      </c>
      <c r="AA3861" s="193">
        <v>2</v>
      </c>
      <c r="AB3861" s="187">
        <v>3</v>
      </c>
      <c r="AC3861" s="194">
        <v>0.25</v>
      </c>
      <c r="AD3861" s="189">
        <v>2</v>
      </c>
      <c r="AE3861" s="194">
        <v>0.16669999999999999</v>
      </c>
      <c r="AF3861" s="189">
        <v>7</v>
      </c>
      <c r="AG3861" s="195">
        <v>0.58330000000000004</v>
      </c>
      <c r="AH3861" s="196"/>
      <c r="AI3861" s="193"/>
      <c r="AJ3861" s="196"/>
      <c r="AK3861" s="189"/>
      <c r="AL3861" s="189"/>
      <c r="AM3861" s="193"/>
      <c r="AN3861" s="196"/>
      <c r="AO3861" s="193"/>
      <c r="AP3861" s="196"/>
      <c r="AQ3861" s="189"/>
      <c r="AR3861" s="193"/>
    </row>
    <row r="3862" spans="1:44" x14ac:dyDescent="0.25">
      <c r="A3862" s="627"/>
      <c r="B3862" s="185">
        <v>86004</v>
      </c>
      <c r="C3862" s="269" t="s">
        <v>3771</v>
      </c>
      <c r="D3862" s="187">
        <f t="shared" si="375"/>
        <v>44</v>
      </c>
      <c r="E3862" s="191">
        <v>439</v>
      </c>
      <c r="F3862" s="114">
        <f t="shared" si="373"/>
        <v>0.10022779043280182</v>
      </c>
      <c r="G3862" s="133">
        <f t="shared" si="376"/>
        <v>15</v>
      </c>
      <c r="H3862" s="117">
        <f t="shared" si="374"/>
        <v>3.4168564920273349E-2</v>
      </c>
      <c r="I3862" s="196">
        <v>44</v>
      </c>
      <c r="J3862" s="114">
        <f t="shared" si="371"/>
        <v>1</v>
      </c>
      <c r="K3862" s="189">
        <v>15</v>
      </c>
      <c r="L3862" s="190">
        <f t="shared" si="372"/>
        <v>1</v>
      </c>
      <c r="M3862" s="187">
        <v>39</v>
      </c>
      <c r="N3862" s="189">
        <v>4</v>
      </c>
      <c r="O3862" s="189">
        <v>0</v>
      </c>
      <c r="P3862" s="193">
        <v>1</v>
      </c>
      <c r="Q3862" s="187">
        <v>40</v>
      </c>
      <c r="R3862" s="193">
        <v>4</v>
      </c>
      <c r="S3862" s="187">
        <v>16</v>
      </c>
      <c r="T3862" s="189">
        <v>25</v>
      </c>
      <c r="U3862" s="193">
        <v>3</v>
      </c>
      <c r="V3862" s="187">
        <v>0</v>
      </c>
      <c r="W3862" s="189">
        <v>0</v>
      </c>
      <c r="X3862" s="189">
        <v>4</v>
      </c>
      <c r="Y3862" s="189">
        <v>29</v>
      </c>
      <c r="Z3862" s="189">
        <v>9</v>
      </c>
      <c r="AA3862" s="193">
        <v>2</v>
      </c>
      <c r="AB3862" s="187">
        <v>31</v>
      </c>
      <c r="AC3862" s="194">
        <v>0.70450000000000002</v>
      </c>
      <c r="AD3862" s="189"/>
      <c r="AE3862" s="194"/>
      <c r="AF3862" s="189">
        <v>13</v>
      </c>
      <c r="AG3862" s="195">
        <v>0.29549999999999998</v>
      </c>
      <c r="AH3862" s="196"/>
      <c r="AI3862" s="193"/>
      <c r="AJ3862" s="196"/>
      <c r="AK3862" s="189"/>
      <c r="AL3862" s="189"/>
      <c r="AM3862" s="193"/>
      <c r="AN3862" s="196"/>
      <c r="AO3862" s="193"/>
      <c r="AP3862" s="196"/>
      <c r="AQ3862" s="189"/>
      <c r="AR3862" s="193"/>
    </row>
    <row r="3863" spans="1:44" x14ac:dyDescent="0.25">
      <c r="A3863" s="627"/>
      <c r="B3863" s="185">
        <v>86005</v>
      </c>
      <c r="C3863" s="269" t="s">
        <v>416</v>
      </c>
      <c r="D3863" s="187">
        <f t="shared" si="375"/>
        <v>24</v>
      </c>
      <c r="E3863" s="191">
        <v>372</v>
      </c>
      <c r="F3863" s="114">
        <f t="shared" si="373"/>
        <v>6.4516129032258063E-2</v>
      </c>
      <c r="G3863" s="133">
        <f t="shared" si="376"/>
        <v>20</v>
      </c>
      <c r="H3863" s="117">
        <f t="shared" si="374"/>
        <v>5.3763440860215055E-2</v>
      </c>
      <c r="I3863" s="196">
        <v>24</v>
      </c>
      <c r="J3863" s="114">
        <f t="shared" si="371"/>
        <v>1</v>
      </c>
      <c r="K3863" s="189">
        <v>20</v>
      </c>
      <c r="L3863" s="190">
        <f t="shared" si="372"/>
        <v>1</v>
      </c>
      <c r="M3863" s="187">
        <v>22</v>
      </c>
      <c r="N3863" s="189">
        <v>1</v>
      </c>
      <c r="O3863" s="189">
        <v>1</v>
      </c>
      <c r="P3863" s="193">
        <v>0</v>
      </c>
      <c r="Q3863" s="187">
        <v>23</v>
      </c>
      <c r="R3863" s="193">
        <v>1</v>
      </c>
      <c r="S3863" s="187">
        <v>14</v>
      </c>
      <c r="T3863" s="189">
        <v>7</v>
      </c>
      <c r="U3863" s="193">
        <v>3</v>
      </c>
      <c r="V3863" s="187">
        <v>0</v>
      </c>
      <c r="W3863" s="189">
        <v>0</v>
      </c>
      <c r="X3863" s="189">
        <v>2</v>
      </c>
      <c r="Y3863" s="189">
        <v>12</v>
      </c>
      <c r="Z3863" s="189">
        <v>5</v>
      </c>
      <c r="AA3863" s="193">
        <v>5</v>
      </c>
      <c r="AB3863" s="187">
        <v>16</v>
      </c>
      <c r="AC3863" s="194">
        <v>0.66669999999999996</v>
      </c>
      <c r="AD3863" s="189"/>
      <c r="AE3863" s="194"/>
      <c r="AF3863" s="189">
        <v>8</v>
      </c>
      <c r="AG3863" s="195">
        <v>0.33329999999999999</v>
      </c>
      <c r="AH3863" s="196"/>
      <c r="AI3863" s="193"/>
      <c r="AJ3863" s="196"/>
      <c r="AK3863" s="189"/>
      <c r="AL3863" s="189"/>
      <c r="AM3863" s="193"/>
      <c r="AN3863" s="196"/>
      <c r="AO3863" s="193"/>
      <c r="AP3863" s="196"/>
      <c r="AQ3863" s="189"/>
      <c r="AR3863" s="193"/>
    </row>
    <row r="3864" spans="1:44" x14ac:dyDescent="0.25">
      <c r="A3864" s="627"/>
      <c r="B3864" s="185">
        <v>86006</v>
      </c>
      <c r="C3864" s="269" t="s">
        <v>3772</v>
      </c>
      <c r="D3864" s="187">
        <f t="shared" si="375"/>
        <v>42</v>
      </c>
      <c r="E3864" s="191">
        <v>425</v>
      </c>
      <c r="F3864" s="114">
        <f t="shared" si="373"/>
        <v>9.8823529411764699E-2</v>
      </c>
      <c r="G3864" s="133">
        <f t="shared" si="376"/>
        <v>26</v>
      </c>
      <c r="H3864" s="117">
        <f t="shared" si="374"/>
        <v>6.1176470588235297E-2</v>
      </c>
      <c r="I3864" s="196">
        <v>42</v>
      </c>
      <c r="J3864" s="114">
        <f t="shared" si="371"/>
        <v>1</v>
      </c>
      <c r="K3864" s="189">
        <v>26</v>
      </c>
      <c r="L3864" s="190">
        <f t="shared" si="372"/>
        <v>1</v>
      </c>
      <c r="M3864" s="187">
        <v>32</v>
      </c>
      <c r="N3864" s="189">
        <v>7</v>
      </c>
      <c r="O3864" s="189">
        <v>2</v>
      </c>
      <c r="P3864" s="193">
        <v>1</v>
      </c>
      <c r="Q3864" s="187">
        <v>40</v>
      </c>
      <c r="R3864" s="193">
        <v>2</v>
      </c>
      <c r="S3864" s="187">
        <v>20</v>
      </c>
      <c r="T3864" s="189">
        <v>15</v>
      </c>
      <c r="U3864" s="193">
        <v>7</v>
      </c>
      <c r="V3864" s="187">
        <v>0</v>
      </c>
      <c r="W3864" s="189">
        <v>0</v>
      </c>
      <c r="X3864" s="189">
        <v>2</v>
      </c>
      <c r="Y3864" s="189">
        <v>20</v>
      </c>
      <c r="Z3864" s="189">
        <v>14</v>
      </c>
      <c r="AA3864" s="193">
        <v>6</v>
      </c>
      <c r="AB3864" s="187">
        <v>23</v>
      </c>
      <c r="AC3864" s="194">
        <v>0.54759999999999998</v>
      </c>
      <c r="AD3864" s="189">
        <v>2</v>
      </c>
      <c r="AE3864" s="194">
        <v>4.7600000000000003E-2</v>
      </c>
      <c r="AF3864" s="189">
        <v>17</v>
      </c>
      <c r="AG3864" s="195">
        <v>0.40479999999999999</v>
      </c>
      <c r="AH3864" s="196"/>
      <c r="AI3864" s="193"/>
      <c r="AJ3864" s="196"/>
      <c r="AK3864" s="189"/>
      <c r="AL3864" s="189"/>
      <c r="AM3864" s="193"/>
      <c r="AN3864" s="196"/>
      <c r="AO3864" s="193"/>
      <c r="AP3864" s="196"/>
      <c r="AQ3864" s="189"/>
      <c r="AR3864" s="193"/>
    </row>
    <row r="3865" spans="1:44" x14ac:dyDescent="0.25">
      <c r="A3865" s="627"/>
      <c r="B3865" s="185">
        <v>86007</v>
      </c>
      <c r="C3865" s="269" t="s">
        <v>3773</v>
      </c>
      <c r="D3865" s="187">
        <f t="shared" si="375"/>
        <v>25</v>
      </c>
      <c r="E3865" s="191">
        <v>582</v>
      </c>
      <c r="F3865" s="114">
        <f t="shared" si="373"/>
        <v>4.29553264604811E-2</v>
      </c>
      <c r="G3865" s="133">
        <f t="shared" si="376"/>
        <v>13</v>
      </c>
      <c r="H3865" s="117">
        <f t="shared" si="374"/>
        <v>2.2336769759450172E-2</v>
      </c>
      <c r="I3865" s="196">
        <v>25</v>
      </c>
      <c r="J3865" s="114">
        <f t="shared" si="371"/>
        <v>1</v>
      </c>
      <c r="K3865" s="189">
        <v>13</v>
      </c>
      <c r="L3865" s="190">
        <f t="shared" si="372"/>
        <v>1</v>
      </c>
      <c r="M3865" s="187">
        <v>17</v>
      </c>
      <c r="N3865" s="189">
        <v>6</v>
      </c>
      <c r="O3865" s="189">
        <v>0</v>
      </c>
      <c r="P3865" s="193">
        <v>2</v>
      </c>
      <c r="Q3865" s="187">
        <v>24</v>
      </c>
      <c r="R3865" s="193">
        <v>1</v>
      </c>
      <c r="S3865" s="187">
        <v>11</v>
      </c>
      <c r="T3865" s="189">
        <v>8</v>
      </c>
      <c r="U3865" s="193">
        <v>6</v>
      </c>
      <c r="V3865" s="187">
        <v>0</v>
      </c>
      <c r="W3865" s="189">
        <v>3</v>
      </c>
      <c r="X3865" s="189">
        <v>6</v>
      </c>
      <c r="Y3865" s="189">
        <v>6</v>
      </c>
      <c r="Z3865" s="189">
        <v>8</v>
      </c>
      <c r="AA3865" s="193">
        <v>2</v>
      </c>
      <c r="AB3865" s="187">
        <v>8</v>
      </c>
      <c r="AC3865" s="194">
        <v>0.32</v>
      </c>
      <c r="AD3865" s="189">
        <v>1</v>
      </c>
      <c r="AE3865" s="194">
        <v>0.04</v>
      </c>
      <c r="AF3865" s="189">
        <v>16</v>
      </c>
      <c r="AG3865" s="195">
        <v>0.64</v>
      </c>
      <c r="AH3865" s="196"/>
      <c r="AI3865" s="193"/>
      <c r="AJ3865" s="196"/>
      <c r="AK3865" s="189"/>
      <c r="AL3865" s="189"/>
      <c r="AM3865" s="193"/>
      <c r="AN3865" s="196"/>
      <c r="AO3865" s="193"/>
      <c r="AP3865" s="196"/>
      <c r="AQ3865" s="189"/>
      <c r="AR3865" s="193"/>
    </row>
    <row r="3866" spans="1:44" x14ac:dyDescent="0.25">
      <c r="A3866" s="627"/>
      <c r="B3866" s="185">
        <v>86008</v>
      </c>
      <c r="C3866" s="269" t="s">
        <v>3774</v>
      </c>
      <c r="D3866" s="187">
        <f t="shared" si="375"/>
        <v>19</v>
      </c>
      <c r="E3866" s="191">
        <v>252</v>
      </c>
      <c r="F3866" s="114">
        <f t="shared" si="373"/>
        <v>7.5396825396825393E-2</v>
      </c>
      <c r="G3866" s="133">
        <f t="shared" si="376"/>
        <v>6</v>
      </c>
      <c r="H3866" s="117">
        <f t="shared" si="374"/>
        <v>2.3809523809523808E-2</v>
      </c>
      <c r="I3866" s="196">
        <v>19</v>
      </c>
      <c r="J3866" s="114">
        <f t="shared" si="371"/>
        <v>1</v>
      </c>
      <c r="K3866" s="189">
        <v>6</v>
      </c>
      <c r="L3866" s="190">
        <f t="shared" si="372"/>
        <v>1</v>
      </c>
      <c r="M3866" s="187">
        <v>17</v>
      </c>
      <c r="N3866" s="189">
        <v>1</v>
      </c>
      <c r="O3866" s="189">
        <v>1</v>
      </c>
      <c r="P3866" s="193">
        <v>0</v>
      </c>
      <c r="Q3866" s="187">
        <v>19</v>
      </c>
      <c r="R3866" s="193">
        <v>0</v>
      </c>
      <c r="S3866" s="187">
        <v>6</v>
      </c>
      <c r="T3866" s="189">
        <v>10</v>
      </c>
      <c r="U3866" s="193">
        <v>3</v>
      </c>
      <c r="V3866" s="187">
        <v>0</v>
      </c>
      <c r="W3866" s="189">
        <v>0</v>
      </c>
      <c r="X3866" s="189">
        <v>1</v>
      </c>
      <c r="Y3866" s="189">
        <v>8</v>
      </c>
      <c r="Z3866" s="189">
        <v>7</v>
      </c>
      <c r="AA3866" s="193">
        <v>3</v>
      </c>
      <c r="AB3866" s="187">
        <v>7</v>
      </c>
      <c r="AC3866" s="194">
        <v>0.36840000000000001</v>
      </c>
      <c r="AD3866" s="189">
        <v>6</v>
      </c>
      <c r="AE3866" s="194">
        <v>0.31580000000000003</v>
      </c>
      <c r="AF3866" s="189">
        <v>6</v>
      </c>
      <c r="AG3866" s="195">
        <v>0.31580000000000003</v>
      </c>
      <c r="AH3866" s="196"/>
      <c r="AI3866" s="193"/>
      <c r="AJ3866" s="196"/>
      <c r="AK3866" s="189"/>
      <c r="AL3866" s="189"/>
      <c r="AM3866" s="193"/>
      <c r="AN3866" s="196"/>
      <c r="AO3866" s="193"/>
      <c r="AP3866" s="196"/>
      <c r="AQ3866" s="189"/>
      <c r="AR3866" s="193"/>
    </row>
    <row r="3867" spans="1:44" x14ac:dyDescent="0.25">
      <c r="A3867" s="627"/>
      <c r="B3867" s="185">
        <v>86009</v>
      </c>
      <c r="C3867" s="269" t="s">
        <v>3775</v>
      </c>
      <c r="D3867" s="187">
        <f t="shared" si="375"/>
        <v>53</v>
      </c>
      <c r="E3867" s="191">
        <v>666</v>
      </c>
      <c r="F3867" s="114">
        <f t="shared" si="373"/>
        <v>7.9579579579579576E-2</v>
      </c>
      <c r="G3867" s="133">
        <f t="shared" si="376"/>
        <v>38</v>
      </c>
      <c r="H3867" s="117">
        <f t="shared" si="374"/>
        <v>5.7057057057057055E-2</v>
      </c>
      <c r="I3867" s="196">
        <v>53</v>
      </c>
      <c r="J3867" s="114">
        <f t="shared" si="371"/>
        <v>1</v>
      </c>
      <c r="K3867" s="189">
        <v>38</v>
      </c>
      <c r="L3867" s="190">
        <f t="shared" si="372"/>
        <v>1</v>
      </c>
      <c r="M3867" s="187">
        <v>41</v>
      </c>
      <c r="N3867" s="189">
        <v>7</v>
      </c>
      <c r="O3867" s="189">
        <v>4</v>
      </c>
      <c r="P3867" s="193">
        <v>1</v>
      </c>
      <c r="Q3867" s="187">
        <v>51</v>
      </c>
      <c r="R3867" s="193">
        <v>2</v>
      </c>
      <c r="S3867" s="187">
        <v>28</v>
      </c>
      <c r="T3867" s="189">
        <v>19</v>
      </c>
      <c r="U3867" s="193">
        <v>6</v>
      </c>
      <c r="V3867" s="187">
        <v>1</v>
      </c>
      <c r="W3867" s="189">
        <v>1</v>
      </c>
      <c r="X3867" s="189">
        <v>6</v>
      </c>
      <c r="Y3867" s="189">
        <v>20</v>
      </c>
      <c r="Z3867" s="189">
        <v>22</v>
      </c>
      <c r="AA3867" s="193">
        <v>3</v>
      </c>
      <c r="AB3867" s="187">
        <v>12</v>
      </c>
      <c r="AC3867" s="194">
        <v>0.22639999999999999</v>
      </c>
      <c r="AD3867" s="189">
        <v>1</v>
      </c>
      <c r="AE3867" s="194">
        <v>1.89E-2</v>
      </c>
      <c r="AF3867" s="189">
        <v>40</v>
      </c>
      <c r="AG3867" s="195">
        <v>0.75470000000000004</v>
      </c>
      <c r="AH3867" s="196"/>
      <c r="AI3867" s="193"/>
      <c r="AJ3867" s="196"/>
      <c r="AK3867" s="189"/>
      <c r="AL3867" s="189"/>
      <c r="AM3867" s="193"/>
      <c r="AN3867" s="196"/>
      <c r="AO3867" s="193"/>
      <c r="AP3867" s="196"/>
      <c r="AQ3867" s="189"/>
      <c r="AR3867" s="193"/>
    </row>
    <row r="3868" spans="1:44" x14ac:dyDescent="0.25">
      <c r="A3868" s="627"/>
      <c r="B3868" s="185">
        <v>86010</v>
      </c>
      <c r="C3868" s="269" t="s">
        <v>3776</v>
      </c>
      <c r="D3868" s="187">
        <f t="shared" si="375"/>
        <v>17</v>
      </c>
      <c r="E3868" s="191">
        <v>552</v>
      </c>
      <c r="F3868" s="114">
        <f t="shared" si="373"/>
        <v>3.0797101449275364E-2</v>
      </c>
      <c r="G3868" s="133">
        <f t="shared" si="376"/>
        <v>8</v>
      </c>
      <c r="H3868" s="117">
        <f t="shared" si="374"/>
        <v>1.4492753623188406E-2</v>
      </c>
      <c r="I3868" s="196">
        <v>17</v>
      </c>
      <c r="J3868" s="114">
        <f t="shared" si="371"/>
        <v>1</v>
      </c>
      <c r="K3868" s="189">
        <v>8</v>
      </c>
      <c r="L3868" s="190">
        <f t="shared" si="372"/>
        <v>1</v>
      </c>
      <c r="M3868" s="187">
        <v>10</v>
      </c>
      <c r="N3868" s="189">
        <v>2</v>
      </c>
      <c r="O3868" s="189">
        <v>0</v>
      </c>
      <c r="P3868" s="193">
        <v>5</v>
      </c>
      <c r="Q3868" s="187">
        <v>14</v>
      </c>
      <c r="R3868" s="193">
        <v>3</v>
      </c>
      <c r="S3868" s="187">
        <v>7</v>
      </c>
      <c r="T3868" s="189">
        <v>10</v>
      </c>
      <c r="U3868" s="193">
        <v>0</v>
      </c>
      <c r="V3868" s="187">
        <v>0</v>
      </c>
      <c r="W3868" s="189">
        <v>1</v>
      </c>
      <c r="X3868" s="189">
        <v>1</v>
      </c>
      <c r="Y3868" s="189">
        <v>8</v>
      </c>
      <c r="Z3868" s="189">
        <v>3</v>
      </c>
      <c r="AA3868" s="193">
        <v>4</v>
      </c>
      <c r="AB3868" s="187">
        <v>5</v>
      </c>
      <c r="AC3868" s="194">
        <v>0.29409999999999997</v>
      </c>
      <c r="AD3868" s="189"/>
      <c r="AE3868" s="194"/>
      <c r="AF3868" s="189">
        <v>12</v>
      </c>
      <c r="AG3868" s="195">
        <v>0.70589999999999997</v>
      </c>
      <c r="AH3868" s="196"/>
      <c r="AI3868" s="193"/>
      <c r="AJ3868" s="196"/>
      <c r="AK3868" s="189"/>
      <c r="AL3868" s="189"/>
      <c r="AM3868" s="193"/>
      <c r="AN3868" s="196"/>
      <c r="AO3868" s="193"/>
      <c r="AP3868" s="196"/>
      <c r="AQ3868" s="189"/>
      <c r="AR3868" s="193"/>
    </row>
    <row r="3869" spans="1:44" x14ac:dyDescent="0.25">
      <c r="A3869" s="627"/>
      <c r="B3869" s="185">
        <v>86011</v>
      </c>
      <c r="C3869" s="269" t="s">
        <v>3777</v>
      </c>
      <c r="D3869" s="187">
        <f t="shared" si="375"/>
        <v>18</v>
      </c>
      <c r="E3869" s="191">
        <v>182</v>
      </c>
      <c r="F3869" s="114">
        <f t="shared" si="373"/>
        <v>9.8901098901098897E-2</v>
      </c>
      <c r="G3869" s="133">
        <f t="shared" si="376"/>
        <v>12</v>
      </c>
      <c r="H3869" s="117">
        <f t="shared" si="374"/>
        <v>6.5934065934065936E-2</v>
      </c>
      <c r="I3869" s="196">
        <v>18</v>
      </c>
      <c r="J3869" s="114">
        <f t="shared" si="371"/>
        <v>1</v>
      </c>
      <c r="K3869" s="189">
        <v>12</v>
      </c>
      <c r="L3869" s="190">
        <f t="shared" si="372"/>
        <v>1</v>
      </c>
      <c r="M3869" s="187">
        <v>16</v>
      </c>
      <c r="N3869" s="189">
        <v>1</v>
      </c>
      <c r="O3869" s="189">
        <v>1</v>
      </c>
      <c r="P3869" s="193">
        <v>0</v>
      </c>
      <c r="Q3869" s="187">
        <v>17</v>
      </c>
      <c r="R3869" s="193">
        <v>1</v>
      </c>
      <c r="S3869" s="187">
        <v>6</v>
      </c>
      <c r="T3869" s="189">
        <v>11</v>
      </c>
      <c r="U3869" s="193">
        <v>1</v>
      </c>
      <c r="V3869" s="187">
        <v>0</v>
      </c>
      <c r="W3869" s="189">
        <v>0</v>
      </c>
      <c r="X3869" s="189">
        <v>1</v>
      </c>
      <c r="Y3869" s="189">
        <v>7</v>
      </c>
      <c r="Z3869" s="189">
        <v>8</v>
      </c>
      <c r="AA3869" s="193">
        <v>2</v>
      </c>
      <c r="AB3869" s="187">
        <v>5</v>
      </c>
      <c r="AC3869" s="194">
        <v>0.27779999999999999</v>
      </c>
      <c r="AD3869" s="189"/>
      <c r="AE3869" s="194"/>
      <c r="AF3869" s="189">
        <v>13</v>
      </c>
      <c r="AG3869" s="195">
        <v>0.72219999999999995</v>
      </c>
      <c r="AH3869" s="196"/>
      <c r="AI3869" s="193"/>
      <c r="AJ3869" s="196"/>
      <c r="AK3869" s="189"/>
      <c r="AL3869" s="189"/>
      <c r="AM3869" s="193"/>
      <c r="AN3869" s="196"/>
      <c r="AO3869" s="193"/>
      <c r="AP3869" s="196"/>
      <c r="AQ3869" s="189"/>
      <c r="AR3869" s="193"/>
    </row>
    <row r="3870" spans="1:44" x14ac:dyDescent="0.25">
      <c r="A3870" s="627"/>
      <c r="B3870" s="185">
        <v>86012</v>
      </c>
      <c r="C3870" s="269" t="s">
        <v>3778</v>
      </c>
      <c r="D3870" s="187">
        <f t="shared" si="375"/>
        <v>9</v>
      </c>
      <c r="E3870" s="191">
        <v>121</v>
      </c>
      <c r="F3870" s="114">
        <f t="shared" si="373"/>
        <v>7.43801652892562E-2</v>
      </c>
      <c r="G3870" s="133">
        <f t="shared" si="376"/>
        <v>5</v>
      </c>
      <c r="H3870" s="117">
        <f t="shared" si="374"/>
        <v>4.1322314049586778E-2</v>
      </c>
      <c r="I3870" s="196">
        <v>9</v>
      </c>
      <c r="J3870" s="114">
        <f t="shared" si="371"/>
        <v>1</v>
      </c>
      <c r="K3870" s="189">
        <v>5</v>
      </c>
      <c r="L3870" s="190">
        <f t="shared" si="372"/>
        <v>1</v>
      </c>
      <c r="M3870" s="187">
        <v>8</v>
      </c>
      <c r="N3870" s="189">
        <v>1</v>
      </c>
      <c r="O3870" s="189">
        <v>0</v>
      </c>
      <c r="P3870" s="193">
        <v>0</v>
      </c>
      <c r="Q3870" s="187">
        <v>9</v>
      </c>
      <c r="R3870" s="193">
        <v>0</v>
      </c>
      <c r="S3870" s="187">
        <v>2</v>
      </c>
      <c r="T3870" s="189">
        <v>6</v>
      </c>
      <c r="U3870" s="193">
        <v>1</v>
      </c>
      <c r="V3870" s="187">
        <v>0</v>
      </c>
      <c r="W3870" s="189">
        <v>0</v>
      </c>
      <c r="X3870" s="189">
        <v>2</v>
      </c>
      <c r="Y3870" s="189">
        <v>5</v>
      </c>
      <c r="Z3870" s="189">
        <v>1</v>
      </c>
      <c r="AA3870" s="193">
        <v>1</v>
      </c>
      <c r="AB3870" s="187"/>
      <c r="AC3870" s="194"/>
      <c r="AD3870" s="189">
        <v>3</v>
      </c>
      <c r="AE3870" s="194">
        <v>0.33329999999999999</v>
      </c>
      <c r="AF3870" s="189">
        <v>6</v>
      </c>
      <c r="AG3870" s="195">
        <v>0.66669999999999996</v>
      </c>
      <c r="AH3870" s="196"/>
      <c r="AI3870" s="193"/>
      <c r="AJ3870" s="196"/>
      <c r="AK3870" s="189"/>
      <c r="AL3870" s="189"/>
      <c r="AM3870" s="193"/>
      <c r="AN3870" s="196"/>
      <c r="AO3870" s="193"/>
      <c r="AP3870" s="196"/>
      <c r="AQ3870" s="189"/>
      <c r="AR3870" s="193"/>
    </row>
    <row r="3871" spans="1:44" x14ac:dyDescent="0.25">
      <c r="A3871" s="627"/>
      <c r="B3871" s="185">
        <v>86013</v>
      </c>
      <c r="C3871" s="269" t="s">
        <v>430</v>
      </c>
      <c r="D3871" s="187">
        <f t="shared" si="375"/>
        <v>7</v>
      </c>
      <c r="E3871" s="191">
        <v>79</v>
      </c>
      <c r="F3871" s="114">
        <f t="shared" si="373"/>
        <v>8.8607594936708861E-2</v>
      </c>
      <c r="G3871" s="133">
        <f t="shared" si="376"/>
        <v>4</v>
      </c>
      <c r="H3871" s="117">
        <f t="shared" si="374"/>
        <v>5.0632911392405063E-2</v>
      </c>
      <c r="I3871" s="196">
        <v>7</v>
      </c>
      <c r="J3871" s="114">
        <f t="shared" si="371"/>
        <v>1</v>
      </c>
      <c r="K3871" s="189">
        <v>4</v>
      </c>
      <c r="L3871" s="190">
        <f t="shared" si="372"/>
        <v>1</v>
      </c>
      <c r="M3871" s="187">
        <v>6</v>
      </c>
      <c r="N3871" s="189">
        <v>1</v>
      </c>
      <c r="O3871" s="189">
        <v>0</v>
      </c>
      <c r="P3871" s="193">
        <v>0</v>
      </c>
      <c r="Q3871" s="187">
        <v>7</v>
      </c>
      <c r="R3871" s="193">
        <v>0</v>
      </c>
      <c r="S3871" s="187">
        <v>2</v>
      </c>
      <c r="T3871" s="189">
        <v>3</v>
      </c>
      <c r="U3871" s="193">
        <v>2</v>
      </c>
      <c r="V3871" s="187">
        <v>0</v>
      </c>
      <c r="W3871" s="189">
        <v>0</v>
      </c>
      <c r="X3871" s="189">
        <v>0</v>
      </c>
      <c r="Y3871" s="189">
        <v>4</v>
      </c>
      <c r="Z3871" s="189">
        <v>3</v>
      </c>
      <c r="AA3871" s="193">
        <v>0</v>
      </c>
      <c r="AB3871" s="187">
        <v>7</v>
      </c>
      <c r="AC3871" s="194">
        <v>1</v>
      </c>
      <c r="AD3871" s="189"/>
      <c r="AE3871" s="194"/>
      <c r="AF3871" s="189"/>
      <c r="AG3871" s="195"/>
      <c r="AH3871" s="196"/>
      <c r="AI3871" s="193"/>
      <c r="AJ3871" s="196"/>
      <c r="AK3871" s="189"/>
      <c r="AL3871" s="189"/>
      <c r="AM3871" s="193"/>
      <c r="AN3871" s="196"/>
      <c r="AO3871" s="193"/>
      <c r="AP3871" s="196"/>
      <c r="AQ3871" s="189"/>
      <c r="AR3871" s="193"/>
    </row>
    <row r="3872" spans="1:44" x14ac:dyDescent="0.25">
      <c r="A3872" s="627"/>
      <c r="B3872" s="185">
        <v>86014</v>
      </c>
      <c r="C3872" s="269" t="s">
        <v>3779</v>
      </c>
      <c r="D3872" s="187">
        <f t="shared" si="375"/>
        <v>25</v>
      </c>
      <c r="E3872" s="191">
        <v>849</v>
      </c>
      <c r="F3872" s="114">
        <f t="shared" si="373"/>
        <v>2.9446407538280331E-2</v>
      </c>
      <c r="G3872" s="133">
        <f t="shared" si="376"/>
        <v>13</v>
      </c>
      <c r="H3872" s="117">
        <f t="shared" si="374"/>
        <v>1.5312131919905771E-2</v>
      </c>
      <c r="I3872" s="196">
        <v>25</v>
      </c>
      <c r="J3872" s="114">
        <f t="shared" si="371"/>
        <v>1</v>
      </c>
      <c r="K3872" s="189">
        <v>13</v>
      </c>
      <c r="L3872" s="190">
        <f t="shared" si="372"/>
        <v>1</v>
      </c>
      <c r="M3872" s="187">
        <v>18</v>
      </c>
      <c r="N3872" s="189">
        <v>5</v>
      </c>
      <c r="O3872" s="189">
        <v>2</v>
      </c>
      <c r="P3872" s="193">
        <v>0</v>
      </c>
      <c r="Q3872" s="187">
        <v>24</v>
      </c>
      <c r="R3872" s="193">
        <v>1</v>
      </c>
      <c r="S3872" s="187">
        <v>13</v>
      </c>
      <c r="T3872" s="189">
        <v>5</v>
      </c>
      <c r="U3872" s="193">
        <v>7</v>
      </c>
      <c r="V3872" s="187">
        <v>0</v>
      </c>
      <c r="W3872" s="189">
        <v>1</v>
      </c>
      <c r="X3872" s="189">
        <v>4</v>
      </c>
      <c r="Y3872" s="189">
        <v>13</v>
      </c>
      <c r="Z3872" s="189">
        <v>6</v>
      </c>
      <c r="AA3872" s="193">
        <v>1</v>
      </c>
      <c r="AB3872" s="187">
        <v>13</v>
      </c>
      <c r="AC3872" s="194">
        <v>0.52</v>
      </c>
      <c r="AD3872" s="189">
        <v>7</v>
      </c>
      <c r="AE3872" s="194">
        <v>0.28000000000000003</v>
      </c>
      <c r="AF3872" s="189">
        <v>5</v>
      </c>
      <c r="AG3872" s="195">
        <v>0.2</v>
      </c>
      <c r="AH3872" s="196"/>
      <c r="AI3872" s="193"/>
      <c r="AJ3872" s="196"/>
      <c r="AK3872" s="189"/>
      <c r="AL3872" s="189"/>
      <c r="AM3872" s="193"/>
      <c r="AN3872" s="196"/>
      <c r="AO3872" s="193"/>
      <c r="AP3872" s="196"/>
      <c r="AQ3872" s="189"/>
      <c r="AR3872" s="193"/>
    </row>
    <row r="3873" spans="1:44" x14ac:dyDescent="0.25">
      <c r="A3873" s="627"/>
      <c r="B3873" s="185">
        <v>86015</v>
      </c>
      <c r="C3873" s="269" t="s">
        <v>3780</v>
      </c>
      <c r="D3873" s="187">
        <f t="shared" si="375"/>
        <v>73</v>
      </c>
      <c r="E3873" s="191">
        <v>1005</v>
      </c>
      <c r="F3873" s="114">
        <f t="shared" si="373"/>
        <v>7.2636815920398015E-2</v>
      </c>
      <c r="G3873" s="133">
        <f t="shared" si="376"/>
        <v>53</v>
      </c>
      <c r="H3873" s="117">
        <f t="shared" si="374"/>
        <v>5.2736318407960198E-2</v>
      </c>
      <c r="I3873" s="196">
        <v>73</v>
      </c>
      <c r="J3873" s="114">
        <f t="shared" si="371"/>
        <v>1</v>
      </c>
      <c r="K3873" s="189">
        <v>53</v>
      </c>
      <c r="L3873" s="190">
        <f t="shared" si="372"/>
        <v>1</v>
      </c>
      <c r="M3873" s="187">
        <v>62</v>
      </c>
      <c r="N3873" s="189">
        <v>8</v>
      </c>
      <c r="O3873" s="189">
        <v>2</v>
      </c>
      <c r="P3873" s="193">
        <v>1</v>
      </c>
      <c r="Q3873" s="187">
        <v>68</v>
      </c>
      <c r="R3873" s="193">
        <v>5</v>
      </c>
      <c r="S3873" s="187">
        <v>22</v>
      </c>
      <c r="T3873" s="189">
        <v>38</v>
      </c>
      <c r="U3873" s="193">
        <v>13</v>
      </c>
      <c r="V3873" s="187">
        <v>0</v>
      </c>
      <c r="W3873" s="189">
        <v>1</v>
      </c>
      <c r="X3873" s="189">
        <v>13</v>
      </c>
      <c r="Y3873" s="189">
        <v>39</v>
      </c>
      <c r="Z3873" s="189">
        <v>18</v>
      </c>
      <c r="AA3873" s="193">
        <v>2</v>
      </c>
      <c r="AB3873" s="187">
        <v>50</v>
      </c>
      <c r="AC3873" s="194">
        <v>0.68489999999999995</v>
      </c>
      <c r="AD3873" s="189">
        <v>5</v>
      </c>
      <c r="AE3873" s="194">
        <v>6.8500000000000005E-2</v>
      </c>
      <c r="AF3873" s="189">
        <v>18</v>
      </c>
      <c r="AG3873" s="195">
        <v>0.24660000000000001</v>
      </c>
      <c r="AH3873" s="196"/>
      <c r="AI3873" s="193"/>
      <c r="AJ3873" s="196"/>
      <c r="AK3873" s="189"/>
      <c r="AL3873" s="189"/>
      <c r="AM3873" s="193"/>
      <c r="AN3873" s="196"/>
      <c r="AO3873" s="193"/>
      <c r="AP3873" s="196"/>
      <c r="AQ3873" s="189"/>
      <c r="AR3873" s="193"/>
    </row>
    <row r="3874" spans="1:44" x14ac:dyDescent="0.25">
      <c r="A3874" s="627"/>
      <c r="B3874" s="185">
        <v>86016</v>
      </c>
      <c r="C3874" s="269" t="s">
        <v>3781</v>
      </c>
      <c r="D3874" s="187">
        <f t="shared" si="375"/>
        <v>13</v>
      </c>
      <c r="E3874" s="191">
        <v>972</v>
      </c>
      <c r="F3874" s="114">
        <f t="shared" si="373"/>
        <v>1.3374485596707819E-2</v>
      </c>
      <c r="G3874" s="133">
        <f t="shared" si="376"/>
        <v>5</v>
      </c>
      <c r="H3874" s="117">
        <f t="shared" si="374"/>
        <v>5.1440329218106996E-3</v>
      </c>
      <c r="I3874" s="196">
        <v>13</v>
      </c>
      <c r="J3874" s="114">
        <f t="shared" si="371"/>
        <v>1</v>
      </c>
      <c r="K3874" s="189">
        <v>5</v>
      </c>
      <c r="L3874" s="190">
        <f t="shared" si="372"/>
        <v>1</v>
      </c>
      <c r="M3874" s="187">
        <v>2</v>
      </c>
      <c r="N3874" s="189">
        <v>3</v>
      </c>
      <c r="O3874" s="189">
        <v>3</v>
      </c>
      <c r="P3874" s="193">
        <v>5</v>
      </c>
      <c r="Q3874" s="187">
        <v>12</v>
      </c>
      <c r="R3874" s="193">
        <v>1</v>
      </c>
      <c r="S3874" s="187">
        <v>2</v>
      </c>
      <c r="T3874" s="189">
        <v>10</v>
      </c>
      <c r="U3874" s="193">
        <v>1</v>
      </c>
      <c r="V3874" s="187">
        <v>0</v>
      </c>
      <c r="W3874" s="189">
        <v>1</v>
      </c>
      <c r="X3874" s="189">
        <v>3</v>
      </c>
      <c r="Y3874" s="189">
        <v>7</v>
      </c>
      <c r="Z3874" s="189">
        <v>1</v>
      </c>
      <c r="AA3874" s="193">
        <v>1</v>
      </c>
      <c r="AB3874" s="187">
        <v>5</v>
      </c>
      <c r="AC3874" s="194">
        <v>0.3846</v>
      </c>
      <c r="AD3874" s="189">
        <v>6</v>
      </c>
      <c r="AE3874" s="194">
        <v>0.46150000000000002</v>
      </c>
      <c r="AF3874" s="189">
        <v>2</v>
      </c>
      <c r="AG3874" s="195">
        <v>0.15379999999999999</v>
      </c>
      <c r="AH3874" s="196"/>
      <c r="AI3874" s="193"/>
      <c r="AJ3874" s="196"/>
      <c r="AK3874" s="189"/>
      <c r="AL3874" s="189"/>
      <c r="AM3874" s="193"/>
      <c r="AN3874" s="196"/>
      <c r="AO3874" s="193"/>
      <c r="AP3874" s="196"/>
      <c r="AQ3874" s="189"/>
      <c r="AR3874" s="193"/>
    </row>
    <row r="3875" spans="1:44" x14ac:dyDescent="0.25">
      <c r="A3875" s="627"/>
      <c r="B3875" s="185">
        <v>86017</v>
      </c>
      <c r="C3875" s="269" t="s">
        <v>3782</v>
      </c>
      <c r="D3875" s="187">
        <f t="shared" si="375"/>
        <v>24</v>
      </c>
      <c r="E3875" s="191">
        <v>561</v>
      </c>
      <c r="F3875" s="114">
        <f t="shared" si="373"/>
        <v>4.2780748663101602E-2</v>
      </c>
      <c r="G3875" s="133">
        <f t="shared" si="376"/>
        <v>11</v>
      </c>
      <c r="H3875" s="117">
        <f t="shared" si="374"/>
        <v>1.9607843137254902E-2</v>
      </c>
      <c r="I3875" s="196">
        <v>24</v>
      </c>
      <c r="J3875" s="114">
        <f t="shared" si="371"/>
        <v>1</v>
      </c>
      <c r="K3875" s="189">
        <v>11</v>
      </c>
      <c r="L3875" s="190">
        <f t="shared" si="372"/>
        <v>1</v>
      </c>
      <c r="M3875" s="187">
        <v>17</v>
      </c>
      <c r="N3875" s="189">
        <v>3</v>
      </c>
      <c r="O3875" s="189">
        <v>2</v>
      </c>
      <c r="P3875" s="193">
        <v>2</v>
      </c>
      <c r="Q3875" s="187">
        <v>22</v>
      </c>
      <c r="R3875" s="193">
        <v>2</v>
      </c>
      <c r="S3875" s="187">
        <v>10</v>
      </c>
      <c r="T3875" s="189">
        <v>10</v>
      </c>
      <c r="U3875" s="193">
        <v>4</v>
      </c>
      <c r="V3875" s="187">
        <v>0</v>
      </c>
      <c r="W3875" s="189">
        <v>2</v>
      </c>
      <c r="X3875" s="189">
        <v>2</v>
      </c>
      <c r="Y3875" s="189">
        <v>12</v>
      </c>
      <c r="Z3875" s="189">
        <v>7</v>
      </c>
      <c r="AA3875" s="193">
        <v>1</v>
      </c>
      <c r="AB3875" s="187">
        <v>10</v>
      </c>
      <c r="AC3875" s="194">
        <v>0.41670000000000001</v>
      </c>
      <c r="AD3875" s="189">
        <v>3</v>
      </c>
      <c r="AE3875" s="194">
        <v>0.125</v>
      </c>
      <c r="AF3875" s="189">
        <v>11</v>
      </c>
      <c r="AG3875" s="195">
        <v>0.45829999999999999</v>
      </c>
      <c r="AH3875" s="196"/>
      <c r="AI3875" s="193"/>
      <c r="AJ3875" s="196"/>
      <c r="AK3875" s="189"/>
      <c r="AL3875" s="189"/>
      <c r="AM3875" s="193"/>
      <c r="AN3875" s="196"/>
      <c r="AO3875" s="193"/>
      <c r="AP3875" s="196"/>
      <c r="AQ3875" s="189"/>
      <c r="AR3875" s="193"/>
    </row>
    <row r="3876" spans="1:44" x14ac:dyDescent="0.25">
      <c r="A3876" s="627"/>
      <c r="B3876" s="185">
        <v>86018</v>
      </c>
      <c r="C3876" s="269" t="s">
        <v>3783</v>
      </c>
      <c r="D3876" s="187">
        <f t="shared" si="375"/>
        <v>6</v>
      </c>
      <c r="E3876" s="191">
        <v>180</v>
      </c>
      <c r="F3876" s="114">
        <f t="shared" si="373"/>
        <v>3.3333333333333333E-2</v>
      </c>
      <c r="G3876" s="133">
        <f t="shared" si="376"/>
        <v>6</v>
      </c>
      <c r="H3876" s="117">
        <f t="shared" si="374"/>
        <v>3.3333333333333333E-2</v>
      </c>
      <c r="I3876" s="196">
        <v>6</v>
      </c>
      <c r="J3876" s="114">
        <f t="shared" si="371"/>
        <v>1</v>
      </c>
      <c r="K3876" s="189">
        <v>6</v>
      </c>
      <c r="L3876" s="190">
        <f t="shared" si="372"/>
        <v>1</v>
      </c>
      <c r="M3876" s="187">
        <v>4</v>
      </c>
      <c r="N3876" s="189">
        <v>2</v>
      </c>
      <c r="O3876" s="189">
        <v>0</v>
      </c>
      <c r="P3876" s="193">
        <v>0</v>
      </c>
      <c r="Q3876" s="187">
        <v>6</v>
      </c>
      <c r="R3876" s="193">
        <v>0</v>
      </c>
      <c r="S3876" s="187">
        <v>1</v>
      </c>
      <c r="T3876" s="189">
        <v>4</v>
      </c>
      <c r="U3876" s="193">
        <v>1</v>
      </c>
      <c r="V3876" s="187">
        <v>0</v>
      </c>
      <c r="W3876" s="189">
        <v>0</v>
      </c>
      <c r="X3876" s="189">
        <v>1</v>
      </c>
      <c r="Y3876" s="189">
        <v>5</v>
      </c>
      <c r="Z3876" s="189">
        <v>0</v>
      </c>
      <c r="AA3876" s="193">
        <v>0</v>
      </c>
      <c r="AB3876" s="187">
        <v>2</v>
      </c>
      <c r="AC3876" s="194">
        <v>0.33329999999999999</v>
      </c>
      <c r="AD3876" s="189">
        <v>1</v>
      </c>
      <c r="AE3876" s="194">
        <v>0.16669999999999999</v>
      </c>
      <c r="AF3876" s="189">
        <v>3</v>
      </c>
      <c r="AG3876" s="195">
        <v>0.5</v>
      </c>
      <c r="AH3876" s="196"/>
      <c r="AI3876" s="193"/>
      <c r="AJ3876" s="196"/>
      <c r="AK3876" s="189"/>
      <c r="AL3876" s="189"/>
      <c r="AM3876" s="193"/>
      <c r="AN3876" s="196"/>
      <c r="AO3876" s="193"/>
      <c r="AP3876" s="196"/>
      <c r="AQ3876" s="189"/>
      <c r="AR3876" s="193"/>
    </row>
    <row r="3877" spans="1:44" x14ac:dyDescent="0.25">
      <c r="A3877" s="627"/>
      <c r="B3877" s="185">
        <v>86019</v>
      </c>
      <c r="C3877" s="269" t="s">
        <v>3784</v>
      </c>
      <c r="D3877" s="187">
        <f t="shared" si="375"/>
        <v>56</v>
      </c>
      <c r="E3877" s="191">
        <v>1486</v>
      </c>
      <c r="F3877" s="114">
        <f t="shared" si="373"/>
        <v>3.7685060565275909E-2</v>
      </c>
      <c r="G3877" s="133">
        <f t="shared" si="376"/>
        <v>31</v>
      </c>
      <c r="H3877" s="117">
        <f t="shared" si="374"/>
        <v>2.0861372812920592E-2</v>
      </c>
      <c r="I3877" s="196">
        <v>56</v>
      </c>
      <c r="J3877" s="114">
        <f t="shared" si="371"/>
        <v>1</v>
      </c>
      <c r="K3877" s="189">
        <v>31</v>
      </c>
      <c r="L3877" s="190">
        <f t="shared" si="372"/>
        <v>1</v>
      </c>
      <c r="M3877" s="187">
        <v>40</v>
      </c>
      <c r="N3877" s="189">
        <v>5</v>
      </c>
      <c r="O3877" s="189">
        <v>5</v>
      </c>
      <c r="P3877" s="193">
        <v>6</v>
      </c>
      <c r="Q3877" s="187">
        <v>53</v>
      </c>
      <c r="R3877" s="193">
        <v>3</v>
      </c>
      <c r="S3877" s="187">
        <v>25</v>
      </c>
      <c r="T3877" s="189">
        <v>23</v>
      </c>
      <c r="U3877" s="193">
        <v>8</v>
      </c>
      <c r="V3877" s="187">
        <v>0</v>
      </c>
      <c r="W3877" s="189">
        <v>1</v>
      </c>
      <c r="X3877" s="189">
        <v>12</v>
      </c>
      <c r="Y3877" s="189">
        <v>27</v>
      </c>
      <c r="Z3877" s="189">
        <v>13</v>
      </c>
      <c r="AA3877" s="193">
        <v>3</v>
      </c>
      <c r="AB3877" s="187">
        <v>12</v>
      </c>
      <c r="AC3877" s="194">
        <v>0.21429999999999999</v>
      </c>
      <c r="AD3877" s="189">
        <v>8</v>
      </c>
      <c r="AE3877" s="194">
        <v>0.1429</v>
      </c>
      <c r="AF3877" s="189">
        <v>36</v>
      </c>
      <c r="AG3877" s="195">
        <v>0.64290000000000003</v>
      </c>
      <c r="AH3877" s="196"/>
      <c r="AI3877" s="193"/>
      <c r="AJ3877" s="196"/>
      <c r="AK3877" s="189"/>
      <c r="AL3877" s="189"/>
      <c r="AM3877" s="193"/>
      <c r="AN3877" s="196"/>
      <c r="AO3877" s="193"/>
      <c r="AP3877" s="196"/>
      <c r="AQ3877" s="189"/>
      <c r="AR3877" s="193"/>
    </row>
    <row r="3878" spans="1:44" x14ac:dyDescent="0.25">
      <c r="A3878" s="627"/>
      <c r="B3878" s="185">
        <v>86020</v>
      </c>
      <c r="C3878" s="269" t="s">
        <v>3785</v>
      </c>
      <c r="D3878" s="187">
        <f t="shared" si="375"/>
        <v>5</v>
      </c>
      <c r="E3878" s="191">
        <v>135</v>
      </c>
      <c r="F3878" s="114">
        <f t="shared" si="373"/>
        <v>3.7037037037037035E-2</v>
      </c>
      <c r="G3878" s="133">
        <f t="shared" si="376"/>
        <v>3</v>
      </c>
      <c r="H3878" s="117">
        <f t="shared" si="374"/>
        <v>2.2222222222222223E-2</v>
      </c>
      <c r="I3878" s="196">
        <v>5</v>
      </c>
      <c r="J3878" s="114">
        <f t="shared" si="371"/>
        <v>1</v>
      </c>
      <c r="K3878" s="189">
        <v>3</v>
      </c>
      <c r="L3878" s="190">
        <f t="shared" si="372"/>
        <v>1</v>
      </c>
      <c r="M3878" s="187">
        <v>4</v>
      </c>
      <c r="N3878" s="189">
        <v>1</v>
      </c>
      <c r="O3878" s="189">
        <v>0</v>
      </c>
      <c r="P3878" s="193">
        <v>0</v>
      </c>
      <c r="Q3878" s="187">
        <v>5</v>
      </c>
      <c r="R3878" s="193">
        <v>0</v>
      </c>
      <c r="S3878" s="187">
        <v>2</v>
      </c>
      <c r="T3878" s="189">
        <v>2</v>
      </c>
      <c r="U3878" s="193">
        <v>1</v>
      </c>
      <c r="V3878" s="187">
        <v>0</v>
      </c>
      <c r="W3878" s="189">
        <v>1</v>
      </c>
      <c r="X3878" s="189">
        <v>0</v>
      </c>
      <c r="Y3878" s="189">
        <v>2</v>
      </c>
      <c r="Z3878" s="189">
        <v>2</v>
      </c>
      <c r="AA3878" s="193">
        <v>0</v>
      </c>
      <c r="AB3878" s="187">
        <v>3</v>
      </c>
      <c r="AC3878" s="194">
        <v>0.6</v>
      </c>
      <c r="AD3878" s="189">
        <v>1</v>
      </c>
      <c r="AE3878" s="194">
        <v>0.2</v>
      </c>
      <c r="AF3878" s="189">
        <v>1</v>
      </c>
      <c r="AG3878" s="195">
        <v>0.2</v>
      </c>
      <c r="AH3878" s="196"/>
      <c r="AI3878" s="193"/>
      <c r="AJ3878" s="196"/>
      <c r="AK3878" s="189"/>
      <c r="AL3878" s="189"/>
      <c r="AM3878" s="193"/>
      <c r="AN3878" s="196"/>
      <c r="AO3878" s="193"/>
      <c r="AP3878" s="196"/>
      <c r="AQ3878" s="189"/>
      <c r="AR3878" s="193"/>
    </row>
    <row r="3879" spans="1:44" x14ac:dyDescent="0.25">
      <c r="A3879" s="627"/>
      <c r="B3879" s="185">
        <v>86022</v>
      </c>
      <c r="C3879" s="269" t="s">
        <v>3786</v>
      </c>
      <c r="D3879" s="187">
        <f t="shared" si="375"/>
        <v>18</v>
      </c>
      <c r="E3879" s="191">
        <v>188</v>
      </c>
      <c r="F3879" s="114">
        <f t="shared" si="373"/>
        <v>9.5744680851063829E-2</v>
      </c>
      <c r="G3879" s="133">
        <f t="shared" si="376"/>
        <v>6</v>
      </c>
      <c r="H3879" s="117">
        <f t="shared" si="374"/>
        <v>3.1914893617021274E-2</v>
      </c>
      <c r="I3879" s="196">
        <v>18</v>
      </c>
      <c r="J3879" s="114">
        <f t="shared" si="371"/>
        <v>1</v>
      </c>
      <c r="K3879" s="189">
        <v>6</v>
      </c>
      <c r="L3879" s="190">
        <f t="shared" si="372"/>
        <v>1</v>
      </c>
      <c r="M3879" s="187">
        <v>16</v>
      </c>
      <c r="N3879" s="189">
        <v>0</v>
      </c>
      <c r="O3879" s="189">
        <v>2</v>
      </c>
      <c r="P3879" s="193">
        <v>0</v>
      </c>
      <c r="Q3879" s="187">
        <v>18</v>
      </c>
      <c r="R3879" s="193">
        <v>0</v>
      </c>
      <c r="S3879" s="187">
        <v>9</v>
      </c>
      <c r="T3879" s="189">
        <v>7</v>
      </c>
      <c r="U3879" s="193">
        <v>2</v>
      </c>
      <c r="V3879" s="187">
        <v>0</v>
      </c>
      <c r="W3879" s="189">
        <v>0</v>
      </c>
      <c r="X3879" s="189">
        <v>2</v>
      </c>
      <c r="Y3879" s="189">
        <v>12</v>
      </c>
      <c r="Z3879" s="189">
        <v>2</v>
      </c>
      <c r="AA3879" s="193">
        <v>2</v>
      </c>
      <c r="AB3879" s="187">
        <v>8</v>
      </c>
      <c r="AC3879" s="194">
        <v>0.44440000000000002</v>
      </c>
      <c r="AD3879" s="189"/>
      <c r="AE3879" s="194"/>
      <c r="AF3879" s="189">
        <v>10</v>
      </c>
      <c r="AG3879" s="195">
        <v>0.55559999999999998</v>
      </c>
      <c r="AH3879" s="196"/>
      <c r="AI3879" s="193"/>
      <c r="AJ3879" s="196"/>
      <c r="AK3879" s="189"/>
      <c r="AL3879" s="189"/>
      <c r="AM3879" s="193"/>
      <c r="AN3879" s="196"/>
      <c r="AO3879" s="193"/>
      <c r="AP3879" s="196"/>
      <c r="AQ3879" s="189"/>
      <c r="AR3879" s="193"/>
    </row>
    <row r="3880" spans="1:44" x14ac:dyDescent="0.25">
      <c r="A3880" s="627"/>
      <c r="B3880" s="185">
        <v>86023</v>
      </c>
      <c r="C3880" s="269" t="s">
        <v>3787</v>
      </c>
      <c r="D3880" s="187">
        <f t="shared" si="375"/>
        <v>14</v>
      </c>
      <c r="E3880" s="191">
        <v>184</v>
      </c>
      <c r="F3880" s="114">
        <f t="shared" si="373"/>
        <v>7.6086956521739135E-2</v>
      </c>
      <c r="G3880" s="133">
        <f t="shared" si="376"/>
        <v>7</v>
      </c>
      <c r="H3880" s="117">
        <f t="shared" si="374"/>
        <v>3.8043478260869568E-2</v>
      </c>
      <c r="I3880" s="196">
        <v>14</v>
      </c>
      <c r="J3880" s="114">
        <f t="shared" si="371"/>
        <v>1</v>
      </c>
      <c r="K3880" s="189">
        <v>7</v>
      </c>
      <c r="L3880" s="190">
        <f t="shared" si="372"/>
        <v>1</v>
      </c>
      <c r="M3880" s="187">
        <v>14</v>
      </c>
      <c r="N3880" s="189">
        <v>0</v>
      </c>
      <c r="O3880" s="189">
        <v>0</v>
      </c>
      <c r="P3880" s="193">
        <v>0</v>
      </c>
      <c r="Q3880" s="187">
        <v>14</v>
      </c>
      <c r="R3880" s="193">
        <v>0</v>
      </c>
      <c r="S3880" s="187">
        <v>6</v>
      </c>
      <c r="T3880" s="189">
        <v>5</v>
      </c>
      <c r="U3880" s="193">
        <v>3</v>
      </c>
      <c r="V3880" s="187">
        <v>0</v>
      </c>
      <c r="W3880" s="189">
        <v>0</v>
      </c>
      <c r="X3880" s="189">
        <v>3</v>
      </c>
      <c r="Y3880" s="189">
        <v>8</v>
      </c>
      <c r="Z3880" s="189">
        <v>3</v>
      </c>
      <c r="AA3880" s="193">
        <v>0</v>
      </c>
      <c r="AB3880" s="187">
        <v>10</v>
      </c>
      <c r="AC3880" s="194">
        <v>0.71430000000000005</v>
      </c>
      <c r="AD3880" s="189">
        <v>3</v>
      </c>
      <c r="AE3880" s="194">
        <v>0.21429999999999999</v>
      </c>
      <c r="AF3880" s="189">
        <v>1</v>
      </c>
      <c r="AG3880" s="195">
        <v>7.1400000000000005E-2</v>
      </c>
      <c r="AH3880" s="196"/>
      <c r="AI3880" s="193"/>
      <c r="AJ3880" s="196"/>
      <c r="AK3880" s="189"/>
      <c r="AL3880" s="189"/>
      <c r="AM3880" s="193"/>
      <c r="AN3880" s="196"/>
      <c r="AO3880" s="193"/>
      <c r="AP3880" s="196"/>
      <c r="AQ3880" s="189"/>
      <c r="AR3880" s="193"/>
    </row>
    <row r="3881" spans="1:44" x14ac:dyDescent="0.25">
      <c r="A3881" s="627"/>
      <c r="B3881" s="185">
        <v>86024</v>
      </c>
      <c r="C3881" s="269" t="s">
        <v>3788</v>
      </c>
      <c r="D3881" s="187">
        <f t="shared" si="375"/>
        <v>16</v>
      </c>
      <c r="E3881" s="191">
        <v>696</v>
      </c>
      <c r="F3881" s="114">
        <f t="shared" si="373"/>
        <v>2.2988505747126436E-2</v>
      </c>
      <c r="G3881" s="133">
        <f t="shared" si="376"/>
        <v>6</v>
      </c>
      <c r="H3881" s="117">
        <f t="shared" si="374"/>
        <v>8.6206896551724137E-3</v>
      </c>
      <c r="I3881" s="196">
        <v>16</v>
      </c>
      <c r="J3881" s="114">
        <f t="shared" si="371"/>
        <v>1</v>
      </c>
      <c r="K3881" s="189">
        <v>6</v>
      </c>
      <c r="L3881" s="190">
        <f t="shared" si="372"/>
        <v>1</v>
      </c>
      <c r="M3881" s="187">
        <v>5</v>
      </c>
      <c r="N3881" s="189">
        <v>3</v>
      </c>
      <c r="O3881" s="189">
        <v>3</v>
      </c>
      <c r="P3881" s="193">
        <v>5</v>
      </c>
      <c r="Q3881" s="187">
        <v>16</v>
      </c>
      <c r="R3881" s="193">
        <v>0</v>
      </c>
      <c r="S3881" s="187">
        <v>4</v>
      </c>
      <c r="T3881" s="189">
        <v>9</v>
      </c>
      <c r="U3881" s="193">
        <v>3</v>
      </c>
      <c r="V3881" s="187">
        <v>0</v>
      </c>
      <c r="W3881" s="189">
        <v>0</v>
      </c>
      <c r="X3881" s="189">
        <v>1</v>
      </c>
      <c r="Y3881" s="189">
        <v>11</v>
      </c>
      <c r="Z3881" s="189">
        <v>4</v>
      </c>
      <c r="AA3881" s="193">
        <v>0</v>
      </c>
      <c r="AB3881" s="187">
        <v>2</v>
      </c>
      <c r="AC3881" s="194">
        <v>0.125</v>
      </c>
      <c r="AD3881" s="189"/>
      <c r="AE3881" s="194"/>
      <c r="AF3881" s="189">
        <v>14</v>
      </c>
      <c r="AG3881" s="195">
        <v>0.875</v>
      </c>
      <c r="AH3881" s="196"/>
      <c r="AI3881" s="193"/>
      <c r="AJ3881" s="196"/>
      <c r="AK3881" s="189"/>
      <c r="AL3881" s="189"/>
      <c r="AM3881" s="193"/>
      <c r="AN3881" s="196"/>
      <c r="AO3881" s="193"/>
      <c r="AP3881" s="196"/>
      <c r="AQ3881" s="189"/>
      <c r="AR3881" s="193"/>
    </row>
    <row r="3882" spans="1:44" x14ac:dyDescent="0.25">
      <c r="A3882" s="627"/>
      <c r="B3882" s="185">
        <v>86025</v>
      </c>
      <c r="C3882" s="269" t="s">
        <v>3789</v>
      </c>
      <c r="D3882" s="187">
        <f t="shared" si="375"/>
        <v>40</v>
      </c>
      <c r="E3882" s="191">
        <v>333</v>
      </c>
      <c r="F3882" s="114">
        <f t="shared" si="373"/>
        <v>0.12012012012012012</v>
      </c>
      <c r="G3882" s="133">
        <f t="shared" si="376"/>
        <v>21</v>
      </c>
      <c r="H3882" s="117">
        <f t="shared" si="374"/>
        <v>6.3063063063063057E-2</v>
      </c>
      <c r="I3882" s="196">
        <v>40</v>
      </c>
      <c r="J3882" s="114">
        <f t="shared" si="371"/>
        <v>1</v>
      </c>
      <c r="K3882" s="189">
        <v>21</v>
      </c>
      <c r="L3882" s="190">
        <f t="shared" si="372"/>
        <v>1</v>
      </c>
      <c r="M3882" s="187">
        <v>34</v>
      </c>
      <c r="N3882" s="189">
        <v>3</v>
      </c>
      <c r="O3882" s="189">
        <v>3</v>
      </c>
      <c r="P3882" s="193">
        <v>0</v>
      </c>
      <c r="Q3882" s="187">
        <v>40</v>
      </c>
      <c r="R3882" s="193">
        <v>0</v>
      </c>
      <c r="S3882" s="187">
        <v>23</v>
      </c>
      <c r="T3882" s="189">
        <v>16</v>
      </c>
      <c r="U3882" s="193">
        <v>1</v>
      </c>
      <c r="V3882" s="187">
        <v>0</v>
      </c>
      <c r="W3882" s="189">
        <v>0</v>
      </c>
      <c r="X3882" s="189">
        <v>0</v>
      </c>
      <c r="Y3882" s="189">
        <v>27</v>
      </c>
      <c r="Z3882" s="189">
        <v>12</v>
      </c>
      <c r="AA3882" s="193">
        <v>1</v>
      </c>
      <c r="AB3882" s="187">
        <v>13</v>
      </c>
      <c r="AC3882" s="194">
        <v>0.32500000000000001</v>
      </c>
      <c r="AD3882" s="189">
        <v>2</v>
      </c>
      <c r="AE3882" s="194">
        <v>0.05</v>
      </c>
      <c r="AF3882" s="189">
        <v>25</v>
      </c>
      <c r="AG3882" s="195">
        <v>0.625</v>
      </c>
      <c r="AH3882" s="196"/>
      <c r="AI3882" s="193"/>
      <c r="AJ3882" s="196"/>
      <c r="AK3882" s="189"/>
      <c r="AL3882" s="189"/>
      <c r="AM3882" s="193"/>
      <c r="AN3882" s="196"/>
      <c r="AO3882" s="193"/>
      <c r="AP3882" s="196"/>
      <c r="AQ3882" s="189"/>
      <c r="AR3882" s="193"/>
    </row>
    <row r="3883" spans="1:44" x14ac:dyDescent="0.25">
      <c r="A3883" s="627"/>
      <c r="B3883" s="185">
        <v>86026</v>
      </c>
      <c r="C3883" s="269" t="s">
        <v>3790</v>
      </c>
      <c r="D3883" s="187">
        <f t="shared" si="375"/>
        <v>14</v>
      </c>
      <c r="E3883" s="191">
        <v>275</v>
      </c>
      <c r="F3883" s="114">
        <f t="shared" si="373"/>
        <v>5.0909090909090911E-2</v>
      </c>
      <c r="G3883" s="133">
        <f t="shared" si="376"/>
        <v>8</v>
      </c>
      <c r="H3883" s="117">
        <f t="shared" si="374"/>
        <v>2.9090909090909091E-2</v>
      </c>
      <c r="I3883" s="196">
        <v>14</v>
      </c>
      <c r="J3883" s="114">
        <f t="shared" si="371"/>
        <v>1</v>
      </c>
      <c r="K3883" s="189">
        <v>8</v>
      </c>
      <c r="L3883" s="190">
        <f t="shared" si="372"/>
        <v>1</v>
      </c>
      <c r="M3883" s="187">
        <v>11</v>
      </c>
      <c r="N3883" s="189">
        <v>2</v>
      </c>
      <c r="O3883" s="189">
        <v>0</v>
      </c>
      <c r="P3883" s="193">
        <v>1</v>
      </c>
      <c r="Q3883" s="187">
        <v>14</v>
      </c>
      <c r="R3883" s="193">
        <v>0</v>
      </c>
      <c r="S3883" s="187">
        <v>6</v>
      </c>
      <c r="T3883" s="189">
        <v>6</v>
      </c>
      <c r="U3883" s="193">
        <v>2</v>
      </c>
      <c r="V3883" s="187">
        <v>0</v>
      </c>
      <c r="W3883" s="189">
        <v>0</v>
      </c>
      <c r="X3883" s="189">
        <v>1</v>
      </c>
      <c r="Y3883" s="189">
        <v>9</v>
      </c>
      <c r="Z3883" s="189">
        <v>3</v>
      </c>
      <c r="AA3883" s="193">
        <v>1</v>
      </c>
      <c r="AB3883" s="187">
        <v>7</v>
      </c>
      <c r="AC3883" s="194">
        <v>0.5</v>
      </c>
      <c r="AD3883" s="189">
        <v>2</v>
      </c>
      <c r="AE3883" s="194">
        <v>0.1429</v>
      </c>
      <c r="AF3883" s="189">
        <v>5</v>
      </c>
      <c r="AG3883" s="195">
        <v>0.35709999999999997</v>
      </c>
      <c r="AH3883" s="196"/>
      <c r="AI3883" s="193"/>
      <c r="AJ3883" s="196"/>
      <c r="AK3883" s="189"/>
      <c r="AL3883" s="189"/>
      <c r="AM3883" s="193"/>
      <c r="AN3883" s="196"/>
      <c r="AO3883" s="193"/>
      <c r="AP3883" s="196"/>
      <c r="AQ3883" s="189"/>
      <c r="AR3883" s="193"/>
    </row>
    <row r="3884" spans="1:44" x14ac:dyDescent="0.25">
      <c r="A3884" s="627"/>
      <c r="B3884" s="185">
        <v>86027</v>
      </c>
      <c r="C3884" s="269" t="s">
        <v>3791</v>
      </c>
      <c r="D3884" s="187">
        <f t="shared" si="375"/>
        <v>21</v>
      </c>
      <c r="E3884" s="191">
        <v>878</v>
      </c>
      <c r="F3884" s="114">
        <f t="shared" si="373"/>
        <v>2.3917995444191344E-2</v>
      </c>
      <c r="G3884" s="133">
        <f t="shared" si="376"/>
        <v>13</v>
      </c>
      <c r="H3884" s="117">
        <f t="shared" si="374"/>
        <v>1.4806378132118452E-2</v>
      </c>
      <c r="I3884" s="196">
        <v>21</v>
      </c>
      <c r="J3884" s="114">
        <f t="shared" si="371"/>
        <v>1</v>
      </c>
      <c r="K3884" s="189">
        <v>13</v>
      </c>
      <c r="L3884" s="190">
        <f t="shared" si="372"/>
        <v>1</v>
      </c>
      <c r="M3884" s="187">
        <v>12</v>
      </c>
      <c r="N3884" s="189">
        <v>6</v>
      </c>
      <c r="O3884" s="189">
        <v>1</v>
      </c>
      <c r="P3884" s="193">
        <v>2</v>
      </c>
      <c r="Q3884" s="187">
        <v>15</v>
      </c>
      <c r="R3884" s="193">
        <v>6</v>
      </c>
      <c r="S3884" s="187">
        <v>8</v>
      </c>
      <c r="T3884" s="189">
        <v>11</v>
      </c>
      <c r="U3884" s="193">
        <v>2</v>
      </c>
      <c r="V3884" s="187">
        <v>0</v>
      </c>
      <c r="W3884" s="189">
        <v>1</v>
      </c>
      <c r="X3884" s="189">
        <v>2</v>
      </c>
      <c r="Y3884" s="189">
        <v>13</v>
      </c>
      <c r="Z3884" s="189">
        <v>4</v>
      </c>
      <c r="AA3884" s="193">
        <v>1</v>
      </c>
      <c r="AB3884" s="187">
        <v>14</v>
      </c>
      <c r="AC3884" s="194">
        <v>0.66669999999999996</v>
      </c>
      <c r="AD3884" s="189">
        <v>5</v>
      </c>
      <c r="AE3884" s="194">
        <v>0.23810000000000001</v>
      </c>
      <c r="AF3884" s="189">
        <v>2</v>
      </c>
      <c r="AG3884" s="195">
        <v>9.5200000000000007E-2</v>
      </c>
      <c r="AH3884" s="196"/>
      <c r="AI3884" s="193"/>
      <c r="AJ3884" s="196"/>
      <c r="AK3884" s="189"/>
      <c r="AL3884" s="189"/>
      <c r="AM3884" s="193"/>
      <c r="AN3884" s="196"/>
      <c r="AO3884" s="193"/>
      <c r="AP3884" s="196"/>
      <c r="AQ3884" s="189"/>
      <c r="AR3884" s="193"/>
    </row>
    <row r="3885" spans="1:44" x14ac:dyDescent="0.25">
      <c r="A3885" s="627"/>
      <c r="B3885" s="185">
        <v>86028</v>
      </c>
      <c r="C3885" s="269" t="s">
        <v>3792</v>
      </c>
      <c r="D3885" s="187">
        <f t="shared" si="375"/>
        <v>13</v>
      </c>
      <c r="E3885" s="191">
        <v>543</v>
      </c>
      <c r="F3885" s="114">
        <f t="shared" si="373"/>
        <v>2.3941068139963169E-2</v>
      </c>
      <c r="G3885" s="133">
        <f t="shared" si="376"/>
        <v>4</v>
      </c>
      <c r="H3885" s="117">
        <f t="shared" si="374"/>
        <v>7.3664825046040518E-3</v>
      </c>
      <c r="I3885" s="196">
        <v>13</v>
      </c>
      <c r="J3885" s="114">
        <f t="shared" si="371"/>
        <v>1</v>
      </c>
      <c r="K3885" s="189">
        <v>4</v>
      </c>
      <c r="L3885" s="190">
        <f t="shared" si="372"/>
        <v>1</v>
      </c>
      <c r="M3885" s="187">
        <v>7</v>
      </c>
      <c r="N3885" s="189">
        <v>4</v>
      </c>
      <c r="O3885" s="189">
        <v>1</v>
      </c>
      <c r="P3885" s="193">
        <v>1</v>
      </c>
      <c r="Q3885" s="187">
        <v>12</v>
      </c>
      <c r="R3885" s="193">
        <v>1</v>
      </c>
      <c r="S3885" s="187">
        <v>2</v>
      </c>
      <c r="T3885" s="189">
        <v>10</v>
      </c>
      <c r="U3885" s="193">
        <v>1</v>
      </c>
      <c r="V3885" s="187">
        <v>0</v>
      </c>
      <c r="W3885" s="189">
        <v>0</v>
      </c>
      <c r="X3885" s="189">
        <v>3</v>
      </c>
      <c r="Y3885" s="189">
        <v>7</v>
      </c>
      <c r="Z3885" s="189">
        <v>2</v>
      </c>
      <c r="AA3885" s="193">
        <v>1</v>
      </c>
      <c r="AB3885" s="187">
        <v>5</v>
      </c>
      <c r="AC3885" s="194">
        <v>0.3846</v>
      </c>
      <c r="AD3885" s="189">
        <v>2</v>
      </c>
      <c r="AE3885" s="194">
        <v>0.15379999999999999</v>
      </c>
      <c r="AF3885" s="189">
        <v>6</v>
      </c>
      <c r="AG3885" s="195">
        <v>0.46150000000000002</v>
      </c>
      <c r="AH3885" s="196"/>
      <c r="AI3885" s="193"/>
      <c r="AJ3885" s="196"/>
      <c r="AK3885" s="189"/>
      <c r="AL3885" s="189"/>
      <c r="AM3885" s="193"/>
      <c r="AN3885" s="196"/>
      <c r="AO3885" s="193"/>
      <c r="AP3885" s="196"/>
      <c r="AQ3885" s="189"/>
      <c r="AR3885" s="193"/>
    </row>
    <row r="3886" spans="1:44" x14ac:dyDescent="0.25">
      <c r="A3886" s="627"/>
      <c r="B3886" s="185">
        <v>86029</v>
      </c>
      <c r="C3886" s="269" t="s">
        <v>3793</v>
      </c>
      <c r="D3886" s="187">
        <f t="shared" si="375"/>
        <v>39</v>
      </c>
      <c r="E3886" s="191">
        <v>540</v>
      </c>
      <c r="F3886" s="114">
        <f t="shared" si="373"/>
        <v>7.2222222222222215E-2</v>
      </c>
      <c r="G3886" s="133">
        <f t="shared" si="376"/>
        <v>24</v>
      </c>
      <c r="H3886" s="117">
        <f t="shared" si="374"/>
        <v>4.4444444444444446E-2</v>
      </c>
      <c r="I3886" s="196">
        <v>39</v>
      </c>
      <c r="J3886" s="114">
        <f t="shared" si="371"/>
        <v>1</v>
      </c>
      <c r="K3886" s="189">
        <v>24</v>
      </c>
      <c r="L3886" s="190">
        <f t="shared" si="372"/>
        <v>1</v>
      </c>
      <c r="M3886" s="187">
        <v>30</v>
      </c>
      <c r="N3886" s="189">
        <v>6</v>
      </c>
      <c r="O3886" s="189">
        <v>2</v>
      </c>
      <c r="P3886" s="193">
        <v>1</v>
      </c>
      <c r="Q3886" s="187">
        <v>39</v>
      </c>
      <c r="R3886" s="193">
        <v>0</v>
      </c>
      <c r="S3886" s="187">
        <v>20</v>
      </c>
      <c r="T3886" s="189">
        <v>14</v>
      </c>
      <c r="U3886" s="193">
        <v>5</v>
      </c>
      <c r="V3886" s="187">
        <v>0</v>
      </c>
      <c r="W3886" s="189">
        <v>1</v>
      </c>
      <c r="X3886" s="189">
        <v>3</v>
      </c>
      <c r="Y3886" s="189">
        <v>18</v>
      </c>
      <c r="Z3886" s="189">
        <v>14</v>
      </c>
      <c r="AA3886" s="193">
        <v>3</v>
      </c>
      <c r="AB3886" s="187">
        <v>4</v>
      </c>
      <c r="AC3886" s="194">
        <v>0.1026</v>
      </c>
      <c r="AD3886" s="189">
        <v>3</v>
      </c>
      <c r="AE3886" s="194">
        <v>7.6899999999999996E-2</v>
      </c>
      <c r="AF3886" s="189">
        <v>32</v>
      </c>
      <c r="AG3886" s="195">
        <v>0.82050000000000001</v>
      </c>
      <c r="AH3886" s="196"/>
      <c r="AI3886" s="193"/>
      <c r="AJ3886" s="196"/>
      <c r="AK3886" s="189"/>
      <c r="AL3886" s="189"/>
      <c r="AM3886" s="193"/>
      <c r="AN3886" s="196"/>
      <c r="AO3886" s="193"/>
      <c r="AP3886" s="196"/>
      <c r="AQ3886" s="189"/>
      <c r="AR3886" s="193"/>
    </row>
    <row r="3887" spans="1:44" x14ac:dyDescent="0.25">
      <c r="A3887" s="627"/>
      <c r="B3887" s="185">
        <v>86031</v>
      </c>
      <c r="C3887" s="269" t="s">
        <v>89</v>
      </c>
      <c r="D3887" s="187">
        <f t="shared" si="375"/>
        <v>44</v>
      </c>
      <c r="E3887" s="191">
        <v>969</v>
      </c>
      <c r="F3887" s="114">
        <f t="shared" si="373"/>
        <v>4.540763673890609E-2</v>
      </c>
      <c r="G3887" s="133">
        <f t="shared" si="376"/>
        <v>26</v>
      </c>
      <c r="H3887" s="117">
        <f t="shared" si="374"/>
        <v>2.6831785345717233E-2</v>
      </c>
      <c r="I3887" s="196">
        <v>44</v>
      </c>
      <c r="J3887" s="114">
        <f t="shared" si="371"/>
        <v>1</v>
      </c>
      <c r="K3887" s="189">
        <v>26</v>
      </c>
      <c r="L3887" s="190">
        <f t="shared" si="372"/>
        <v>1</v>
      </c>
      <c r="M3887" s="187">
        <v>27</v>
      </c>
      <c r="N3887" s="189">
        <v>9</v>
      </c>
      <c r="O3887" s="189">
        <v>3</v>
      </c>
      <c r="P3887" s="193">
        <v>5</v>
      </c>
      <c r="Q3887" s="187">
        <v>44</v>
      </c>
      <c r="R3887" s="193">
        <v>0</v>
      </c>
      <c r="S3887" s="187">
        <v>23</v>
      </c>
      <c r="T3887" s="189">
        <v>19</v>
      </c>
      <c r="U3887" s="193">
        <v>2</v>
      </c>
      <c r="V3887" s="187">
        <v>0</v>
      </c>
      <c r="W3887" s="189">
        <v>1</v>
      </c>
      <c r="X3887" s="189">
        <v>4</v>
      </c>
      <c r="Y3887" s="189">
        <v>24</v>
      </c>
      <c r="Z3887" s="189">
        <v>13</v>
      </c>
      <c r="AA3887" s="193">
        <v>2</v>
      </c>
      <c r="AB3887" s="187">
        <v>11</v>
      </c>
      <c r="AC3887" s="194">
        <v>0.25</v>
      </c>
      <c r="AD3887" s="189">
        <v>6</v>
      </c>
      <c r="AE3887" s="194">
        <v>0.13639999999999999</v>
      </c>
      <c r="AF3887" s="189">
        <v>27</v>
      </c>
      <c r="AG3887" s="195">
        <v>0.61360000000000003</v>
      </c>
      <c r="AH3887" s="196"/>
      <c r="AI3887" s="193"/>
      <c r="AJ3887" s="196"/>
      <c r="AK3887" s="189"/>
      <c r="AL3887" s="189"/>
      <c r="AM3887" s="193"/>
      <c r="AN3887" s="196"/>
      <c r="AO3887" s="193"/>
      <c r="AP3887" s="196"/>
      <c r="AQ3887" s="189"/>
      <c r="AR3887" s="193"/>
    </row>
    <row r="3888" spans="1:44" x14ac:dyDescent="0.25">
      <c r="A3888" s="627"/>
      <c r="B3888" s="185">
        <v>86032</v>
      </c>
      <c r="C3888" s="269" t="s">
        <v>3794</v>
      </c>
      <c r="D3888" s="187">
        <f t="shared" si="375"/>
        <v>49</v>
      </c>
      <c r="E3888" s="191">
        <v>1090</v>
      </c>
      <c r="F3888" s="114">
        <f t="shared" si="373"/>
        <v>4.4954128440366975E-2</v>
      </c>
      <c r="G3888" s="133">
        <f t="shared" si="376"/>
        <v>26</v>
      </c>
      <c r="H3888" s="117">
        <f t="shared" si="374"/>
        <v>2.3853211009174313E-2</v>
      </c>
      <c r="I3888" s="196">
        <v>49</v>
      </c>
      <c r="J3888" s="114">
        <f t="shared" si="371"/>
        <v>1</v>
      </c>
      <c r="K3888" s="189">
        <v>26</v>
      </c>
      <c r="L3888" s="190">
        <f t="shared" si="372"/>
        <v>1</v>
      </c>
      <c r="M3888" s="187">
        <v>33</v>
      </c>
      <c r="N3888" s="189">
        <v>7</v>
      </c>
      <c r="O3888" s="189">
        <v>3</v>
      </c>
      <c r="P3888" s="193">
        <v>6</v>
      </c>
      <c r="Q3888" s="187">
        <v>39</v>
      </c>
      <c r="R3888" s="193">
        <v>10</v>
      </c>
      <c r="S3888" s="187">
        <v>21</v>
      </c>
      <c r="T3888" s="189">
        <v>22</v>
      </c>
      <c r="U3888" s="193">
        <v>6</v>
      </c>
      <c r="V3888" s="187">
        <v>0</v>
      </c>
      <c r="W3888" s="189">
        <v>3</v>
      </c>
      <c r="X3888" s="189">
        <v>9</v>
      </c>
      <c r="Y3888" s="189">
        <v>24</v>
      </c>
      <c r="Z3888" s="189">
        <v>13</v>
      </c>
      <c r="AA3888" s="193">
        <v>0</v>
      </c>
      <c r="AB3888" s="187">
        <v>28</v>
      </c>
      <c r="AC3888" s="194">
        <v>0.57140000000000002</v>
      </c>
      <c r="AD3888" s="189">
        <v>6</v>
      </c>
      <c r="AE3888" s="194">
        <v>0.12239999999999999</v>
      </c>
      <c r="AF3888" s="189">
        <v>15</v>
      </c>
      <c r="AG3888" s="195">
        <v>0.30609999999999998</v>
      </c>
      <c r="AH3888" s="196"/>
      <c r="AI3888" s="193"/>
      <c r="AJ3888" s="196"/>
      <c r="AK3888" s="189"/>
      <c r="AL3888" s="189"/>
      <c r="AM3888" s="193"/>
      <c r="AN3888" s="196"/>
      <c r="AO3888" s="193"/>
      <c r="AP3888" s="196"/>
      <c r="AQ3888" s="189"/>
      <c r="AR3888" s="193"/>
    </row>
    <row r="3889" spans="1:44" x14ac:dyDescent="0.25">
      <c r="A3889" s="627"/>
      <c r="B3889" s="185">
        <v>86034</v>
      </c>
      <c r="C3889" s="269" t="s">
        <v>3795</v>
      </c>
      <c r="D3889" s="187">
        <f t="shared" si="375"/>
        <v>39</v>
      </c>
      <c r="E3889" s="191">
        <v>409</v>
      </c>
      <c r="F3889" s="114">
        <f t="shared" si="373"/>
        <v>9.5354523227383858E-2</v>
      </c>
      <c r="G3889" s="133">
        <f t="shared" si="376"/>
        <v>23</v>
      </c>
      <c r="H3889" s="117">
        <f t="shared" si="374"/>
        <v>5.623471882640587E-2</v>
      </c>
      <c r="I3889" s="196">
        <v>39</v>
      </c>
      <c r="J3889" s="114">
        <f t="shared" si="371"/>
        <v>1</v>
      </c>
      <c r="K3889" s="189">
        <v>23</v>
      </c>
      <c r="L3889" s="190">
        <f t="shared" si="372"/>
        <v>1</v>
      </c>
      <c r="M3889" s="187">
        <v>32</v>
      </c>
      <c r="N3889" s="189">
        <v>5</v>
      </c>
      <c r="O3889" s="189">
        <v>2</v>
      </c>
      <c r="P3889" s="193">
        <v>0</v>
      </c>
      <c r="Q3889" s="187">
        <v>37</v>
      </c>
      <c r="R3889" s="193">
        <v>2</v>
      </c>
      <c r="S3889" s="187">
        <v>16</v>
      </c>
      <c r="T3889" s="189">
        <v>19</v>
      </c>
      <c r="U3889" s="193">
        <v>4</v>
      </c>
      <c r="V3889" s="187">
        <v>0</v>
      </c>
      <c r="W3889" s="189">
        <v>0</v>
      </c>
      <c r="X3889" s="189">
        <v>3</v>
      </c>
      <c r="Y3889" s="189">
        <v>26</v>
      </c>
      <c r="Z3889" s="189">
        <v>9</v>
      </c>
      <c r="AA3889" s="193">
        <v>1</v>
      </c>
      <c r="AB3889" s="187">
        <v>18</v>
      </c>
      <c r="AC3889" s="194">
        <v>0.46150000000000002</v>
      </c>
      <c r="AD3889" s="189">
        <v>2</v>
      </c>
      <c r="AE3889" s="194">
        <v>5.1299999999999998E-2</v>
      </c>
      <c r="AF3889" s="189">
        <v>19</v>
      </c>
      <c r="AG3889" s="195">
        <v>0.48720000000000002</v>
      </c>
      <c r="AH3889" s="196"/>
      <c r="AI3889" s="193"/>
      <c r="AJ3889" s="196"/>
      <c r="AK3889" s="189"/>
      <c r="AL3889" s="189"/>
      <c r="AM3889" s="193"/>
      <c r="AN3889" s="196"/>
      <c r="AO3889" s="193"/>
      <c r="AP3889" s="196"/>
      <c r="AQ3889" s="189"/>
      <c r="AR3889" s="193"/>
    </row>
    <row r="3890" spans="1:44" x14ac:dyDescent="0.25">
      <c r="A3890" s="627"/>
      <c r="B3890" s="185">
        <v>86035</v>
      </c>
      <c r="C3890" s="269" t="s">
        <v>3796</v>
      </c>
      <c r="D3890" s="187">
        <f t="shared" si="375"/>
        <v>18</v>
      </c>
      <c r="E3890" s="191">
        <v>156</v>
      </c>
      <c r="F3890" s="114">
        <f t="shared" si="373"/>
        <v>0.11538461538461539</v>
      </c>
      <c r="G3890" s="133">
        <f t="shared" si="376"/>
        <v>12</v>
      </c>
      <c r="H3890" s="117">
        <f t="shared" si="374"/>
        <v>7.6923076923076927E-2</v>
      </c>
      <c r="I3890" s="196">
        <v>18</v>
      </c>
      <c r="J3890" s="114">
        <f t="shared" si="371"/>
        <v>1</v>
      </c>
      <c r="K3890" s="189">
        <v>12</v>
      </c>
      <c r="L3890" s="190">
        <f t="shared" si="372"/>
        <v>1</v>
      </c>
      <c r="M3890" s="187">
        <v>16</v>
      </c>
      <c r="N3890" s="189">
        <v>1</v>
      </c>
      <c r="O3890" s="189">
        <v>1</v>
      </c>
      <c r="P3890" s="193">
        <v>0</v>
      </c>
      <c r="Q3890" s="187">
        <v>18</v>
      </c>
      <c r="R3890" s="193">
        <v>0</v>
      </c>
      <c r="S3890" s="187">
        <v>11</v>
      </c>
      <c r="T3890" s="189">
        <v>6</v>
      </c>
      <c r="U3890" s="193">
        <v>1</v>
      </c>
      <c r="V3890" s="187">
        <v>0</v>
      </c>
      <c r="W3890" s="189">
        <v>0</v>
      </c>
      <c r="X3890" s="189">
        <v>0</v>
      </c>
      <c r="Y3890" s="189">
        <v>9</v>
      </c>
      <c r="Z3890" s="189">
        <v>5</v>
      </c>
      <c r="AA3890" s="193">
        <v>4</v>
      </c>
      <c r="AB3890" s="187">
        <v>4</v>
      </c>
      <c r="AC3890" s="194">
        <v>0.22220000000000001</v>
      </c>
      <c r="AD3890" s="189"/>
      <c r="AE3890" s="194"/>
      <c r="AF3890" s="189">
        <v>14</v>
      </c>
      <c r="AG3890" s="195">
        <v>0.77780000000000005</v>
      </c>
      <c r="AH3890" s="196"/>
      <c r="AI3890" s="193"/>
      <c r="AJ3890" s="196"/>
      <c r="AK3890" s="189"/>
      <c r="AL3890" s="189"/>
      <c r="AM3890" s="193"/>
      <c r="AN3890" s="196"/>
      <c r="AO3890" s="193"/>
      <c r="AP3890" s="196"/>
      <c r="AQ3890" s="189"/>
      <c r="AR3890" s="193"/>
    </row>
    <row r="3891" spans="1:44" x14ac:dyDescent="0.25">
      <c r="A3891" s="627"/>
      <c r="B3891" s="185">
        <v>86036</v>
      </c>
      <c r="C3891" s="269" t="s">
        <v>3797</v>
      </c>
      <c r="D3891" s="187">
        <f t="shared" si="375"/>
        <v>25</v>
      </c>
      <c r="E3891" s="191">
        <v>453</v>
      </c>
      <c r="F3891" s="114">
        <f t="shared" si="373"/>
        <v>5.518763796909492E-2</v>
      </c>
      <c r="G3891" s="133">
        <f t="shared" si="376"/>
        <v>10</v>
      </c>
      <c r="H3891" s="117">
        <f t="shared" si="374"/>
        <v>2.2075055187637971E-2</v>
      </c>
      <c r="I3891" s="196">
        <v>25</v>
      </c>
      <c r="J3891" s="114">
        <f t="shared" si="371"/>
        <v>1</v>
      </c>
      <c r="K3891" s="189">
        <v>10</v>
      </c>
      <c r="L3891" s="190">
        <f t="shared" si="372"/>
        <v>1</v>
      </c>
      <c r="M3891" s="187">
        <v>21</v>
      </c>
      <c r="N3891" s="189">
        <v>2</v>
      </c>
      <c r="O3891" s="189">
        <v>1</v>
      </c>
      <c r="P3891" s="193">
        <v>1</v>
      </c>
      <c r="Q3891" s="187">
        <v>25</v>
      </c>
      <c r="R3891" s="193">
        <v>0</v>
      </c>
      <c r="S3891" s="187">
        <v>13</v>
      </c>
      <c r="T3891" s="189">
        <v>9</v>
      </c>
      <c r="U3891" s="193">
        <v>3</v>
      </c>
      <c r="V3891" s="187">
        <v>0</v>
      </c>
      <c r="W3891" s="189">
        <v>0</v>
      </c>
      <c r="X3891" s="189">
        <v>4</v>
      </c>
      <c r="Y3891" s="189">
        <v>11</v>
      </c>
      <c r="Z3891" s="189">
        <v>8</v>
      </c>
      <c r="AA3891" s="193">
        <v>2</v>
      </c>
      <c r="AB3891" s="187">
        <v>9</v>
      </c>
      <c r="AC3891" s="194">
        <v>0.36</v>
      </c>
      <c r="AD3891" s="189"/>
      <c r="AE3891" s="194"/>
      <c r="AF3891" s="189">
        <v>16</v>
      </c>
      <c r="AG3891" s="195">
        <v>0.64</v>
      </c>
      <c r="AH3891" s="196"/>
      <c r="AI3891" s="193"/>
      <c r="AJ3891" s="196"/>
      <c r="AK3891" s="189"/>
      <c r="AL3891" s="189"/>
      <c r="AM3891" s="193"/>
      <c r="AN3891" s="196"/>
      <c r="AO3891" s="193"/>
      <c r="AP3891" s="196"/>
      <c r="AQ3891" s="189"/>
      <c r="AR3891" s="193"/>
    </row>
    <row r="3892" spans="1:44" x14ac:dyDescent="0.25">
      <c r="A3892" s="627"/>
      <c r="B3892" s="185">
        <v>86037</v>
      </c>
      <c r="C3892" s="269" t="s">
        <v>3798</v>
      </c>
      <c r="D3892" s="187">
        <f t="shared" si="375"/>
        <v>40</v>
      </c>
      <c r="E3892" s="191">
        <v>431</v>
      </c>
      <c r="F3892" s="114">
        <f t="shared" si="373"/>
        <v>9.2807424593967514E-2</v>
      </c>
      <c r="G3892" s="133">
        <f t="shared" si="376"/>
        <v>25</v>
      </c>
      <c r="H3892" s="117">
        <f t="shared" si="374"/>
        <v>5.8004640371229696E-2</v>
      </c>
      <c r="I3892" s="196">
        <v>40</v>
      </c>
      <c r="J3892" s="114">
        <f t="shared" ref="J3892:J3955" si="377">I3892/D3892</f>
        <v>1</v>
      </c>
      <c r="K3892" s="189">
        <v>25</v>
      </c>
      <c r="L3892" s="190">
        <f t="shared" ref="L3892:L3955" si="378">K3892/G3892</f>
        <v>1</v>
      </c>
      <c r="M3892" s="187">
        <v>36</v>
      </c>
      <c r="N3892" s="189">
        <v>2</v>
      </c>
      <c r="O3892" s="189">
        <v>1</v>
      </c>
      <c r="P3892" s="193">
        <v>1</v>
      </c>
      <c r="Q3892" s="187">
        <v>40</v>
      </c>
      <c r="R3892" s="193">
        <v>0</v>
      </c>
      <c r="S3892" s="187">
        <v>17</v>
      </c>
      <c r="T3892" s="189">
        <v>21</v>
      </c>
      <c r="U3892" s="193">
        <v>2</v>
      </c>
      <c r="V3892" s="187">
        <v>0</v>
      </c>
      <c r="W3892" s="189">
        <v>0</v>
      </c>
      <c r="X3892" s="189">
        <v>0</v>
      </c>
      <c r="Y3892" s="189">
        <v>14</v>
      </c>
      <c r="Z3892" s="189">
        <v>21</v>
      </c>
      <c r="AA3892" s="193">
        <v>5</v>
      </c>
      <c r="AB3892" s="187">
        <v>18</v>
      </c>
      <c r="AC3892" s="194">
        <v>0.45</v>
      </c>
      <c r="AD3892" s="189">
        <v>3</v>
      </c>
      <c r="AE3892" s="194">
        <v>7.4999999999999997E-2</v>
      </c>
      <c r="AF3892" s="189">
        <v>19</v>
      </c>
      <c r="AG3892" s="195">
        <v>0.47499999999999998</v>
      </c>
      <c r="AH3892" s="196"/>
      <c r="AI3892" s="193"/>
      <c r="AJ3892" s="196"/>
      <c r="AK3892" s="189"/>
      <c r="AL3892" s="189"/>
      <c r="AM3892" s="193"/>
      <c r="AN3892" s="196"/>
      <c r="AO3892" s="193"/>
      <c r="AP3892" s="196"/>
      <c r="AQ3892" s="189"/>
      <c r="AR3892" s="193"/>
    </row>
    <row r="3893" spans="1:44" x14ac:dyDescent="0.25">
      <c r="A3893" s="627"/>
      <c r="B3893" s="185">
        <v>86038</v>
      </c>
      <c r="C3893" s="269" t="s">
        <v>3799</v>
      </c>
      <c r="D3893" s="187">
        <f t="shared" si="375"/>
        <v>10</v>
      </c>
      <c r="E3893" s="191">
        <v>137</v>
      </c>
      <c r="F3893" s="114">
        <f t="shared" si="373"/>
        <v>7.2992700729927001E-2</v>
      </c>
      <c r="G3893" s="133">
        <f t="shared" si="376"/>
        <v>7</v>
      </c>
      <c r="H3893" s="117">
        <f t="shared" si="374"/>
        <v>5.1094890510948905E-2</v>
      </c>
      <c r="I3893" s="196">
        <v>10</v>
      </c>
      <c r="J3893" s="114">
        <f t="shared" si="377"/>
        <v>1</v>
      </c>
      <c r="K3893" s="189">
        <v>7</v>
      </c>
      <c r="L3893" s="190">
        <f t="shared" si="378"/>
        <v>1</v>
      </c>
      <c r="M3893" s="187">
        <v>6</v>
      </c>
      <c r="N3893" s="189">
        <v>2</v>
      </c>
      <c r="O3893" s="189">
        <v>1</v>
      </c>
      <c r="P3893" s="193">
        <v>1</v>
      </c>
      <c r="Q3893" s="187">
        <v>10</v>
      </c>
      <c r="R3893" s="193">
        <v>0</v>
      </c>
      <c r="S3893" s="187">
        <v>8</v>
      </c>
      <c r="T3893" s="189">
        <v>1</v>
      </c>
      <c r="U3893" s="193">
        <v>1</v>
      </c>
      <c r="V3893" s="187">
        <v>0</v>
      </c>
      <c r="W3893" s="189">
        <v>0</v>
      </c>
      <c r="X3893" s="189">
        <v>1</v>
      </c>
      <c r="Y3893" s="189">
        <v>2</v>
      </c>
      <c r="Z3893" s="189">
        <v>6</v>
      </c>
      <c r="AA3893" s="193">
        <v>1</v>
      </c>
      <c r="AB3893" s="187">
        <v>4</v>
      </c>
      <c r="AC3893" s="194">
        <v>0.4</v>
      </c>
      <c r="AD3893" s="189"/>
      <c r="AE3893" s="194"/>
      <c r="AF3893" s="189">
        <v>6</v>
      </c>
      <c r="AG3893" s="195">
        <v>0.6</v>
      </c>
      <c r="AH3893" s="196"/>
      <c r="AI3893" s="193"/>
      <c r="AJ3893" s="196"/>
      <c r="AK3893" s="189"/>
      <c r="AL3893" s="189"/>
      <c r="AM3893" s="193"/>
      <c r="AN3893" s="196"/>
      <c r="AO3893" s="193"/>
      <c r="AP3893" s="196"/>
      <c r="AQ3893" s="189"/>
      <c r="AR3893" s="193"/>
    </row>
    <row r="3894" spans="1:44" x14ac:dyDescent="0.25">
      <c r="A3894" s="627"/>
      <c r="B3894" s="185">
        <v>86039</v>
      </c>
      <c r="C3894" s="269" t="s">
        <v>3800</v>
      </c>
      <c r="D3894" s="187">
        <f t="shared" si="375"/>
        <v>45</v>
      </c>
      <c r="E3894" s="191">
        <v>483</v>
      </c>
      <c r="F3894" s="114">
        <f t="shared" si="373"/>
        <v>9.3167701863354033E-2</v>
      </c>
      <c r="G3894" s="133">
        <f t="shared" si="376"/>
        <v>33</v>
      </c>
      <c r="H3894" s="117">
        <f t="shared" si="374"/>
        <v>6.8322981366459631E-2</v>
      </c>
      <c r="I3894" s="196">
        <v>45</v>
      </c>
      <c r="J3894" s="114">
        <f t="shared" si="377"/>
        <v>1</v>
      </c>
      <c r="K3894" s="189">
        <v>33</v>
      </c>
      <c r="L3894" s="190">
        <f t="shared" si="378"/>
        <v>1</v>
      </c>
      <c r="M3894" s="187">
        <v>40</v>
      </c>
      <c r="N3894" s="189">
        <v>2</v>
      </c>
      <c r="O3894" s="189">
        <v>1</v>
      </c>
      <c r="P3894" s="193">
        <v>2</v>
      </c>
      <c r="Q3894" s="187">
        <v>45</v>
      </c>
      <c r="R3894" s="193">
        <v>0</v>
      </c>
      <c r="S3894" s="187">
        <v>29</v>
      </c>
      <c r="T3894" s="189">
        <v>15</v>
      </c>
      <c r="U3894" s="193">
        <v>1</v>
      </c>
      <c r="V3894" s="187">
        <v>0</v>
      </c>
      <c r="W3894" s="189">
        <v>0</v>
      </c>
      <c r="X3894" s="189">
        <v>4</v>
      </c>
      <c r="Y3894" s="189">
        <v>19</v>
      </c>
      <c r="Z3894" s="189">
        <v>11</v>
      </c>
      <c r="AA3894" s="193">
        <v>11</v>
      </c>
      <c r="AB3894" s="187">
        <v>2</v>
      </c>
      <c r="AC3894" s="194">
        <v>4.4400000000000002E-2</v>
      </c>
      <c r="AD3894" s="189">
        <v>8</v>
      </c>
      <c r="AE3894" s="194">
        <v>0.17780000000000001</v>
      </c>
      <c r="AF3894" s="189">
        <v>35</v>
      </c>
      <c r="AG3894" s="195">
        <v>0.77780000000000005</v>
      </c>
      <c r="AH3894" s="196"/>
      <c r="AI3894" s="193"/>
      <c r="AJ3894" s="196"/>
      <c r="AK3894" s="189"/>
      <c r="AL3894" s="189"/>
      <c r="AM3894" s="193"/>
      <c r="AN3894" s="196"/>
      <c r="AO3894" s="193"/>
      <c r="AP3894" s="196"/>
      <c r="AQ3894" s="189"/>
      <c r="AR3894" s="193"/>
    </row>
    <row r="3895" spans="1:44" x14ac:dyDescent="0.25">
      <c r="A3895" s="627"/>
      <c r="B3895" s="185">
        <v>86040</v>
      </c>
      <c r="C3895" s="269" t="s">
        <v>3801</v>
      </c>
      <c r="D3895" s="187">
        <f t="shared" si="375"/>
        <v>22</v>
      </c>
      <c r="E3895" s="191">
        <v>280</v>
      </c>
      <c r="F3895" s="114">
        <f t="shared" si="373"/>
        <v>7.857142857142857E-2</v>
      </c>
      <c r="G3895" s="133">
        <f t="shared" si="376"/>
        <v>13</v>
      </c>
      <c r="H3895" s="117">
        <f t="shared" si="374"/>
        <v>4.642857142857143E-2</v>
      </c>
      <c r="I3895" s="196">
        <v>22</v>
      </c>
      <c r="J3895" s="114">
        <f t="shared" si="377"/>
        <v>1</v>
      </c>
      <c r="K3895" s="189">
        <v>13</v>
      </c>
      <c r="L3895" s="190">
        <f t="shared" si="378"/>
        <v>1</v>
      </c>
      <c r="M3895" s="187">
        <v>17</v>
      </c>
      <c r="N3895" s="189">
        <v>2</v>
      </c>
      <c r="O3895" s="189">
        <v>2</v>
      </c>
      <c r="P3895" s="193">
        <v>1</v>
      </c>
      <c r="Q3895" s="187">
        <v>22</v>
      </c>
      <c r="R3895" s="193">
        <v>0</v>
      </c>
      <c r="S3895" s="187">
        <v>13</v>
      </c>
      <c r="T3895" s="189">
        <v>8</v>
      </c>
      <c r="U3895" s="193">
        <v>1</v>
      </c>
      <c r="V3895" s="187">
        <v>0</v>
      </c>
      <c r="W3895" s="189">
        <v>0</v>
      </c>
      <c r="X3895" s="189">
        <v>1</v>
      </c>
      <c r="Y3895" s="189">
        <v>10</v>
      </c>
      <c r="Z3895" s="189">
        <v>9</v>
      </c>
      <c r="AA3895" s="193">
        <v>2</v>
      </c>
      <c r="AB3895" s="187">
        <v>4</v>
      </c>
      <c r="AC3895" s="194">
        <v>0.18179999999999999</v>
      </c>
      <c r="AD3895" s="189">
        <v>2</v>
      </c>
      <c r="AE3895" s="194">
        <v>9.0899999999999995E-2</v>
      </c>
      <c r="AF3895" s="189">
        <v>16</v>
      </c>
      <c r="AG3895" s="195">
        <v>0.72729999999999995</v>
      </c>
      <c r="AH3895" s="196"/>
      <c r="AI3895" s="193"/>
      <c r="AJ3895" s="196"/>
      <c r="AK3895" s="189"/>
      <c r="AL3895" s="189"/>
      <c r="AM3895" s="193"/>
      <c r="AN3895" s="196"/>
      <c r="AO3895" s="193"/>
      <c r="AP3895" s="196"/>
      <c r="AQ3895" s="189"/>
      <c r="AR3895" s="193"/>
    </row>
    <row r="3896" spans="1:44" x14ac:dyDescent="0.25">
      <c r="A3896" s="627"/>
      <c r="B3896" s="185">
        <v>86041</v>
      </c>
      <c r="C3896" s="269" t="s">
        <v>3802</v>
      </c>
      <c r="D3896" s="187">
        <f t="shared" si="375"/>
        <v>78</v>
      </c>
      <c r="E3896" s="191">
        <v>5621</v>
      </c>
      <c r="F3896" s="114">
        <f t="shared" si="373"/>
        <v>1.387653442447963E-2</v>
      </c>
      <c r="G3896" s="133">
        <f t="shared" si="376"/>
        <v>24</v>
      </c>
      <c r="H3896" s="117">
        <f t="shared" si="374"/>
        <v>4.269702899839886E-3</v>
      </c>
      <c r="I3896" s="196">
        <v>78</v>
      </c>
      <c r="J3896" s="114">
        <f t="shared" si="377"/>
        <v>1</v>
      </c>
      <c r="K3896" s="189">
        <v>24</v>
      </c>
      <c r="L3896" s="190">
        <f t="shared" si="378"/>
        <v>1</v>
      </c>
      <c r="M3896" s="187">
        <v>12</v>
      </c>
      <c r="N3896" s="189">
        <v>30</v>
      </c>
      <c r="O3896" s="189">
        <v>23</v>
      </c>
      <c r="P3896" s="193">
        <v>13</v>
      </c>
      <c r="Q3896" s="187">
        <v>44</v>
      </c>
      <c r="R3896" s="193">
        <v>34</v>
      </c>
      <c r="S3896" s="187">
        <v>35</v>
      </c>
      <c r="T3896" s="189">
        <v>27</v>
      </c>
      <c r="U3896" s="193">
        <v>16</v>
      </c>
      <c r="V3896" s="187">
        <v>0</v>
      </c>
      <c r="W3896" s="189">
        <v>2</v>
      </c>
      <c r="X3896" s="189">
        <v>13</v>
      </c>
      <c r="Y3896" s="189">
        <v>53</v>
      </c>
      <c r="Z3896" s="189">
        <v>9</v>
      </c>
      <c r="AA3896" s="193">
        <v>1</v>
      </c>
      <c r="AB3896" s="187">
        <v>56</v>
      </c>
      <c r="AC3896" s="194">
        <v>0.71789999999999998</v>
      </c>
      <c r="AD3896" s="189">
        <v>17</v>
      </c>
      <c r="AE3896" s="194">
        <v>0.21790000000000001</v>
      </c>
      <c r="AF3896" s="189">
        <v>5</v>
      </c>
      <c r="AG3896" s="195">
        <v>6.4100000000000004E-2</v>
      </c>
      <c r="AH3896" s="196"/>
      <c r="AI3896" s="193"/>
      <c r="AJ3896" s="196"/>
      <c r="AK3896" s="189"/>
      <c r="AL3896" s="189"/>
      <c r="AM3896" s="193"/>
      <c r="AN3896" s="196"/>
      <c r="AO3896" s="193"/>
      <c r="AP3896" s="196"/>
      <c r="AQ3896" s="189"/>
      <c r="AR3896" s="193"/>
    </row>
    <row r="3897" spans="1:44" x14ac:dyDescent="0.25">
      <c r="A3897" s="627"/>
      <c r="B3897" s="185">
        <v>86042</v>
      </c>
      <c r="C3897" s="269" t="s">
        <v>3803</v>
      </c>
      <c r="D3897" s="187">
        <f t="shared" si="375"/>
        <v>35</v>
      </c>
      <c r="E3897" s="191">
        <v>538</v>
      </c>
      <c r="F3897" s="114">
        <f t="shared" si="373"/>
        <v>6.5055762081784388E-2</v>
      </c>
      <c r="G3897" s="133">
        <f t="shared" si="376"/>
        <v>15</v>
      </c>
      <c r="H3897" s="117">
        <f t="shared" si="374"/>
        <v>2.7881040892193308E-2</v>
      </c>
      <c r="I3897" s="196">
        <v>35</v>
      </c>
      <c r="J3897" s="114">
        <f t="shared" si="377"/>
        <v>1</v>
      </c>
      <c r="K3897" s="189">
        <v>15</v>
      </c>
      <c r="L3897" s="190">
        <f t="shared" si="378"/>
        <v>1</v>
      </c>
      <c r="M3897" s="187">
        <v>29</v>
      </c>
      <c r="N3897" s="189">
        <v>1</v>
      </c>
      <c r="O3897" s="189">
        <v>2</v>
      </c>
      <c r="P3897" s="193">
        <v>3</v>
      </c>
      <c r="Q3897" s="187">
        <v>33</v>
      </c>
      <c r="R3897" s="193">
        <v>2</v>
      </c>
      <c r="S3897" s="187">
        <v>9</v>
      </c>
      <c r="T3897" s="189">
        <v>22</v>
      </c>
      <c r="U3897" s="193">
        <v>4</v>
      </c>
      <c r="V3897" s="187">
        <v>0</v>
      </c>
      <c r="W3897" s="189">
        <v>0</v>
      </c>
      <c r="X3897" s="189">
        <v>4</v>
      </c>
      <c r="Y3897" s="189">
        <v>24</v>
      </c>
      <c r="Z3897" s="189">
        <v>5</v>
      </c>
      <c r="AA3897" s="193">
        <v>2</v>
      </c>
      <c r="AB3897" s="187">
        <v>2</v>
      </c>
      <c r="AC3897" s="194">
        <v>5.7099999999999998E-2</v>
      </c>
      <c r="AD3897" s="189">
        <v>4</v>
      </c>
      <c r="AE3897" s="194">
        <v>0.1143</v>
      </c>
      <c r="AF3897" s="189">
        <v>29</v>
      </c>
      <c r="AG3897" s="195">
        <v>0.8286</v>
      </c>
      <c r="AH3897" s="196"/>
      <c r="AI3897" s="193"/>
      <c r="AJ3897" s="196"/>
      <c r="AK3897" s="189"/>
      <c r="AL3897" s="189"/>
      <c r="AM3897" s="193"/>
      <c r="AN3897" s="196"/>
      <c r="AO3897" s="193"/>
      <c r="AP3897" s="196"/>
      <c r="AQ3897" s="189"/>
      <c r="AR3897" s="193"/>
    </row>
    <row r="3898" spans="1:44" x14ac:dyDescent="0.25">
      <c r="A3898" s="627"/>
      <c r="B3898" s="185">
        <v>86044</v>
      </c>
      <c r="C3898" s="269" t="s">
        <v>3804</v>
      </c>
      <c r="D3898" s="187">
        <f t="shared" si="375"/>
        <v>20</v>
      </c>
      <c r="E3898" s="191">
        <v>355</v>
      </c>
      <c r="F3898" s="114">
        <f t="shared" si="373"/>
        <v>5.6338028169014086E-2</v>
      </c>
      <c r="G3898" s="133">
        <f t="shared" si="376"/>
        <v>13</v>
      </c>
      <c r="H3898" s="117">
        <f t="shared" si="374"/>
        <v>3.6619718309859155E-2</v>
      </c>
      <c r="I3898" s="196">
        <v>20</v>
      </c>
      <c r="J3898" s="114">
        <f t="shared" si="377"/>
        <v>1</v>
      </c>
      <c r="K3898" s="189">
        <v>13</v>
      </c>
      <c r="L3898" s="190">
        <f t="shared" si="378"/>
        <v>1</v>
      </c>
      <c r="M3898" s="187">
        <v>18</v>
      </c>
      <c r="N3898" s="189">
        <v>2</v>
      </c>
      <c r="O3898" s="189">
        <v>0</v>
      </c>
      <c r="P3898" s="193">
        <v>0</v>
      </c>
      <c r="Q3898" s="187">
        <v>20</v>
      </c>
      <c r="R3898" s="193">
        <v>0</v>
      </c>
      <c r="S3898" s="187">
        <v>12</v>
      </c>
      <c r="T3898" s="189">
        <v>6</v>
      </c>
      <c r="U3898" s="193">
        <v>2</v>
      </c>
      <c r="V3898" s="187">
        <v>0</v>
      </c>
      <c r="W3898" s="189">
        <v>0</v>
      </c>
      <c r="X3898" s="189">
        <v>1</v>
      </c>
      <c r="Y3898" s="189">
        <v>11</v>
      </c>
      <c r="Z3898" s="189">
        <v>7</v>
      </c>
      <c r="AA3898" s="193">
        <v>1</v>
      </c>
      <c r="AB3898" s="187">
        <v>4</v>
      </c>
      <c r="AC3898" s="194">
        <v>0.2</v>
      </c>
      <c r="AD3898" s="189">
        <v>2</v>
      </c>
      <c r="AE3898" s="194">
        <v>0.1</v>
      </c>
      <c r="AF3898" s="189">
        <v>14</v>
      </c>
      <c r="AG3898" s="195">
        <v>0.7</v>
      </c>
      <c r="AH3898" s="196"/>
      <c r="AI3898" s="193"/>
      <c r="AJ3898" s="196"/>
      <c r="AK3898" s="189"/>
      <c r="AL3898" s="189"/>
      <c r="AM3898" s="193"/>
      <c r="AN3898" s="196"/>
      <c r="AO3898" s="193"/>
      <c r="AP3898" s="196"/>
      <c r="AQ3898" s="189"/>
      <c r="AR3898" s="193"/>
    </row>
    <row r="3899" spans="1:44" x14ac:dyDescent="0.25">
      <c r="A3899" s="627"/>
      <c r="B3899" s="185">
        <v>86045</v>
      </c>
      <c r="C3899" s="269" t="s">
        <v>3805</v>
      </c>
      <c r="D3899" s="187">
        <f t="shared" si="375"/>
        <v>22</v>
      </c>
      <c r="E3899" s="191">
        <v>682</v>
      </c>
      <c r="F3899" s="114">
        <f t="shared" si="373"/>
        <v>3.2258064516129031E-2</v>
      </c>
      <c r="G3899" s="133">
        <f t="shared" si="376"/>
        <v>11</v>
      </c>
      <c r="H3899" s="117">
        <f t="shared" si="374"/>
        <v>1.6129032258064516E-2</v>
      </c>
      <c r="I3899" s="196">
        <v>22</v>
      </c>
      <c r="J3899" s="114">
        <f t="shared" si="377"/>
        <v>1</v>
      </c>
      <c r="K3899" s="189">
        <v>11</v>
      </c>
      <c r="L3899" s="190">
        <f t="shared" si="378"/>
        <v>1</v>
      </c>
      <c r="M3899" s="187">
        <v>19</v>
      </c>
      <c r="N3899" s="189">
        <v>0</v>
      </c>
      <c r="O3899" s="189">
        <v>1</v>
      </c>
      <c r="P3899" s="193">
        <v>2</v>
      </c>
      <c r="Q3899" s="187">
        <v>22</v>
      </c>
      <c r="R3899" s="193">
        <v>0</v>
      </c>
      <c r="S3899" s="187">
        <v>14</v>
      </c>
      <c r="T3899" s="189">
        <v>6</v>
      </c>
      <c r="U3899" s="193">
        <v>2</v>
      </c>
      <c r="V3899" s="187">
        <v>0</v>
      </c>
      <c r="W3899" s="189">
        <v>0</v>
      </c>
      <c r="X3899" s="189">
        <v>1</v>
      </c>
      <c r="Y3899" s="189">
        <v>9</v>
      </c>
      <c r="Z3899" s="189">
        <v>11</v>
      </c>
      <c r="AA3899" s="193">
        <v>1</v>
      </c>
      <c r="AB3899" s="187">
        <v>6</v>
      </c>
      <c r="AC3899" s="194">
        <v>0.2727</v>
      </c>
      <c r="AD3899" s="189">
        <v>4</v>
      </c>
      <c r="AE3899" s="194">
        <v>0.18179999999999999</v>
      </c>
      <c r="AF3899" s="189">
        <v>12</v>
      </c>
      <c r="AG3899" s="195">
        <v>0.54549999999999998</v>
      </c>
      <c r="AH3899" s="196"/>
      <c r="AI3899" s="193"/>
      <c r="AJ3899" s="196"/>
      <c r="AK3899" s="189"/>
      <c r="AL3899" s="189"/>
      <c r="AM3899" s="193"/>
      <c r="AN3899" s="196"/>
      <c r="AO3899" s="193"/>
      <c r="AP3899" s="196"/>
      <c r="AQ3899" s="189"/>
      <c r="AR3899" s="193"/>
    </row>
    <row r="3900" spans="1:44" x14ac:dyDescent="0.25">
      <c r="A3900" s="627"/>
      <c r="B3900" s="185">
        <v>86046</v>
      </c>
      <c r="C3900" s="269" t="s">
        <v>3806</v>
      </c>
      <c r="D3900" s="187">
        <f t="shared" si="375"/>
        <v>18</v>
      </c>
      <c r="E3900" s="191">
        <v>904</v>
      </c>
      <c r="F3900" s="114">
        <f t="shared" si="373"/>
        <v>1.9911504424778761E-2</v>
      </c>
      <c r="G3900" s="133">
        <f t="shared" si="376"/>
        <v>5</v>
      </c>
      <c r="H3900" s="117">
        <f t="shared" si="374"/>
        <v>5.5309734513274336E-3</v>
      </c>
      <c r="I3900" s="196">
        <v>18</v>
      </c>
      <c r="J3900" s="114">
        <f t="shared" si="377"/>
        <v>1</v>
      </c>
      <c r="K3900" s="189">
        <v>5</v>
      </c>
      <c r="L3900" s="190">
        <f t="shared" si="378"/>
        <v>1</v>
      </c>
      <c r="M3900" s="187">
        <v>6</v>
      </c>
      <c r="N3900" s="189">
        <v>8</v>
      </c>
      <c r="O3900" s="189">
        <v>2</v>
      </c>
      <c r="P3900" s="193">
        <v>2</v>
      </c>
      <c r="Q3900" s="187">
        <v>18</v>
      </c>
      <c r="R3900" s="193">
        <v>0</v>
      </c>
      <c r="S3900" s="187">
        <v>8</v>
      </c>
      <c r="T3900" s="189">
        <v>7</v>
      </c>
      <c r="U3900" s="193">
        <v>3</v>
      </c>
      <c r="V3900" s="187">
        <v>0</v>
      </c>
      <c r="W3900" s="189">
        <v>1</v>
      </c>
      <c r="X3900" s="189">
        <v>3</v>
      </c>
      <c r="Y3900" s="189">
        <v>9</v>
      </c>
      <c r="Z3900" s="189">
        <v>5</v>
      </c>
      <c r="AA3900" s="193">
        <v>0</v>
      </c>
      <c r="AB3900" s="187">
        <v>4</v>
      </c>
      <c r="AC3900" s="194">
        <v>0.22220000000000001</v>
      </c>
      <c r="AD3900" s="189">
        <v>9</v>
      </c>
      <c r="AE3900" s="194">
        <v>0.5</v>
      </c>
      <c r="AF3900" s="189">
        <v>5</v>
      </c>
      <c r="AG3900" s="195">
        <v>0.27779999999999999</v>
      </c>
      <c r="AH3900" s="196"/>
      <c r="AI3900" s="193"/>
      <c r="AJ3900" s="196"/>
      <c r="AK3900" s="189"/>
      <c r="AL3900" s="189"/>
      <c r="AM3900" s="193"/>
      <c r="AN3900" s="196"/>
      <c r="AO3900" s="193"/>
      <c r="AP3900" s="196"/>
      <c r="AQ3900" s="189"/>
      <c r="AR3900" s="193"/>
    </row>
    <row r="3901" spans="1:44" x14ac:dyDescent="0.25">
      <c r="A3901" s="627"/>
      <c r="B3901" s="185">
        <v>86047</v>
      </c>
      <c r="C3901" s="269" t="s">
        <v>3807</v>
      </c>
      <c r="D3901" s="187">
        <f t="shared" si="375"/>
        <v>10</v>
      </c>
      <c r="E3901" s="191">
        <v>238</v>
      </c>
      <c r="F3901" s="114">
        <f t="shared" si="373"/>
        <v>4.2016806722689079E-2</v>
      </c>
      <c r="G3901" s="133">
        <f t="shared" si="376"/>
        <v>4</v>
      </c>
      <c r="H3901" s="117">
        <f t="shared" si="374"/>
        <v>1.680672268907563E-2</v>
      </c>
      <c r="I3901" s="196">
        <v>10</v>
      </c>
      <c r="J3901" s="114">
        <f t="shared" si="377"/>
        <v>1</v>
      </c>
      <c r="K3901" s="189">
        <v>4</v>
      </c>
      <c r="L3901" s="190">
        <f t="shared" si="378"/>
        <v>1</v>
      </c>
      <c r="M3901" s="187">
        <v>7</v>
      </c>
      <c r="N3901" s="189">
        <v>2</v>
      </c>
      <c r="O3901" s="189">
        <v>1</v>
      </c>
      <c r="P3901" s="193">
        <v>0</v>
      </c>
      <c r="Q3901" s="187">
        <v>10</v>
      </c>
      <c r="R3901" s="193">
        <v>0</v>
      </c>
      <c r="S3901" s="187">
        <v>4</v>
      </c>
      <c r="T3901" s="189">
        <v>4</v>
      </c>
      <c r="U3901" s="193">
        <v>2</v>
      </c>
      <c r="V3901" s="187">
        <v>0</v>
      </c>
      <c r="W3901" s="189">
        <v>1</v>
      </c>
      <c r="X3901" s="189">
        <v>1</v>
      </c>
      <c r="Y3901" s="189">
        <v>4</v>
      </c>
      <c r="Z3901" s="189">
        <v>3</v>
      </c>
      <c r="AA3901" s="193">
        <v>1</v>
      </c>
      <c r="AB3901" s="187">
        <v>4</v>
      </c>
      <c r="AC3901" s="194">
        <v>0.4</v>
      </c>
      <c r="AD3901" s="189">
        <v>6</v>
      </c>
      <c r="AE3901" s="194">
        <v>0.6</v>
      </c>
      <c r="AF3901" s="189"/>
      <c r="AG3901" s="195"/>
      <c r="AH3901" s="196"/>
      <c r="AI3901" s="193"/>
      <c r="AJ3901" s="196"/>
      <c r="AK3901" s="189"/>
      <c r="AL3901" s="189"/>
      <c r="AM3901" s="193"/>
      <c r="AN3901" s="196"/>
      <c r="AO3901" s="193"/>
      <c r="AP3901" s="196"/>
      <c r="AQ3901" s="189"/>
      <c r="AR3901" s="193"/>
    </row>
    <row r="3902" spans="1:44" x14ac:dyDescent="0.25">
      <c r="A3902" s="627"/>
      <c r="B3902" s="185">
        <v>86048</v>
      </c>
      <c r="C3902" s="269" t="s">
        <v>3808</v>
      </c>
      <c r="D3902" s="187">
        <f t="shared" si="375"/>
        <v>11</v>
      </c>
      <c r="E3902" s="191">
        <v>537</v>
      </c>
      <c r="F3902" s="114">
        <f t="shared" si="373"/>
        <v>2.0484171322160148E-2</v>
      </c>
      <c r="G3902" s="133">
        <f t="shared" si="376"/>
        <v>6</v>
      </c>
      <c r="H3902" s="117">
        <f t="shared" si="374"/>
        <v>1.11731843575419E-2</v>
      </c>
      <c r="I3902" s="196">
        <v>11</v>
      </c>
      <c r="J3902" s="114">
        <f t="shared" si="377"/>
        <v>1</v>
      </c>
      <c r="K3902" s="189">
        <v>6</v>
      </c>
      <c r="L3902" s="190">
        <f t="shared" si="378"/>
        <v>1</v>
      </c>
      <c r="M3902" s="187">
        <v>10</v>
      </c>
      <c r="N3902" s="189">
        <v>0</v>
      </c>
      <c r="O3902" s="189">
        <v>1</v>
      </c>
      <c r="P3902" s="193">
        <v>0</v>
      </c>
      <c r="Q3902" s="187">
        <v>11</v>
      </c>
      <c r="R3902" s="193">
        <v>0</v>
      </c>
      <c r="S3902" s="187">
        <v>7</v>
      </c>
      <c r="T3902" s="189">
        <v>4</v>
      </c>
      <c r="U3902" s="193">
        <v>0</v>
      </c>
      <c r="V3902" s="187">
        <v>0</v>
      </c>
      <c r="W3902" s="189">
        <v>0</v>
      </c>
      <c r="X3902" s="189">
        <v>1</v>
      </c>
      <c r="Y3902" s="189">
        <v>4</v>
      </c>
      <c r="Z3902" s="189">
        <v>3</v>
      </c>
      <c r="AA3902" s="193">
        <v>3</v>
      </c>
      <c r="AB3902" s="187">
        <v>6</v>
      </c>
      <c r="AC3902" s="194">
        <v>0.54549999999999998</v>
      </c>
      <c r="AD3902" s="189">
        <v>2</v>
      </c>
      <c r="AE3902" s="194">
        <v>0.18179999999999999</v>
      </c>
      <c r="AF3902" s="189">
        <v>3</v>
      </c>
      <c r="AG3902" s="195">
        <v>0.2727</v>
      </c>
      <c r="AH3902" s="196"/>
      <c r="AI3902" s="193"/>
      <c r="AJ3902" s="196"/>
      <c r="AK3902" s="189"/>
      <c r="AL3902" s="189"/>
      <c r="AM3902" s="193"/>
      <c r="AN3902" s="196"/>
      <c r="AO3902" s="193"/>
      <c r="AP3902" s="196"/>
      <c r="AQ3902" s="189"/>
      <c r="AR3902" s="193"/>
    </row>
    <row r="3903" spans="1:44" x14ac:dyDescent="0.25">
      <c r="A3903" s="627"/>
      <c r="B3903" s="185">
        <v>86049</v>
      </c>
      <c r="C3903" s="269" t="s">
        <v>112</v>
      </c>
      <c r="D3903" s="187">
        <f t="shared" si="375"/>
        <v>22</v>
      </c>
      <c r="E3903" s="191">
        <v>295</v>
      </c>
      <c r="F3903" s="114">
        <f t="shared" si="373"/>
        <v>7.4576271186440682E-2</v>
      </c>
      <c r="G3903" s="133">
        <f t="shared" si="376"/>
        <v>14</v>
      </c>
      <c r="H3903" s="117">
        <f t="shared" si="374"/>
        <v>4.7457627118644069E-2</v>
      </c>
      <c r="I3903" s="196">
        <v>22</v>
      </c>
      <c r="J3903" s="114">
        <f t="shared" si="377"/>
        <v>1</v>
      </c>
      <c r="K3903" s="189">
        <v>14</v>
      </c>
      <c r="L3903" s="190">
        <f t="shared" si="378"/>
        <v>1</v>
      </c>
      <c r="M3903" s="187">
        <v>21</v>
      </c>
      <c r="N3903" s="189">
        <v>1</v>
      </c>
      <c r="O3903" s="189">
        <v>0</v>
      </c>
      <c r="P3903" s="193">
        <v>0</v>
      </c>
      <c r="Q3903" s="187">
        <v>22</v>
      </c>
      <c r="R3903" s="193">
        <v>0</v>
      </c>
      <c r="S3903" s="187">
        <v>12</v>
      </c>
      <c r="T3903" s="189">
        <v>6</v>
      </c>
      <c r="U3903" s="193">
        <v>4</v>
      </c>
      <c r="V3903" s="187">
        <v>0</v>
      </c>
      <c r="W3903" s="189">
        <v>0</v>
      </c>
      <c r="X3903" s="189">
        <v>0</v>
      </c>
      <c r="Y3903" s="189">
        <v>13</v>
      </c>
      <c r="Z3903" s="189">
        <v>8</v>
      </c>
      <c r="AA3903" s="193">
        <v>1</v>
      </c>
      <c r="AB3903" s="187">
        <v>10</v>
      </c>
      <c r="AC3903" s="194">
        <v>0.45450000000000002</v>
      </c>
      <c r="AD3903" s="189">
        <v>1</v>
      </c>
      <c r="AE3903" s="194">
        <v>4.5499999999999999E-2</v>
      </c>
      <c r="AF3903" s="189">
        <v>11</v>
      </c>
      <c r="AG3903" s="195">
        <v>0.5</v>
      </c>
      <c r="AH3903" s="196"/>
      <c r="AI3903" s="193"/>
      <c r="AJ3903" s="196"/>
      <c r="AK3903" s="189"/>
      <c r="AL3903" s="189"/>
      <c r="AM3903" s="193"/>
      <c r="AN3903" s="196"/>
      <c r="AO3903" s="193"/>
      <c r="AP3903" s="196"/>
      <c r="AQ3903" s="189"/>
      <c r="AR3903" s="193"/>
    </row>
    <row r="3904" spans="1:44" x14ac:dyDescent="0.25">
      <c r="A3904" s="627"/>
      <c r="B3904" s="185">
        <v>86050</v>
      </c>
      <c r="C3904" s="269" t="s">
        <v>3809</v>
      </c>
      <c r="D3904" s="187">
        <f t="shared" si="375"/>
        <v>26</v>
      </c>
      <c r="E3904" s="191">
        <v>424</v>
      </c>
      <c r="F3904" s="114">
        <f t="shared" si="373"/>
        <v>6.1320754716981132E-2</v>
      </c>
      <c r="G3904" s="133">
        <f t="shared" si="376"/>
        <v>14</v>
      </c>
      <c r="H3904" s="117">
        <f t="shared" si="374"/>
        <v>3.3018867924528301E-2</v>
      </c>
      <c r="I3904" s="196">
        <v>26</v>
      </c>
      <c r="J3904" s="114">
        <f t="shared" si="377"/>
        <v>1</v>
      </c>
      <c r="K3904" s="189">
        <v>14</v>
      </c>
      <c r="L3904" s="190">
        <f t="shared" si="378"/>
        <v>1</v>
      </c>
      <c r="M3904" s="187">
        <v>17</v>
      </c>
      <c r="N3904" s="189">
        <v>4</v>
      </c>
      <c r="O3904" s="189">
        <v>2</v>
      </c>
      <c r="P3904" s="193">
        <v>3</v>
      </c>
      <c r="Q3904" s="187">
        <v>23</v>
      </c>
      <c r="R3904" s="193">
        <v>3</v>
      </c>
      <c r="S3904" s="187">
        <v>10</v>
      </c>
      <c r="T3904" s="189">
        <v>15</v>
      </c>
      <c r="U3904" s="193">
        <v>1</v>
      </c>
      <c r="V3904" s="187">
        <v>0</v>
      </c>
      <c r="W3904" s="189">
        <v>1</v>
      </c>
      <c r="X3904" s="189">
        <v>6</v>
      </c>
      <c r="Y3904" s="189">
        <v>16</v>
      </c>
      <c r="Z3904" s="189">
        <v>3</v>
      </c>
      <c r="AA3904" s="193">
        <v>0</v>
      </c>
      <c r="AB3904" s="187">
        <v>15</v>
      </c>
      <c r="AC3904" s="194">
        <v>0.57689999999999997</v>
      </c>
      <c r="AD3904" s="189"/>
      <c r="AE3904" s="194"/>
      <c r="AF3904" s="189">
        <v>11</v>
      </c>
      <c r="AG3904" s="195">
        <v>0.42309999999999998</v>
      </c>
      <c r="AH3904" s="196"/>
      <c r="AI3904" s="193"/>
      <c r="AJ3904" s="196"/>
      <c r="AK3904" s="189"/>
      <c r="AL3904" s="189"/>
      <c r="AM3904" s="193"/>
      <c r="AN3904" s="196"/>
      <c r="AO3904" s="193"/>
      <c r="AP3904" s="196"/>
      <c r="AQ3904" s="189"/>
      <c r="AR3904" s="193"/>
    </row>
    <row r="3905" spans="1:44" x14ac:dyDescent="0.25">
      <c r="A3905" s="627"/>
      <c r="B3905" s="185">
        <v>86051</v>
      </c>
      <c r="C3905" s="269" t="s">
        <v>3810</v>
      </c>
      <c r="D3905" s="187">
        <f t="shared" si="375"/>
        <v>13</v>
      </c>
      <c r="E3905" s="191">
        <v>145</v>
      </c>
      <c r="F3905" s="114">
        <f t="shared" si="373"/>
        <v>8.9655172413793102E-2</v>
      </c>
      <c r="G3905" s="133">
        <f t="shared" si="376"/>
        <v>9</v>
      </c>
      <c r="H3905" s="117">
        <f t="shared" si="374"/>
        <v>6.2068965517241378E-2</v>
      </c>
      <c r="I3905" s="196">
        <v>13</v>
      </c>
      <c r="J3905" s="114">
        <f t="shared" si="377"/>
        <v>1</v>
      </c>
      <c r="K3905" s="189">
        <v>9</v>
      </c>
      <c r="L3905" s="190">
        <f t="shared" si="378"/>
        <v>1</v>
      </c>
      <c r="M3905" s="187">
        <v>11</v>
      </c>
      <c r="N3905" s="189">
        <v>2</v>
      </c>
      <c r="O3905" s="189">
        <v>0</v>
      </c>
      <c r="P3905" s="193">
        <v>0</v>
      </c>
      <c r="Q3905" s="187">
        <v>13</v>
      </c>
      <c r="R3905" s="193">
        <v>0</v>
      </c>
      <c r="S3905" s="187">
        <v>6</v>
      </c>
      <c r="T3905" s="189">
        <v>7</v>
      </c>
      <c r="U3905" s="193">
        <v>0</v>
      </c>
      <c r="V3905" s="187">
        <v>0</v>
      </c>
      <c r="W3905" s="189">
        <v>0</v>
      </c>
      <c r="X3905" s="189">
        <v>3</v>
      </c>
      <c r="Y3905" s="189">
        <v>3</v>
      </c>
      <c r="Z3905" s="189">
        <v>5</v>
      </c>
      <c r="AA3905" s="193">
        <v>2</v>
      </c>
      <c r="AB3905" s="187">
        <v>7</v>
      </c>
      <c r="AC3905" s="194">
        <v>0.53849999999999998</v>
      </c>
      <c r="AD3905" s="189">
        <v>4</v>
      </c>
      <c r="AE3905" s="194">
        <v>0.30769999999999997</v>
      </c>
      <c r="AF3905" s="189">
        <v>2</v>
      </c>
      <c r="AG3905" s="195">
        <v>0.15379999999999999</v>
      </c>
      <c r="AH3905" s="196"/>
      <c r="AI3905" s="193"/>
      <c r="AJ3905" s="196"/>
      <c r="AK3905" s="189"/>
      <c r="AL3905" s="189"/>
      <c r="AM3905" s="193"/>
      <c r="AN3905" s="196"/>
      <c r="AO3905" s="193"/>
      <c r="AP3905" s="196"/>
      <c r="AQ3905" s="189"/>
      <c r="AR3905" s="193"/>
    </row>
    <row r="3906" spans="1:44" x14ac:dyDescent="0.25">
      <c r="A3906" s="627"/>
      <c r="B3906" s="185">
        <v>86052</v>
      </c>
      <c r="C3906" s="269" t="s">
        <v>3811</v>
      </c>
      <c r="D3906" s="187">
        <f t="shared" si="375"/>
        <v>47</v>
      </c>
      <c r="E3906" s="191">
        <v>585</v>
      </c>
      <c r="F3906" s="114">
        <f t="shared" si="373"/>
        <v>8.0341880341880348E-2</v>
      </c>
      <c r="G3906" s="133">
        <f t="shared" si="376"/>
        <v>28</v>
      </c>
      <c r="H3906" s="117">
        <f t="shared" si="374"/>
        <v>4.7863247863247867E-2</v>
      </c>
      <c r="I3906" s="196">
        <v>47</v>
      </c>
      <c r="J3906" s="114">
        <f t="shared" si="377"/>
        <v>1</v>
      </c>
      <c r="K3906" s="189">
        <v>28</v>
      </c>
      <c r="L3906" s="190">
        <f t="shared" si="378"/>
        <v>1</v>
      </c>
      <c r="M3906" s="187">
        <v>43</v>
      </c>
      <c r="N3906" s="189">
        <v>4</v>
      </c>
      <c r="O3906" s="189">
        <v>0</v>
      </c>
      <c r="P3906" s="193">
        <v>0</v>
      </c>
      <c r="Q3906" s="187">
        <v>45</v>
      </c>
      <c r="R3906" s="193">
        <v>2</v>
      </c>
      <c r="S3906" s="187">
        <v>19</v>
      </c>
      <c r="T3906" s="189">
        <v>23</v>
      </c>
      <c r="U3906" s="193">
        <v>5</v>
      </c>
      <c r="V3906" s="187">
        <v>0</v>
      </c>
      <c r="W3906" s="189">
        <v>0</v>
      </c>
      <c r="X3906" s="189">
        <v>3</v>
      </c>
      <c r="Y3906" s="189">
        <v>18</v>
      </c>
      <c r="Z3906" s="189">
        <v>23</v>
      </c>
      <c r="AA3906" s="193">
        <v>3</v>
      </c>
      <c r="AB3906" s="187">
        <v>15</v>
      </c>
      <c r="AC3906" s="194">
        <v>0.31909999999999999</v>
      </c>
      <c r="AD3906" s="189">
        <v>8</v>
      </c>
      <c r="AE3906" s="194">
        <v>0.17019999999999999</v>
      </c>
      <c r="AF3906" s="189">
        <v>24</v>
      </c>
      <c r="AG3906" s="195">
        <v>0.51060000000000005</v>
      </c>
      <c r="AH3906" s="196"/>
      <c r="AI3906" s="193"/>
      <c r="AJ3906" s="196"/>
      <c r="AK3906" s="189"/>
      <c r="AL3906" s="189"/>
      <c r="AM3906" s="193"/>
      <c r="AN3906" s="196"/>
      <c r="AO3906" s="193"/>
      <c r="AP3906" s="196"/>
      <c r="AQ3906" s="189"/>
      <c r="AR3906" s="193"/>
    </row>
    <row r="3907" spans="1:44" x14ac:dyDescent="0.25">
      <c r="A3907" s="627"/>
      <c r="B3907" s="185">
        <v>86053</v>
      </c>
      <c r="C3907" s="269" t="s">
        <v>3812</v>
      </c>
      <c r="D3907" s="187">
        <f t="shared" si="375"/>
        <v>42</v>
      </c>
      <c r="E3907" s="191">
        <v>943</v>
      </c>
      <c r="F3907" s="114">
        <f t="shared" si="373"/>
        <v>4.4538706256627786E-2</v>
      </c>
      <c r="G3907" s="133">
        <f t="shared" si="376"/>
        <v>22</v>
      </c>
      <c r="H3907" s="117">
        <f t="shared" si="374"/>
        <v>2.3329798515376459E-2</v>
      </c>
      <c r="I3907" s="196">
        <v>42</v>
      </c>
      <c r="J3907" s="114">
        <f t="shared" si="377"/>
        <v>1</v>
      </c>
      <c r="K3907" s="189">
        <v>22</v>
      </c>
      <c r="L3907" s="190">
        <f t="shared" si="378"/>
        <v>1</v>
      </c>
      <c r="M3907" s="187">
        <v>36</v>
      </c>
      <c r="N3907" s="189">
        <v>2</v>
      </c>
      <c r="O3907" s="189">
        <v>1</v>
      </c>
      <c r="P3907" s="193">
        <v>3</v>
      </c>
      <c r="Q3907" s="187">
        <v>42</v>
      </c>
      <c r="R3907" s="193">
        <v>0</v>
      </c>
      <c r="S3907" s="187">
        <v>16</v>
      </c>
      <c r="T3907" s="189">
        <v>15</v>
      </c>
      <c r="U3907" s="193">
        <v>11</v>
      </c>
      <c r="V3907" s="187">
        <v>0</v>
      </c>
      <c r="W3907" s="189">
        <v>2</v>
      </c>
      <c r="X3907" s="189">
        <v>11</v>
      </c>
      <c r="Y3907" s="189">
        <v>13</v>
      </c>
      <c r="Z3907" s="189">
        <v>11</v>
      </c>
      <c r="AA3907" s="193">
        <v>5</v>
      </c>
      <c r="AB3907" s="187">
        <v>13</v>
      </c>
      <c r="AC3907" s="194">
        <v>0.3095</v>
      </c>
      <c r="AD3907" s="189">
        <v>13</v>
      </c>
      <c r="AE3907" s="194">
        <v>0.3095</v>
      </c>
      <c r="AF3907" s="189">
        <v>16</v>
      </c>
      <c r="AG3907" s="195">
        <v>0.38100000000000001</v>
      </c>
      <c r="AH3907" s="196"/>
      <c r="AI3907" s="193"/>
      <c r="AJ3907" s="196"/>
      <c r="AK3907" s="189"/>
      <c r="AL3907" s="189"/>
      <c r="AM3907" s="193"/>
      <c r="AN3907" s="196"/>
      <c r="AO3907" s="193"/>
      <c r="AP3907" s="196"/>
      <c r="AQ3907" s="189"/>
      <c r="AR3907" s="193"/>
    </row>
    <row r="3908" spans="1:44" x14ac:dyDescent="0.25">
      <c r="A3908" s="627"/>
      <c r="B3908" s="185">
        <v>86054</v>
      </c>
      <c r="C3908" s="269" t="s">
        <v>117</v>
      </c>
      <c r="D3908" s="187">
        <f t="shared" si="375"/>
        <v>23</v>
      </c>
      <c r="E3908" s="191">
        <v>273</v>
      </c>
      <c r="F3908" s="114">
        <f t="shared" si="373"/>
        <v>8.4249084249084255E-2</v>
      </c>
      <c r="G3908" s="133">
        <f t="shared" si="376"/>
        <v>16</v>
      </c>
      <c r="H3908" s="117">
        <f t="shared" si="374"/>
        <v>5.8608058608058608E-2</v>
      </c>
      <c r="I3908" s="196">
        <v>23</v>
      </c>
      <c r="J3908" s="114">
        <f t="shared" si="377"/>
        <v>1</v>
      </c>
      <c r="K3908" s="189">
        <v>16</v>
      </c>
      <c r="L3908" s="190">
        <f t="shared" si="378"/>
        <v>1</v>
      </c>
      <c r="M3908" s="187">
        <v>21</v>
      </c>
      <c r="N3908" s="189">
        <v>2</v>
      </c>
      <c r="O3908" s="189">
        <v>0</v>
      </c>
      <c r="P3908" s="193">
        <v>0</v>
      </c>
      <c r="Q3908" s="187">
        <v>23</v>
      </c>
      <c r="R3908" s="193">
        <v>0</v>
      </c>
      <c r="S3908" s="187">
        <v>9</v>
      </c>
      <c r="T3908" s="189">
        <v>12</v>
      </c>
      <c r="U3908" s="193">
        <v>2</v>
      </c>
      <c r="V3908" s="187">
        <v>0</v>
      </c>
      <c r="W3908" s="189">
        <v>0</v>
      </c>
      <c r="X3908" s="189">
        <v>3</v>
      </c>
      <c r="Y3908" s="189">
        <v>10</v>
      </c>
      <c r="Z3908" s="189">
        <v>9</v>
      </c>
      <c r="AA3908" s="193">
        <v>1</v>
      </c>
      <c r="AB3908" s="187">
        <v>6</v>
      </c>
      <c r="AC3908" s="194">
        <v>0.26090000000000002</v>
      </c>
      <c r="AD3908" s="189">
        <v>2</v>
      </c>
      <c r="AE3908" s="194">
        <v>8.6999999999999994E-2</v>
      </c>
      <c r="AF3908" s="189">
        <v>15</v>
      </c>
      <c r="AG3908" s="195">
        <v>0.6522</v>
      </c>
      <c r="AH3908" s="196"/>
      <c r="AI3908" s="193"/>
      <c r="AJ3908" s="196"/>
      <c r="AK3908" s="189"/>
      <c r="AL3908" s="189"/>
      <c r="AM3908" s="193"/>
      <c r="AN3908" s="196"/>
      <c r="AO3908" s="193"/>
      <c r="AP3908" s="196"/>
      <c r="AQ3908" s="189"/>
      <c r="AR3908" s="193"/>
    </row>
    <row r="3909" spans="1:44" x14ac:dyDescent="0.25">
      <c r="A3909" s="627"/>
      <c r="B3909" s="185">
        <v>86055</v>
      </c>
      <c r="C3909" s="269" t="s">
        <v>3570</v>
      </c>
      <c r="D3909" s="187">
        <f t="shared" si="375"/>
        <v>29</v>
      </c>
      <c r="E3909" s="191">
        <v>255</v>
      </c>
      <c r="F3909" s="114">
        <f t="shared" si="373"/>
        <v>0.11372549019607843</v>
      </c>
      <c r="G3909" s="133">
        <f t="shared" si="376"/>
        <v>18</v>
      </c>
      <c r="H3909" s="117">
        <f t="shared" si="374"/>
        <v>7.0588235294117646E-2</v>
      </c>
      <c r="I3909" s="196">
        <v>29</v>
      </c>
      <c r="J3909" s="114">
        <f t="shared" si="377"/>
        <v>1</v>
      </c>
      <c r="K3909" s="189">
        <v>18</v>
      </c>
      <c r="L3909" s="190">
        <f t="shared" si="378"/>
        <v>1</v>
      </c>
      <c r="M3909" s="187">
        <v>20</v>
      </c>
      <c r="N3909" s="189">
        <v>3</v>
      </c>
      <c r="O3909" s="189">
        <v>3</v>
      </c>
      <c r="P3909" s="193">
        <v>3</v>
      </c>
      <c r="Q3909" s="187">
        <v>28</v>
      </c>
      <c r="R3909" s="193">
        <v>1</v>
      </c>
      <c r="S3909" s="187">
        <v>13</v>
      </c>
      <c r="T3909" s="189">
        <v>13</v>
      </c>
      <c r="U3909" s="193">
        <v>3</v>
      </c>
      <c r="V3909" s="187">
        <v>0</v>
      </c>
      <c r="W3909" s="189">
        <v>0</v>
      </c>
      <c r="X3909" s="189">
        <v>5</v>
      </c>
      <c r="Y3909" s="189">
        <v>13</v>
      </c>
      <c r="Z3909" s="189">
        <v>7</v>
      </c>
      <c r="AA3909" s="193">
        <v>4</v>
      </c>
      <c r="AB3909" s="187">
        <v>10</v>
      </c>
      <c r="AC3909" s="194">
        <v>0.3448</v>
      </c>
      <c r="AD3909" s="189">
        <v>2</v>
      </c>
      <c r="AE3909" s="194">
        <v>6.9000000000000006E-2</v>
      </c>
      <c r="AF3909" s="189">
        <v>17</v>
      </c>
      <c r="AG3909" s="195">
        <v>0.58620000000000005</v>
      </c>
      <c r="AH3909" s="196"/>
      <c r="AI3909" s="193"/>
      <c r="AJ3909" s="196"/>
      <c r="AK3909" s="189"/>
      <c r="AL3909" s="189"/>
      <c r="AM3909" s="193"/>
      <c r="AN3909" s="196"/>
      <c r="AO3909" s="193"/>
      <c r="AP3909" s="196"/>
      <c r="AQ3909" s="189"/>
      <c r="AR3909" s="193"/>
    </row>
    <row r="3910" spans="1:44" x14ac:dyDescent="0.25">
      <c r="A3910" s="627"/>
      <c r="B3910" s="185">
        <v>86058</v>
      </c>
      <c r="C3910" s="269" t="s">
        <v>3813</v>
      </c>
      <c r="D3910" s="187">
        <f t="shared" si="375"/>
        <v>16</v>
      </c>
      <c r="E3910" s="191">
        <v>361</v>
      </c>
      <c r="F3910" s="114">
        <f t="shared" ref="F3910:F3973" si="379">D3910/E3910</f>
        <v>4.4321329639889197E-2</v>
      </c>
      <c r="G3910" s="133">
        <f t="shared" si="376"/>
        <v>10</v>
      </c>
      <c r="H3910" s="117">
        <f t="shared" ref="H3910:H3973" si="380">G3910/E3910</f>
        <v>2.7700831024930747E-2</v>
      </c>
      <c r="I3910" s="196">
        <v>16</v>
      </c>
      <c r="J3910" s="114">
        <f t="shared" si="377"/>
        <v>1</v>
      </c>
      <c r="K3910" s="189">
        <v>10</v>
      </c>
      <c r="L3910" s="190">
        <f t="shared" si="378"/>
        <v>1</v>
      </c>
      <c r="M3910" s="187">
        <v>11</v>
      </c>
      <c r="N3910" s="189">
        <v>4</v>
      </c>
      <c r="O3910" s="189">
        <v>0</v>
      </c>
      <c r="P3910" s="193">
        <v>1</v>
      </c>
      <c r="Q3910" s="187">
        <v>16</v>
      </c>
      <c r="R3910" s="193">
        <v>0</v>
      </c>
      <c r="S3910" s="187">
        <v>11</v>
      </c>
      <c r="T3910" s="189">
        <v>4</v>
      </c>
      <c r="U3910" s="193">
        <v>1</v>
      </c>
      <c r="V3910" s="187">
        <v>0</v>
      </c>
      <c r="W3910" s="189">
        <v>0</v>
      </c>
      <c r="X3910" s="189">
        <v>2</v>
      </c>
      <c r="Y3910" s="189">
        <v>9</v>
      </c>
      <c r="Z3910" s="189">
        <v>3</v>
      </c>
      <c r="AA3910" s="193">
        <v>2</v>
      </c>
      <c r="AB3910" s="187">
        <v>7</v>
      </c>
      <c r="AC3910" s="194">
        <v>0.4375</v>
      </c>
      <c r="AD3910" s="189">
        <v>3</v>
      </c>
      <c r="AE3910" s="194">
        <v>0.1875</v>
      </c>
      <c r="AF3910" s="189">
        <v>6</v>
      </c>
      <c r="AG3910" s="195">
        <v>0.375</v>
      </c>
      <c r="AH3910" s="196"/>
      <c r="AI3910" s="193"/>
      <c r="AJ3910" s="196"/>
      <c r="AK3910" s="189"/>
      <c r="AL3910" s="189"/>
      <c r="AM3910" s="193"/>
      <c r="AN3910" s="196"/>
      <c r="AO3910" s="193"/>
      <c r="AP3910" s="196"/>
      <c r="AQ3910" s="189"/>
      <c r="AR3910" s="193"/>
    </row>
    <row r="3911" spans="1:44" x14ac:dyDescent="0.25">
      <c r="A3911" s="627"/>
      <c r="B3911" s="185">
        <v>86059</v>
      </c>
      <c r="C3911" s="269" t="s">
        <v>3814</v>
      </c>
      <c r="D3911" s="187">
        <f t="shared" si="375"/>
        <v>9</v>
      </c>
      <c r="E3911" s="191">
        <v>299</v>
      </c>
      <c r="F3911" s="114">
        <f t="shared" si="379"/>
        <v>3.0100334448160536E-2</v>
      </c>
      <c r="G3911" s="133">
        <f t="shared" si="376"/>
        <v>6</v>
      </c>
      <c r="H3911" s="117">
        <f t="shared" si="380"/>
        <v>2.0066889632107024E-2</v>
      </c>
      <c r="I3911" s="196">
        <v>9</v>
      </c>
      <c r="J3911" s="114">
        <f t="shared" si="377"/>
        <v>1</v>
      </c>
      <c r="K3911" s="189">
        <v>6</v>
      </c>
      <c r="L3911" s="190">
        <f t="shared" si="378"/>
        <v>1</v>
      </c>
      <c r="M3911" s="187">
        <v>9</v>
      </c>
      <c r="N3911" s="189">
        <v>0</v>
      </c>
      <c r="O3911" s="189">
        <v>0</v>
      </c>
      <c r="P3911" s="193">
        <v>0</v>
      </c>
      <c r="Q3911" s="187">
        <v>8</v>
      </c>
      <c r="R3911" s="193">
        <v>1</v>
      </c>
      <c r="S3911" s="187">
        <v>3</v>
      </c>
      <c r="T3911" s="189">
        <v>4</v>
      </c>
      <c r="U3911" s="193">
        <v>2</v>
      </c>
      <c r="V3911" s="187">
        <v>0</v>
      </c>
      <c r="W3911" s="189">
        <v>0</v>
      </c>
      <c r="X3911" s="189">
        <v>1</v>
      </c>
      <c r="Y3911" s="189">
        <v>6</v>
      </c>
      <c r="Z3911" s="189">
        <v>2</v>
      </c>
      <c r="AA3911" s="193">
        <v>0</v>
      </c>
      <c r="AB3911" s="187">
        <v>6</v>
      </c>
      <c r="AC3911" s="194">
        <v>0.66669999999999996</v>
      </c>
      <c r="AD3911" s="189"/>
      <c r="AE3911" s="194"/>
      <c r="AF3911" s="189">
        <v>3</v>
      </c>
      <c r="AG3911" s="195">
        <v>0.33329999999999999</v>
      </c>
      <c r="AH3911" s="196"/>
      <c r="AI3911" s="193"/>
      <c r="AJ3911" s="196"/>
      <c r="AK3911" s="189"/>
      <c r="AL3911" s="189"/>
      <c r="AM3911" s="193"/>
      <c r="AN3911" s="196"/>
      <c r="AO3911" s="193"/>
      <c r="AP3911" s="196"/>
      <c r="AQ3911" s="189"/>
      <c r="AR3911" s="193"/>
    </row>
    <row r="3912" spans="1:44" x14ac:dyDescent="0.25">
      <c r="A3912" s="627"/>
      <c r="B3912" s="185">
        <v>86061</v>
      </c>
      <c r="C3912" s="269" t="s">
        <v>3815</v>
      </c>
      <c r="D3912" s="187">
        <f t="shared" si="375"/>
        <v>70</v>
      </c>
      <c r="E3912" s="191">
        <v>824</v>
      </c>
      <c r="F3912" s="114">
        <f t="shared" si="379"/>
        <v>8.4951456310679616E-2</v>
      </c>
      <c r="G3912" s="133">
        <f t="shared" si="376"/>
        <v>41</v>
      </c>
      <c r="H3912" s="117">
        <f t="shared" si="380"/>
        <v>4.9757281553398057E-2</v>
      </c>
      <c r="I3912" s="196">
        <v>70</v>
      </c>
      <c r="J3912" s="114">
        <f t="shared" si="377"/>
        <v>1</v>
      </c>
      <c r="K3912" s="189">
        <v>41</v>
      </c>
      <c r="L3912" s="190">
        <f t="shared" si="378"/>
        <v>1</v>
      </c>
      <c r="M3912" s="187">
        <v>60</v>
      </c>
      <c r="N3912" s="189">
        <v>5</v>
      </c>
      <c r="O3912" s="189">
        <v>2</v>
      </c>
      <c r="P3912" s="193">
        <v>3</v>
      </c>
      <c r="Q3912" s="187">
        <v>66</v>
      </c>
      <c r="R3912" s="193">
        <v>4</v>
      </c>
      <c r="S3912" s="187">
        <v>27</v>
      </c>
      <c r="T3912" s="189">
        <v>33</v>
      </c>
      <c r="U3912" s="193">
        <v>10</v>
      </c>
      <c r="V3912" s="187">
        <v>0</v>
      </c>
      <c r="W3912" s="189">
        <v>2</v>
      </c>
      <c r="X3912" s="189">
        <v>9</v>
      </c>
      <c r="Y3912" s="189">
        <v>41</v>
      </c>
      <c r="Z3912" s="189">
        <v>14</v>
      </c>
      <c r="AA3912" s="193">
        <v>4</v>
      </c>
      <c r="AB3912" s="187">
        <v>45</v>
      </c>
      <c r="AC3912" s="194">
        <v>0.64290000000000003</v>
      </c>
      <c r="AD3912" s="189">
        <v>5</v>
      </c>
      <c r="AE3912" s="194">
        <v>7.1400000000000005E-2</v>
      </c>
      <c r="AF3912" s="189">
        <v>20</v>
      </c>
      <c r="AG3912" s="195">
        <v>0.28570000000000001</v>
      </c>
      <c r="AH3912" s="196"/>
      <c r="AI3912" s="193"/>
      <c r="AJ3912" s="196"/>
      <c r="AK3912" s="189"/>
      <c r="AL3912" s="189"/>
      <c r="AM3912" s="193"/>
      <c r="AN3912" s="196"/>
      <c r="AO3912" s="193"/>
      <c r="AP3912" s="196"/>
      <c r="AQ3912" s="189"/>
      <c r="AR3912" s="193"/>
    </row>
    <row r="3913" spans="1:44" x14ac:dyDescent="0.25">
      <c r="A3913" s="627"/>
      <c r="B3913" s="185">
        <v>86062</v>
      </c>
      <c r="C3913" s="269" t="s">
        <v>3816</v>
      </c>
      <c r="D3913" s="187">
        <f t="shared" si="375"/>
        <v>87</v>
      </c>
      <c r="E3913" s="191">
        <v>2805</v>
      </c>
      <c r="F3913" s="114">
        <f t="shared" si="379"/>
        <v>3.1016042780748664E-2</v>
      </c>
      <c r="G3913" s="133">
        <f t="shared" si="376"/>
        <v>38</v>
      </c>
      <c r="H3913" s="117">
        <f t="shared" si="380"/>
        <v>1.3547237076648842E-2</v>
      </c>
      <c r="I3913" s="196">
        <v>86</v>
      </c>
      <c r="J3913" s="114">
        <f t="shared" si="377"/>
        <v>0.9885057471264368</v>
      </c>
      <c r="K3913" s="189">
        <v>38</v>
      </c>
      <c r="L3913" s="190">
        <f t="shared" si="378"/>
        <v>1</v>
      </c>
      <c r="M3913" s="187">
        <v>34</v>
      </c>
      <c r="N3913" s="189">
        <v>16</v>
      </c>
      <c r="O3913" s="189">
        <v>21</v>
      </c>
      <c r="P3913" s="193">
        <v>15</v>
      </c>
      <c r="Q3913" s="187">
        <v>49</v>
      </c>
      <c r="R3913" s="193">
        <v>37</v>
      </c>
      <c r="S3913" s="187">
        <v>39</v>
      </c>
      <c r="T3913" s="189">
        <v>37</v>
      </c>
      <c r="U3913" s="193">
        <v>10</v>
      </c>
      <c r="V3913" s="187">
        <v>0</v>
      </c>
      <c r="W3913" s="189">
        <v>2</v>
      </c>
      <c r="X3913" s="189">
        <v>11</v>
      </c>
      <c r="Y3913" s="189">
        <v>63</v>
      </c>
      <c r="Z3913" s="189">
        <v>7</v>
      </c>
      <c r="AA3913" s="193">
        <v>3</v>
      </c>
      <c r="AB3913" s="187">
        <v>35</v>
      </c>
      <c r="AC3913" s="194">
        <v>0.40699999999999997</v>
      </c>
      <c r="AD3913" s="189">
        <v>12</v>
      </c>
      <c r="AE3913" s="194">
        <v>0.13950000000000001</v>
      </c>
      <c r="AF3913" s="189">
        <v>39</v>
      </c>
      <c r="AG3913" s="195">
        <v>0.45350000000000001</v>
      </c>
      <c r="AH3913" s="196">
        <v>1</v>
      </c>
      <c r="AI3913" s="193"/>
      <c r="AJ3913" s="196"/>
      <c r="AK3913" s="189"/>
      <c r="AL3913" s="189">
        <v>1</v>
      </c>
      <c r="AM3913" s="193"/>
      <c r="AN3913" s="196"/>
      <c r="AO3913" s="193">
        <v>1</v>
      </c>
      <c r="AP3913" s="196">
        <v>1</v>
      </c>
      <c r="AQ3913" s="189"/>
      <c r="AR3913" s="193"/>
    </row>
    <row r="3914" spans="1:44" x14ac:dyDescent="0.25">
      <c r="A3914" s="627"/>
      <c r="B3914" s="185">
        <v>86063</v>
      </c>
      <c r="C3914" s="269" t="s">
        <v>3817</v>
      </c>
      <c r="D3914" s="187">
        <f t="shared" si="375"/>
        <v>28</v>
      </c>
      <c r="E3914" s="191">
        <v>244</v>
      </c>
      <c r="F3914" s="114">
        <f t="shared" si="379"/>
        <v>0.11475409836065574</v>
      </c>
      <c r="G3914" s="133">
        <f t="shared" si="376"/>
        <v>20</v>
      </c>
      <c r="H3914" s="117">
        <f t="shared" si="380"/>
        <v>8.1967213114754092E-2</v>
      </c>
      <c r="I3914" s="196">
        <v>28</v>
      </c>
      <c r="J3914" s="114">
        <f t="shared" si="377"/>
        <v>1</v>
      </c>
      <c r="K3914" s="189">
        <v>20</v>
      </c>
      <c r="L3914" s="190">
        <f t="shared" si="378"/>
        <v>1</v>
      </c>
      <c r="M3914" s="187">
        <v>26</v>
      </c>
      <c r="N3914" s="189">
        <v>2</v>
      </c>
      <c r="O3914" s="189">
        <v>0</v>
      </c>
      <c r="P3914" s="193">
        <v>0</v>
      </c>
      <c r="Q3914" s="187">
        <v>28</v>
      </c>
      <c r="R3914" s="193">
        <v>0</v>
      </c>
      <c r="S3914" s="187">
        <v>13</v>
      </c>
      <c r="T3914" s="189">
        <v>9</v>
      </c>
      <c r="U3914" s="193">
        <v>6</v>
      </c>
      <c r="V3914" s="187">
        <v>0</v>
      </c>
      <c r="W3914" s="189">
        <v>0</v>
      </c>
      <c r="X3914" s="189">
        <v>3</v>
      </c>
      <c r="Y3914" s="189">
        <v>9</v>
      </c>
      <c r="Z3914" s="189">
        <v>9</v>
      </c>
      <c r="AA3914" s="193">
        <v>7</v>
      </c>
      <c r="AB3914" s="187">
        <v>9</v>
      </c>
      <c r="AC3914" s="194">
        <v>0.32140000000000002</v>
      </c>
      <c r="AD3914" s="189">
        <v>2</v>
      </c>
      <c r="AE3914" s="194">
        <v>7.1400000000000005E-2</v>
      </c>
      <c r="AF3914" s="189">
        <v>17</v>
      </c>
      <c r="AG3914" s="195">
        <v>0.60709999999999997</v>
      </c>
      <c r="AH3914" s="196"/>
      <c r="AI3914" s="193"/>
      <c r="AJ3914" s="196"/>
      <c r="AK3914" s="189"/>
      <c r="AL3914" s="189"/>
      <c r="AM3914" s="193"/>
      <c r="AN3914" s="196"/>
      <c r="AO3914" s="193"/>
      <c r="AP3914" s="196"/>
      <c r="AQ3914" s="189"/>
      <c r="AR3914" s="193"/>
    </row>
    <row r="3915" spans="1:44" x14ac:dyDescent="0.25">
      <c r="A3915" s="627"/>
      <c r="B3915" s="185">
        <v>86064</v>
      </c>
      <c r="C3915" s="269" t="s">
        <v>3818</v>
      </c>
      <c r="D3915" s="187">
        <f t="shared" si="375"/>
        <v>35</v>
      </c>
      <c r="E3915" s="191">
        <v>377</v>
      </c>
      <c r="F3915" s="114">
        <f t="shared" si="379"/>
        <v>9.2838196286472149E-2</v>
      </c>
      <c r="G3915" s="133">
        <f t="shared" si="376"/>
        <v>22</v>
      </c>
      <c r="H3915" s="117">
        <f t="shared" si="380"/>
        <v>5.8355437665782495E-2</v>
      </c>
      <c r="I3915" s="196">
        <v>35</v>
      </c>
      <c r="J3915" s="114">
        <f t="shared" si="377"/>
        <v>1</v>
      </c>
      <c r="K3915" s="189">
        <v>22</v>
      </c>
      <c r="L3915" s="190">
        <f t="shared" si="378"/>
        <v>1</v>
      </c>
      <c r="M3915" s="187">
        <v>29</v>
      </c>
      <c r="N3915" s="189">
        <v>1</v>
      </c>
      <c r="O3915" s="189">
        <v>3</v>
      </c>
      <c r="P3915" s="193">
        <v>2</v>
      </c>
      <c r="Q3915" s="187">
        <v>33</v>
      </c>
      <c r="R3915" s="193">
        <v>2</v>
      </c>
      <c r="S3915" s="187">
        <v>14</v>
      </c>
      <c r="T3915" s="189">
        <v>17</v>
      </c>
      <c r="U3915" s="193">
        <v>4</v>
      </c>
      <c r="V3915" s="187">
        <v>0</v>
      </c>
      <c r="W3915" s="189">
        <v>1</v>
      </c>
      <c r="X3915" s="189">
        <v>5</v>
      </c>
      <c r="Y3915" s="189">
        <v>14</v>
      </c>
      <c r="Z3915" s="189">
        <v>14</v>
      </c>
      <c r="AA3915" s="193">
        <v>1</v>
      </c>
      <c r="AB3915" s="187">
        <v>15</v>
      </c>
      <c r="AC3915" s="194">
        <v>0.42859999999999998</v>
      </c>
      <c r="AD3915" s="189">
        <v>9</v>
      </c>
      <c r="AE3915" s="194">
        <v>0.2571</v>
      </c>
      <c r="AF3915" s="189">
        <v>11</v>
      </c>
      <c r="AG3915" s="195">
        <v>0.31430000000000002</v>
      </c>
      <c r="AH3915" s="196"/>
      <c r="AI3915" s="193"/>
      <c r="AJ3915" s="196"/>
      <c r="AK3915" s="189"/>
      <c r="AL3915" s="189"/>
      <c r="AM3915" s="193"/>
      <c r="AN3915" s="196"/>
      <c r="AO3915" s="193"/>
      <c r="AP3915" s="196"/>
      <c r="AQ3915" s="189"/>
      <c r="AR3915" s="193"/>
    </row>
    <row r="3916" spans="1:44" x14ac:dyDescent="0.25">
      <c r="A3916" s="627"/>
      <c r="B3916" s="185">
        <v>86065</v>
      </c>
      <c r="C3916" s="269" t="s">
        <v>3819</v>
      </c>
      <c r="D3916" s="187">
        <f t="shared" si="375"/>
        <v>18</v>
      </c>
      <c r="E3916" s="191">
        <v>497</v>
      </c>
      <c r="F3916" s="114">
        <f t="shared" si="379"/>
        <v>3.6217303822937627E-2</v>
      </c>
      <c r="G3916" s="133">
        <f t="shared" si="376"/>
        <v>4</v>
      </c>
      <c r="H3916" s="117">
        <f t="shared" si="380"/>
        <v>8.0482897384305842E-3</v>
      </c>
      <c r="I3916" s="196">
        <v>18</v>
      </c>
      <c r="J3916" s="114">
        <f t="shared" si="377"/>
        <v>1</v>
      </c>
      <c r="K3916" s="189">
        <v>4</v>
      </c>
      <c r="L3916" s="190">
        <f t="shared" si="378"/>
        <v>1</v>
      </c>
      <c r="M3916" s="187">
        <v>12</v>
      </c>
      <c r="N3916" s="189">
        <v>3</v>
      </c>
      <c r="O3916" s="189">
        <v>2</v>
      </c>
      <c r="P3916" s="193">
        <v>1</v>
      </c>
      <c r="Q3916" s="187">
        <v>18</v>
      </c>
      <c r="R3916" s="193">
        <v>0</v>
      </c>
      <c r="S3916" s="187">
        <v>8</v>
      </c>
      <c r="T3916" s="189">
        <v>8</v>
      </c>
      <c r="U3916" s="193">
        <v>2</v>
      </c>
      <c r="V3916" s="187">
        <v>0</v>
      </c>
      <c r="W3916" s="189">
        <v>1</v>
      </c>
      <c r="X3916" s="189">
        <v>3</v>
      </c>
      <c r="Y3916" s="189">
        <v>6</v>
      </c>
      <c r="Z3916" s="189">
        <v>4</v>
      </c>
      <c r="AA3916" s="193">
        <v>4</v>
      </c>
      <c r="AB3916" s="187">
        <v>6</v>
      </c>
      <c r="AC3916" s="194">
        <v>0.33329999999999999</v>
      </c>
      <c r="AD3916" s="189">
        <v>5</v>
      </c>
      <c r="AE3916" s="194">
        <v>0.27779999999999999</v>
      </c>
      <c r="AF3916" s="189">
        <v>7</v>
      </c>
      <c r="AG3916" s="195">
        <v>0.38890000000000002</v>
      </c>
      <c r="AH3916" s="196"/>
      <c r="AI3916" s="193"/>
      <c r="AJ3916" s="196"/>
      <c r="AK3916" s="189"/>
      <c r="AL3916" s="189"/>
      <c r="AM3916" s="193"/>
      <c r="AN3916" s="196"/>
      <c r="AO3916" s="193"/>
      <c r="AP3916" s="196"/>
      <c r="AQ3916" s="189"/>
      <c r="AR3916" s="193"/>
    </row>
    <row r="3917" spans="1:44" x14ac:dyDescent="0.25">
      <c r="A3917" s="627"/>
      <c r="B3917" s="185">
        <v>86066</v>
      </c>
      <c r="C3917" s="269" t="s">
        <v>3820</v>
      </c>
      <c r="D3917" s="187">
        <f t="shared" si="375"/>
        <v>917</v>
      </c>
      <c r="E3917" s="191">
        <v>19582</v>
      </c>
      <c r="F3917" s="114">
        <f t="shared" si="379"/>
        <v>4.6828720253293842E-2</v>
      </c>
      <c r="G3917" s="133">
        <f t="shared" si="376"/>
        <v>410</v>
      </c>
      <c r="H3917" s="117">
        <f t="shared" si="380"/>
        <v>2.0937595751200081E-2</v>
      </c>
      <c r="I3917" s="196">
        <v>911</v>
      </c>
      <c r="J3917" s="114">
        <f t="shared" si="377"/>
        <v>0.99345692475463465</v>
      </c>
      <c r="K3917" s="189">
        <v>410</v>
      </c>
      <c r="L3917" s="190">
        <f t="shared" si="378"/>
        <v>1</v>
      </c>
      <c r="M3917" s="187">
        <v>624</v>
      </c>
      <c r="N3917" s="189">
        <v>179</v>
      </c>
      <c r="O3917" s="189">
        <v>53</v>
      </c>
      <c r="P3917" s="193">
        <v>55</v>
      </c>
      <c r="Q3917" s="187">
        <v>454</v>
      </c>
      <c r="R3917" s="193">
        <v>457</v>
      </c>
      <c r="S3917" s="187">
        <v>415</v>
      </c>
      <c r="T3917" s="189">
        <v>395</v>
      </c>
      <c r="U3917" s="193">
        <v>101</v>
      </c>
      <c r="V3917" s="187">
        <v>1</v>
      </c>
      <c r="W3917" s="189">
        <v>45</v>
      </c>
      <c r="X3917" s="189">
        <v>279</v>
      </c>
      <c r="Y3917" s="189">
        <v>465</v>
      </c>
      <c r="Z3917" s="189">
        <v>98</v>
      </c>
      <c r="AA3917" s="193">
        <v>23</v>
      </c>
      <c r="AB3917" s="187">
        <v>686</v>
      </c>
      <c r="AC3917" s="194">
        <v>0.753</v>
      </c>
      <c r="AD3917" s="189">
        <v>143</v>
      </c>
      <c r="AE3917" s="194">
        <v>0.157</v>
      </c>
      <c r="AF3917" s="189">
        <v>82</v>
      </c>
      <c r="AG3917" s="195">
        <v>0.09</v>
      </c>
      <c r="AH3917" s="196">
        <v>6</v>
      </c>
      <c r="AI3917" s="193"/>
      <c r="AJ3917" s="196"/>
      <c r="AK3917" s="189">
        <v>4</v>
      </c>
      <c r="AL3917" s="189">
        <v>2</v>
      </c>
      <c r="AM3917" s="193"/>
      <c r="AN3917" s="196">
        <v>2</v>
      </c>
      <c r="AO3917" s="193">
        <v>4</v>
      </c>
      <c r="AP3917" s="196"/>
      <c r="AQ3917" s="189">
        <v>3</v>
      </c>
      <c r="AR3917" s="193">
        <v>3</v>
      </c>
    </row>
    <row r="3918" spans="1:44" x14ac:dyDescent="0.25">
      <c r="A3918" s="627"/>
      <c r="B3918" s="185">
        <v>86068</v>
      </c>
      <c r="C3918" s="269" t="s">
        <v>3821</v>
      </c>
      <c r="D3918" s="187">
        <f t="shared" si="375"/>
        <v>53</v>
      </c>
      <c r="E3918" s="191">
        <v>778</v>
      </c>
      <c r="F3918" s="114">
        <f t="shared" si="379"/>
        <v>6.8123393316195366E-2</v>
      </c>
      <c r="G3918" s="133">
        <f t="shared" si="376"/>
        <v>29</v>
      </c>
      <c r="H3918" s="117">
        <f t="shared" si="380"/>
        <v>3.7275064267352186E-2</v>
      </c>
      <c r="I3918" s="196">
        <v>53</v>
      </c>
      <c r="J3918" s="114">
        <f t="shared" si="377"/>
        <v>1</v>
      </c>
      <c r="K3918" s="189">
        <v>29</v>
      </c>
      <c r="L3918" s="190">
        <f t="shared" si="378"/>
        <v>1</v>
      </c>
      <c r="M3918" s="187">
        <v>45</v>
      </c>
      <c r="N3918" s="189">
        <v>5</v>
      </c>
      <c r="O3918" s="189">
        <v>1</v>
      </c>
      <c r="P3918" s="193">
        <v>2</v>
      </c>
      <c r="Q3918" s="187">
        <v>51</v>
      </c>
      <c r="R3918" s="193">
        <v>2</v>
      </c>
      <c r="S3918" s="187">
        <v>26</v>
      </c>
      <c r="T3918" s="189">
        <v>21</v>
      </c>
      <c r="U3918" s="193">
        <v>6</v>
      </c>
      <c r="V3918" s="187">
        <v>0</v>
      </c>
      <c r="W3918" s="189">
        <v>0</v>
      </c>
      <c r="X3918" s="189">
        <v>6</v>
      </c>
      <c r="Y3918" s="189">
        <v>29</v>
      </c>
      <c r="Z3918" s="189">
        <v>18</v>
      </c>
      <c r="AA3918" s="193">
        <v>0</v>
      </c>
      <c r="AB3918" s="187">
        <v>14</v>
      </c>
      <c r="AC3918" s="194">
        <v>0.26419999999999999</v>
      </c>
      <c r="AD3918" s="189">
        <v>1</v>
      </c>
      <c r="AE3918" s="194">
        <v>1.89E-2</v>
      </c>
      <c r="AF3918" s="189">
        <v>38</v>
      </c>
      <c r="AG3918" s="195">
        <v>0.71699999999999997</v>
      </c>
      <c r="AH3918" s="196"/>
      <c r="AI3918" s="193"/>
      <c r="AJ3918" s="196"/>
      <c r="AK3918" s="189"/>
      <c r="AL3918" s="189"/>
      <c r="AM3918" s="193"/>
      <c r="AN3918" s="196"/>
      <c r="AO3918" s="193"/>
      <c r="AP3918" s="196"/>
      <c r="AQ3918" s="189"/>
      <c r="AR3918" s="193"/>
    </row>
    <row r="3919" spans="1:44" x14ac:dyDescent="0.25">
      <c r="A3919" s="627"/>
      <c r="B3919" s="185">
        <v>86069</v>
      </c>
      <c r="C3919" s="269" t="s">
        <v>3822</v>
      </c>
      <c r="D3919" s="187">
        <f t="shared" si="375"/>
        <v>7</v>
      </c>
      <c r="E3919" s="191">
        <v>122</v>
      </c>
      <c r="F3919" s="114">
        <f t="shared" si="379"/>
        <v>5.737704918032787E-2</v>
      </c>
      <c r="G3919" s="133">
        <f t="shared" si="376"/>
        <v>6</v>
      </c>
      <c r="H3919" s="117">
        <f t="shared" si="380"/>
        <v>4.9180327868852458E-2</v>
      </c>
      <c r="I3919" s="196">
        <v>7</v>
      </c>
      <c r="J3919" s="114">
        <f t="shared" si="377"/>
        <v>1</v>
      </c>
      <c r="K3919" s="189">
        <v>6</v>
      </c>
      <c r="L3919" s="190">
        <f t="shared" si="378"/>
        <v>1</v>
      </c>
      <c r="M3919" s="187">
        <v>6</v>
      </c>
      <c r="N3919" s="189">
        <v>1</v>
      </c>
      <c r="O3919" s="189">
        <v>0</v>
      </c>
      <c r="P3919" s="193">
        <v>0</v>
      </c>
      <c r="Q3919" s="187">
        <v>7</v>
      </c>
      <c r="R3919" s="193">
        <v>0</v>
      </c>
      <c r="S3919" s="187">
        <v>6</v>
      </c>
      <c r="T3919" s="189">
        <v>1</v>
      </c>
      <c r="U3919" s="193">
        <v>0</v>
      </c>
      <c r="V3919" s="187">
        <v>0</v>
      </c>
      <c r="W3919" s="189">
        <v>0</v>
      </c>
      <c r="X3919" s="189">
        <v>0</v>
      </c>
      <c r="Y3919" s="189">
        <v>3</v>
      </c>
      <c r="Z3919" s="189">
        <v>4</v>
      </c>
      <c r="AA3919" s="193">
        <v>0</v>
      </c>
      <c r="AB3919" s="187">
        <v>2</v>
      </c>
      <c r="AC3919" s="194">
        <v>0.28570000000000001</v>
      </c>
      <c r="AD3919" s="189">
        <v>1</v>
      </c>
      <c r="AE3919" s="194">
        <v>0.1429</v>
      </c>
      <c r="AF3919" s="189">
        <v>4</v>
      </c>
      <c r="AG3919" s="195">
        <v>0.57140000000000002</v>
      </c>
      <c r="AH3919" s="196"/>
      <c r="AI3919" s="193"/>
      <c r="AJ3919" s="196"/>
      <c r="AK3919" s="189"/>
      <c r="AL3919" s="189"/>
      <c r="AM3919" s="193"/>
      <c r="AN3919" s="196"/>
      <c r="AO3919" s="193"/>
      <c r="AP3919" s="196"/>
      <c r="AQ3919" s="189"/>
      <c r="AR3919" s="193"/>
    </row>
    <row r="3920" spans="1:44" x14ac:dyDescent="0.25">
      <c r="A3920" s="627"/>
      <c r="B3920" s="185">
        <v>86070</v>
      </c>
      <c r="C3920" s="269" t="s">
        <v>3823</v>
      </c>
      <c r="D3920" s="187">
        <f t="shared" si="375"/>
        <v>202</v>
      </c>
      <c r="E3920" s="191">
        <v>4218</v>
      </c>
      <c r="F3920" s="114">
        <f t="shared" si="379"/>
        <v>4.7889995258416314E-2</v>
      </c>
      <c r="G3920" s="133">
        <f t="shared" si="376"/>
        <v>88</v>
      </c>
      <c r="H3920" s="117">
        <f t="shared" si="380"/>
        <v>2.0862968231389285E-2</v>
      </c>
      <c r="I3920" s="196">
        <v>202</v>
      </c>
      <c r="J3920" s="114">
        <f t="shared" si="377"/>
        <v>1</v>
      </c>
      <c r="K3920" s="189">
        <v>88</v>
      </c>
      <c r="L3920" s="190">
        <f t="shared" si="378"/>
        <v>1</v>
      </c>
      <c r="M3920" s="187">
        <v>139</v>
      </c>
      <c r="N3920" s="189">
        <v>43</v>
      </c>
      <c r="O3920" s="189">
        <v>10</v>
      </c>
      <c r="P3920" s="193">
        <v>10</v>
      </c>
      <c r="Q3920" s="187">
        <v>154</v>
      </c>
      <c r="R3920" s="193">
        <v>48</v>
      </c>
      <c r="S3920" s="187">
        <v>90</v>
      </c>
      <c r="T3920" s="189">
        <v>85</v>
      </c>
      <c r="U3920" s="193">
        <v>27</v>
      </c>
      <c r="V3920" s="187">
        <v>0</v>
      </c>
      <c r="W3920" s="189">
        <v>4</v>
      </c>
      <c r="X3920" s="189">
        <v>40</v>
      </c>
      <c r="Y3920" s="189">
        <v>88</v>
      </c>
      <c r="Z3920" s="189">
        <v>59</v>
      </c>
      <c r="AA3920" s="193">
        <v>11</v>
      </c>
      <c r="AB3920" s="187">
        <v>138</v>
      </c>
      <c r="AC3920" s="194">
        <v>0.68320000000000003</v>
      </c>
      <c r="AD3920" s="189">
        <v>17</v>
      </c>
      <c r="AE3920" s="194">
        <v>8.4199999999999997E-2</v>
      </c>
      <c r="AF3920" s="189">
        <v>47</v>
      </c>
      <c r="AG3920" s="195">
        <v>0.23269999999999999</v>
      </c>
      <c r="AH3920" s="196"/>
      <c r="AI3920" s="193"/>
      <c r="AJ3920" s="196"/>
      <c r="AK3920" s="189"/>
      <c r="AL3920" s="189"/>
      <c r="AM3920" s="193"/>
      <c r="AN3920" s="196"/>
      <c r="AO3920" s="193"/>
      <c r="AP3920" s="196"/>
      <c r="AQ3920" s="189"/>
      <c r="AR3920" s="193"/>
    </row>
    <row r="3921" spans="1:44" x14ac:dyDescent="0.25">
      <c r="A3921" s="627"/>
      <c r="B3921" s="185">
        <v>86072</v>
      </c>
      <c r="C3921" s="269" t="s">
        <v>3824</v>
      </c>
      <c r="D3921" s="187">
        <f t="shared" si="375"/>
        <v>25</v>
      </c>
      <c r="E3921" s="191">
        <v>275</v>
      </c>
      <c r="F3921" s="114">
        <f t="shared" si="379"/>
        <v>9.0909090909090912E-2</v>
      </c>
      <c r="G3921" s="133">
        <f t="shared" si="376"/>
        <v>17</v>
      </c>
      <c r="H3921" s="117">
        <f t="shared" si="380"/>
        <v>6.1818181818181821E-2</v>
      </c>
      <c r="I3921" s="196">
        <v>25</v>
      </c>
      <c r="J3921" s="114">
        <f t="shared" si="377"/>
        <v>1</v>
      </c>
      <c r="K3921" s="189">
        <v>17</v>
      </c>
      <c r="L3921" s="190">
        <f t="shared" si="378"/>
        <v>1</v>
      </c>
      <c r="M3921" s="187">
        <v>23</v>
      </c>
      <c r="N3921" s="189">
        <v>0</v>
      </c>
      <c r="O3921" s="189">
        <v>2</v>
      </c>
      <c r="P3921" s="193">
        <v>0</v>
      </c>
      <c r="Q3921" s="187">
        <v>25</v>
      </c>
      <c r="R3921" s="193">
        <v>0</v>
      </c>
      <c r="S3921" s="187">
        <v>19</v>
      </c>
      <c r="T3921" s="189">
        <v>5</v>
      </c>
      <c r="U3921" s="193">
        <v>1</v>
      </c>
      <c r="V3921" s="187">
        <v>0</v>
      </c>
      <c r="W3921" s="189">
        <v>0</v>
      </c>
      <c r="X3921" s="189">
        <v>0</v>
      </c>
      <c r="Y3921" s="189">
        <v>14</v>
      </c>
      <c r="Z3921" s="189">
        <v>8</v>
      </c>
      <c r="AA3921" s="193">
        <v>3</v>
      </c>
      <c r="AB3921" s="187">
        <v>6</v>
      </c>
      <c r="AC3921" s="194">
        <v>0.24</v>
      </c>
      <c r="AD3921" s="189">
        <v>6</v>
      </c>
      <c r="AE3921" s="194">
        <v>0.24</v>
      </c>
      <c r="AF3921" s="189">
        <v>13</v>
      </c>
      <c r="AG3921" s="195">
        <v>0.52</v>
      </c>
      <c r="AH3921" s="196"/>
      <c r="AI3921" s="193"/>
      <c r="AJ3921" s="196"/>
      <c r="AK3921" s="189"/>
      <c r="AL3921" s="189"/>
      <c r="AM3921" s="193"/>
      <c r="AN3921" s="196"/>
      <c r="AO3921" s="193"/>
      <c r="AP3921" s="196"/>
      <c r="AQ3921" s="189"/>
      <c r="AR3921" s="193"/>
    </row>
    <row r="3922" spans="1:44" x14ac:dyDescent="0.25">
      <c r="A3922" s="627"/>
      <c r="B3922" s="185">
        <v>86073</v>
      </c>
      <c r="C3922" s="269" t="s">
        <v>3825</v>
      </c>
      <c r="D3922" s="187">
        <f t="shared" si="375"/>
        <v>25</v>
      </c>
      <c r="E3922" s="191">
        <v>324</v>
      </c>
      <c r="F3922" s="114">
        <f t="shared" si="379"/>
        <v>7.716049382716049E-2</v>
      </c>
      <c r="G3922" s="133">
        <f t="shared" si="376"/>
        <v>20</v>
      </c>
      <c r="H3922" s="117">
        <f t="shared" si="380"/>
        <v>6.1728395061728392E-2</v>
      </c>
      <c r="I3922" s="196">
        <v>25</v>
      </c>
      <c r="J3922" s="114">
        <f t="shared" si="377"/>
        <v>1</v>
      </c>
      <c r="K3922" s="189">
        <v>20</v>
      </c>
      <c r="L3922" s="190">
        <f t="shared" si="378"/>
        <v>1</v>
      </c>
      <c r="M3922" s="187">
        <v>20</v>
      </c>
      <c r="N3922" s="189">
        <v>3</v>
      </c>
      <c r="O3922" s="189">
        <v>1</v>
      </c>
      <c r="P3922" s="193">
        <v>1</v>
      </c>
      <c r="Q3922" s="187">
        <v>25</v>
      </c>
      <c r="R3922" s="193">
        <v>0</v>
      </c>
      <c r="S3922" s="187">
        <v>13</v>
      </c>
      <c r="T3922" s="189">
        <v>8</v>
      </c>
      <c r="U3922" s="193">
        <v>4</v>
      </c>
      <c r="V3922" s="187">
        <v>0</v>
      </c>
      <c r="W3922" s="189">
        <v>0</v>
      </c>
      <c r="X3922" s="189">
        <v>2</v>
      </c>
      <c r="Y3922" s="189">
        <v>16</v>
      </c>
      <c r="Z3922" s="189">
        <v>2</v>
      </c>
      <c r="AA3922" s="193">
        <v>5</v>
      </c>
      <c r="AB3922" s="187">
        <v>15</v>
      </c>
      <c r="AC3922" s="194">
        <v>0.6</v>
      </c>
      <c r="AD3922" s="189"/>
      <c r="AE3922" s="194"/>
      <c r="AF3922" s="189">
        <v>10</v>
      </c>
      <c r="AG3922" s="195">
        <v>0.4</v>
      </c>
      <c r="AH3922" s="196"/>
      <c r="AI3922" s="193"/>
      <c r="AJ3922" s="196"/>
      <c r="AK3922" s="189"/>
      <c r="AL3922" s="189"/>
      <c r="AM3922" s="193"/>
      <c r="AN3922" s="196"/>
      <c r="AO3922" s="193"/>
      <c r="AP3922" s="196"/>
      <c r="AQ3922" s="189"/>
      <c r="AR3922" s="193"/>
    </row>
    <row r="3923" spans="1:44" x14ac:dyDescent="0.25">
      <c r="A3923" s="627"/>
      <c r="B3923" s="185">
        <v>86074</v>
      </c>
      <c r="C3923" s="269" t="s">
        <v>3826</v>
      </c>
      <c r="D3923" s="187">
        <f t="shared" ref="D3923:D3986" si="381">I3923+AH3923</f>
        <v>15</v>
      </c>
      <c r="E3923" s="191">
        <v>467</v>
      </c>
      <c r="F3923" s="114">
        <f t="shared" si="379"/>
        <v>3.2119914346895075E-2</v>
      </c>
      <c r="G3923" s="133">
        <f t="shared" ref="G3923:G3986" si="382">K3923+AI3923</f>
        <v>5</v>
      </c>
      <c r="H3923" s="117">
        <f t="shared" si="380"/>
        <v>1.0706638115631691E-2</v>
      </c>
      <c r="I3923" s="196">
        <v>15</v>
      </c>
      <c r="J3923" s="114">
        <f t="shared" si="377"/>
        <v>1</v>
      </c>
      <c r="K3923" s="189">
        <v>5</v>
      </c>
      <c r="L3923" s="190">
        <f t="shared" si="378"/>
        <v>1</v>
      </c>
      <c r="M3923" s="187">
        <v>7</v>
      </c>
      <c r="N3923" s="189">
        <v>2</v>
      </c>
      <c r="O3923" s="189">
        <v>4</v>
      </c>
      <c r="P3923" s="193">
        <v>2</v>
      </c>
      <c r="Q3923" s="187">
        <v>15</v>
      </c>
      <c r="R3923" s="193">
        <v>0</v>
      </c>
      <c r="S3923" s="187">
        <v>5</v>
      </c>
      <c r="T3923" s="189">
        <v>6</v>
      </c>
      <c r="U3923" s="193">
        <v>4</v>
      </c>
      <c r="V3923" s="187">
        <v>0</v>
      </c>
      <c r="W3923" s="189">
        <v>1</v>
      </c>
      <c r="X3923" s="189">
        <v>4</v>
      </c>
      <c r="Y3923" s="189">
        <v>7</v>
      </c>
      <c r="Z3923" s="189">
        <v>3</v>
      </c>
      <c r="AA3923" s="193">
        <v>0</v>
      </c>
      <c r="AB3923" s="187">
        <v>5</v>
      </c>
      <c r="AC3923" s="194">
        <v>0.33329999999999999</v>
      </c>
      <c r="AD3923" s="189">
        <v>2</v>
      </c>
      <c r="AE3923" s="194">
        <v>0.1333</v>
      </c>
      <c r="AF3923" s="189">
        <v>8</v>
      </c>
      <c r="AG3923" s="195">
        <v>0.5333</v>
      </c>
      <c r="AH3923" s="196"/>
      <c r="AI3923" s="193"/>
      <c r="AJ3923" s="196"/>
      <c r="AK3923" s="189"/>
      <c r="AL3923" s="189"/>
      <c r="AM3923" s="193"/>
      <c r="AN3923" s="196"/>
      <c r="AO3923" s="193"/>
      <c r="AP3923" s="196"/>
      <c r="AQ3923" s="189"/>
      <c r="AR3923" s="193"/>
    </row>
    <row r="3924" spans="1:44" x14ac:dyDescent="0.25">
      <c r="A3924" s="627"/>
      <c r="B3924" s="185">
        <v>86075</v>
      </c>
      <c r="C3924" s="269" t="s">
        <v>3827</v>
      </c>
      <c r="D3924" s="187">
        <f t="shared" si="381"/>
        <v>26</v>
      </c>
      <c r="E3924" s="191">
        <v>416</v>
      </c>
      <c r="F3924" s="114">
        <f t="shared" si="379"/>
        <v>6.25E-2</v>
      </c>
      <c r="G3924" s="133">
        <f t="shared" si="382"/>
        <v>23</v>
      </c>
      <c r="H3924" s="117">
        <f t="shared" si="380"/>
        <v>5.5288461538461536E-2</v>
      </c>
      <c r="I3924" s="196">
        <v>26</v>
      </c>
      <c r="J3924" s="114">
        <f t="shared" si="377"/>
        <v>1</v>
      </c>
      <c r="K3924" s="189">
        <v>23</v>
      </c>
      <c r="L3924" s="190">
        <f t="shared" si="378"/>
        <v>1</v>
      </c>
      <c r="M3924" s="187">
        <v>25</v>
      </c>
      <c r="N3924" s="189">
        <v>0</v>
      </c>
      <c r="O3924" s="189">
        <v>0</v>
      </c>
      <c r="P3924" s="193">
        <v>1</v>
      </c>
      <c r="Q3924" s="187">
        <v>26</v>
      </c>
      <c r="R3924" s="193">
        <v>0</v>
      </c>
      <c r="S3924" s="187">
        <v>18</v>
      </c>
      <c r="T3924" s="189">
        <v>6</v>
      </c>
      <c r="U3924" s="193">
        <v>2</v>
      </c>
      <c r="V3924" s="187">
        <v>0</v>
      </c>
      <c r="W3924" s="189">
        <v>0</v>
      </c>
      <c r="X3924" s="189">
        <v>0</v>
      </c>
      <c r="Y3924" s="189">
        <v>9</v>
      </c>
      <c r="Z3924" s="189">
        <v>13</v>
      </c>
      <c r="AA3924" s="193">
        <v>4</v>
      </c>
      <c r="AB3924" s="187">
        <v>2</v>
      </c>
      <c r="AC3924" s="194">
        <v>7.6899999999999996E-2</v>
      </c>
      <c r="AD3924" s="189">
        <v>1</v>
      </c>
      <c r="AE3924" s="194">
        <v>3.85E-2</v>
      </c>
      <c r="AF3924" s="189">
        <v>23</v>
      </c>
      <c r="AG3924" s="195">
        <v>0.88460000000000005</v>
      </c>
      <c r="AH3924" s="196"/>
      <c r="AI3924" s="193"/>
      <c r="AJ3924" s="196"/>
      <c r="AK3924" s="189"/>
      <c r="AL3924" s="189"/>
      <c r="AM3924" s="193"/>
      <c r="AN3924" s="196"/>
      <c r="AO3924" s="193"/>
      <c r="AP3924" s="196"/>
      <c r="AQ3924" s="189"/>
      <c r="AR3924" s="193"/>
    </row>
    <row r="3925" spans="1:44" x14ac:dyDescent="0.25">
      <c r="A3925" s="627"/>
      <c r="B3925" s="185">
        <v>86076</v>
      </c>
      <c r="C3925" s="269" t="s">
        <v>3828</v>
      </c>
      <c r="D3925" s="187">
        <f t="shared" si="381"/>
        <v>12</v>
      </c>
      <c r="E3925" s="191">
        <v>1275</v>
      </c>
      <c r="F3925" s="114">
        <f t="shared" si="379"/>
        <v>9.4117647058823521E-3</v>
      </c>
      <c r="G3925" s="133">
        <f t="shared" si="382"/>
        <v>9</v>
      </c>
      <c r="H3925" s="117">
        <f t="shared" si="380"/>
        <v>7.058823529411765E-3</v>
      </c>
      <c r="I3925" s="196">
        <v>12</v>
      </c>
      <c r="J3925" s="114">
        <f t="shared" si="377"/>
        <v>1</v>
      </c>
      <c r="K3925" s="189">
        <v>9</v>
      </c>
      <c r="L3925" s="190">
        <f t="shared" si="378"/>
        <v>1</v>
      </c>
      <c r="M3925" s="187">
        <v>9</v>
      </c>
      <c r="N3925" s="189">
        <v>0</v>
      </c>
      <c r="O3925" s="189">
        <v>2</v>
      </c>
      <c r="P3925" s="193">
        <v>1</v>
      </c>
      <c r="Q3925" s="187">
        <v>12</v>
      </c>
      <c r="R3925" s="193">
        <v>0</v>
      </c>
      <c r="S3925" s="187">
        <v>5</v>
      </c>
      <c r="T3925" s="189">
        <v>6</v>
      </c>
      <c r="U3925" s="193">
        <v>1</v>
      </c>
      <c r="V3925" s="187">
        <v>0</v>
      </c>
      <c r="W3925" s="189">
        <v>0</v>
      </c>
      <c r="X3925" s="189">
        <v>1</v>
      </c>
      <c r="Y3925" s="189">
        <v>5</v>
      </c>
      <c r="Z3925" s="189">
        <v>4</v>
      </c>
      <c r="AA3925" s="193">
        <v>2</v>
      </c>
      <c r="AB3925" s="187">
        <v>6</v>
      </c>
      <c r="AC3925" s="194">
        <v>0.5</v>
      </c>
      <c r="AD3925" s="189">
        <v>4</v>
      </c>
      <c r="AE3925" s="194">
        <v>0.33329999999999999</v>
      </c>
      <c r="AF3925" s="189">
        <v>2</v>
      </c>
      <c r="AG3925" s="195">
        <v>0.16669999999999999</v>
      </c>
      <c r="AH3925" s="196"/>
      <c r="AI3925" s="193"/>
      <c r="AJ3925" s="196"/>
      <c r="AK3925" s="189"/>
      <c r="AL3925" s="189"/>
      <c r="AM3925" s="193"/>
      <c r="AN3925" s="196"/>
      <c r="AO3925" s="193"/>
      <c r="AP3925" s="196"/>
      <c r="AQ3925" s="189"/>
      <c r="AR3925" s="193"/>
    </row>
    <row r="3926" spans="1:44" x14ac:dyDescent="0.25">
      <c r="A3926" s="627"/>
      <c r="B3926" s="185">
        <v>86077</v>
      </c>
      <c r="C3926" s="269" t="s">
        <v>3829</v>
      </c>
      <c r="D3926" s="187">
        <f t="shared" si="381"/>
        <v>44</v>
      </c>
      <c r="E3926" s="191">
        <v>670</v>
      </c>
      <c r="F3926" s="114">
        <f t="shared" si="379"/>
        <v>6.5671641791044774E-2</v>
      </c>
      <c r="G3926" s="133">
        <f t="shared" si="382"/>
        <v>27</v>
      </c>
      <c r="H3926" s="117">
        <f t="shared" si="380"/>
        <v>4.0298507462686567E-2</v>
      </c>
      <c r="I3926" s="196">
        <v>44</v>
      </c>
      <c r="J3926" s="114">
        <f t="shared" si="377"/>
        <v>1</v>
      </c>
      <c r="K3926" s="189">
        <v>27</v>
      </c>
      <c r="L3926" s="190">
        <f t="shared" si="378"/>
        <v>1</v>
      </c>
      <c r="M3926" s="187">
        <v>28</v>
      </c>
      <c r="N3926" s="189">
        <v>8</v>
      </c>
      <c r="O3926" s="189">
        <v>1</v>
      </c>
      <c r="P3926" s="193">
        <v>7</v>
      </c>
      <c r="Q3926" s="187">
        <v>41</v>
      </c>
      <c r="R3926" s="193">
        <v>3</v>
      </c>
      <c r="S3926" s="187">
        <v>18</v>
      </c>
      <c r="T3926" s="189">
        <v>20</v>
      </c>
      <c r="U3926" s="193">
        <v>6</v>
      </c>
      <c r="V3926" s="187">
        <v>0</v>
      </c>
      <c r="W3926" s="189">
        <v>0</v>
      </c>
      <c r="X3926" s="189">
        <v>5</v>
      </c>
      <c r="Y3926" s="189">
        <v>26</v>
      </c>
      <c r="Z3926" s="189">
        <v>7</v>
      </c>
      <c r="AA3926" s="193">
        <v>6</v>
      </c>
      <c r="AB3926" s="187">
        <v>7</v>
      </c>
      <c r="AC3926" s="194">
        <v>0.15909999999999999</v>
      </c>
      <c r="AD3926" s="189">
        <v>16</v>
      </c>
      <c r="AE3926" s="194">
        <v>0.36359999999999998</v>
      </c>
      <c r="AF3926" s="189">
        <v>21</v>
      </c>
      <c r="AG3926" s="195">
        <v>0.4773</v>
      </c>
      <c r="AH3926" s="196"/>
      <c r="AI3926" s="193"/>
      <c r="AJ3926" s="196"/>
      <c r="AK3926" s="189"/>
      <c r="AL3926" s="189"/>
      <c r="AM3926" s="193"/>
      <c r="AN3926" s="196"/>
      <c r="AO3926" s="193"/>
      <c r="AP3926" s="196"/>
      <c r="AQ3926" s="189"/>
      <c r="AR3926" s="193"/>
    </row>
    <row r="3927" spans="1:44" x14ac:dyDescent="0.25">
      <c r="A3927" s="627"/>
      <c r="B3927" s="185">
        <v>86078</v>
      </c>
      <c r="C3927" s="269" t="s">
        <v>3830</v>
      </c>
      <c r="D3927" s="187">
        <f t="shared" si="381"/>
        <v>144</v>
      </c>
      <c r="E3927" s="191">
        <v>1737</v>
      </c>
      <c r="F3927" s="114">
        <f t="shared" si="379"/>
        <v>8.2901554404145081E-2</v>
      </c>
      <c r="G3927" s="133">
        <f t="shared" si="382"/>
        <v>82</v>
      </c>
      <c r="H3927" s="117">
        <f t="shared" si="380"/>
        <v>4.7207829591249278E-2</v>
      </c>
      <c r="I3927" s="196">
        <v>144</v>
      </c>
      <c r="J3927" s="114">
        <f t="shared" si="377"/>
        <v>1</v>
      </c>
      <c r="K3927" s="189">
        <v>82</v>
      </c>
      <c r="L3927" s="190">
        <f t="shared" si="378"/>
        <v>1</v>
      </c>
      <c r="M3927" s="187">
        <v>97</v>
      </c>
      <c r="N3927" s="189">
        <v>16</v>
      </c>
      <c r="O3927" s="189">
        <v>6</v>
      </c>
      <c r="P3927" s="193">
        <v>25</v>
      </c>
      <c r="Q3927" s="187">
        <v>82</v>
      </c>
      <c r="R3927" s="193">
        <v>62</v>
      </c>
      <c r="S3927" s="187">
        <v>72</v>
      </c>
      <c r="T3927" s="189">
        <v>50</v>
      </c>
      <c r="U3927" s="193">
        <v>22</v>
      </c>
      <c r="V3927" s="187">
        <v>0</v>
      </c>
      <c r="W3927" s="189">
        <v>2</v>
      </c>
      <c r="X3927" s="189">
        <v>39</v>
      </c>
      <c r="Y3927" s="189">
        <v>81</v>
      </c>
      <c r="Z3927" s="189">
        <v>20</v>
      </c>
      <c r="AA3927" s="193">
        <v>2</v>
      </c>
      <c r="AB3927" s="187">
        <v>115</v>
      </c>
      <c r="AC3927" s="194">
        <v>0.79859999999999998</v>
      </c>
      <c r="AD3927" s="189">
        <v>21</v>
      </c>
      <c r="AE3927" s="194">
        <v>0.14580000000000001</v>
      </c>
      <c r="AF3927" s="189">
        <v>8</v>
      </c>
      <c r="AG3927" s="195">
        <v>5.5599999999999997E-2</v>
      </c>
      <c r="AH3927" s="196"/>
      <c r="AI3927" s="193"/>
      <c r="AJ3927" s="196"/>
      <c r="AK3927" s="189"/>
      <c r="AL3927" s="189"/>
      <c r="AM3927" s="193"/>
      <c r="AN3927" s="196"/>
      <c r="AO3927" s="193"/>
      <c r="AP3927" s="196"/>
      <c r="AQ3927" s="189"/>
      <c r="AR3927" s="193"/>
    </row>
    <row r="3928" spans="1:44" x14ac:dyDescent="0.25">
      <c r="A3928" s="627"/>
      <c r="B3928" s="185">
        <v>86079</v>
      </c>
      <c r="C3928" s="269" t="s">
        <v>3831</v>
      </c>
      <c r="D3928" s="187">
        <f t="shared" si="381"/>
        <v>23</v>
      </c>
      <c r="E3928" s="191">
        <v>350</v>
      </c>
      <c r="F3928" s="114">
        <f t="shared" si="379"/>
        <v>6.5714285714285711E-2</v>
      </c>
      <c r="G3928" s="133">
        <f t="shared" si="382"/>
        <v>17</v>
      </c>
      <c r="H3928" s="117">
        <f t="shared" si="380"/>
        <v>4.8571428571428571E-2</v>
      </c>
      <c r="I3928" s="196">
        <v>23</v>
      </c>
      <c r="J3928" s="114">
        <f t="shared" si="377"/>
        <v>1</v>
      </c>
      <c r="K3928" s="189">
        <v>17</v>
      </c>
      <c r="L3928" s="190">
        <f t="shared" si="378"/>
        <v>1</v>
      </c>
      <c r="M3928" s="187">
        <v>21</v>
      </c>
      <c r="N3928" s="189">
        <v>1</v>
      </c>
      <c r="O3928" s="189">
        <v>1</v>
      </c>
      <c r="P3928" s="193">
        <v>0</v>
      </c>
      <c r="Q3928" s="187">
        <v>23</v>
      </c>
      <c r="R3928" s="193">
        <v>0</v>
      </c>
      <c r="S3928" s="187">
        <v>16</v>
      </c>
      <c r="T3928" s="189">
        <v>3</v>
      </c>
      <c r="U3928" s="193">
        <v>4</v>
      </c>
      <c r="V3928" s="187">
        <v>0</v>
      </c>
      <c r="W3928" s="189">
        <v>0</v>
      </c>
      <c r="X3928" s="189">
        <v>3</v>
      </c>
      <c r="Y3928" s="189">
        <v>7</v>
      </c>
      <c r="Z3928" s="189">
        <v>11</v>
      </c>
      <c r="AA3928" s="193">
        <v>2</v>
      </c>
      <c r="AB3928" s="187">
        <v>5</v>
      </c>
      <c r="AC3928" s="194">
        <v>0.21740000000000001</v>
      </c>
      <c r="AD3928" s="189">
        <v>10</v>
      </c>
      <c r="AE3928" s="194">
        <v>0.43480000000000002</v>
      </c>
      <c r="AF3928" s="189">
        <v>8</v>
      </c>
      <c r="AG3928" s="195">
        <v>0.3478</v>
      </c>
      <c r="AH3928" s="196"/>
      <c r="AI3928" s="193"/>
      <c r="AJ3928" s="196"/>
      <c r="AK3928" s="189"/>
      <c r="AL3928" s="189"/>
      <c r="AM3928" s="193"/>
      <c r="AN3928" s="196"/>
      <c r="AO3928" s="193"/>
      <c r="AP3928" s="196"/>
      <c r="AQ3928" s="189"/>
      <c r="AR3928" s="193"/>
    </row>
    <row r="3929" spans="1:44" x14ac:dyDescent="0.25">
      <c r="A3929" s="627"/>
      <c r="B3929" s="185">
        <v>86080</v>
      </c>
      <c r="C3929" s="269" t="s">
        <v>3832</v>
      </c>
      <c r="D3929" s="187">
        <f t="shared" si="381"/>
        <v>10</v>
      </c>
      <c r="E3929" s="191">
        <v>253</v>
      </c>
      <c r="F3929" s="114">
        <f t="shared" si="379"/>
        <v>3.9525691699604744E-2</v>
      </c>
      <c r="G3929" s="133">
        <f t="shared" si="382"/>
        <v>7</v>
      </c>
      <c r="H3929" s="117">
        <f t="shared" si="380"/>
        <v>2.766798418972332E-2</v>
      </c>
      <c r="I3929" s="196">
        <v>10</v>
      </c>
      <c r="J3929" s="114">
        <f t="shared" si="377"/>
        <v>1</v>
      </c>
      <c r="K3929" s="189">
        <v>7</v>
      </c>
      <c r="L3929" s="190">
        <f t="shared" si="378"/>
        <v>1</v>
      </c>
      <c r="M3929" s="187">
        <v>9</v>
      </c>
      <c r="N3929" s="189">
        <v>0</v>
      </c>
      <c r="O3929" s="189">
        <v>0</v>
      </c>
      <c r="P3929" s="193">
        <v>1</v>
      </c>
      <c r="Q3929" s="187">
        <v>9</v>
      </c>
      <c r="R3929" s="193">
        <v>1</v>
      </c>
      <c r="S3929" s="187">
        <v>2</v>
      </c>
      <c r="T3929" s="189">
        <v>6</v>
      </c>
      <c r="U3929" s="193">
        <v>2</v>
      </c>
      <c r="V3929" s="187">
        <v>0</v>
      </c>
      <c r="W3929" s="189">
        <v>1</v>
      </c>
      <c r="X3929" s="189">
        <v>1</v>
      </c>
      <c r="Y3929" s="189">
        <v>3</v>
      </c>
      <c r="Z3929" s="189">
        <v>4</v>
      </c>
      <c r="AA3929" s="193">
        <v>1</v>
      </c>
      <c r="AB3929" s="187"/>
      <c r="AC3929" s="194"/>
      <c r="AD3929" s="189">
        <v>2</v>
      </c>
      <c r="AE3929" s="194">
        <v>0.2</v>
      </c>
      <c r="AF3929" s="189">
        <v>8</v>
      </c>
      <c r="AG3929" s="195">
        <v>0.8</v>
      </c>
      <c r="AH3929" s="196"/>
      <c r="AI3929" s="193"/>
      <c r="AJ3929" s="196"/>
      <c r="AK3929" s="189"/>
      <c r="AL3929" s="189"/>
      <c r="AM3929" s="193"/>
      <c r="AN3929" s="196"/>
      <c r="AO3929" s="193"/>
      <c r="AP3929" s="196"/>
      <c r="AQ3929" s="189"/>
      <c r="AR3929" s="193"/>
    </row>
    <row r="3930" spans="1:44" x14ac:dyDescent="0.25">
      <c r="A3930" s="627"/>
      <c r="B3930" s="185">
        <v>86081</v>
      </c>
      <c r="C3930" s="269" t="s">
        <v>516</v>
      </c>
      <c r="D3930" s="187">
        <f t="shared" si="381"/>
        <v>42</v>
      </c>
      <c r="E3930" s="191">
        <v>691</v>
      </c>
      <c r="F3930" s="114">
        <f t="shared" si="379"/>
        <v>6.0781476121562955E-2</v>
      </c>
      <c r="G3930" s="133">
        <f t="shared" si="382"/>
        <v>21</v>
      </c>
      <c r="H3930" s="117">
        <f t="shared" si="380"/>
        <v>3.0390738060781478E-2</v>
      </c>
      <c r="I3930" s="196">
        <v>42</v>
      </c>
      <c r="J3930" s="114">
        <f t="shared" si="377"/>
        <v>1</v>
      </c>
      <c r="K3930" s="189">
        <v>21</v>
      </c>
      <c r="L3930" s="190">
        <f t="shared" si="378"/>
        <v>1</v>
      </c>
      <c r="M3930" s="187">
        <v>30</v>
      </c>
      <c r="N3930" s="189">
        <v>11</v>
      </c>
      <c r="O3930" s="189">
        <v>1</v>
      </c>
      <c r="P3930" s="193">
        <v>0</v>
      </c>
      <c r="Q3930" s="187">
        <v>39</v>
      </c>
      <c r="R3930" s="193">
        <v>3</v>
      </c>
      <c r="S3930" s="187">
        <v>26</v>
      </c>
      <c r="T3930" s="189">
        <v>12</v>
      </c>
      <c r="U3930" s="193">
        <v>4</v>
      </c>
      <c r="V3930" s="187">
        <v>0</v>
      </c>
      <c r="W3930" s="189">
        <v>0</v>
      </c>
      <c r="X3930" s="189">
        <v>4</v>
      </c>
      <c r="Y3930" s="189">
        <v>11</v>
      </c>
      <c r="Z3930" s="189">
        <v>22</v>
      </c>
      <c r="AA3930" s="193">
        <v>5</v>
      </c>
      <c r="AB3930" s="187">
        <v>14</v>
      </c>
      <c r="AC3930" s="194">
        <v>0.33329999999999999</v>
      </c>
      <c r="AD3930" s="189">
        <v>1</v>
      </c>
      <c r="AE3930" s="194">
        <v>2.3800000000000002E-2</v>
      </c>
      <c r="AF3930" s="189">
        <v>27</v>
      </c>
      <c r="AG3930" s="195">
        <v>0.64290000000000003</v>
      </c>
      <c r="AH3930" s="196"/>
      <c r="AI3930" s="193"/>
      <c r="AJ3930" s="196"/>
      <c r="AK3930" s="189"/>
      <c r="AL3930" s="189"/>
      <c r="AM3930" s="193"/>
      <c r="AN3930" s="196"/>
      <c r="AO3930" s="193"/>
      <c r="AP3930" s="196"/>
      <c r="AQ3930" s="189"/>
      <c r="AR3930" s="193"/>
    </row>
    <row r="3931" spans="1:44" x14ac:dyDescent="0.25">
      <c r="A3931" s="627"/>
      <c r="B3931" s="185">
        <v>86082</v>
      </c>
      <c r="C3931" s="269" t="s">
        <v>3833</v>
      </c>
      <c r="D3931" s="187">
        <f t="shared" si="381"/>
        <v>169</v>
      </c>
      <c r="E3931" s="191">
        <v>2630</v>
      </c>
      <c r="F3931" s="114">
        <f t="shared" si="379"/>
        <v>6.4258555133079848E-2</v>
      </c>
      <c r="G3931" s="133">
        <f t="shared" si="382"/>
        <v>98</v>
      </c>
      <c r="H3931" s="117">
        <f t="shared" si="380"/>
        <v>3.7262357414448666E-2</v>
      </c>
      <c r="I3931" s="196">
        <v>167</v>
      </c>
      <c r="J3931" s="114">
        <f t="shared" si="377"/>
        <v>0.98816568047337283</v>
      </c>
      <c r="K3931" s="189">
        <v>98</v>
      </c>
      <c r="L3931" s="190">
        <f t="shared" si="378"/>
        <v>1</v>
      </c>
      <c r="M3931" s="187">
        <v>144</v>
      </c>
      <c r="N3931" s="189">
        <v>18</v>
      </c>
      <c r="O3931" s="189">
        <v>4</v>
      </c>
      <c r="P3931" s="193">
        <v>1</v>
      </c>
      <c r="Q3931" s="187">
        <v>135</v>
      </c>
      <c r="R3931" s="193">
        <v>32</v>
      </c>
      <c r="S3931" s="187">
        <v>63</v>
      </c>
      <c r="T3931" s="189">
        <v>76</v>
      </c>
      <c r="U3931" s="193">
        <v>28</v>
      </c>
      <c r="V3931" s="187">
        <v>0</v>
      </c>
      <c r="W3931" s="189">
        <v>3</v>
      </c>
      <c r="X3931" s="189">
        <v>20</v>
      </c>
      <c r="Y3931" s="189">
        <v>82</v>
      </c>
      <c r="Z3931" s="189">
        <v>57</v>
      </c>
      <c r="AA3931" s="193">
        <v>5</v>
      </c>
      <c r="AB3931" s="187">
        <v>97</v>
      </c>
      <c r="AC3931" s="194">
        <v>0.58079999999999998</v>
      </c>
      <c r="AD3931" s="189">
        <v>12</v>
      </c>
      <c r="AE3931" s="194">
        <v>7.1900000000000006E-2</v>
      </c>
      <c r="AF3931" s="189">
        <v>58</v>
      </c>
      <c r="AG3931" s="195">
        <v>0.3473</v>
      </c>
      <c r="AH3931" s="196">
        <v>2</v>
      </c>
      <c r="AI3931" s="193"/>
      <c r="AJ3931" s="196">
        <v>2</v>
      </c>
      <c r="AK3931" s="189"/>
      <c r="AL3931" s="189"/>
      <c r="AM3931" s="193"/>
      <c r="AN3931" s="196"/>
      <c r="AO3931" s="193">
        <v>2</v>
      </c>
      <c r="AP3931" s="196">
        <v>2</v>
      </c>
      <c r="AQ3931" s="189"/>
      <c r="AR3931" s="193"/>
    </row>
    <row r="3932" spans="1:44" x14ac:dyDescent="0.25">
      <c r="A3932" s="627"/>
      <c r="B3932" s="185">
        <v>86083</v>
      </c>
      <c r="C3932" s="269" t="s">
        <v>3834</v>
      </c>
      <c r="D3932" s="187">
        <f t="shared" si="381"/>
        <v>20</v>
      </c>
      <c r="E3932" s="191">
        <v>585</v>
      </c>
      <c r="F3932" s="114">
        <f t="shared" si="379"/>
        <v>3.4188034188034191E-2</v>
      </c>
      <c r="G3932" s="133">
        <f t="shared" si="382"/>
        <v>10</v>
      </c>
      <c r="H3932" s="117">
        <f t="shared" si="380"/>
        <v>1.7094017094017096E-2</v>
      </c>
      <c r="I3932" s="196">
        <v>20</v>
      </c>
      <c r="J3932" s="114">
        <f t="shared" si="377"/>
        <v>1</v>
      </c>
      <c r="K3932" s="189">
        <v>10</v>
      </c>
      <c r="L3932" s="190">
        <f t="shared" si="378"/>
        <v>1</v>
      </c>
      <c r="M3932" s="187">
        <v>13</v>
      </c>
      <c r="N3932" s="189">
        <v>4</v>
      </c>
      <c r="O3932" s="189">
        <v>1</v>
      </c>
      <c r="P3932" s="193">
        <v>2</v>
      </c>
      <c r="Q3932" s="187">
        <v>18</v>
      </c>
      <c r="R3932" s="193">
        <v>2</v>
      </c>
      <c r="S3932" s="187">
        <v>8</v>
      </c>
      <c r="T3932" s="189">
        <v>12</v>
      </c>
      <c r="U3932" s="193">
        <v>0</v>
      </c>
      <c r="V3932" s="187">
        <v>0</v>
      </c>
      <c r="W3932" s="189">
        <v>0</v>
      </c>
      <c r="X3932" s="189">
        <v>2</v>
      </c>
      <c r="Y3932" s="189">
        <v>9</v>
      </c>
      <c r="Z3932" s="189">
        <v>9</v>
      </c>
      <c r="AA3932" s="193">
        <v>0</v>
      </c>
      <c r="AB3932" s="187">
        <v>11</v>
      </c>
      <c r="AC3932" s="194">
        <v>0.55000000000000004</v>
      </c>
      <c r="AD3932" s="189">
        <v>1</v>
      </c>
      <c r="AE3932" s="194">
        <v>0.05</v>
      </c>
      <c r="AF3932" s="189">
        <v>8</v>
      </c>
      <c r="AG3932" s="195">
        <v>0.4</v>
      </c>
      <c r="AH3932" s="196"/>
      <c r="AI3932" s="193"/>
      <c r="AJ3932" s="196"/>
      <c r="AK3932" s="189"/>
      <c r="AL3932" s="189"/>
      <c r="AM3932" s="193"/>
      <c r="AN3932" s="196"/>
      <c r="AO3932" s="193"/>
      <c r="AP3932" s="196"/>
      <c r="AQ3932" s="189"/>
      <c r="AR3932" s="193"/>
    </row>
    <row r="3933" spans="1:44" x14ac:dyDescent="0.25">
      <c r="A3933" s="627"/>
      <c r="B3933" s="185">
        <v>86084</v>
      </c>
      <c r="C3933" s="269" t="s">
        <v>144</v>
      </c>
      <c r="D3933" s="187">
        <f t="shared" si="381"/>
        <v>25</v>
      </c>
      <c r="E3933" s="191">
        <v>275</v>
      </c>
      <c r="F3933" s="114">
        <f t="shared" si="379"/>
        <v>9.0909090909090912E-2</v>
      </c>
      <c r="G3933" s="133">
        <f t="shared" si="382"/>
        <v>17</v>
      </c>
      <c r="H3933" s="117">
        <f t="shared" si="380"/>
        <v>6.1818181818181821E-2</v>
      </c>
      <c r="I3933" s="196">
        <v>25</v>
      </c>
      <c r="J3933" s="114">
        <f t="shared" si="377"/>
        <v>1</v>
      </c>
      <c r="K3933" s="189">
        <v>17</v>
      </c>
      <c r="L3933" s="190">
        <f t="shared" si="378"/>
        <v>1</v>
      </c>
      <c r="M3933" s="187">
        <v>22</v>
      </c>
      <c r="N3933" s="189">
        <v>1</v>
      </c>
      <c r="O3933" s="189">
        <v>0</v>
      </c>
      <c r="P3933" s="193">
        <v>2</v>
      </c>
      <c r="Q3933" s="187">
        <v>25</v>
      </c>
      <c r="R3933" s="193">
        <v>0</v>
      </c>
      <c r="S3933" s="187">
        <v>12</v>
      </c>
      <c r="T3933" s="189">
        <v>13</v>
      </c>
      <c r="U3933" s="193">
        <v>0</v>
      </c>
      <c r="V3933" s="187">
        <v>0</v>
      </c>
      <c r="W3933" s="189">
        <v>0</v>
      </c>
      <c r="X3933" s="189">
        <v>0</v>
      </c>
      <c r="Y3933" s="189">
        <v>8</v>
      </c>
      <c r="Z3933" s="189">
        <v>12</v>
      </c>
      <c r="AA3933" s="193">
        <v>5</v>
      </c>
      <c r="AB3933" s="187">
        <v>7</v>
      </c>
      <c r="AC3933" s="194">
        <v>0.28000000000000003</v>
      </c>
      <c r="AD3933" s="189">
        <v>5</v>
      </c>
      <c r="AE3933" s="194">
        <v>0.2</v>
      </c>
      <c r="AF3933" s="189">
        <v>13</v>
      </c>
      <c r="AG3933" s="195">
        <v>0.52</v>
      </c>
      <c r="AH3933" s="196"/>
      <c r="AI3933" s="193"/>
      <c r="AJ3933" s="196"/>
      <c r="AK3933" s="189"/>
      <c r="AL3933" s="189"/>
      <c r="AM3933" s="193"/>
      <c r="AN3933" s="196"/>
      <c r="AO3933" s="193"/>
      <c r="AP3933" s="196"/>
      <c r="AQ3933" s="189"/>
      <c r="AR3933" s="193"/>
    </row>
    <row r="3934" spans="1:44" x14ac:dyDescent="0.25">
      <c r="A3934" s="627"/>
      <c r="B3934" s="185">
        <v>86085</v>
      </c>
      <c r="C3934" s="269" t="s">
        <v>3835</v>
      </c>
      <c r="D3934" s="187">
        <f t="shared" si="381"/>
        <v>14</v>
      </c>
      <c r="E3934" s="191">
        <v>172</v>
      </c>
      <c r="F3934" s="114">
        <f t="shared" si="379"/>
        <v>8.1395348837209308E-2</v>
      </c>
      <c r="G3934" s="133">
        <f t="shared" si="382"/>
        <v>7</v>
      </c>
      <c r="H3934" s="117">
        <f t="shared" si="380"/>
        <v>4.0697674418604654E-2</v>
      </c>
      <c r="I3934" s="196">
        <v>14</v>
      </c>
      <c r="J3934" s="114">
        <f t="shared" si="377"/>
        <v>1</v>
      </c>
      <c r="K3934" s="189">
        <v>7</v>
      </c>
      <c r="L3934" s="190">
        <f t="shared" si="378"/>
        <v>1</v>
      </c>
      <c r="M3934" s="187">
        <v>13</v>
      </c>
      <c r="N3934" s="189">
        <v>1</v>
      </c>
      <c r="O3934" s="189">
        <v>0</v>
      </c>
      <c r="P3934" s="193">
        <v>0</v>
      </c>
      <c r="Q3934" s="187">
        <v>14</v>
      </c>
      <c r="R3934" s="193">
        <v>0</v>
      </c>
      <c r="S3934" s="187">
        <v>7</v>
      </c>
      <c r="T3934" s="189">
        <v>6</v>
      </c>
      <c r="U3934" s="193">
        <v>1</v>
      </c>
      <c r="V3934" s="187">
        <v>0</v>
      </c>
      <c r="W3934" s="189">
        <v>0</v>
      </c>
      <c r="X3934" s="189">
        <v>2</v>
      </c>
      <c r="Y3934" s="189">
        <v>7</v>
      </c>
      <c r="Z3934" s="189">
        <v>3</v>
      </c>
      <c r="AA3934" s="193">
        <v>2</v>
      </c>
      <c r="AB3934" s="187">
        <v>4</v>
      </c>
      <c r="AC3934" s="194">
        <v>0.28570000000000001</v>
      </c>
      <c r="AD3934" s="189">
        <v>2</v>
      </c>
      <c r="AE3934" s="194">
        <v>0.1429</v>
      </c>
      <c r="AF3934" s="189">
        <v>8</v>
      </c>
      <c r="AG3934" s="195">
        <v>0.57140000000000002</v>
      </c>
      <c r="AH3934" s="196"/>
      <c r="AI3934" s="193"/>
      <c r="AJ3934" s="196"/>
      <c r="AK3934" s="189"/>
      <c r="AL3934" s="189"/>
      <c r="AM3934" s="193"/>
      <c r="AN3934" s="196"/>
      <c r="AO3934" s="193"/>
      <c r="AP3934" s="196"/>
      <c r="AQ3934" s="189"/>
      <c r="AR3934" s="193"/>
    </row>
    <row r="3935" spans="1:44" x14ac:dyDescent="0.25">
      <c r="A3935" s="627"/>
      <c r="B3935" s="185">
        <v>86086</v>
      </c>
      <c r="C3935" s="269" t="s">
        <v>3836</v>
      </c>
      <c r="D3935" s="187">
        <f t="shared" si="381"/>
        <v>40</v>
      </c>
      <c r="E3935" s="191">
        <v>569</v>
      </c>
      <c r="F3935" s="114">
        <f t="shared" si="379"/>
        <v>7.0298769771529004E-2</v>
      </c>
      <c r="G3935" s="133">
        <f t="shared" si="382"/>
        <v>21</v>
      </c>
      <c r="H3935" s="117">
        <f t="shared" si="380"/>
        <v>3.6906854130052721E-2</v>
      </c>
      <c r="I3935" s="196">
        <v>40</v>
      </c>
      <c r="J3935" s="114">
        <f t="shared" si="377"/>
        <v>1</v>
      </c>
      <c r="K3935" s="189">
        <v>21</v>
      </c>
      <c r="L3935" s="190">
        <f t="shared" si="378"/>
        <v>1</v>
      </c>
      <c r="M3935" s="187">
        <v>32</v>
      </c>
      <c r="N3935" s="189">
        <v>3</v>
      </c>
      <c r="O3935" s="189">
        <v>2</v>
      </c>
      <c r="P3935" s="193">
        <v>3</v>
      </c>
      <c r="Q3935" s="187">
        <v>40</v>
      </c>
      <c r="R3935" s="193">
        <v>0</v>
      </c>
      <c r="S3935" s="187">
        <v>20</v>
      </c>
      <c r="T3935" s="189">
        <v>16</v>
      </c>
      <c r="U3935" s="193">
        <v>4</v>
      </c>
      <c r="V3935" s="187">
        <v>0</v>
      </c>
      <c r="W3935" s="189">
        <v>0</v>
      </c>
      <c r="X3935" s="189">
        <v>6</v>
      </c>
      <c r="Y3935" s="189">
        <v>22</v>
      </c>
      <c r="Z3935" s="189">
        <v>9</v>
      </c>
      <c r="AA3935" s="193">
        <v>3</v>
      </c>
      <c r="AB3935" s="187">
        <v>18</v>
      </c>
      <c r="AC3935" s="194">
        <v>0.45</v>
      </c>
      <c r="AD3935" s="189">
        <v>3</v>
      </c>
      <c r="AE3935" s="194">
        <v>7.4999999999999997E-2</v>
      </c>
      <c r="AF3935" s="189">
        <v>19</v>
      </c>
      <c r="AG3935" s="195">
        <v>0.47499999999999998</v>
      </c>
      <c r="AH3935" s="196"/>
      <c r="AI3935" s="193"/>
      <c r="AJ3935" s="196"/>
      <c r="AK3935" s="189"/>
      <c r="AL3935" s="189"/>
      <c r="AM3935" s="193"/>
      <c r="AN3935" s="196"/>
      <c r="AO3935" s="193"/>
      <c r="AP3935" s="196"/>
      <c r="AQ3935" s="189"/>
      <c r="AR3935" s="193"/>
    </row>
    <row r="3936" spans="1:44" x14ac:dyDescent="0.25">
      <c r="A3936" s="627"/>
      <c r="B3936" s="185">
        <v>86087</v>
      </c>
      <c r="C3936" s="269" t="s">
        <v>3837</v>
      </c>
      <c r="D3936" s="187">
        <f t="shared" si="381"/>
        <v>5</v>
      </c>
      <c r="E3936" s="191">
        <v>119</v>
      </c>
      <c r="F3936" s="114">
        <f t="shared" si="379"/>
        <v>4.2016806722689079E-2</v>
      </c>
      <c r="G3936" s="133">
        <f t="shared" si="382"/>
        <v>3</v>
      </c>
      <c r="H3936" s="117">
        <f t="shared" si="380"/>
        <v>2.5210084033613446E-2</v>
      </c>
      <c r="I3936" s="196">
        <v>5</v>
      </c>
      <c r="J3936" s="114">
        <f t="shared" si="377"/>
        <v>1</v>
      </c>
      <c r="K3936" s="189">
        <v>3</v>
      </c>
      <c r="L3936" s="190">
        <f t="shared" si="378"/>
        <v>1</v>
      </c>
      <c r="M3936" s="187">
        <v>4</v>
      </c>
      <c r="N3936" s="189">
        <v>0</v>
      </c>
      <c r="O3936" s="189">
        <v>0</v>
      </c>
      <c r="P3936" s="193">
        <v>1</v>
      </c>
      <c r="Q3936" s="187">
        <v>5</v>
      </c>
      <c r="R3936" s="193">
        <v>0</v>
      </c>
      <c r="S3936" s="187">
        <v>0</v>
      </c>
      <c r="T3936" s="189">
        <v>5</v>
      </c>
      <c r="U3936" s="193">
        <v>0</v>
      </c>
      <c r="V3936" s="187">
        <v>0</v>
      </c>
      <c r="W3936" s="189">
        <v>0</v>
      </c>
      <c r="X3936" s="189">
        <v>0</v>
      </c>
      <c r="Y3936" s="189">
        <v>2</v>
      </c>
      <c r="Z3936" s="189">
        <v>3</v>
      </c>
      <c r="AA3936" s="193">
        <v>0</v>
      </c>
      <c r="AB3936" s="187">
        <v>3</v>
      </c>
      <c r="AC3936" s="194">
        <v>0.6</v>
      </c>
      <c r="AD3936" s="189"/>
      <c r="AE3936" s="194"/>
      <c r="AF3936" s="189">
        <v>2</v>
      </c>
      <c r="AG3936" s="195">
        <v>0.4</v>
      </c>
      <c r="AH3936" s="196"/>
      <c r="AI3936" s="193"/>
      <c r="AJ3936" s="196"/>
      <c r="AK3936" s="189"/>
      <c r="AL3936" s="189"/>
      <c r="AM3936" s="193"/>
      <c r="AN3936" s="196"/>
      <c r="AO3936" s="193"/>
      <c r="AP3936" s="196"/>
      <c r="AQ3936" s="189"/>
      <c r="AR3936" s="193"/>
    </row>
    <row r="3937" spans="1:44" x14ac:dyDescent="0.25">
      <c r="A3937" s="627"/>
      <c r="B3937" s="185">
        <v>86088</v>
      </c>
      <c r="C3937" s="269" t="s">
        <v>3838</v>
      </c>
      <c r="D3937" s="187">
        <f t="shared" si="381"/>
        <v>12</v>
      </c>
      <c r="E3937" s="191">
        <v>467</v>
      </c>
      <c r="F3937" s="114">
        <f t="shared" si="379"/>
        <v>2.569593147751606E-2</v>
      </c>
      <c r="G3937" s="133">
        <f t="shared" si="382"/>
        <v>3</v>
      </c>
      <c r="H3937" s="117">
        <f t="shared" si="380"/>
        <v>6.4239828693790149E-3</v>
      </c>
      <c r="I3937" s="196">
        <v>12</v>
      </c>
      <c r="J3937" s="114">
        <f t="shared" si="377"/>
        <v>1</v>
      </c>
      <c r="K3937" s="189">
        <v>3</v>
      </c>
      <c r="L3937" s="190">
        <f t="shared" si="378"/>
        <v>1</v>
      </c>
      <c r="M3937" s="187">
        <v>5</v>
      </c>
      <c r="N3937" s="189">
        <v>1</v>
      </c>
      <c r="O3937" s="189">
        <v>2</v>
      </c>
      <c r="P3937" s="193">
        <v>4</v>
      </c>
      <c r="Q3937" s="187">
        <v>7</v>
      </c>
      <c r="R3937" s="193">
        <v>5</v>
      </c>
      <c r="S3937" s="187">
        <v>1</v>
      </c>
      <c r="T3937" s="189">
        <v>9</v>
      </c>
      <c r="U3937" s="193">
        <v>2</v>
      </c>
      <c r="V3937" s="187">
        <v>0</v>
      </c>
      <c r="W3937" s="189">
        <v>3</v>
      </c>
      <c r="X3937" s="189">
        <v>2</v>
      </c>
      <c r="Y3937" s="189">
        <v>7</v>
      </c>
      <c r="Z3937" s="189">
        <v>0</v>
      </c>
      <c r="AA3937" s="193">
        <v>0</v>
      </c>
      <c r="AB3937" s="187">
        <v>5</v>
      </c>
      <c r="AC3937" s="194">
        <v>0.41670000000000001</v>
      </c>
      <c r="AD3937" s="189">
        <v>6</v>
      </c>
      <c r="AE3937" s="194">
        <v>0.5</v>
      </c>
      <c r="AF3937" s="189">
        <v>1</v>
      </c>
      <c r="AG3937" s="195">
        <v>8.3299999999999999E-2</v>
      </c>
      <c r="AH3937" s="196"/>
      <c r="AI3937" s="193"/>
      <c r="AJ3937" s="196"/>
      <c r="AK3937" s="189"/>
      <c r="AL3937" s="189"/>
      <c r="AM3937" s="193"/>
      <c r="AN3937" s="196"/>
      <c r="AO3937" s="193"/>
      <c r="AP3937" s="196"/>
      <c r="AQ3937" s="189"/>
      <c r="AR3937" s="193"/>
    </row>
    <row r="3938" spans="1:44" x14ac:dyDescent="0.25">
      <c r="A3938" s="627"/>
      <c r="B3938" s="185">
        <v>86089</v>
      </c>
      <c r="C3938" s="269" t="s">
        <v>3839</v>
      </c>
      <c r="D3938" s="187">
        <f t="shared" si="381"/>
        <v>12</v>
      </c>
      <c r="E3938" s="191">
        <v>199</v>
      </c>
      <c r="F3938" s="114">
        <f t="shared" si="379"/>
        <v>6.030150753768844E-2</v>
      </c>
      <c r="G3938" s="133">
        <f t="shared" si="382"/>
        <v>10</v>
      </c>
      <c r="H3938" s="117">
        <f t="shared" si="380"/>
        <v>5.0251256281407038E-2</v>
      </c>
      <c r="I3938" s="196">
        <v>12</v>
      </c>
      <c r="J3938" s="114">
        <f t="shared" si="377"/>
        <v>1</v>
      </c>
      <c r="K3938" s="189">
        <v>10</v>
      </c>
      <c r="L3938" s="190">
        <f t="shared" si="378"/>
        <v>1</v>
      </c>
      <c r="M3938" s="187">
        <v>10</v>
      </c>
      <c r="N3938" s="189">
        <v>1</v>
      </c>
      <c r="O3938" s="189">
        <v>0</v>
      </c>
      <c r="P3938" s="193">
        <v>1</v>
      </c>
      <c r="Q3938" s="187">
        <v>11</v>
      </c>
      <c r="R3938" s="193">
        <v>1</v>
      </c>
      <c r="S3938" s="187">
        <v>9</v>
      </c>
      <c r="T3938" s="189">
        <v>3</v>
      </c>
      <c r="U3938" s="193">
        <v>0</v>
      </c>
      <c r="V3938" s="187">
        <v>0</v>
      </c>
      <c r="W3938" s="189">
        <v>0</v>
      </c>
      <c r="X3938" s="189">
        <v>1</v>
      </c>
      <c r="Y3938" s="189">
        <v>4</v>
      </c>
      <c r="Z3938" s="189">
        <v>5</v>
      </c>
      <c r="AA3938" s="193">
        <v>2</v>
      </c>
      <c r="AB3938" s="187">
        <v>5</v>
      </c>
      <c r="AC3938" s="194">
        <v>0.41670000000000001</v>
      </c>
      <c r="AD3938" s="189">
        <v>2</v>
      </c>
      <c r="AE3938" s="194">
        <v>0.16669999999999999</v>
      </c>
      <c r="AF3938" s="189">
        <v>5</v>
      </c>
      <c r="AG3938" s="195">
        <v>0.41670000000000001</v>
      </c>
      <c r="AH3938" s="196"/>
      <c r="AI3938" s="193"/>
      <c r="AJ3938" s="196"/>
      <c r="AK3938" s="189"/>
      <c r="AL3938" s="189"/>
      <c r="AM3938" s="193"/>
      <c r="AN3938" s="196"/>
      <c r="AO3938" s="193"/>
      <c r="AP3938" s="196"/>
      <c r="AQ3938" s="189"/>
      <c r="AR3938" s="193"/>
    </row>
    <row r="3939" spans="1:44" x14ac:dyDescent="0.25">
      <c r="A3939" s="627"/>
      <c r="B3939" s="185">
        <v>86090</v>
      </c>
      <c r="C3939" s="269" t="s">
        <v>3840</v>
      </c>
      <c r="D3939" s="187">
        <f t="shared" si="381"/>
        <v>20</v>
      </c>
      <c r="E3939" s="191">
        <v>163</v>
      </c>
      <c r="F3939" s="114">
        <f t="shared" si="379"/>
        <v>0.12269938650306748</v>
      </c>
      <c r="G3939" s="133">
        <f t="shared" si="382"/>
        <v>9</v>
      </c>
      <c r="H3939" s="117">
        <f t="shared" si="380"/>
        <v>5.5214723926380369E-2</v>
      </c>
      <c r="I3939" s="196">
        <v>20</v>
      </c>
      <c r="J3939" s="114">
        <f t="shared" si="377"/>
        <v>1</v>
      </c>
      <c r="K3939" s="189">
        <v>9</v>
      </c>
      <c r="L3939" s="190">
        <f t="shared" si="378"/>
        <v>1</v>
      </c>
      <c r="M3939" s="187">
        <v>18</v>
      </c>
      <c r="N3939" s="189">
        <v>1</v>
      </c>
      <c r="O3939" s="189">
        <v>1</v>
      </c>
      <c r="P3939" s="193">
        <v>0</v>
      </c>
      <c r="Q3939" s="187">
        <v>20</v>
      </c>
      <c r="R3939" s="193">
        <v>0</v>
      </c>
      <c r="S3939" s="187">
        <v>12</v>
      </c>
      <c r="T3939" s="189">
        <v>6</v>
      </c>
      <c r="U3939" s="193">
        <v>2</v>
      </c>
      <c r="V3939" s="187">
        <v>0</v>
      </c>
      <c r="W3939" s="189">
        <v>0</v>
      </c>
      <c r="X3939" s="189">
        <v>3</v>
      </c>
      <c r="Y3939" s="189">
        <v>6</v>
      </c>
      <c r="Z3939" s="189">
        <v>9</v>
      </c>
      <c r="AA3939" s="193">
        <v>2</v>
      </c>
      <c r="AB3939" s="187">
        <v>11</v>
      </c>
      <c r="AC3939" s="194">
        <v>0.55000000000000004</v>
      </c>
      <c r="AD3939" s="189">
        <v>2</v>
      </c>
      <c r="AE3939" s="194">
        <v>0.1</v>
      </c>
      <c r="AF3939" s="189">
        <v>7</v>
      </c>
      <c r="AG3939" s="195">
        <v>0.35</v>
      </c>
      <c r="AH3939" s="196"/>
      <c r="AI3939" s="193"/>
      <c r="AJ3939" s="196"/>
      <c r="AK3939" s="189"/>
      <c r="AL3939" s="189"/>
      <c r="AM3939" s="193"/>
      <c r="AN3939" s="196"/>
      <c r="AO3939" s="193"/>
      <c r="AP3939" s="196"/>
      <c r="AQ3939" s="189"/>
      <c r="AR3939" s="193"/>
    </row>
    <row r="3940" spans="1:44" x14ac:dyDescent="0.25">
      <c r="A3940" s="627"/>
      <c r="B3940" s="185">
        <v>86091</v>
      </c>
      <c r="C3940" s="269" t="s">
        <v>3841</v>
      </c>
      <c r="D3940" s="187">
        <f t="shared" si="381"/>
        <v>30</v>
      </c>
      <c r="E3940" s="191">
        <v>265</v>
      </c>
      <c r="F3940" s="114">
        <f t="shared" si="379"/>
        <v>0.11320754716981132</v>
      </c>
      <c r="G3940" s="133">
        <f t="shared" si="382"/>
        <v>17</v>
      </c>
      <c r="H3940" s="117">
        <f t="shared" si="380"/>
        <v>6.4150943396226415E-2</v>
      </c>
      <c r="I3940" s="196">
        <v>29</v>
      </c>
      <c r="J3940" s="114">
        <f t="shared" si="377"/>
        <v>0.96666666666666667</v>
      </c>
      <c r="K3940" s="189">
        <v>17</v>
      </c>
      <c r="L3940" s="190">
        <f t="shared" si="378"/>
        <v>1</v>
      </c>
      <c r="M3940" s="187">
        <v>24</v>
      </c>
      <c r="N3940" s="189">
        <v>1</v>
      </c>
      <c r="O3940" s="189">
        <v>3</v>
      </c>
      <c r="P3940" s="193">
        <v>1</v>
      </c>
      <c r="Q3940" s="187">
        <v>27</v>
      </c>
      <c r="R3940" s="193">
        <v>2</v>
      </c>
      <c r="S3940" s="187">
        <v>8</v>
      </c>
      <c r="T3940" s="189">
        <v>12</v>
      </c>
      <c r="U3940" s="193">
        <v>9</v>
      </c>
      <c r="V3940" s="187">
        <v>0</v>
      </c>
      <c r="W3940" s="189">
        <v>4</v>
      </c>
      <c r="X3940" s="189">
        <v>3</v>
      </c>
      <c r="Y3940" s="189">
        <v>15</v>
      </c>
      <c r="Z3940" s="189">
        <v>4</v>
      </c>
      <c r="AA3940" s="193">
        <v>3</v>
      </c>
      <c r="AB3940" s="187">
        <v>11</v>
      </c>
      <c r="AC3940" s="194">
        <v>0.37930000000000003</v>
      </c>
      <c r="AD3940" s="189">
        <v>11</v>
      </c>
      <c r="AE3940" s="194">
        <v>0.37930000000000003</v>
      </c>
      <c r="AF3940" s="189">
        <v>7</v>
      </c>
      <c r="AG3940" s="195">
        <v>0.2414</v>
      </c>
      <c r="AH3940" s="196">
        <v>1</v>
      </c>
      <c r="AI3940" s="193"/>
      <c r="AJ3940" s="196">
        <v>1</v>
      </c>
      <c r="AK3940" s="189"/>
      <c r="AL3940" s="189"/>
      <c r="AM3940" s="193"/>
      <c r="AN3940" s="196"/>
      <c r="AO3940" s="193">
        <v>1</v>
      </c>
      <c r="AP3940" s="196">
        <v>1</v>
      </c>
      <c r="AQ3940" s="189"/>
      <c r="AR3940" s="193"/>
    </row>
    <row r="3941" spans="1:44" x14ac:dyDescent="0.25">
      <c r="A3941" s="627"/>
      <c r="B3941" s="185">
        <v>86092</v>
      </c>
      <c r="C3941" s="269" t="s">
        <v>3842</v>
      </c>
      <c r="D3941" s="187">
        <f t="shared" si="381"/>
        <v>81</v>
      </c>
      <c r="E3941" s="191">
        <v>1660</v>
      </c>
      <c r="F3941" s="114">
        <f t="shared" si="379"/>
        <v>4.8795180722891567E-2</v>
      </c>
      <c r="G3941" s="133">
        <f t="shared" si="382"/>
        <v>34</v>
      </c>
      <c r="H3941" s="117">
        <f t="shared" si="380"/>
        <v>2.0481927710843374E-2</v>
      </c>
      <c r="I3941" s="196">
        <v>81</v>
      </c>
      <c r="J3941" s="114">
        <f t="shared" si="377"/>
        <v>1</v>
      </c>
      <c r="K3941" s="189">
        <v>34</v>
      </c>
      <c r="L3941" s="190">
        <f t="shared" si="378"/>
        <v>1</v>
      </c>
      <c r="M3941" s="187">
        <v>53</v>
      </c>
      <c r="N3941" s="189">
        <v>22</v>
      </c>
      <c r="O3941" s="189">
        <v>4</v>
      </c>
      <c r="P3941" s="193">
        <v>2</v>
      </c>
      <c r="Q3941" s="187">
        <v>68</v>
      </c>
      <c r="R3941" s="193">
        <v>13</v>
      </c>
      <c r="S3941" s="187">
        <v>32</v>
      </c>
      <c r="T3941" s="189">
        <v>40</v>
      </c>
      <c r="U3941" s="193">
        <v>9</v>
      </c>
      <c r="V3941" s="187">
        <v>0</v>
      </c>
      <c r="W3941" s="189">
        <v>0</v>
      </c>
      <c r="X3941" s="189">
        <v>7</v>
      </c>
      <c r="Y3941" s="189">
        <v>54</v>
      </c>
      <c r="Z3941" s="189">
        <v>17</v>
      </c>
      <c r="AA3941" s="193">
        <v>3</v>
      </c>
      <c r="AB3941" s="187">
        <v>47</v>
      </c>
      <c r="AC3941" s="194">
        <v>0.58020000000000005</v>
      </c>
      <c r="AD3941" s="189">
        <v>6</v>
      </c>
      <c r="AE3941" s="194">
        <v>7.4099999999999999E-2</v>
      </c>
      <c r="AF3941" s="189">
        <v>28</v>
      </c>
      <c r="AG3941" s="195">
        <v>0.34570000000000001</v>
      </c>
      <c r="AH3941" s="196"/>
      <c r="AI3941" s="193"/>
      <c r="AJ3941" s="196"/>
      <c r="AK3941" s="189"/>
      <c r="AL3941" s="189"/>
      <c r="AM3941" s="193"/>
      <c r="AN3941" s="196"/>
      <c r="AO3941" s="193"/>
      <c r="AP3941" s="196"/>
      <c r="AQ3941" s="189"/>
      <c r="AR3941" s="193"/>
    </row>
    <row r="3942" spans="1:44" x14ac:dyDescent="0.25">
      <c r="A3942" s="627"/>
      <c r="B3942" s="185">
        <v>86093</v>
      </c>
      <c r="C3942" s="269" t="s">
        <v>3843</v>
      </c>
      <c r="D3942" s="187">
        <f t="shared" si="381"/>
        <v>12</v>
      </c>
      <c r="E3942" s="191">
        <v>130</v>
      </c>
      <c r="F3942" s="114">
        <f t="shared" si="379"/>
        <v>9.2307692307692313E-2</v>
      </c>
      <c r="G3942" s="133">
        <f t="shared" si="382"/>
        <v>6</v>
      </c>
      <c r="H3942" s="117">
        <f t="shared" si="380"/>
        <v>4.6153846153846156E-2</v>
      </c>
      <c r="I3942" s="196">
        <v>12</v>
      </c>
      <c r="J3942" s="114">
        <f t="shared" si="377"/>
        <v>1</v>
      </c>
      <c r="K3942" s="189">
        <v>6</v>
      </c>
      <c r="L3942" s="190">
        <f t="shared" si="378"/>
        <v>1</v>
      </c>
      <c r="M3942" s="187">
        <v>12</v>
      </c>
      <c r="N3942" s="189">
        <v>0</v>
      </c>
      <c r="O3942" s="189">
        <v>0</v>
      </c>
      <c r="P3942" s="193">
        <v>0</v>
      </c>
      <c r="Q3942" s="187">
        <v>12</v>
      </c>
      <c r="R3942" s="193">
        <v>0</v>
      </c>
      <c r="S3942" s="187">
        <v>6</v>
      </c>
      <c r="T3942" s="189">
        <v>4</v>
      </c>
      <c r="U3942" s="193">
        <v>2</v>
      </c>
      <c r="V3942" s="187">
        <v>0</v>
      </c>
      <c r="W3942" s="189">
        <v>0</v>
      </c>
      <c r="X3942" s="189">
        <v>2</v>
      </c>
      <c r="Y3942" s="189">
        <v>4</v>
      </c>
      <c r="Z3942" s="189">
        <v>4</v>
      </c>
      <c r="AA3942" s="193">
        <v>2</v>
      </c>
      <c r="AB3942" s="187">
        <v>4</v>
      </c>
      <c r="AC3942" s="194">
        <v>0.33329999999999999</v>
      </c>
      <c r="AD3942" s="189">
        <v>2</v>
      </c>
      <c r="AE3942" s="194">
        <v>0.16669999999999999</v>
      </c>
      <c r="AF3942" s="189">
        <v>6</v>
      </c>
      <c r="AG3942" s="195">
        <v>0.5</v>
      </c>
      <c r="AH3942" s="196"/>
      <c r="AI3942" s="193"/>
      <c r="AJ3942" s="196"/>
      <c r="AK3942" s="189"/>
      <c r="AL3942" s="189"/>
      <c r="AM3942" s="193"/>
      <c r="AN3942" s="196"/>
      <c r="AO3942" s="193"/>
      <c r="AP3942" s="196"/>
      <c r="AQ3942" s="189"/>
      <c r="AR3942" s="193"/>
    </row>
    <row r="3943" spans="1:44" x14ac:dyDescent="0.25">
      <c r="A3943" s="627"/>
      <c r="B3943" s="185">
        <v>86094</v>
      </c>
      <c r="C3943" s="269" t="s">
        <v>3844</v>
      </c>
      <c r="D3943" s="187">
        <f t="shared" si="381"/>
        <v>9</v>
      </c>
      <c r="E3943" s="191">
        <v>255</v>
      </c>
      <c r="F3943" s="114">
        <f t="shared" si="379"/>
        <v>3.5294117647058823E-2</v>
      </c>
      <c r="G3943" s="133">
        <f t="shared" si="382"/>
        <v>7</v>
      </c>
      <c r="H3943" s="117">
        <f t="shared" si="380"/>
        <v>2.7450980392156862E-2</v>
      </c>
      <c r="I3943" s="196">
        <v>9</v>
      </c>
      <c r="J3943" s="114">
        <f t="shared" si="377"/>
        <v>1</v>
      </c>
      <c r="K3943" s="189">
        <v>7</v>
      </c>
      <c r="L3943" s="190">
        <f t="shared" si="378"/>
        <v>1</v>
      </c>
      <c r="M3943" s="187">
        <v>9</v>
      </c>
      <c r="N3943" s="189">
        <v>0</v>
      </c>
      <c r="O3943" s="189">
        <v>0</v>
      </c>
      <c r="P3943" s="193">
        <v>0</v>
      </c>
      <c r="Q3943" s="187">
        <v>9</v>
      </c>
      <c r="R3943" s="193">
        <v>0</v>
      </c>
      <c r="S3943" s="187">
        <v>3</v>
      </c>
      <c r="T3943" s="189">
        <v>5</v>
      </c>
      <c r="U3943" s="193">
        <v>1</v>
      </c>
      <c r="V3943" s="187">
        <v>0</v>
      </c>
      <c r="W3943" s="189">
        <v>0</v>
      </c>
      <c r="X3943" s="189">
        <v>3</v>
      </c>
      <c r="Y3943" s="189">
        <v>4</v>
      </c>
      <c r="Z3943" s="189">
        <v>1</v>
      </c>
      <c r="AA3943" s="193">
        <v>1</v>
      </c>
      <c r="AB3943" s="187">
        <v>3</v>
      </c>
      <c r="AC3943" s="194">
        <v>0.33329999999999999</v>
      </c>
      <c r="AD3943" s="189">
        <v>2</v>
      </c>
      <c r="AE3943" s="194">
        <v>0.22220000000000001</v>
      </c>
      <c r="AF3943" s="189">
        <v>4</v>
      </c>
      <c r="AG3943" s="195">
        <v>0.44440000000000002</v>
      </c>
      <c r="AH3943" s="196"/>
      <c r="AI3943" s="193"/>
      <c r="AJ3943" s="196"/>
      <c r="AK3943" s="189"/>
      <c r="AL3943" s="189"/>
      <c r="AM3943" s="193"/>
      <c r="AN3943" s="196"/>
      <c r="AO3943" s="193"/>
      <c r="AP3943" s="196"/>
      <c r="AQ3943" s="189"/>
      <c r="AR3943" s="193"/>
    </row>
    <row r="3944" spans="1:44" x14ac:dyDescent="0.25">
      <c r="A3944" s="627"/>
      <c r="B3944" s="185">
        <v>86095</v>
      </c>
      <c r="C3944" s="269" t="s">
        <v>3845</v>
      </c>
      <c r="D3944" s="187">
        <f t="shared" si="381"/>
        <v>44</v>
      </c>
      <c r="E3944" s="191">
        <v>1517</v>
      </c>
      <c r="F3944" s="114">
        <f t="shared" si="379"/>
        <v>2.9004614370468029E-2</v>
      </c>
      <c r="G3944" s="133">
        <f t="shared" si="382"/>
        <v>13</v>
      </c>
      <c r="H3944" s="117">
        <f t="shared" si="380"/>
        <v>8.569545154911009E-3</v>
      </c>
      <c r="I3944" s="196">
        <v>44</v>
      </c>
      <c r="J3944" s="114">
        <f t="shared" si="377"/>
        <v>1</v>
      </c>
      <c r="K3944" s="189">
        <v>13</v>
      </c>
      <c r="L3944" s="190">
        <f t="shared" si="378"/>
        <v>1</v>
      </c>
      <c r="M3944" s="187">
        <v>18</v>
      </c>
      <c r="N3944" s="189">
        <v>12</v>
      </c>
      <c r="O3944" s="189">
        <v>5</v>
      </c>
      <c r="P3944" s="193">
        <v>9</v>
      </c>
      <c r="Q3944" s="187">
        <v>38</v>
      </c>
      <c r="R3944" s="193">
        <v>6</v>
      </c>
      <c r="S3944" s="187">
        <v>18</v>
      </c>
      <c r="T3944" s="189">
        <v>25</v>
      </c>
      <c r="U3944" s="193">
        <v>1</v>
      </c>
      <c r="V3944" s="187">
        <v>0</v>
      </c>
      <c r="W3944" s="189">
        <v>1</v>
      </c>
      <c r="X3944" s="189">
        <v>4</v>
      </c>
      <c r="Y3944" s="189">
        <v>32</v>
      </c>
      <c r="Z3944" s="189">
        <v>6</v>
      </c>
      <c r="AA3944" s="193">
        <v>1</v>
      </c>
      <c r="AB3944" s="187">
        <v>23</v>
      </c>
      <c r="AC3944" s="194">
        <v>0.52270000000000005</v>
      </c>
      <c r="AD3944" s="189">
        <v>8</v>
      </c>
      <c r="AE3944" s="194">
        <v>0.18179999999999999</v>
      </c>
      <c r="AF3944" s="189">
        <v>13</v>
      </c>
      <c r="AG3944" s="195">
        <v>0.29549999999999998</v>
      </c>
      <c r="AH3944" s="196"/>
      <c r="AI3944" s="193"/>
      <c r="AJ3944" s="196"/>
      <c r="AK3944" s="189"/>
      <c r="AL3944" s="189"/>
      <c r="AM3944" s="193"/>
      <c r="AN3944" s="196"/>
      <c r="AO3944" s="193"/>
      <c r="AP3944" s="196"/>
      <c r="AQ3944" s="189"/>
      <c r="AR3944" s="193"/>
    </row>
    <row r="3945" spans="1:44" x14ac:dyDescent="0.25">
      <c r="A3945" s="627"/>
      <c r="B3945" s="185">
        <v>86096</v>
      </c>
      <c r="C3945" s="269" t="s">
        <v>3846</v>
      </c>
      <c r="D3945" s="187">
        <f t="shared" si="381"/>
        <v>28</v>
      </c>
      <c r="E3945" s="191">
        <v>362</v>
      </c>
      <c r="F3945" s="114">
        <f t="shared" si="379"/>
        <v>7.7348066298342538E-2</v>
      </c>
      <c r="G3945" s="133">
        <f t="shared" si="382"/>
        <v>22</v>
      </c>
      <c r="H3945" s="117">
        <f t="shared" si="380"/>
        <v>6.0773480662983423E-2</v>
      </c>
      <c r="I3945" s="196">
        <v>28</v>
      </c>
      <c r="J3945" s="114">
        <f t="shared" si="377"/>
        <v>1</v>
      </c>
      <c r="K3945" s="189">
        <v>22</v>
      </c>
      <c r="L3945" s="190">
        <f t="shared" si="378"/>
        <v>1</v>
      </c>
      <c r="M3945" s="187">
        <v>24</v>
      </c>
      <c r="N3945" s="189">
        <v>3</v>
      </c>
      <c r="O3945" s="189">
        <v>1</v>
      </c>
      <c r="P3945" s="193">
        <v>0</v>
      </c>
      <c r="Q3945" s="187">
        <v>28</v>
      </c>
      <c r="R3945" s="193">
        <v>0</v>
      </c>
      <c r="S3945" s="187">
        <v>18</v>
      </c>
      <c r="T3945" s="189">
        <v>9</v>
      </c>
      <c r="U3945" s="193">
        <v>1</v>
      </c>
      <c r="V3945" s="187">
        <v>0</v>
      </c>
      <c r="W3945" s="189">
        <v>0</v>
      </c>
      <c r="X3945" s="189">
        <v>1</v>
      </c>
      <c r="Y3945" s="189">
        <v>7</v>
      </c>
      <c r="Z3945" s="189">
        <v>9</v>
      </c>
      <c r="AA3945" s="193">
        <v>11</v>
      </c>
      <c r="AB3945" s="187">
        <v>12</v>
      </c>
      <c r="AC3945" s="194">
        <v>0.42859999999999998</v>
      </c>
      <c r="AD3945" s="189">
        <v>8</v>
      </c>
      <c r="AE3945" s="194">
        <v>0.28570000000000001</v>
      </c>
      <c r="AF3945" s="189">
        <v>8</v>
      </c>
      <c r="AG3945" s="195">
        <v>0.28570000000000001</v>
      </c>
      <c r="AH3945" s="196"/>
      <c r="AI3945" s="193"/>
      <c r="AJ3945" s="196"/>
      <c r="AK3945" s="189"/>
      <c r="AL3945" s="189"/>
      <c r="AM3945" s="193"/>
      <c r="AN3945" s="196"/>
      <c r="AO3945" s="193"/>
      <c r="AP3945" s="196"/>
      <c r="AQ3945" s="189"/>
      <c r="AR3945" s="193"/>
    </row>
    <row r="3946" spans="1:44" x14ac:dyDescent="0.25">
      <c r="A3946" s="627"/>
      <c r="B3946" s="185">
        <v>86097</v>
      </c>
      <c r="C3946" s="269" t="s">
        <v>3847</v>
      </c>
      <c r="D3946" s="187">
        <f t="shared" si="381"/>
        <v>18</v>
      </c>
      <c r="E3946" s="191">
        <v>179</v>
      </c>
      <c r="F3946" s="114">
        <f t="shared" si="379"/>
        <v>0.1005586592178771</v>
      </c>
      <c r="G3946" s="133">
        <f t="shared" si="382"/>
        <v>15</v>
      </c>
      <c r="H3946" s="117">
        <f t="shared" si="380"/>
        <v>8.3798882681564241E-2</v>
      </c>
      <c r="I3946" s="196">
        <v>18</v>
      </c>
      <c r="J3946" s="114">
        <f t="shared" si="377"/>
        <v>1</v>
      </c>
      <c r="K3946" s="189">
        <v>15</v>
      </c>
      <c r="L3946" s="190">
        <f t="shared" si="378"/>
        <v>1</v>
      </c>
      <c r="M3946" s="187">
        <v>15</v>
      </c>
      <c r="N3946" s="189">
        <v>1</v>
      </c>
      <c r="O3946" s="189">
        <v>1</v>
      </c>
      <c r="P3946" s="193">
        <v>1</v>
      </c>
      <c r="Q3946" s="187">
        <v>18</v>
      </c>
      <c r="R3946" s="193">
        <v>0</v>
      </c>
      <c r="S3946" s="187">
        <v>5</v>
      </c>
      <c r="T3946" s="189">
        <v>10</v>
      </c>
      <c r="U3946" s="193">
        <v>3</v>
      </c>
      <c r="V3946" s="187">
        <v>0</v>
      </c>
      <c r="W3946" s="189">
        <v>0</v>
      </c>
      <c r="X3946" s="189">
        <v>2</v>
      </c>
      <c r="Y3946" s="189">
        <v>10</v>
      </c>
      <c r="Z3946" s="189">
        <v>4</v>
      </c>
      <c r="AA3946" s="193">
        <v>2</v>
      </c>
      <c r="AB3946" s="187">
        <v>9</v>
      </c>
      <c r="AC3946" s="194">
        <v>0.5</v>
      </c>
      <c r="AD3946" s="189">
        <v>2</v>
      </c>
      <c r="AE3946" s="194">
        <v>0.1111</v>
      </c>
      <c r="AF3946" s="189">
        <v>7</v>
      </c>
      <c r="AG3946" s="195">
        <v>0.38890000000000002</v>
      </c>
      <c r="AH3946" s="196"/>
      <c r="AI3946" s="193"/>
      <c r="AJ3946" s="196"/>
      <c r="AK3946" s="189"/>
      <c r="AL3946" s="189"/>
      <c r="AM3946" s="193"/>
      <c r="AN3946" s="196"/>
      <c r="AO3946" s="193"/>
      <c r="AP3946" s="196"/>
      <c r="AQ3946" s="189"/>
      <c r="AR3946" s="193"/>
    </row>
    <row r="3947" spans="1:44" x14ac:dyDescent="0.25">
      <c r="A3947" s="627"/>
      <c r="B3947" s="185">
        <v>86098</v>
      </c>
      <c r="C3947" s="269" t="s">
        <v>3848</v>
      </c>
      <c r="D3947" s="187">
        <f t="shared" si="381"/>
        <v>6</v>
      </c>
      <c r="E3947" s="191">
        <v>82</v>
      </c>
      <c r="F3947" s="114">
        <f t="shared" si="379"/>
        <v>7.3170731707317069E-2</v>
      </c>
      <c r="G3947" s="133">
        <f t="shared" si="382"/>
        <v>5</v>
      </c>
      <c r="H3947" s="117">
        <f t="shared" si="380"/>
        <v>6.097560975609756E-2</v>
      </c>
      <c r="I3947" s="196">
        <v>6</v>
      </c>
      <c r="J3947" s="114">
        <f t="shared" si="377"/>
        <v>1</v>
      </c>
      <c r="K3947" s="189">
        <v>5</v>
      </c>
      <c r="L3947" s="190">
        <f t="shared" si="378"/>
        <v>1</v>
      </c>
      <c r="M3947" s="187">
        <v>5</v>
      </c>
      <c r="N3947" s="189">
        <v>1</v>
      </c>
      <c r="O3947" s="189">
        <v>0</v>
      </c>
      <c r="P3947" s="193">
        <v>0</v>
      </c>
      <c r="Q3947" s="187">
        <v>6</v>
      </c>
      <c r="R3947" s="193">
        <v>0</v>
      </c>
      <c r="S3947" s="187">
        <v>3</v>
      </c>
      <c r="T3947" s="189">
        <v>3</v>
      </c>
      <c r="U3947" s="193">
        <v>0</v>
      </c>
      <c r="V3947" s="187">
        <v>0</v>
      </c>
      <c r="W3947" s="189">
        <v>0</v>
      </c>
      <c r="X3947" s="189">
        <v>0</v>
      </c>
      <c r="Y3947" s="189">
        <v>2</v>
      </c>
      <c r="Z3947" s="189">
        <v>4</v>
      </c>
      <c r="AA3947" s="193">
        <v>0</v>
      </c>
      <c r="AB3947" s="187"/>
      <c r="AC3947" s="194"/>
      <c r="AD3947" s="189">
        <v>4</v>
      </c>
      <c r="AE3947" s="194">
        <v>0.66669999999999996</v>
      </c>
      <c r="AF3947" s="189">
        <v>2</v>
      </c>
      <c r="AG3947" s="195">
        <v>0.33329999999999999</v>
      </c>
      <c r="AH3947" s="196"/>
      <c r="AI3947" s="193"/>
      <c r="AJ3947" s="196"/>
      <c r="AK3947" s="189"/>
      <c r="AL3947" s="189"/>
      <c r="AM3947" s="193"/>
      <c r="AN3947" s="196"/>
      <c r="AO3947" s="193"/>
      <c r="AP3947" s="196"/>
      <c r="AQ3947" s="189"/>
      <c r="AR3947" s="193"/>
    </row>
    <row r="3948" spans="1:44" x14ac:dyDescent="0.25">
      <c r="A3948" s="627"/>
      <c r="B3948" s="185">
        <v>86099</v>
      </c>
      <c r="C3948" s="269" t="s">
        <v>3849</v>
      </c>
      <c r="D3948" s="187">
        <f t="shared" si="381"/>
        <v>13</v>
      </c>
      <c r="E3948" s="191">
        <v>573</v>
      </c>
      <c r="F3948" s="114">
        <f t="shared" si="379"/>
        <v>2.2687609075043629E-2</v>
      </c>
      <c r="G3948" s="133">
        <f t="shared" si="382"/>
        <v>6</v>
      </c>
      <c r="H3948" s="117">
        <f t="shared" si="380"/>
        <v>1.0471204188481676E-2</v>
      </c>
      <c r="I3948" s="196">
        <v>13</v>
      </c>
      <c r="J3948" s="114">
        <f t="shared" si="377"/>
        <v>1</v>
      </c>
      <c r="K3948" s="189">
        <v>6</v>
      </c>
      <c r="L3948" s="190">
        <f t="shared" si="378"/>
        <v>1</v>
      </c>
      <c r="M3948" s="187">
        <v>10</v>
      </c>
      <c r="N3948" s="189">
        <v>2</v>
      </c>
      <c r="O3948" s="189">
        <v>1</v>
      </c>
      <c r="P3948" s="193">
        <v>0</v>
      </c>
      <c r="Q3948" s="187">
        <v>12</v>
      </c>
      <c r="R3948" s="193">
        <v>1</v>
      </c>
      <c r="S3948" s="187">
        <v>4</v>
      </c>
      <c r="T3948" s="189">
        <v>6</v>
      </c>
      <c r="U3948" s="193">
        <v>3</v>
      </c>
      <c r="V3948" s="187">
        <v>0</v>
      </c>
      <c r="W3948" s="189">
        <v>1</v>
      </c>
      <c r="X3948" s="189">
        <v>2</v>
      </c>
      <c r="Y3948" s="189">
        <v>6</v>
      </c>
      <c r="Z3948" s="189">
        <v>3</v>
      </c>
      <c r="AA3948" s="193">
        <v>1</v>
      </c>
      <c r="AB3948" s="187">
        <v>5</v>
      </c>
      <c r="AC3948" s="194">
        <v>0.3846</v>
      </c>
      <c r="AD3948" s="189">
        <v>1</v>
      </c>
      <c r="AE3948" s="194">
        <v>7.6899999999999996E-2</v>
      </c>
      <c r="AF3948" s="189">
        <v>7</v>
      </c>
      <c r="AG3948" s="195">
        <v>0.53849999999999998</v>
      </c>
      <c r="AH3948" s="196"/>
      <c r="AI3948" s="193"/>
      <c r="AJ3948" s="196"/>
      <c r="AK3948" s="189"/>
      <c r="AL3948" s="189"/>
      <c r="AM3948" s="193"/>
      <c r="AN3948" s="196"/>
      <c r="AO3948" s="193"/>
      <c r="AP3948" s="196"/>
      <c r="AQ3948" s="189"/>
      <c r="AR3948" s="193"/>
    </row>
    <row r="3949" spans="1:44" x14ac:dyDescent="0.25">
      <c r="A3949" s="627"/>
      <c r="B3949" s="185">
        <v>86100</v>
      </c>
      <c r="C3949" s="269" t="s">
        <v>3850</v>
      </c>
      <c r="D3949" s="187">
        <f t="shared" si="381"/>
        <v>15</v>
      </c>
      <c r="E3949" s="191">
        <v>1784</v>
      </c>
      <c r="F3949" s="114">
        <f t="shared" si="379"/>
        <v>8.4080717488789238E-3</v>
      </c>
      <c r="G3949" s="133">
        <f t="shared" si="382"/>
        <v>9</v>
      </c>
      <c r="H3949" s="117">
        <f t="shared" si="380"/>
        <v>5.0448430493273541E-3</v>
      </c>
      <c r="I3949" s="196">
        <v>15</v>
      </c>
      <c r="J3949" s="114">
        <f t="shared" si="377"/>
        <v>1</v>
      </c>
      <c r="K3949" s="189">
        <v>9</v>
      </c>
      <c r="L3949" s="190">
        <f t="shared" si="378"/>
        <v>1</v>
      </c>
      <c r="M3949" s="187">
        <v>8</v>
      </c>
      <c r="N3949" s="189">
        <v>3</v>
      </c>
      <c r="O3949" s="189">
        <v>1</v>
      </c>
      <c r="P3949" s="193">
        <v>3</v>
      </c>
      <c r="Q3949" s="187">
        <v>13</v>
      </c>
      <c r="R3949" s="193">
        <v>2</v>
      </c>
      <c r="S3949" s="187">
        <v>7</v>
      </c>
      <c r="T3949" s="189">
        <v>6</v>
      </c>
      <c r="U3949" s="193">
        <v>2</v>
      </c>
      <c r="V3949" s="187">
        <v>0</v>
      </c>
      <c r="W3949" s="189">
        <v>1</v>
      </c>
      <c r="X3949" s="189">
        <v>3</v>
      </c>
      <c r="Y3949" s="189">
        <v>8</v>
      </c>
      <c r="Z3949" s="189">
        <v>1</v>
      </c>
      <c r="AA3949" s="193">
        <v>2</v>
      </c>
      <c r="AB3949" s="187">
        <v>3</v>
      </c>
      <c r="AC3949" s="194">
        <v>0.2</v>
      </c>
      <c r="AD3949" s="189">
        <v>6</v>
      </c>
      <c r="AE3949" s="194">
        <v>0.4</v>
      </c>
      <c r="AF3949" s="189">
        <v>6</v>
      </c>
      <c r="AG3949" s="195">
        <v>0.4</v>
      </c>
      <c r="AH3949" s="196"/>
      <c r="AI3949" s="193"/>
      <c r="AJ3949" s="196"/>
      <c r="AK3949" s="189"/>
      <c r="AL3949" s="189"/>
      <c r="AM3949" s="193"/>
      <c r="AN3949" s="196"/>
      <c r="AO3949" s="193"/>
      <c r="AP3949" s="196"/>
      <c r="AQ3949" s="189"/>
      <c r="AR3949" s="193"/>
    </row>
    <row r="3950" spans="1:44" x14ac:dyDescent="0.25">
      <c r="A3950" s="627"/>
      <c r="B3950" s="185">
        <v>86102</v>
      </c>
      <c r="C3950" s="269" t="s">
        <v>3851</v>
      </c>
      <c r="D3950" s="187">
        <f t="shared" si="381"/>
        <v>4</v>
      </c>
      <c r="E3950" s="191">
        <v>279</v>
      </c>
      <c r="F3950" s="114">
        <f t="shared" si="379"/>
        <v>1.4336917562724014E-2</v>
      </c>
      <c r="G3950" s="133">
        <f t="shared" si="382"/>
        <v>2</v>
      </c>
      <c r="H3950" s="117">
        <f t="shared" si="380"/>
        <v>7.1684587813620072E-3</v>
      </c>
      <c r="I3950" s="196">
        <v>4</v>
      </c>
      <c r="J3950" s="114">
        <f t="shared" si="377"/>
        <v>1</v>
      </c>
      <c r="K3950" s="189">
        <v>2</v>
      </c>
      <c r="L3950" s="190">
        <f t="shared" si="378"/>
        <v>1</v>
      </c>
      <c r="M3950" s="187">
        <v>4</v>
      </c>
      <c r="N3950" s="189">
        <v>0</v>
      </c>
      <c r="O3950" s="189">
        <v>0</v>
      </c>
      <c r="P3950" s="193">
        <v>0</v>
      </c>
      <c r="Q3950" s="187">
        <v>4</v>
      </c>
      <c r="R3950" s="193">
        <v>0</v>
      </c>
      <c r="S3950" s="187">
        <v>0</v>
      </c>
      <c r="T3950" s="189">
        <v>3</v>
      </c>
      <c r="U3950" s="193">
        <v>1</v>
      </c>
      <c r="V3950" s="187">
        <v>0</v>
      </c>
      <c r="W3950" s="189">
        <v>1</v>
      </c>
      <c r="X3950" s="189">
        <v>0</v>
      </c>
      <c r="Y3950" s="189">
        <v>1</v>
      </c>
      <c r="Z3950" s="189">
        <v>2</v>
      </c>
      <c r="AA3950" s="193">
        <v>0</v>
      </c>
      <c r="AB3950" s="187">
        <v>3</v>
      </c>
      <c r="AC3950" s="194">
        <v>0.75</v>
      </c>
      <c r="AD3950" s="189">
        <v>1</v>
      </c>
      <c r="AE3950" s="194">
        <v>0.25</v>
      </c>
      <c r="AF3950" s="189"/>
      <c r="AG3950" s="195"/>
      <c r="AH3950" s="196"/>
      <c r="AI3950" s="193"/>
      <c r="AJ3950" s="196"/>
      <c r="AK3950" s="189"/>
      <c r="AL3950" s="189"/>
      <c r="AM3950" s="193"/>
      <c r="AN3950" s="196"/>
      <c r="AO3950" s="193"/>
      <c r="AP3950" s="196"/>
      <c r="AQ3950" s="189"/>
      <c r="AR3950" s="193"/>
    </row>
    <row r="3951" spans="1:44" x14ac:dyDescent="0.25">
      <c r="A3951" s="627"/>
      <c r="B3951" s="185">
        <v>86103</v>
      </c>
      <c r="C3951" s="269" t="s">
        <v>3852</v>
      </c>
      <c r="D3951" s="187">
        <f t="shared" si="381"/>
        <v>56</v>
      </c>
      <c r="E3951" s="191">
        <v>1041</v>
      </c>
      <c r="F3951" s="114">
        <f t="shared" si="379"/>
        <v>5.3794428434197884E-2</v>
      </c>
      <c r="G3951" s="133">
        <f t="shared" si="382"/>
        <v>30</v>
      </c>
      <c r="H3951" s="117">
        <f t="shared" si="380"/>
        <v>2.8818443804034581E-2</v>
      </c>
      <c r="I3951" s="196">
        <v>55</v>
      </c>
      <c r="J3951" s="114">
        <f t="shared" si="377"/>
        <v>0.9821428571428571</v>
      </c>
      <c r="K3951" s="189">
        <v>30</v>
      </c>
      <c r="L3951" s="190">
        <f t="shared" si="378"/>
        <v>1</v>
      </c>
      <c r="M3951" s="187">
        <v>48</v>
      </c>
      <c r="N3951" s="189">
        <v>3</v>
      </c>
      <c r="O3951" s="189">
        <v>3</v>
      </c>
      <c r="P3951" s="193">
        <v>1</v>
      </c>
      <c r="Q3951" s="187">
        <v>46</v>
      </c>
      <c r="R3951" s="193">
        <v>9</v>
      </c>
      <c r="S3951" s="187">
        <v>16</v>
      </c>
      <c r="T3951" s="189">
        <v>31</v>
      </c>
      <c r="U3951" s="193">
        <v>8</v>
      </c>
      <c r="V3951" s="187">
        <v>0</v>
      </c>
      <c r="W3951" s="189">
        <v>1</v>
      </c>
      <c r="X3951" s="189">
        <v>4</v>
      </c>
      <c r="Y3951" s="189">
        <v>32</v>
      </c>
      <c r="Z3951" s="189">
        <v>17</v>
      </c>
      <c r="AA3951" s="193">
        <v>1</v>
      </c>
      <c r="AB3951" s="187">
        <v>48</v>
      </c>
      <c r="AC3951" s="194">
        <v>0.87270000000000003</v>
      </c>
      <c r="AD3951" s="189">
        <v>5</v>
      </c>
      <c r="AE3951" s="194">
        <v>9.0899999999999995E-2</v>
      </c>
      <c r="AF3951" s="189">
        <v>2</v>
      </c>
      <c r="AG3951" s="195">
        <v>3.6400000000000002E-2</v>
      </c>
      <c r="AH3951" s="196">
        <v>1</v>
      </c>
      <c r="AI3951" s="193"/>
      <c r="AJ3951" s="196"/>
      <c r="AK3951" s="189"/>
      <c r="AL3951" s="189">
        <v>1</v>
      </c>
      <c r="AM3951" s="193"/>
      <c r="AN3951" s="196"/>
      <c r="AO3951" s="193">
        <v>1</v>
      </c>
      <c r="AP3951" s="196"/>
      <c r="AQ3951" s="189">
        <v>1</v>
      </c>
      <c r="AR3951" s="193"/>
    </row>
    <row r="3952" spans="1:44" x14ac:dyDescent="0.25">
      <c r="A3952" s="627"/>
      <c r="B3952" s="185">
        <v>86104</v>
      </c>
      <c r="C3952" s="269" t="s">
        <v>569</v>
      </c>
      <c r="D3952" s="187">
        <f t="shared" si="381"/>
        <v>38</v>
      </c>
      <c r="E3952" s="191">
        <v>394</v>
      </c>
      <c r="F3952" s="114">
        <f t="shared" si="379"/>
        <v>9.6446700507614211E-2</v>
      </c>
      <c r="G3952" s="133">
        <f t="shared" si="382"/>
        <v>29</v>
      </c>
      <c r="H3952" s="117">
        <f t="shared" si="380"/>
        <v>7.3604060913705582E-2</v>
      </c>
      <c r="I3952" s="196">
        <v>38</v>
      </c>
      <c r="J3952" s="114">
        <f t="shared" si="377"/>
        <v>1</v>
      </c>
      <c r="K3952" s="189">
        <v>29</v>
      </c>
      <c r="L3952" s="190">
        <f t="shared" si="378"/>
        <v>1</v>
      </c>
      <c r="M3952" s="187">
        <v>33</v>
      </c>
      <c r="N3952" s="189">
        <v>5</v>
      </c>
      <c r="O3952" s="189">
        <v>0</v>
      </c>
      <c r="P3952" s="193">
        <v>0</v>
      </c>
      <c r="Q3952" s="187">
        <v>38</v>
      </c>
      <c r="R3952" s="193">
        <v>0</v>
      </c>
      <c r="S3952" s="187">
        <v>20</v>
      </c>
      <c r="T3952" s="189">
        <v>15</v>
      </c>
      <c r="U3952" s="193">
        <v>3</v>
      </c>
      <c r="V3952" s="187">
        <v>0</v>
      </c>
      <c r="W3952" s="189">
        <v>1</v>
      </c>
      <c r="X3952" s="189">
        <v>2</v>
      </c>
      <c r="Y3952" s="189">
        <v>15</v>
      </c>
      <c r="Z3952" s="189">
        <v>19</v>
      </c>
      <c r="AA3952" s="193">
        <v>1</v>
      </c>
      <c r="AB3952" s="187">
        <v>6</v>
      </c>
      <c r="AC3952" s="194">
        <v>0.15790000000000001</v>
      </c>
      <c r="AD3952" s="189">
        <v>1</v>
      </c>
      <c r="AE3952" s="194">
        <v>2.63E-2</v>
      </c>
      <c r="AF3952" s="189">
        <v>31</v>
      </c>
      <c r="AG3952" s="195">
        <v>0.81579999999999997</v>
      </c>
      <c r="AH3952" s="196"/>
      <c r="AI3952" s="193"/>
      <c r="AJ3952" s="196"/>
      <c r="AK3952" s="189"/>
      <c r="AL3952" s="189"/>
      <c r="AM3952" s="193"/>
      <c r="AN3952" s="196"/>
      <c r="AO3952" s="193"/>
      <c r="AP3952" s="196"/>
      <c r="AQ3952" s="189"/>
      <c r="AR3952" s="193"/>
    </row>
    <row r="3953" spans="1:44" x14ac:dyDescent="0.25">
      <c r="A3953" s="627"/>
      <c r="B3953" s="185">
        <v>86105</v>
      </c>
      <c r="C3953" s="269" t="s">
        <v>3853</v>
      </c>
      <c r="D3953" s="187">
        <f t="shared" si="381"/>
        <v>6</v>
      </c>
      <c r="E3953" s="191">
        <v>182</v>
      </c>
      <c r="F3953" s="114">
        <f t="shared" si="379"/>
        <v>3.2967032967032968E-2</v>
      </c>
      <c r="G3953" s="133">
        <f t="shared" si="382"/>
        <v>4</v>
      </c>
      <c r="H3953" s="117">
        <f t="shared" si="380"/>
        <v>2.197802197802198E-2</v>
      </c>
      <c r="I3953" s="196">
        <v>6</v>
      </c>
      <c r="J3953" s="114">
        <f t="shared" si="377"/>
        <v>1</v>
      </c>
      <c r="K3953" s="189">
        <v>4</v>
      </c>
      <c r="L3953" s="190">
        <f t="shared" si="378"/>
        <v>1</v>
      </c>
      <c r="M3953" s="187">
        <v>5</v>
      </c>
      <c r="N3953" s="189">
        <v>1</v>
      </c>
      <c r="O3953" s="189">
        <v>0</v>
      </c>
      <c r="P3953" s="193">
        <v>0</v>
      </c>
      <c r="Q3953" s="187">
        <v>6</v>
      </c>
      <c r="R3953" s="193">
        <v>0</v>
      </c>
      <c r="S3953" s="187">
        <v>3</v>
      </c>
      <c r="T3953" s="189">
        <v>2</v>
      </c>
      <c r="U3953" s="193">
        <v>1</v>
      </c>
      <c r="V3953" s="187">
        <v>0</v>
      </c>
      <c r="W3953" s="189">
        <v>0</v>
      </c>
      <c r="X3953" s="189">
        <v>0</v>
      </c>
      <c r="Y3953" s="189">
        <v>2</v>
      </c>
      <c r="Z3953" s="189">
        <v>4</v>
      </c>
      <c r="AA3953" s="193">
        <v>0</v>
      </c>
      <c r="AB3953" s="187">
        <v>2</v>
      </c>
      <c r="AC3953" s="194">
        <v>0.33329999999999999</v>
      </c>
      <c r="AD3953" s="189"/>
      <c r="AE3953" s="194"/>
      <c r="AF3953" s="189">
        <v>4</v>
      </c>
      <c r="AG3953" s="195">
        <v>0.66669999999999996</v>
      </c>
      <c r="AH3953" s="196"/>
      <c r="AI3953" s="193"/>
      <c r="AJ3953" s="196"/>
      <c r="AK3953" s="189"/>
      <c r="AL3953" s="189"/>
      <c r="AM3953" s="193"/>
      <c r="AN3953" s="196"/>
      <c r="AO3953" s="193"/>
      <c r="AP3953" s="196"/>
      <c r="AQ3953" s="189"/>
      <c r="AR3953" s="193"/>
    </row>
    <row r="3954" spans="1:44" x14ac:dyDescent="0.25">
      <c r="A3954" s="627"/>
      <c r="B3954" s="185">
        <v>86106</v>
      </c>
      <c r="C3954" s="269" t="s">
        <v>3854</v>
      </c>
      <c r="D3954" s="187">
        <f t="shared" si="381"/>
        <v>8</v>
      </c>
      <c r="E3954" s="191">
        <v>75</v>
      </c>
      <c r="F3954" s="114">
        <f t="shared" si="379"/>
        <v>0.10666666666666667</v>
      </c>
      <c r="G3954" s="133">
        <f t="shared" si="382"/>
        <v>4</v>
      </c>
      <c r="H3954" s="117">
        <f t="shared" si="380"/>
        <v>5.3333333333333337E-2</v>
      </c>
      <c r="I3954" s="196">
        <v>8</v>
      </c>
      <c r="J3954" s="114">
        <f t="shared" si="377"/>
        <v>1</v>
      </c>
      <c r="K3954" s="189">
        <v>4</v>
      </c>
      <c r="L3954" s="190">
        <f t="shared" si="378"/>
        <v>1</v>
      </c>
      <c r="M3954" s="187">
        <v>8</v>
      </c>
      <c r="N3954" s="189">
        <v>0</v>
      </c>
      <c r="O3954" s="189">
        <v>0</v>
      </c>
      <c r="P3954" s="193">
        <v>0</v>
      </c>
      <c r="Q3954" s="187">
        <v>8</v>
      </c>
      <c r="R3954" s="193">
        <v>0</v>
      </c>
      <c r="S3954" s="187">
        <v>5</v>
      </c>
      <c r="T3954" s="189">
        <v>2</v>
      </c>
      <c r="U3954" s="193">
        <v>1</v>
      </c>
      <c r="V3954" s="187">
        <v>0</v>
      </c>
      <c r="W3954" s="189">
        <v>0</v>
      </c>
      <c r="X3954" s="189">
        <v>1</v>
      </c>
      <c r="Y3954" s="189">
        <v>3</v>
      </c>
      <c r="Z3954" s="189">
        <v>3</v>
      </c>
      <c r="AA3954" s="193">
        <v>1</v>
      </c>
      <c r="AB3954" s="187">
        <v>6</v>
      </c>
      <c r="AC3954" s="194">
        <v>0.75</v>
      </c>
      <c r="AD3954" s="189"/>
      <c r="AE3954" s="194"/>
      <c r="AF3954" s="189">
        <v>2</v>
      </c>
      <c r="AG3954" s="195">
        <v>0.25</v>
      </c>
      <c r="AH3954" s="196"/>
      <c r="AI3954" s="193"/>
      <c r="AJ3954" s="196"/>
      <c r="AK3954" s="189"/>
      <c r="AL3954" s="189"/>
      <c r="AM3954" s="193"/>
      <c r="AN3954" s="196"/>
      <c r="AO3954" s="193"/>
      <c r="AP3954" s="196"/>
      <c r="AQ3954" s="189"/>
      <c r="AR3954" s="193"/>
    </row>
    <row r="3955" spans="1:44" x14ac:dyDescent="0.25">
      <c r="A3955" s="627"/>
      <c r="B3955" s="185">
        <v>86107</v>
      </c>
      <c r="C3955" s="269" t="s">
        <v>3855</v>
      </c>
      <c r="D3955" s="187">
        <f t="shared" si="381"/>
        <v>39</v>
      </c>
      <c r="E3955" s="191">
        <v>396</v>
      </c>
      <c r="F3955" s="114">
        <f t="shared" si="379"/>
        <v>9.8484848484848481E-2</v>
      </c>
      <c r="G3955" s="133">
        <f t="shared" si="382"/>
        <v>29</v>
      </c>
      <c r="H3955" s="117">
        <f t="shared" si="380"/>
        <v>7.3232323232323232E-2</v>
      </c>
      <c r="I3955" s="196">
        <v>39</v>
      </c>
      <c r="J3955" s="114">
        <f t="shared" si="377"/>
        <v>1</v>
      </c>
      <c r="K3955" s="189">
        <v>29</v>
      </c>
      <c r="L3955" s="190">
        <f t="shared" si="378"/>
        <v>1</v>
      </c>
      <c r="M3955" s="187">
        <v>32</v>
      </c>
      <c r="N3955" s="189">
        <v>4</v>
      </c>
      <c r="O3955" s="189">
        <v>3</v>
      </c>
      <c r="P3955" s="193">
        <v>0</v>
      </c>
      <c r="Q3955" s="187">
        <v>39</v>
      </c>
      <c r="R3955" s="193">
        <v>0</v>
      </c>
      <c r="S3955" s="187">
        <v>19</v>
      </c>
      <c r="T3955" s="189">
        <v>16</v>
      </c>
      <c r="U3955" s="193">
        <v>4</v>
      </c>
      <c r="V3955" s="187">
        <v>0</v>
      </c>
      <c r="W3955" s="189">
        <v>0</v>
      </c>
      <c r="X3955" s="189">
        <v>4</v>
      </c>
      <c r="Y3955" s="189">
        <v>18</v>
      </c>
      <c r="Z3955" s="189">
        <v>8</v>
      </c>
      <c r="AA3955" s="193">
        <v>9</v>
      </c>
      <c r="AB3955" s="187">
        <v>12</v>
      </c>
      <c r="AC3955" s="194">
        <v>0.30769999999999997</v>
      </c>
      <c r="AD3955" s="189">
        <v>1</v>
      </c>
      <c r="AE3955" s="194">
        <v>2.5600000000000001E-2</v>
      </c>
      <c r="AF3955" s="189">
        <v>26</v>
      </c>
      <c r="AG3955" s="195">
        <v>0.66669999999999996</v>
      </c>
      <c r="AH3955" s="196"/>
      <c r="AI3955" s="193"/>
      <c r="AJ3955" s="196"/>
      <c r="AK3955" s="189"/>
      <c r="AL3955" s="189"/>
      <c r="AM3955" s="193"/>
      <c r="AN3955" s="196"/>
      <c r="AO3955" s="193"/>
      <c r="AP3955" s="196"/>
      <c r="AQ3955" s="189"/>
      <c r="AR3955" s="193"/>
    </row>
    <row r="3956" spans="1:44" x14ac:dyDescent="0.25">
      <c r="A3956" s="627"/>
      <c r="B3956" s="185">
        <v>86108</v>
      </c>
      <c r="C3956" s="269" t="s">
        <v>3856</v>
      </c>
      <c r="D3956" s="187">
        <f t="shared" si="381"/>
        <v>33</v>
      </c>
      <c r="E3956" s="191">
        <v>271</v>
      </c>
      <c r="F3956" s="114">
        <f t="shared" si="379"/>
        <v>0.12177121771217712</v>
      </c>
      <c r="G3956" s="133">
        <f t="shared" si="382"/>
        <v>21</v>
      </c>
      <c r="H3956" s="117">
        <f t="shared" si="380"/>
        <v>7.7490774907749083E-2</v>
      </c>
      <c r="I3956" s="196">
        <v>33</v>
      </c>
      <c r="J3956" s="114">
        <f t="shared" ref="J3956:J4019" si="383">I3956/D3956</f>
        <v>1</v>
      </c>
      <c r="K3956" s="189">
        <v>21</v>
      </c>
      <c r="L3956" s="190">
        <f t="shared" ref="L3956:L4019" si="384">K3956/G3956</f>
        <v>1</v>
      </c>
      <c r="M3956" s="187">
        <v>28</v>
      </c>
      <c r="N3956" s="189">
        <v>3</v>
      </c>
      <c r="O3956" s="189">
        <v>2</v>
      </c>
      <c r="P3956" s="193">
        <v>0</v>
      </c>
      <c r="Q3956" s="187">
        <v>33</v>
      </c>
      <c r="R3956" s="193">
        <v>0</v>
      </c>
      <c r="S3956" s="187">
        <v>13</v>
      </c>
      <c r="T3956" s="189">
        <v>13</v>
      </c>
      <c r="U3956" s="193">
        <v>7</v>
      </c>
      <c r="V3956" s="187">
        <v>0</v>
      </c>
      <c r="W3956" s="189">
        <v>1</v>
      </c>
      <c r="X3956" s="189">
        <v>4</v>
      </c>
      <c r="Y3956" s="189">
        <v>14</v>
      </c>
      <c r="Z3956" s="189">
        <v>11</v>
      </c>
      <c r="AA3956" s="193">
        <v>3</v>
      </c>
      <c r="AB3956" s="187">
        <v>30</v>
      </c>
      <c r="AC3956" s="194">
        <v>0.90910000000000002</v>
      </c>
      <c r="AD3956" s="189"/>
      <c r="AE3956" s="194"/>
      <c r="AF3956" s="189">
        <v>3</v>
      </c>
      <c r="AG3956" s="195">
        <v>9.0899999999999995E-2</v>
      </c>
      <c r="AH3956" s="196"/>
      <c r="AI3956" s="193"/>
      <c r="AJ3956" s="196"/>
      <c r="AK3956" s="189"/>
      <c r="AL3956" s="189"/>
      <c r="AM3956" s="193"/>
      <c r="AN3956" s="196"/>
      <c r="AO3956" s="193"/>
      <c r="AP3956" s="196"/>
      <c r="AQ3956" s="189"/>
      <c r="AR3956" s="193"/>
    </row>
    <row r="3957" spans="1:44" x14ac:dyDescent="0.25">
      <c r="A3957" s="627"/>
      <c r="B3957" s="185">
        <v>86109</v>
      </c>
      <c r="C3957" s="269" t="s">
        <v>3857</v>
      </c>
      <c r="D3957" s="187">
        <f t="shared" si="381"/>
        <v>17</v>
      </c>
      <c r="E3957" s="191">
        <v>172</v>
      </c>
      <c r="F3957" s="114">
        <f t="shared" si="379"/>
        <v>9.8837209302325577E-2</v>
      </c>
      <c r="G3957" s="133">
        <f t="shared" si="382"/>
        <v>9</v>
      </c>
      <c r="H3957" s="117">
        <f t="shared" si="380"/>
        <v>5.232558139534884E-2</v>
      </c>
      <c r="I3957" s="196">
        <v>17</v>
      </c>
      <c r="J3957" s="114">
        <f t="shared" si="383"/>
        <v>1</v>
      </c>
      <c r="K3957" s="189">
        <v>9</v>
      </c>
      <c r="L3957" s="190">
        <f t="shared" si="384"/>
        <v>1</v>
      </c>
      <c r="M3957" s="187">
        <v>16</v>
      </c>
      <c r="N3957" s="189">
        <v>0</v>
      </c>
      <c r="O3957" s="189">
        <v>0</v>
      </c>
      <c r="P3957" s="193">
        <v>1</v>
      </c>
      <c r="Q3957" s="187">
        <v>17</v>
      </c>
      <c r="R3957" s="193">
        <v>0</v>
      </c>
      <c r="S3957" s="187">
        <v>11</v>
      </c>
      <c r="T3957" s="189">
        <v>5</v>
      </c>
      <c r="U3957" s="193">
        <v>1</v>
      </c>
      <c r="V3957" s="187">
        <v>0</v>
      </c>
      <c r="W3957" s="189">
        <v>0</v>
      </c>
      <c r="X3957" s="189">
        <v>1</v>
      </c>
      <c r="Y3957" s="189">
        <v>10</v>
      </c>
      <c r="Z3957" s="189">
        <v>5</v>
      </c>
      <c r="AA3957" s="193">
        <v>1</v>
      </c>
      <c r="AB3957" s="187">
        <v>5</v>
      </c>
      <c r="AC3957" s="194">
        <v>0.29409999999999997</v>
      </c>
      <c r="AD3957" s="189">
        <v>1</v>
      </c>
      <c r="AE3957" s="194">
        <v>5.8799999999999998E-2</v>
      </c>
      <c r="AF3957" s="189">
        <v>11</v>
      </c>
      <c r="AG3957" s="195">
        <v>0.64710000000000001</v>
      </c>
      <c r="AH3957" s="196"/>
      <c r="AI3957" s="193"/>
      <c r="AJ3957" s="196"/>
      <c r="AK3957" s="189"/>
      <c r="AL3957" s="189"/>
      <c r="AM3957" s="193"/>
      <c r="AN3957" s="196"/>
      <c r="AO3957" s="193"/>
      <c r="AP3957" s="196"/>
      <c r="AQ3957" s="189"/>
      <c r="AR3957" s="193"/>
    </row>
    <row r="3958" spans="1:44" x14ac:dyDescent="0.25">
      <c r="A3958" s="627"/>
      <c r="B3958" s="185">
        <v>86110</v>
      </c>
      <c r="C3958" s="269" t="s">
        <v>3858</v>
      </c>
      <c r="D3958" s="187">
        <f t="shared" si="381"/>
        <v>25</v>
      </c>
      <c r="E3958" s="191">
        <v>176</v>
      </c>
      <c r="F3958" s="114">
        <f t="shared" si="379"/>
        <v>0.14204545454545456</v>
      </c>
      <c r="G3958" s="133">
        <f t="shared" si="382"/>
        <v>16</v>
      </c>
      <c r="H3958" s="117">
        <f t="shared" si="380"/>
        <v>9.0909090909090912E-2</v>
      </c>
      <c r="I3958" s="196">
        <v>25</v>
      </c>
      <c r="J3958" s="114">
        <f t="shared" si="383"/>
        <v>1</v>
      </c>
      <c r="K3958" s="189">
        <v>16</v>
      </c>
      <c r="L3958" s="190">
        <f t="shared" si="384"/>
        <v>1</v>
      </c>
      <c r="M3958" s="187">
        <v>23</v>
      </c>
      <c r="N3958" s="189">
        <v>1</v>
      </c>
      <c r="O3958" s="189">
        <v>1</v>
      </c>
      <c r="P3958" s="193">
        <v>0</v>
      </c>
      <c r="Q3958" s="187">
        <v>25</v>
      </c>
      <c r="R3958" s="193">
        <v>0</v>
      </c>
      <c r="S3958" s="187">
        <v>13</v>
      </c>
      <c r="T3958" s="189">
        <v>8</v>
      </c>
      <c r="U3958" s="193">
        <v>4</v>
      </c>
      <c r="V3958" s="187">
        <v>0</v>
      </c>
      <c r="W3958" s="189">
        <v>0</v>
      </c>
      <c r="X3958" s="189">
        <v>1</v>
      </c>
      <c r="Y3958" s="189">
        <v>6</v>
      </c>
      <c r="Z3958" s="189">
        <v>15</v>
      </c>
      <c r="AA3958" s="193">
        <v>3</v>
      </c>
      <c r="AB3958" s="187">
        <v>4</v>
      </c>
      <c r="AC3958" s="194">
        <v>0.16</v>
      </c>
      <c r="AD3958" s="189">
        <v>3</v>
      </c>
      <c r="AE3958" s="194">
        <v>0.12</v>
      </c>
      <c r="AF3958" s="189">
        <v>18</v>
      </c>
      <c r="AG3958" s="195">
        <v>0.72</v>
      </c>
      <c r="AH3958" s="196"/>
      <c r="AI3958" s="193"/>
      <c r="AJ3958" s="196"/>
      <c r="AK3958" s="189"/>
      <c r="AL3958" s="189"/>
      <c r="AM3958" s="193"/>
      <c r="AN3958" s="196"/>
      <c r="AO3958" s="193"/>
      <c r="AP3958" s="196"/>
      <c r="AQ3958" s="189"/>
      <c r="AR3958" s="193"/>
    </row>
    <row r="3959" spans="1:44" x14ac:dyDescent="0.25">
      <c r="A3959" s="627"/>
      <c r="B3959" s="185">
        <v>86111</v>
      </c>
      <c r="C3959" s="269" t="s">
        <v>3859</v>
      </c>
      <c r="D3959" s="187">
        <f t="shared" si="381"/>
        <v>32</v>
      </c>
      <c r="E3959" s="191">
        <v>917</v>
      </c>
      <c r="F3959" s="114">
        <f t="shared" si="379"/>
        <v>3.4896401308615051E-2</v>
      </c>
      <c r="G3959" s="133">
        <f t="shared" si="382"/>
        <v>18</v>
      </c>
      <c r="H3959" s="117">
        <f t="shared" si="380"/>
        <v>1.9629225736095966E-2</v>
      </c>
      <c r="I3959" s="196">
        <v>32</v>
      </c>
      <c r="J3959" s="114">
        <f t="shared" si="383"/>
        <v>1</v>
      </c>
      <c r="K3959" s="189">
        <v>18</v>
      </c>
      <c r="L3959" s="190">
        <f t="shared" si="384"/>
        <v>1</v>
      </c>
      <c r="M3959" s="187">
        <v>27</v>
      </c>
      <c r="N3959" s="189">
        <v>3</v>
      </c>
      <c r="O3959" s="189">
        <v>0</v>
      </c>
      <c r="P3959" s="193">
        <v>2</v>
      </c>
      <c r="Q3959" s="187">
        <v>32</v>
      </c>
      <c r="R3959" s="193">
        <v>0</v>
      </c>
      <c r="S3959" s="187">
        <v>17</v>
      </c>
      <c r="T3959" s="189">
        <v>13</v>
      </c>
      <c r="U3959" s="193">
        <v>2</v>
      </c>
      <c r="V3959" s="187">
        <v>0</v>
      </c>
      <c r="W3959" s="189">
        <v>2</v>
      </c>
      <c r="X3959" s="189">
        <v>4</v>
      </c>
      <c r="Y3959" s="189">
        <v>12</v>
      </c>
      <c r="Z3959" s="189">
        <v>14</v>
      </c>
      <c r="AA3959" s="193">
        <v>0</v>
      </c>
      <c r="AB3959" s="187">
        <v>4</v>
      </c>
      <c r="AC3959" s="194">
        <v>0.125</v>
      </c>
      <c r="AD3959" s="189">
        <v>4</v>
      </c>
      <c r="AE3959" s="194">
        <v>0.125</v>
      </c>
      <c r="AF3959" s="189">
        <v>24</v>
      </c>
      <c r="AG3959" s="195">
        <v>0.75</v>
      </c>
      <c r="AH3959" s="196"/>
      <c r="AI3959" s="193"/>
      <c r="AJ3959" s="196"/>
      <c r="AK3959" s="189"/>
      <c r="AL3959" s="189"/>
      <c r="AM3959" s="193"/>
      <c r="AN3959" s="196"/>
      <c r="AO3959" s="193"/>
      <c r="AP3959" s="196"/>
      <c r="AQ3959" s="189"/>
      <c r="AR3959" s="193"/>
    </row>
    <row r="3960" spans="1:44" x14ac:dyDescent="0.25">
      <c r="A3960" s="627"/>
      <c r="B3960" s="185">
        <v>86112</v>
      </c>
      <c r="C3960" s="269" t="s">
        <v>3860</v>
      </c>
      <c r="D3960" s="187">
        <f t="shared" si="381"/>
        <v>66</v>
      </c>
      <c r="E3960" s="191">
        <v>913</v>
      </c>
      <c r="F3960" s="114">
        <f t="shared" si="379"/>
        <v>7.2289156626506021E-2</v>
      </c>
      <c r="G3960" s="133">
        <f t="shared" si="382"/>
        <v>35</v>
      </c>
      <c r="H3960" s="117">
        <f t="shared" si="380"/>
        <v>3.8335158817086525E-2</v>
      </c>
      <c r="I3960" s="196">
        <v>66</v>
      </c>
      <c r="J3960" s="114">
        <f t="shared" si="383"/>
        <v>1</v>
      </c>
      <c r="K3960" s="189">
        <v>35</v>
      </c>
      <c r="L3960" s="190">
        <f t="shared" si="384"/>
        <v>1</v>
      </c>
      <c r="M3960" s="187">
        <v>53</v>
      </c>
      <c r="N3960" s="189">
        <v>8</v>
      </c>
      <c r="O3960" s="189">
        <v>2</v>
      </c>
      <c r="P3960" s="193">
        <v>3</v>
      </c>
      <c r="Q3960" s="187">
        <v>61</v>
      </c>
      <c r="R3960" s="193">
        <v>5</v>
      </c>
      <c r="S3960" s="187">
        <v>17</v>
      </c>
      <c r="T3960" s="189">
        <v>37</v>
      </c>
      <c r="U3960" s="193">
        <v>12</v>
      </c>
      <c r="V3960" s="187">
        <v>0</v>
      </c>
      <c r="W3960" s="189">
        <v>1</v>
      </c>
      <c r="X3960" s="189">
        <v>11</v>
      </c>
      <c r="Y3960" s="189">
        <v>31</v>
      </c>
      <c r="Z3960" s="189">
        <v>21</v>
      </c>
      <c r="AA3960" s="193">
        <v>2</v>
      </c>
      <c r="AB3960" s="187">
        <v>64</v>
      </c>
      <c r="AC3960" s="194">
        <v>0.96970000000000001</v>
      </c>
      <c r="AD3960" s="189">
        <v>2</v>
      </c>
      <c r="AE3960" s="194">
        <v>3.0300000000000001E-2</v>
      </c>
      <c r="AF3960" s="189"/>
      <c r="AG3960" s="195"/>
      <c r="AH3960" s="196"/>
      <c r="AI3960" s="193"/>
      <c r="AJ3960" s="196"/>
      <c r="AK3960" s="189"/>
      <c r="AL3960" s="189"/>
      <c r="AM3960" s="193"/>
      <c r="AN3960" s="196"/>
      <c r="AO3960" s="193"/>
      <c r="AP3960" s="196"/>
      <c r="AQ3960" s="189"/>
      <c r="AR3960" s="193"/>
    </row>
    <row r="3961" spans="1:44" x14ac:dyDescent="0.25">
      <c r="A3961" s="627"/>
      <c r="B3961" s="185">
        <v>86113</v>
      </c>
      <c r="C3961" s="269" t="s">
        <v>3861</v>
      </c>
      <c r="D3961" s="187">
        <f t="shared" si="381"/>
        <v>31</v>
      </c>
      <c r="E3961" s="191">
        <v>1475</v>
      </c>
      <c r="F3961" s="114">
        <f t="shared" si="379"/>
        <v>2.1016949152542375E-2</v>
      </c>
      <c r="G3961" s="133">
        <f t="shared" si="382"/>
        <v>14</v>
      </c>
      <c r="H3961" s="117">
        <f t="shared" si="380"/>
        <v>9.4915254237288131E-3</v>
      </c>
      <c r="I3961" s="196">
        <v>30</v>
      </c>
      <c r="J3961" s="114">
        <f t="shared" si="383"/>
        <v>0.967741935483871</v>
      </c>
      <c r="K3961" s="189">
        <v>14</v>
      </c>
      <c r="L3961" s="190">
        <f t="shared" si="384"/>
        <v>1</v>
      </c>
      <c r="M3961" s="187">
        <v>19</v>
      </c>
      <c r="N3961" s="189">
        <v>9</v>
      </c>
      <c r="O3961" s="189">
        <v>2</v>
      </c>
      <c r="P3961" s="193">
        <v>0</v>
      </c>
      <c r="Q3961" s="187">
        <v>28</v>
      </c>
      <c r="R3961" s="193">
        <v>2</v>
      </c>
      <c r="S3961" s="187">
        <v>8</v>
      </c>
      <c r="T3961" s="189">
        <v>16</v>
      </c>
      <c r="U3961" s="193">
        <v>6</v>
      </c>
      <c r="V3961" s="187">
        <v>0</v>
      </c>
      <c r="W3961" s="189">
        <v>1</v>
      </c>
      <c r="X3961" s="189">
        <v>2</v>
      </c>
      <c r="Y3961" s="189">
        <v>17</v>
      </c>
      <c r="Z3961" s="189">
        <v>10</v>
      </c>
      <c r="AA3961" s="193">
        <v>0</v>
      </c>
      <c r="AB3961" s="187">
        <v>9</v>
      </c>
      <c r="AC3961" s="194">
        <v>0.3</v>
      </c>
      <c r="AD3961" s="189">
        <v>3</v>
      </c>
      <c r="AE3961" s="194">
        <v>0.1</v>
      </c>
      <c r="AF3961" s="189">
        <v>18</v>
      </c>
      <c r="AG3961" s="195">
        <v>0.6</v>
      </c>
      <c r="AH3961" s="196">
        <v>1</v>
      </c>
      <c r="AI3961" s="193"/>
      <c r="AJ3961" s="196"/>
      <c r="AK3961" s="189">
        <v>1</v>
      </c>
      <c r="AL3961" s="189"/>
      <c r="AM3961" s="193"/>
      <c r="AN3961" s="196"/>
      <c r="AO3961" s="193">
        <v>1</v>
      </c>
      <c r="AP3961" s="196"/>
      <c r="AQ3961" s="189">
        <v>1</v>
      </c>
      <c r="AR3961" s="193"/>
    </row>
    <row r="3962" spans="1:44" x14ac:dyDescent="0.25">
      <c r="A3962" s="627"/>
      <c r="B3962" s="185">
        <v>86114</v>
      </c>
      <c r="C3962" s="269" t="s">
        <v>3862</v>
      </c>
      <c r="D3962" s="187">
        <f t="shared" si="381"/>
        <v>16</v>
      </c>
      <c r="E3962" s="191">
        <v>560</v>
      </c>
      <c r="F3962" s="114">
        <f t="shared" si="379"/>
        <v>2.8571428571428571E-2</v>
      </c>
      <c r="G3962" s="133">
        <f t="shared" si="382"/>
        <v>10</v>
      </c>
      <c r="H3962" s="117">
        <f t="shared" si="380"/>
        <v>1.7857142857142856E-2</v>
      </c>
      <c r="I3962" s="196">
        <v>16</v>
      </c>
      <c r="J3962" s="114">
        <f t="shared" si="383"/>
        <v>1</v>
      </c>
      <c r="K3962" s="189">
        <v>10</v>
      </c>
      <c r="L3962" s="190">
        <f t="shared" si="384"/>
        <v>1</v>
      </c>
      <c r="M3962" s="187">
        <v>9</v>
      </c>
      <c r="N3962" s="189">
        <v>2</v>
      </c>
      <c r="O3962" s="189">
        <v>1</v>
      </c>
      <c r="P3962" s="193">
        <v>4</v>
      </c>
      <c r="Q3962" s="187">
        <v>15</v>
      </c>
      <c r="R3962" s="193">
        <v>1</v>
      </c>
      <c r="S3962" s="187">
        <v>5</v>
      </c>
      <c r="T3962" s="189">
        <v>7</v>
      </c>
      <c r="U3962" s="193">
        <v>4</v>
      </c>
      <c r="V3962" s="187">
        <v>0</v>
      </c>
      <c r="W3962" s="189">
        <v>0</v>
      </c>
      <c r="X3962" s="189">
        <v>4</v>
      </c>
      <c r="Y3962" s="189">
        <v>7</v>
      </c>
      <c r="Z3962" s="189">
        <v>5</v>
      </c>
      <c r="AA3962" s="193">
        <v>0</v>
      </c>
      <c r="AB3962" s="187">
        <v>2</v>
      </c>
      <c r="AC3962" s="194">
        <v>0.125</v>
      </c>
      <c r="AD3962" s="189">
        <v>4</v>
      </c>
      <c r="AE3962" s="194">
        <v>0.25</v>
      </c>
      <c r="AF3962" s="189">
        <v>10</v>
      </c>
      <c r="AG3962" s="195">
        <v>0.625</v>
      </c>
      <c r="AH3962" s="196"/>
      <c r="AI3962" s="193"/>
      <c r="AJ3962" s="196"/>
      <c r="AK3962" s="189"/>
      <c r="AL3962" s="189"/>
      <c r="AM3962" s="193"/>
      <c r="AN3962" s="196"/>
      <c r="AO3962" s="193"/>
      <c r="AP3962" s="196"/>
      <c r="AQ3962" s="189"/>
      <c r="AR3962" s="193"/>
    </row>
    <row r="3963" spans="1:44" x14ac:dyDescent="0.25">
      <c r="A3963" s="627"/>
      <c r="B3963" s="185">
        <v>86115</v>
      </c>
      <c r="C3963" s="269" t="s">
        <v>3863</v>
      </c>
      <c r="D3963" s="187">
        <f t="shared" si="381"/>
        <v>101</v>
      </c>
      <c r="E3963" s="191">
        <v>3859</v>
      </c>
      <c r="F3963" s="114">
        <f t="shared" si="379"/>
        <v>2.6172583570873282E-2</v>
      </c>
      <c r="G3963" s="133">
        <f t="shared" si="382"/>
        <v>48</v>
      </c>
      <c r="H3963" s="117">
        <f t="shared" si="380"/>
        <v>1.2438455558434827E-2</v>
      </c>
      <c r="I3963" s="196">
        <v>101</v>
      </c>
      <c r="J3963" s="114">
        <f t="shared" si="383"/>
        <v>1</v>
      </c>
      <c r="K3963" s="189">
        <v>48</v>
      </c>
      <c r="L3963" s="190">
        <f t="shared" si="384"/>
        <v>1</v>
      </c>
      <c r="M3963" s="187">
        <v>57</v>
      </c>
      <c r="N3963" s="189">
        <v>14</v>
      </c>
      <c r="O3963" s="189">
        <v>24</v>
      </c>
      <c r="P3963" s="193">
        <v>6</v>
      </c>
      <c r="Q3963" s="187">
        <v>71</v>
      </c>
      <c r="R3963" s="193">
        <v>30</v>
      </c>
      <c r="S3963" s="187">
        <v>55</v>
      </c>
      <c r="T3963" s="189">
        <v>31</v>
      </c>
      <c r="U3963" s="193">
        <v>15</v>
      </c>
      <c r="V3963" s="187">
        <v>0</v>
      </c>
      <c r="W3963" s="189">
        <v>1</v>
      </c>
      <c r="X3963" s="189">
        <v>14</v>
      </c>
      <c r="Y3963" s="189">
        <v>64</v>
      </c>
      <c r="Z3963" s="189">
        <v>16</v>
      </c>
      <c r="AA3963" s="193">
        <v>6</v>
      </c>
      <c r="AB3963" s="187">
        <v>56</v>
      </c>
      <c r="AC3963" s="194">
        <v>0.55449999999999999</v>
      </c>
      <c r="AD3963" s="189">
        <v>25</v>
      </c>
      <c r="AE3963" s="194">
        <v>0.2475</v>
      </c>
      <c r="AF3963" s="189">
        <v>20</v>
      </c>
      <c r="AG3963" s="195">
        <v>0.19800000000000001</v>
      </c>
      <c r="AH3963" s="196"/>
      <c r="AI3963" s="193"/>
      <c r="AJ3963" s="196"/>
      <c r="AK3963" s="189"/>
      <c r="AL3963" s="189"/>
      <c r="AM3963" s="193"/>
      <c r="AN3963" s="196"/>
      <c r="AO3963" s="193"/>
      <c r="AP3963" s="196"/>
      <c r="AQ3963" s="189"/>
      <c r="AR3963" s="193"/>
    </row>
    <row r="3964" spans="1:44" x14ac:dyDescent="0.25">
      <c r="A3964" s="627"/>
      <c r="B3964" s="185">
        <v>86116</v>
      </c>
      <c r="C3964" s="269" t="s">
        <v>3864</v>
      </c>
      <c r="D3964" s="187">
        <f t="shared" si="381"/>
        <v>14</v>
      </c>
      <c r="E3964" s="191">
        <v>415</v>
      </c>
      <c r="F3964" s="114">
        <f t="shared" si="379"/>
        <v>3.3734939759036145E-2</v>
      </c>
      <c r="G3964" s="133">
        <f t="shared" si="382"/>
        <v>7</v>
      </c>
      <c r="H3964" s="117">
        <f t="shared" si="380"/>
        <v>1.6867469879518072E-2</v>
      </c>
      <c r="I3964" s="196">
        <v>14</v>
      </c>
      <c r="J3964" s="114">
        <f t="shared" si="383"/>
        <v>1</v>
      </c>
      <c r="K3964" s="189">
        <v>7</v>
      </c>
      <c r="L3964" s="190">
        <f t="shared" si="384"/>
        <v>1</v>
      </c>
      <c r="M3964" s="187">
        <v>12</v>
      </c>
      <c r="N3964" s="189">
        <v>2</v>
      </c>
      <c r="O3964" s="189">
        <v>0</v>
      </c>
      <c r="P3964" s="193">
        <v>0</v>
      </c>
      <c r="Q3964" s="187">
        <v>13</v>
      </c>
      <c r="R3964" s="193">
        <v>1</v>
      </c>
      <c r="S3964" s="187">
        <v>6</v>
      </c>
      <c r="T3964" s="189">
        <v>5</v>
      </c>
      <c r="U3964" s="193">
        <v>3</v>
      </c>
      <c r="V3964" s="187">
        <v>0</v>
      </c>
      <c r="W3964" s="189">
        <v>1</v>
      </c>
      <c r="X3964" s="189">
        <v>1</v>
      </c>
      <c r="Y3964" s="189">
        <v>7</v>
      </c>
      <c r="Z3964" s="189">
        <v>2</v>
      </c>
      <c r="AA3964" s="193">
        <v>3</v>
      </c>
      <c r="AB3964" s="187">
        <v>6</v>
      </c>
      <c r="AC3964" s="194">
        <v>0.42859999999999998</v>
      </c>
      <c r="AD3964" s="189">
        <v>1</v>
      </c>
      <c r="AE3964" s="194">
        <v>7.1400000000000005E-2</v>
      </c>
      <c r="AF3964" s="189">
        <v>7</v>
      </c>
      <c r="AG3964" s="195">
        <v>0.5</v>
      </c>
      <c r="AH3964" s="196"/>
      <c r="AI3964" s="193"/>
      <c r="AJ3964" s="196"/>
      <c r="AK3964" s="189"/>
      <c r="AL3964" s="189"/>
      <c r="AM3964" s="193"/>
      <c r="AN3964" s="196"/>
      <c r="AO3964" s="193"/>
      <c r="AP3964" s="196"/>
      <c r="AQ3964" s="189"/>
      <c r="AR3964" s="193"/>
    </row>
    <row r="3965" spans="1:44" x14ac:dyDescent="0.25">
      <c r="A3965" s="627"/>
      <c r="B3965" s="185">
        <v>86117</v>
      </c>
      <c r="C3965" s="269" t="s">
        <v>3865</v>
      </c>
      <c r="D3965" s="187">
        <f t="shared" si="381"/>
        <v>27</v>
      </c>
      <c r="E3965" s="191">
        <v>313</v>
      </c>
      <c r="F3965" s="114">
        <f t="shared" si="379"/>
        <v>8.6261980830670923E-2</v>
      </c>
      <c r="G3965" s="133">
        <f t="shared" si="382"/>
        <v>17</v>
      </c>
      <c r="H3965" s="117">
        <f t="shared" si="380"/>
        <v>5.4313099041533544E-2</v>
      </c>
      <c r="I3965" s="196">
        <v>27</v>
      </c>
      <c r="J3965" s="114">
        <f t="shared" si="383"/>
        <v>1</v>
      </c>
      <c r="K3965" s="189">
        <v>17</v>
      </c>
      <c r="L3965" s="190">
        <f t="shared" si="384"/>
        <v>1</v>
      </c>
      <c r="M3965" s="187">
        <v>24</v>
      </c>
      <c r="N3965" s="189">
        <v>0</v>
      </c>
      <c r="O3965" s="189">
        <v>3</v>
      </c>
      <c r="P3965" s="193">
        <v>0</v>
      </c>
      <c r="Q3965" s="187">
        <v>27</v>
      </c>
      <c r="R3965" s="193">
        <v>0</v>
      </c>
      <c r="S3965" s="187">
        <v>17</v>
      </c>
      <c r="T3965" s="189">
        <v>8</v>
      </c>
      <c r="U3965" s="193">
        <v>2</v>
      </c>
      <c r="V3965" s="187">
        <v>0</v>
      </c>
      <c r="W3965" s="189">
        <v>0</v>
      </c>
      <c r="X3965" s="189">
        <v>1</v>
      </c>
      <c r="Y3965" s="189">
        <v>11</v>
      </c>
      <c r="Z3965" s="189">
        <v>10</v>
      </c>
      <c r="AA3965" s="193">
        <v>5</v>
      </c>
      <c r="AB3965" s="187">
        <v>5</v>
      </c>
      <c r="AC3965" s="194">
        <v>0.1852</v>
      </c>
      <c r="AD3965" s="189"/>
      <c r="AE3965" s="194"/>
      <c r="AF3965" s="189">
        <v>22</v>
      </c>
      <c r="AG3965" s="195">
        <v>0.81479999999999997</v>
      </c>
      <c r="AH3965" s="196"/>
      <c r="AI3965" s="193"/>
      <c r="AJ3965" s="196"/>
      <c r="AK3965" s="189"/>
      <c r="AL3965" s="189"/>
      <c r="AM3965" s="193"/>
      <c r="AN3965" s="196"/>
      <c r="AO3965" s="193"/>
      <c r="AP3965" s="196"/>
      <c r="AQ3965" s="189"/>
      <c r="AR3965" s="193"/>
    </row>
    <row r="3966" spans="1:44" x14ac:dyDescent="0.25">
      <c r="A3966" s="627"/>
      <c r="B3966" s="185">
        <v>86118</v>
      </c>
      <c r="C3966" s="269" t="s">
        <v>3866</v>
      </c>
      <c r="D3966" s="187">
        <f t="shared" si="381"/>
        <v>35</v>
      </c>
      <c r="E3966" s="191">
        <v>297</v>
      </c>
      <c r="F3966" s="114">
        <f t="shared" si="379"/>
        <v>0.11784511784511785</v>
      </c>
      <c r="G3966" s="133">
        <f t="shared" si="382"/>
        <v>25</v>
      </c>
      <c r="H3966" s="117">
        <f t="shared" si="380"/>
        <v>8.4175084175084181E-2</v>
      </c>
      <c r="I3966" s="196">
        <v>35</v>
      </c>
      <c r="J3966" s="114">
        <f t="shared" si="383"/>
        <v>1</v>
      </c>
      <c r="K3966" s="189">
        <v>25</v>
      </c>
      <c r="L3966" s="190">
        <f t="shared" si="384"/>
        <v>1</v>
      </c>
      <c r="M3966" s="187">
        <v>32</v>
      </c>
      <c r="N3966" s="189">
        <v>2</v>
      </c>
      <c r="O3966" s="189">
        <v>0</v>
      </c>
      <c r="P3966" s="193">
        <v>1</v>
      </c>
      <c r="Q3966" s="187">
        <v>31</v>
      </c>
      <c r="R3966" s="193">
        <v>4</v>
      </c>
      <c r="S3966" s="187">
        <v>16</v>
      </c>
      <c r="T3966" s="189">
        <v>13</v>
      </c>
      <c r="U3966" s="193">
        <v>6</v>
      </c>
      <c r="V3966" s="187">
        <v>0</v>
      </c>
      <c r="W3966" s="189">
        <v>1</v>
      </c>
      <c r="X3966" s="189">
        <v>1</v>
      </c>
      <c r="Y3966" s="189">
        <v>14</v>
      </c>
      <c r="Z3966" s="189">
        <v>10</v>
      </c>
      <c r="AA3966" s="193">
        <v>9</v>
      </c>
      <c r="AB3966" s="187">
        <v>11</v>
      </c>
      <c r="AC3966" s="194">
        <v>0.31430000000000002</v>
      </c>
      <c r="AD3966" s="189">
        <v>4</v>
      </c>
      <c r="AE3966" s="194">
        <v>0.1143</v>
      </c>
      <c r="AF3966" s="189">
        <v>20</v>
      </c>
      <c r="AG3966" s="195">
        <v>0.57140000000000002</v>
      </c>
      <c r="AH3966" s="196"/>
      <c r="AI3966" s="193"/>
      <c r="AJ3966" s="196"/>
      <c r="AK3966" s="189"/>
      <c r="AL3966" s="189"/>
      <c r="AM3966" s="193"/>
      <c r="AN3966" s="196"/>
      <c r="AO3966" s="193"/>
      <c r="AP3966" s="196"/>
      <c r="AQ3966" s="189"/>
      <c r="AR3966" s="193"/>
    </row>
    <row r="3967" spans="1:44" x14ac:dyDescent="0.25">
      <c r="A3967" s="627"/>
      <c r="B3967" s="185">
        <v>86119</v>
      </c>
      <c r="C3967" s="269" t="s">
        <v>3867</v>
      </c>
      <c r="D3967" s="187">
        <f t="shared" si="381"/>
        <v>19</v>
      </c>
      <c r="E3967" s="191">
        <v>220</v>
      </c>
      <c r="F3967" s="114">
        <f t="shared" si="379"/>
        <v>8.6363636363636365E-2</v>
      </c>
      <c r="G3967" s="133">
        <f t="shared" si="382"/>
        <v>16</v>
      </c>
      <c r="H3967" s="117">
        <f t="shared" si="380"/>
        <v>7.2727272727272724E-2</v>
      </c>
      <c r="I3967" s="196">
        <v>19</v>
      </c>
      <c r="J3967" s="114">
        <f t="shared" si="383"/>
        <v>1</v>
      </c>
      <c r="K3967" s="189">
        <v>16</v>
      </c>
      <c r="L3967" s="190">
        <f t="shared" si="384"/>
        <v>1</v>
      </c>
      <c r="M3967" s="187">
        <v>12</v>
      </c>
      <c r="N3967" s="189">
        <v>7</v>
      </c>
      <c r="O3967" s="189">
        <v>0</v>
      </c>
      <c r="P3967" s="193">
        <v>0</v>
      </c>
      <c r="Q3967" s="187">
        <v>18</v>
      </c>
      <c r="R3967" s="193">
        <v>1</v>
      </c>
      <c r="S3967" s="187">
        <v>8</v>
      </c>
      <c r="T3967" s="189">
        <v>5</v>
      </c>
      <c r="U3967" s="193">
        <v>6</v>
      </c>
      <c r="V3967" s="187">
        <v>0</v>
      </c>
      <c r="W3967" s="189">
        <v>0</v>
      </c>
      <c r="X3967" s="189">
        <v>6</v>
      </c>
      <c r="Y3967" s="189">
        <v>7</v>
      </c>
      <c r="Z3967" s="189">
        <v>5</v>
      </c>
      <c r="AA3967" s="193">
        <v>1</v>
      </c>
      <c r="AB3967" s="187">
        <v>13</v>
      </c>
      <c r="AC3967" s="194">
        <v>0.68420000000000003</v>
      </c>
      <c r="AD3967" s="189">
        <v>5</v>
      </c>
      <c r="AE3967" s="194">
        <v>0.26319999999999999</v>
      </c>
      <c r="AF3967" s="189">
        <v>1</v>
      </c>
      <c r="AG3967" s="195">
        <v>5.2600000000000001E-2</v>
      </c>
      <c r="AH3967" s="196"/>
      <c r="AI3967" s="193"/>
      <c r="AJ3967" s="196"/>
      <c r="AK3967" s="189"/>
      <c r="AL3967" s="189"/>
      <c r="AM3967" s="193"/>
      <c r="AN3967" s="196"/>
      <c r="AO3967" s="193"/>
      <c r="AP3967" s="196"/>
      <c r="AQ3967" s="189"/>
      <c r="AR3967" s="193"/>
    </row>
    <row r="3968" spans="1:44" x14ac:dyDescent="0.25">
      <c r="A3968" s="627"/>
      <c r="B3968" s="185">
        <v>86120</v>
      </c>
      <c r="C3968" s="269" t="s">
        <v>3868</v>
      </c>
      <c r="D3968" s="187">
        <f t="shared" si="381"/>
        <v>117</v>
      </c>
      <c r="E3968" s="191">
        <v>976</v>
      </c>
      <c r="F3968" s="114">
        <f t="shared" si="379"/>
        <v>0.11987704918032786</v>
      </c>
      <c r="G3968" s="133">
        <f t="shared" si="382"/>
        <v>76</v>
      </c>
      <c r="H3968" s="117">
        <f t="shared" si="380"/>
        <v>7.7868852459016397E-2</v>
      </c>
      <c r="I3968" s="196">
        <v>117</v>
      </c>
      <c r="J3968" s="114">
        <f t="shared" si="383"/>
        <v>1</v>
      </c>
      <c r="K3968" s="189">
        <v>76</v>
      </c>
      <c r="L3968" s="190">
        <f t="shared" si="384"/>
        <v>1</v>
      </c>
      <c r="M3968" s="187">
        <v>105</v>
      </c>
      <c r="N3968" s="189">
        <v>8</v>
      </c>
      <c r="O3968" s="189">
        <v>2</v>
      </c>
      <c r="P3968" s="193">
        <v>2</v>
      </c>
      <c r="Q3968" s="187">
        <v>112</v>
      </c>
      <c r="R3968" s="193">
        <v>5</v>
      </c>
      <c r="S3968" s="187">
        <v>64</v>
      </c>
      <c r="T3968" s="189">
        <v>44</v>
      </c>
      <c r="U3968" s="193">
        <v>9</v>
      </c>
      <c r="V3968" s="187">
        <v>0</v>
      </c>
      <c r="W3968" s="189">
        <v>0</v>
      </c>
      <c r="X3968" s="189">
        <v>12</v>
      </c>
      <c r="Y3968" s="189">
        <v>49</v>
      </c>
      <c r="Z3968" s="189">
        <v>35</v>
      </c>
      <c r="AA3968" s="193">
        <v>21</v>
      </c>
      <c r="AB3968" s="187">
        <v>33</v>
      </c>
      <c r="AC3968" s="194">
        <v>0.28210000000000002</v>
      </c>
      <c r="AD3968" s="189">
        <v>1</v>
      </c>
      <c r="AE3968" s="194">
        <v>8.5000000000000006E-3</v>
      </c>
      <c r="AF3968" s="189">
        <v>83</v>
      </c>
      <c r="AG3968" s="195">
        <v>0.70940000000000003</v>
      </c>
      <c r="AH3968" s="196"/>
      <c r="AI3968" s="193"/>
      <c r="AJ3968" s="196"/>
      <c r="AK3968" s="189"/>
      <c r="AL3968" s="189"/>
      <c r="AM3968" s="193"/>
      <c r="AN3968" s="196"/>
      <c r="AO3968" s="193"/>
      <c r="AP3968" s="196"/>
      <c r="AQ3968" s="189"/>
      <c r="AR3968" s="193"/>
    </row>
    <row r="3969" spans="1:44" x14ac:dyDescent="0.25">
      <c r="A3969" s="627"/>
      <c r="B3969" s="185">
        <v>86121</v>
      </c>
      <c r="C3969" s="269" t="s">
        <v>3869</v>
      </c>
      <c r="D3969" s="187">
        <f t="shared" si="381"/>
        <v>42</v>
      </c>
      <c r="E3969" s="191">
        <v>773</v>
      </c>
      <c r="F3969" s="114">
        <f t="shared" si="379"/>
        <v>5.4333764553686936E-2</v>
      </c>
      <c r="G3969" s="133">
        <f t="shared" si="382"/>
        <v>17</v>
      </c>
      <c r="H3969" s="117">
        <f t="shared" si="380"/>
        <v>2.1992238033635189E-2</v>
      </c>
      <c r="I3969" s="196">
        <v>42</v>
      </c>
      <c r="J3969" s="114">
        <f t="shared" si="383"/>
        <v>1</v>
      </c>
      <c r="K3969" s="189">
        <v>17</v>
      </c>
      <c r="L3969" s="190">
        <f t="shared" si="384"/>
        <v>1</v>
      </c>
      <c r="M3969" s="187">
        <v>30</v>
      </c>
      <c r="N3969" s="189">
        <v>4</v>
      </c>
      <c r="O3969" s="189">
        <v>6</v>
      </c>
      <c r="P3969" s="193">
        <v>2</v>
      </c>
      <c r="Q3969" s="187">
        <v>38</v>
      </c>
      <c r="R3969" s="193">
        <v>4</v>
      </c>
      <c r="S3969" s="187">
        <v>14</v>
      </c>
      <c r="T3969" s="189">
        <v>22</v>
      </c>
      <c r="U3969" s="193">
        <v>6</v>
      </c>
      <c r="V3969" s="187">
        <v>0</v>
      </c>
      <c r="W3969" s="189">
        <v>5</v>
      </c>
      <c r="X3969" s="189">
        <v>8</v>
      </c>
      <c r="Y3969" s="189">
        <v>16</v>
      </c>
      <c r="Z3969" s="189">
        <v>8</v>
      </c>
      <c r="AA3969" s="193">
        <v>5</v>
      </c>
      <c r="AB3969" s="187">
        <v>27</v>
      </c>
      <c r="AC3969" s="194">
        <v>0.64290000000000003</v>
      </c>
      <c r="AD3969" s="189">
        <v>3</v>
      </c>
      <c r="AE3969" s="194">
        <v>7.1400000000000005E-2</v>
      </c>
      <c r="AF3969" s="189">
        <v>12</v>
      </c>
      <c r="AG3969" s="195">
        <v>0.28570000000000001</v>
      </c>
      <c r="AH3969" s="196"/>
      <c r="AI3969" s="193"/>
      <c r="AJ3969" s="196"/>
      <c r="AK3969" s="189"/>
      <c r="AL3969" s="189"/>
      <c r="AM3969" s="193"/>
      <c r="AN3969" s="196"/>
      <c r="AO3969" s="193"/>
      <c r="AP3969" s="196"/>
      <c r="AQ3969" s="189"/>
      <c r="AR3969" s="193"/>
    </row>
    <row r="3970" spans="1:44" x14ac:dyDescent="0.25">
      <c r="A3970" s="627"/>
      <c r="B3970" s="185">
        <v>86122</v>
      </c>
      <c r="C3970" s="269" t="s">
        <v>3870</v>
      </c>
      <c r="D3970" s="187">
        <f t="shared" si="381"/>
        <v>2</v>
      </c>
      <c r="E3970" s="191">
        <v>36</v>
      </c>
      <c r="F3970" s="114">
        <f t="shared" si="379"/>
        <v>5.5555555555555552E-2</v>
      </c>
      <c r="G3970" s="133">
        <f t="shared" si="382"/>
        <v>1</v>
      </c>
      <c r="H3970" s="117">
        <f t="shared" si="380"/>
        <v>2.7777777777777776E-2</v>
      </c>
      <c r="I3970" s="196">
        <v>2</v>
      </c>
      <c r="J3970" s="114">
        <f t="shared" si="383"/>
        <v>1</v>
      </c>
      <c r="K3970" s="189">
        <v>1</v>
      </c>
      <c r="L3970" s="190">
        <f t="shared" si="384"/>
        <v>1</v>
      </c>
      <c r="M3970" s="187">
        <v>0</v>
      </c>
      <c r="N3970" s="189">
        <v>1</v>
      </c>
      <c r="O3970" s="189">
        <v>1</v>
      </c>
      <c r="P3970" s="193">
        <v>0</v>
      </c>
      <c r="Q3970" s="187">
        <v>2</v>
      </c>
      <c r="R3970" s="193">
        <v>0</v>
      </c>
      <c r="S3970" s="187">
        <v>0</v>
      </c>
      <c r="T3970" s="189">
        <v>1</v>
      </c>
      <c r="U3970" s="193">
        <v>1</v>
      </c>
      <c r="V3970" s="187">
        <v>0</v>
      </c>
      <c r="W3970" s="189">
        <v>0</v>
      </c>
      <c r="X3970" s="189">
        <v>0</v>
      </c>
      <c r="Y3970" s="189">
        <v>2</v>
      </c>
      <c r="Z3970" s="189">
        <v>0</v>
      </c>
      <c r="AA3970" s="193">
        <v>0</v>
      </c>
      <c r="AB3970" s="187"/>
      <c r="AC3970" s="194"/>
      <c r="AD3970" s="189">
        <v>1</v>
      </c>
      <c r="AE3970" s="194">
        <v>0.5</v>
      </c>
      <c r="AF3970" s="189">
        <v>1</v>
      </c>
      <c r="AG3970" s="195">
        <v>0.5</v>
      </c>
      <c r="AH3970" s="196"/>
      <c r="AI3970" s="193"/>
      <c r="AJ3970" s="196"/>
      <c r="AK3970" s="189"/>
      <c r="AL3970" s="189"/>
      <c r="AM3970" s="193"/>
      <c r="AN3970" s="196"/>
      <c r="AO3970" s="193"/>
      <c r="AP3970" s="196"/>
      <c r="AQ3970" s="189"/>
      <c r="AR3970" s="193"/>
    </row>
    <row r="3971" spans="1:44" x14ac:dyDescent="0.25">
      <c r="A3971" s="627"/>
      <c r="B3971" s="185">
        <v>86123</v>
      </c>
      <c r="C3971" s="269" t="s">
        <v>3871</v>
      </c>
      <c r="D3971" s="187">
        <f t="shared" si="381"/>
        <v>70</v>
      </c>
      <c r="E3971" s="191">
        <v>1498</v>
      </c>
      <c r="F3971" s="114">
        <f t="shared" si="379"/>
        <v>4.6728971962616821E-2</v>
      </c>
      <c r="G3971" s="133">
        <f t="shared" si="382"/>
        <v>32</v>
      </c>
      <c r="H3971" s="117">
        <f t="shared" si="380"/>
        <v>2.1361815754339118E-2</v>
      </c>
      <c r="I3971" s="196">
        <v>70</v>
      </c>
      <c r="J3971" s="114">
        <f t="shared" si="383"/>
        <v>1</v>
      </c>
      <c r="K3971" s="189">
        <v>32</v>
      </c>
      <c r="L3971" s="190">
        <f t="shared" si="384"/>
        <v>1</v>
      </c>
      <c r="M3971" s="187">
        <v>53</v>
      </c>
      <c r="N3971" s="189">
        <v>12</v>
      </c>
      <c r="O3971" s="189">
        <v>0</v>
      </c>
      <c r="P3971" s="193">
        <v>5</v>
      </c>
      <c r="Q3971" s="187">
        <v>66</v>
      </c>
      <c r="R3971" s="193">
        <v>4</v>
      </c>
      <c r="S3971" s="187">
        <v>30</v>
      </c>
      <c r="T3971" s="189">
        <v>27</v>
      </c>
      <c r="U3971" s="193">
        <v>13</v>
      </c>
      <c r="V3971" s="187">
        <v>0</v>
      </c>
      <c r="W3971" s="189">
        <v>0</v>
      </c>
      <c r="X3971" s="189">
        <v>13</v>
      </c>
      <c r="Y3971" s="189">
        <v>30</v>
      </c>
      <c r="Z3971" s="189">
        <v>16</v>
      </c>
      <c r="AA3971" s="193">
        <v>11</v>
      </c>
      <c r="AB3971" s="187">
        <v>39</v>
      </c>
      <c r="AC3971" s="194">
        <v>0.55710000000000004</v>
      </c>
      <c r="AD3971" s="189">
        <v>7</v>
      </c>
      <c r="AE3971" s="194">
        <v>0.1</v>
      </c>
      <c r="AF3971" s="189">
        <v>24</v>
      </c>
      <c r="AG3971" s="195">
        <v>0.34289999999999998</v>
      </c>
      <c r="AH3971" s="196"/>
      <c r="AI3971" s="193"/>
      <c r="AJ3971" s="196"/>
      <c r="AK3971" s="189"/>
      <c r="AL3971" s="189"/>
      <c r="AM3971" s="193"/>
      <c r="AN3971" s="196"/>
      <c r="AO3971" s="193"/>
      <c r="AP3971" s="196"/>
      <c r="AQ3971" s="189"/>
      <c r="AR3971" s="193"/>
    </row>
    <row r="3972" spans="1:44" x14ac:dyDescent="0.25">
      <c r="A3972" s="627"/>
      <c r="B3972" s="185">
        <v>86124</v>
      </c>
      <c r="C3972" s="269" t="s">
        <v>3872</v>
      </c>
      <c r="D3972" s="187">
        <f t="shared" si="381"/>
        <v>5</v>
      </c>
      <c r="E3972" s="191">
        <v>572</v>
      </c>
      <c r="F3972" s="114">
        <f t="shared" si="379"/>
        <v>8.7412587412587419E-3</v>
      </c>
      <c r="G3972" s="133">
        <f t="shared" si="382"/>
        <v>1</v>
      </c>
      <c r="H3972" s="117">
        <f t="shared" si="380"/>
        <v>1.7482517482517483E-3</v>
      </c>
      <c r="I3972" s="196">
        <v>5</v>
      </c>
      <c r="J3972" s="114">
        <f t="shared" si="383"/>
        <v>1</v>
      </c>
      <c r="K3972" s="189">
        <v>1</v>
      </c>
      <c r="L3972" s="190">
        <f t="shared" si="384"/>
        <v>1</v>
      </c>
      <c r="M3972" s="187">
        <v>1</v>
      </c>
      <c r="N3972" s="189">
        <v>1</v>
      </c>
      <c r="O3972" s="189">
        <v>1</v>
      </c>
      <c r="P3972" s="193">
        <v>2</v>
      </c>
      <c r="Q3972" s="187">
        <v>5</v>
      </c>
      <c r="R3972" s="193">
        <v>0</v>
      </c>
      <c r="S3972" s="187">
        <v>1</v>
      </c>
      <c r="T3972" s="189">
        <v>2</v>
      </c>
      <c r="U3972" s="193">
        <v>2</v>
      </c>
      <c r="V3972" s="187">
        <v>0</v>
      </c>
      <c r="W3972" s="189">
        <v>0</v>
      </c>
      <c r="X3972" s="189">
        <v>2</v>
      </c>
      <c r="Y3972" s="189">
        <v>3</v>
      </c>
      <c r="Z3972" s="189">
        <v>0</v>
      </c>
      <c r="AA3972" s="193">
        <v>0</v>
      </c>
      <c r="AB3972" s="187">
        <v>1</v>
      </c>
      <c r="AC3972" s="194">
        <v>0.2</v>
      </c>
      <c r="AD3972" s="189"/>
      <c r="AE3972" s="194"/>
      <c r="AF3972" s="189">
        <v>4</v>
      </c>
      <c r="AG3972" s="195">
        <v>0.8</v>
      </c>
      <c r="AH3972" s="196"/>
      <c r="AI3972" s="193"/>
      <c r="AJ3972" s="196"/>
      <c r="AK3972" s="189"/>
      <c r="AL3972" s="189"/>
      <c r="AM3972" s="193"/>
      <c r="AN3972" s="196"/>
      <c r="AO3972" s="193"/>
      <c r="AP3972" s="196"/>
      <c r="AQ3972" s="189"/>
      <c r="AR3972" s="193"/>
    </row>
    <row r="3973" spans="1:44" x14ac:dyDescent="0.25">
      <c r="A3973" s="627"/>
      <c r="B3973" s="185">
        <v>86125</v>
      </c>
      <c r="C3973" s="269" t="s">
        <v>3873</v>
      </c>
      <c r="D3973" s="187">
        <f t="shared" si="381"/>
        <v>35</v>
      </c>
      <c r="E3973" s="191">
        <v>339</v>
      </c>
      <c r="F3973" s="114">
        <f t="shared" si="379"/>
        <v>0.10324483775811209</v>
      </c>
      <c r="G3973" s="133">
        <f t="shared" si="382"/>
        <v>25</v>
      </c>
      <c r="H3973" s="117">
        <f t="shared" si="380"/>
        <v>7.3746312684365781E-2</v>
      </c>
      <c r="I3973" s="196">
        <v>35</v>
      </c>
      <c r="J3973" s="114">
        <f t="shared" si="383"/>
        <v>1</v>
      </c>
      <c r="K3973" s="189">
        <v>25</v>
      </c>
      <c r="L3973" s="190">
        <f t="shared" si="384"/>
        <v>1</v>
      </c>
      <c r="M3973" s="187">
        <v>31</v>
      </c>
      <c r="N3973" s="189">
        <v>4</v>
      </c>
      <c r="O3973" s="189">
        <v>0</v>
      </c>
      <c r="P3973" s="193">
        <v>0</v>
      </c>
      <c r="Q3973" s="187">
        <v>34</v>
      </c>
      <c r="R3973" s="193">
        <v>1</v>
      </c>
      <c r="S3973" s="187">
        <v>22</v>
      </c>
      <c r="T3973" s="189">
        <v>9</v>
      </c>
      <c r="U3973" s="193">
        <v>4</v>
      </c>
      <c r="V3973" s="187">
        <v>0</v>
      </c>
      <c r="W3973" s="189">
        <v>0</v>
      </c>
      <c r="X3973" s="189">
        <v>5</v>
      </c>
      <c r="Y3973" s="189">
        <v>12</v>
      </c>
      <c r="Z3973" s="189">
        <v>15</v>
      </c>
      <c r="AA3973" s="193">
        <v>3</v>
      </c>
      <c r="AB3973" s="187">
        <v>10</v>
      </c>
      <c r="AC3973" s="194">
        <v>0.28570000000000001</v>
      </c>
      <c r="AD3973" s="189">
        <v>5</v>
      </c>
      <c r="AE3973" s="194">
        <v>0.1429</v>
      </c>
      <c r="AF3973" s="189">
        <v>20</v>
      </c>
      <c r="AG3973" s="195">
        <v>0.57140000000000002</v>
      </c>
      <c r="AH3973" s="196"/>
      <c r="AI3973" s="193"/>
      <c r="AJ3973" s="196"/>
      <c r="AK3973" s="189"/>
      <c r="AL3973" s="189"/>
      <c r="AM3973" s="193"/>
      <c r="AN3973" s="196"/>
      <c r="AO3973" s="193"/>
      <c r="AP3973" s="196"/>
      <c r="AQ3973" s="189"/>
      <c r="AR3973" s="193"/>
    </row>
    <row r="3974" spans="1:44" x14ac:dyDescent="0.25">
      <c r="A3974" s="627"/>
      <c r="B3974" s="185">
        <v>86126</v>
      </c>
      <c r="C3974" s="269" t="s">
        <v>3874</v>
      </c>
      <c r="D3974" s="187">
        <f t="shared" si="381"/>
        <v>29</v>
      </c>
      <c r="E3974" s="191">
        <v>370</v>
      </c>
      <c r="F3974" s="114">
        <f t="shared" ref="F3974:F4037" si="385">D3974/E3974</f>
        <v>7.8378378378378383E-2</v>
      </c>
      <c r="G3974" s="133">
        <f t="shared" si="382"/>
        <v>17</v>
      </c>
      <c r="H3974" s="117">
        <f t="shared" ref="H3974:H4037" si="386">G3974/E3974</f>
        <v>4.5945945945945948E-2</v>
      </c>
      <c r="I3974" s="196">
        <v>29</v>
      </c>
      <c r="J3974" s="114">
        <f t="shared" si="383"/>
        <v>1</v>
      </c>
      <c r="K3974" s="189">
        <v>17</v>
      </c>
      <c r="L3974" s="190">
        <f t="shared" si="384"/>
        <v>1</v>
      </c>
      <c r="M3974" s="187">
        <v>27</v>
      </c>
      <c r="N3974" s="189">
        <v>2</v>
      </c>
      <c r="O3974" s="189">
        <v>0</v>
      </c>
      <c r="P3974" s="193">
        <v>0</v>
      </c>
      <c r="Q3974" s="187">
        <v>29</v>
      </c>
      <c r="R3974" s="193">
        <v>0</v>
      </c>
      <c r="S3974" s="187">
        <v>14</v>
      </c>
      <c r="T3974" s="189">
        <v>14</v>
      </c>
      <c r="U3974" s="193">
        <v>1</v>
      </c>
      <c r="V3974" s="187">
        <v>0</v>
      </c>
      <c r="W3974" s="189">
        <v>0</v>
      </c>
      <c r="X3974" s="189">
        <v>1</v>
      </c>
      <c r="Y3974" s="189">
        <v>17</v>
      </c>
      <c r="Z3974" s="189">
        <v>10</v>
      </c>
      <c r="AA3974" s="193">
        <v>1</v>
      </c>
      <c r="AB3974" s="187">
        <v>6</v>
      </c>
      <c r="AC3974" s="194">
        <v>0.2069</v>
      </c>
      <c r="AD3974" s="189">
        <v>2</v>
      </c>
      <c r="AE3974" s="194">
        <v>6.9000000000000006E-2</v>
      </c>
      <c r="AF3974" s="189">
        <v>21</v>
      </c>
      <c r="AG3974" s="195">
        <v>0.72409999999999997</v>
      </c>
      <c r="AH3974" s="196"/>
      <c r="AI3974" s="193"/>
      <c r="AJ3974" s="196"/>
      <c r="AK3974" s="189"/>
      <c r="AL3974" s="189"/>
      <c r="AM3974" s="193"/>
      <c r="AN3974" s="196"/>
      <c r="AO3974" s="193"/>
      <c r="AP3974" s="196"/>
      <c r="AQ3974" s="189"/>
      <c r="AR3974" s="193"/>
    </row>
    <row r="3975" spans="1:44" x14ac:dyDescent="0.25">
      <c r="A3975" s="627"/>
      <c r="B3975" s="185">
        <v>86127</v>
      </c>
      <c r="C3975" s="269" t="s">
        <v>3875</v>
      </c>
      <c r="D3975" s="187">
        <f t="shared" si="381"/>
        <v>9</v>
      </c>
      <c r="E3975" s="191">
        <v>227</v>
      </c>
      <c r="F3975" s="114">
        <f t="shared" si="385"/>
        <v>3.9647577092511016E-2</v>
      </c>
      <c r="G3975" s="133">
        <f t="shared" si="382"/>
        <v>5</v>
      </c>
      <c r="H3975" s="117">
        <f t="shared" si="386"/>
        <v>2.2026431718061675E-2</v>
      </c>
      <c r="I3975" s="196">
        <v>9</v>
      </c>
      <c r="J3975" s="114">
        <f t="shared" si="383"/>
        <v>1</v>
      </c>
      <c r="K3975" s="189">
        <v>5</v>
      </c>
      <c r="L3975" s="190">
        <f t="shared" si="384"/>
        <v>1</v>
      </c>
      <c r="M3975" s="187">
        <v>8</v>
      </c>
      <c r="N3975" s="189">
        <v>1</v>
      </c>
      <c r="O3975" s="189">
        <v>0</v>
      </c>
      <c r="P3975" s="193">
        <v>0</v>
      </c>
      <c r="Q3975" s="187">
        <v>9</v>
      </c>
      <c r="R3975" s="193">
        <v>0</v>
      </c>
      <c r="S3975" s="187">
        <v>4</v>
      </c>
      <c r="T3975" s="189">
        <v>4</v>
      </c>
      <c r="U3975" s="193">
        <v>1</v>
      </c>
      <c r="V3975" s="187">
        <v>0</v>
      </c>
      <c r="W3975" s="189">
        <v>0</v>
      </c>
      <c r="X3975" s="189">
        <v>0</v>
      </c>
      <c r="Y3975" s="189">
        <v>5</v>
      </c>
      <c r="Z3975" s="189">
        <v>4</v>
      </c>
      <c r="AA3975" s="193">
        <v>0</v>
      </c>
      <c r="AB3975" s="187">
        <v>3</v>
      </c>
      <c r="AC3975" s="194">
        <v>0.33329999999999999</v>
      </c>
      <c r="AD3975" s="189"/>
      <c r="AE3975" s="194"/>
      <c r="AF3975" s="189">
        <v>6</v>
      </c>
      <c r="AG3975" s="195">
        <v>0.66669999999999996</v>
      </c>
      <c r="AH3975" s="196"/>
      <c r="AI3975" s="193"/>
      <c r="AJ3975" s="196"/>
      <c r="AK3975" s="189"/>
      <c r="AL3975" s="189"/>
      <c r="AM3975" s="193"/>
      <c r="AN3975" s="196"/>
      <c r="AO3975" s="193"/>
      <c r="AP3975" s="196"/>
      <c r="AQ3975" s="189"/>
      <c r="AR3975" s="193"/>
    </row>
    <row r="3976" spans="1:44" x14ac:dyDescent="0.25">
      <c r="A3976" s="627"/>
      <c r="B3976" s="185">
        <v>86128</v>
      </c>
      <c r="C3976" s="269" t="s">
        <v>3876</v>
      </c>
      <c r="D3976" s="187">
        <f t="shared" si="381"/>
        <v>52</v>
      </c>
      <c r="E3976" s="191">
        <v>1405</v>
      </c>
      <c r="F3976" s="114">
        <f t="shared" si="385"/>
        <v>3.7010676156583627E-2</v>
      </c>
      <c r="G3976" s="133">
        <f t="shared" si="382"/>
        <v>32</v>
      </c>
      <c r="H3976" s="117">
        <f t="shared" si="386"/>
        <v>2.2775800711743774E-2</v>
      </c>
      <c r="I3976" s="196">
        <v>52</v>
      </c>
      <c r="J3976" s="114">
        <f t="shared" si="383"/>
        <v>1</v>
      </c>
      <c r="K3976" s="189">
        <v>32</v>
      </c>
      <c r="L3976" s="190">
        <f t="shared" si="384"/>
        <v>1</v>
      </c>
      <c r="M3976" s="187">
        <v>39</v>
      </c>
      <c r="N3976" s="189">
        <v>5</v>
      </c>
      <c r="O3976" s="189">
        <v>6</v>
      </c>
      <c r="P3976" s="193">
        <v>2</v>
      </c>
      <c r="Q3976" s="187">
        <v>45</v>
      </c>
      <c r="R3976" s="193">
        <v>7</v>
      </c>
      <c r="S3976" s="187">
        <v>22</v>
      </c>
      <c r="T3976" s="189">
        <v>20</v>
      </c>
      <c r="U3976" s="193">
        <v>10</v>
      </c>
      <c r="V3976" s="187">
        <v>0</v>
      </c>
      <c r="W3976" s="189">
        <v>0</v>
      </c>
      <c r="X3976" s="189">
        <v>13</v>
      </c>
      <c r="Y3976" s="189">
        <v>27</v>
      </c>
      <c r="Z3976" s="189">
        <v>9</v>
      </c>
      <c r="AA3976" s="193">
        <v>3</v>
      </c>
      <c r="AB3976" s="187">
        <v>30</v>
      </c>
      <c r="AC3976" s="194">
        <v>0.57689999999999997</v>
      </c>
      <c r="AD3976" s="189">
        <v>8</v>
      </c>
      <c r="AE3976" s="194">
        <v>0.15379999999999999</v>
      </c>
      <c r="AF3976" s="189">
        <v>14</v>
      </c>
      <c r="AG3976" s="195">
        <v>0.26919999999999999</v>
      </c>
      <c r="AH3976" s="196"/>
      <c r="AI3976" s="193"/>
      <c r="AJ3976" s="196"/>
      <c r="AK3976" s="189"/>
      <c r="AL3976" s="189"/>
      <c r="AM3976" s="193"/>
      <c r="AN3976" s="196"/>
      <c r="AO3976" s="193"/>
      <c r="AP3976" s="196"/>
      <c r="AQ3976" s="189"/>
      <c r="AR3976" s="193"/>
    </row>
    <row r="3977" spans="1:44" x14ac:dyDescent="0.25">
      <c r="A3977" s="627"/>
      <c r="B3977" s="185">
        <v>86129</v>
      </c>
      <c r="C3977" s="269" t="s">
        <v>3877</v>
      </c>
      <c r="D3977" s="187">
        <f t="shared" si="381"/>
        <v>35</v>
      </c>
      <c r="E3977" s="191">
        <v>382</v>
      </c>
      <c r="F3977" s="114">
        <f t="shared" si="385"/>
        <v>9.1623036649214659E-2</v>
      </c>
      <c r="G3977" s="133">
        <f t="shared" si="382"/>
        <v>20</v>
      </c>
      <c r="H3977" s="117">
        <f t="shared" si="386"/>
        <v>5.2356020942408377E-2</v>
      </c>
      <c r="I3977" s="196">
        <v>35</v>
      </c>
      <c r="J3977" s="114">
        <f t="shared" si="383"/>
        <v>1</v>
      </c>
      <c r="K3977" s="189">
        <v>20</v>
      </c>
      <c r="L3977" s="190">
        <f t="shared" si="384"/>
        <v>1</v>
      </c>
      <c r="M3977" s="187">
        <v>29</v>
      </c>
      <c r="N3977" s="189">
        <v>4</v>
      </c>
      <c r="O3977" s="189">
        <v>2</v>
      </c>
      <c r="P3977" s="193">
        <v>0</v>
      </c>
      <c r="Q3977" s="187">
        <v>34</v>
      </c>
      <c r="R3977" s="193">
        <v>1</v>
      </c>
      <c r="S3977" s="187">
        <v>21</v>
      </c>
      <c r="T3977" s="189">
        <v>10</v>
      </c>
      <c r="U3977" s="193">
        <v>4</v>
      </c>
      <c r="V3977" s="187">
        <v>0</v>
      </c>
      <c r="W3977" s="189">
        <v>0</v>
      </c>
      <c r="X3977" s="189">
        <v>3</v>
      </c>
      <c r="Y3977" s="189">
        <v>13</v>
      </c>
      <c r="Z3977" s="189">
        <v>17</v>
      </c>
      <c r="AA3977" s="193">
        <v>2</v>
      </c>
      <c r="AB3977" s="187">
        <v>19</v>
      </c>
      <c r="AC3977" s="194">
        <v>0.54290000000000005</v>
      </c>
      <c r="AD3977" s="189"/>
      <c r="AE3977" s="194"/>
      <c r="AF3977" s="189">
        <v>16</v>
      </c>
      <c r="AG3977" s="195">
        <v>0.45710000000000001</v>
      </c>
      <c r="AH3977" s="196"/>
      <c r="AI3977" s="193"/>
      <c r="AJ3977" s="196"/>
      <c r="AK3977" s="189"/>
      <c r="AL3977" s="189"/>
      <c r="AM3977" s="193"/>
      <c r="AN3977" s="196"/>
      <c r="AO3977" s="193"/>
      <c r="AP3977" s="196"/>
      <c r="AQ3977" s="189"/>
      <c r="AR3977" s="193"/>
    </row>
    <row r="3978" spans="1:44" x14ac:dyDescent="0.25">
      <c r="A3978" s="627"/>
      <c r="B3978" s="185">
        <v>86130</v>
      </c>
      <c r="C3978" s="269" t="s">
        <v>3878</v>
      </c>
      <c r="D3978" s="187">
        <f t="shared" si="381"/>
        <v>29</v>
      </c>
      <c r="E3978" s="191">
        <v>268</v>
      </c>
      <c r="F3978" s="114">
        <f t="shared" si="385"/>
        <v>0.10820895522388059</v>
      </c>
      <c r="G3978" s="133">
        <f t="shared" si="382"/>
        <v>13</v>
      </c>
      <c r="H3978" s="117">
        <f t="shared" si="386"/>
        <v>4.8507462686567165E-2</v>
      </c>
      <c r="I3978" s="196">
        <v>29</v>
      </c>
      <c r="J3978" s="114">
        <f t="shared" si="383"/>
        <v>1</v>
      </c>
      <c r="K3978" s="189">
        <v>13</v>
      </c>
      <c r="L3978" s="190">
        <f t="shared" si="384"/>
        <v>1</v>
      </c>
      <c r="M3978" s="187">
        <v>18</v>
      </c>
      <c r="N3978" s="189">
        <v>8</v>
      </c>
      <c r="O3978" s="189">
        <v>1</v>
      </c>
      <c r="P3978" s="193">
        <v>2</v>
      </c>
      <c r="Q3978" s="187">
        <v>29</v>
      </c>
      <c r="R3978" s="193">
        <v>0</v>
      </c>
      <c r="S3978" s="187">
        <v>15</v>
      </c>
      <c r="T3978" s="189">
        <v>14</v>
      </c>
      <c r="U3978" s="193">
        <v>0</v>
      </c>
      <c r="V3978" s="187">
        <v>0</v>
      </c>
      <c r="W3978" s="189">
        <v>0</v>
      </c>
      <c r="X3978" s="189">
        <v>3</v>
      </c>
      <c r="Y3978" s="189">
        <v>16</v>
      </c>
      <c r="Z3978" s="189">
        <v>10</v>
      </c>
      <c r="AA3978" s="193">
        <v>0</v>
      </c>
      <c r="AB3978" s="187">
        <v>16</v>
      </c>
      <c r="AC3978" s="194">
        <v>0.55169999999999997</v>
      </c>
      <c r="AD3978" s="189">
        <v>1</v>
      </c>
      <c r="AE3978" s="194">
        <v>3.4500000000000003E-2</v>
      </c>
      <c r="AF3978" s="189">
        <v>12</v>
      </c>
      <c r="AG3978" s="195">
        <v>0.4138</v>
      </c>
      <c r="AH3978" s="196"/>
      <c r="AI3978" s="193"/>
      <c r="AJ3978" s="196"/>
      <c r="AK3978" s="189"/>
      <c r="AL3978" s="189"/>
      <c r="AM3978" s="193"/>
      <c r="AN3978" s="196"/>
      <c r="AO3978" s="193"/>
      <c r="AP3978" s="196"/>
      <c r="AQ3978" s="189"/>
      <c r="AR3978" s="193"/>
    </row>
    <row r="3979" spans="1:44" x14ac:dyDescent="0.25">
      <c r="A3979" s="627"/>
      <c r="B3979" s="185">
        <v>86131</v>
      </c>
      <c r="C3979" s="269" t="s">
        <v>3879</v>
      </c>
      <c r="D3979" s="187">
        <f t="shared" si="381"/>
        <v>34</v>
      </c>
      <c r="E3979" s="191">
        <v>495</v>
      </c>
      <c r="F3979" s="114">
        <f t="shared" si="385"/>
        <v>6.8686868686868685E-2</v>
      </c>
      <c r="G3979" s="133">
        <f t="shared" si="382"/>
        <v>15</v>
      </c>
      <c r="H3979" s="117">
        <f t="shared" si="386"/>
        <v>3.0303030303030304E-2</v>
      </c>
      <c r="I3979" s="196">
        <v>34</v>
      </c>
      <c r="J3979" s="114">
        <f t="shared" si="383"/>
        <v>1</v>
      </c>
      <c r="K3979" s="189">
        <v>15</v>
      </c>
      <c r="L3979" s="190">
        <f t="shared" si="384"/>
        <v>1</v>
      </c>
      <c r="M3979" s="187">
        <v>26</v>
      </c>
      <c r="N3979" s="189">
        <v>3</v>
      </c>
      <c r="O3979" s="189">
        <v>4</v>
      </c>
      <c r="P3979" s="193">
        <v>1</v>
      </c>
      <c r="Q3979" s="187">
        <v>28</v>
      </c>
      <c r="R3979" s="193">
        <v>6</v>
      </c>
      <c r="S3979" s="187">
        <v>13</v>
      </c>
      <c r="T3979" s="189">
        <v>14</v>
      </c>
      <c r="U3979" s="193">
        <v>7</v>
      </c>
      <c r="V3979" s="187">
        <v>0</v>
      </c>
      <c r="W3979" s="189">
        <v>0</v>
      </c>
      <c r="X3979" s="189">
        <v>6</v>
      </c>
      <c r="Y3979" s="189">
        <v>26</v>
      </c>
      <c r="Z3979" s="189">
        <v>2</v>
      </c>
      <c r="AA3979" s="193">
        <v>0</v>
      </c>
      <c r="AB3979" s="187">
        <v>20</v>
      </c>
      <c r="AC3979" s="194">
        <v>0.58819999999999995</v>
      </c>
      <c r="AD3979" s="189">
        <v>6</v>
      </c>
      <c r="AE3979" s="194">
        <v>0.17649999999999999</v>
      </c>
      <c r="AF3979" s="189">
        <v>8</v>
      </c>
      <c r="AG3979" s="195">
        <v>0.23530000000000001</v>
      </c>
      <c r="AH3979" s="196"/>
      <c r="AI3979" s="193"/>
      <c r="AJ3979" s="196"/>
      <c r="AK3979" s="189"/>
      <c r="AL3979" s="189"/>
      <c r="AM3979" s="193"/>
      <c r="AN3979" s="196"/>
      <c r="AO3979" s="193"/>
      <c r="AP3979" s="196"/>
      <c r="AQ3979" s="189"/>
      <c r="AR3979" s="193"/>
    </row>
    <row r="3980" spans="1:44" x14ac:dyDescent="0.25">
      <c r="A3980" s="627"/>
      <c r="B3980" s="185">
        <v>86132</v>
      </c>
      <c r="C3980" s="269" t="s">
        <v>3880</v>
      </c>
      <c r="D3980" s="187">
        <f t="shared" si="381"/>
        <v>37</v>
      </c>
      <c r="E3980" s="191">
        <v>298</v>
      </c>
      <c r="F3980" s="114">
        <f t="shared" si="385"/>
        <v>0.12416107382550336</v>
      </c>
      <c r="G3980" s="133">
        <f t="shared" si="382"/>
        <v>25</v>
      </c>
      <c r="H3980" s="117">
        <f t="shared" si="386"/>
        <v>8.3892617449664433E-2</v>
      </c>
      <c r="I3980" s="196">
        <v>37</v>
      </c>
      <c r="J3980" s="114">
        <f t="shared" si="383"/>
        <v>1</v>
      </c>
      <c r="K3980" s="189">
        <v>25</v>
      </c>
      <c r="L3980" s="190">
        <f t="shared" si="384"/>
        <v>1</v>
      </c>
      <c r="M3980" s="187">
        <v>31</v>
      </c>
      <c r="N3980" s="189">
        <v>4</v>
      </c>
      <c r="O3980" s="189">
        <v>2</v>
      </c>
      <c r="P3980" s="193">
        <v>0</v>
      </c>
      <c r="Q3980" s="187">
        <v>37</v>
      </c>
      <c r="R3980" s="193">
        <v>0</v>
      </c>
      <c r="S3980" s="187">
        <v>20</v>
      </c>
      <c r="T3980" s="189">
        <v>11</v>
      </c>
      <c r="U3980" s="193">
        <v>6</v>
      </c>
      <c r="V3980" s="187">
        <v>0</v>
      </c>
      <c r="W3980" s="189">
        <v>1</v>
      </c>
      <c r="X3980" s="189">
        <v>1</v>
      </c>
      <c r="Y3980" s="189">
        <v>19</v>
      </c>
      <c r="Z3980" s="189">
        <v>6</v>
      </c>
      <c r="AA3980" s="193">
        <v>10</v>
      </c>
      <c r="AB3980" s="187">
        <v>14</v>
      </c>
      <c r="AC3980" s="194">
        <v>0.37840000000000001</v>
      </c>
      <c r="AD3980" s="189">
        <v>10</v>
      </c>
      <c r="AE3980" s="194">
        <v>0.27029999999999998</v>
      </c>
      <c r="AF3980" s="189">
        <v>13</v>
      </c>
      <c r="AG3980" s="195">
        <v>0.35139999999999999</v>
      </c>
      <c r="AH3980" s="196"/>
      <c r="AI3980" s="193"/>
      <c r="AJ3980" s="196"/>
      <c r="AK3980" s="189"/>
      <c r="AL3980" s="189"/>
      <c r="AM3980" s="193"/>
      <c r="AN3980" s="196"/>
      <c r="AO3980" s="193"/>
      <c r="AP3980" s="196"/>
      <c r="AQ3980" s="189"/>
      <c r="AR3980" s="193"/>
    </row>
    <row r="3981" spans="1:44" x14ac:dyDescent="0.25">
      <c r="A3981" s="627"/>
      <c r="B3981" s="185">
        <v>86133</v>
      </c>
      <c r="C3981" s="269" t="s">
        <v>3881</v>
      </c>
      <c r="D3981" s="187">
        <f t="shared" si="381"/>
        <v>41</v>
      </c>
      <c r="E3981" s="191">
        <v>1744</v>
      </c>
      <c r="F3981" s="114">
        <f t="shared" si="385"/>
        <v>2.3509174311926607E-2</v>
      </c>
      <c r="G3981" s="133">
        <f t="shared" si="382"/>
        <v>13</v>
      </c>
      <c r="H3981" s="117">
        <f t="shared" si="386"/>
        <v>7.4541284403669729E-3</v>
      </c>
      <c r="I3981" s="196">
        <v>41</v>
      </c>
      <c r="J3981" s="114">
        <f t="shared" si="383"/>
        <v>1</v>
      </c>
      <c r="K3981" s="189">
        <v>13</v>
      </c>
      <c r="L3981" s="190">
        <f t="shared" si="384"/>
        <v>1</v>
      </c>
      <c r="M3981" s="187">
        <v>17</v>
      </c>
      <c r="N3981" s="189">
        <v>7</v>
      </c>
      <c r="O3981" s="189">
        <v>2</v>
      </c>
      <c r="P3981" s="193">
        <v>15</v>
      </c>
      <c r="Q3981" s="187">
        <v>24</v>
      </c>
      <c r="R3981" s="193">
        <v>17</v>
      </c>
      <c r="S3981" s="187">
        <v>23</v>
      </c>
      <c r="T3981" s="189">
        <v>13</v>
      </c>
      <c r="U3981" s="193">
        <v>5</v>
      </c>
      <c r="V3981" s="187">
        <v>1</v>
      </c>
      <c r="W3981" s="189">
        <v>2</v>
      </c>
      <c r="X3981" s="189">
        <v>6</v>
      </c>
      <c r="Y3981" s="189">
        <v>22</v>
      </c>
      <c r="Z3981" s="189">
        <v>9</v>
      </c>
      <c r="AA3981" s="193">
        <v>1</v>
      </c>
      <c r="AB3981" s="187">
        <v>27</v>
      </c>
      <c r="AC3981" s="194">
        <v>0.65849999999999997</v>
      </c>
      <c r="AD3981" s="189">
        <v>2</v>
      </c>
      <c r="AE3981" s="194">
        <v>4.8800000000000003E-2</v>
      </c>
      <c r="AF3981" s="189">
        <v>12</v>
      </c>
      <c r="AG3981" s="195">
        <v>0.29270000000000002</v>
      </c>
      <c r="AH3981" s="196"/>
      <c r="AI3981" s="193"/>
      <c r="AJ3981" s="196"/>
      <c r="AK3981" s="189"/>
      <c r="AL3981" s="189"/>
      <c r="AM3981" s="193"/>
      <c r="AN3981" s="196"/>
      <c r="AO3981" s="193"/>
      <c r="AP3981" s="196"/>
      <c r="AQ3981" s="189"/>
      <c r="AR3981" s="193"/>
    </row>
    <row r="3982" spans="1:44" x14ac:dyDescent="0.25">
      <c r="A3982" s="627"/>
      <c r="B3982" s="185">
        <v>86134</v>
      </c>
      <c r="C3982" s="269" t="s">
        <v>3882</v>
      </c>
      <c r="D3982" s="187">
        <f t="shared" si="381"/>
        <v>10</v>
      </c>
      <c r="E3982" s="191">
        <v>143</v>
      </c>
      <c r="F3982" s="114">
        <f t="shared" si="385"/>
        <v>6.9930069930069935E-2</v>
      </c>
      <c r="G3982" s="133">
        <f t="shared" si="382"/>
        <v>9</v>
      </c>
      <c r="H3982" s="117">
        <f t="shared" si="386"/>
        <v>6.2937062937062943E-2</v>
      </c>
      <c r="I3982" s="196">
        <v>10</v>
      </c>
      <c r="J3982" s="114">
        <f t="shared" si="383"/>
        <v>1</v>
      </c>
      <c r="K3982" s="189">
        <v>9</v>
      </c>
      <c r="L3982" s="190">
        <f t="shared" si="384"/>
        <v>1</v>
      </c>
      <c r="M3982" s="187">
        <v>10</v>
      </c>
      <c r="N3982" s="189">
        <v>0</v>
      </c>
      <c r="O3982" s="189">
        <v>0</v>
      </c>
      <c r="P3982" s="193">
        <v>0</v>
      </c>
      <c r="Q3982" s="187">
        <v>10</v>
      </c>
      <c r="R3982" s="193">
        <v>0</v>
      </c>
      <c r="S3982" s="187">
        <v>6</v>
      </c>
      <c r="T3982" s="189">
        <v>3</v>
      </c>
      <c r="U3982" s="193">
        <v>1</v>
      </c>
      <c r="V3982" s="187">
        <v>0</v>
      </c>
      <c r="W3982" s="189">
        <v>1</v>
      </c>
      <c r="X3982" s="189">
        <v>0</v>
      </c>
      <c r="Y3982" s="189">
        <v>4</v>
      </c>
      <c r="Z3982" s="189">
        <v>3</v>
      </c>
      <c r="AA3982" s="193">
        <v>2</v>
      </c>
      <c r="AB3982" s="187">
        <v>4</v>
      </c>
      <c r="AC3982" s="194">
        <v>0.4</v>
      </c>
      <c r="AD3982" s="189"/>
      <c r="AE3982" s="194"/>
      <c r="AF3982" s="189">
        <v>6</v>
      </c>
      <c r="AG3982" s="195">
        <v>0.6</v>
      </c>
      <c r="AH3982" s="196"/>
      <c r="AI3982" s="193"/>
      <c r="AJ3982" s="196"/>
      <c r="AK3982" s="189"/>
      <c r="AL3982" s="189"/>
      <c r="AM3982" s="193"/>
      <c r="AN3982" s="196"/>
      <c r="AO3982" s="193"/>
      <c r="AP3982" s="196"/>
      <c r="AQ3982" s="189"/>
      <c r="AR3982" s="193"/>
    </row>
    <row r="3983" spans="1:44" x14ac:dyDescent="0.25">
      <c r="A3983" s="627"/>
      <c r="B3983" s="185">
        <v>86135</v>
      </c>
      <c r="C3983" s="269" t="s">
        <v>3883</v>
      </c>
      <c r="D3983" s="187">
        <f t="shared" si="381"/>
        <v>9</v>
      </c>
      <c r="E3983" s="191">
        <v>285</v>
      </c>
      <c r="F3983" s="114">
        <f t="shared" si="385"/>
        <v>3.1578947368421054E-2</v>
      </c>
      <c r="G3983" s="133">
        <f t="shared" si="382"/>
        <v>4</v>
      </c>
      <c r="H3983" s="117">
        <f t="shared" si="386"/>
        <v>1.4035087719298246E-2</v>
      </c>
      <c r="I3983" s="196">
        <v>9</v>
      </c>
      <c r="J3983" s="114">
        <f t="shared" si="383"/>
        <v>1</v>
      </c>
      <c r="K3983" s="189">
        <v>4</v>
      </c>
      <c r="L3983" s="190">
        <f t="shared" si="384"/>
        <v>1</v>
      </c>
      <c r="M3983" s="187">
        <v>8</v>
      </c>
      <c r="N3983" s="189">
        <v>1</v>
      </c>
      <c r="O3983" s="189">
        <v>0</v>
      </c>
      <c r="P3983" s="193">
        <v>0</v>
      </c>
      <c r="Q3983" s="187">
        <v>9</v>
      </c>
      <c r="R3983" s="193">
        <v>0</v>
      </c>
      <c r="S3983" s="187">
        <v>3</v>
      </c>
      <c r="T3983" s="189">
        <v>5</v>
      </c>
      <c r="U3983" s="193">
        <v>1</v>
      </c>
      <c r="V3983" s="187">
        <v>0</v>
      </c>
      <c r="W3983" s="189">
        <v>0</v>
      </c>
      <c r="X3983" s="189">
        <v>1</v>
      </c>
      <c r="Y3983" s="189">
        <v>6</v>
      </c>
      <c r="Z3983" s="189">
        <v>1</v>
      </c>
      <c r="AA3983" s="193">
        <v>1</v>
      </c>
      <c r="AB3983" s="187">
        <v>2</v>
      </c>
      <c r="AC3983" s="194">
        <v>0.22220000000000001</v>
      </c>
      <c r="AD3983" s="189">
        <v>1</v>
      </c>
      <c r="AE3983" s="194">
        <v>0.1111</v>
      </c>
      <c r="AF3983" s="189">
        <v>6</v>
      </c>
      <c r="AG3983" s="195">
        <v>0.66669999999999996</v>
      </c>
      <c r="AH3983" s="196"/>
      <c r="AI3983" s="193"/>
      <c r="AJ3983" s="196"/>
      <c r="AK3983" s="189"/>
      <c r="AL3983" s="189"/>
      <c r="AM3983" s="193"/>
      <c r="AN3983" s="196"/>
      <c r="AO3983" s="193"/>
      <c r="AP3983" s="196"/>
      <c r="AQ3983" s="189"/>
      <c r="AR3983" s="193"/>
    </row>
    <row r="3984" spans="1:44" x14ac:dyDescent="0.25">
      <c r="A3984" s="627"/>
      <c r="B3984" s="185">
        <v>86136</v>
      </c>
      <c r="C3984" s="269" t="s">
        <v>3884</v>
      </c>
      <c r="D3984" s="187">
        <f t="shared" si="381"/>
        <v>23</v>
      </c>
      <c r="E3984" s="191">
        <v>289</v>
      </c>
      <c r="F3984" s="114">
        <f t="shared" si="385"/>
        <v>7.9584775086505188E-2</v>
      </c>
      <c r="G3984" s="133">
        <f t="shared" si="382"/>
        <v>14</v>
      </c>
      <c r="H3984" s="117">
        <f t="shared" si="386"/>
        <v>4.8442906574394463E-2</v>
      </c>
      <c r="I3984" s="196">
        <v>23</v>
      </c>
      <c r="J3984" s="114">
        <f t="shared" si="383"/>
        <v>1</v>
      </c>
      <c r="K3984" s="189">
        <v>14</v>
      </c>
      <c r="L3984" s="190">
        <f t="shared" si="384"/>
        <v>1</v>
      </c>
      <c r="M3984" s="187">
        <v>16</v>
      </c>
      <c r="N3984" s="189">
        <v>3</v>
      </c>
      <c r="O3984" s="189">
        <v>3</v>
      </c>
      <c r="P3984" s="193">
        <v>1</v>
      </c>
      <c r="Q3984" s="187">
        <v>23</v>
      </c>
      <c r="R3984" s="193">
        <v>0</v>
      </c>
      <c r="S3984" s="187">
        <v>12</v>
      </c>
      <c r="T3984" s="189">
        <v>7</v>
      </c>
      <c r="U3984" s="193">
        <v>4</v>
      </c>
      <c r="V3984" s="187">
        <v>0</v>
      </c>
      <c r="W3984" s="189">
        <v>1</v>
      </c>
      <c r="X3984" s="189">
        <v>3</v>
      </c>
      <c r="Y3984" s="189">
        <v>11</v>
      </c>
      <c r="Z3984" s="189">
        <v>5</v>
      </c>
      <c r="AA3984" s="193">
        <v>3</v>
      </c>
      <c r="AB3984" s="187">
        <v>8</v>
      </c>
      <c r="AC3984" s="194">
        <v>0.3478</v>
      </c>
      <c r="AD3984" s="189">
        <v>7</v>
      </c>
      <c r="AE3984" s="194">
        <v>0.30430000000000001</v>
      </c>
      <c r="AF3984" s="189">
        <v>8</v>
      </c>
      <c r="AG3984" s="195">
        <v>0.3478</v>
      </c>
      <c r="AH3984" s="196"/>
      <c r="AI3984" s="193"/>
      <c r="AJ3984" s="196"/>
      <c r="AK3984" s="189"/>
      <c r="AL3984" s="189"/>
      <c r="AM3984" s="193"/>
      <c r="AN3984" s="196"/>
      <c r="AO3984" s="193"/>
      <c r="AP3984" s="196"/>
      <c r="AQ3984" s="189"/>
      <c r="AR3984" s="193"/>
    </row>
    <row r="3985" spans="1:44" x14ac:dyDescent="0.25">
      <c r="A3985" s="627"/>
      <c r="B3985" s="185">
        <v>86137</v>
      </c>
      <c r="C3985" s="269" t="s">
        <v>3885</v>
      </c>
      <c r="D3985" s="187">
        <f t="shared" si="381"/>
        <v>283</v>
      </c>
      <c r="E3985" s="191">
        <v>4312</v>
      </c>
      <c r="F3985" s="114">
        <f t="shared" si="385"/>
        <v>6.5630797773654923E-2</v>
      </c>
      <c r="G3985" s="133">
        <f t="shared" si="382"/>
        <v>166</v>
      </c>
      <c r="H3985" s="117">
        <f t="shared" si="386"/>
        <v>3.8497217068645638E-2</v>
      </c>
      <c r="I3985" s="196">
        <v>283</v>
      </c>
      <c r="J3985" s="114">
        <f t="shared" si="383"/>
        <v>1</v>
      </c>
      <c r="K3985" s="189">
        <v>166</v>
      </c>
      <c r="L3985" s="190">
        <f t="shared" si="384"/>
        <v>1</v>
      </c>
      <c r="M3985" s="187">
        <v>205</v>
      </c>
      <c r="N3985" s="189">
        <v>52</v>
      </c>
      <c r="O3985" s="189">
        <v>15</v>
      </c>
      <c r="P3985" s="193">
        <v>11</v>
      </c>
      <c r="Q3985" s="187">
        <v>182</v>
      </c>
      <c r="R3985" s="193">
        <v>101</v>
      </c>
      <c r="S3985" s="187">
        <v>144</v>
      </c>
      <c r="T3985" s="189">
        <v>98</v>
      </c>
      <c r="U3985" s="193">
        <v>41</v>
      </c>
      <c r="V3985" s="187">
        <v>0</v>
      </c>
      <c r="W3985" s="189">
        <v>4</v>
      </c>
      <c r="X3985" s="189">
        <v>30</v>
      </c>
      <c r="Y3985" s="189">
        <v>181</v>
      </c>
      <c r="Z3985" s="189">
        <v>54</v>
      </c>
      <c r="AA3985" s="193">
        <v>14</v>
      </c>
      <c r="AB3985" s="187">
        <v>207</v>
      </c>
      <c r="AC3985" s="194">
        <v>0.73140000000000005</v>
      </c>
      <c r="AD3985" s="189">
        <v>33</v>
      </c>
      <c r="AE3985" s="194">
        <v>0.1166</v>
      </c>
      <c r="AF3985" s="189">
        <v>43</v>
      </c>
      <c r="AG3985" s="195">
        <v>0.15190000000000001</v>
      </c>
      <c r="AH3985" s="196"/>
      <c r="AI3985" s="193"/>
      <c r="AJ3985" s="196"/>
      <c r="AK3985" s="189"/>
      <c r="AL3985" s="189"/>
      <c r="AM3985" s="193"/>
      <c r="AN3985" s="196"/>
      <c r="AO3985" s="193"/>
      <c r="AP3985" s="196"/>
      <c r="AQ3985" s="189"/>
      <c r="AR3985" s="193"/>
    </row>
    <row r="3986" spans="1:44" x14ac:dyDescent="0.25">
      <c r="A3986" s="627"/>
      <c r="B3986" s="185">
        <v>86138</v>
      </c>
      <c r="C3986" s="269" t="s">
        <v>3886</v>
      </c>
      <c r="D3986" s="187">
        <f t="shared" si="381"/>
        <v>20</v>
      </c>
      <c r="E3986" s="191">
        <v>229</v>
      </c>
      <c r="F3986" s="114">
        <f t="shared" si="385"/>
        <v>8.7336244541484712E-2</v>
      </c>
      <c r="G3986" s="133">
        <f t="shared" si="382"/>
        <v>13</v>
      </c>
      <c r="H3986" s="117">
        <f t="shared" si="386"/>
        <v>5.6768558951965066E-2</v>
      </c>
      <c r="I3986" s="196">
        <v>20</v>
      </c>
      <c r="J3986" s="114">
        <f t="shared" si="383"/>
        <v>1</v>
      </c>
      <c r="K3986" s="189">
        <v>13</v>
      </c>
      <c r="L3986" s="190">
        <f t="shared" si="384"/>
        <v>1</v>
      </c>
      <c r="M3986" s="187">
        <v>18</v>
      </c>
      <c r="N3986" s="189">
        <v>1</v>
      </c>
      <c r="O3986" s="189">
        <v>1</v>
      </c>
      <c r="P3986" s="193">
        <v>0</v>
      </c>
      <c r="Q3986" s="187">
        <v>20</v>
      </c>
      <c r="R3986" s="193">
        <v>0</v>
      </c>
      <c r="S3986" s="187">
        <v>6</v>
      </c>
      <c r="T3986" s="189">
        <v>12</v>
      </c>
      <c r="U3986" s="193">
        <v>2</v>
      </c>
      <c r="V3986" s="187">
        <v>0</v>
      </c>
      <c r="W3986" s="189">
        <v>0</v>
      </c>
      <c r="X3986" s="189">
        <v>4</v>
      </c>
      <c r="Y3986" s="189">
        <v>8</v>
      </c>
      <c r="Z3986" s="189">
        <v>5</v>
      </c>
      <c r="AA3986" s="193">
        <v>3</v>
      </c>
      <c r="AB3986" s="187"/>
      <c r="AC3986" s="194"/>
      <c r="AD3986" s="189">
        <v>4</v>
      </c>
      <c r="AE3986" s="194">
        <v>0.2</v>
      </c>
      <c r="AF3986" s="189">
        <v>16</v>
      </c>
      <c r="AG3986" s="195">
        <v>0.8</v>
      </c>
      <c r="AH3986" s="196"/>
      <c r="AI3986" s="193"/>
      <c r="AJ3986" s="196"/>
      <c r="AK3986" s="189"/>
      <c r="AL3986" s="189"/>
      <c r="AM3986" s="193"/>
      <c r="AN3986" s="196"/>
      <c r="AO3986" s="193"/>
      <c r="AP3986" s="196"/>
      <c r="AQ3986" s="189"/>
      <c r="AR3986" s="193"/>
    </row>
    <row r="3987" spans="1:44" x14ac:dyDescent="0.25">
      <c r="A3987" s="627"/>
      <c r="B3987" s="185">
        <v>86139</v>
      </c>
      <c r="C3987" s="269" t="s">
        <v>3887</v>
      </c>
      <c r="D3987" s="187">
        <f t="shared" ref="D3987:D4050" si="387">I3987+AH3987</f>
        <v>79</v>
      </c>
      <c r="E3987" s="191">
        <v>1431</v>
      </c>
      <c r="F3987" s="114">
        <f t="shared" si="385"/>
        <v>5.5206149545772187E-2</v>
      </c>
      <c r="G3987" s="133">
        <f t="shared" ref="G3987:G4050" si="388">K3987+AI3987</f>
        <v>41</v>
      </c>
      <c r="H3987" s="117">
        <f t="shared" si="386"/>
        <v>2.8651292802236199E-2</v>
      </c>
      <c r="I3987" s="196">
        <v>79</v>
      </c>
      <c r="J3987" s="114">
        <f t="shared" si="383"/>
        <v>1</v>
      </c>
      <c r="K3987" s="189">
        <v>41</v>
      </c>
      <c r="L3987" s="190">
        <f t="shared" si="384"/>
        <v>1</v>
      </c>
      <c r="M3987" s="187">
        <v>53</v>
      </c>
      <c r="N3987" s="189">
        <v>13</v>
      </c>
      <c r="O3987" s="189">
        <v>5</v>
      </c>
      <c r="P3987" s="193">
        <v>8</v>
      </c>
      <c r="Q3987" s="187">
        <v>54</v>
      </c>
      <c r="R3987" s="193">
        <v>25</v>
      </c>
      <c r="S3987" s="187">
        <v>31</v>
      </c>
      <c r="T3987" s="189">
        <v>36</v>
      </c>
      <c r="U3987" s="193">
        <v>12</v>
      </c>
      <c r="V3987" s="187">
        <v>0</v>
      </c>
      <c r="W3987" s="189">
        <v>2</v>
      </c>
      <c r="X3987" s="189">
        <v>2</v>
      </c>
      <c r="Y3987" s="189">
        <v>55</v>
      </c>
      <c r="Z3987" s="189">
        <v>14</v>
      </c>
      <c r="AA3987" s="193">
        <v>6</v>
      </c>
      <c r="AB3987" s="187">
        <v>61</v>
      </c>
      <c r="AC3987" s="194">
        <v>0.7722</v>
      </c>
      <c r="AD3987" s="189">
        <v>7</v>
      </c>
      <c r="AE3987" s="194">
        <v>8.8599999999999998E-2</v>
      </c>
      <c r="AF3987" s="189">
        <v>11</v>
      </c>
      <c r="AG3987" s="195">
        <v>0.13919999999999999</v>
      </c>
      <c r="AH3987" s="196"/>
      <c r="AI3987" s="193"/>
      <c r="AJ3987" s="196"/>
      <c r="AK3987" s="189"/>
      <c r="AL3987" s="189"/>
      <c r="AM3987" s="193"/>
      <c r="AN3987" s="196"/>
      <c r="AO3987" s="193"/>
      <c r="AP3987" s="196"/>
      <c r="AQ3987" s="189"/>
      <c r="AR3987" s="193"/>
    </row>
    <row r="3988" spans="1:44" x14ac:dyDescent="0.25">
      <c r="A3988" s="627"/>
      <c r="B3988" s="185">
        <v>86140</v>
      </c>
      <c r="C3988" s="269" t="s">
        <v>3888</v>
      </c>
      <c r="D3988" s="187">
        <f t="shared" si="387"/>
        <v>74</v>
      </c>
      <c r="E3988" s="191">
        <v>1411</v>
      </c>
      <c r="F3988" s="114">
        <f t="shared" si="385"/>
        <v>5.2445074415308289E-2</v>
      </c>
      <c r="G3988" s="133">
        <f t="shared" si="388"/>
        <v>35</v>
      </c>
      <c r="H3988" s="117">
        <f t="shared" si="386"/>
        <v>2.4805102763997167E-2</v>
      </c>
      <c r="I3988" s="196">
        <v>74</v>
      </c>
      <c r="J3988" s="114">
        <f t="shared" si="383"/>
        <v>1</v>
      </c>
      <c r="K3988" s="189">
        <v>35</v>
      </c>
      <c r="L3988" s="190">
        <f t="shared" si="384"/>
        <v>1</v>
      </c>
      <c r="M3988" s="187">
        <v>56</v>
      </c>
      <c r="N3988" s="189">
        <v>13</v>
      </c>
      <c r="O3988" s="189">
        <v>3</v>
      </c>
      <c r="P3988" s="193">
        <v>2</v>
      </c>
      <c r="Q3988" s="187">
        <v>62</v>
      </c>
      <c r="R3988" s="193">
        <v>12</v>
      </c>
      <c r="S3988" s="187">
        <v>25</v>
      </c>
      <c r="T3988" s="189">
        <v>37</v>
      </c>
      <c r="U3988" s="193">
        <v>12</v>
      </c>
      <c r="V3988" s="187">
        <v>0</v>
      </c>
      <c r="W3988" s="189">
        <v>2</v>
      </c>
      <c r="X3988" s="189">
        <v>11</v>
      </c>
      <c r="Y3988" s="189">
        <v>44</v>
      </c>
      <c r="Z3988" s="189">
        <v>14</v>
      </c>
      <c r="AA3988" s="193">
        <v>3</v>
      </c>
      <c r="AB3988" s="187">
        <v>50</v>
      </c>
      <c r="AC3988" s="194">
        <v>0.67569999999999997</v>
      </c>
      <c r="AD3988" s="189">
        <v>7</v>
      </c>
      <c r="AE3988" s="194">
        <v>9.4600000000000004E-2</v>
      </c>
      <c r="AF3988" s="189">
        <v>17</v>
      </c>
      <c r="AG3988" s="195">
        <v>0.22969999999999999</v>
      </c>
      <c r="AH3988" s="196"/>
      <c r="AI3988" s="193"/>
      <c r="AJ3988" s="196"/>
      <c r="AK3988" s="189"/>
      <c r="AL3988" s="189"/>
      <c r="AM3988" s="193"/>
      <c r="AN3988" s="196"/>
      <c r="AO3988" s="193"/>
      <c r="AP3988" s="196"/>
      <c r="AQ3988" s="189"/>
      <c r="AR3988" s="193"/>
    </row>
    <row r="3989" spans="1:44" x14ac:dyDescent="0.25">
      <c r="A3989" s="627"/>
      <c r="B3989" s="185">
        <v>86141</v>
      </c>
      <c r="C3989" s="269" t="s">
        <v>3642</v>
      </c>
      <c r="D3989" s="187">
        <f t="shared" si="387"/>
        <v>11</v>
      </c>
      <c r="E3989" s="191">
        <v>345</v>
      </c>
      <c r="F3989" s="114">
        <f t="shared" si="385"/>
        <v>3.1884057971014491E-2</v>
      </c>
      <c r="G3989" s="133">
        <f t="shared" si="388"/>
        <v>6</v>
      </c>
      <c r="H3989" s="117">
        <f t="shared" si="386"/>
        <v>1.7391304347826087E-2</v>
      </c>
      <c r="I3989" s="196">
        <v>11</v>
      </c>
      <c r="J3989" s="114">
        <f t="shared" si="383"/>
        <v>1</v>
      </c>
      <c r="K3989" s="189">
        <v>6</v>
      </c>
      <c r="L3989" s="190">
        <f t="shared" si="384"/>
        <v>1</v>
      </c>
      <c r="M3989" s="187">
        <v>9</v>
      </c>
      <c r="N3989" s="189">
        <v>1</v>
      </c>
      <c r="O3989" s="189">
        <v>0</v>
      </c>
      <c r="P3989" s="193">
        <v>1</v>
      </c>
      <c r="Q3989" s="187">
        <v>11</v>
      </c>
      <c r="R3989" s="193">
        <v>0</v>
      </c>
      <c r="S3989" s="187">
        <v>5</v>
      </c>
      <c r="T3989" s="189">
        <v>5</v>
      </c>
      <c r="U3989" s="193">
        <v>1</v>
      </c>
      <c r="V3989" s="187">
        <v>0</v>
      </c>
      <c r="W3989" s="189">
        <v>0</v>
      </c>
      <c r="X3989" s="189">
        <v>1</v>
      </c>
      <c r="Y3989" s="189">
        <v>4</v>
      </c>
      <c r="Z3989" s="189">
        <v>6</v>
      </c>
      <c r="AA3989" s="193">
        <v>0</v>
      </c>
      <c r="AB3989" s="187">
        <v>1</v>
      </c>
      <c r="AC3989" s="194">
        <v>9.0899999999999995E-2</v>
      </c>
      <c r="AD3989" s="189">
        <v>1</v>
      </c>
      <c r="AE3989" s="194">
        <v>9.0899999999999995E-2</v>
      </c>
      <c r="AF3989" s="189">
        <v>9</v>
      </c>
      <c r="AG3989" s="195">
        <v>0.81820000000000004</v>
      </c>
      <c r="AH3989" s="196"/>
      <c r="AI3989" s="193"/>
      <c r="AJ3989" s="196"/>
      <c r="AK3989" s="189"/>
      <c r="AL3989" s="189"/>
      <c r="AM3989" s="193"/>
      <c r="AN3989" s="196"/>
      <c r="AO3989" s="193"/>
      <c r="AP3989" s="196"/>
      <c r="AQ3989" s="189"/>
      <c r="AR3989" s="193"/>
    </row>
    <row r="3990" spans="1:44" x14ac:dyDescent="0.25">
      <c r="A3990" s="627"/>
      <c r="B3990" s="185">
        <v>86142</v>
      </c>
      <c r="C3990" s="269" t="s">
        <v>3889</v>
      </c>
      <c r="D3990" s="187">
        <f t="shared" si="387"/>
        <v>9</v>
      </c>
      <c r="E3990" s="191">
        <v>281</v>
      </c>
      <c r="F3990" s="114">
        <f t="shared" si="385"/>
        <v>3.2028469750889681E-2</v>
      </c>
      <c r="G3990" s="133">
        <f t="shared" si="388"/>
        <v>5</v>
      </c>
      <c r="H3990" s="117">
        <f t="shared" si="386"/>
        <v>1.7793594306049824E-2</v>
      </c>
      <c r="I3990" s="196">
        <v>9</v>
      </c>
      <c r="J3990" s="114">
        <f t="shared" si="383"/>
        <v>1</v>
      </c>
      <c r="K3990" s="189">
        <v>5</v>
      </c>
      <c r="L3990" s="190">
        <f t="shared" si="384"/>
        <v>1</v>
      </c>
      <c r="M3990" s="187">
        <v>5</v>
      </c>
      <c r="N3990" s="189">
        <v>0</v>
      </c>
      <c r="O3990" s="189">
        <v>0</v>
      </c>
      <c r="P3990" s="193">
        <v>4</v>
      </c>
      <c r="Q3990" s="187">
        <v>9</v>
      </c>
      <c r="R3990" s="193">
        <v>0</v>
      </c>
      <c r="S3990" s="187">
        <v>2</v>
      </c>
      <c r="T3990" s="189">
        <v>7</v>
      </c>
      <c r="U3990" s="193">
        <v>0</v>
      </c>
      <c r="V3990" s="187">
        <v>0</v>
      </c>
      <c r="W3990" s="189">
        <v>0</v>
      </c>
      <c r="X3990" s="189">
        <v>0</v>
      </c>
      <c r="Y3990" s="189">
        <v>6</v>
      </c>
      <c r="Z3990" s="189">
        <v>1</v>
      </c>
      <c r="AA3990" s="193">
        <v>2</v>
      </c>
      <c r="AB3990" s="187">
        <v>8</v>
      </c>
      <c r="AC3990" s="194">
        <v>0.88890000000000002</v>
      </c>
      <c r="AD3990" s="189">
        <v>1</v>
      </c>
      <c r="AE3990" s="194">
        <v>0.1111</v>
      </c>
      <c r="AF3990" s="189"/>
      <c r="AG3990" s="195"/>
      <c r="AH3990" s="196"/>
      <c r="AI3990" s="193"/>
      <c r="AJ3990" s="196"/>
      <c r="AK3990" s="189"/>
      <c r="AL3990" s="189"/>
      <c r="AM3990" s="193"/>
      <c r="AN3990" s="196"/>
      <c r="AO3990" s="193"/>
      <c r="AP3990" s="196"/>
      <c r="AQ3990" s="189"/>
      <c r="AR3990" s="193"/>
    </row>
    <row r="3991" spans="1:44" x14ac:dyDescent="0.25">
      <c r="A3991" s="627"/>
      <c r="B3991" s="185">
        <v>86143</v>
      </c>
      <c r="C3991" s="269" t="s">
        <v>3890</v>
      </c>
      <c r="D3991" s="187">
        <f t="shared" si="387"/>
        <v>15</v>
      </c>
      <c r="E3991" s="191">
        <v>173</v>
      </c>
      <c r="F3991" s="114">
        <f t="shared" si="385"/>
        <v>8.6705202312138727E-2</v>
      </c>
      <c r="G3991" s="133">
        <f t="shared" si="388"/>
        <v>10</v>
      </c>
      <c r="H3991" s="117">
        <f t="shared" si="386"/>
        <v>5.7803468208092484E-2</v>
      </c>
      <c r="I3991" s="196">
        <v>15</v>
      </c>
      <c r="J3991" s="114">
        <f t="shared" si="383"/>
        <v>1</v>
      </c>
      <c r="K3991" s="189">
        <v>10</v>
      </c>
      <c r="L3991" s="190">
        <f t="shared" si="384"/>
        <v>1</v>
      </c>
      <c r="M3991" s="187">
        <v>12</v>
      </c>
      <c r="N3991" s="189">
        <v>2</v>
      </c>
      <c r="O3991" s="189">
        <v>1</v>
      </c>
      <c r="P3991" s="193">
        <v>0</v>
      </c>
      <c r="Q3991" s="187">
        <v>15</v>
      </c>
      <c r="R3991" s="193">
        <v>0</v>
      </c>
      <c r="S3991" s="187">
        <v>12</v>
      </c>
      <c r="T3991" s="189">
        <v>3</v>
      </c>
      <c r="U3991" s="193">
        <v>0</v>
      </c>
      <c r="V3991" s="187">
        <v>0</v>
      </c>
      <c r="W3991" s="189">
        <v>0</v>
      </c>
      <c r="X3991" s="189">
        <v>0</v>
      </c>
      <c r="Y3991" s="189">
        <v>7</v>
      </c>
      <c r="Z3991" s="189">
        <v>7</v>
      </c>
      <c r="AA3991" s="193">
        <v>1</v>
      </c>
      <c r="AB3991" s="187">
        <v>3</v>
      </c>
      <c r="AC3991" s="194">
        <v>0.2</v>
      </c>
      <c r="AD3991" s="189">
        <v>2</v>
      </c>
      <c r="AE3991" s="194">
        <v>0.1333</v>
      </c>
      <c r="AF3991" s="189">
        <v>10</v>
      </c>
      <c r="AG3991" s="195">
        <v>0.66669999999999996</v>
      </c>
      <c r="AH3991" s="196"/>
      <c r="AI3991" s="193"/>
      <c r="AJ3991" s="196"/>
      <c r="AK3991" s="189"/>
      <c r="AL3991" s="189"/>
      <c r="AM3991" s="193"/>
      <c r="AN3991" s="196"/>
      <c r="AO3991" s="193"/>
      <c r="AP3991" s="196"/>
      <c r="AQ3991" s="189"/>
      <c r="AR3991" s="193"/>
    </row>
    <row r="3992" spans="1:44" x14ac:dyDescent="0.25">
      <c r="A3992" s="627"/>
      <c r="B3992" s="185">
        <v>86144</v>
      </c>
      <c r="C3992" s="269" t="s">
        <v>3891</v>
      </c>
      <c r="D3992" s="187">
        <f t="shared" si="387"/>
        <v>11</v>
      </c>
      <c r="E3992" s="191">
        <v>190</v>
      </c>
      <c r="F3992" s="114">
        <f t="shared" si="385"/>
        <v>5.7894736842105263E-2</v>
      </c>
      <c r="G3992" s="133">
        <f t="shared" si="388"/>
        <v>7</v>
      </c>
      <c r="H3992" s="117">
        <f t="shared" si="386"/>
        <v>3.6842105263157891E-2</v>
      </c>
      <c r="I3992" s="196">
        <v>11</v>
      </c>
      <c r="J3992" s="114">
        <f t="shared" si="383"/>
        <v>1</v>
      </c>
      <c r="K3992" s="189">
        <v>7</v>
      </c>
      <c r="L3992" s="190">
        <f t="shared" si="384"/>
        <v>1</v>
      </c>
      <c r="M3992" s="187">
        <v>10</v>
      </c>
      <c r="N3992" s="189">
        <v>0</v>
      </c>
      <c r="O3992" s="189">
        <v>0</v>
      </c>
      <c r="P3992" s="193">
        <v>1</v>
      </c>
      <c r="Q3992" s="187">
        <v>11</v>
      </c>
      <c r="R3992" s="193">
        <v>0</v>
      </c>
      <c r="S3992" s="187">
        <v>10</v>
      </c>
      <c r="T3992" s="189">
        <v>1</v>
      </c>
      <c r="U3992" s="193">
        <v>0</v>
      </c>
      <c r="V3992" s="187">
        <v>0</v>
      </c>
      <c r="W3992" s="189">
        <v>0</v>
      </c>
      <c r="X3992" s="189">
        <v>0</v>
      </c>
      <c r="Y3992" s="189">
        <v>4</v>
      </c>
      <c r="Z3992" s="189">
        <v>5</v>
      </c>
      <c r="AA3992" s="193">
        <v>2</v>
      </c>
      <c r="AB3992" s="187">
        <v>7</v>
      </c>
      <c r="AC3992" s="194">
        <v>0.63639999999999997</v>
      </c>
      <c r="AD3992" s="189">
        <v>3</v>
      </c>
      <c r="AE3992" s="194">
        <v>0.2727</v>
      </c>
      <c r="AF3992" s="189">
        <v>1</v>
      </c>
      <c r="AG3992" s="195">
        <v>9.0899999999999995E-2</v>
      </c>
      <c r="AH3992" s="196"/>
      <c r="AI3992" s="193"/>
      <c r="AJ3992" s="196"/>
      <c r="AK3992" s="189"/>
      <c r="AL3992" s="189"/>
      <c r="AM3992" s="193"/>
      <c r="AN3992" s="196"/>
      <c r="AO3992" s="193"/>
      <c r="AP3992" s="196"/>
      <c r="AQ3992" s="189"/>
      <c r="AR3992" s="193"/>
    </row>
    <row r="3993" spans="1:44" x14ac:dyDescent="0.25">
      <c r="A3993" s="627"/>
      <c r="B3993" s="185">
        <v>86145</v>
      </c>
      <c r="C3993" s="269" t="s">
        <v>3892</v>
      </c>
      <c r="D3993" s="187">
        <f t="shared" si="387"/>
        <v>11</v>
      </c>
      <c r="E3993" s="191">
        <v>493</v>
      </c>
      <c r="F3993" s="114">
        <f t="shared" si="385"/>
        <v>2.231237322515213E-2</v>
      </c>
      <c r="G3993" s="133">
        <f t="shared" si="388"/>
        <v>6</v>
      </c>
      <c r="H3993" s="117">
        <f t="shared" si="386"/>
        <v>1.2170385395537525E-2</v>
      </c>
      <c r="I3993" s="196">
        <v>11</v>
      </c>
      <c r="J3993" s="114">
        <f t="shared" si="383"/>
        <v>1</v>
      </c>
      <c r="K3993" s="189">
        <v>6</v>
      </c>
      <c r="L3993" s="190">
        <f t="shared" si="384"/>
        <v>1</v>
      </c>
      <c r="M3993" s="187">
        <v>7</v>
      </c>
      <c r="N3993" s="189">
        <v>2</v>
      </c>
      <c r="O3993" s="189">
        <v>1</v>
      </c>
      <c r="P3993" s="193">
        <v>1</v>
      </c>
      <c r="Q3993" s="187">
        <v>11</v>
      </c>
      <c r="R3993" s="193">
        <v>0</v>
      </c>
      <c r="S3993" s="187">
        <v>3</v>
      </c>
      <c r="T3993" s="189">
        <v>5</v>
      </c>
      <c r="U3993" s="193">
        <v>3</v>
      </c>
      <c r="V3993" s="187">
        <v>0</v>
      </c>
      <c r="W3993" s="189">
        <v>2</v>
      </c>
      <c r="X3993" s="189">
        <v>2</v>
      </c>
      <c r="Y3993" s="189">
        <v>4</v>
      </c>
      <c r="Z3993" s="189">
        <v>2</v>
      </c>
      <c r="AA3993" s="193">
        <v>1</v>
      </c>
      <c r="AB3993" s="187"/>
      <c r="AC3993" s="194"/>
      <c r="AD3993" s="189">
        <v>3</v>
      </c>
      <c r="AE3993" s="194">
        <v>0.2727</v>
      </c>
      <c r="AF3993" s="189">
        <v>8</v>
      </c>
      <c r="AG3993" s="195">
        <v>0.72729999999999995</v>
      </c>
      <c r="AH3993" s="196"/>
      <c r="AI3993" s="193"/>
      <c r="AJ3993" s="196"/>
      <c r="AK3993" s="189"/>
      <c r="AL3993" s="189"/>
      <c r="AM3993" s="193"/>
      <c r="AN3993" s="196"/>
      <c r="AO3993" s="193"/>
      <c r="AP3993" s="196"/>
      <c r="AQ3993" s="189"/>
      <c r="AR3993" s="193"/>
    </row>
    <row r="3994" spans="1:44" x14ac:dyDescent="0.25">
      <c r="A3994" s="627"/>
      <c r="B3994" s="185">
        <v>86147</v>
      </c>
      <c r="C3994" s="269" t="s">
        <v>3893</v>
      </c>
      <c r="D3994" s="187">
        <f t="shared" si="387"/>
        <v>15</v>
      </c>
      <c r="E3994" s="191">
        <v>299</v>
      </c>
      <c r="F3994" s="114">
        <f t="shared" si="385"/>
        <v>5.016722408026756E-2</v>
      </c>
      <c r="G3994" s="133">
        <f t="shared" si="388"/>
        <v>5</v>
      </c>
      <c r="H3994" s="117">
        <f t="shared" si="386"/>
        <v>1.6722408026755852E-2</v>
      </c>
      <c r="I3994" s="196">
        <v>15</v>
      </c>
      <c r="J3994" s="114">
        <f t="shared" si="383"/>
        <v>1</v>
      </c>
      <c r="K3994" s="189">
        <v>5</v>
      </c>
      <c r="L3994" s="190">
        <f t="shared" si="384"/>
        <v>1</v>
      </c>
      <c r="M3994" s="187">
        <v>7</v>
      </c>
      <c r="N3994" s="189">
        <v>5</v>
      </c>
      <c r="O3994" s="189">
        <v>0</v>
      </c>
      <c r="P3994" s="193">
        <v>3</v>
      </c>
      <c r="Q3994" s="187">
        <v>15</v>
      </c>
      <c r="R3994" s="193">
        <v>0</v>
      </c>
      <c r="S3994" s="187">
        <v>5</v>
      </c>
      <c r="T3994" s="189">
        <v>8</v>
      </c>
      <c r="U3994" s="193">
        <v>2</v>
      </c>
      <c r="V3994" s="187">
        <v>0</v>
      </c>
      <c r="W3994" s="189">
        <v>0</v>
      </c>
      <c r="X3994" s="189">
        <v>7</v>
      </c>
      <c r="Y3994" s="189">
        <v>6</v>
      </c>
      <c r="Z3994" s="189">
        <v>1</v>
      </c>
      <c r="AA3994" s="193">
        <v>1</v>
      </c>
      <c r="AB3994" s="187">
        <v>2</v>
      </c>
      <c r="AC3994" s="194">
        <v>0.1333</v>
      </c>
      <c r="AD3994" s="189">
        <v>4</v>
      </c>
      <c r="AE3994" s="194">
        <v>0.26669999999999999</v>
      </c>
      <c r="AF3994" s="189">
        <v>9</v>
      </c>
      <c r="AG3994" s="195">
        <v>0.6</v>
      </c>
      <c r="AH3994" s="196"/>
      <c r="AI3994" s="193"/>
      <c r="AJ3994" s="196"/>
      <c r="AK3994" s="189"/>
      <c r="AL3994" s="189"/>
      <c r="AM3994" s="193"/>
      <c r="AN3994" s="196"/>
      <c r="AO3994" s="193"/>
      <c r="AP3994" s="196"/>
      <c r="AQ3994" s="189"/>
      <c r="AR3994" s="193"/>
    </row>
    <row r="3995" spans="1:44" x14ac:dyDescent="0.25">
      <c r="A3995" s="627"/>
      <c r="B3995" s="185">
        <v>86148</v>
      </c>
      <c r="C3995" s="269" t="s">
        <v>3894</v>
      </c>
      <c r="D3995" s="187">
        <f t="shared" si="387"/>
        <v>19</v>
      </c>
      <c r="E3995" s="191">
        <v>362</v>
      </c>
      <c r="F3995" s="114">
        <f t="shared" si="385"/>
        <v>5.2486187845303865E-2</v>
      </c>
      <c r="G3995" s="133">
        <f t="shared" si="388"/>
        <v>13</v>
      </c>
      <c r="H3995" s="117">
        <f t="shared" si="386"/>
        <v>3.591160220994475E-2</v>
      </c>
      <c r="I3995" s="196">
        <v>19</v>
      </c>
      <c r="J3995" s="114">
        <f t="shared" si="383"/>
        <v>1</v>
      </c>
      <c r="K3995" s="189">
        <v>13</v>
      </c>
      <c r="L3995" s="190">
        <f t="shared" si="384"/>
        <v>1</v>
      </c>
      <c r="M3995" s="187">
        <v>17</v>
      </c>
      <c r="N3995" s="189">
        <v>1</v>
      </c>
      <c r="O3995" s="189">
        <v>0</v>
      </c>
      <c r="P3995" s="193">
        <v>1</v>
      </c>
      <c r="Q3995" s="187">
        <v>18</v>
      </c>
      <c r="R3995" s="193">
        <v>1</v>
      </c>
      <c r="S3995" s="187">
        <v>9</v>
      </c>
      <c r="T3995" s="189">
        <v>7</v>
      </c>
      <c r="U3995" s="193">
        <v>3</v>
      </c>
      <c r="V3995" s="187">
        <v>0</v>
      </c>
      <c r="W3995" s="189">
        <v>1</v>
      </c>
      <c r="X3995" s="189">
        <v>3</v>
      </c>
      <c r="Y3995" s="189">
        <v>7</v>
      </c>
      <c r="Z3995" s="189">
        <v>5</v>
      </c>
      <c r="AA3995" s="193">
        <v>3</v>
      </c>
      <c r="AB3995" s="187">
        <v>6</v>
      </c>
      <c r="AC3995" s="194">
        <v>0.31580000000000003</v>
      </c>
      <c r="AD3995" s="189"/>
      <c r="AE3995" s="194"/>
      <c r="AF3995" s="189">
        <v>13</v>
      </c>
      <c r="AG3995" s="195">
        <v>0.68420000000000003</v>
      </c>
      <c r="AH3995" s="196"/>
      <c r="AI3995" s="193"/>
      <c r="AJ3995" s="196"/>
      <c r="AK3995" s="189"/>
      <c r="AL3995" s="189"/>
      <c r="AM3995" s="193"/>
      <c r="AN3995" s="196"/>
      <c r="AO3995" s="193"/>
      <c r="AP3995" s="196"/>
      <c r="AQ3995" s="189"/>
      <c r="AR3995" s="193"/>
    </row>
    <row r="3996" spans="1:44" x14ac:dyDescent="0.25">
      <c r="A3996" s="627"/>
      <c r="B3996" s="185">
        <v>86149</v>
      </c>
      <c r="C3996" s="269" t="s">
        <v>3895</v>
      </c>
      <c r="D3996" s="187">
        <f t="shared" si="387"/>
        <v>18</v>
      </c>
      <c r="E3996" s="191">
        <v>264</v>
      </c>
      <c r="F3996" s="114">
        <f t="shared" si="385"/>
        <v>6.8181818181818177E-2</v>
      </c>
      <c r="G3996" s="133">
        <f t="shared" si="388"/>
        <v>11</v>
      </c>
      <c r="H3996" s="117">
        <f t="shared" si="386"/>
        <v>4.1666666666666664E-2</v>
      </c>
      <c r="I3996" s="196">
        <v>18</v>
      </c>
      <c r="J3996" s="114">
        <f t="shared" si="383"/>
        <v>1</v>
      </c>
      <c r="K3996" s="189">
        <v>11</v>
      </c>
      <c r="L3996" s="190">
        <f t="shared" si="384"/>
        <v>1</v>
      </c>
      <c r="M3996" s="187">
        <v>17</v>
      </c>
      <c r="N3996" s="189">
        <v>1</v>
      </c>
      <c r="O3996" s="189">
        <v>0</v>
      </c>
      <c r="P3996" s="193">
        <v>0</v>
      </c>
      <c r="Q3996" s="187">
        <v>18</v>
      </c>
      <c r="R3996" s="193">
        <v>0</v>
      </c>
      <c r="S3996" s="187">
        <v>13</v>
      </c>
      <c r="T3996" s="189">
        <v>3</v>
      </c>
      <c r="U3996" s="193">
        <v>2</v>
      </c>
      <c r="V3996" s="187">
        <v>0</v>
      </c>
      <c r="W3996" s="189">
        <v>0</v>
      </c>
      <c r="X3996" s="189">
        <v>2</v>
      </c>
      <c r="Y3996" s="189">
        <v>6</v>
      </c>
      <c r="Z3996" s="189">
        <v>8</v>
      </c>
      <c r="AA3996" s="193">
        <v>2</v>
      </c>
      <c r="AB3996" s="187">
        <v>12</v>
      </c>
      <c r="AC3996" s="194">
        <v>0.66669999999999996</v>
      </c>
      <c r="AD3996" s="189"/>
      <c r="AE3996" s="194"/>
      <c r="AF3996" s="189">
        <v>6</v>
      </c>
      <c r="AG3996" s="195">
        <v>0.33329999999999999</v>
      </c>
      <c r="AH3996" s="196"/>
      <c r="AI3996" s="193"/>
      <c r="AJ3996" s="196"/>
      <c r="AK3996" s="189"/>
      <c r="AL3996" s="189"/>
      <c r="AM3996" s="193"/>
      <c r="AN3996" s="196"/>
      <c r="AO3996" s="193"/>
      <c r="AP3996" s="196"/>
      <c r="AQ3996" s="189"/>
      <c r="AR3996" s="193"/>
    </row>
    <row r="3997" spans="1:44" x14ac:dyDescent="0.25">
      <c r="A3997" s="627"/>
      <c r="B3997" s="185">
        <v>86150</v>
      </c>
      <c r="C3997" s="269" t="s">
        <v>3896</v>
      </c>
      <c r="D3997" s="187">
        <f t="shared" si="387"/>
        <v>7</v>
      </c>
      <c r="E3997" s="191">
        <v>159</v>
      </c>
      <c r="F3997" s="114">
        <f t="shared" si="385"/>
        <v>4.40251572327044E-2</v>
      </c>
      <c r="G3997" s="133">
        <f t="shared" si="388"/>
        <v>3</v>
      </c>
      <c r="H3997" s="117">
        <f t="shared" si="386"/>
        <v>1.8867924528301886E-2</v>
      </c>
      <c r="I3997" s="196">
        <v>7</v>
      </c>
      <c r="J3997" s="114">
        <f t="shared" si="383"/>
        <v>1</v>
      </c>
      <c r="K3997" s="189">
        <v>3</v>
      </c>
      <c r="L3997" s="190">
        <f t="shared" si="384"/>
        <v>1</v>
      </c>
      <c r="M3997" s="187">
        <v>6</v>
      </c>
      <c r="N3997" s="189">
        <v>1</v>
      </c>
      <c r="O3997" s="189">
        <v>0</v>
      </c>
      <c r="P3997" s="193">
        <v>0</v>
      </c>
      <c r="Q3997" s="187">
        <v>7</v>
      </c>
      <c r="R3997" s="193">
        <v>0</v>
      </c>
      <c r="S3997" s="187">
        <v>3</v>
      </c>
      <c r="T3997" s="189">
        <v>3</v>
      </c>
      <c r="U3997" s="193">
        <v>1</v>
      </c>
      <c r="V3997" s="187">
        <v>0</v>
      </c>
      <c r="W3997" s="189">
        <v>0</v>
      </c>
      <c r="X3997" s="189">
        <v>0</v>
      </c>
      <c r="Y3997" s="189">
        <v>4</v>
      </c>
      <c r="Z3997" s="189">
        <v>3</v>
      </c>
      <c r="AA3997" s="193">
        <v>0</v>
      </c>
      <c r="AB3997" s="187">
        <v>5</v>
      </c>
      <c r="AC3997" s="194">
        <v>0.71430000000000005</v>
      </c>
      <c r="AD3997" s="189"/>
      <c r="AE3997" s="194"/>
      <c r="AF3997" s="189">
        <v>2</v>
      </c>
      <c r="AG3997" s="195">
        <v>0.28570000000000001</v>
      </c>
      <c r="AH3997" s="196"/>
      <c r="AI3997" s="193"/>
      <c r="AJ3997" s="196"/>
      <c r="AK3997" s="189"/>
      <c r="AL3997" s="189"/>
      <c r="AM3997" s="193"/>
      <c r="AN3997" s="196"/>
      <c r="AO3997" s="193"/>
      <c r="AP3997" s="196"/>
      <c r="AQ3997" s="189"/>
      <c r="AR3997" s="193"/>
    </row>
    <row r="3998" spans="1:44" x14ac:dyDescent="0.25">
      <c r="A3998" s="627"/>
      <c r="B3998" s="185">
        <v>86151</v>
      </c>
      <c r="C3998" s="269" t="s">
        <v>3897</v>
      </c>
      <c r="D3998" s="187">
        <f t="shared" si="387"/>
        <v>11</v>
      </c>
      <c r="E3998" s="191">
        <v>131</v>
      </c>
      <c r="F3998" s="114">
        <f t="shared" si="385"/>
        <v>8.3969465648854963E-2</v>
      </c>
      <c r="G3998" s="133">
        <f t="shared" si="388"/>
        <v>10</v>
      </c>
      <c r="H3998" s="117">
        <f t="shared" si="386"/>
        <v>7.6335877862595422E-2</v>
      </c>
      <c r="I3998" s="196">
        <v>11</v>
      </c>
      <c r="J3998" s="114">
        <f t="shared" si="383"/>
        <v>1</v>
      </c>
      <c r="K3998" s="189">
        <v>10</v>
      </c>
      <c r="L3998" s="190">
        <f t="shared" si="384"/>
        <v>1</v>
      </c>
      <c r="M3998" s="187">
        <v>10</v>
      </c>
      <c r="N3998" s="189">
        <v>0</v>
      </c>
      <c r="O3998" s="189">
        <v>0</v>
      </c>
      <c r="P3998" s="193">
        <v>1</v>
      </c>
      <c r="Q3998" s="187">
        <v>11</v>
      </c>
      <c r="R3998" s="193">
        <v>0</v>
      </c>
      <c r="S3998" s="187">
        <v>6</v>
      </c>
      <c r="T3998" s="189">
        <v>5</v>
      </c>
      <c r="U3998" s="193">
        <v>0</v>
      </c>
      <c r="V3998" s="187">
        <v>0</v>
      </c>
      <c r="W3998" s="189">
        <v>0</v>
      </c>
      <c r="X3998" s="189">
        <v>0</v>
      </c>
      <c r="Y3998" s="189">
        <v>7</v>
      </c>
      <c r="Z3998" s="189">
        <v>4</v>
      </c>
      <c r="AA3998" s="193">
        <v>0</v>
      </c>
      <c r="AB3998" s="187">
        <v>4</v>
      </c>
      <c r="AC3998" s="194">
        <v>0.36359999999999998</v>
      </c>
      <c r="AD3998" s="189"/>
      <c r="AE3998" s="194"/>
      <c r="AF3998" s="189">
        <v>7</v>
      </c>
      <c r="AG3998" s="195">
        <v>0.63639999999999997</v>
      </c>
      <c r="AH3998" s="196"/>
      <c r="AI3998" s="193"/>
      <c r="AJ3998" s="196"/>
      <c r="AK3998" s="189"/>
      <c r="AL3998" s="189"/>
      <c r="AM3998" s="193"/>
      <c r="AN3998" s="196"/>
      <c r="AO3998" s="193"/>
      <c r="AP3998" s="196"/>
      <c r="AQ3998" s="189"/>
      <c r="AR3998" s="193"/>
    </row>
    <row r="3999" spans="1:44" x14ac:dyDescent="0.25">
      <c r="A3999" s="627"/>
      <c r="B3999" s="185">
        <v>86152</v>
      </c>
      <c r="C3999" s="269" t="s">
        <v>3898</v>
      </c>
      <c r="D3999" s="187">
        <f t="shared" si="387"/>
        <v>31</v>
      </c>
      <c r="E3999" s="191">
        <v>429</v>
      </c>
      <c r="F3999" s="114">
        <f t="shared" si="385"/>
        <v>7.2261072261072257E-2</v>
      </c>
      <c r="G3999" s="133">
        <f t="shared" si="388"/>
        <v>23</v>
      </c>
      <c r="H3999" s="117">
        <f t="shared" si="386"/>
        <v>5.3613053613053616E-2</v>
      </c>
      <c r="I3999" s="196">
        <v>31</v>
      </c>
      <c r="J3999" s="114">
        <f t="shared" si="383"/>
        <v>1</v>
      </c>
      <c r="K3999" s="189">
        <v>23</v>
      </c>
      <c r="L3999" s="190">
        <f t="shared" si="384"/>
        <v>1</v>
      </c>
      <c r="M3999" s="187">
        <v>26</v>
      </c>
      <c r="N3999" s="189">
        <v>4</v>
      </c>
      <c r="O3999" s="189">
        <v>1</v>
      </c>
      <c r="P3999" s="193">
        <v>0</v>
      </c>
      <c r="Q3999" s="187">
        <v>29</v>
      </c>
      <c r="R3999" s="193">
        <v>2</v>
      </c>
      <c r="S3999" s="187">
        <v>10</v>
      </c>
      <c r="T3999" s="189">
        <v>14</v>
      </c>
      <c r="U3999" s="193">
        <v>7</v>
      </c>
      <c r="V3999" s="187">
        <v>0</v>
      </c>
      <c r="W3999" s="189">
        <v>1</v>
      </c>
      <c r="X3999" s="189">
        <v>4</v>
      </c>
      <c r="Y3999" s="189">
        <v>17</v>
      </c>
      <c r="Z3999" s="189">
        <v>6</v>
      </c>
      <c r="AA3999" s="193">
        <v>3</v>
      </c>
      <c r="AB3999" s="187">
        <v>12</v>
      </c>
      <c r="AC3999" s="194">
        <v>0.3871</v>
      </c>
      <c r="AD3999" s="189">
        <v>6</v>
      </c>
      <c r="AE3999" s="194">
        <v>0.19350000000000001</v>
      </c>
      <c r="AF3999" s="189">
        <v>13</v>
      </c>
      <c r="AG3999" s="195">
        <v>0.4194</v>
      </c>
      <c r="AH3999" s="196"/>
      <c r="AI3999" s="193"/>
      <c r="AJ3999" s="196"/>
      <c r="AK3999" s="189"/>
      <c r="AL3999" s="189"/>
      <c r="AM3999" s="193"/>
      <c r="AN3999" s="196"/>
      <c r="AO3999" s="193"/>
      <c r="AP3999" s="196"/>
      <c r="AQ3999" s="189"/>
      <c r="AR3999" s="193"/>
    </row>
    <row r="4000" spans="1:44" x14ac:dyDescent="0.25">
      <c r="A4000" s="627"/>
      <c r="B4000" s="185">
        <v>86153</v>
      </c>
      <c r="C4000" s="269" t="s">
        <v>237</v>
      </c>
      <c r="D4000" s="187">
        <f t="shared" si="387"/>
        <v>22</v>
      </c>
      <c r="E4000" s="191">
        <v>504</v>
      </c>
      <c r="F4000" s="114">
        <f t="shared" si="385"/>
        <v>4.3650793650793648E-2</v>
      </c>
      <c r="G4000" s="133">
        <f t="shared" si="388"/>
        <v>11</v>
      </c>
      <c r="H4000" s="117">
        <f t="shared" si="386"/>
        <v>2.1825396825396824E-2</v>
      </c>
      <c r="I4000" s="196">
        <v>22</v>
      </c>
      <c r="J4000" s="114">
        <f t="shared" si="383"/>
        <v>1</v>
      </c>
      <c r="K4000" s="189">
        <v>11</v>
      </c>
      <c r="L4000" s="190">
        <f t="shared" si="384"/>
        <v>1</v>
      </c>
      <c r="M4000" s="187">
        <v>13</v>
      </c>
      <c r="N4000" s="189">
        <v>4</v>
      </c>
      <c r="O4000" s="189">
        <v>4</v>
      </c>
      <c r="P4000" s="193">
        <v>1</v>
      </c>
      <c r="Q4000" s="187">
        <v>22</v>
      </c>
      <c r="R4000" s="193">
        <v>0</v>
      </c>
      <c r="S4000" s="187">
        <v>15</v>
      </c>
      <c r="T4000" s="189">
        <v>5</v>
      </c>
      <c r="U4000" s="193">
        <v>2</v>
      </c>
      <c r="V4000" s="187">
        <v>0</v>
      </c>
      <c r="W4000" s="189">
        <v>0</v>
      </c>
      <c r="X4000" s="189">
        <v>1</v>
      </c>
      <c r="Y4000" s="189">
        <v>11</v>
      </c>
      <c r="Z4000" s="189">
        <v>9</v>
      </c>
      <c r="AA4000" s="193">
        <v>1</v>
      </c>
      <c r="AB4000" s="187">
        <v>4</v>
      </c>
      <c r="AC4000" s="194">
        <v>0.18179999999999999</v>
      </c>
      <c r="AD4000" s="189"/>
      <c r="AE4000" s="194"/>
      <c r="AF4000" s="189">
        <v>18</v>
      </c>
      <c r="AG4000" s="195">
        <v>0.81820000000000004</v>
      </c>
      <c r="AH4000" s="196"/>
      <c r="AI4000" s="193"/>
      <c r="AJ4000" s="196"/>
      <c r="AK4000" s="189"/>
      <c r="AL4000" s="189"/>
      <c r="AM4000" s="193"/>
      <c r="AN4000" s="196"/>
      <c r="AO4000" s="193"/>
      <c r="AP4000" s="196"/>
      <c r="AQ4000" s="189"/>
      <c r="AR4000" s="193"/>
    </row>
    <row r="4001" spans="1:44" x14ac:dyDescent="0.25">
      <c r="A4001" s="627"/>
      <c r="B4001" s="185">
        <v>86154</v>
      </c>
      <c r="C4001" s="269" t="s">
        <v>3899</v>
      </c>
      <c r="D4001" s="187">
        <f t="shared" si="387"/>
        <v>18</v>
      </c>
      <c r="E4001" s="191">
        <v>172</v>
      </c>
      <c r="F4001" s="114">
        <f t="shared" si="385"/>
        <v>0.10465116279069768</v>
      </c>
      <c r="G4001" s="133">
        <f t="shared" si="388"/>
        <v>16</v>
      </c>
      <c r="H4001" s="117">
        <f t="shared" si="386"/>
        <v>9.3023255813953487E-2</v>
      </c>
      <c r="I4001" s="196">
        <v>18</v>
      </c>
      <c r="J4001" s="114">
        <f t="shared" si="383"/>
        <v>1</v>
      </c>
      <c r="K4001" s="189">
        <v>16</v>
      </c>
      <c r="L4001" s="190">
        <f t="shared" si="384"/>
        <v>1</v>
      </c>
      <c r="M4001" s="187">
        <v>16</v>
      </c>
      <c r="N4001" s="189">
        <v>1</v>
      </c>
      <c r="O4001" s="189">
        <v>1</v>
      </c>
      <c r="P4001" s="193">
        <v>0</v>
      </c>
      <c r="Q4001" s="187">
        <v>17</v>
      </c>
      <c r="R4001" s="193">
        <v>1</v>
      </c>
      <c r="S4001" s="187">
        <v>9</v>
      </c>
      <c r="T4001" s="189">
        <v>7</v>
      </c>
      <c r="U4001" s="193">
        <v>2</v>
      </c>
      <c r="V4001" s="187">
        <v>0</v>
      </c>
      <c r="W4001" s="189">
        <v>0</v>
      </c>
      <c r="X4001" s="189">
        <v>0</v>
      </c>
      <c r="Y4001" s="189">
        <v>8</v>
      </c>
      <c r="Z4001" s="189">
        <v>6</v>
      </c>
      <c r="AA4001" s="193">
        <v>4</v>
      </c>
      <c r="AB4001" s="187">
        <v>10</v>
      </c>
      <c r="AC4001" s="194">
        <v>0.55559999999999998</v>
      </c>
      <c r="AD4001" s="189">
        <v>2</v>
      </c>
      <c r="AE4001" s="194">
        <v>0.1111</v>
      </c>
      <c r="AF4001" s="189">
        <v>6</v>
      </c>
      <c r="AG4001" s="195">
        <v>0.33329999999999999</v>
      </c>
      <c r="AH4001" s="196"/>
      <c r="AI4001" s="193"/>
      <c r="AJ4001" s="196"/>
      <c r="AK4001" s="189"/>
      <c r="AL4001" s="189"/>
      <c r="AM4001" s="193"/>
      <c r="AN4001" s="196"/>
      <c r="AO4001" s="193"/>
      <c r="AP4001" s="196"/>
      <c r="AQ4001" s="189"/>
      <c r="AR4001" s="193"/>
    </row>
    <row r="4002" spans="1:44" x14ac:dyDescent="0.25">
      <c r="A4002" s="627"/>
      <c r="B4002" s="185">
        <v>86156</v>
      </c>
      <c r="C4002" s="269" t="s">
        <v>3900</v>
      </c>
      <c r="D4002" s="187">
        <f t="shared" si="387"/>
        <v>7</v>
      </c>
      <c r="E4002" s="191">
        <v>120</v>
      </c>
      <c r="F4002" s="114">
        <f t="shared" si="385"/>
        <v>5.8333333333333334E-2</v>
      </c>
      <c r="G4002" s="133">
        <f t="shared" si="388"/>
        <v>5</v>
      </c>
      <c r="H4002" s="117">
        <f t="shared" si="386"/>
        <v>4.1666666666666664E-2</v>
      </c>
      <c r="I4002" s="196">
        <v>7</v>
      </c>
      <c r="J4002" s="114">
        <f t="shared" si="383"/>
        <v>1</v>
      </c>
      <c r="K4002" s="189">
        <v>5</v>
      </c>
      <c r="L4002" s="190">
        <f t="shared" si="384"/>
        <v>1</v>
      </c>
      <c r="M4002" s="187">
        <v>7</v>
      </c>
      <c r="N4002" s="189">
        <v>0</v>
      </c>
      <c r="O4002" s="189">
        <v>0</v>
      </c>
      <c r="P4002" s="193">
        <v>0</v>
      </c>
      <c r="Q4002" s="187">
        <v>7</v>
      </c>
      <c r="R4002" s="193">
        <v>0</v>
      </c>
      <c r="S4002" s="187">
        <v>6</v>
      </c>
      <c r="T4002" s="189">
        <v>1</v>
      </c>
      <c r="U4002" s="193">
        <v>0</v>
      </c>
      <c r="V4002" s="187">
        <v>0</v>
      </c>
      <c r="W4002" s="189">
        <v>0</v>
      </c>
      <c r="X4002" s="189">
        <v>0</v>
      </c>
      <c r="Y4002" s="189">
        <v>1</v>
      </c>
      <c r="Z4002" s="189">
        <v>5</v>
      </c>
      <c r="AA4002" s="193">
        <v>1</v>
      </c>
      <c r="AB4002" s="187">
        <v>2</v>
      </c>
      <c r="AC4002" s="194">
        <v>0.28570000000000001</v>
      </c>
      <c r="AD4002" s="189">
        <v>2</v>
      </c>
      <c r="AE4002" s="194">
        <v>0.28570000000000001</v>
      </c>
      <c r="AF4002" s="189">
        <v>3</v>
      </c>
      <c r="AG4002" s="195">
        <v>0.42859999999999998</v>
      </c>
      <c r="AH4002" s="196"/>
      <c r="AI4002" s="193"/>
      <c r="AJ4002" s="196"/>
      <c r="AK4002" s="189"/>
      <c r="AL4002" s="189"/>
      <c r="AM4002" s="193"/>
      <c r="AN4002" s="196"/>
      <c r="AO4002" s="193"/>
      <c r="AP4002" s="196"/>
      <c r="AQ4002" s="189"/>
      <c r="AR4002" s="193"/>
    </row>
    <row r="4003" spans="1:44" x14ac:dyDescent="0.25">
      <c r="A4003" s="627"/>
      <c r="B4003" s="185">
        <v>86157</v>
      </c>
      <c r="C4003" s="269" t="s">
        <v>3901</v>
      </c>
      <c r="D4003" s="187">
        <f t="shared" si="387"/>
        <v>47</v>
      </c>
      <c r="E4003" s="191">
        <v>2560</v>
      </c>
      <c r="F4003" s="114">
        <f t="shared" si="385"/>
        <v>1.8359375000000001E-2</v>
      </c>
      <c r="G4003" s="133">
        <f t="shared" si="388"/>
        <v>21</v>
      </c>
      <c r="H4003" s="117">
        <f t="shared" si="386"/>
        <v>8.2031250000000003E-3</v>
      </c>
      <c r="I4003" s="196">
        <v>47</v>
      </c>
      <c r="J4003" s="114">
        <f t="shared" si="383"/>
        <v>1</v>
      </c>
      <c r="K4003" s="189">
        <v>21</v>
      </c>
      <c r="L4003" s="190">
        <f t="shared" si="384"/>
        <v>1</v>
      </c>
      <c r="M4003" s="187">
        <v>21</v>
      </c>
      <c r="N4003" s="189">
        <v>12</v>
      </c>
      <c r="O4003" s="189">
        <v>11</v>
      </c>
      <c r="P4003" s="193">
        <v>3</v>
      </c>
      <c r="Q4003" s="187">
        <v>31</v>
      </c>
      <c r="R4003" s="193">
        <v>16</v>
      </c>
      <c r="S4003" s="187">
        <v>24</v>
      </c>
      <c r="T4003" s="189">
        <v>11</v>
      </c>
      <c r="U4003" s="193">
        <v>12</v>
      </c>
      <c r="V4003" s="187">
        <v>0</v>
      </c>
      <c r="W4003" s="189">
        <v>3</v>
      </c>
      <c r="X4003" s="189">
        <v>9</v>
      </c>
      <c r="Y4003" s="189">
        <v>26</v>
      </c>
      <c r="Z4003" s="189">
        <v>7</v>
      </c>
      <c r="AA4003" s="193">
        <v>2</v>
      </c>
      <c r="AB4003" s="187">
        <v>4</v>
      </c>
      <c r="AC4003" s="194">
        <v>8.5099999999999995E-2</v>
      </c>
      <c r="AD4003" s="189">
        <v>3</v>
      </c>
      <c r="AE4003" s="194">
        <v>6.3799999999999996E-2</v>
      </c>
      <c r="AF4003" s="189">
        <v>40</v>
      </c>
      <c r="AG4003" s="195">
        <v>0.85109999999999997</v>
      </c>
      <c r="AH4003" s="196"/>
      <c r="AI4003" s="193"/>
      <c r="AJ4003" s="196"/>
      <c r="AK4003" s="189"/>
      <c r="AL4003" s="189"/>
      <c r="AM4003" s="193"/>
      <c r="AN4003" s="196"/>
      <c r="AO4003" s="193"/>
      <c r="AP4003" s="196"/>
      <c r="AQ4003" s="189"/>
      <c r="AR4003" s="193"/>
    </row>
    <row r="4004" spans="1:44" x14ac:dyDescent="0.25">
      <c r="A4004" s="627"/>
      <c r="B4004" s="185">
        <v>86158</v>
      </c>
      <c r="C4004" s="269" t="s">
        <v>3902</v>
      </c>
      <c r="D4004" s="187">
        <f t="shared" si="387"/>
        <v>82</v>
      </c>
      <c r="E4004" s="191">
        <v>3095</v>
      </c>
      <c r="F4004" s="114">
        <f t="shared" si="385"/>
        <v>2.6494345718901455E-2</v>
      </c>
      <c r="G4004" s="133">
        <f t="shared" si="388"/>
        <v>37</v>
      </c>
      <c r="H4004" s="117">
        <f t="shared" si="386"/>
        <v>1.1954765751211632E-2</v>
      </c>
      <c r="I4004" s="196">
        <v>82</v>
      </c>
      <c r="J4004" s="114">
        <f t="shared" si="383"/>
        <v>1</v>
      </c>
      <c r="K4004" s="189">
        <v>37</v>
      </c>
      <c r="L4004" s="190">
        <f t="shared" si="384"/>
        <v>1</v>
      </c>
      <c r="M4004" s="187">
        <v>44</v>
      </c>
      <c r="N4004" s="189">
        <v>18</v>
      </c>
      <c r="O4004" s="189">
        <v>5</v>
      </c>
      <c r="P4004" s="193">
        <v>15</v>
      </c>
      <c r="Q4004" s="187">
        <v>57</v>
      </c>
      <c r="R4004" s="193">
        <v>25</v>
      </c>
      <c r="S4004" s="187">
        <v>39</v>
      </c>
      <c r="T4004" s="189">
        <v>31</v>
      </c>
      <c r="U4004" s="193">
        <v>12</v>
      </c>
      <c r="V4004" s="187">
        <v>1</v>
      </c>
      <c r="W4004" s="189">
        <v>2</v>
      </c>
      <c r="X4004" s="189">
        <v>13</v>
      </c>
      <c r="Y4004" s="189">
        <v>51</v>
      </c>
      <c r="Z4004" s="189">
        <v>12</v>
      </c>
      <c r="AA4004" s="193">
        <v>3</v>
      </c>
      <c r="AB4004" s="187">
        <v>45</v>
      </c>
      <c r="AC4004" s="194">
        <v>0.54879999999999995</v>
      </c>
      <c r="AD4004" s="189">
        <v>32</v>
      </c>
      <c r="AE4004" s="194">
        <v>0.39019999999999999</v>
      </c>
      <c r="AF4004" s="189">
        <v>5</v>
      </c>
      <c r="AG4004" s="195">
        <v>6.0999999999999999E-2</v>
      </c>
      <c r="AH4004" s="196"/>
      <c r="AI4004" s="193"/>
      <c r="AJ4004" s="196"/>
      <c r="AK4004" s="189"/>
      <c r="AL4004" s="189"/>
      <c r="AM4004" s="193"/>
      <c r="AN4004" s="196"/>
      <c r="AO4004" s="193"/>
      <c r="AP4004" s="196"/>
      <c r="AQ4004" s="189"/>
      <c r="AR4004" s="193"/>
    </row>
    <row r="4005" spans="1:44" x14ac:dyDescent="0.25">
      <c r="A4005" s="627"/>
      <c r="B4005" s="185">
        <v>86159</v>
      </c>
      <c r="C4005" s="269" t="s">
        <v>3903</v>
      </c>
      <c r="D4005" s="187">
        <f t="shared" si="387"/>
        <v>41</v>
      </c>
      <c r="E4005" s="191">
        <v>399</v>
      </c>
      <c r="F4005" s="114">
        <f t="shared" si="385"/>
        <v>0.10275689223057644</v>
      </c>
      <c r="G4005" s="133">
        <f t="shared" si="388"/>
        <v>22</v>
      </c>
      <c r="H4005" s="117">
        <f t="shared" si="386"/>
        <v>5.5137844611528819E-2</v>
      </c>
      <c r="I4005" s="196">
        <v>41</v>
      </c>
      <c r="J4005" s="114">
        <f t="shared" si="383"/>
        <v>1</v>
      </c>
      <c r="K4005" s="189">
        <v>22</v>
      </c>
      <c r="L4005" s="190">
        <f t="shared" si="384"/>
        <v>1</v>
      </c>
      <c r="M4005" s="187">
        <v>36</v>
      </c>
      <c r="N4005" s="189">
        <v>3</v>
      </c>
      <c r="O4005" s="189">
        <v>1</v>
      </c>
      <c r="P4005" s="193">
        <v>1</v>
      </c>
      <c r="Q4005" s="187">
        <v>41</v>
      </c>
      <c r="R4005" s="193">
        <v>0</v>
      </c>
      <c r="S4005" s="187">
        <v>17</v>
      </c>
      <c r="T4005" s="189">
        <v>20</v>
      </c>
      <c r="U4005" s="193">
        <v>4</v>
      </c>
      <c r="V4005" s="187">
        <v>0</v>
      </c>
      <c r="W4005" s="189">
        <v>0</v>
      </c>
      <c r="X4005" s="189">
        <v>2</v>
      </c>
      <c r="Y4005" s="189">
        <v>18</v>
      </c>
      <c r="Z4005" s="189">
        <v>18</v>
      </c>
      <c r="AA4005" s="193">
        <v>3</v>
      </c>
      <c r="AB4005" s="187">
        <v>9</v>
      </c>
      <c r="AC4005" s="194">
        <v>0.2195</v>
      </c>
      <c r="AD4005" s="189">
        <v>6</v>
      </c>
      <c r="AE4005" s="194">
        <v>0.14630000000000001</v>
      </c>
      <c r="AF4005" s="189">
        <v>26</v>
      </c>
      <c r="AG4005" s="195">
        <v>0.6341</v>
      </c>
      <c r="AH4005" s="196"/>
      <c r="AI4005" s="193"/>
      <c r="AJ4005" s="196"/>
      <c r="AK4005" s="189"/>
      <c r="AL4005" s="189"/>
      <c r="AM4005" s="193"/>
      <c r="AN4005" s="196"/>
      <c r="AO4005" s="193"/>
      <c r="AP4005" s="196"/>
      <c r="AQ4005" s="189"/>
      <c r="AR4005" s="193"/>
    </row>
    <row r="4006" spans="1:44" x14ac:dyDescent="0.25">
      <c r="A4006" s="627"/>
      <c r="B4006" s="185">
        <v>86160</v>
      </c>
      <c r="C4006" s="269" t="s">
        <v>3904</v>
      </c>
      <c r="D4006" s="187">
        <f t="shared" si="387"/>
        <v>88</v>
      </c>
      <c r="E4006" s="191">
        <v>1269</v>
      </c>
      <c r="F4006" s="114">
        <f t="shared" si="385"/>
        <v>6.9345941686367221E-2</v>
      </c>
      <c r="G4006" s="133">
        <f t="shared" si="388"/>
        <v>54</v>
      </c>
      <c r="H4006" s="117">
        <f t="shared" si="386"/>
        <v>4.2553191489361701E-2</v>
      </c>
      <c r="I4006" s="196">
        <v>88</v>
      </c>
      <c r="J4006" s="114">
        <f t="shared" si="383"/>
        <v>1</v>
      </c>
      <c r="K4006" s="189">
        <v>54</v>
      </c>
      <c r="L4006" s="190">
        <f t="shared" si="384"/>
        <v>1</v>
      </c>
      <c r="M4006" s="187">
        <v>75</v>
      </c>
      <c r="N4006" s="189">
        <v>5</v>
      </c>
      <c r="O4006" s="189">
        <v>5</v>
      </c>
      <c r="P4006" s="193">
        <v>3</v>
      </c>
      <c r="Q4006" s="187">
        <v>71</v>
      </c>
      <c r="R4006" s="193">
        <v>17</v>
      </c>
      <c r="S4006" s="187">
        <v>48</v>
      </c>
      <c r="T4006" s="189">
        <v>31</v>
      </c>
      <c r="U4006" s="193">
        <v>9</v>
      </c>
      <c r="V4006" s="187">
        <v>1</v>
      </c>
      <c r="W4006" s="189">
        <v>1</v>
      </c>
      <c r="X4006" s="189">
        <v>13</v>
      </c>
      <c r="Y4006" s="189">
        <v>36</v>
      </c>
      <c r="Z4006" s="189">
        <v>32</v>
      </c>
      <c r="AA4006" s="193">
        <v>5</v>
      </c>
      <c r="AB4006" s="187">
        <v>73</v>
      </c>
      <c r="AC4006" s="194">
        <v>0.82950000000000002</v>
      </c>
      <c r="AD4006" s="189">
        <v>8</v>
      </c>
      <c r="AE4006" s="194">
        <v>9.0899999999999995E-2</v>
      </c>
      <c r="AF4006" s="189">
        <v>7</v>
      </c>
      <c r="AG4006" s="195">
        <v>7.9500000000000001E-2</v>
      </c>
      <c r="AH4006" s="196"/>
      <c r="AI4006" s="193"/>
      <c r="AJ4006" s="196"/>
      <c r="AK4006" s="189"/>
      <c r="AL4006" s="189"/>
      <c r="AM4006" s="193"/>
      <c r="AN4006" s="196"/>
      <c r="AO4006" s="193"/>
      <c r="AP4006" s="196"/>
      <c r="AQ4006" s="189"/>
      <c r="AR4006" s="193"/>
    </row>
    <row r="4007" spans="1:44" x14ac:dyDescent="0.25">
      <c r="A4007" s="627"/>
      <c r="B4007" s="185">
        <v>86161</v>
      </c>
      <c r="C4007" s="269" t="s">
        <v>3905</v>
      </c>
      <c r="D4007" s="187">
        <f t="shared" si="387"/>
        <v>60</v>
      </c>
      <c r="E4007" s="191">
        <v>707</v>
      </c>
      <c r="F4007" s="114">
        <f t="shared" si="385"/>
        <v>8.4865629420084868E-2</v>
      </c>
      <c r="G4007" s="133">
        <f t="shared" si="388"/>
        <v>32</v>
      </c>
      <c r="H4007" s="117">
        <f t="shared" si="386"/>
        <v>4.5261669024045263E-2</v>
      </c>
      <c r="I4007" s="196">
        <v>60</v>
      </c>
      <c r="J4007" s="114">
        <f t="shared" si="383"/>
        <v>1</v>
      </c>
      <c r="K4007" s="189">
        <v>32</v>
      </c>
      <c r="L4007" s="190">
        <f t="shared" si="384"/>
        <v>1</v>
      </c>
      <c r="M4007" s="187">
        <v>48</v>
      </c>
      <c r="N4007" s="189">
        <v>9</v>
      </c>
      <c r="O4007" s="189">
        <v>2</v>
      </c>
      <c r="P4007" s="193">
        <v>1</v>
      </c>
      <c r="Q4007" s="187">
        <v>60</v>
      </c>
      <c r="R4007" s="193">
        <v>0</v>
      </c>
      <c r="S4007" s="187">
        <v>33</v>
      </c>
      <c r="T4007" s="189">
        <v>23</v>
      </c>
      <c r="U4007" s="193">
        <v>4</v>
      </c>
      <c r="V4007" s="187">
        <v>0</v>
      </c>
      <c r="W4007" s="189">
        <v>1</v>
      </c>
      <c r="X4007" s="189">
        <v>4</v>
      </c>
      <c r="Y4007" s="189">
        <v>27</v>
      </c>
      <c r="Z4007" s="189">
        <v>25</v>
      </c>
      <c r="AA4007" s="193">
        <v>3</v>
      </c>
      <c r="AB4007" s="187">
        <v>38</v>
      </c>
      <c r="AC4007" s="194">
        <v>0.63329999999999997</v>
      </c>
      <c r="AD4007" s="189">
        <v>10</v>
      </c>
      <c r="AE4007" s="194">
        <v>0.16669999999999999</v>
      </c>
      <c r="AF4007" s="189">
        <v>12</v>
      </c>
      <c r="AG4007" s="195">
        <v>0.2</v>
      </c>
      <c r="AH4007" s="196"/>
      <c r="AI4007" s="193"/>
      <c r="AJ4007" s="196"/>
      <c r="AK4007" s="189"/>
      <c r="AL4007" s="189"/>
      <c r="AM4007" s="193"/>
      <c r="AN4007" s="196"/>
      <c r="AO4007" s="193"/>
      <c r="AP4007" s="196"/>
      <c r="AQ4007" s="189"/>
      <c r="AR4007" s="193"/>
    </row>
    <row r="4008" spans="1:44" x14ac:dyDescent="0.25">
      <c r="A4008" s="627"/>
      <c r="B4008" s="185">
        <v>86162</v>
      </c>
      <c r="C4008" s="269" t="s">
        <v>3906</v>
      </c>
      <c r="D4008" s="187">
        <f t="shared" si="387"/>
        <v>3</v>
      </c>
      <c r="E4008" s="191">
        <v>78</v>
      </c>
      <c r="F4008" s="114">
        <f t="shared" si="385"/>
        <v>3.8461538461538464E-2</v>
      </c>
      <c r="G4008" s="133">
        <f t="shared" si="388"/>
        <v>3</v>
      </c>
      <c r="H4008" s="117">
        <f t="shared" si="386"/>
        <v>3.8461538461538464E-2</v>
      </c>
      <c r="I4008" s="196">
        <v>3</v>
      </c>
      <c r="J4008" s="114">
        <f t="shared" si="383"/>
        <v>1</v>
      </c>
      <c r="K4008" s="189">
        <v>3</v>
      </c>
      <c r="L4008" s="190">
        <f t="shared" si="384"/>
        <v>1</v>
      </c>
      <c r="M4008" s="187">
        <v>2</v>
      </c>
      <c r="N4008" s="189">
        <v>1</v>
      </c>
      <c r="O4008" s="189">
        <v>0</v>
      </c>
      <c r="P4008" s="193">
        <v>0</v>
      </c>
      <c r="Q4008" s="187">
        <v>3</v>
      </c>
      <c r="R4008" s="193">
        <v>0</v>
      </c>
      <c r="S4008" s="187">
        <v>3</v>
      </c>
      <c r="T4008" s="189">
        <v>0</v>
      </c>
      <c r="U4008" s="193">
        <v>0</v>
      </c>
      <c r="V4008" s="187">
        <v>0</v>
      </c>
      <c r="W4008" s="189">
        <v>0</v>
      </c>
      <c r="X4008" s="189">
        <v>0</v>
      </c>
      <c r="Y4008" s="189">
        <v>1</v>
      </c>
      <c r="Z4008" s="189">
        <v>1</v>
      </c>
      <c r="AA4008" s="193">
        <v>1</v>
      </c>
      <c r="AB4008" s="187">
        <v>1</v>
      </c>
      <c r="AC4008" s="194">
        <v>0.33329999999999999</v>
      </c>
      <c r="AD4008" s="189"/>
      <c r="AE4008" s="194"/>
      <c r="AF4008" s="189">
        <v>2</v>
      </c>
      <c r="AG4008" s="195">
        <v>0.66669999999999996</v>
      </c>
      <c r="AH4008" s="196"/>
      <c r="AI4008" s="193"/>
      <c r="AJ4008" s="196"/>
      <c r="AK4008" s="189"/>
      <c r="AL4008" s="189"/>
      <c r="AM4008" s="193"/>
      <c r="AN4008" s="196"/>
      <c r="AO4008" s="193"/>
      <c r="AP4008" s="196"/>
      <c r="AQ4008" s="189"/>
      <c r="AR4008" s="193"/>
    </row>
    <row r="4009" spans="1:44" x14ac:dyDescent="0.25">
      <c r="A4009" s="627"/>
      <c r="B4009" s="185">
        <v>86163</v>
      </c>
      <c r="C4009" s="269" t="s">
        <v>3907</v>
      </c>
      <c r="D4009" s="187">
        <f t="shared" si="387"/>
        <v>19</v>
      </c>
      <c r="E4009" s="191">
        <v>1752</v>
      </c>
      <c r="F4009" s="114">
        <f t="shared" si="385"/>
        <v>1.0844748858447488E-2</v>
      </c>
      <c r="G4009" s="133">
        <f t="shared" si="388"/>
        <v>7</v>
      </c>
      <c r="H4009" s="117">
        <f t="shared" si="386"/>
        <v>3.9954337899543377E-3</v>
      </c>
      <c r="I4009" s="196">
        <v>19</v>
      </c>
      <c r="J4009" s="114">
        <f t="shared" si="383"/>
        <v>1</v>
      </c>
      <c r="K4009" s="189">
        <v>7</v>
      </c>
      <c r="L4009" s="190">
        <f t="shared" si="384"/>
        <v>1</v>
      </c>
      <c r="M4009" s="187">
        <v>11</v>
      </c>
      <c r="N4009" s="189">
        <v>3</v>
      </c>
      <c r="O4009" s="189">
        <v>3</v>
      </c>
      <c r="P4009" s="193">
        <v>2</v>
      </c>
      <c r="Q4009" s="187">
        <v>18</v>
      </c>
      <c r="R4009" s="193">
        <v>1</v>
      </c>
      <c r="S4009" s="187">
        <v>5</v>
      </c>
      <c r="T4009" s="189">
        <v>11</v>
      </c>
      <c r="U4009" s="193">
        <v>3</v>
      </c>
      <c r="V4009" s="187">
        <v>0</v>
      </c>
      <c r="W4009" s="189">
        <v>1</v>
      </c>
      <c r="X4009" s="189">
        <v>4</v>
      </c>
      <c r="Y4009" s="189">
        <v>11</v>
      </c>
      <c r="Z4009" s="189">
        <v>2</v>
      </c>
      <c r="AA4009" s="193">
        <v>1</v>
      </c>
      <c r="AB4009" s="187">
        <v>3</v>
      </c>
      <c r="AC4009" s="194">
        <v>0.15790000000000001</v>
      </c>
      <c r="AD4009" s="189">
        <v>2</v>
      </c>
      <c r="AE4009" s="194">
        <v>0.1053</v>
      </c>
      <c r="AF4009" s="189">
        <v>14</v>
      </c>
      <c r="AG4009" s="195">
        <v>0.73680000000000001</v>
      </c>
      <c r="AH4009" s="196"/>
      <c r="AI4009" s="193"/>
      <c r="AJ4009" s="196"/>
      <c r="AK4009" s="189"/>
      <c r="AL4009" s="189"/>
      <c r="AM4009" s="193"/>
      <c r="AN4009" s="196"/>
      <c r="AO4009" s="193"/>
      <c r="AP4009" s="196"/>
      <c r="AQ4009" s="189"/>
      <c r="AR4009" s="193"/>
    </row>
    <row r="4010" spans="1:44" x14ac:dyDescent="0.25">
      <c r="A4010" s="627"/>
      <c r="B4010" s="185">
        <v>86164</v>
      </c>
      <c r="C4010" s="269" t="s">
        <v>3908</v>
      </c>
      <c r="D4010" s="187">
        <f t="shared" si="387"/>
        <v>20</v>
      </c>
      <c r="E4010" s="191">
        <v>356</v>
      </c>
      <c r="F4010" s="114">
        <f t="shared" si="385"/>
        <v>5.6179775280898875E-2</v>
      </c>
      <c r="G4010" s="133">
        <f t="shared" si="388"/>
        <v>10</v>
      </c>
      <c r="H4010" s="117">
        <f t="shared" si="386"/>
        <v>2.8089887640449437E-2</v>
      </c>
      <c r="I4010" s="196">
        <v>20</v>
      </c>
      <c r="J4010" s="114">
        <f t="shared" si="383"/>
        <v>1</v>
      </c>
      <c r="K4010" s="189">
        <v>10</v>
      </c>
      <c r="L4010" s="190">
        <f t="shared" si="384"/>
        <v>1</v>
      </c>
      <c r="M4010" s="187">
        <v>15</v>
      </c>
      <c r="N4010" s="189">
        <v>3</v>
      </c>
      <c r="O4010" s="189">
        <v>2</v>
      </c>
      <c r="P4010" s="193">
        <v>0</v>
      </c>
      <c r="Q4010" s="187">
        <v>19</v>
      </c>
      <c r="R4010" s="193">
        <v>1</v>
      </c>
      <c r="S4010" s="187">
        <v>14</v>
      </c>
      <c r="T4010" s="189">
        <v>3</v>
      </c>
      <c r="U4010" s="193">
        <v>3</v>
      </c>
      <c r="V4010" s="187">
        <v>0</v>
      </c>
      <c r="W4010" s="189">
        <v>1</v>
      </c>
      <c r="X4010" s="189">
        <v>0</v>
      </c>
      <c r="Y4010" s="189">
        <v>10</v>
      </c>
      <c r="Z4010" s="189">
        <v>7</v>
      </c>
      <c r="AA4010" s="193">
        <v>2</v>
      </c>
      <c r="AB4010" s="187">
        <v>10</v>
      </c>
      <c r="AC4010" s="194">
        <v>0.5</v>
      </c>
      <c r="AD4010" s="189">
        <v>4</v>
      </c>
      <c r="AE4010" s="194">
        <v>0.2</v>
      </c>
      <c r="AF4010" s="189">
        <v>6</v>
      </c>
      <c r="AG4010" s="195">
        <v>0.3</v>
      </c>
      <c r="AH4010" s="196"/>
      <c r="AI4010" s="193"/>
      <c r="AJ4010" s="196"/>
      <c r="AK4010" s="189"/>
      <c r="AL4010" s="189"/>
      <c r="AM4010" s="193"/>
      <c r="AN4010" s="196"/>
      <c r="AO4010" s="193"/>
      <c r="AP4010" s="196"/>
      <c r="AQ4010" s="189"/>
      <c r="AR4010" s="193"/>
    </row>
    <row r="4011" spans="1:44" x14ac:dyDescent="0.25">
      <c r="A4011" s="627"/>
      <c r="B4011" s="185">
        <v>86165</v>
      </c>
      <c r="C4011" s="269" t="s">
        <v>3909</v>
      </c>
      <c r="D4011" s="187">
        <f t="shared" si="387"/>
        <v>313</v>
      </c>
      <c r="E4011" s="191">
        <v>4051</v>
      </c>
      <c r="F4011" s="114">
        <f t="shared" si="385"/>
        <v>7.7264872870896076E-2</v>
      </c>
      <c r="G4011" s="133">
        <f t="shared" si="388"/>
        <v>182</v>
      </c>
      <c r="H4011" s="117">
        <f t="shared" si="386"/>
        <v>4.4927178474450755E-2</v>
      </c>
      <c r="I4011" s="196">
        <v>313</v>
      </c>
      <c r="J4011" s="114">
        <f t="shared" si="383"/>
        <v>1</v>
      </c>
      <c r="K4011" s="189">
        <v>182</v>
      </c>
      <c r="L4011" s="190">
        <f t="shared" si="384"/>
        <v>1</v>
      </c>
      <c r="M4011" s="187">
        <v>220</v>
      </c>
      <c r="N4011" s="189">
        <v>68</v>
      </c>
      <c r="O4011" s="189">
        <v>16</v>
      </c>
      <c r="P4011" s="193">
        <v>9</v>
      </c>
      <c r="Q4011" s="187">
        <v>161</v>
      </c>
      <c r="R4011" s="193">
        <v>152</v>
      </c>
      <c r="S4011" s="187">
        <v>170</v>
      </c>
      <c r="T4011" s="189">
        <v>114</v>
      </c>
      <c r="U4011" s="193">
        <v>29</v>
      </c>
      <c r="V4011" s="187">
        <v>0</v>
      </c>
      <c r="W4011" s="189">
        <v>5</v>
      </c>
      <c r="X4011" s="189">
        <v>97</v>
      </c>
      <c r="Y4011" s="189">
        <v>156</v>
      </c>
      <c r="Z4011" s="189">
        <v>44</v>
      </c>
      <c r="AA4011" s="193">
        <v>11</v>
      </c>
      <c r="AB4011" s="187">
        <v>254</v>
      </c>
      <c r="AC4011" s="194">
        <v>0.8115</v>
      </c>
      <c r="AD4011" s="189">
        <v>17</v>
      </c>
      <c r="AE4011" s="194">
        <v>5.4300000000000001E-2</v>
      </c>
      <c r="AF4011" s="189">
        <v>42</v>
      </c>
      <c r="AG4011" s="195">
        <v>0.13420000000000001</v>
      </c>
      <c r="AH4011" s="196"/>
      <c r="AI4011" s="193"/>
      <c r="AJ4011" s="196"/>
      <c r="AK4011" s="189"/>
      <c r="AL4011" s="189"/>
      <c r="AM4011" s="193"/>
      <c r="AN4011" s="196"/>
      <c r="AO4011" s="193"/>
      <c r="AP4011" s="196"/>
      <c r="AQ4011" s="189"/>
      <c r="AR4011" s="193"/>
    </row>
    <row r="4012" spans="1:44" x14ac:dyDescent="0.25">
      <c r="A4012" s="627"/>
      <c r="B4012" s="185">
        <v>86167</v>
      </c>
      <c r="C4012" s="269" t="s">
        <v>3910</v>
      </c>
      <c r="D4012" s="187">
        <f t="shared" si="387"/>
        <v>30</v>
      </c>
      <c r="E4012" s="191">
        <v>430</v>
      </c>
      <c r="F4012" s="114">
        <f t="shared" si="385"/>
        <v>6.9767441860465115E-2</v>
      </c>
      <c r="G4012" s="133">
        <f t="shared" si="388"/>
        <v>13</v>
      </c>
      <c r="H4012" s="117">
        <f t="shared" si="386"/>
        <v>3.0232558139534883E-2</v>
      </c>
      <c r="I4012" s="196">
        <v>30</v>
      </c>
      <c r="J4012" s="114">
        <f t="shared" si="383"/>
        <v>1</v>
      </c>
      <c r="K4012" s="189">
        <v>13</v>
      </c>
      <c r="L4012" s="190">
        <f t="shared" si="384"/>
        <v>1</v>
      </c>
      <c r="M4012" s="187">
        <v>22</v>
      </c>
      <c r="N4012" s="189">
        <v>6</v>
      </c>
      <c r="O4012" s="189">
        <v>0</v>
      </c>
      <c r="P4012" s="193">
        <v>2</v>
      </c>
      <c r="Q4012" s="187">
        <v>29</v>
      </c>
      <c r="R4012" s="193">
        <v>1</v>
      </c>
      <c r="S4012" s="187">
        <v>6</v>
      </c>
      <c r="T4012" s="189">
        <v>19</v>
      </c>
      <c r="U4012" s="193">
        <v>5</v>
      </c>
      <c r="V4012" s="187">
        <v>0</v>
      </c>
      <c r="W4012" s="189">
        <v>1</v>
      </c>
      <c r="X4012" s="189">
        <v>7</v>
      </c>
      <c r="Y4012" s="189">
        <v>16</v>
      </c>
      <c r="Z4012" s="189">
        <v>4</v>
      </c>
      <c r="AA4012" s="193">
        <v>2</v>
      </c>
      <c r="AB4012" s="187">
        <v>25</v>
      </c>
      <c r="AC4012" s="194">
        <v>0.83330000000000004</v>
      </c>
      <c r="AD4012" s="189">
        <v>1</v>
      </c>
      <c r="AE4012" s="194">
        <v>3.3300000000000003E-2</v>
      </c>
      <c r="AF4012" s="189">
        <v>4</v>
      </c>
      <c r="AG4012" s="195">
        <v>0.1333</v>
      </c>
      <c r="AH4012" s="196"/>
      <c r="AI4012" s="193"/>
      <c r="AJ4012" s="196"/>
      <c r="AK4012" s="189"/>
      <c r="AL4012" s="189"/>
      <c r="AM4012" s="193"/>
      <c r="AN4012" s="196"/>
      <c r="AO4012" s="193"/>
      <c r="AP4012" s="196"/>
      <c r="AQ4012" s="189"/>
      <c r="AR4012" s="193"/>
    </row>
    <row r="4013" spans="1:44" x14ac:dyDescent="0.25">
      <c r="A4013" s="627"/>
      <c r="B4013" s="185">
        <v>86169</v>
      </c>
      <c r="C4013" s="269" t="s">
        <v>3911</v>
      </c>
      <c r="D4013" s="187">
        <f t="shared" si="387"/>
        <v>12</v>
      </c>
      <c r="E4013" s="191">
        <v>212</v>
      </c>
      <c r="F4013" s="114">
        <f t="shared" si="385"/>
        <v>5.6603773584905662E-2</v>
      </c>
      <c r="G4013" s="133">
        <f t="shared" si="388"/>
        <v>3</v>
      </c>
      <c r="H4013" s="117">
        <f t="shared" si="386"/>
        <v>1.4150943396226415E-2</v>
      </c>
      <c r="I4013" s="196">
        <v>12</v>
      </c>
      <c r="J4013" s="114">
        <f t="shared" si="383"/>
        <v>1</v>
      </c>
      <c r="K4013" s="189">
        <v>3</v>
      </c>
      <c r="L4013" s="190">
        <f t="shared" si="384"/>
        <v>1</v>
      </c>
      <c r="M4013" s="187">
        <v>8</v>
      </c>
      <c r="N4013" s="189">
        <v>3</v>
      </c>
      <c r="O4013" s="189">
        <v>1</v>
      </c>
      <c r="P4013" s="193">
        <v>0</v>
      </c>
      <c r="Q4013" s="187">
        <v>12</v>
      </c>
      <c r="R4013" s="193">
        <v>0</v>
      </c>
      <c r="S4013" s="187">
        <v>7</v>
      </c>
      <c r="T4013" s="189">
        <v>4</v>
      </c>
      <c r="U4013" s="193">
        <v>1</v>
      </c>
      <c r="V4013" s="187">
        <v>0</v>
      </c>
      <c r="W4013" s="189">
        <v>0</v>
      </c>
      <c r="X4013" s="189">
        <v>1</v>
      </c>
      <c r="Y4013" s="189">
        <v>4</v>
      </c>
      <c r="Z4013" s="189">
        <v>5</v>
      </c>
      <c r="AA4013" s="193">
        <v>2</v>
      </c>
      <c r="AB4013" s="187">
        <v>4</v>
      </c>
      <c r="AC4013" s="194">
        <v>0.33329999999999999</v>
      </c>
      <c r="AD4013" s="189">
        <v>6</v>
      </c>
      <c r="AE4013" s="194">
        <v>0.5</v>
      </c>
      <c r="AF4013" s="189">
        <v>2</v>
      </c>
      <c r="AG4013" s="195">
        <v>0.16669999999999999</v>
      </c>
      <c r="AH4013" s="196"/>
      <c r="AI4013" s="193"/>
      <c r="AJ4013" s="196"/>
      <c r="AK4013" s="189"/>
      <c r="AL4013" s="189"/>
      <c r="AM4013" s="193"/>
      <c r="AN4013" s="196"/>
      <c r="AO4013" s="193"/>
      <c r="AP4013" s="196"/>
      <c r="AQ4013" s="189"/>
      <c r="AR4013" s="193"/>
    </row>
    <row r="4014" spans="1:44" x14ac:dyDescent="0.25">
      <c r="A4014" s="627"/>
      <c r="B4014" s="185">
        <v>86170</v>
      </c>
      <c r="C4014" s="269" t="s">
        <v>3912</v>
      </c>
      <c r="D4014" s="187">
        <f t="shared" si="387"/>
        <v>29</v>
      </c>
      <c r="E4014" s="191">
        <v>279</v>
      </c>
      <c r="F4014" s="114">
        <f t="shared" si="385"/>
        <v>0.1039426523297491</v>
      </c>
      <c r="G4014" s="133">
        <f t="shared" si="388"/>
        <v>18</v>
      </c>
      <c r="H4014" s="117">
        <f t="shared" si="386"/>
        <v>6.4516129032258063E-2</v>
      </c>
      <c r="I4014" s="196">
        <v>29</v>
      </c>
      <c r="J4014" s="114">
        <f t="shared" si="383"/>
        <v>1</v>
      </c>
      <c r="K4014" s="189">
        <v>18</v>
      </c>
      <c r="L4014" s="190">
        <f t="shared" si="384"/>
        <v>1</v>
      </c>
      <c r="M4014" s="187">
        <v>26</v>
      </c>
      <c r="N4014" s="189">
        <v>1</v>
      </c>
      <c r="O4014" s="189">
        <v>0</v>
      </c>
      <c r="P4014" s="193">
        <v>2</v>
      </c>
      <c r="Q4014" s="187">
        <v>29</v>
      </c>
      <c r="R4014" s="193">
        <v>0</v>
      </c>
      <c r="S4014" s="187">
        <v>20</v>
      </c>
      <c r="T4014" s="189">
        <v>8</v>
      </c>
      <c r="U4014" s="193">
        <v>1</v>
      </c>
      <c r="V4014" s="187">
        <v>0</v>
      </c>
      <c r="W4014" s="189">
        <v>0</v>
      </c>
      <c r="X4014" s="189">
        <v>1</v>
      </c>
      <c r="Y4014" s="189">
        <v>10</v>
      </c>
      <c r="Z4014" s="189">
        <v>12</v>
      </c>
      <c r="AA4014" s="193">
        <v>6</v>
      </c>
      <c r="AB4014" s="187">
        <v>6</v>
      </c>
      <c r="AC4014" s="194">
        <v>0.2069</v>
      </c>
      <c r="AD4014" s="189">
        <v>4</v>
      </c>
      <c r="AE4014" s="194">
        <v>0.13789999999999999</v>
      </c>
      <c r="AF4014" s="189">
        <v>19</v>
      </c>
      <c r="AG4014" s="195">
        <v>0.6552</v>
      </c>
      <c r="AH4014" s="196"/>
      <c r="AI4014" s="193"/>
      <c r="AJ4014" s="196"/>
      <c r="AK4014" s="189"/>
      <c r="AL4014" s="189"/>
      <c r="AM4014" s="193"/>
      <c r="AN4014" s="196"/>
      <c r="AO4014" s="193"/>
      <c r="AP4014" s="196"/>
      <c r="AQ4014" s="189"/>
      <c r="AR4014" s="193"/>
    </row>
    <row r="4015" spans="1:44" x14ac:dyDescent="0.25">
      <c r="A4015" s="627"/>
      <c r="B4015" s="185">
        <v>86171</v>
      </c>
      <c r="C4015" s="269" t="s">
        <v>3913</v>
      </c>
      <c r="D4015" s="187">
        <f t="shared" si="387"/>
        <v>34</v>
      </c>
      <c r="E4015" s="191">
        <v>413</v>
      </c>
      <c r="F4015" s="114">
        <f t="shared" si="385"/>
        <v>8.2324455205811137E-2</v>
      </c>
      <c r="G4015" s="133">
        <f t="shared" si="388"/>
        <v>23</v>
      </c>
      <c r="H4015" s="117">
        <f t="shared" si="386"/>
        <v>5.569007263922518E-2</v>
      </c>
      <c r="I4015" s="196">
        <v>34</v>
      </c>
      <c r="J4015" s="114">
        <f t="shared" si="383"/>
        <v>1</v>
      </c>
      <c r="K4015" s="189">
        <v>23</v>
      </c>
      <c r="L4015" s="190">
        <f t="shared" si="384"/>
        <v>1</v>
      </c>
      <c r="M4015" s="187">
        <v>29</v>
      </c>
      <c r="N4015" s="189">
        <v>4</v>
      </c>
      <c r="O4015" s="189">
        <v>0</v>
      </c>
      <c r="P4015" s="193">
        <v>1</v>
      </c>
      <c r="Q4015" s="187">
        <v>34</v>
      </c>
      <c r="R4015" s="193">
        <v>0</v>
      </c>
      <c r="S4015" s="187">
        <v>11</v>
      </c>
      <c r="T4015" s="189">
        <v>19</v>
      </c>
      <c r="U4015" s="193">
        <v>4</v>
      </c>
      <c r="V4015" s="187">
        <v>0</v>
      </c>
      <c r="W4015" s="189">
        <v>0</v>
      </c>
      <c r="X4015" s="189">
        <v>3</v>
      </c>
      <c r="Y4015" s="189">
        <v>18</v>
      </c>
      <c r="Z4015" s="189">
        <v>10</v>
      </c>
      <c r="AA4015" s="193">
        <v>3</v>
      </c>
      <c r="AB4015" s="187">
        <v>12</v>
      </c>
      <c r="AC4015" s="194">
        <v>0.35289999999999999</v>
      </c>
      <c r="AD4015" s="189">
        <v>3</v>
      </c>
      <c r="AE4015" s="194">
        <v>8.8200000000000001E-2</v>
      </c>
      <c r="AF4015" s="189">
        <v>19</v>
      </c>
      <c r="AG4015" s="195">
        <v>0.55879999999999996</v>
      </c>
      <c r="AH4015" s="196"/>
      <c r="AI4015" s="193"/>
      <c r="AJ4015" s="196"/>
      <c r="AK4015" s="189"/>
      <c r="AL4015" s="189"/>
      <c r="AM4015" s="193"/>
      <c r="AN4015" s="196"/>
      <c r="AO4015" s="193"/>
      <c r="AP4015" s="196"/>
      <c r="AQ4015" s="189"/>
      <c r="AR4015" s="193"/>
    </row>
    <row r="4016" spans="1:44" x14ac:dyDescent="0.25">
      <c r="A4016" s="627"/>
      <c r="B4016" s="185">
        <v>86172</v>
      </c>
      <c r="C4016" s="269" t="s">
        <v>3914</v>
      </c>
      <c r="D4016" s="187">
        <f t="shared" si="387"/>
        <v>14</v>
      </c>
      <c r="E4016" s="191">
        <v>108</v>
      </c>
      <c r="F4016" s="114">
        <f t="shared" si="385"/>
        <v>0.12962962962962962</v>
      </c>
      <c r="G4016" s="133">
        <f t="shared" si="388"/>
        <v>11</v>
      </c>
      <c r="H4016" s="117">
        <f t="shared" si="386"/>
        <v>0.10185185185185185</v>
      </c>
      <c r="I4016" s="196">
        <v>14</v>
      </c>
      <c r="J4016" s="114">
        <f t="shared" si="383"/>
        <v>1</v>
      </c>
      <c r="K4016" s="189">
        <v>11</v>
      </c>
      <c r="L4016" s="190">
        <f t="shared" si="384"/>
        <v>1</v>
      </c>
      <c r="M4016" s="187">
        <v>13</v>
      </c>
      <c r="N4016" s="189">
        <v>0</v>
      </c>
      <c r="O4016" s="189">
        <v>1</v>
      </c>
      <c r="P4016" s="193">
        <v>0</v>
      </c>
      <c r="Q4016" s="187">
        <v>14</v>
      </c>
      <c r="R4016" s="193">
        <v>0</v>
      </c>
      <c r="S4016" s="187">
        <v>4</v>
      </c>
      <c r="T4016" s="189">
        <v>8</v>
      </c>
      <c r="U4016" s="193">
        <v>2</v>
      </c>
      <c r="V4016" s="187">
        <v>0</v>
      </c>
      <c r="W4016" s="189">
        <v>0</v>
      </c>
      <c r="X4016" s="189">
        <v>2</v>
      </c>
      <c r="Y4016" s="189">
        <v>6</v>
      </c>
      <c r="Z4016" s="189">
        <v>6</v>
      </c>
      <c r="AA4016" s="193">
        <v>0</v>
      </c>
      <c r="AB4016" s="187">
        <v>5</v>
      </c>
      <c r="AC4016" s="194">
        <v>0.35709999999999997</v>
      </c>
      <c r="AD4016" s="189"/>
      <c r="AE4016" s="194"/>
      <c r="AF4016" s="189">
        <v>9</v>
      </c>
      <c r="AG4016" s="195">
        <v>0.64290000000000003</v>
      </c>
      <c r="AH4016" s="196"/>
      <c r="AI4016" s="193"/>
      <c r="AJ4016" s="196"/>
      <c r="AK4016" s="189"/>
      <c r="AL4016" s="189"/>
      <c r="AM4016" s="193"/>
      <c r="AN4016" s="196"/>
      <c r="AO4016" s="193"/>
      <c r="AP4016" s="196"/>
      <c r="AQ4016" s="189"/>
      <c r="AR4016" s="193"/>
    </row>
    <row r="4017" spans="1:44" x14ac:dyDescent="0.25">
      <c r="A4017" s="627"/>
      <c r="B4017" s="185">
        <v>86173</v>
      </c>
      <c r="C4017" s="269" t="s">
        <v>3915</v>
      </c>
      <c r="D4017" s="187">
        <f t="shared" si="387"/>
        <v>38</v>
      </c>
      <c r="E4017" s="191">
        <v>383</v>
      </c>
      <c r="F4017" s="114">
        <f t="shared" si="385"/>
        <v>9.921671018276762E-2</v>
      </c>
      <c r="G4017" s="133">
        <f t="shared" si="388"/>
        <v>26</v>
      </c>
      <c r="H4017" s="117">
        <f t="shared" si="386"/>
        <v>6.7885117493472591E-2</v>
      </c>
      <c r="I4017" s="196">
        <v>38</v>
      </c>
      <c r="J4017" s="114">
        <f t="shared" si="383"/>
        <v>1</v>
      </c>
      <c r="K4017" s="189">
        <v>26</v>
      </c>
      <c r="L4017" s="190">
        <f t="shared" si="384"/>
        <v>1</v>
      </c>
      <c r="M4017" s="187">
        <v>33</v>
      </c>
      <c r="N4017" s="189">
        <v>4</v>
      </c>
      <c r="O4017" s="189">
        <v>0</v>
      </c>
      <c r="P4017" s="193">
        <v>1</v>
      </c>
      <c r="Q4017" s="187">
        <v>38</v>
      </c>
      <c r="R4017" s="193">
        <v>0</v>
      </c>
      <c r="S4017" s="187">
        <v>17</v>
      </c>
      <c r="T4017" s="189">
        <v>17</v>
      </c>
      <c r="U4017" s="193">
        <v>4</v>
      </c>
      <c r="V4017" s="187">
        <v>0</v>
      </c>
      <c r="W4017" s="189">
        <v>0</v>
      </c>
      <c r="X4017" s="189">
        <v>2</v>
      </c>
      <c r="Y4017" s="189">
        <v>16</v>
      </c>
      <c r="Z4017" s="189">
        <v>18</v>
      </c>
      <c r="AA4017" s="193">
        <v>2</v>
      </c>
      <c r="AB4017" s="187">
        <v>9</v>
      </c>
      <c r="AC4017" s="194">
        <v>0.23680000000000001</v>
      </c>
      <c r="AD4017" s="189">
        <v>1</v>
      </c>
      <c r="AE4017" s="194">
        <v>2.63E-2</v>
      </c>
      <c r="AF4017" s="189">
        <v>28</v>
      </c>
      <c r="AG4017" s="195">
        <v>0.73680000000000001</v>
      </c>
      <c r="AH4017" s="196"/>
      <c r="AI4017" s="193"/>
      <c r="AJ4017" s="196"/>
      <c r="AK4017" s="189"/>
      <c r="AL4017" s="189"/>
      <c r="AM4017" s="193"/>
      <c r="AN4017" s="196"/>
      <c r="AO4017" s="193"/>
      <c r="AP4017" s="196"/>
      <c r="AQ4017" s="189"/>
      <c r="AR4017" s="193"/>
    </row>
    <row r="4018" spans="1:44" x14ac:dyDescent="0.25">
      <c r="A4018" s="627"/>
      <c r="B4018" s="185">
        <v>86174</v>
      </c>
      <c r="C4018" s="269" t="s">
        <v>3916</v>
      </c>
      <c r="D4018" s="187">
        <f t="shared" si="387"/>
        <v>74</v>
      </c>
      <c r="E4018" s="191">
        <v>2987</v>
      </c>
      <c r="F4018" s="114">
        <f t="shared" si="385"/>
        <v>2.4774020756611986E-2</v>
      </c>
      <c r="G4018" s="133">
        <f t="shared" si="388"/>
        <v>26</v>
      </c>
      <c r="H4018" s="117">
        <f t="shared" si="386"/>
        <v>8.7043856712420483E-3</v>
      </c>
      <c r="I4018" s="196">
        <v>74</v>
      </c>
      <c r="J4018" s="114">
        <f t="shared" si="383"/>
        <v>1</v>
      </c>
      <c r="K4018" s="189">
        <v>26</v>
      </c>
      <c r="L4018" s="190">
        <f t="shared" si="384"/>
        <v>1</v>
      </c>
      <c r="M4018" s="187">
        <v>35</v>
      </c>
      <c r="N4018" s="189">
        <v>22</v>
      </c>
      <c r="O4018" s="189">
        <v>9</v>
      </c>
      <c r="P4018" s="193">
        <v>8</v>
      </c>
      <c r="Q4018" s="187">
        <v>69</v>
      </c>
      <c r="R4018" s="193">
        <v>5</v>
      </c>
      <c r="S4018" s="187">
        <v>35</v>
      </c>
      <c r="T4018" s="189">
        <v>27</v>
      </c>
      <c r="U4018" s="193">
        <v>12</v>
      </c>
      <c r="V4018" s="187">
        <v>0</v>
      </c>
      <c r="W4018" s="189">
        <v>3</v>
      </c>
      <c r="X4018" s="189">
        <v>15</v>
      </c>
      <c r="Y4018" s="189">
        <v>36</v>
      </c>
      <c r="Z4018" s="189">
        <v>16</v>
      </c>
      <c r="AA4018" s="193">
        <v>4</v>
      </c>
      <c r="AB4018" s="187">
        <v>19</v>
      </c>
      <c r="AC4018" s="194">
        <v>0.25679999999999997</v>
      </c>
      <c r="AD4018" s="189">
        <v>23</v>
      </c>
      <c r="AE4018" s="194">
        <v>0.31080000000000002</v>
      </c>
      <c r="AF4018" s="189">
        <v>32</v>
      </c>
      <c r="AG4018" s="195">
        <v>0.43240000000000001</v>
      </c>
      <c r="AH4018" s="196"/>
      <c r="AI4018" s="193"/>
      <c r="AJ4018" s="196"/>
      <c r="AK4018" s="189"/>
      <c r="AL4018" s="189"/>
      <c r="AM4018" s="193"/>
      <c r="AN4018" s="196"/>
      <c r="AO4018" s="193"/>
      <c r="AP4018" s="196"/>
      <c r="AQ4018" s="189"/>
      <c r="AR4018" s="193"/>
    </row>
    <row r="4019" spans="1:44" x14ac:dyDescent="0.25">
      <c r="A4019" s="627"/>
      <c r="B4019" s="185">
        <v>86175</v>
      </c>
      <c r="C4019" s="269" t="s">
        <v>3917</v>
      </c>
      <c r="D4019" s="187">
        <f t="shared" si="387"/>
        <v>24</v>
      </c>
      <c r="E4019" s="191">
        <v>248</v>
      </c>
      <c r="F4019" s="114">
        <f t="shared" si="385"/>
        <v>9.6774193548387094E-2</v>
      </c>
      <c r="G4019" s="133">
        <f t="shared" si="388"/>
        <v>14</v>
      </c>
      <c r="H4019" s="117">
        <f t="shared" si="386"/>
        <v>5.6451612903225805E-2</v>
      </c>
      <c r="I4019" s="196">
        <v>24</v>
      </c>
      <c r="J4019" s="114">
        <f t="shared" si="383"/>
        <v>1</v>
      </c>
      <c r="K4019" s="189">
        <v>14</v>
      </c>
      <c r="L4019" s="190">
        <f t="shared" si="384"/>
        <v>1</v>
      </c>
      <c r="M4019" s="187">
        <v>21</v>
      </c>
      <c r="N4019" s="189">
        <v>2</v>
      </c>
      <c r="O4019" s="189">
        <v>1</v>
      </c>
      <c r="P4019" s="193">
        <v>0</v>
      </c>
      <c r="Q4019" s="187">
        <v>24</v>
      </c>
      <c r="R4019" s="193">
        <v>0</v>
      </c>
      <c r="S4019" s="187">
        <v>13</v>
      </c>
      <c r="T4019" s="189">
        <v>10</v>
      </c>
      <c r="U4019" s="193">
        <v>1</v>
      </c>
      <c r="V4019" s="187">
        <v>0</v>
      </c>
      <c r="W4019" s="189">
        <v>0</v>
      </c>
      <c r="X4019" s="189">
        <v>0</v>
      </c>
      <c r="Y4019" s="189">
        <v>13</v>
      </c>
      <c r="Z4019" s="189">
        <v>10</v>
      </c>
      <c r="AA4019" s="193">
        <v>1</v>
      </c>
      <c r="AB4019" s="187">
        <v>15</v>
      </c>
      <c r="AC4019" s="194">
        <v>0.625</v>
      </c>
      <c r="AD4019" s="189">
        <v>3</v>
      </c>
      <c r="AE4019" s="194">
        <v>0.125</v>
      </c>
      <c r="AF4019" s="189">
        <v>6</v>
      </c>
      <c r="AG4019" s="195">
        <v>0.25</v>
      </c>
      <c r="AH4019" s="196"/>
      <c r="AI4019" s="193"/>
      <c r="AJ4019" s="196"/>
      <c r="AK4019" s="189"/>
      <c r="AL4019" s="189"/>
      <c r="AM4019" s="193"/>
      <c r="AN4019" s="196"/>
      <c r="AO4019" s="193"/>
      <c r="AP4019" s="196"/>
      <c r="AQ4019" s="189"/>
      <c r="AR4019" s="193"/>
    </row>
    <row r="4020" spans="1:44" x14ac:dyDescent="0.25">
      <c r="A4020" s="627"/>
      <c r="B4020" s="185">
        <v>86176</v>
      </c>
      <c r="C4020" s="269" t="s">
        <v>3918</v>
      </c>
      <c r="D4020" s="187">
        <f t="shared" si="387"/>
        <v>14</v>
      </c>
      <c r="E4020" s="191">
        <v>107</v>
      </c>
      <c r="F4020" s="114">
        <f t="shared" si="385"/>
        <v>0.13084112149532709</v>
      </c>
      <c r="G4020" s="133">
        <f t="shared" si="388"/>
        <v>7</v>
      </c>
      <c r="H4020" s="117">
        <f t="shared" si="386"/>
        <v>6.5420560747663545E-2</v>
      </c>
      <c r="I4020" s="196">
        <v>14</v>
      </c>
      <c r="J4020" s="114">
        <f t="shared" ref="J4020:J4083" si="389">I4020/D4020</f>
        <v>1</v>
      </c>
      <c r="K4020" s="189">
        <v>7</v>
      </c>
      <c r="L4020" s="190">
        <f t="shared" ref="L4020:L4083" si="390">K4020/G4020</f>
        <v>1</v>
      </c>
      <c r="M4020" s="187">
        <v>11</v>
      </c>
      <c r="N4020" s="189">
        <v>1</v>
      </c>
      <c r="O4020" s="189">
        <v>1</v>
      </c>
      <c r="P4020" s="193">
        <v>1</v>
      </c>
      <c r="Q4020" s="187">
        <v>14</v>
      </c>
      <c r="R4020" s="193">
        <v>0</v>
      </c>
      <c r="S4020" s="187">
        <v>7</v>
      </c>
      <c r="T4020" s="189">
        <v>3</v>
      </c>
      <c r="U4020" s="193">
        <v>4</v>
      </c>
      <c r="V4020" s="187">
        <v>0</v>
      </c>
      <c r="W4020" s="189">
        <v>0</v>
      </c>
      <c r="X4020" s="189">
        <v>2</v>
      </c>
      <c r="Y4020" s="189">
        <v>7</v>
      </c>
      <c r="Z4020" s="189">
        <v>4</v>
      </c>
      <c r="AA4020" s="193">
        <v>1</v>
      </c>
      <c r="AB4020" s="187">
        <v>10</v>
      </c>
      <c r="AC4020" s="194">
        <v>0.71430000000000005</v>
      </c>
      <c r="AD4020" s="189">
        <v>2</v>
      </c>
      <c r="AE4020" s="194">
        <v>0.1429</v>
      </c>
      <c r="AF4020" s="189">
        <v>2</v>
      </c>
      <c r="AG4020" s="195">
        <v>0.1429</v>
      </c>
      <c r="AH4020" s="196"/>
      <c r="AI4020" s="193"/>
      <c r="AJ4020" s="196"/>
      <c r="AK4020" s="189"/>
      <c r="AL4020" s="189"/>
      <c r="AM4020" s="193"/>
      <c r="AN4020" s="196"/>
      <c r="AO4020" s="193"/>
      <c r="AP4020" s="196"/>
      <c r="AQ4020" s="189"/>
      <c r="AR4020" s="193"/>
    </row>
    <row r="4021" spans="1:44" x14ac:dyDescent="0.25">
      <c r="A4021" s="627"/>
      <c r="B4021" s="185">
        <v>86177</v>
      </c>
      <c r="C4021" s="269" t="s">
        <v>3919</v>
      </c>
      <c r="D4021" s="187">
        <f t="shared" si="387"/>
        <v>67</v>
      </c>
      <c r="E4021" s="191">
        <v>2954</v>
      </c>
      <c r="F4021" s="114">
        <f t="shared" si="385"/>
        <v>2.2681110358835476E-2</v>
      </c>
      <c r="G4021" s="133">
        <f t="shared" si="388"/>
        <v>27</v>
      </c>
      <c r="H4021" s="117">
        <f t="shared" si="386"/>
        <v>9.1401489505754906E-3</v>
      </c>
      <c r="I4021" s="196">
        <v>67</v>
      </c>
      <c r="J4021" s="114">
        <f t="shared" si="389"/>
        <v>1</v>
      </c>
      <c r="K4021" s="189">
        <v>27</v>
      </c>
      <c r="L4021" s="190">
        <f t="shared" si="390"/>
        <v>1</v>
      </c>
      <c r="M4021" s="187">
        <v>40</v>
      </c>
      <c r="N4021" s="189">
        <v>8</v>
      </c>
      <c r="O4021" s="189">
        <v>10</v>
      </c>
      <c r="P4021" s="193">
        <v>9</v>
      </c>
      <c r="Q4021" s="187">
        <v>54</v>
      </c>
      <c r="R4021" s="193">
        <v>13</v>
      </c>
      <c r="S4021" s="187">
        <v>22</v>
      </c>
      <c r="T4021" s="189">
        <v>36</v>
      </c>
      <c r="U4021" s="193">
        <v>9</v>
      </c>
      <c r="V4021" s="187">
        <v>0</v>
      </c>
      <c r="W4021" s="189">
        <v>2</v>
      </c>
      <c r="X4021" s="189">
        <v>11</v>
      </c>
      <c r="Y4021" s="189">
        <v>38</v>
      </c>
      <c r="Z4021" s="189">
        <v>8</v>
      </c>
      <c r="AA4021" s="193">
        <v>8</v>
      </c>
      <c r="AB4021" s="187">
        <v>45</v>
      </c>
      <c r="AC4021" s="194">
        <v>0.67159999999999997</v>
      </c>
      <c r="AD4021" s="189">
        <v>16</v>
      </c>
      <c r="AE4021" s="194">
        <v>0.23880000000000001</v>
      </c>
      <c r="AF4021" s="189">
        <v>6</v>
      </c>
      <c r="AG4021" s="195">
        <v>8.9599999999999999E-2</v>
      </c>
      <c r="AH4021" s="196"/>
      <c r="AI4021" s="193"/>
      <c r="AJ4021" s="196"/>
      <c r="AK4021" s="189"/>
      <c r="AL4021" s="189"/>
      <c r="AM4021" s="193"/>
      <c r="AN4021" s="196"/>
      <c r="AO4021" s="193"/>
      <c r="AP4021" s="196"/>
      <c r="AQ4021" s="189"/>
      <c r="AR4021" s="193"/>
    </row>
    <row r="4022" spans="1:44" x14ac:dyDescent="0.25">
      <c r="A4022" s="627"/>
      <c r="B4022" s="185">
        <v>86178</v>
      </c>
      <c r="C4022" s="269" t="s">
        <v>3920</v>
      </c>
      <c r="D4022" s="187">
        <f t="shared" si="387"/>
        <v>15</v>
      </c>
      <c r="E4022" s="191">
        <v>1182</v>
      </c>
      <c r="F4022" s="114">
        <f t="shared" si="385"/>
        <v>1.2690355329949238E-2</v>
      </c>
      <c r="G4022" s="133">
        <f t="shared" si="388"/>
        <v>3</v>
      </c>
      <c r="H4022" s="117">
        <f t="shared" si="386"/>
        <v>2.5380710659898475E-3</v>
      </c>
      <c r="I4022" s="196">
        <v>15</v>
      </c>
      <c r="J4022" s="114">
        <f t="shared" si="389"/>
        <v>1</v>
      </c>
      <c r="K4022" s="189">
        <v>3</v>
      </c>
      <c r="L4022" s="190">
        <f t="shared" si="390"/>
        <v>1</v>
      </c>
      <c r="M4022" s="187">
        <v>7</v>
      </c>
      <c r="N4022" s="189">
        <v>3</v>
      </c>
      <c r="O4022" s="189">
        <v>3</v>
      </c>
      <c r="P4022" s="193">
        <v>2</v>
      </c>
      <c r="Q4022" s="187">
        <v>13</v>
      </c>
      <c r="R4022" s="193">
        <v>2</v>
      </c>
      <c r="S4022" s="187">
        <v>3</v>
      </c>
      <c r="T4022" s="189">
        <v>8</v>
      </c>
      <c r="U4022" s="193">
        <v>4</v>
      </c>
      <c r="V4022" s="187">
        <v>0</v>
      </c>
      <c r="W4022" s="189">
        <v>1</v>
      </c>
      <c r="X4022" s="189">
        <v>2</v>
      </c>
      <c r="Y4022" s="189">
        <v>8</v>
      </c>
      <c r="Z4022" s="189">
        <v>3</v>
      </c>
      <c r="AA4022" s="193">
        <v>1</v>
      </c>
      <c r="AB4022" s="187">
        <v>5</v>
      </c>
      <c r="AC4022" s="194">
        <v>0.33329999999999999</v>
      </c>
      <c r="AD4022" s="189">
        <v>5</v>
      </c>
      <c r="AE4022" s="194">
        <v>0.33329999999999999</v>
      </c>
      <c r="AF4022" s="189">
        <v>5</v>
      </c>
      <c r="AG4022" s="195">
        <v>0.33329999999999999</v>
      </c>
      <c r="AH4022" s="196"/>
      <c r="AI4022" s="193"/>
      <c r="AJ4022" s="196"/>
      <c r="AK4022" s="189"/>
      <c r="AL4022" s="189"/>
      <c r="AM4022" s="193"/>
      <c r="AN4022" s="196"/>
      <c r="AO4022" s="193"/>
      <c r="AP4022" s="196"/>
      <c r="AQ4022" s="189"/>
      <c r="AR4022" s="193"/>
    </row>
    <row r="4023" spans="1:44" x14ac:dyDescent="0.25">
      <c r="A4023" s="627"/>
      <c r="B4023" s="185">
        <v>86180</v>
      </c>
      <c r="C4023" s="269" t="s">
        <v>3921</v>
      </c>
      <c r="D4023" s="187">
        <f t="shared" si="387"/>
        <v>21</v>
      </c>
      <c r="E4023" s="191">
        <v>1357</v>
      </c>
      <c r="F4023" s="114">
        <f t="shared" si="385"/>
        <v>1.5475313190862197E-2</v>
      </c>
      <c r="G4023" s="133">
        <f t="shared" si="388"/>
        <v>10</v>
      </c>
      <c r="H4023" s="117">
        <f t="shared" si="386"/>
        <v>7.3691967575534268E-3</v>
      </c>
      <c r="I4023" s="196">
        <v>21</v>
      </c>
      <c r="J4023" s="114">
        <f t="shared" si="389"/>
        <v>1</v>
      </c>
      <c r="K4023" s="189">
        <v>10</v>
      </c>
      <c r="L4023" s="190">
        <f t="shared" si="390"/>
        <v>1</v>
      </c>
      <c r="M4023" s="187">
        <v>11</v>
      </c>
      <c r="N4023" s="189">
        <v>5</v>
      </c>
      <c r="O4023" s="189">
        <v>4</v>
      </c>
      <c r="P4023" s="193">
        <v>1</v>
      </c>
      <c r="Q4023" s="187">
        <v>18</v>
      </c>
      <c r="R4023" s="193">
        <v>3</v>
      </c>
      <c r="S4023" s="187">
        <v>4</v>
      </c>
      <c r="T4023" s="189">
        <v>12</v>
      </c>
      <c r="U4023" s="193">
        <v>5</v>
      </c>
      <c r="V4023" s="187">
        <v>0</v>
      </c>
      <c r="W4023" s="189">
        <v>0</v>
      </c>
      <c r="X4023" s="189">
        <v>8</v>
      </c>
      <c r="Y4023" s="189">
        <v>9</v>
      </c>
      <c r="Z4023" s="189">
        <v>2</v>
      </c>
      <c r="AA4023" s="193">
        <v>2</v>
      </c>
      <c r="AB4023" s="187">
        <v>4</v>
      </c>
      <c r="AC4023" s="194">
        <v>0.1905</v>
      </c>
      <c r="AD4023" s="189">
        <v>5</v>
      </c>
      <c r="AE4023" s="194">
        <v>0.23810000000000001</v>
      </c>
      <c r="AF4023" s="189">
        <v>12</v>
      </c>
      <c r="AG4023" s="195">
        <v>0.57140000000000002</v>
      </c>
      <c r="AH4023" s="196"/>
      <c r="AI4023" s="193"/>
      <c r="AJ4023" s="196"/>
      <c r="AK4023" s="189"/>
      <c r="AL4023" s="189"/>
      <c r="AM4023" s="193"/>
      <c r="AN4023" s="196"/>
      <c r="AO4023" s="193"/>
      <c r="AP4023" s="196"/>
      <c r="AQ4023" s="189"/>
      <c r="AR4023" s="193"/>
    </row>
    <row r="4024" spans="1:44" x14ac:dyDescent="0.25">
      <c r="A4024" s="627"/>
      <c r="B4024" s="185">
        <v>86181</v>
      </c>
      <c r="C4024" s="269" t="s">
        <v>3922</v>
      </c>
      <c r="D4024" s="187">
        <f t="shared" si="387"/>
        <v>16</v>
      </c>
      <c r="E4024" s="191">
        <v>177</v>
      </c>
      <c r="F4024" s="114">
        <f t="shared" si="385"/>
        <v>9.03954802259887E-2</v>
      </c>
      <c r="G4024" s="133">
        <f t="shared" si="388"/>
        <v>11</v>
      </c>
      <c r="H4024" s="117">
        <f t="shared" si="386"/>
        <v>6.2146892655367235E-2</v>
      </c>
      <c r="I4024" s="196">
        <v>16</v>
      </c>
      <c r="J4024" s="114">
        <f t="shared" si="389"/>
        <v>1</v>
      </c>
      <c r="K4024" s="189">
        <v>11</v>
      </c>
      <c r="L4024" s="190">
        <f t="shared" si="390"/>
        <v>1</v>
      </c>
      <c r="M4024" s="187">
        <v>15</v>
      </c>
      <c r="N4024" s="189">
        <v>1</v>
      </c>
      <c r="O4024" s="189">
        <v>0</v>
      </c>
      <c r="P4024" s="193">
        <v>0</v>
      </c>
      <c r="Q4024" s="187">
        <v>16</v>
      </c>
      <c r="R4024" s="193">
        <v>0</v>
      </c>
      <c r="S4024" s="187">
        <v>8</v>
      </c>
      <c r="T4024" s="189">
        <v>6</v>
      </c>
      <c r="U4024" s="193">
        <v>2</v>
      </c>
      <c r="V4024" s="187">
        <v>0</v>
      </c>
      <c r="W4024" s="189">
        <v>1</v>
      </c>
      <c r="X4024" s="189">
        <v>0</v>
      </c>
      <c r="Y4024" s="189">
        <v>7</v>
      </c>
      <c r="Z4024" s="189">
        <v>6</v>
      </c>
      <c r="AA4024" s="193">
        <v>2</v>
      </c>
      <c r="AB4024" s="187">
        <v>6</v>
      </c>
      <c r="AC4024" s="194">
        <v>0.375</v>
      </c>
      <c r="AD4024" s="189"/>
      <c r="AE4024" s="194"/>
      <c r="AF4024" s="189">
        <v>10</v>
      </c>
      <c r="AG4024" s="195">
        <v>0.625</v>
      </c>
      <c r="AH4024" s="196"/>
      <c r="AI4024" s="193"/>
      <c r="AJ4024" s="196"/>
      <c r="AK4024" s="189"/>
      <c r="AL4024" s="189"/>
      <c r="AM4024" s="193"/>
      <c r="AN4024" s="196"/>
      <c r="AO4024" s="193"/>
      <c r="AP4024" s="196"/>
      <c r="AQ4024" s="189"/>
      <c r="AR4024" s="193"/>
    </row>
    <row r="4025" spans="1:44" x14ac:dyDescent="0.25">
      <c r="A4025" s="627"/>
      <c r="B4025" s="185">
        <v>86182</v>
      </c>
      <c r="C4025" s="269" t="s">
        <v>3923</v>
      </c>
      <c r="D4025" s="187">
        <f t="shared" si="387"/>
        <v>25</v>
      </c>
      <c r="E4025" s="191">
        <v>254</v>
      </c>
      <c r="F4025" s="114">
        <f t="shared" si="385"/>
        <v>9.8425196850393706E-2</v>
      </c>
      <c r="G4025" s="133">
        <f t="shared" si="388"/>
        <v>14</v>
      </c>
      <c r="H4025" s="117">
        <f t="shared" si="386"/>
        <v>5.5118110236220472E-2</v>
      </c>
      <c r="I4025" s="196">
        <v>25</v>
      </c>
      <c r="J4025" s="114">
        <f t="shared" si="389"/>
        <v>1</v>
      </c>
      <c r="K4025" s="189">
        <v>14</v>
      </c>
      <c r="L4025" s="190">
        <f t="shared" si="390"/>
        <v>1</v>
      </c>
      <c r="M4025" s="187">
        <v>19</v>
      </c>
      <c r="N4025" s="189">
        <v>1</v>
      </c>
      <c r="O4025" s="189">
        <v>4</v>
      </c>
      <c r="P4025" s="193">
        <v>1</v>
      </c>
      <c r="Q4025" s="187">
        <v>25</v>
      </c>
      <c r="R4025" s="193">
        <v>0</v>
      </c>
      <c r="S4025" s="187">
        <v>17</v>
      </c>
      <c r="T4025" s="189">
        <v>6</v>
      </c>
      <c r="U4025" s="193">
        <v>2</v>
      </c>
      <c r="V4025" s="187">
        <v>0</v>
      </c>
      <c r="W4025" s="189">
        <v>0</v>
      </c>
      <c r="X4025" s="189">
        <v>1</v>
      </c>
      <c r="Y4025" s="189">
        <v>10</v>
      </c>
      <c r="Z4025" s="189">
        <v>12</v>
      </c>
      <c r="AA4025" s="193">
        <v>2</v>
      </c>
      <c r="AB4025" s="187">
        <v>7</v>
      </c>
      <c r="AC4025" s="194">
        <v>0.28000000000000003</v>
      </c>
      <c r="AD4025" s="189">
        <v>3</v>
      </c>
      <c r="AE4025" s="194">
        <v>0.12</v>
      </c>
      <c r="AF4025" s="189">
        <v>15</v>
      </c>
      <c r="AG4025" s="195">
        <v>0.6</v>
      </c>
      <c r="AH4025" s="196"/>
      <c r="AI4025" s="193"/>
      <c r="AJ4025" s="196"/>
      <c r="AK4025" s="189"/>
      <c r="AL4025" s="189"/>
      <c r="AM4025" s="193"/>
      <c r="AN4025" s="196"/>
      <c r="AO4025" s="193"/>
      <c r="AP4025" s="196"/>
      <c r="AQ4025" s="189"/>
      <c r="AR4025" s="193"/>
    </row>
    <row r="4026" spans="1:44" x14ac:dyDescent="0.25">
      <c r="A4026" s="627"/>
      <c r="B4026" s="185">
        <v>86183</v>
      </c>
      <c r="C4026" s="269" t="s">
        <v>3924</v>
      </c>
      <c r="D4026" s="187">
        <f t="shared" si="387"/>
        <v>63</v>
      </c>
      <c r="E4026" s="191">
        <v>886</v>
      </c>
      <c r="F4026" s="114">
        <f t="shared" si="385"/>
        <v>7.1106094808126408E-2</v>
      </c>
      <c r="G4026" s="133">
        <f t="shared" si="388"/>
        <v>29</v>
      </c>
      <c r="H4026" s="117">
        <f t="shared" si="386"/>
        <v>3.2731376975169299E-2</v>
      </c>
      <c r="I4026" s="196">
        <v>63</v>
      </c>
      <c r="J4026" s="114">
        <f t="shared" si="389"/>
        <v>1</v>
      </c>
      <c r="K4026" s="189">
        <v>29</v>
      </c>
      <c r="L4026" s="190">
        <f t="shared" si="390"/>
        <v>1</v>
      </c>
      <c r="M4026" s="187">
        <v>49</v>
      </c>
      <c r="N4026" s="189">
        <v>9</v>
      </c>
      <c r="O4026" s="189">
        <v>0</v>
      </c>
      <c r="P4026" s="193">
        <v>5</v>
      </c>
      <c r="Q4026" s="187">
        <v>56</v>
      </c>
      <c r="R4026" s="193">
        <v>7</v>
      </c>
      <c r="S4026" s="187">
        <v>17</v>
      </c>
      <c r="T4026" s="189">
        <v>39</v>
      </c>
      <c r="U4026" s="193">
        <v>7</v>
      </c>
      <c r="V4026" s="187">
        <v>0</v>
      </c>
      <c r="W4026" s="189">
        <v>0</v>
      </c>
      <c r="X4026" s="189">
        <v>11</v>
      </c>
      <c r="Y4026" s="189">
        <v>33</v>
      </c>
      <c r="Z4026" s="189">
        <v>19</v>
      </c>
      <c r="AA4026" s="193">
        <v>0</v>
      </c>
      <c r="AB4026" s="187">
        <v>40</v>
      </c>
      <c r="AC4026" s="194">
        <v>0.63490000000000002</v>
      </c>
      <c r="AD4026" s="189">
        <v>9</v>
      </c>
      <c r="AE4026" s="194">
        <v>0.1429</v>
      </c>
      <c r="AF4026" s="189">
        <v>14</v>
      </c>
      <c r="AG4026" s="195">
        <v>0.22220000000000001</v>
      </c>
      <c r="AH4026" s="196"/>
      <c r="AI4026" s="193"/>
      <c r="AJ4026" s="196"/>
      <c r="AK4026" s="189"/>
      <c r="AL4026" s="189"/>
      <c r="AM4026" s="193"/>
      <c r="AN4026" s="196"/>
      <c r="AO4026" s="193"/>
      <c r="AP4026" s="196"/>
      <c r="AQ4026" s="189"/>
      <c r="AR4026" s="193"/>
    </row>
    <row r="4027" spans="1:44" x14ac:dyDescent="0.25">
      <c r="A4027" s="627"/>
      <c r="B4027" s="185">
        <v>86184</v>
      </c>
      <c r="C4027" s="269" t="s">
        <v>3925</v>
      </c>
      <c r="D4027" s="187">
        <f t="shared" si="387"/>
        <v>21</v>
      </c>
      <c r="E4027" s="191">
        <v>461</v>
      </c>
      <c r="F4027" s="114">
        <f t="shared" si="385"/>
        <v>4.5553145336225599E-2</v>
      </c>
      <c r="G4027" s="133">
        <f t="shared" si="388"/>
        <v>12</v>
      </c>
      <c r="H4027" s="117">
        <f t="shared" si="386"/>
        <v>2.6030368763557483E-2</v>
      </c>
      <c r="I4027" s="196">
        <v>21</v>
      </c>
      <c r="J4027" s="114">
        <f t="shared" si="389"/>
        <v>1</v>
      </c>
      <c r="K4027" s="189">
        <v>12</v>
      </c>
      <c r="L4027" s="190">
        <f t="shared" si="390"/>
        <v>1</v>
      </c>
      <c r="M4027" s="187">
        <v>18</v>
      </c>
      <c r="N4027" s="189">
        <v>3</v>
      </c>
      <c r="O4027" s="189">
        <v>0</v>
      </c>
      <c r="P4027" s="193">
        <v>0</v>
      </c>
      <c r="Q4027" s="187">
        <v>20</v>
      </c>
      <c r="R4027" s="193">
        <v>1</v>
      </c>
      <c r="S4027" s="187">
        <v>8</v>
      </c>
      <c r="T4027" s="189">
        <v>9</v>
      </c>
      <c r="U4027" s="193">
        <v>4</v>
      </c>
      <c r="V4027" s="187">
        <v>0</v>
      </c>
      <c r="W4027" s="189">
        <v>1</v>
      </c>
      <c r="X4027" s="189">
        <v>3</v>
      </c>
      <c r="Y4027" s="189">
        <v>10</v>
      </c>
      <c r="Z4027" s="189">
        <v>5</v>
      </c>
      <c r="AA4027" s="193">
        <v>2</v>
      </c>
      <c r="AB4027" s="187">
        <v>14</v>
      </c>
      <c r="AC4027" s="194">
        <v>0.66669999999999996</v>
      </c>
      <c r="AD4027" s="189">
        <v>3</v>
      </c>
      <c r="AE4027" s="194">
        <v>0.1429</v>
      </c>
      <c r="AF4027" s="189">
        <v>4</v>
      </c>
      <c r="AG4027" s="195">
        <v>0.1905</v>
      </c>
      <c r="AH4027" s="196"/>
      <c r="AI4027" s="193"/>
      <c r="AJ4027" s="196"/>
      <c r="AK4027" s="189"/>
      <c r="AL4027" s="189"/>
      <c r="AM4027" s="193"/>
      <c r="AN4027" s="196"/>
      <c r="AO4027" s="193"/>
      <c r="AP4027" s="196"/>
      <c r="AQ4027" s="189"/>
      <c r="AR4027" s="193"/>
    </row>
    <row r="4028" spans="1:44" x14ac:dyDescent="0.25">
      <c r="A4028" s="627"/>
      <c r="B4028" s="185">
        <v>86186</v>
      </c>
      <c r="C4028" s="269" t="s">
        <v>3926</v>
      </c>
      <c r="D4028" s="187">
        <f t="shared" si="387"/>
        <v>14</v>
      </c>
      <c r="E4028" s="191">
        <v>500</v>
      </c>
      <c r="F4028" s="114">
        <f t="shared" si="385"/>
        <v>2.8000000000000001E-2</v>
      </c>
      <c r="G4028" s="133">
        <f t="shared" si="388"/>
        <v>7</v>
      </c>
      <c r="H4028" s="117">
        <f t="shared" si="386"/>
        <v>1.4E-2</v>
      </c>
      <c r="I4028" s="196">
        <v>14</v>
      </c>
      <c r="J4028" s="114">
        <f t="shared" si="389"/>
        <v>1</v>
      </c>
      <c r="K4028" s="189">
        <v>7</v>
      </c>
      <c r="L4028" s="190">
        <f t="shared" si="390"/>
        <v>1</v>
      </c>
      <c r="M4028" s="187">
        <v>9</v>
      </c>
      <c r="N4028" s="189">
        <v>3</v>
      </c>
      <c r="O4028" s="189">
        <v>1</v>
      </c>
      <c r="P4028" s="193">
        <v>1</v>
      </c>
      <c r="Q4028" s="187">
        <v>14</v>
      </c>
      <c r="R4028" s="193">
        <v>0</v>
      </c>
      <c r="S4028" s="187">
        <v>7</v>
      </c>
      <c r="T4028" s="189">
        <v>6</v>
      </c>
      <c r="U4028" s="193">
        <v>1</v>
      </c>
      <c r="V4028" s="187">
        <v>0</v>
      </c>
      <c r="W4028" s="189">
        <v>0</v>
      </c>
      <c r="X4028" s="189">
        <v>1</v>
      </c>
      <c r="Y4028" s="189">
        <v>4</v>
      </c>
      <c r="Z4028" s="189">
        <v>9</v>
      </c>
      <c r="AA4028" s="193">
        <v>0</v>
      </c>
      <c r="AB4028" s="187">
        <v>4</v>
      </c>
      <c r="AC4028" s="194">
        <v>0.28570000000000001</v>
      </c>
      <c r="AD4028" s="189">
        <v>2</v>
      </c>
      <c r="AE4028" s="194">
        <v>0.1429</v>
      </c>
      <c r="AF4028" s="189">
        <v>8</v>
      </c>
      <c r="AG4028" s="195">
        <v>0.57140000000000002</v>
      </c>
      <c r="AH4028" s="196"/>
      <c r="AI4028" s="193"/>
      <c r="AJ4028" s="196"/>
      <c r="AK4028" s="189"/>
      <c r="AL4028" s="189"/>
      <c r="AM4028" s="193"/>
      <c r="AN4028" s="196"/>
      <c r="AO4028" s="193"/>
      <c r="AP4028" s="196"/>
      <c r="AQ4028" s="189"/>
      <c r="AR4028" s="193"/>
    </row>
    <row r="4029" spans="1:44" x14ac:dyDescent="0.25">
      <c r="A4029" s="627"/>
      <c r="B4029" s="185">
        <v>86187</v>
      </c>
      <c r="C4029" s="269" t="s">
        <v>3927</v>
      </c>
      <c r="D4029" s="187">
        <f t="shared" si="387"/>
        <v>19</v>
      </c>
      <c r="E4029" s="191">
        <v>266</v>
      </c>
      <c r="F4029" s="114">
        <f t="shared" si="385"/>
        <v>7.1428571428571425E-2</v>
      </c>
      <c r="G4029" s="133">
        <f t="shared" si="388"/>
        <v>13</v>
      </c>
      <c r="H4029" s="117">
        <f t="shared" si="386"/>
        <v>4.8872180451127817E-2</v>
      </c>
      <c r="I4029" s="196">
        <v>19</v>
      </c>
      <c r="J4029" s="114">
        <f t="shared" si="389"/>
        <v>1</v>
      </c>
      <c r="K4029" s="189">
        <v>13</v>
      </c>
      <c r="L4029" s="190">
        <f t="shared" si="390"/>
        <v>1</v>
      </c>
      <c r="M4029" s="187">
        <v>15</v>
      </c>
      <c r="N4029" s="189">
        <v>2</v>
      </c>
      <c r="O4029" s="189">
        <v>1</v>
      </c>
      <c r="P4029" s="193">
        <v>1</v>
      </c>
      <c r="Q4029" s="187">
        <v>19</v>
      </c>
      <c r="R4029" s="193">
        <v>0</v>
      </c>
      <c r="S4029" s="187">
        <v>5</v>
      </c>
      <c r="T4029" s="189">
        <v>11</v>
      </c>
      <c r="U4029" s="193">
        <v>3</v>
      </c>
      <c r="V4029" s="187">
        <v>0</v>
      </c>
      <c r="W4029" s="189">
        <v>1</v>
      </c>
      <c r="X4029" s="189">
        <v>2</v>
      </c>
      <c r="Y4029" s="189">
        <v>13</v>
      </c>
      <c r="Z4029" s="189">
        <v>2</v>
      </c>
      <c r="AA4029" s="193">
        <v>1</v>
      </c>
      <c r="AB4029" s="187">
        <v>4</v>
      </c>
      <c r="AC4029" s="194">
        <v>0.21049999999999999</v>
      </c>
      <c r="AD4029" s="189">
        <v>6</v>
      </c>
      <c r="AE4029" s="194">
        <v>0.31580000000000003</v>
      </c>
      <c r="AF4029" s="189">
        <v>9</v>
      </c>
      <c r="AG4029" s="195">
        <v>0.47370000000000001</v>
      </c>
      <c r="AH4029" s="196"/>
      <c r="AI4029" s="193"/>
      <c r="AJ4029" s="196"/>
      <c r="AK4029" s="189"/>
      <c r="AL4029" s="189"/>
      <c r="AM4029" s="193"/>
      <c r="AN4029" s="196"/>
      <c r="AO4029" s="193"/>
      <c r="AP4029" s="196"/>
      <c r="AQ4029" s="189"/>
      <c r="AR4029" s="193"/>
    </row>
    <row r="4030" spans="1:44" x14ac:dyDescent="0.25">
      <c r="A4030" s="627"/>
      <c r="B4030" s="185">
        <v>86189</v>
      </c>
      <c r="C4030" s="269" t="s">
        <v>3928</v>
      </c>
      <c r="D4030" s="187">
        <f t="shared" si="387"/>
        <v>26</v>
      </c>
      <c r="E4030" s="191">
        <v>276</v>
      </c>
      <c r="F4030" s="114">
        <f t="shared" si="385"/>
        <v>9.420289855072464E-2</v>
      </c>
      <c r="G4030" s="133">
        <f t="shared" si="388"/>
        <v>21</v>
      </c>
      <c r="H4030" s="117">
        <f t="shared" si="386"/>
        <v>7.6086956521739135E-2</v>
      </c>
      <c r="I4030" s="196">
        <v>26</v>
      </c>
      <c r="J4030" s="114">
        <f t="shared" si="389"/>
        <v>1</v>
      </c>
      <c r="K4030" s="189">
        <v>21</v>
      </c>
      <c r="L4030" s="190">
        <f t="shared" si="390"/>
        <v>1</v>
      </c>
      <c r="M4030" s="187">
        <v>24</v>
      </c>
      <c r="N4030" s="189">
        <v>0</v>
      </c>
      <c r="O4030" s="189">
        <v>2</v>
      </c>
      <c r="P4030" s="193">
        <v>0</v>
      </c>
      <c r="Q4030" s="187">
        <v>26</v>
      </c>
      <c r="R4030" s="193">
        <v>0</v>
      </c>
      <c r="S4030" s="187">
        <v>16</v>
      </c>
      <c r="T4030" s="189">
        <v>8</v>
      </c>
      <c r="U4030" s="193">
        <v>2</v>
      </c>
      <c r="V4030" s="187">
        <v>0</v>
      </c>
      <c r="W4030" s="189">
        <v>0</v>
      </c>
      <c r="X4030" s="189">
        <v>3</v>
      </c>
      <c r="Y4030" s="189">
        <v>12</v>
      </c>
      <c r="Z4030" s="189">
        <v>8</v>
      </c>
      <c r="AA4030" s="193">
        <v>3</v>
      </c>
      <c r="AB4030" s="187">
        <v>15</v>
      </c>
      <c r="AC4030" s="194">
        <v>0.57689999999999997</v>
      </c>
      <c r="AD4030" s="189">
        <v>1</v>
      </c>
      <c r="AE4030" s="194">
        <v>3.85E-2</v>
      </c>
      <c r="AF4030" s="189">
        <v>10</v>
      </c>
      <c r="AG4030" s="195">
        <v>0.3846</v>
      </c>
      <c r="AH4030" s="196"/>
      <c r="AI4030" s="193"/>
      <c r="AJ4030" s="196"/>
      <c r="AK4030" s="189"/>
      <c r="AL4030" s="189"/>
      <c r="AM4030" s="193"/>
      <c r="AN4030" s="196"/>
      <c r="AO4030" s="193"/>
      <c r="AP4030" s="196"/>
      <c r="AQ4030" s="189"/>
      <c r="AR4030" s="193"/>
    </row>
    <row r="4031" spans="1:44" x14ac:dyDescent="0.25">
      <c r="A4031" s="627"/>
      <c r="B4031" s="185">
        <v>86190</v>
      </c>
      <c r="C4031" s="269" t="s">
        <v>3929</v>
      </c>
      <c r="D4031" s="187">
        <f t="shared" si="387"/>
        <v>55</v>
      </c>
      <c r="E4031" s="191">
        <v>602</v>
      </c>
      <c r="F4031" s="114">
        <f t="shared" si="385"/>
        <v>9.1362126245847178E-2</v>
      </c>
      <c r="G4031" s="133">
        <f t="shared" si="388"/>
        <v>43</v>
      </c>
      <c r="H4031" s="117">
        <f t="shared" si="386"/>
        <v>7.1428571428571425E-2</v>
      </c>
      <c r="I4031" s="196">
        <v>55</v>
      </c>
      <c r="J4031" s="114">
        <f t="shared" si="389"/>
        <v>1</v>
      </c>
      <c r="K4031" s="189">
        <v>43</v>
      </c>
      <c r="L4031" s="190">
        <f t="shared" si="390"/>
        <v>1</v>
      </c>
      <c r="M4031" s="187">
        <v>42</v>
      </c>
      <c r="N4031" s="189">
        <v>8</v>
      </c>
      <c r="O4031" s="189">
        <v>3</v>
      </c>
      <c r="P4031" s="193">
        <v>2</v>
      </c>
      <c r="Q4031" s="187">
        <v>55</v>
      </c>
      <c r="R4031" s="193">
        <v>0</v>
      </c>
      <c r="S4031" s="187">
        <v>24</v>
      </c>
      <c r="T4031" s="189">
        <v>22</v>
      </c>
      <c r="U4031" s="193">
        <v>9</v>
      </c>
      <c r="V4031" s="187">
        <v>0</v>
      </c>
      <c r="W4031" s="189">
        <v>2</v>
      </c>
      <c r="X4031" s="189">
        <v>9</v>
      </c>
      <c r="Y4031" s="189">
        <v>28</v>
      </c>
      <c r="Z4031" s="189">
        <v>11</v>
      </c>
      <c r="AA4031" s="193">
        <v>5</v>
      </c>
      <c r="AB4031" s="187">
        <v>18</v>
      </c>
      <c r="AC4031" s="194">
        <v>0.32729999999999998</v>
      </c>
      <c r="AD4031" s="189">
        <v>10</v>
      </c>
      <c r="AE4031" s="194">
        <v>0.18179999999999999</v>
      </c>
      <c r="AF4031" s="189">
        <v>27</v>
      </c>
      <c r="AG4031" s="195">
        <v>0.4909</v>
      </c>
      <c r="AH4031" s="196"/>
      <c r="AI4031" s="193"/>
      <c r="AJ4031" s="196"/>
      <c r="AK4031" s="189"/>
      <c r="AL4031" s="189"/>
      <c r="AM4031" s="193"/>
      <c r="AN4031" s="196"/>
      <c r="AO4031" s="193"/>
      <c r="AP4031" s="196"/>
      <c r="AQ4031" s="189"/>
      <c r="AR4031" s="193"/>
    </row>
    <row r="4032" spans="1:44" x14ac:dyDescent="0.25">
      <c r="A4032" s="627"/>
      <c r="B4032" s="185">
        <v>86191</v>
      </c>
      <c r="C4032" s="269" t="s">
        <v>3930</v>
      </c>
      <c r="D4032" s="187">
        <f t="shared" si="387"/>
        <v>19</v>
      </c>
      <c r="E4032" s="191">
        <v>171</v>
      </c>
      <c r="F4032" s="114">
        <f t="shared" si="385"/>
        <v>0.1111111111111111</v>
      </c>
      <c r="G4032" s="133">
        <f t="shared" si="388"/>
        <v>12</v>
      </c>
      <c r="H4032" s="117">
        <f t="shared" si="386"/>
        <v>7.0175438596491224E-2</v>
      </c>
      <c r="I4032" s="196">
        <v>19</v>
      </c>
      <c r="J4032" s="114">
        <f t="shared" si="389"/>
        <v>1</v>
      </c>
      <c r="K4032" s="189">
        <v>12</v>
      </c>
      <c r="L4032" s="190">
        <f t="shared" si="390"/>
        <v>1</v>
      </c>
      <c r="M4032" s="187">
        <v>17</v>
      </c>
      <c r="N4032" s="189">
        <v>1</v>
      </c>
      <c r="O4032" s="189">
        <v>1</v>
      </c>
      <c r="P4032" s="193">
        <v>0</v>
      </c>
      <c r="Q4032" s="187">
        <v>19</v>
      </c>
      <c r="R4032" s="193">
        <v>0</v>
      </c>
      <c r="S4032" s="187">
        <v>8</v>
      </c>
      <c r="T4032" s="189">
        <v>10</v>
      </c>
      <c r="U4032" s="193">
        <v>1</v>
      </c>
      <c r="V4032" s="187">
        <v>0</v>
      </c>
      <c r="W4032" s="189">
        <v>0</v>
      </c>
      <c r="X4032" s="189">
        <v>4</v>
      </c>
      <c r="Y4032" s="189">
        <v>8</v>
      </c>
      <c r="Z4032" s="189">
        <v>7</v>
      </c>
      <c r="AA4032" s="193">
        <v>0</v>
      </c>
      <c r="AB4032" s="187">
        <v>3</v>
      </c>
      <c r="AC4032" s="194">
        <v>0.15790000000000001</v>
      </c>
      <c r="AD4032" s="189">
        <v>2</v>
      </c>
      <c r="AE4032" s="194">
        <v>0.1053</v>
      </c>
      <c r="AF4032" s="189">
        <v>14</v>
      </c>
      <c r="AG4032" s="195">
        <v>0.73680000000000001</v>
      </c>
      <c r="AH4032" s="196"/>
      <c r="AI4032" s="193"/>
      <c r="AJ4032" s="196"/>
      <c r="AK4032" s="189"/>
      <c r="AL4032" s="189"/>
      <c r="AM4032" s="193"/>
      <c r="AN4032" s="196"/>
      <c r="AO4032" s="193"/>
      <c r="AP4032" s="196"/>
      <c r="AQ4032" s="189"/>
      <c r="AR4032" s="193"/>
    </row>
    <row r="4033" spans="1:44" x14ac:dyDescent="0.25">
      <c r="A4033" s="627"/>
      <c r="B4033" s="185">
        <v>86192</v>
      </c>
      <c r="C4033" s="269" t="s">
        <v>1514</v>
      </c>
      <c r="D4033" s="187">
        <f t="shared" si="387"/>
        <v>8</v>
      </c>
      <c r="E4033" s="191">
        <v>119</v>
      </c>
      <c r="F4033" s="114">
        <f t="shared" si="385"/>
        <v>6.7226890756302518E-2</v>
      </c>
      <c r="G4033" s="133">
        <f t="shared" si="388"/>
        <v>5</v>
      </c>
      <c r="H4033" s="117">
        <f t="shared" si="386"/>
        <v>4.2016806722689079E-2</v>
      </c>
      <c r="I4033" s="196">
        <v>8</v>
      </c>
      <c r="J4033" s="114">
        <f t="shared" si="389"/>
        <v>1</v>
      </c>
      <c r="K4033" s="189">
        <v>5</v>
      </c>
      <c r="L4033" s="190">
        <f t="shared" si="390"/>
        <v>1</v>
      </c>
      <c r="M4033" s="187">
        <v>6</v>
      </c>
      <c r="N4033" s="189">
        <v>0</v>
      </c>
      <c r="O4033" s="189">
        <v>2</v>
      </c>
      <c r="P4033" s="193">
        <v>0</v>
      </c>
      <c r="Q4033" s="187">
        <v>8</v>
      </c>
      <c r="R4033" s="193">
        <v>0</v>
      </c>
      <c r="S4033" s="187">
        <v>2</v>
      </c>
      <c r="T4033" s="189">
        <v>4</v>
      </c>
      <c r="U4033" s="193">
        <v>2</v>
      </c>
      <c r="V4033" s="187">
        <v>0</v>
      </c>
      <c r="W4033" s="189">
        <v>0</v>
      </c>
      <c r="X4033" s="189">
        <v>0</v>
      </c>
      <c r="Y4033" s="189">
        <v>7</v>
      </c>
      <c r="Z4033" s="189">
        <v>1</v>
      </c>
      <c r="AA4033" s="193">
        <v>0</v>
      </c>
      <c r="AB4033" s="187">
        <v>6</v>
      </c>
      <c r="AC4033" s="194">
        <v>0.75</v>
      </c>
      <c r="AD4033" s="189"/>
      <c r="AE4033" s="194"/>
      <c r="AF4033" s="189">
        <v>2</v>
      </c>
      <c r="AG4033" s="195">
        <v>0.25</v>
      </c>
      <c r="AH4033" s="196"/>
      <c r="AI4033" s="193"/>
      <c r="AJ4033" s="196"/>
      <c r="AK4033" s="189"/>
      <c r="AL4033" s="189"/>
      <c r="AM4033" s="193"/>
      <c r="AN4033" s="196"/>
      <c r="AO4033" s="193"/>
      <c r="AP4033" s="196"/>
      <c r="AQ4033" s="189"/>
      <c r="AR4033" s="193"/>
    </row>
    <row r="4034" spans="1:44" x14ac:dyDescent="0.25">
      <c r="A4034" s="627"/>
      <c r="B4034" s="185">
        <v>86193</v>
      </c>
      <c r="C4034" s="269" t="s">
        <v>3931</v>
      </c>
      <c r="D4034" s="187">
        <f t="shared" si="387"/>
        <v>54</v>
      </c>
      <c r="E4034" s="191">
        <v>729</v>
      </c>
      <c r="F4034" s="114">
        <f t="shared" si="385"/>
        <v>7.407407407407407E-2</v>
      </c>
      <c r="G4034" s="133">
        <f t="shared" si="388"/>
        <v>34</v>
      </c>
      <c r="H4034" s="117">
        <f t="shared" si="386"/>
        <v>4.663923182441701E-2</v>
      </c>
      <c r="I4034" s="196">
        <v>54</v>
      </c>
      <c r="J4034" s="114">
        <f t="shared" si="389"/>
        <v>1</v>
      </c>
      <c r="K4034" s="189">
        <v>34</v>
      </c>
      <c r="L4034" s="190">
        <f t="shared" si="390"/>
        <v>1</v>
      </c>
      <c r="M4034" s="187">
        <v>50</v>
      </c>
      <c r="N4034" s="189">
        <v>3</v>
      </c>
      <c r="O4034" s="189">
        <v>0</v>
      </c>
      <c r="P4034" s="193">
        <v>1</v>
      </c>
      <c r="Q4034" s="187">
        <v>52</v>
      </c>
      <c r="R4034" s="193">
        <v>2</v>
      </c>
      <c r="S4034" s="187">
        <v>28</v>
      </c>
      <c r="T4034" s="189">
        <v>19</v>
      </c>
      <c r="U4034" s="193">
        <v>7</v>
      </c>
      <c r="V4034" s="187">
        <v>0</v>
      </c>
      <c r="W4034" s="189">
        <v>1</v>
      </c>
      <c r="X4034" s="189">
        <v>8</v>
      </c>
      <c r="Y4034" s="189">
        <v>27</v>
      </c>
      <c r="Z4034" s="189">
        <v>18</v>
      </c>
      <c r="AA4034" s="193">
        <v>0</v>
      </c>
      <c r="AB4034" s="187">
        <v>38</v>
      </c>
      <c r="AC4034" s="194">
        <v>0.70369999999999999</v>
      </c>
      <c r="AD4034" s="189">
        <v>4</v>
      </c>
      <c r="AE4034" s="194">
        <v>7.4099999999999999E-2</v>
      </c>
      <c r="AF4034" s="189">
        <v>12</v>
      </c>
      <c r="AG4034" s="195">
        <v>0.22220000000000001</v>
      </c>
      <c r="AH4034" s="196"/>
      <c r="AI4034" s="193"/>
      <c r="AJ4034" s="196"/>
      <c r="AK4034" s="189"/>
      <c r="AL4034" s="189"/>
      <c r="AM4034" s="193"/>
      <c r="AN4034" s="196"/>
      <c r="AO4034" s="193"/>
      <c r="AP4034" s="196"/>
      <c r="AQ4034" s="189"/>
      <c r="AR4034" s="193"/>
    </row>
    <row r="4035" spans="1:44" x14ac:dyDescent="0.25">
      <c r="A4035" s="627"/>
      <c r="B4035" s="185">
        <v>86194</v>
      </c>
      <c r="C4035" s="269" t="s">
        <v>3932</v>
      </c>
      <c r="D4035" s="187">
        <f t="shared" si="387"/>
        <v>1502</v>
      </c>
      <c r="E4035" s="191">
        <v>57879</v>
      </c>
      <c r="F4035" s="114">
        <f t="shared" si="385"/>
        <v>2.5950690233072445E-2</v>
      </c>
      <c r="G4035" s="133">
        <f t="shared" si="388"/>
        <v>383</v>
      </c>
      <c r="H4035" s="117">
        <f t="shared" si="386"/>
        <v>6.6172532351975672E-3</v>
      </c>
      <c r="I4035" s="196">
        <v>1442</v>
      </c>
      <c r="J4035" s="114">
        <f t="shared" si="389"/>
        <v>0.96005326231691079</v>
      </c>
      <c r="K4035" s="189">
        <v>369</v>
      </c>
      <c r="L4035" s="190">
        <f t="shared" si="390"/>
        <v>0.96344647519582249</v>
      </c>
      <c r="M4035" s="187">
        <v>732</v>
      </c>
      <c r="N4035" s="189">
        <v>291</v>
      </c>
      <c r="O4035" s="189">
        <v>282</v>
      </c>
      <c r="P4035" s="193">
        <v>137</v>
      </c>
      <c r="Q4035" s="187">
        <v>333</v>
      </c>
      <c r="R4035" s="193">
        <v>1109</v>
      </c>
      <c r="S4035" s="187">
        <v>935</v>
      </c>
      <c r="T4035" s="189">
        <v>369</v>
      </c>
      <c r="U4035" s="193">
        <v>138</v>
      </c>
      <c r="V4035" s="187">
        <v>9</v>
      </c>
      <c r="W4035" s="189">
        <v>142</v>
      </c>
      <c r="X4035" s="189">
        <v>629</v>
      </c>
      <c r="Y4035" s="189">
        <v>560</v>
      </c>
      <c r="Z4035" s="189">
        <v>83</v>
      </c>
      <c r="AA4035" s="193">
        <v>19</v>
      </c>
      <c r="AB4035" s="187">
        <v>1264</v>
      </c>
      <c r="AC4035" s="194">
        <v>0.87660000000000005</v>
      </c>
      <c r="AD4035" s="189">
        <v>149</v>
      </c>
      <c r="AE4035" s="194">
        <v>0.1033</v>
      </c>
      <c r="AF4035" s="189">
        <v>29</v>
      </c>
      <c r="AG4035" s="195">
        <v>2.01E-2</v>
      </c>
      <c r="AH4035" s="196">
        <v>60</v>
      </c>
      <c r="AI4035" s="193">
        <v>14</v>
      </c>
      <c r="AJ4035" s="196">
        <v>1</v>
      </c>
      <c r="AK4035" s="189">
        <v>25</v>
      </c>
      <c r="AL4035" s="189">
        <v>34</v>
      </c>
      <c r="AM4035" s="193"/>
      <c r="AN4035" s="196"/>
      <c r="AO4035" s="193">
        <v>60</v>
      </c>
      <c r="AP4035" s="196">
        <v>26</v>
      </c>
      <c r="AQ4035" s="189">
        <v>33</v>
      </c>
      <c r="AR4035" s="193">
        <v>1</v>
      </c>
    </row>
    <row r="4036" spans="1:44" x14ac:dyDescent="0.25">
      <c r="A4036" s="627"/>
      <c r="B4036" s="185">
        <v>86195</v>
      </c>
      <c r="C4036" s="269" t="s">
        <v>3933</v>
      </c>
      <c r="D4036" s="187">
        <f t="shared" si="387"/>
        <v>14</v>
      </c>
      <c r="E4036" s="191">
        <v>305</v>
      </c>
      <c r="F4036" s="114">
        <f t="shared" si="385"/>
        <v>4.5901639344262293E-2</v>
      </c>
      <c r="G4036" s="133">
        <f t="shared" si="388"/>
        <v>8</v>
      </c>
      <c r="H4036" s="117">
        <f t="shared" si="386"/>
        <v>2.6229508196721311E-2</v>
      </c>
      <c r="I4036" s="196">
        <v>14</v>
      </c>
      <c r="J4036" s="114">
        <f t="shared" si="389"/>
        <v>1</v>
      </c>
      <c r="K4036" s="189">
        <v>8</v>
      </c>
      <c r="L4036" s="190">
        <f t="shared" si="390"/>
        <v>1</v>
      </c>
      <c r="M4036" s="187">
        <v>11</v>
      </c>
      <c r="N4036" s="189">
        <v>2</v>
      </c>
      <c r="O4036" s="189">
        <v>0</v>
      </c>
      <c r="P4036" s="193">
        <v>1</v>
      </c>
      <c r="Q4036" s="187">
        <v>14</v>
      </c>
      <c r="R4036" s="193">
        <v>0</v>
      </c>
      <c r="S4036" s="187">
        <v>4</v>
      </c>
      <c r="T4036" s="189">
        <v>6</v>
      </c>
      <c r="U4036" s="193">
        <v>4</v>
      </c>
      <c r="V4036" s="187">
        <v>0</v>
      </c>
      <c r="W4036" s="189">
        <v>0</v>
      </c>
      <c r="X4036" s="189">
        <v>3</v>
      </c>
      <c r="Y4036" s="189">
        <v>5</v>
      </c>
      <c r="Z4036" s="189">
        <v>5</v>
      </c>
      <c r="AA4036" s="193">
        <v>1</v>
      </c>
      <c r="AB4036" s="187">
        <v>12</v>
      </c>
      <c r="AC4036" s="194">
        <v>0.85709999999999997</v>
      </c>
      <c r="AD4036" s="189">
        <v>2</v>
      </c>
      <c r="AE4036" s="194">
        <v>0.1429</v>
      </c>
      <c r="AF4036" s="189"/>
      <c r="AG4036" s="195"/>
      <c r="AH4036" s="196"/>
      <c r="AI4036" s="193"/>
      <c r="AJ4036" s="196"/>
      <c r="AK4036" s="189"/>
      <c r="AL4036" s="189"/>
      <c r="AM4036" s="193"/>
      <c r="AN4036" s="196"/>
      <c r="AO4036" s="193"/>
      <c r="AP4036" s="196"/>
      <c r="AQ4036" s="189"/>
      <c r="AR4036" s="193"/>
    </row>
    <row r="4037" spans="1:44" x14ac:dyDescent="0.25">
      <c r="A4037" s="627"/>
      <c r="B4037" s="185">
        <v>86196</v>
      </c>
      <c r="C4037" s="269" t="s">
        <v>3934</v>
      </c>
      <c r="D4037" s="187">
        <f t="shared" si="387"/>
        <v>5</v>
      </c>
      <c r="E4037" s="191">
        <v>127</v>
      </c>
      <c r="F4037" s="114">
        <f t="shared" si="385"/>
        <v>3.937007874015748E-2</v>
      </c>
      <c r="G4037" s="133">
        <f t="shared" si="388"/>
        <v>2</v>
      </c>
      <c r="H4037" s="117">
        <f t="shared" si="386"/>
        <v>1.5748031496062992E-2</v>
      </c>
      <c r="I4037" s="196">
        <v>5</v>
      </c>
      <c r="J4037" s="114">
        <f t="shared" si="389"/>
        <v>1</v>
      </c>
      <c r="K4037" s="189">
        <v>2</v>
      </c>
      <c r="L4037" s="190">
        <f t="shared" si="390"/>
        <v>1</v>
      </c>
      <c r="M4037" s="187">
        <v>4</v>
      </c>
      <c r="N4037" s="189">
        <v>0</v>
      </c>
      <c r="O4037" s="189">
        <v>0</v>
      </c>
      <c r="P4037" s="193">
        <v>1</v>
      </c>
      <c r="Q4037" s="187">
        <v>5</v>
      </c>
      <c r="R4037" s="193">
        <v>0</v>
      </c>
      <c r="S4037" s="187">
        <v>3</v>
      </c>
      <c r="T4037" s="189">
        <v>2</v>
      </c>
      <c r="U4037" s="193">
        <v>0</v>
      </c>
      <c r="V4037" s="187">
        <v>0</v>
      </c>
      <c r="W4037" s="189">
        <v>0</v>
      </c>
      <c r="X4037" s="189">
        <v>1</v>
      </c>
      <c r="Y4037" s="189">
        <v>1</v>
      </c>
      <c r="Z4037" s="189">
        <v>1</v>
      </c>
      <c r="AA4037" s="193">
        <v>2</v>
      </c>
      <c r="AB4037" s="187">
        <v>1</v>
      </c>
      <c r="AC4037" s="194">
        <v>0.2</v>
      </c>
      <c r="AD4037" s="189">
        <v>1</v>
      </c>
      <c r="AE4037" s="194">
        <v>0.2</v>
      </c>
      <c r="AF4037" s="189">
        <v>3</v>
      </c>
      <c r="AG4037" s="195">
        <v>0.6</v>
      </c>
      <c r="AH4037" s="196"/>
      <c r="AI4037" s="193"/>
      <c r="AJ4037" s="196"/>
      <c r="AK4037" s="189"/>
      <c r="AL4037" s="189"/>
      <c r="AM4037" s="193"/>
      <c r="AN4037" s="196"/>
      <c r="AO4037" s="193"/>
      <c r="AP4037" s="196"/>
      <c r="AQ4037" s="189"/>
      <c r="AR4037" s="193"/>
    </row>
    <row r="4038" spans="1:44" x14ac:dyDescent="0.25">
      <c r="A4038" s="627"/>
      <c r="B4038" s="185">
        <v>86197</v>
      </c>
      <c r="C4038" s="269" t="s">
        <v>3935</v>
      </c>
      <c r="D4038" s="187">
        <f t="shared" si="387"/>
        <v>12</v>
      </c>
      <c r="E4038" s="191">
        <v>251</v>
      </c>
      <c r="F4038" s="114">
        <f t="shared" ref="F4038:F4101" si="391">D4038/E4038</f>
        <v>4.7808764940239043E-2</v>
      </c>
      <c r="G4038" s="133">
        <f t="shared" si="388"/>
        <v>4</v>
      </c>
      <c r="H4038" s="117">
        <f t="shared" ref="H4038:H4101" si="392">G4038/E4038</f>
        <v>1.5936254980079681E-2</v>
      </c>
      <c r="I4038" s="196">
        <v>12</v>
      </c>
      <c r="J4038" s="114">
        <f t="shared" si="389"/>
        <v>1</v>
      </c>
      <c r="K4038" s="189">
        <v>4</v>
      </c>
      <c r="L4038" s="190">
        <f t="shared" si="390"/>
        <v>1</v>
      </c>
      <c r="M4038" s="187">
        <v>10</v>
      </c>
      <c r="N4038" s="189">
        <v>2</v>
      </c>
      <c r="O4038" s="189">
        <v>0</v>
      </c>
      <c r="P4038" s="193">
        <v>0</v>
      </c>
      <c r="Q4038" s="187">
        <v>12</v>
      </c>
      <c r="R4038" s="193">
        <v>0</v>
      </c>
      <c r="S4038" s="187">
        <v>4</v>
      </c>
      <c r="T4038" s="189">
        <v>5</v>
      </c>
      <c r="U4038" s="193">
        <v>3</v>
      </c>
      <c r="V4038" s="187">
        <v>0</v>
      </c>
      <c r="W4038" s="189">
        <v>0</v>
      </c>
      <c r="X4038" s="189">
        <v>1</v>
      </c>
      <c r="Y4038" s="189">
        <v>8</v>
      </c>
      <c r="Z4038" s="189">
        <v>3</v>
      </c>
      <c r="AA4038" s="193">
        <v>0</v>
      </c>
      <c r="AB4038" s="187">
        <v>4</v>
      </c>
      <c r="AC4038" s="194">
        <v>0.33329999999999999</v>
      </c>
      <c r="AD4038" s="189">
        <v>1</v>
      </c>
      <c r="AE4038" s="194">
        <v>8.3299999999999999E-2</v>
      </c>
      <c r="AF4038" s="189">
        <v>7</v>
      </c>
      <c r="AG4038" s="195">
        <v>0.58330000000000004</v>
      </c>
      <c r="AH4038" s="196"/>
      <c r="AI4038" s="193"/>
      <c r="AJ4038" s="196"/>
      <c r="AK4038" s="189"/>
      <c r="AL4038" s="189"/>
      <c r="AM4038" s="193"/>
      <c r="AN4038" s="196"/>
      <c r="AO4038" s="193"/>
      <c r="AP4038" s="196"/>
      <c r="AQ4038" s="189"/>
      <c r="AR4038" s="193"/>
    </row>
    <row r="4039" spans="1:44" x14ac:dyDescent="0.25">
      <c r="A4039" s="627"/>
      <c r="B4039" s="185">
        <v>86198</v>
      </c>
      <c r="C4039" s="269" t="s">
        <v>3936</v>
      </c>
      <c r="D4039" s="187">
        <f t="shared" si="387"/>
        <v>9</v>
      </c>
      <c r="E4039" s="191">
        <v>309</v>
      </c>
      <c r="F4039" s="114">
        <f t="shared" si="391"/>
        <v>2.9126213592233011E-2</v>
      </c>
      <c r="G4039" s="133">
        <f t="shared" si="388"/>
        <v>3</v>
      </c>
      <c r="H4039" s="117">
        <f t="shared" si="392"/>
        <v>9.7087378640776691E-3</v>
      </c>
      <c r="I4039" s="196">
        <v>9</v>
      </c>
      <c r="J4039" s="114">
        <f t="shared" si="389"/>
        <v>1</v>
      </c>
      <c r="K4039" s="189">
        <v>3</v>
      </c>
      <c r="L4039" s="190">
        <f t="shared" si="390"/>
        <v>1</v>
      </c>
      <c r="M4039" s="187">
        <v>6</v>
      </c>
      <c r="N4039" s="189">
        <v>2</v>
      </c>
      <c r="O4039" s="189">
        <v>0</v>
      </c>
      <c r="P4039" s="193">
        <v>1</v>
      </c>
      <c r="Q4039" s="187">
        <v>9</v>
      </c>
      <c r="R4039" s="193">
        <v>0</v>
      </c>
      <c r="S4039" s="187">
        <v>5</v>
      </c>
      <c r="T4039" s="189">
        <v>4</v>
      </c>
      <c r="U4039" s="193">
        <v>0</v>
      </c>
      <c r="V4039" s="187">
        <v>0</v>
      </c>
      <c r="W4039" s="189">
        <v>0</v>
      </c>
      <c r="X4039" s="189">
        <v>1</v>
      </c>
      <c r="Y4039" s="189">
        <v>3</v>
      </c>
      <c r="Z4039" s="189">
        <v>2</v>
      </c>
      <c r="AA4039" s="193">
        <v>3</v>
      </c>
      <c r="AB4039" s="187">
        <v>3</v>
      </c>
      <c r="AC4039" s="194">
        <v>0.33329999999999999</v>
      </c>
      <c r="AD4039" s="189">
        <v>2</v>
      </c>
      <c r="AE4039" s="194">
        <v>0.22220000000000001</v>
      </c>
      <c r="AF4039" s="189">
        <v>4</v>
      </c>
      <c r="AG4039" s="195">
        <v>0.44440000000000002</v>
      </c>
      <c r="AH4039" s="196"/>
      <c r="AI4039" s="193"/>
      <c r="AJ4039" s="196"/>
      <c r="AK4039" s="189"/>
      <c r="AL4039" s="189"/>
      <c r="AM4039" s="193"/>
      <c r="AN4039" s="196"/>
      <c r="AO4039" s="193"/>
      <c r="AP4039" s="196"/>
      <c r="AQ4039" s="189"/>
      <c r="AR4039" s="193"/>
    </row>
    <row r="4040" spans="1:44" x14ac:dyDescent="0.25">
      <c r="A4040" s="627"/>
      <c r="B4040" s="185">
        <v>86200</v>
      </c>
      <c r="C4040" s="269" t="s">
        <v>3937</v>
      </c>
      <c r="D4040" s="187">
        <f t="shared" si="387"/>
        <v>27</v>
      </c>
      <c r="E4040" s="191">
        <v>391</v>
      </c>
      <c r="F4040" s="114">
        <f t="shared" si="391"/>
        <v>6.9053708439897693E-2</v>
      </c>
      <c r="G4040" s="133">
        <f t="shared" si="388"/>
        <v>16</v>
      </c>
      <c r="H4040" s="117">
        <f t="shared" si="392"/>
        <v>4.0920716112531973E-2</v>
      </c>
      <c r="I4040" s="196">
        <v>27</v>
      </c>
      <c r="J4040" s="114">
        <f t="shared" si="389"/>
        <v>1</v>
      </c>
      <c r="K4040" s="189">
        <v>16</v>
      </c>
      <c r="L4040" s="190">
        <f t="shared" si="390"/>
        <v>1</v>
      </c>
      <c r="M4040" s="187">
        <v>22</v>
      </c>
      <c r="N4040" s="189">
        <v>3</v>
      </c>
      <c r="O4040" s="189">
        <v>2</v>
      </c>
      <c r="P4040" s="193">
        <v>0</v>
      </c>
      <c r="Q4040" s="187">
        <v>26</v>
      </c>
      <c r="R4040" s="193">
        <v>1</v>
      </c>
      <c r="S4040" s="187">
        <v>9</v>
      </c>
      <c r="T4040" s="189">
        <v>13</v>
      </c>
      <c r="U4040" s="193">
        <v>5</v>
      </c>
      <c r="V4040" s="187">
        <v>0</v>
      </c>
      <c r="W4040" s="189">
        <v>1</v>
      </c>
      <c r="X4040" s="189">
        <v>3</v>
      </c>
      <c r="Y4040" s="189">
        <v>13</v>
      </c>
      <c r="Z4040" s="189">
        <v>10</v>
      </c>
      <c r="AA4040" s="193">
        <v>0</v>
      </c>
      <c r="AB4040" s="187">
        <v>14</v>
      </c>
      <c r="AC4040" s="194">
        <v>0.51849999999999996</v>
      </c>
      <c r="AD4040" s="189">
        <v>1</v>
      </c>
      <c r="AE4040" s="194">
        <v>3.6999999999999998E-2</v>
      </c>
      <c r="AF4040" s="189">
        <v>12</v>
      </c>
      <c r="AG4040" s="195">
        <v>0.44440000000000002</v>
      </c>
      <c r="AH4040" s="196"/>
      <c r="AI4040" s="193"/>
      <c r="AJ4040" s="196"/>
      <c r="AK4040" s="189"/>
      <c r="AL4040" s="189"/>
      <c r="AM4040" s="193"/>
      <c r="AN4040" s="196"/>
      <c r="AO4040" s="193"/>
      <c r="AP4040" s="196"/>
      <c r="AQ4040" s="189"/>
      <c r="AR4040" s="193"/>
    </row>
    <row r="4041" spans="1:44" x14ac:dyDescent="0.25">
      <c r="A4041" s="627"/>
      <c r="B4041" s="185">
        <v>86201</v>
      </c>
      <c r="C4041" s="269" t="s">
        <v>3938</v>
      </c>
      <c r="D4041" s="187">
        <f t="shared" si="387"/>
        <v>14</v>
      </c>
      <c r="E4041" s="191">
        <v>163</v>
      </c>
      <c r="F4041" s="114">
        <f t="shared" si="391"/>
        <v>8.5889570552147243E-2</v>
      </c>
      <c r="G4041" s="133">
        <f t="shared" si="388"/>
        <v>11</v>
      </c>
      <c r="H4041" s="117">
        <f t="shared" si="392"/>
        <v>6.7484662576687116E-2</v>
      </c>
      <c r="I4041" s="196">
        <v>14</v>
      </c>
      <c r="J4041" s="114">
        <f t="shared" si="389"/>
        <v>1</v>
      </c>
      <c r="K4041" s="189">
        <v>11</v>
      </c>
      <c r="L4041" s="190">
        <f t="shared" si="390"/>
        <v>1</v>
      </c>
      <c r="M4041" s="187">
        <v>14</v>
      </c>
      <c r="N4041" s="189">
        <v>0</v>
      </c>
      <c r="O4041" s="189">
        <v>0</v>
      </c>
      <c r="P4041" s="193">
        <v>0</v>
      </c>
      <c r="Q4041" s="187">
        <v>14</v>
      </c>
      <c r="R4041" s="193">
        <v>0</v>
      </c>
      <c r="S4041" s="187">
        <v>6</v>
      </c>
      <c r="T4041" s="189">
        <v>5</v>
      </c>
      <c r="U4041" s="193">
        <v>3</v>
      </c>
      <c r="V4041" s="187">
        <v>0</v>
      </c>
      <c r="W4041" s="189">
        <v>0</v>
      </c>
      <c r="X4041" s="189">
        <v>0</v>
      </c>
      <c r="Y4041" s="189">
        <v>3</v>
      </c>
      <c r="Z4041" s="189">
        <v>9</v>
      </c>
      <c r="AA4041" s="193">
        <v>2</v>
      </c>
      <c r="AB4041" s="187">
        <v>1</v>
      </c>
      <c r="AC4041" s="194">
        <v>7.1400000000000005E-2</v>
      </c>
      <c r="AD4041" s="189">
        <v>5</v>
      </c>
      <c r="AE4041" s="194">
        <v>0.35709999999999997</v>
      </c>
      <c r="AF4041" s="189">
        <v>8</v>
      </c>
      <c r="AG4041" s="195">
        <v>0.57140000000000002</v>
      </c>
      <c r="AH4041" s="196"/>
      <c r="AI4041" s="193"/>
      <c r="AJ4041" s="196"/>
      <c r="AK4041" s="189"/>
      <c r="AL4041" s="189"/>
      <c r="AM4041" s="193"/>
      <c r="AN4041" s="196"/>
      <c r="AO4041" s="193"/>
      <c r="AP4041" s="196"/>
      <c r="AQ4041" s="189"/>
      <c r="AR4041" s="193"/>
    </row>
    <row r="4042" spans="1:44" x14ac:dyDescent="0.25">
      <c r="A4042" s="627"/>
      <c r="B4042" s="185">
        <v>86202</v>
      </c>
      <c r="C4042" s="269" t="s">
        <v>3939</v>
      </c>
      <c r="D4042" s="187">
        <f t="shared" si="387"/>
        <v>14</v>
      </c>
      <c r="E4042" s="191">
        <v>313</v>
      </c>
      <c r="F4042" s="114">
        <f t="shared" si="391"/>
        <v>4.472843450479233E-2</v>
      </c>
      <c r="G4042" s="133">
        <f t="shared" si="388"/>
        <v>7</v>
      </c>
      <c r="H4042" s="117">
        <f t="shared" si="392"/>
        <v>2.2364217252396165E-2</v>
      </c>
      <c r="I4042" s="196">
        <v>14</v>
      </c>
      <c r="J4042" s="114">
        <f t="shared" si="389"/>
        <v>1</v>
      </c>
      <c r="K4042" s="189">
        <v>7</v>
      </c>
      <c r="L4042" s="190">
        <f t="shared" si="390"/>
        <v>1</v>
      </c>
      <c r="M4042" s="187">
        <v>12</v>
      </c>
      <c r="N4042" s="189">
        <v>0</v>
      </c>
      <c r="O4042" s="189">
        <v>2</v>
      </c>
      <c r="P4042" s="193">
        <v>0</v>
      </c>
      <c r="Q4042" s="187">
        <v>14</v>
      </c>
      <c r="R4042" s="193">
        <v>0</v>
      </c>
      <c r="S4042" s="187">
        <v>3</v>
      </c>
      <c r="T4042" s="189">
        <v>10</v>
      </c>
      <c r="U4042" s="193">
        <v>1</v>
      </c>
      <c r="V4042" s="187">
        <v>0</v>
      </c>
      <c r="W4042" s="189">
        <v>1</v>
      </c>
      <c r="X4042" s="189">
        <v>1</v>
      </c>
      <c r="Y4042" s="189">
        <v>10</v>
      </c>
      <c r="Z4042" s="189">
        <v>2</v>
      </c>
      <c r="AA4042" s="193">
        <v>0</v>
      </c>
      <c r="AB4042" s="187">
        <v>8</v>
      </c>
      <c r="AC4042" s="194">
        <v>0.57140000000000002</v>
      </c>
      <c r="AD4042" s="189">
        <v>2</v>
      </c>
      <c r="AE4042" s="194">
        <v>0.1429</v>
      </c>
      <c r="AF4042" s="189">
        <v>4</v>
      </c>
      <c r="AG4042" s="195">
        <v>0.28570000000000001</v>
      </c>
      <c r="AH4042" s="196"/>
      <c r="AI4042" s="193"/>
      <c r="AJ4042" s="196"/>
      <c r="AK4042" s="189"/>
      <c r="AL4042" s="189"/>
      <c r="AM4042" s="193"/>
      <c r="AN4042" s="196"/>
      <c r="AO4042" s="193"/>
      <c r="AP4042" s="196"/>
      <c r="AQ4042" s="189"/>
      <c r="AR4042" s="193"/>
    </row>
    <row r="4043" spans="1:44" x14ac:dyDescent="0.25">
      <c r="A4043" s="627"/>
      <c r="B4043" s="185">
        <v>86203</v>
      </c>
      <c r="C4043" s="269" t="s">
        <v>3940</v>
      </c>
      <c r="D4043" s="187">
        <f t="shared" si="387"/>
        <v>49</v>
      </c>
      <c r="E4043" s="191">
        <v>516</v>
      </c>
      <c r="F4043" s="114">
        <f t="shared" si="391"/>
        <v>9.4961240310077522E-2</v>
      </c>
      <c r="G4043" s="133">
        <f t="shared" si="388"/>
        <v>33</v>
      </c>
      <c r="H4043" s="117">
        <f t="shared" si="392"/>
        <v>6.3953488372093026E-2</v>
      </c>
      <c r="I4043" s="196">
        <v>49</v>
      </c>
      <c r="J4043" s="114">
        <f t="shared" si="389"/>
        <v>1</v>
      </c>
      <c r="K4043" s="189">
        <v>33</v>
      </c>
      <c r="L4043" s="190">
        <f t="shared" si="390"/>
        <v>1</v>
      </c>
      <c r="M4043" s="187">
        <v>41</v>
      </c>
      <c r="N4043" s="189">
        <v>5</v>
      </c>
      <c r="O4043" s="189">
        <v>2</v>
      </c>
      <c r="P4043" s="193">
        <v>1</v>
      </c>
      <c r="Q4043" s="187">
        <v>47</v>
      </c>
      <c r="R4043" s="193">
        <v>2</v>
      </c>
      <c r="S4043" s="187">
        <v>21</v>
      </c>
      <c r="T4043" s="189">
        <v>20</v>
      </c>
      <c r="U4043" s="193">
        <v>8</v>
      </c>
      <c r="V4043" s="187">
        <v>0</v>
      </c>
      <c r="W4043" s="189">
        <v>1</v>
      </c>
      <c r="X4043" s="189">
        <v>6</v>
      </c>
      <c r="Y4043" s="189">
        <v>19</v>
      </c>
      <c r="Z4043" s="189">
        <v>16</v>
      </c>
      <c r="AA4043" s="193">
        <v>7</v>
      </c>
      <c r="AB4043" s="187">
        <v>16</v>
      </c>
      <c r="AC4043" s="194">
        <v>0.32650000000000001</v>
      </c>
      <c r="AD4043" s="189"/>
      <c r="AE4043" s="194"/>
      <c r="AF4043" s="189">
        <v>33</v>
      </c>
      <c r="AG4043" s="195">
        <v>0.67349999999999999</v>
      </c>
      <c r="AH4043" s="196"/>
      <c r="AI4043" s="193"/>
      <c r="AJ4043" s="196"/>
      <c r="AK4043" s="189"/>
      <c r="AL4043" s="189"/>
      <c r="AM4043" s="193"/>
      <c r="AN4043" s="196"/>
      <c r="AO4043" s="193"/>
      <c r="AP4043" s="196"/>
      <c r="AQ4043" s="189"/>
      <c r="AR4043" s="193"/>
    </row>
    <row r="4044" spans="1:44" x14ac:dyDescent="0.25">
      <c r="A4044" s="627"/>
      <c r="B4044" s="185">
        <v>86204</v>
      </c>
      <c r="C4044" s="269" t="s">
        <v>3941</v>
      </c>
      <c r="D4044" s="187">
        <f t="shared" si="387"/>
        <v>15</v>
      </c>
      <c r="E4044" s="191">
        <v>1007</v>
      </c>
      <c r="F4044" s="114">
        <f t="shared" si="391"/>
        <v>1.4895729890764648E-2</v>
      </c>
      <c r="G4044" s="133">
        <f t="shared" si="388"/>
        <v>8</v>
      </c>
      <c r="H4044" s="117">
        <f t="shared" si="392"/>
        <v>7.9443892750744784E-3</v>
      </c>
      <c r="I4044" s="196">
        <v>15</v>
      </c>
      <c r="J4044" s="114">
        <f t="shared" si="389"/>
        <v>1</v>
      </c>
      <c r="K4044" s="189">
        <v>8</v>
      </c>
      <c r="L4044" s="190">
        <f t="shared" si="390"/>
        <v>1</v>
      </c>
      <c r="M4044" s="187">
        <v>10</v>
      </c>
      <c r="N4044" s="189">
        <v>4</v>
      </c>
      <c r="O4044" s="189">
        <v>1</v>
      </c>
      <c r="P4044" s="193">
        <v>0</v>
      </c>
      <c r="Q4044" s="187">
        <v>15</v>
      </c>
      <c r="R4044" s="193">
        <v>0</v>
      </c>
      <c r="S4044" s="187">
        <v>5</v>
      </c>
      <c r="T4044" s="189">
        <v>9</v>
      </c>
      <c r="U4044" s="193">
        <v>1</v>
      </c>
      <c r="V4044" s="187">
        <v>0</v>
      </c>
      <c r="W4044" s="189">
        <v>0</v>
      </c>
      <c r="X4044" s="189">
        <v>0</v>
      </c>
      <c r="Y4044" s="189">
        <v>10</v>
      </c>
      <c r="Z4044" s="189">
        <v>4</v>
      </c>
      <c r="AA4044" s="193">
        <v>1</v>
      </c>
      <c r="AB4044" s="187">
        <v>3</v>
      </c>
      <c r="AC4044" s="194">
        <v>0.2</v>
      </c>
      <c r="AD4044" s="189">
        <v>2</v>
      </c>
      <c r="AE4044" s="194">
        <v>0.1333</v>
      </c>
      <c r="AF4044" s="189">
        <v>10</v>
      </c>
      <c r="AG4044" s="195">
        <v>0.66669999999999996</v>
      </c>
      <c r="AH4044" s="196"/>
      <c r="AI4044" s="193"/>
      <c r="AJ4044" s="196"/>
      <c r="AK4044" s="189"/>
      <c r="AL4044" s="189"/>
      <c r="AM4044" s="193"/>
      <c r="AN4044" s="196"/>
      <c r="AO4044" s="193"/>
      <c r="AP4044" s="196"/>
      <c r="AQ4044" s="189"/>
      <c r="AR4044" s="193"/>
    </row>
    <row r="4045" spans="1:44" x14ac:dyDescent="0.25">
      <c r="A4045" s="627"/>
      <c r="B4045" s="185">
        <v>86205</v>
      </c>
      <c r="C4045" s="269" t="s">
        <v>3942</v>
      </c>
      <c r="D4045" s="187">
        <f t="shared" si="387"/>
        <v>14</v>
      </c>
      <c r="E4045" s="191">
        <v>128</v>
      </c>
      <c r="F4045" s="114">
        <f t="shared" si="391"/>
        <v>0.109375</v>
      </c>
      <c r="G4045" s="133">
        <f t="shared" si="388"/>
        <v>5</v>
      </c>
      <c r="H4045" s="117">
        <f t="shared" si="392"/>
        <v>3.90625E-2</v>
      </c>
      <c r="I4045" s="196">
        <v>14</v>
      </c>
      <c r="J4045" s="114">
        <f t="shared" si="389"/>
        <v>1</v>
      </c>
      <c r="K4045" s="189">
        <v>5</v>
      </c>
      <c r="L4045" s="190">
        <f t="shared" si="390"/>
        <v>1</v>
      </c>
      <c r="M4045" s="187">
        <v>12</v>
      </c>
      <c r="N4045" s="189">
        <v>1</v>
      </c>
      <c r="O4045" s="189">
        <v>1</v>
      </c>
      <c r="P4045" s="193">
        <v>0</v>
      </c>
      <c r="Q4045" s="187">
        <v>14</v>
      </c>
      <c r="R4045" s="193">
        <v>0</v>
      </c>
      <c r="S4045" s="187">
        <v>6</v>
      </c>
      <c r="T4045" s="189">
        <v>4</v>
      </c>
      <c r="U4045" s="193">
        <v>4</v>
      </c>
      <c r="V4045" s="187">
        <v>0</v>
      </c>
      <c r="W4045" s="189">
        <v>0</v>
      </c>
      <c r="X4045" s="189">
        <v>1</v>
      </c>
      <c r="Y4045" s="189">
        <v>10</v>
      </c>
      <c r="Z4045" s="189">
        <v>1</v>
      </c>
      <c r="AA4045" s="193">
        <v>2</v>
      </c>
      <c r="AB4045" s="187">
        <v>9</v>
      </c>
      <c r="AC4045" s="194">
        <v>0.64290000000000003</v>
      </c>
      <c r="AD4045" s="189">
        <v>5</v>
      </c>
      <c r="AE4045" s="194">
        <v>0.35709999999999997</v>
      </c>
      <c r="AF4045" s="189"/>
      <c r="AG4045" s="195"/>
      <c r="AH4045" s="196"/>
      <c r="AI4045" s="193"/>
      <c r="AJ4045" s="196"/>
      <c r="AK4045" s="189"/>
      <c r="AL4045" s="189"/>
      <c r="AM4045" s="193"/>
      <c r="AN4045" s="196"/>
      <c r="AO4045" s="193"/>
      <c r="AP4045" s="196"/>
      <c r="AQ4045" s="189"/>
      <c r="AR4045" s="193"/>
    </row>
    <row r="4046" spans="1:44" x14ac:dyDescent="0.25">
      <c r="A4046" s="627"/>
      <c r="B4046" s="185">
        <v>86206</v>
      </c>
      <c r="C4046" s="269" t="s">
        <v>3943</v>
      </c>
      <c r="D4046" s="187">
        <f t="shared" si="387"/>
        <v>5</v>
      </c>
      <c r="E4046" s="191">
        <v>77</v>
      </c>
      <c r="F4046" s="114">
        <f t="shared" si="391"/>
        <v>6.4935064935064929E-2</v>
      </c>
      <c r="G4046" s="133">
        <f t="shared" si="388"/>
        <v>4</v>
      </c>
      <c r="H4046" s="117">
        <f t="shared" si="392"/>
        <v>5.1948051948051951E-2</v>
      </c>
      <c r="I4046" s="196">
        <v>5</v>
      </c>
      <c r="J4046" s="114">
        <f t="shared" si="389"/>
        <v>1</v>
      </c>
      <c r="K4046" s="189">
        <v>4</v>
      </c>
      <c r="L4046" s="190">
        <f t="shared" si="390"/>
        <v>1</v>
      </c>
      <c r="M4046" s="187">
        <v>3</v>
      </c>
      <c r="N4046" s="189">
        <v>0</v>
      </c>
      <c r="O4046" s="189">
        <v>1</v>
      </c>
      <c r="P4046" s="193">
        <v>1</v>
      </c>
      <c r="Q4046" s="187">
        <v>5</v>
      </c>
      <c r="R4046" s="193">
        <v>0</v>
      </c>
      <c r="S4046" s="187">
        <v>3</v>
      </c>
      <c r="T4046" s="189">
        <v>1</v>
      </c>
      <c r="U4046" s="193">
        <v>1</v>
      </c>
      <c r="V4046" s="187">
        <v>0</v>
      </c>
      <c r="W4046" s="189">
        <v>0</v>
      </c>
      <c r="X4046" s="189">
        <v>1</v>
      </c>
      <c r="Y4046" s="189">
        <v>1</v>
      </c>
      <c r="Z4046" s="189">
        <v>3</v>
      </c>
      <c r="AA4046" s="193">
        <v>0</v>
      </c>
      <c r="AB4046" s="187">
        <v>2</v>
      </c>
      <c r="AC4046" s="194">
        <v>0.4</v>
      </c>
      <c r="AD4046" s="189"/>
      <c r="AE4046" s="194"/>
      <c r="AF4046" s="189">
        <v>3</v>
      </c>
      <c r="AG4046" s="195">
        <v>0.6</v>
      </c>
      <c r="AH4046" s="196"/>
      <c r="AI4046" s="193"/>
      <c r="AJ4046" s="196"/>
      <c r="AK4046" s="189"/>
      <c r="AL4046" s="189"/>
      <c r="AM4046" s="193"/>
      <c r="AN4046" s="196"/>
      <c r="AO4046" s="193"/>
      <c r="AP4046" s="196"/>
      <c r="AQ4046" s="189"/>
      <c r="AR4046" s="193"/>
    </row>
    <row r="4047" spans="1:44" x14ac:dyDescent="0.25">
      <c r="A4047" s="627"/>
      <c r="B4047" s="185">
        <v>86207</v>
      </c>
      <c r="C4047" s="269" t="s">
        <v>3944</v>
      </c>
      <c r="D4047" s="187">
        <f t="shared" si="387"/>
        <v>133</v>
      </c>
      <c r="E4047" s="191">
        <v>1644</v>
      </c>
      <c r="F4047" s="114">
        <f t="shared" si="391"/>
        <v>8.0900243309002431E-2</v>
      </c>
      <c r="G4047" s="133">
        <f t="shared" si="388"/>
        <v>85</v>
      </c>
      <c r="H4047" s="117">
        <f t="shared" si="392"/>
        <v>5.1703163017031629E-2</v>
      </c>
      <c r="I4047" s="196">
        <v>133</v>
      </c>
      <c r="J4047" s="114">
        <f t="shared" si="389"/>
        <v>1</v>
      </c>
      <c r="K4047" s="189">
        <v>85</v>
      </c>
      <c r="L4047" s="190">
        <f t="shared" si="390"/>
        <v>1</v>
      </c>
      <c r="M4047" s="187">
        <v>64</v>
      </c>
      <c r="N4047" s="189">
        <v>21</v>
      </c>
      <c r="O4047" s="189">
        <v>42</v>
      </c>
      <c r="P4047" s="193">
        <v>6</v>
      </c>
      <c r="Q4047" s="187">
        <v>62</v>
      </c>
      <c r="R4047" s="193">
        <v>71</v>
      </c>
      <c r="S4047" s="187">
        <v>95</v>
      </c>
      <c r="T4047" s="189">
        <v>34</v>
      </c>
      <c r="U4047" s="193">
        <v>4</v>
      </c>
      <c r="V4047" s="187">
        <v>0</v>
      </c>
      <c r="W4047" s="189">
        <v>2</v>
      </c>
      <c r="X4047" s="189">
        <v>23</v>
      </c>
      <c r="Y4047" s="189">
        <v>84</v>
      </c>
      <c r="Z4047" s="189">
        <v>24</v>
      </c>
      <c r="AA4047" s="193">
        <v>0</v>
      </c>
      <c r="AB4047" s="187">
        <v>65</v>
      </c>
      <c r="AC4047" s="194">
        <v>0.48870000000000002</v>
      </c>
      <c r="AD4047" s="189">
        <v>32</v>
      </c>
      <c r="AE4047" s="194">
        <v>0.24060000000000001</v>
      </c>
      <c r="AF4047" s="189">
        <v>36</v>
      </c>
      <c r="AG4047" s="195">
        <v>0.2707</v>
      </c>
      <c r="AH4047" s="196"/>
      <c r="AI4047" s="193"/>
      <c r="AJ4047" s="196"/>
      <c r="AK4047" s="189"/>
      <c r="AL4047" s="189"/>
      <c r="AM4047" s="193"/>
      <c r="AN4047" s="196"/>
      <c r="AO4047" s="193"/>
      <c r="AP4047" s="196"/>
      <c r="AQ4047" s="189"/>
      <c r="AR4047" s="193"/>
    </row>
    <row r="4048" spans="1:44" x14ac:dyDescent="0.25">
      <c r="A4048" s="627"/>
      <c r="B4048" s="185">
        <v>86209</v>
      </c>
      <c r="C4048" s="269" t="s">
        <v>3945</v>
      </c>
      <c r="D4048" s="187">
        <f t="shared" si="387"/>
        <v>23</v>
      </c>
      <c r="E4048" s="191">
        <v>1071</v>
      </c>
      <c r="F4048" s="114">
        <f t="shared" si="391"/>
        <v>2.1475256769374416E-2</v>
      </c>
      <c r="G4048" s="133">
        <f t="shared" si="388"/>
        <v>8</v>
      </c>
      <c r="H4048" s="117">
        <f t="shared" si="392"/>
        <v>7.4696545284780582E-3</v>
      </c>
      <c r="I4048" s="196">
        <v>23</v>
      </c>
      <c r="J4048" s="114">
        <f t="shared" si="389"/>
        <v>1</v>
      </c>
      <c r="K4048" s="189">
        <v>8</v>
      </c>
      <c r="L4048" s="190">
        <f t="shared" si="390"/>
        <v>1</v>
      </c>
      <c r="M4048" s="187">
        <v>10</v>
      </c>
      <c r="N4048" s="189">
        <v>6</v>
      </c>
      <c r="O4048" s="189">
        <v>3</v>
      </c>
      <c r="P4048" s="193">
        <v>4</v>
      </c>
      <c r="Q4048" s="187">
        <v>21</v>
      </c>
      <c r="R4048" s="193">
        <v>2</v>
      </c>
      <c r="S4048" s="187">
        <v>3</v>
      </c>
      <c r="T4048" s="189">
        <v>14</v>
      </c>
      <c r="U4048" s="193">
        <v>6</v>
      </c>
      <c r="V4048" s="187">
        <v>0</v>
      </c>
      <c r="W4048" s="189">
        <v>1</v>
      </c>
      <c r="X4048" s="189">
        <v>8</v>
      </c>
      <c r="Y4048" s="189">
        <v>12</v>
      </c>
      <c r="Z4048" s="189">
        <v>1</v>
      </c>
      <c r="AA4048" s="193">
        <v>1</v>
      </c>
      <c r="AB4048" s="187">
        <v>8</v>
      </c>
      <c r="AC4048" s="194">
        <v>0.3478</v>
      </c>
      <c r="AD4048" s="189">
        <v>2</v>
      </c>
      <c r="AE4048" s="194">
        <v>8.6999999999999994E-2</v>
      </c>
      <c r="AF4048" s="189">
        <v>13</v>
      </c>
      <c r="AG4048" s="195">
        <v>0.56520000000000004</v>
      </c>
      <c r="AH4048" s="196"/>
      <c r="AI4048" s="193"/>
      <c r="AJ4048" s="196"/>
      <c r="AK4048" s="189"/>
      <c r="AL4048" s="189"/>
      <c r="AM4048" s="193"/>
      <c r="AN4048" s="196"/>
      <c r="AO4048" s="193"/>
      <c r="AP4048" s="196"/>
      <c r="AQ4048" s="189"/>
      <c r="AR4048" s="193"/>
    </row>
    <row r="4049" spans="1:44" x14ac:dyDescent="0.25">
      <c r="A4049" s="627"/>
      <c r="B4049" s="185">
        <v>86210</v>
      </c>
      <c r="C4049" s="269" t="s">
        <v>3946</v>
      </c>
      <c r="D4049" s="187">
        <f t="shared" si="387"/>
        <v>23</v>
      </c>
      <c r="E4049" s="191">
        <v>456</v>
      </c>
      <c r="F4049" s="114">
        <f t="shared" si="391"/>
        <v>5.0438596491228067E-2</v>
      </c>
      <c r="G4049" s="133">
        <f t="shared" si="388"/>
        <v>18</v>
      </c>
      <c r="H4049" s="117">
        <f t="shared" si="392"/>
        <v>3.9473684210526314E-2</v>
      </c>
      <c r="I4049" s="196">
        <v>23</v>
      </c>
      <c r="J4049" s="114">
        <f t="shared" si="389"/>
        <v>1</v>
      </c>
      <c r="K4049" s="189">
        <v>18</v>
      </c>
      <c r="L4049" s="190">
        <f t="shared" si="390"/>
        <v>1</v>
      </c>
      <c r="M4049" s="187">
        <v>21</v>
      </c>
      <c r="N4049" s="189">
        <v>1</v>
      </c>
      <c r="O4049" s="189">
        <v>1</v>
      </c>
      <c r="P4049" s="193">
        <v>0</v>
      </c>
      <c r="Q4049" s="187">
        <v>23</v>
      </c>
      <c r="R4049" s="193">
        <v>0</v>
      </c>
      <c r="S4049" s="187">
        <v>15</v>
      </c>
      <c r="T4049" s="189">
        <v>7</v>
      </c>
      <c r="U4049" s="193">
        <v>1</v>
      </c>
      <c r="V4049" s="187">
        <v>0</v>
      </c>
      <c r="W4049" s="189">
        <v>0</v>
      </c>
      <c r="X4049" s="189">
        <v>0</v>
      </c>
      <c r="Y4049" s="189">
        <v>6</v>
      </c>
      <c r="Z4049" s="189">
        <v>10</v>
      </c>
      <c r="AA4049" s="193">
        <v>7</v>
      </c>
      <c r="AB4049" s="187">
        <v>5</v>
      </c>
      <c r="AC4049" s="194">
        <v>0.21740000000000001</v>
      </c>
      <c r="AD4049" s="189">
        <v>1</v>
      </c>
      <c r="AE4049" s="194">
        <v>4.3499999999999997E-2</v>
      </c>
      <c r="AF4049" s="189">
        <v>17</v>
      </c>
      <c r="AG4049" s="195">
        <v>0.73909999999999998</v>
      </c>
      <c r="AH4049" s="196"/>
      <c r="AI4049" s="193"/>
      <c r="AJ4049" s="196"/>
      <c r="AK4049" s="189"/>
      <c r="AL4049" s="189"/>
      <c r="AM4049" s="193"/>
      <c r="AN4049" s="196"/>
      <c r="AO4049" s="193"/>
      <c r="AP4049" s="196"/>
      <c r="AQ4049" s="189"/>
      <c r="AR4049" s="193"/>
    </row>
    <row r="4050" spans="1:44" x14ac:dyDescent="0.25">
      <c r="A4050" s="627"/>
      <c r="B4050" s="185">
        <v>86211</v>
      </c>
      <c r="C4050" s="269" t="s">
        <v>2197</v>
      </c>
      <c r="D4050" s="187">
        <f t="shared" si="387"/>
        <v>48</v>
      </c>
      <c r="E4050" s="191">
        <v>568</v>
      </c>
      <c r="F4050" s="114">
        <f t="shared" si="391"/>
        <v>8.4507042253521125E-2</v>
      </c>
      <c r="G4050" s="133">
        <f t="shared" si="388"/>
        <v>30</v>
      </c>
      <c r="H4050" s="117">
        <f t="shared" si="392"/>
        <v>5.2816901408450703E-2</v>
      </c>
      <c r="I4050" s="196">
        <v>48</v>
      </c>
      <c r="J4050" s="114">
        <f t="shared" si="389"/>
        <v>1</v>
      </c>
      <c r="K4050" s="189">
        <v>30</v>
      </c>
      <c r="L4050" s="190">
        <f t="shared" si="390"/>
        <v>1</v>
      </c>
      <c r="M4050" s="187">
        <v>40</v>
      </c>
      <c r="N4050" s="189">
        <v>6</v>
      </c>
      <c r="O4050" s="189">
        <v>2</v>
      </c>
      <c r="P4050" s="193">
        <v>0</v>
      </c>
      <c r="Q4050" s="187">
        <v>43</v>
      </c>
      <c r="R4050" s="193">
        <v>5</v>
      </c>
      <c r="S4050" s="187">
        <v>22</v>
      </c>
      <c r="T4050" s="189">
        <v>17</v>
      </c>
      <c r="U4050" s="193">
        <v>9</v>
      </c>
      <c r="V4050" s="187">
        <v>0</v>
      </c>
      <c r="W4050" s="189">
        <v>2</v>
      </c>
      <c r="X4050" s="189">
        <v>7</v>
      </c>
      <c r="Y4050" s="189">
        <v>24</v>
      </c>
      <c r="Z4050" s="189">
        <v>12</v>
      </c>
      <c r="AA4050" s="193">
        <v>3</v>
      </c>
      <c r="AB4050" s="187">
        <v>18</v>
      </c>
      <c r="AC4050" s="194">
        <v>0.375</v>
      </c>
      <c r="AD4050" s="189">
        <v>7</v>
      </c>
      <c r="AE4050" s="194">
        <v>0.14580000000000001</v>
      </c>
      <c r="AF4050" s="189">
        <v>23</v>
      </c>
      <c r="AG4050" s="195">
        <v>0.47920000000000001</v>
      </c>
      <c r="AH4050" s="196"/>
      <c r="AI4050" s="193"/>
      <c r="AJ4050" s="196"/>
      <c r="AK4050" s="189"/>
      <c r="AL4050" s="189"/>
      <c r="AM4050" s="193"/>
      <c r="AN4050" s="196"/>
      <c r="AO4050" s="193"/>
      <c r="AP4050" s="196"/>
      <c r="AQ4050" s="189"/>
      <c r="AR4050" s="193"/>
    </row>
    <row r="4051" spans="1:44" x14ac:dyDescent="0.25">
      <c r="A4051" s="627"/>
      <c r="B4051" s="185">
        <v>86213</v>
      </c>
      <c r="C4051" s="269" t="s">
        <v>3947</v>
      </c>
      <c r="D4051" s="187">
        <f t="shared" ref="D4051:D4114" si="393">I4051+AH4051</f>
        <v>67</v>
      </c>
      <c r="E4051" s="191">
        <v>1415</v>
      </c>
      <c r="F4051" s="114">
        <f t="shared" si="391"/>
        <v>4.7349823321554768E-2</v>
      </c>
      <c r="G4051" s="133">
        <f t="shared" ref="G4051:G4114" si="394">K4051+AI4051</f>
        <v>33</v>
      </c>
      <c r="H4051" s="117">
        <f t="shared" si="392"/>
        <v>2.3321554770318022E-2</v>
      </c>
      <c r="I4051" s="196">
        <v>67</v>
      </c>
      <c r="J4051" s="114">
        <f t="shared" si="389"/>
        <v>1</v>
      </c>
      <c r="K4051" s="189">
        <v>33</v>
      </c>
      <c r="L4051" s="190">
        <f t="shared" si="390"/>
        <v>1</v>
      </c>
      <c r="M4051" s="187">
        <v>47</v>
      </c>
      <c r="N4051" s="189">
        <v>10</v>
      </c>
      <c r="O4051" s="189">
        <v>2</v>
      </c>
      <c r="P4051" s="193">
        <v>8</v>
      </c>
      <c r="Q4051" s="187">
        <v>60</v>
      </c>
      <c r="R4051" s="193">
        <v>7</v>
      </c>
      <c r="S4051" s="187">
        <v>25</v>
      </c>
      <c r="T4051" s="189">
        <v>36</v>
      </c>
      <c r="U4051" s="193">
        <v>6</v>
      </c>
      <c r="V4051" s="187">
        <v>0</v>
      </c>
      <c r="W4051" s="189">
        <v>0</v>
      </c>
      <c r="X4051" s="189">
        <v>7</v>
      </c>
      <c r="Y4051" s="189">
        <v>43</v>
      </c>
      <c r="Z4051" s="189">
        <v>14</v>
      </c>
      <c r="AA4051" s="193">
        <v>3</v>
      </c>
      <c r="AB4051" s="187">
        <v>25</v>
      </c>
      <c r="AC4051" s="194">
        <v>0.37309999999999999</v>
      </c>
      <c r="AD4051" s="189"/>
      <c r="AE4051" s="194"/>
      <c r="AF4051" s="189">
        <v>42</v>
      </c>
      <c r="AG4051" s="195">
        <v>0.62690000000000001</v>
      </c>
      <c r="AH4051" s="196"/>
      <c r="AI4051" s="193"/>
      <c r="AJ4051" s="196"/>
      <c r="AK4051" s="189"/>
      <c r="AL4051" s="189"/>
      <c r="AM4051" s="193"/>
      <c r="AN4051" s="196"/>
      <c r="AO4051" s="193"/>
      <c r="AP4051" s="196"/>
      <c r="AQ4051" s="189"/>
      <c r="AR4051" s="193"/>
    </row>
    <row r="4052" spans="1:44" x14ac:dyDescent="0.25">
      <c r="A4052" s="627"/>
      <c r="B4052" s="185">
        <v>86214</v>
      </c>
      <c r="C4052" s="269" t="s">
        <v>3948</v>
      </c>
      <c r="D4052" s="187">
        <f t="shared" si="393"/>
        <v>69</v>
      </c>
      <c r="E4052" s="191">
        <v>4152</v>
      </c>
      <c r="F4052" s="114">
        <f t="shared" si="391"/>
        <v>1.6618497109826588E-2</v>
      </c>
      <c r="G4052" s="133">
        <f t="shared" si="394"/>
        <v>25</v>
      </c>
      <c r="H4052" s="117">
        <f t="shared" si="392"/>
        <v>6.0211946050096341E-3</v>
      </c>
      <c r="I4052" s="196">
        <v>69</v>
      </c>
      <c r="J4052" s="114">
        <f t="shared" si="389"/>
        <v>1</v>
      </c>
      <c r="K4052" s="189">
        <v>25</v>
      </c>
      <c r="L4052" s="190">
        <f t="shared" si="390"/>
        <v>1</v>
      </c>
      <c r="M4052" s="187">
        <v>21</v>
      </c>
      <c r="N4052" s="189">
        <v>35</v>
      </c>
      <c r="O4052" s="189">
        <v>9</v>
      </c>
      <c r="P4052" s="193">
        <v>4</v>
      </c>
      <c r="Q4052" s="187">
        <v>44</v>
      </c>
      <c r="R4052" s="193">
        <v>25</v>
      </c>
      <c r="S4052" s="187">
        <v>27</v>
      </c>
      <c r="T4052" s="189">
        <v>29</v>
      </c>
      <c r="U4052" s="193">
        <v>13</v>
      </c>
      <c r="V4052" s="187">
        <v>0</v>
      </c>
      <c r="W4052" s="189">
        <v>3</v>
      </c>
      <c r="X4052" s="189">
        <v>19</v>
      </c>
      <c r="Y4052" s="189">
        <v>33</v>
      </c>
      <c r="Z4052" s="189">
        <v>11</v>
      </c>
      <c r="AA4052" s="193">
        <v>3</v>
      </c>
      <c r="AB4052" s="187">
        <v>36</v>
      </c>
      <c r="AC4052" s="194">
        <v>0.52170000000000005</v>
      </c>
      <c r="AD4052" s="189">
        <v>25</v>
      </c>
      <c r="AE4052" s="194">
        <v>0.36230000000000001</v>
      </c>
      <c r="AF4052" s="189">
        <v>8</v>
      </c>
      <c r="AG4052" s="195">
        <v>0.1159</v>
      </c>
      <c r="AH4052" s="196"/>
      <c r="AI4052" s="193"/>
      <c r="AJ4052" s="196"/>
      <c r="AK4052" s="189"/>
      <c r="AL4052" s="189"/>
      <c r="AM4052" s="193"/>
      <c r="AN4052" s="196"/>
      <c r="AO4052" s="193"/>
      <c r="AP4052" s="196"/>
      <c r="AQ4052" s="189"/>
      <c r="AR4052" s="193"/>
    </row>
    <row r="4053" spans="1:44" x14ac:dyDescent="0.25">
      <c r="A4053" s="627"/>
      <c r="B4053" s="185">
        <v>86217</v>
      </c>
      <c r="C4053" s="269" t="s">
        <v>313</v>
      </c>
      <c r="D4053" s="187">
        <f t="shared" si="393"/>
        <v>14</v>
      </c>
      <c r="E4053" s="191">
        <v>184</v>
      </c>
      <c r="F4053" s="114">
        <f t="shared" si="391"/>
        <v>7.6086956521739135E-2</v>
      </c>
      <c r="G4053" s="133">
        <f t="shared" si="394"/>
        <v>10</v>
      </c>
      <c r="H4053" s="117">
        <f t="shared" si="392"/>
        <v>5.434782608695652E-2</v>
      </c>
      <c r="I4053" s="196">
        <v>14</v>
      </c>
      <c r="J4053" s="114">
        <f t="shared" si="389"/>
        <v>1</v>
      </c>
      <c r="K4053" s="189">
        <v>10</v>
      </c>
      <c r="L4053" s="190">
        <f t="shared" si="390"/>
        <v>1</v>
      </c>
      <c r="M4053" s="187">
        <v>14</v>
      </c>
      <c r="N4053" s="189">
        <v>0</v>
      </c>
      <c r="O4053" s="189">
        <v>0</v>
      </c>
      <c r="P4053" s="193">
        <v>0</v>
      </c>
      <c r="Q4053" s="187">
        <v>14</v>
      </c>
      <c r="R4053" s="193">
        <v>0</v>
      </c>
      <c r="S4053" s="187">
        <v>8</v>
      </c>
      <c r="T4053" s="189">
        <v>5</v>
      </c>
      <c r="U4053" s="193">
        <v>1</v>
      </c>
      <c r="V4053" s="187">
        <v>0</v>
      </c>
      <c r="W4053" s="189">
        <v>0</v>
      </c>
      <c r="X4053" s="189">
        <v>1</v>
      </c>
      <c r="Y4053" s="189">
        <v>4</v>
      </c>
      <c r="Z4053" s="189">
        <v>7</v>
      </c>
      <c r="AA4053" s="193">
        <v>2</v>
      </c>
      <c r="AB4053" s="187">
        <v>4</v>
      </c>
      <c r="AC4053" s="194">
        <v>0.28570000000000001</v>
      </c>
      <c r="AD4053" s="189">
        <v>3</v>
      </c>
      <c r="AE4053" s="194">
        <v>0.21429999999999999</v>
      </c>
      <c r="AF4053" s="189">
        <v>7</v>
      </c>
      <c r="AG4053" s="195">
        <v>0.5</v>
      </c>
      <c r="AH4053" s="196"/>
      <c r="AI4053" s="193"/>
      <c r="AJ4053" s="196"/>
      <c r="AK4053" s="189"/>
      <c r="AL4053" s="189"/>
      <c r="AM4053" s="193"/>
      <c r="AN4053" s="196"/>
      <c r="AO4053" s="193"/>
      <c r="AP4053" s="196"/>
      <c r="AQ4053" s="189"/>
      <c r="AR4053" s="193"/>
    </row>
    <row r="4054" spans="1:44" x14ac:dyDescent="0.25">
      <c r="A4054" s="627"/>
      <c r="B4054" s="185">
        <v>86218</v>
      </c>
      <c r="C4054" s="269" t="s">
        <v>3949</v>
      </c>
      <c r="D4054" s="187">
        <f t="shared" si="393"/>
        <v>19</v>
      </c>
      <c r="E4054" s="191">
        <v>149</v>
      </c>
      <c r="F4054" s="114">
        <f t="shared" si="391"/>
        <v>0.12751677852348994</v>
      </c>
      <c r="G4054" s="133">
        <f t="shared" si="394"/>
        <v>17</v>
      </c>
      <c r="H4054" s="117">
        <f t="shared" si="392"/>
        <v>0.11409395973154363</v>
      </c>
      <c r="I4054" s="196">
        <v>19</v>
      </c>
      <c r="J4054" s="114">
        <f t="shared" si="389"/>
        <v>1</v>
      </c>
      <c r="K4054" s="189">
        <v>17</v>
      </c>
      <c r="L4054" s="190">
        <f t="shared" si="390"/>
        <v>1</v>
      </c>
      <c r="M4054" s="187">
        <v>15</v>
      </c>
      <c r="N4054" s="189">
        <v>2</v>
      </c>
      <c r="O4054" s="189">
        <v>2</v>
      </c>
      <c r="P4054" s="193">
        <v>0</v>
      </c>
      <c r="Q4054" s="187">
        <v>19</v>
      </c>
      <c r="R4054" s="193">
        <v>0</v>
      </c>
      <c r="S4054" s="187">
        <v>10</v>
      </c>
      <c r="T4054" s="189">
        <v>7</v>
      </c>
      <c r="U4054" s="193">
        <v>2</v>
      </c>
      <c r="V4054" s="187">
        <v>0</v>
      </c>
      <c r="W4054" s="189">
        <v>1</v>
      </c>
      <c r="X4054" s="189">
        <v>0</v>
      </c>
      <c r="Y4054" s="189">
        <v>9</v>
      </c>
      <c r="Z4054" s="189">
        <v>8</v>
      </c>
      <c r="AA4054" s="193">
        <v>1</v>
      </c>
      <c r="AB4054" s="187">
        <v>13</v>
      </c>
      <c r="AC4054" s="194">
        <v>0.68420000000000003</v>
      </c>
      <c r="AD4054" s="189">
        <v>4</v>
      </c>
      <c r="AE4054" s="194">
        <v>0.21049999999999999</v>
      </c>
      <c r="AF4054" s="189">
        <v>2</v>
      </c>
      <c r="AG4054" s="195">
        <v>0.1053</v>
      </c>
      <c r="AH4054" s="196"/>
      <c r="AI4054" s="193"/>
      <c r="AJ4054" s="196"/>
      <c r="AK4054" s="189"/>
      <c r="AL4054" s="189"/>
      <c r="AM4054" s="193"/>
      <c r="AN4054" s="196"/>
      <c r="AO4054" s="193"/>
      <c r="AP4054" s="196"/>
      <c r="AQ4054" s="189"/>
      <c r="AR4054" s="193"/>
    </row>
    <row r="4055" spans="1:44" x14ac:dyDescent="0.25">
      <c r="A4055" s="627"/>
      <c r="B4055" s="185">
        <v>86220</v>
      </c>
      <c r="C4055" s="269" t="s">
        <v>3950</v>
      </c>
      <c r="D4055" s="187">
        <f t="shared" si="393"/>
        <v>14</v>
      </c>
      <c r="E4055" s="191">
        <v>190</v>
      </c>
      <c r="F4055" s="114">
        <f t="shared" si="391"/>
        <v>7.3684210526315783E-2</v>
      </c>
      <c r="G4055" s="133">
        <f t="shared" si="394"/>
        <v>11</v>
      </c>
      <c r="H4055" s="117">
        <f t="shared" si="392"/>
        <v>5.7894736842105263E-2</v>
      </c>
      <c r="I4055" s="196">
        <v>14</v>
      </c>
      <c r="J4055" s="114">
        <f t="shared" si="389"/>
        <v>1</v>
      </c>
      <c r="K4055" s="189">
        <v>11</v>
      </c>
      <c r="L4055" s="190">
        <f t="shared" si="390"/>
        <v>1</v>
      </c>
      <c r="M4055" s="187">
        <v>11</v>
      </c>
      <c r="N4055" s="189">
        <v>1</v>
      </c>
      <c r="O4055" s="189">
        <v>0</v>
      </c>
      <c r="P4055" s="193">
        <v>2</v>
      </c>
      <c r="Q4055" s="187">
        <v>14</v>
      </c>
      <c r="R4055" s="193">
        <v>0</v>
      </c>
      <c r="S4055" s="187">
        <v>10</v>
      </c>
      <c r="T4055" s="189">
        <v>1</v>
      </c>
      <c r="U4055" s="193">
        <v>3</v>
      </c>
      <c r="V4055" s="187">
        <v>0</v>
      </c>
      <c r="W4055" s="189">
        <v>0</v>
      </c>
      <c r="X4055" s="189">
        <v>1</v>
      </c>
      <c r="Y4055" s="189">
        <v>8</v>
      </c>
      <c r="Z4055" s="189">
        <v>2</v>
      </c>
      <c r="AA4055" s="193">
        <v>3</v>
      </c>
      <c r="AB4055" s="187">
        <v>5</v>
      </c>
      <c r="AC4055" s="194">
        <v>0.35709999999999997</v>
      </c>
      <c r="AD4055" s="189">
        <v>1</v>
      </c>
      <c r="AE4055" s="194">
        <v>7.1400000000000005E-2</v>
      </c>
      <c r="AF4055" s="189">
        <v>8</v>
      </c>
      <c r="AG4055" s="195">
        <v>0.57140000000000002</v>
      </c>
      <c r="AH4055" s="196"/>
      <c r="AI4055" s="193"/>
      <c r="AJ4055" s="196"/>
      <c r="AK4055" s="189"/>
      <c r="AL4055" s="189"/>
      <c r="AM4055" s="193"/>
      <c r="AN4055" s="196"/>
      <c r="AO4055" s="193"/>
      <c r="AP4055" s="196"/>
      <c r="AQ4055" s="189"/>
      <c r="AR4055" s="193"/>
    </row>
    <row r="4056" spans="1:44" x14ac:dyDescent="0.25">
      <c r="A4056" s="627"/>
      <c r="B4056" s="185">
        <v>86221</v>
      </c>
      <c r="C4056" s="269" t="s">
        <v>3951</v>
      </c>
      <c r="D4056" s="187">
        <f t="shared" si="393"/>
        <v>43</v>
      </c>
      <c r="E4056" s="191">
        <v>649</v>
      </c>
      <c r="F4056" s="114">
        <f t="shared" si="391"/>
        <v>6.6255778120184905E-2</v>
      </c>
      <c r="G4056" s="133">
        <f t="shared" si="394"/>
        <v>30</v>
      </c>
      <c r="H4056" s="117">
        <f t="shared" si="392"/>
        <v>4.6224961479198766E-2</v>
      </c>
      <c r="I4056" s="196">
        <v>43</v>
      </c>
      <c r="J4056" s="114">
        <f t="shared" si="389"/>
        <v>1</v>
      </c>
      <c r="K4056" s="189">
        <v>30</v>
      </c>
      <c r="L4056" s="190">
        <f t="shared" si="390"/>
        <v>1</v>
      </c>
      <c r="M4056" s="187">
        <v>32</v>
      </c>
      <c r="N4056" s="189">
        <v>6</v>
      </c>
      <c r="O4056" s="189">
        <v>4</v>
      </c>
      <c r="P4056" s="193">
        <v>1</v>
      </c>
      <c r="Q4056" s="187">
        <v>41</v>
      </c>
      <c r="R4056" s="193">
        <v>2</v>
      </c>
      <c r="S4056" s="187">
        <v>21</v>
      </c>
      <c r="T4056" s="189">
        <v>14</v>
      </c>
      <c r="U4056" s="193">
        <v>8</v>
      </c>
      <c r="V4056" s="187">
        <v>0</v>
      </c>
      <c r="W4056" s="189">
        <v>1</v>
      </c>
      <c r="X4056" s="189">
        <v>14</v>
      </c>
      <c r="Y4056" s="189">
        <v>10</v>
      </c>
      <c r="Z4056" s="189">
        <v>16</v>
      </c>
      <c r="AA4056" s="193">
        <v>2</v>
      </c>
      <c r="AB4056" s="187">
        <v>14</v>
      </c>
      <c r="AC4056" s="194">
        <v>0.3256</v>
      </c>
      <c r="AD4056" s="189">
        <v>2</v>
      </c>
      <c r="AE4056" s="194">
        <v>4.65E-2</v>
      </c>
      <c r="AF4056" s="189">
        <v>27</v>
      </c>
      <c r="AG4056" s="195">
        <v>0.62790000000000001</v>
      </c>
      <c r="AH4056" s="196"/>
      <c r="AI4056" s="193"/>
      <c r="AJ4056" s="196"/>
      <c r="AK4056" s="189"/>
      <c r="AL4056" s="189"/>
      <c r="AM4056" s="193"/>
      <c r="AN4056" s="196"/>
      <c r="AO4056" s="193"/>
      <c r="AP4056" s="196"/>
      <c r="AQ4056" s="189"/>
      <c r="AR4056" s="193"/>
    </row>
    <row r="4057" spans="1:44" x14ac:dyDescent="0.25">
      <c r="A4057" s="627"/>
      <c r="B4057" s="185">
        <v>86222</v>
      </c>
      <c r="C4057" s="269" t="s">
        <v>3952</v>
      </c>
      <c r="D4057" s="187">
        <f t="shared" si="393"/>
        <v>34</v>
      </c>
      <c r="E4057" s="191">
        <v>2099</v>
      </c>
      <c r="F4057" s="114">
        <f t="shared" si="391"/>
        <v>1.6198189614101955E-2</v>
      </c>
      <c r="G4057" s="133">
        <f t="shared" si="394"/>
        <v>15</v>
      </c>
      <c r="H4057" s="117">
        <f t="shared" si="392"/>
        <v>7.146260123868509E-3</v>
      </c>
      <c r="I4057" s="196">
        <v>34</v>
      </c>
      <c r="J4057" s="114">
        <f t="shared" si="389"/>
        <v>1</v>
      </c>
      <c r="K4057" s="189">
        <v>15</v>
      </c>
      <c r="L4057" s="190">
        <f t="shared" si="390"/>
        <v>1</v>
      </c>
      <c r="M4057" s="187">
        <v>15</v>
      </c>
      <c r="N4057" s="189">
        <v>5</v>
      </c>
      <c r="O4057" s="189">
        <v>4</v>
      </c>
      <c r="P4057" s="193">
        <v>10</v>
      </c>
      <c r="Q4057" s="187">
        <v>29</v>
      </c>
      <c r="R4057" s="193">
        <v>5</v>
      </c>
      <c r="S4057" s="187">
        <v>12</v>
      </c>
      <c r="T4057" s="189">
        <v>15</v>
      </c>
      <c r="U4057" s="193">
        <v>7</v>
      </c>
      <c r="V4057" s="187">
        <v>0</v>
      </c>
      <c r="W4057" s="189">
        <v>0</v>
      </c>
      <c r="X4057" s="189">
        <v>8</v>
      </c>
      <c r="Y4057" s="189">
        <v>18</v>
      </c>
      <c r="Z4057" s="189">
        <v>6</v>
      </c>
      <c r="AA4057" s="193">
        <v>2</v>
      </c>
      <c r="AB4057" s="187">
        <v>13</v>
      </c>
      <c r="AC4057" s="194">
        <v>0.38240000000000002</v>
      </c>
      <c r="AD4057" s="189">
        <v>2</v>
      </c>
      <c r="AE4057" s="194">
        <v>5.8799999999999998E-2</v>
      </c>
      <c r="AF4057" s="189">
        <v>19</v>
      </c>
      <c r="AG4057" s="195">
        <v>0.55879999999999996</v>
      </c>
      <c r="AH4057" s="196"/>
      <c r="AI4057" s="193"/>
      <c r="AJ4057" s="196"/>
      <c r="AK4057" s="189"/>
      <c r="AL4057" s="189"/>
      <c r="AM4057" s="193"/>
      <c r="AN4057" s="196"/>
      <c r="AO4057" s="193"/>
      <c r="AP4057" s="196"/>
      <c r="AQ4057" s="189"/>
      <c r="AR4057" s="193"/>
    </row>
    <row r="4058" spans="1:44" x14ac:dyDescent="0.25">
      <c r="A4058" s="627"/>
      <c r="B4058" s="185">
        <v>86223</v>
      </c>
      <c r="C4058" s="269" t="s">
        <v>3953</v>
      </c>
      <c r="D4058" s="187">
        <f t="shared" si="393"/>
        <v>45</v>
      </c>
      <c r="E4058" s="191">
        <v>626</v>
      </c>
      <c r="F4058" s="114">
        <f t="shared" si="391"/>
        <v>7.1884984025559109E-2</v>
      </c>
      <c r="G4058" s="133">
        <f t="shared" si="394"/>
        <v>26</v>
      </c>
      <c r="H4058" s="117">
        <f t="shared" si="392"/>
        <v>4.1533546325878593E-2</v>
      </c>
      <c r="I4058" s="196">
        <v>45</v>
      </c>
      <c r="J4058" s="114">
        <f t="shared" si="389"/>
        <v>1</v>
      </c>
      <c r="K4058" s="189">
        <v>26</v>
      </c>
      <c r="L4058" s="190">
        <f t="shared" si="390"/>
        <v>1</v>
      </c>
      <c r="M4058" s="187">
        <v>32</v>
      </c>
      <c r="N4058" s="189">
        <v>6</v>
      </c>
      <c r="O4058" s="189">
        <v>5</v>
      </c>
      <c r="P4058" s="193">
        <v>2</v>
      </c>
      <c r="Q4058" s="187">
        <v>39</v>
      </c>
      <c r="R4058" s="193">
        <v>6</v>
      </c>
      <c r="S4058" s="187">
        <v>19</v>
      </c>
      <c r="T4058" s="189">
        <v>24</v>
      </c>
      <c r="U4058" s="193">
        <v>2</v>
      </c>
      <c r="V4058" s="187">
        <v>0</v>
      </c>
      <c r="W4058" s="189">
        <v>0</v>
      </c>
      <c r="X4058" s="189">
        <v>3</v>
      </c>
      <c r="Y4058" s="189">
        <v>24</v>
      </c>
      <c r="Z4058" s="189">
        <v>15</v>
      </c>
      <c r="AA4058" s="193">
        <v>3</v>
      </c>
      <c r="AB4058" s="187">
        <v>28</v>
      </c>
      <c r="AC4058" s="194">
        <v>0.62219999999999998</v>
      </c>
      <c r="AD4058" s="189">
        <v>1</v>
      </c>
      <c r="AE4058" s="194">
        <v>2.2200000000000001E-2</v>
      </c>
      <c r="AF4058" s="189">
        <v>16</v>
      </c>
      <c r="AG4058" s="195">
        <v>0.35560000000000003</v>
      </c>
      <c r="AH4058" s="196"/>
      <c r="AI4058" s="193"/>
      <c r="AJ4058" s="196"/>
      <c r="AK4058" s="189"/>
      <c r="AL4058" s="189"/>
      <c r="AM4058" s="193"/>
      <c r="AN4058" s="196"/>
      <c r="AO4058" s="193"/>
      <c r="AP4058" s="196"/>
      <c r="AQ4058" s="189"/>
      <c r="AR4058" s="193"/>
    </row>
    <row r="4059" spans="1:44" x14ac:dyDescent="0.25">
      <c r="A4059" s="627"/>
      <c r="B4059" s="185">
        <v>86224</v>
      </c>
      <c r="C4059" s="269" t="s">
        <v>3954</v>
      </c>
      <c r="D4059" s="187">
        <f t="shared" si="393"/>
        <v>39</v>
      </c>
      <c r="E4059" s="191">
        <v>714</v>
      </c>
      <c r="F4059" s="114">
        <f t="shared" si="391"/>
        <v>5.4621848739495799E-2</v>
      </c>
      <c r="G4059" s="133">
        <f t="shared" si="394"/>
        <v>26</v>
      </c>
      <c r="H4059" s="117">
        <f t="shared" si="392"/>
        <v>3.6414565826330535E-2</v>
      </c>
      <c r="I4059" s="196">
        <v>39</v>
      </c>
      <c r="J4059" s="114">
        <f t="shared" si="389"/>
        <v>1</v>
      </c>
      <c r="K4059" s="189">
        <v>26</v>
      </c>
      <c r="L4059" s="190">
        <f t="shared" si="390"/>
        <v>1</v>
      </c>
      <c r="M4059" s="187">
        <v>33</v>
      </c>
      <c r="N4059" s="189">
        <v>4</v>
      </c>
      <c r="O4059" s="189">
        <v>1</v>
      </c>
      <c r="P4059" s="193">
        <v>1</v>
      </c>
      <c r="Q4059" s="187">
        <v>39</v>
      </c>
      <c r="R4059" s="193">
        <v>0</v>
      </c>
      <c r="S4059" s="187">
        <v>19</v>
      </c>
      <c r="T4059" s="189">
        <v>14</v>
      </c>
      <c r="U4059" s="193">
        <v>6</v>
      </c>
      <c r="V4059" s="187">
        <v>0</v>
      </c>
      <c r="W4059" s="189">
        <v>1</v>
      </c>
      <c r="X4059" s="189">
        <v>5</v>
      </c>
      <c r="Y4059" s="189">
        <v>18</v>
      </c>
      <c r="Z4059" s="189">
        <v>10</v>
      </c>
      <c r="AA4059" s="193">
        <v>5</v>
      </c>
      <c r="AB4059" s="187">
        <v>17</v>
      </c>
      <c r="AC4059" s="194">
        <v>0.43590000000000001</v>
      </c>
      <c r="AD4059" s="189">
        <v>2</v>
      </c>
      <c r="AE4059" s="194">
        <v>5.1299999999999998E-2</v>
      </c>
      <c r="AF4059" s="189">
        <v>20</v>
      </c>
      <c r="AG4059" s="195">
        <v>0.51280000000000003</v>
      </c>
      <c r="AH4059" s="196"/>
      <c r="AI4059" s="193"/>
      <c r="AJ4059" s="196"/>
      <c r="AK4059" s="189"/>
      <c r="AL4059" s="189"/>
      <c r="AM4059" s="193"/>
      <c r="AN4059" s="196"/>
      <c r="AO4059" s="193"/>
      <c r="AP4059" s="196"/>
      <c r="AQ4059" s="189"/>
      <c r="AR4059" s="193"/>
    </row>
    <row r="4060" spans="1:44" x14ac:dyDescent="0.25">
      <c r="A4060" s="627"/>
      <c r="B4060" s="185">
        <v>86225</v>
      </c>
      <c r="C4060" s="269" t="s">
        <v>3955</v>
      </c>
      <c r="D4060" s="187">
        <f t="shared" si="393"/>
        <v>66</v>
      </c>
      <c r="E4060" s="191">
        <v>796</v>
      </c>
      <c r="F4060" s="114">
        <f t="shared" si="391"/>
        <v>8.2914572864321606E-2</v>
      </c>
      <c r="G4060" s="133">
        <f t="shared" si="394"/>
        <v>36</v>
      </c>
      <c r="H4060" s="117">
        <f t="shared" si="392"/>
        <v>4.5226130653266333E-2</v>
      </c>
      <c r="I4060" s="196">
        <v>66</v>
      </c>
      <c r="J4060" s="114">
        <f t="shared" si="389"/>
        <v>1</v>
      </c>
      <c r="K4060" s="189">
        <v>36</v>
      </c>
      <c r="L4060" s="190">
        <f t="shared" si="390"/>
        <v>1</v>
      </c>
      <c r="M4060" s="187">
        <v>59</v>
      </c>
      <c r="N4060" s="189">
        <v>4</v>
      </c>
      <c r="O4060" s="189">
        <v>3</v>
      </c>
      <c r="P4060" s="193">
        <v>0</v>
      </c>
      <c r="Q4060" s="187">
        <v>66</v>
      </c>
      <c r="R4060" s="193">
        <v>0</v>
      </c>
      <c r="S4060" s="187">
        <v>40</v>
      </c>
      <c r="T4060" s="189">
        <v>19</v>
      </c>
      <c r="U4060" s="193">
        <v>7</v>
      </c>
      <c r="V4060" s="187">
        <v>0</v>
      </c>
      <c r="W4060" s="189">
        <v>1</v>
      </c>
      <c r="X4060" s="189">
        <v>3</v>
      </c>
      <c r="Y4060" s="189">
        <v>33</v>
      </c>
      <c r="Z4060" s="189">
        <v>26</v>
      </c>
      <c r="AA4060" s="193">
        <v>3</v>
      </c>
      <c r="AB4060" s="187">
        <v>27</v>
      </c>
      <c r="AC4060" s="194">
        <v>0.40910000000000002</v>
      </c>
      <c r="AD4060" s="189">
        <v>14</v>
      </c>
      <c r="AE4060" s="194">
        <v>0.21210000000000001</v>
      </c>
      <c r="AF4060" s="189">
        <v>25</v>
      </c>
      <c r="AG4060" s="195">
        <v>0.37880000000000003</v>
      </c>
      <c r="AH4060" s="196"/>
      <c r="AI4060" s="193"/>
      <c r="AJ4060" s="196"/>
      <c r="AK4060" s="189"/>
      <c r="AL4060" s="189"/>
      <c r="AM4060" s="193"/>
      <c r="AN4060" s="196"/>
      <c r="AO4060" s="193"/>
      <c r="AP4060" s="196"/>
      <c r="AQ4060" s="189"/>
      <c r="AR4060" s="193"/>
    </row>
    <row r="4061" spans="1:44" x14ac:dyDescent="0.25">
      <c r="A4061" s="627"/>
      <c r="B4061" s="185">
        <v>86226</v>
      </c>
      <c r="C4061" s="269" t="s">
        <v>3956</v>
      </c>
      <c r="D4061" s="187">
        <f t="shared" si="393"/>
        <v>39</v>
      </c>
      <c r="E4061" s="191">
        <v>1450</v>
      </c>
      <c r="F4061" s="114">
        <f t="shared" si="391"/>
        <v>2.6896551724137931E-2</v>
      </c>
      <c r="G4061" s="133">
        <f t="shared" si="394"/>
        <v>18</v>
      </c>
      <c r="H4061" s="117">
        <f t="shared" si="392"/>
        <v>1.2413793103448275E-2</v>
      </c>
      <c r="I4061" s="196">
        <v>39</v>
      </c>
      <c r="J4061" s="114">
        <f t="shared" si="389"/>
        <v>1</v>
      </c>
      <c r="K4061" s="189">
        <v>18</v>
      </c>
      <c r="L4061" s="190">
        <f t="shared" si="390"/>
        <v>1</v>
      </c>
      <c r="M4061" s="187">
        <v>20</v>
      </c>
      <c r="N4061" s="189">
        <v>8</v>
      </c>
      <c r="O4061" s="189">
        <v>3</v>
      </c>
      <c r="P4061" s="193">
        <v>8</v>
      </c>
      <c r="Q4061" s="187">
        <v>30</v>
      </c>
      <c r="R4061" s="193">
        <v>9</v>
      </c>
      <c r="S4061" s="187">
        <v>19</v>
      </c>
      <c r="T4061" s="189">
        <v>15</v>
      </c>
      <c r="U4061" s="193">
        <v>5</v>
      </c>
      <c r="V4061" s="187">
        <v>0</v>
      </c>
      <c r="W4061" s="189">
        <v>0</v>
      </c>
      <c r="X4061" s="189">
        <v>4</v>
      </c>
      <c r="Y4061" s="189">
        <v>28</v>
      </c>
      <c r="Z4061" s="189">
        <v>7</v>
      </c>
      <c r="AA4061" s="193">
        <v>0</v>
      </c>
      <c r="AB4061" s="187">
        <v>19</v>
      </c>
      <c r="AC4061" s="194">
        <v>0.48720000000000002</v>
      </c>
      <c r="AD4061" s="189">
        <v>12</v>
      </c>
      <c r="AE4061" s="194">
        <v>0.30769999999999997</v>
      </c>
      <c r="AF4061" s="189">
        <v>8</v>
      </c>
      <c r="AG4061" s="195">
        <v>0.2051</v>
      </c>
      <c r="AH4061" s="196"/>
      <c r="AI4061" s="193"/>
      <c r="AJ4061" s="196"/>
      <c r="AK4061" s="189"/>
      <c r="AL4061" s="189"/>
      <c r="AM4061" s="193"/>
      <c r="AN4061" s="196"/>
      <c r="AO4061" s="193"/>
      <c r="AP4061" s="196"/>
      <c r="AQ4061" s="189"/>
      <c r="AR4061" s="193"/>
    </row>
    <row r="4062" spans="1:44" x14ac:dyDescent="0.25">
      <c r="A4062" s="627"/>
      <c r="B4062" s="185">
        <v>86227</v>
      </c>
      <c r="C4062" s="269" t="s">
        <v>3957</v>
      </c>
      <c r="D4062" s="187">
        <f t="shared" si="393"/>
        <v>8</v>
      </c>
      <c r="E4062" s="191">
        <v>89</v>
      </c>
      <c r="F4062" s="114">
        <f t="shared" si="391"/>
        <v>8.98876404494382E-2</v>
      </c>
      <c r="G4062" s="133">
        <f t="shared" si="394"/>
        <v>8</v>
      </c>
      <c r="H4062" s="117">
        <f t="shared" si="392"/>
        <v>8.98876404494382E-2</v>
      </c>
      <c r="I4062" s="196">
        <v>8</v>
      </c>
      <c r="J4062" s="114">
        <f t="shared" si="389"/>
        <v>1</v>
      </c>
      <c r="K4062" s="189">
        <v>8</v>
      </c>
      <c r="L4062" s="190">
        <f t="shared" si="390"/>
        <v>1</v>
      </c>
      <c r="M4062" s="187">
        <v>8</v>
      </c>
      <c r="N4062" s="189">
        <v>0</v>
      </c>
      <c r="O4062" s="189">
        <v>0</v>
      </c>
      <c r="P4062" s="193">
        <v>0</v>
      </c>
      <c r="Q4062" s="187">
        <v>8</v>
      </c>
      <c r="R4062" s="193">
        <v>0</v>
      </c>
      <c r="S4062" s="187">
        <v>6</v>
      </c>
      <c r="T4062" s="189">
        <v>1</v>
      </c>
      <c r="U4062" s="193">
        <v>1</v>
      </c>
      <c r="V4062" s="187">
        <v>0</v>
      </c>
      <c r="W4062" s="189">
        <v>0</v>
      </c>
      <c r="X4062" s="189">
        <v>1</v>
      </c>
      <c r="Y4062" s="189">
        <v>3</v>
      </c>
      <c r="Z4062" s="189">
        <v>2</v>
      </c>
      <c r="AA4062" s="193">
        <v>2</v>
      </c>
      <c r="AB4062" s="187">
        <v>4</v>
      </c>
      <c r="AC4062" s="194">
        <v>0.5</v>
      </c>
      <c r="AD4062" s="189"/>
      <c r="AE4062" s="194"/>
      <c r="AF4062" s="189">
        <v>4</v>
      </c>
      <c r="AG4062" s="195">
        <v>0.5</v>
      </c>
      <c r="AH4062" s="196"/>
      <c r="AI4062" s="193"/>
      <c r="AJ4062" s="196"/>
      <c r="AK4062" s="189"/>
      <c r="AL4062" s="189"/>
      <c r="AM4062" s="193"/>
      <c r="AN4062" s="196"/>
      <c r="AO4062" s="193"/>
      <c r="AP4062" s="196"/>
      <c r="AQ4062" s="189"/>
      <c r="AR4062" s="193"/>
    </row>
    <row r="4063" spans="1:44" x14ac:dyDescent="0.25">
      <c r="A4063" s="627"/>
      <c r="B4063" s="185">
        <v>86228</v>
      </c>
      <c r="C4063" s="269" t="s">
        <v>3958</v>
      </c>
      <c r="D4063" s="187">
        <f t="shared" si="393"/>
        <v>8</v>
      </c>
      <c r="E4063" s="191">
        <v>106</v>
      </c>
      <c r="F4063" s="114">
        <f t="shared" si="391"/>
        <v>7.5471698113207544E-2</v>
      </c>
      <c r="G4063" s="133">
        <f t="shared" si="394"/>
        <v>8</v>
      </c>
      <c r="H4063" s="117">
        <f t="shared" si="392"/>
        <v>7.5471698113207544E-2</v>
      </c>
      <c r="I4063" s="196">
        <v>8</v>
      </c>
      <c r="J4063" s="114">
        <f t="shared" si="389"/>
        <v>1</v>
      </c>
      <c r="K4063" s="189">
        <v>8</v>
      </c>
      <c r="L4063" s="190">
        <f t="shared" si="390"/>
        <v>1</v>
      </c>
      <c r="M4063" s="187">
        <v>7</v>
      </c>
      <c r="N4063" s="189">
        <v>0</v>
      </c>
      <c r="O4063" s="189">
        <v>0</v>
      </c>
      <c r="P4063" s="193">
        <v>1</v>
      </c>
      <c r="Q4063" s="187">
        <v>8</v>
      </c>
      <c r="R4063" s="193">
        <v>0</v>
      </c>
      <c r="S4063" s="187">
        <v>2</v>
      </c>
      <c r="T4063" s="189">
        <v>4</v>
      </c>
      <c r="U4063" s="193">
        <v>2</v>
      </c>
      <c r="V4063" s="187">
        <v>0</v>
      </c>
      <c r="W4063" s="189">
        <v>1</v>
      </c>
      <c r="X4063" s="189">
        <v>1</v>
      </c>
      <c r="Y4063" s="189">
        <v>5</v>
      </c>
      <c r="Z4063" s="189">
        <v>0</v>
      </c>
      <c r="AA4063" s="193">
        <v>1</v>
      </c>
      <c r="AB4063" s="187">
        <v>2</v>
      </c>
      <c r="AC4063" s="194">
        <v>0.25</v>
      </c>
      <c r="AD4063" s="189"/>
      <c r="AE4063" s="194"/>
      <c r="AF4063" s="189">
        <v>6</v>
      </c>
      <c r="AG4063" s="195">
        <v>0.75</v>
      </c>
      <c r="AH4063" s="196"/>
      <c r="AI4063" s="193"/>
      <c r="AJ4063" s="196"/>
      <c r="AK4063" s="189"/>
      <c r="AL4063" s="189"/>
      <c r="AM4063" s="193"/>
      <c r="AN4063" s="196"/>
      <c r="AO4063" s="193"/>
      <c r="AP4063" s="196"/>
      <c r="AQ4063" s="189"/>
      <c r="AR4063" s="193"/>
    </row>
    <row r="4064" spans="1:44" x14ac:dyDescent="0.25">
      <c r="A4064" s="627"/>
      <c r="B4064" s="185">
        <v>86229</v>
      </c>
      <c r="C4064" s="269" t="s">
        <v>3959</v>
      </c>
      <c r="D4064" s="187">
        <f t="shared" si="393"/>
        <v>25</v>
      </c>
      <c r="E4064" s="191">
        <v>277</v>
      </c>
      <c r="F4064" s="114">
        <f t="shared" si="391"/>
        <v>9.0252707581227443E-2</v>
      </c>
      <c r="G4064" s="133">
        <f t="shared" si="394"/>
        <v>22</v>
      </c>
      <c r="H4064" s="117">
        <f t="shared" si="392"/>
        <v>7.9422382671480149E-2</v>
      </c>
      <c r="I4064" s="196">
        <v>25</v>
      </c>
      <c r="J4064" s="114">
        <f t="shared" si="389"/>
        <v>1</v>
      </c>
      <c r="K4064" s="189">
        <v>22</v>
      </c>
      <c r="L4064" s="190">
        <f t="shared" si="390"/>
        <v>1</v>
      </c>
      <c r="M4064" s="187">
        <v>22</v>
      </c>
      <c r="N4064" s="189">
        <v>2</v>
      </c>
      <c r="O4064" s="189">
        <v>1</v>
      </c>
      <c r="P4064" s="193">
        <v>0</v>
      </c>
      <c r="Q4064" s="187">
        <v>25</v>
      </c>
      <c r="R4064" s="193">
        <v>0</v>
      </c>
      <c r="S4064" s="187">
        <v>16</v>
      </c>
      <c r="T4064" s="189">
        <v>7</v>
      </c>
      <c r="U4064" s="193">
        <v>2</v>
      </c>
      <c r="V4064" s="187">
        <v>0</v>
      </c>
      <c r="W4064" s="189">
        <v>1</v>
      </c>
      <c r="X4064" s="189">
        <v>0</v>
      </c>
      <c r="Y4064" s="189">
        <v>12</v>
      </c>
      <c r="Z4064" s="189">
        <v>11</v>
      </c>
      <c r="AA4064" s="193">
        <v>1</v>
      </c>
      <c r="AB4064" s="187">
        <v>11</v>
      </c>
      <c r="AC4064" s="194">
        <v>0.44</v>
      </c>
      <c r="AD4064" s="189">
        <v>5</v>
      </c>
      <c r="AE4064" s="194">
        <v>0.2</v>
      </c>
      <c r="AF4064" s="189">
        <v>9</v>
      </c>
      <c r="AG4064" s="195">
        <v>0.36</v>
      </c>
      <c r="AH4064" s="196"/>
      <c r="AI4064" s="193"/>
      <c r="AJ4064" s="196"/>
      <c r="AK4064" s="189"/>
      <c r="AL4064" s="189"/>
      <c r="AM4064" s="193"/>
      <c r="AN4064" s="196"/>
      <c r="AO4064" s="193"/>
      <c r="AP4064" s="196"/>
      <c r="AQ4064" s="189"/>
      <c r="AR4064" s="193"/>
    </row>
    <row r="4065" spans="1:44" x14ac:dyDescent="0.25">
      <c r="A4065" s="627"/>
      <c r="B4065" s="185">
        <v>86230</v>
      </c>
      <c r="C4065" s="269" t="s">
        <v>3960</v>
      </c>
      <c r="D4065" s="187">
        <f t="shared" si="393"/>
        <v>29</v>
      </c>
      <c r="E4065" s="191">
        <v>136</v>
      </c>
      <c r="F4065" s="114">
        <f t="shared" si="391"/>
        <v>0.21323529411764705</v>
      </c>
      <c r="G4065" s="133">
        <f t="shared" si="394"/>
        <v>24</v>
      </c>
      <c r="H4065" s="117">
        <f t="shared" si="392"/>
        <v>0.17647058823529413</v>
      </c>
      <c r="I4065" s="196">
        <v>29</v>
      </c>
      <c r="J4065" s="114">
        <f t="shared" si="389"/>
        <v>1</v>
      </c>
      <c r="K4065" s="189">
        <v>24</v>
      </c>
      <c r="L4065" s="190">
        <f t="shared" si="390"/>
        <v>1</v>
      </c>
      <c r="M4065" s="187">
        <v>25</v>
      </c>
      <c r="N4065" s="189">
        <v>4</v>
      </c>
      <c r="O4065" s="189">
        <v>0</v>
      </c>
      <c r="P4065" s="193">
        <v>0</v>
      </c>
      <c r="Q4065" s="187">
        <v>26</v>
      </c>
      <c r="R4065" s="193">
        <v>3</v>
      </c>
      <c r="S4065" s="187">
        <v>15</v>
      </c>
      <c r="T4065" s="189">
        <v>13</v>
      </c>
      <c r="U4065" s="193">
        <v>1</v>
      </c>
      <c r="V4065" s="187">
        <v>0</v>
      </c>
      <c r="W4065" s="189">
        <v>0</v>
      </c>
      <c r="X4065" s="189">
        <v>3</v>
      </c>
      <c r="Y4065" s="189">
        <v>13</v>
      </c>
      <c r="Z4065" s="189">
        <v>10</v>
      </c>
      <c r="AA4065" s="193">
        <v>3</v>
      </c>
      <c r="AB4065" s="187">
        <v>15</v>
      </c>
      <c r="AC4065" s="194">
        <v>0.51719999999999999</v>
      </c>
      <c r="AD4065" s="189">
        <v>1</v>
      </c>
      <c r="AE4065" s="194">
        <v>3.4500000000000003E-2</v>
      </c>
      <c r="AF4065" s="189">
        <v>13</v>
      </c>
      <c r="AG4065" s="195">
        <v>0.44829999999999998</v>
      </c>
      <c r="AH4065" s="196"/>
      <c r="AI4065" s="193"/>
      <c r="AJ4065" s="196"/>
      <c r="AK4065" s="189"/>
      <c r="AL4065" s="189"/>
      <c r="AM4065" s="193"/>
      <c r="AN4065" s="196"/>
      <c r="AO4065" s="193"/>
      <c r="AP4065" s="196"/>
      <c r="AQ4065" s="189"/>
      <c r="AR4065" s="193"/>
    </row>
    <row r="4066" spans="1:44" x14ac:dyDescent="0.25">
      <c r="A4066" s="627"/>
      <c r="B4066" s="185">
        <v>86233</v>
      </c>
      <c r="C4066" s="269" t="s">
        <v>3961</v>
      </c>
      <c r="D4066" s="187">
        <f t="shared" si="393"/>
        <v>89</v>
      </c>
      <c r="E4066" s="191">
        <v>1663</v>
      </c>
      <c r="F4066" s="114">
        <f t="shared" si="391"/>
        <v>5.3517739025856888E-2</v>
      </c>
      <c r="G4066" s="133">
        <f t="shared" si="394"/>
        <v>35</v>
      </c>
      <c r="H4066" s="117">
        <f t="shared" si="392"/>
        <v>2.1046301864101023E-2</v>
      </c>
      <c r="I4066" s="196">
        <v>89</v>
      </c>
      <c r="J4066" s="114">
        <f t="shared" si="389"/>
        <v>1</v>
      </c>
      <c r="K4066" s="189">
        <v>35</v>
      </c>
      <c r="L4066" s="190">
        <f t="shared" si="390"/>
        <v>1</v>
      </c>
      <c r="M4066" s="187">
        <v>66</v>
      </c>
      <c r="N4066" s="189">
        <v>9</v>
      </c>
      <c r="O4066" s="189">
        <v>4</v>
      </c>
      <c r="P4066" s="193">
        <v>10</v>
      </c>
      <c r="Q4066" s="187">
        <v>85</v>
      </c>
      <c r="R4066" s="193">
        <v>4</v>
      </c>
      <c r="S4066" s="187">
        <v>44</v>
      </c>
      <c r="T4066" s="189">
        <v>34</v>
      </c>
      <c r="U4066" s="193">
        <v>11</v>
      </c>
      <c r="V4066" s="187">
        <v>0</v>
      </c>
      <c r="W4066" s="189">
        <v>0</v>
      </c>
      <c r="X4066" s="189">
        <v>19</v>
      </c>
      <c r="Y4066" s="189">
        <v>52</v>
      </c>
      <c r="Z4066" s="189">
        <v>16</v>
      </c>
      <c r="AA4066" s="193">
        <v>2</v>
      </c>
      <c r="AB4066" s="187">
        <v>38</v>
      </c>
      <c r="AC4066" s="194">
        <v>0.42699999999999999</v>
      </c>
      <c r="AD4066" s="189">
        <v>20</v>
      </c>
      <c r="AE4066" s="194">
        <v>0.22470000000000001</v>
      </c>
      <c r="AF4066" s="189">
        <v>31</v>
      </c>
      <c r="AG4066" s="195">
        <v>0.3483</v>
      </c>
      <c r="AH4066" s="196"/>
      <c r="AI4066" s="193"/>
      <c r="AJ4066" s="196"/>
      <c r="AK4066" s="189"/>
      <c r="AL4066" s="189"/>
      <c r="AM4066" s="193"/>
      <c r="AN4066" s="196"/>
      <c r="AO4066" s="193"/>
      <c r="AP4066" s="196"/>
      <c r="AQ4066" s="189"/>
      <c r="AR4066" s="193"/>
    </row>
    <row r="4067" spans="1:44" x14ac:dyDescent="0.25">
      <c r="A4067" s="627"/>
      <c r="B4067" s="185">
        <v>86234</v>
      </c>
      <c r="C4067" s="269" t="s">
        <v>3962</v>
      </c>
      <c r="D4067" s="187">
        <f t="shared" si="393"/>
        <v>33</v>
      </c>
      <c r="E4067" s="191">
        <v>327</v>
      </c>
      <c r="F4067" s="114">
        <f t="shared" si="391"/>
        <v>0.10091743119266056</v>
      </c>
      <c r="G4067" s="133">
        <f t="shared" si="394"/>
        <v>19</v>
      </c>
      <c r="H4067" s="117">
        <f t="shared" si="392"/>
        <v>5.8103975535168197E-2</v>
      </c>
      <c r="I4067" s="196">
        <v>33</v>
      </c>
      <c r="J4067" s="114">
        <f t="shared" si="389"/>
        <v>1</v>
      </c>
      <c r="K4067" s="189">
        <v>19</v>
      </c>
      <c r="L4067" s="190">
        <f t="shared" si="390"/>
        <v>1</v>
      </c>
      <c r="M4067" s="187">
        <v>30</v>
      </c>
      <c r="N4067" s="189">
        <v>2</v>
      </c>
      <c r="O4067" s="189">
        <v>1</v>
      </c>
      <c r="P4067" s="193">
        <v>0</v>
      </c>
      <c r="Q4067" s="187">
        <v>33</v>
      </c>
      <c r="R4067" s="193">
        <v>0</v>
      </c>
      <c r="S4067" s="187">
        <v>10</v>
      </c>
      <c r="T4067" s="189">
        <v>18</v>
      </c>
      <c r="U4067" s="193">
        <v>5</v>
      </c>
      <c r="V4067" s="187">
        <v>0</v>
      </c>
      <c r="W4067" s="189">
        <v>0</v>
      </c>
      <c r="X4067" s="189">
        <v>2</v>
      </c>
      <c r="Y4067" s="189">
        <v>14</v>
      </c>
      <c r="Z4067" s="189">
        <v>14</v>
      </c>
      <c r="AA4067" s="193">
        <v>3</v>
      </c>
      <c r="AB4067" s="187">
        <v>9</v>
      </c>
      <c r="AC4067" s="194">
        <v>0.2727</v>
      </c>
      <c r="AD4067" s="189"/>
      <c r="AE4067" s="194"/>
      <c r="AF4067" s="189">
        <v>24</v>
      </c>
      <c r="AG4067" s="195">
        <v>0.72729999999999995</v>
      </c>
      <c r="AH4067" s="196"/>
      <c r="AI4067" s="193"/>
      <c r="AJ4067" s="196"/>
      <c r="AK4067" s="189"/>
      <c r="AL4067" s="189"/>
      <c r="AM4067" s="193"/>
      <c r="AN4067" s="196"/>
      <c r="AO4067" s="193"/>
      <c r="AP4067" s="196"/>
      <c r="AQ4067" s="189"/>
      <c r="AR4067" s="193"/>
    </row>
    <row r="4068" spans="1:44" x14ac:dyDescent="0.25">
      <c r="A4068" s="627"/>
      <c r="B4068" s="185">
        <v>86235</v>
      </c>
      <c r="C4068" s="269" t="s">
        <v>3963</v>
      </c>
      <c r="D4068" s="187">
        <f t="shared" si="393"/>
        <v>28</v>
      </c>
      <c r="E4068" s="191">
        <v>662</v>
      </c>
      <c r="F4068" s="114">
        <f t="shared" si="391"/>
        <v>4.2296072507552872E-2</v>
      </c>
      <c r="G4068" s="133">
        <f t="shared" si="394"/>
        <v>19</v>
      </c>
      <c r="H4068" s="117">
        <f t="shared" si="392"/>
        <v>2.8700906344410877E-2</v>
      </c>
      <c r="I4068" s="196">
        <v>28</v>
      </c>
      <c r="J4068" s="114">
        <f t="shared" si="389"/>
        <v>1</v>
      </c>
      <c r="K4068" s="189">
        <v>19</v>
      </c>
      <c r="L4068" s="190">
        <f t="shared" si="390"/>
        <v>1</v>
      </c>
      <c r="M4068" s="187">
        <v>19</v>
      </c>
      <c r="N4068" s="189">
        <v>3</v>
      </c>
      <c r="O4068" s="189">
        <v>5</v>
      </c>
      <c r="P4068" s="193">
        <v>1</v>
      </c>
      <c r="Q4068" s="187">
        <v>28</v>
      </c>
      <c r="R4068" s="193">
        <v>0</v>
      </c>
      <c r="S4068" s="187">
        <v>14</v>
      </c>
      <c r="T4068" s="189">
        <v>11</v>
      </c>
      <c r="U4068" s="193">
        <v>3</v>
      </c>
      <c r="V4068" s="187">
        <v>0</v>
      </c>
      <c r="W4068" s="189">
        <v>1</v>
      </c>
      <c r="X4068" s="189">
        <v>1</v>
      </c>
      <c r="Y4068" s="189">
        <v>14</v>
      </c>
      <c r="Z4068" s="189">
        <v>8</v>
      </c>
      <c r="AA4068" s="193">
        <v>4</v>
      </c>
      <c r="AB4068" s="187">
        <v>8</v>
      </c>
      <c r="AC4068" s="194">
        <v>0.28570000000000001</v>
      </c>
      <c r="AD4068" s="189">
        <v>5</v>
      </c>
      <c r="AE4068" s="194">
        <v>0.17860000000000001</v>
      </c>
      <c r="AF4068" s="189">
        <v>15</v>
      </c>
      <c r="AG4068" s="195">
        <v>0.53569999999999995</v>
      </c>
      <c r="AH4068" s="196"/>
      <c r="AI4068" s="193"/>
      <c r="AJ4068" s="196"/>
      <c r="AK4068" s="189"/>
      <c r="AL4068" s="189"/>
      <c r="AM4068" s="193"/>
      <c r="AN4068" s="196"/>
      <c r="AO4068" s="193"/>
      <c r="AP4068" s="196"/>
      <c r="AQ4068" s="189"/>
      <c r="AR4068" s="193"/>
    </row>
    <row r="4069" spans="1:44" x14ac:dyDescent="0.25">
      <c r="A4069" s="627"/>
      <c r="B4069" s="185">
        <v>86236</v>
      </c>
      <c r="C4069" s="269" t="s">
        <v>3964</v>
      </c>
      <c r="D4069" s="187">
        <f t="shared" si="393"/>
        <v>76</v>
      </c>
      <c r="E4069" s="191">
        <v>632</v>
      </c>
      <c r="F4069" s="114">
        <f t="shared" si="391"/>
        <v>0.12025316455696203</v>
      </c>
      <c r="G4069" s="133">
        <f t="shared" si="394"/>
        <v>40</v>
      </c>
      <c r="H4069" s="117">
        <f t="shared" si="392"/>
        <v>6.3291139240506333E-2</v>
      </c>
      <c r="I4069" s="196">
        <v>76</v>
      </c>
      <c r="J4069" s="114">
        <f t="shared" si="389"/>
        <v>1</v>
      </c>
      <c r="K4069" s="189">
        <v>40</v>
      </c>
      <c r="L4069" s="190">
        <f t="shared" si="390"/>
        <v>1</v>
      </c>
      <c r="M4069" s="187">
        <v>66</v>
      </c>
      <c r="N4069" s="189">
        <v>4</v>
      </c>
      <c r="O4069" s="189">
        <v>4</v>
      </c>
      <c r="P4069" s="193">
        <v>2</v>
      </c>
      <c r="Q4069" s="187">
        <v>76</v>
      </c>
      <c r="R4069" s="193">
        <v>0</v>
      </c>
      <c r="S4069" s="187">
        <v>32</v>
      </c>
      <c r="T4069" s="189">
        <v>35</v>
      </c>
      <c r="U4069" s="193">
        <v>9</v>
      </c>
      <c r="V4069" s="187">
        <v>0</v>
      </c>
      <c r="W4069" s="189">
        <v>4</v>
      </c>
      <c r="X4069" s="189">
        <v>8</v>
      </c>
      <c r="Y4069" s="189">
        <v>30</v>
      </c>
      <c r="Z4069" s="189">
        <v>30</v>
      </c>
      <c r="AA4069" s="193">
        <v>4</v>
      </c>
      <c r="AB4069" s="187">
        <v>31</v>
      </c>
      <c r="AC4069" s="194">
        <v>0.40789999999999998</v>
      </c>
      <c r="AD4069" s="189">
        <v>2</v>
      </c>
      <c r="AE4069" s="194">
        <v>2.63E-2</v>
      </c>
      <c r="AF4069" s="189">
        <v>43</v>
      </c>
      <c r="AG4069" s="195">
        <v>0.56579999999999997</v>
      </c>
      <c r="AH4069" s="196"/>
      <c r="AI4069" s="193"/>
      <c r="AJ4069" s="196"/>
      <c r="AK4069" s="189"/>
      <c r="AL4069" s="189"/>
      <c r="AM4069" s="193"/>
      <c r="AN4069" s="196"/>
      <c r="AO4069" s="193"/>
      <c r="AP4069" s="196"/>
      <c r="AQ4069" s="189"/>
      <c r="AR4069" s="193"/>
    </row>
    <row r="4070" spans="1:44" x14ac:dyDescent="0.25">
      <c r="A4070" s="627"/>
      <c r="B4070" s="185">
        <v>86237</v>
      </c>
      <c r="C4070" s="269" t="s">
        <v>3965</v>
      </c>
      <c r="D4070" s="187">
        <f t="shared" si="393"/>
        <v>25</v>
      </c>
      <c r="E4070" s="191">
        <v>431</v>
      </c>
      <c r="F4070" s="114">
        <f t="shared" si="391"/>
        <v>5.8004640371229696E-2</v>
      </c>
      <c r="G4070" s="133">
        <f t="shared" si="394"/>
        <v>12</v>
      </c>
      <c r="H4070" s="117">
        <f t="shared" si="392"/>
        <v>2.7842227378190254E-2</v>
      </c>
      <c r="I4070" s="196">
        <v>25</v>
      </c>
      <c r="J4070" s="114">
        <f t="shared" si="389"/>
        <v>1</v>
      </c>
      <c r="K4070" s="189">
        <v>12</v>
      </c>
      <c r="L4070" s="190">
        <f t="shared" si="390"/>
        <v>1</v>
      </c>
      <c r="M4070" s="187">
        <v>23</v>
      </c>
      <c r="N4070" s="189">
        <v>2</v>
      </c>
      <c r="O4070" s="189">
        <v>0</v>
      </c>
      <c r="P4070" s="193">
        <v>0</v>
      </c>
      <c r="Q4070" s="187">
        <v>25</v>
      </c>
      <c r="R4070" s="193">
        <v>0</v>
      </c>
      <c r="S4070" s="187">
        <v>9</v>
      </c>
      <c r="T4070" s="189">
        <v>13</v>
      </c>
      <c r="U4070" s="193">
        <v>3</v>
      </c>
      <c r="V4070" s="187">
        <v>0</v>
      </c>
      <c r="W4070" s="189">
        <v>1</v>
      </c>
      <c r="X4070" s="189">
        <v>2</v>
      </c>
      <c r="Y4070" s="189">
        <v>12</v>
      </c>
      <c r="Z4070" s="189">
        <v>8</v>
      </c>
      <c r="AA4070" s="193">
        <v>2</v>
      </c>
      <c r="AB4070" s="187">
        <v>8</v>
      </c>
      <c r="AC4070" s="194">
        <v>0.32</v>
      </c>
      <c r="AD4070" s="189">
        <v>5</v>
      </c>
      <c r="AE4070" s="194">
        <v>0.2</v>
      </c>
      <c r="AF4070" s="189">
        <v>12</v>
      </c>
      <c r="AG4070" s="195">
        <v>0.48</v>
      </c>
      <c r="AH4070" s="196"/>
      <c r="AI4070" s="193"/>
      <c r="AJ4070" s="196"/>
      <c r="AK4070" s="189"/>
      <c r="AL4070" s="189"/>
      <c r="AM4070" s="193"/>
      <c r="AN4070" s="196"/>
      <c r="AO4070" s="193"/>
      <c r="AP4070" s="196"/>
      <c r="AQ4070" s="189"/>
      <c r="AR4070" s="193"/>
    </row>
    <row r="4071" spans="1:44" x14ac:dyDescent="0.25">
      <c r="A4071" s="627"/>
      <c r="B4071" s="185">
        <v>86239</v>
      </c>
      <c r="C4071" s="269" t="s">
        <v>764</v>
      </c>
      <c r="D4071" s="187">
        <f t="shared" si="393"/>
        <v>8</v>
      </c>
      <c r="E4071" s="191">
        <v>99</v>
      </c>
      <c r="F4071" s="114">
        <f t="shared" si="391"/>
        <v>8.0808080808080815E-2</v>
      </c>
      <c r="G4071" s="133">
        <f t="shared" si="394"/>
        <v>6</v>
      </c>
      <c r="H4071" s="117">
        <f t="shared" si="392"/>
        <v>6.0606060606060608E-2</v>
      </c>
      <c r="I4071" s="196">
        <v>8</v>
      </c>
      <c r="J4071" s="114">
        <f t="shared" si="389"/>
        <v>1</v>
      </c>
      <c r="K4071" s="189">
        <v>6</v>
      </c>
      <c r="L4071" s="190">
        <f t="shared" si="390"/>
        <v>1</v>
      </c>
      <c r="M4071" s="187">
        <v>7</v>
      </c>
      <c r="N4071" s="189">
        <v>1</v>
      </c>
      <c r="O4071" s="189">
        <v>0</v>
      </c>
      <c r="P4071" s="193">
        <v>0</v>
      </c>
      <c r="Q4071" s="187">
        <v>8</v>
      </c>
      <c r="R4071" s="193">
        <v>0</v>
      </c>
      <c r="S4071" s="187">
        <v>3</v>
      </c>
      <c r="T4071" s="189">
        <v>5</v>
      </c>
      <c r="U4071" s="193">
        <v>0</v>
      </c>
      <c r="V4071" s="187">
        <v>0</v>
      </c>
      <c r="W4071" s="189">
        <v>0</v>
      </c>
      <c r="X4071" s="189">
        <v>0</v>
      </c>
      <c r="Y4071" s="189">
        <v>7</v>
      </c>
      <c r="Z4071" s="189">
        <v>0</v>
      </c>
      <c r="AA4071" s="193">
        <v>1</v>
      </c>
      <c r="AB4071" s="187"/>
      <c r="AC4071" s="194"/>
      <c r="AD4071" s="189"/>
      <c r="AE4071" s="194"/>
      <c r="AF4071" s="189">
        <v>8</v>
      </c>
      <c r="AG4071" s="195">
        <v>1</v>
      </c>
      <c r="AH4071" s="196"/>
      <c r="AI4071" s="193"/>
      <c r="AJ4071" s="196"/>
      <c r="AK4071" s="189"/>
      <c r="AL4071" s="189"/>
      <c r="AM4071" s="193"/>
      <c r="AN4071" s="196"/>
      <c r="AO4071" s="193"/>
      <c r="AP4071" s="196"/>
      <c r="AQ4071" s="189"/>
      <c r="AR4071" s="193"/>
    </row>
    <row r="4072" spans="1:44" x14ac:dyDescent="0.25">
      <c r="A4072" s="627"/>
      <c r="B4072" s="185">
        <v>86241</v>
      </c>
      <c r="C4072" s="269" t="s">
        <v>3966</v>
      </c>
      <c r="D4072" s="187">
        <f t="shared" si="393"/>
        <v>18</v>
      </c>
      <c r="E4072" s="191">
        <v>280</v>
      </c>
      <c r="F4072" s="114">
        <f t="shared" si="391"/>
        <v>6.4285714285714279E-2</v>
      </c>
      <c r="G4072" s="133">
        <f t="shared" si="394"/>
        <v>9</v>
      </c>
      <c r="H4072" s="117">
        <f t="shared" si="392"/>
        <v>3.214285714285714E-2</v>
      </c>
      <c r="I4072" s="196">
        <v>18</v>
      </c>
      <c r="J4072" s="114">
        <f t="shared" si="389"/>
        <v>1</v>
      </c>
      <c r="K4072" s="189">
        <v>9</v>
      </c>
      <c r="L4072" s="190">
        <f t="shared" si="390"/>
        <v>1</v>
      </c>
      <c r="M4072" s="187">
        <v>14</v>
      </c>
      <c r="N4072" s="189">
        <v>2</v>
      </c>
      <c r="O4072" s="189">
        <v>2</v>
      </c>
      <c r="P4072" s="193">
        <v>0</v>
      </c>
      <c r="Q4072" s="187">
        <v>18</v>
      </c>
      <c r="R4072" s="193">
        <v>0</v>
      </c>
      <c r="S4072" s="187">
        <v>12</v>
      </c>
      <c r="T4072" s="189">
        <v>4</v>
      </c>
      <c r="U4072" s="193">
        <v>2</v>
      </c>
      <c r="V4072" s="187">
        <v>0</v>
      </c>
      <c r="W4072" s="189">
        <v>0</v>
      </c>
      <c r="X4072" s="189">
        <v>3</v>
      </c>
      <c r="Y4072" s="189">
        <v>5</v>
      </c>
      <c r="Z4072" s="189">
        <v>10</v>
      </c>
      <c r="AA4072" s="193">
        <v>0</v>
      </c>
      <c r="AB4072" s="187">
        <v>9</v>
      </c>
      <c r="AC4072" s="194">
        <v>0.5</v>
      </c>
      <c r="AD4072" s="189">
        <v>1</v>
      </c>
      <c r="AE4072" s="194">
        <v>5.5599999999999997E-2</v>
      </c>
      <c r="AF4072" s="189">
        <v>8</v>
      </c>
      <c r="AG4072" s="195">
        <v>0.44440000000000002</v>
      </c>
      <c r="AH4072" s="196"/>
      <c r="AI4072" s="193"/>
      <c r="AJ4072" s="196"/>
      <c r="AK4072" s="189"/>
      <c r="AL4072" s="189"/>
      <c r="AM4072" s="193"/>
      <c r="AN4072" s="196"/>
      <c r="AO4072" s="193"/>
      <c r="AP4072" s="196"/>
      <c r="AQ4072" s="189"/>
      <c r="AR4072" s="193"/>
    </row>
    <row r="4073" spans="1:44" x14ac:dyDescent="0.25">
      <c r="A4073" s="627"/>
      <c r="B4073" s="185">
        <v>86242</v>
      </c>
      <c r="C4073" s="269" t="s">
        <v>342</v>
      </c>
      <c r="D4073" s="187">
        <f t="shared" si="393"/>
        <v>27</v>
      </c>
      <c r="E4073" s="191">
        <v>303</v>
      </c>
      <c r="F4073" s="114">
        <f t="shared" si="391"/>
        <v>8.9108910891089105E-2</v>
      </c>
      <c r="G4073" s="133">
        <f t="shared" si="394"/>
        <v>18</v>
      </c>
      <c r="H4073" s="117">
        <f t="shared" si="392"/>
        <v>5.9405940594059403E-2</v>
      </c>
      <c r="I4073" s="196">
        <v>27</v>
      </c>
      <c r="J4073" s="114">
        <f t="shared" si="389"/>
        <v>1</v>
      </c>
      <c r="K4073" s="189">
        <v>18</v>
      </c>
      <c r="L4073" s="190">
        <f t="shared" si="390"/>
        <v>1</v>
      </c>
      <c r="M4073" s="187">
        <v>24</v>
      </c>
      <c r="N4073" s="189">
        <v>0</v>
      </c>
      <c r="O4073" s="189">
        <v>0</v>
      </c>
      <c r="P4073" s="193">
        <v>3</v>
      </c>
      <c r="Q4073" s="187">
        <v>27</v>
      </c>
      <c r="R4073" s="193">
        <v>0</v>
      </c>
      <c r="S4073" s="187">
        <v>14</v>
      </c>
      <c r="T4073" s="189">
        <v>9</v>
      </c>
      <c r="U4073" s="193">
        <v>4</v>
      </c>
      <c r="V4073" s="187">
        <v>0</v>
      </c>
      <c r="W4073" s="189">
        <v>0</v>
      </c>
      <c r="X4073" s="189">
        <v>1</v>
      </c>
      <c r="Y4073" s="189">
        <v>12</v>
      </c>
      <c r="Z4073" s="189">
        <v>12</v>
      </c>
      <c r="AA4073" s="193">
        <v>2</v>
      </c>
      <c r="AB4073" s="187">
        <v>7</v>
      </c>
      <c r="AC4073" s="194">
        <v>0.25929999999999997</v>
      </c>
      <c r="AD4073" s="189">
        <v>3</v>
      </c>
      <c r="AE4073" s="194">
        <v>0.1111</v>
      </c>
      <c r="AF4073" s="189">
        <v>17</v>
      </c>
      <c r="AG4073" s="195">
        <v>0.62960000000000005</v>
      </c>
      <c r="AH4073" s="196"/>
      <c r="AI4073" s="193"/>
      <c r="AJ4073" s="196"/>
      <c r="AK4073" s="189"/>
      <c r="AL4073" s="189"/>
      <c r="AM4073" s="193"/>
      <c r="AN4073" s="196"/>
      <c r="AO4073" s="193"/>
      <c r="AP4073" s="196"/>
      <c r="AQ4073" s="189"/>
      <c r="AR4073" s="193"/>
    </row>
    <row r="4074" spans="1:44" x14ac:dyDescent="0.25">
      <c r="A4074" s="627"/>
      <c r="B4074" s="185">
        <v>86244</v>
      </c>
      <c r="C4074" s="269" t="s">
        <v>769</v>
      </c>
      <c r="D4074" s="187">
        <f t="shared" si="393"/>
        <v>49</v>
      </c>
      <c r="E4074" s="191">
        <v>797</v>
      </c>
      <c r="F4074" s="114">
        <f t="shared" si="391"/>
        <v>6.148055207026349E-2</v>
      </c>
      <c r="G4074" s="133">
        <f t="shared" si="394"/>
        <v>30</v>
      </c>
      <c r="H4074" s="117">
        <f t="shared" si="392"/>
        <v>3.7641154328732745E-2</v>
      </c>
      <c r="I4074" s="196">
        <v>49</v>
      </c>
      <c r="J4074" s="114">
        <f t="shared" si="389"/>
        <v>1</v>
      </c>
      <c r="K4074" s="189">
        <v>30</v>
      </c>
      <c r="L4074" s="190">
        <f t="shared" si="390"/>
        <v>1</v>
      </c>
      <c r="M4074" s="187">
        <v>38</v>
      </c>
      <c r="N4074" s="189">
        <v>4</v>
      </c>
      <c r="O4074" s="189">
        <v>3</v>
      </c>
      <c r="P4074" s="193">
        <v>4</v>
      </c>
      <c r="Q4074" s="187">
        <v>47</v>
      </c>
      <c r="R4074" s="193">
        <v>2</v>
      </c>
      <c r="S4074" s="187">
        <v>27</v>
      </c>
      <c r="T4074" s="189">
        <v>18</v>
      </c>
      <c r="U4074" s="193">
        <v>4</v>
      </c>
      <c r="V4074" s="187">
        <v>0</v>
      </c>
      <c r="W4074" s="189">
        <v>0</v>
      </c>
      <c r="X4074" s="189">
        <v>3</v>
      </c>
      <c r="Y4074" s="189">
        <v>23</v>
      </c>
      <c r="Z4074" s="189">
        <v>11</v>
      </c>
      <c r="AA4074" s="193">
        <v>12</v>
      </c>
      <c r="AB4074" s="187">
        <v>20</v>
      </c>
      <c r="AC4074" s="194">
        <v>0.40820000000000001</v>
      </c>
      <c r="AD4074" s="189">
        <v>3</v>
      </c>
      <c r="AE4074" s="194">
        <v>6.1199999999999997E-2</v>
      </c>
      <c r="AF4074" s="189">
        <v>26</v>
      </c>
      <c r="AG4074" s="195">
        <v>0.53059999999999996</v>
      </c>
      <c r="AH4074" s="196"/>
      <c r="AI4074" s="193"/>
      <c r="AJ4074" s="196"/>
      <c r="AK4074" s="189"/>
      <c r="AL4074" s="189"/>
      <c r="AM4074" s="193"/>
      <c r="AN4074" s="196"/>
      <c r="AO4074" s="193"/>
      <c r="AP4074" s="196"/>
      <c r="AQ4074" s="189"/>
      <c r="AR4074" s="193"/>
    </row>
    <row r="4075" spans="1:44" x14ac:dyDescent="0.25">
      <c r="A4075" s="627"/>
      <c r="B4075" s="185">
        <v>86245</v>
      </c>
      <c r="C4075" s="269" t="s">
        <v>3967</v>
      </c>
      <c r="D4075" s="187">
        <f t="shared" si="393"/>
        <v>53</v>
      </c>
      <c r="E4075" s="191">
        <v>888</v>
      </c>
      <c r="F4075" s="114">
        <f t="shared" si="391"/>
        <v>5.9684684684684686E-2</v>
      </c>
      <c r="G4075" s="133">
        <f t="shared" si="394"/>
        <v>31</v>
      </c>
      <c r="H4075" s="117">
        <f t="shared" si="392"/>
        <v>3.4909909909909907E-2</v>
      </c>
      <c r="I4075" s="196">
        <v>53</v>
      </c>
      <c r="J4075" s="114">
        <f t="shared" si="389"/>
        <v>1</v>
      </c>
      <c r="K4075" s="189">
        <v>31</v>
      </c>
      <c r="L4075" s="190">
        <f t="shared" si="390"/>
        <v>1</v>
      </c>
      <c r="M4075" s="187">
        <v>36</v>
      </c>
      <c r="N4075" s="189">
        <v>6</v>
      </c>
      <c r="O4075" s="189">
        <v>5</v>
      </c>
      <c r="P4075" s="193">
        <v>6</v>
      </c>
      <c r="Q4075" s="187">
        <v>48</v>
      </c>
      <c r="R4075" s="193">
        <v>5</v>
      </c>
      <c r="S4075" s="187">
        <v>21</v>
      </c>
      <c r="T4075" s="189">
        <v>29</v>
      </c>
      <c r="U4075" s="193">
        <v>3</v>
      </c>
      <c r="V4075" s="187">
        <v>0</v>
      </c>
      <c r="W4075" s="189">
        <v>1</v>
      </c>
      <c r="X4075" s="189">
        <v>7</v>
      </c>
      <c r="Y4075" s="189">
        <v>22</v>
      </c>
      <c r="Z4075" s="189">
        <v>22</v>
      </c>
      <c r="AA4075" s="193">
        <v>1</v>
      </c>
      <c r="AB4075" s="187">
        <v>16</v>
      </c>
      <c r="AC4075" s="194">
        <v>0.3019</v>
      </c>
      <c r="AD4075" s="189">
        <v>9</v>
      </c>
      <c r="AE4075" s="194">
        <v>0.16980000000000001</v>
      </c>
      <c r="AF4075" s="189">
        <v>28</v>
      </c>
      <c r="AG4075" s="195">
        <v>0.52829999999999999</v>
      </c>
      <c r="AH4075" s="196"/>
      <c r="AI4075" s="193"/>
      <c r="AJ4075" s="196"/>
      <c r="AK4075" s="189"/>
      <c r="AL4075" s="189"/>
      <c r="AM4075" s="193"/>
      <c r="AN4075" s="196"/>
      <c r="AO4075" s="193"/>
      <c r="AP4075" s="196"/>
      <c r="AQ4075" s="189"/>
      <c r="AR4075" s="193"/>
    </row>
    <row r="4076" spans="1:44" x14ac:dyDescent="0.25">
      <c r="A4076" s="627"/>
      <c r="B4076" s="185">
        <v>86246</v>
      </c>
      <c r="C4076" s="269" t="s">
        <v>2294</v>
      </c>
      <c r="D4076" s="187">
        <f t="shared" si="393"/>
        <v>96</v>
      </c>
      <c r="E4076" s="191">
        <v>703</v>
      </c>
      <c r="F4076" s="114">
        <f t="shared" si="391"/>
        <v>0.13655761024182078</v>
      </c>
      <c r="G4076" s="133">
        <f t="shared" si="394"/>
        <v>64</v>
      </c>
      <c r="H4076" s="117">
        <f t="shared" si="392"/>
        <v>9.1038406827880516E-2</v>
      </c>
      <c r="I4076" s="196">
        <v>96</v>
      </c>
      <c r="J4076" s="114">
        <f t="shared" si="389"/>
        <v>1</v>
      </c>
      <c r="K4076" s="189">
        <v>64</v>
      </c>
      <c r="L4076" s="190">
        <f t="shared" si="390"/>
        <v>1</v>
      </c>
      <c r="M4076" s="187">
        <v>79</v>
      </c>
      <c r="N4076" s="189">
        <v>14</v>
      </c>
      <c r="O4076" s="189">
        <v>1</v>
      </c>
      <c r="P4076" s="193">
        <v>2</v>
      </c>
      <c r="Q4076" s="187">
        <v>74</v>
      </c>
      <c r="R4076" s="193">
        <v>22</v>
      </c>
      <c r="S4076" s="187">
        <v>44</v>
      </c>
      <c r="T4076" s="189">
        <v>42</v>
      </c>
      <c r="U4076" s="193">
        <v>10</v>
      </c>
      <c r="V4076" s="187">
        <v>1</v>
      </c>
      <c r="W4076" s="189">
        <v>1</v>
      </c>
      <c r="X4076" s="189">
        <v>4</v>
      </c>
      <c r="Y4076" s="189">
        <v>57</v>
      </c>
      <c r="Z4076" s="189">
        <v>25</v>
      </c>
      <c r="AA4076" s="193">
        <v>8</v>
      </c>
      <c r="AB4076" s="187">
        <v>65</v>
      </c>
      <c r="AC4076" s="194">
        <v>0.67710000000000004</v>
      </c>
      <c r="AD4076" s="189">
        <v>3</v>
      </c>
      <c r="AE4076" s="194">
        <v>3.1199999999999999E-2</v>
      </c>
      <c r="AF4076" s="189">
        <v>28</v>
      </c>
      <c r="AG4076" s="195">
        <v>0.29170000000000001</v>
      </c>
      <c r="AH4076" s="196"/>
      <c r="AI4076" s="193"/>
      <c r="AJ4076" s="196"/>
      <c r="AK4076" s="189"/>
      <c r="AL4076" s="189"/>
      <c r="AM4076" s="193"/>
      <c r="AN4076" s="196"/>
      <c r="AO4076" s="193"/>
      <c r="AP4076" s="196"/>
      <c r="AQ4076" s="189"/>
      <c r="AR4076" s="193"/>
    </row>
    <row r="4077" spans="1:44" x14ac:dyDescent="0.25">
      <c r="A4077" s="627"/>
      <c r="B4077" s="185">
        <v>86247</v>
      </c>
      <c r="C4077" s="269" t="s">
        <v>3968</v>
      </c>
      <c r="D4077" s="187">
        <f t="shared" si="393"/>
        <v>36</v>
      </c>
      <c r="E4077" s="191">
        <v>614</v>
      </c>
      <c r="F4077" s="114">
        <f t="shared" si="391"/>
        <v>5.8631921824104233E-2</v>
      </c>
      <c r="G4077" s="133">
        <f t="shared" si="394"/>
        <v>25</v>
      </c>
      <c r="H4077" s="117">
        <f t="shared" si="392"/>
        <v>4.071661237785016E-2</v>
      </c>
      <c r="I4077" s="196">
        <v>36</v>
      </c>
      <c r="J4077" s="114">
        <f t="shared" si="389"/>
        <v>1</v>
      </c>
      <c r="K4077" s="189">
        <v>25</v>
      </c>
      <c r="L4077" s="190">
        <f t="shared" si="390"/>
        <v>1</v>
      </c>
      <c r="M4077" s="187">
        <v>27</v>
      </c>
      <c r="N4077" s="189">
        <v>4</v>
      </c>
      <c r="O4077" s="189">
        <v>3</v>
      </c>
      <c r="P4077" s="193">
        <v>2</v>
      </c>
      <c r="Q4077" s="187">
        <v>35</v>
      </c>
      <c r="R4077" s="193">
        <v>1</v>
      </c>
      <c r="S4077" s="187">
        <v>19</v>
      </c>
      <c r="T4077" s="189">
        <v>15</v>
      </c>
      <c r="U4077" s="193">
        <v>2</v>
      </c>
      <c r="V4077" s="187">
        <v>0</v>
      </c>
      <c r="W4077" s="189">
        <v>0</v>
      </c>
      <c r="X4077" s="189">
        <v>5</v>
      </c>
      <c r="Y4077" s="189">
        <v>11</v>
      </c>
      <c r="Z4077" s="189">
        <v>17</v>
      </c>
      <c r="AA4077" s="193">
        <v>3</v>
      </c>
      <c r="AB4077" s="187">
        <v>5</v>
      </c>
      <c r="AC4077" s="194">
        <v>0.1389</v>
      </c>
      <c r="AD4077" s="189">
        <v>7</v>
      </c>
      <c r="AE4077" s="194">
        <v>0.19439999999999999</v>
      </c>
      <c r="AF4077" s="189">
        <v>24</v>
      </c>
      <c r="AG4077" s="195">
        <v>0.66669999999999996</v>
      </c>
      <c r="AH4077" s="196"/>
      <c r="AI4077" s="193"/>
      <c r="AJ4077" s="196"/>
      <c r="AK4077" s="189"/>
      <c r="AL4077" s="189"/>
      <c r="AM4077" s="193"/>
      <c r="AN4077" s="196"/>
      <c r="AO4077" s="193"/>
      <c r="AP4077" s="196"/>
      <c r="AQ4077" s="189"/>
      <c r="AR4077" s="193"/>
    </row>
    <row r="4078" spans="1:44" x14ac:dyDescent="0.25">
      <c r="A4078" s="627"/>
      <c r="B4078" s="185">
        <v>86248</v>
      </c>
      <c r="C4078" s="269" t="s">
        <v>3969</v>
      </c>
      <c r="D4078" s="187">
        <f t="shared" si="393"/>
        <v>34</v>
      </c>
      <c r="E4078" s="191">
        <v>387</v>
      </c>
      <c r="F4078" s="114">
        <f t="shared" si="391"/>
        <v>8.7855297157622733E-2</v>
      </c>
      <c r="G4078" s="133">
        <f t="shared" si="394"/>
        <v>25</v>
      </c>
      <c r="H4078" s="117">
        <f t="shared" si="392"/>
        <v>6.4599483204134361E-2</v>
      </c>
      <c r="I4078" s="196">
        <v>34</v>
      </c>
      <c r="J4078" s="114">
        <f t="shared" si="389"/>
        <v>1</v>
      </c>
      <c r="K4078" s="189">
        <v>25</v>
      </c>
      <c r="L4078" s="190">
        <f t="shared" si="390"/>
        <v>1</v>
      </c>
      <c r="M4078" s="187">
        <v>31</v>
      </c>
      <c r="N4078" s="189">
        <v>3</v>
      </c>
      <c r="O4078" s="189">
        <v>0</v>
      </c>
      <c r="P4078" s="193">
        <v>0</v>
      </c>
      <c r="Q4078" s="187">
        <v>33</v>
      </c>
      <c r="R4078" s="193">
        <v>1</v>
      </c>
      <c r="S4078" s="187">
        <v>21</v>
      </c>
      <c r="T4078" s="189">
        <v>12</v>
      </c>
      <c r="U4078" s="193">
        <v>1</v>
      </c>
      <c r="V4078" s="187">
        <v>0</v>
      </c>
      <c r="W4078" s="189">
        <v>0</v>
      </c>
      <c r="X4078" s="189">
        <v>2</v>
      </c>
      <c r="Y4078" s="189">
        <v>16</v>
      </c>
      <c r="Z4078" s="189">
        <v>14</v>
      </c>
      <c r="AA4078" s="193">
        <v>2</v>
      </c>
      <c r="AB4078" s="187">
        <v>11</v>
      </c>
      <c r="AC4078" s="194">
        <v>0.32350000000000001</v>
      </c>
      <c r="AD4078" s="189">
        <v>5</v>
      </c>
      <c r="AE4078" s="194">
        <v>0.14710000000000001</v>
      </c>
      <c r="AF4078" s="189">
        <v>18</v>
      </c>
      <c r="AG4078" s="195">
        <v>0.52939999999999998</v>
      </c>
      <c r="AH4078" s="196"/>
      <c r="AI4078" s="193"/>
      <c r="AJ4078" s="196"/>
      <c r="AK4078" s="189"/>
      <c r="AL4078" s="189"/>
      <c r="AM4078" s="193"/>
      <c r="AN4078" s="196"/>
      <c r="AO4078" s="193"/>
      <c r="AP4078" s="196"/>
      <c r="AQ4078" s="189"/>
      <c r="AR4078" s="193"/>
    </row>
    <row r="4079" spans="1:44" x14ac:dyDescent="0.25">
      <c r="A4079" s="627"/>
      <c r="B4079" s="185">
        <v>86249</v>
      </c>
      <c r="C4079" s="269" t="s">
        <v>3970</v>
      </c>
      <c r="D4079" s="187">
        <f t="shared" si="393"/>
        <v>7</v>
      </c>
      <c r="E4079" s="191">
        <v>107</v>
      </c>
      <c r="F4079" s="114">
        <f t="shared" si="391"/>
        <v>6.5420560747663545E-2</v>
      </c>
      <c r="G4079" s="133">
        <f t="shared" si="394"/>
        <v>6</v>
      </c>
      <c r="H4079" s="117">
        <f t="shared" si="392"/>
        <v>5.6074766355140186E-2</v>
      </c>
      <c r="I4079" s="196">
        <v>7</v>
      </c>
      <c r="J4079" s="114">
        <f t="shared" si="389"/>
        <v>1</v>
      </c>
      <c r="K4079" s="189">
        <v>6</v>
      </c>
      <c r="L4079" s="190">
        <f t="shared" si="390"/>
        <v>1</v>
      </c>
      <c r="M4079" s="187">
        <v>7</v>
      </c>
      <c r="N4079" s="189">
        <v>0</v>
      </c>
      <c r="O4079" s="189">
        <v>0</v>
      </c>
      <c r="P4079" s="193">
        <v>0</v>
      </c>
      <c r="Q4079" s="187">
        <v>7</v>
      </c>
      <c r="R4079" s="193">
        <v>0</v>
      </c>
      <c r="S4079" s="187">
        <v>5</v>
      </c>
      <c r="T4079" s="189">
        <v>2</v>
      </c>
      <c r="U4079" s="193">
        <v>0</v>
      </c>
      <c r="V4079" s="187">
        <v>0</v>
      </c>
      <c r="W4079" s="189">
        <v>0</v>
      </c>
      <c r="X4079" s="189">
        <v>0</v>
      </c>
      <c r="Y4079" s="189">
        <v>3</v>
      </c>
      <c r="Z4079" s="189">
        <v>3</v>
      </c>
      <c r="AA4079" s="193">
        <v>1</v>
      </c>
      <c r="AB4079" s="187">
        <v>1</v>
      </c>
      <c r="AC4079" s="194">
        <v>0.1429</v>
      </c>
      <c r="AD4079" s="189"/>
      <c r="AE4079" s="194"/>
      <c r="AF4079" s="189">
        <v>6</v>
      </c>
      <c r="AG4079" s="195">
        <v>0.85709999999999997</v>
      </c>
      <c r="AH4079" s="196"/>
      <c r="AI4079" s="193"/>
      <c r="AJ4079" s="196"/>
      <c r="AK4079" s="189"/>
      <c r="AL4079" s="189"/>
      <c r="AM4079" s="193"/>
      <c r="AN4079" s="196"/>
      <c r="AO4079" s="193"/>
      <c r="AP4079" s="196"/>
      <c r="AQ4079" s="189"/>
      <c r="AR4079" s="193"/>
    </row>
    <row r="4080" spans="1:44" x14ac:dyDescent="0.25">
      <c r="A4080" s="627"/>
      <c r="B4080" s="185">
        <v>86250</v>
      </c>
      <c r="C4080" s="269" t="s">
        <v>3971</v>
      </c>
      <c r="D4080" s="187">
        <f t="shared" si="393"/>
        <v>19</v>
      </c>
      <c r="E4080" s="191">
        <v>167</v>
      </c>
      <c r="F4080" s="114">
        <f t="shared" si="391"/>
        <v>0.11377245508982035</v>
      </c>
      <c r="G4080" s="133">
        <f t="shared" si="394"/>
        <v>11</v>
      </c>
      <c r="H4080" s="117">
        <f t="shared" si="392"/>
        <v>6.5868263473053898E-2</v>
      </c>
      <c r="I4080" s="196">
        <v>19</v>
      </c>
      <c r="J4080" s="114">
        <f t="shared" si="389"/>
        <v>1</v>
      </c>
      <c r="K4080" s="189">
        <v>11</v>
      </c>
      <c r="L4080" s="190">
        <f t="shared" si="390"/>
        <v>1</v>
      </c>
      <c r="M4080" s="187">
        <v>17</v>
      </c>
      <c r="N4080" s="189">
        <v>1</v>
      </c>
      <c r="O4080" s="189">
        <v>1</v>
      </c>
      <c r="P4080" s="193">
        <v>0</v>
      </c>
      <c r="Q4080" s="187">
        <v>19</v>
      </c>
      <c r="R4080" s="193">
        <v>0</v>
      </c>
      <c r="S4080" s="187">
        <v>13</v>
      </c>
      <c r="T4080" s="189">
        <v>6</v>
      </c>
      <c r="U4080" s="193">
        <v>0</v>
      </c>
      <c r="V4080" s="187">
        <v>0</v>
      </c>
      <c r="W4080" s="189">
        <v>0</v>
      </c>
      <c r="X4080" s="189">
        <v>0</v>
      </c>
      <c r="Y4080" s="189">
        <v>7</v>
      </c>
      <c r="Z4080" s="189">
        <v>10</v>
      </c>
      <c r="AA4080" s="193">
        <v>2</v>
      </c>
      <c r="AB4080" s="187">
        <v>1</v>
      </c>
      <c r="AC4080" s="194">
        <v>5.2600000000000001E-2</v>
      </c>
      <c r="AD4080" s="189">
        <v>4</v>
      </c>
      <c r="AE4080" s="194">
        <v>0.21049999999999999</v>
      </c>
      <c r="AF4080" s="189">
        <v>14</v>
      </c>
      <c r="AG4080" s="195">
        <v>0.73680000000000001</v>
      </c>
      <c r="AH4080" s="196"/>
      <c r="AI4080" s="193"/>
      <c r="AJ4080" s="196"/>
      <c r="AK4080" s="189"/>
      <c r="AL4080" s="189"/>
      <c r="AM4080" s="193"/>
      <c r="AN4080" s="196"/>
      <c r="AO4080" s="193"/>
      <c r="AP4080" s="196"/>
      <c r="AQ4080" s="189"/>
      <c r="AR4080" s="193"/>
    </row>
    <row r="4081" spans="1:44" x14ac:dyDescent="0.25">
      <c r="A4081" s="627"/>
      <c r="B4081" s="185">
        <v>86252</v>
      </c>
      <c r="C4081" s="269" t="s">
        <v>3972</v>
      </c>
      <c r="D4081" s="187">
        <f t="shared" si="393"/>
        <v>14</v>
      </c>
      <c r="E4081" s="191">
        <v>347</v>
      </c>
      <c r="F4081" s="114">
        <f t="shared" si="391"/>
        <v>4.0345821325648415E-2</v>
      </c>
      <c r="G4081" s="133">
        <f t="shared" si="394"/>
        <v>5</v>
      </c>
      <c r="H4081" s="117">
        <f t="shared" si="392"/>
        <v>1.4409221902017291E-2</v>
      </c>
      <c r="I4081" s="196">
        <v>14</v>
      </c>
      <c r="J4081" s="114">
        <f t="shared" si="389"/>
        <v>1</v>
      </c>
      <c r="K4081" s="189">
        <v>5</v>
      </c>
      <c r="L4081" s="190">
        <f t="shared" si="390"/>
        <v>1</v>
      </c>
      <c r="M4081" s="187">
        <v>12</v>
      </c>
      <c r="N4081" s="189">
        <v>1</v>
      </c>
      <c r="O4081" s="189">
        <v>0</v>
      </c>
      <c r="P4081" s="193">
        <v>1</v>
      </c>
      <c r="Q4081" s="187">
        <v>12</v>
      </c>
      <c r="R4081" s="193">
        <v>2</v>
      </c>
      <c r="S4081" s="187">
        <v>8</v>
      </c>
      <c r="T4081" s="189">
        <v>4</v>
      </c>
      <c r="U4081" s="193">
        <v>2</v>
      </c>
      <c r="V4081" s="187">
        <v>0</v>
      </c>
      <c r="W4081" s="189">
        <v>0</v>
      </c>
      <c r="X4081" s="189">
        <v>2</v>
      </c>
      <c r="Y4081" s="189">
        <v>6</v>
      </c>
      <c r="Z4081" s="189">
        <v>6</v>
      </c>
      <c r="AA4081" s="193">
        <v>0</v>
      </c>
      <c r="AB4081" s="187">
        <v>7</v>
      </c>
      <c r="AC4081" s="194">
        <v>0.5</v>
      </c>
      <c r="AD4081" s="189">
        <v>4</v>
      </c>
      <c r="AE4081" s="194">
        <v>0.28570000000000001</v>
      </c>
      <c r="AF4081" s="189">
        <v>3</v>
      </c>
      <c r="AG4081" s="195">
        <v>0.21429999999999999</v>
      </c>
      <c r="AH4081" s="196"/>
      <c r="AI4081" s="193"/>
      <c r="AJ4081" s="196"/>
      <c r="AK4081" s="189"/>
      <c r="AL4081" s="189"/>
      <c r="AM4081" s="193"/>
      <c r="AN4081" s="196"/>
      <c r="AO4081" s="193"/>
      <c r="AP4081" s="196"/>
      <c r="AQ4081" s="189"/>
      <c r="AR4081" s="193"/>
    </row>
    <row r="4082" spans="1:44" x14ac:dyDescent="0.25">
      <c r="A4082" s="627"/>
      <c r="B4082" s="185">
        <v>86253</v>
      </c>
      <c r="C4082" s="269" t="s">
        <v>3973</v>
      </c>
      <c r="D4082" s="187">
        <f t="shared" si="393"/>
        <v>43</v>
      </c>
      <c r="E4082" s="191">
        <v>398</v>
      </c>
      <c r="F4082" s="114">
        <f t="shared" si="391"/>
        <v>0.10804020100502512</v>
      </c>
      <c r="G4082" s="133">
        <f t="shared" si="394"/>
        <v>33</v>
      </c>
      <c r="H4082" s="117">
        <f t="shared" si="392"/>
        <v>8.2914572864321606E-2</v>
      </c>
      <c r="I4082" s="196">
        <v>43</v>
      </c>
      <c r="J4082" s="114">
        <f t="shared" si="389"/>
        <v>1</v>
      </c>
      <c r="K4082" s="189">
        <v>33</v>
      </c>
      <c r="L4082" s="190">
        <f t="shared" si="390"/>
        <v>1</v>
      </c>
      <c r="M4082" s="187">
        <v>37</v>
      </c>
      <c r="N4082" s="189">
        <v>2</v>
      </c>
      <c r="O4082" s="189">
        <v>1</v>
      </c>
      <c r="P4082" s="193">
        <v>3</v>
      </c>
      <c r="Q4082" s="187">
        <v>43</v>
      </c>
      <c r="R4082" s="193">
        <v>0</v>
      </c>
      <c r="S4082" s="187">
        <v>13</v>
      </c>
      <c r="T4082" s="189">
        <v>25</v>
      </c>
      <c r="U4082" s="193">
        <v>5</v>
      </c>
      <c r="V4082" s="187">
        <v>0</v>
      </c>
      <c r="W4082" s="189">
        <v>1</v>
      </c>
      <c r="X4082" s="189">
        <v>3</v>
      </c>
      <c r="Y4082" s="189">
        <v>20</v>
      </c>
      <c r="Z4082" s="189">
        <v>14</v>
      </c>
      <c r="AA4082" s="193">
        <v>5</v>
      </c>
      <c r="AB4082" s="187">
        <v>31</v>
      </c>
      <c r="AC4082" s="194">
        <v>0.72089999999999999</v>
      </c>
      <c r="AD4082" s="189">
        <v>2</v>
      </c>
      <c r="AE4082" s="194">
        <v>4.65E-2</v>
      </c>
      <c r="AF4082" s="189">
        <v>10</v>
      </c>
      <c r="AG4082" s="195">
        <v>0.2326</v>
      </c>
      <c r="AH4082" s="196"/>
      <c r="AI4082" s="193"/>
      <c r="AJ4082" s="196"/>
      <c r="AK4082" s="189"/>
      <c r="AL4082" s="189"/>
      <c r="AM4082" s="193"/>
      <c r="AN4082" s="196"/>
      <c r="AO4082" s="193"/>
      <c r="AP4082" s="196"/>
      <c r="AQ4082" s="189"/>
      <c r="AR4082" s="193"/>
    </row>
    <row r="4083" spans="1:44" x14ac:dyDescent="0.25">
      <c r="A4083" s="627"/>
      <c r="B4083" s="185">
        <v>86254</v>
      </c>
      <c r="C4083" s="269" t="s">
        <v>3974</v>
      </c>
      <c r="D4083" s="187">
        <f t="shared" si="393"/>
        <v>47</v>
      </c>
      <c r="E4083" s="191">
        <v>645</v>
      </c>
      <c r="F4083" s="114">
        <f t="shared" si="391"/>
        <v>7.2868217054263565E-2</v>
      </c>
      <c r="G4083" s="133">
        <f t="shared" si="394"/>
        <v>31</v>
      </c>
      <c r="H4083" s="117">
        <f t="shared" si="392"/>
        <v>4.8062015503875968E-2</v>
      </c>
      <c r="I4083" s="196">
        <v>47</v>
      </c>
      <c r="J4083" s="114">
        <f t="shared" si="389"/>
        <v>1</v>
      </c>
      <c r="K4083" s="189">
        <v>31</v>
      </c>
      <c r="L4083" s="190">
        <f t="shared" si="390"/>
        <v>1</v>
      </c>
      <c r="M4083" s="187">
        <v>34</v>
      </c>
      <c r="N4083" s="189">
        <v>10</v>
      </c>
      <c r="O4083" s="189">
        <v>3</v>
      </c>
      <c r="P4083" s="193">
        <v>0</v>
      </c>
      <c r="Q4083" s="187">
        <v>44</v>
      </c>
      <c r="R4083" s="193">
        <v>3</v>
      </c>
      <c r="S4083" s="187">
        <v>26</v>
      </c>
      <c r="T4083" s="189">
        <v>17</v>
      </c>
      <c r="U4083" s="193">
        <v>4</v>
      </c>
      <c r="V4083" s="187">
        <v>0</v>
      </c>
      <c r="W4083" s="189">
        <v>0</v>
      </c>
      <c r="X4083" s="189">
        <v>4</v>
      </c>
      <c r="Y4083" s="189">
        <v>27</v>
      </c>
      <c r="Z4083" s="189">
        <v>10</v>
      </c>
      <c r="AA4083" s="193">
        <v>6</v>
      </c>
      <c r="AB4083" s="187">
        <v>8</v>
      </c>
      <c r="AC4083" s="194">
        <v>0.17019999999999999</v>
      </c>
      <c r="AD4083" s="189">
        <v>5</v>
      </c>
      <c r="AE4083" s="194">
        <v>0.10639999999999999</v>
      </c>
      <c r="AF4083" s="189">
        <v>34</v>
      </c>
      <c r="AG4083" s="195">
        <v>0.72340000000000004</v>
      </c>
      <c r="AH4083" s="196"/>
      <c r="AI4083" s="193"/>
      <c r="AJ4083" s="196"/>
      <c r="AK4083" s="189"/>
      <c r="AL4083" s="189"/>
      <c r="AM4083" s="193"/>
      <c r="AN4083" s="196"/>
      <c r="AO4083" s="193"/>
      <c r="AP4083" s="196"/>
      <c r="AQ4083" s="189"/>
      <c r="AR4083" s="193"/>
    </row>
    <row r="4084" spans="1:44" x14ac:dyDescent="0.25">
      <c r="A4084" s="627"/>
      <c r="B4084" s="185">
        <v>86255</v>
      </c>
      <c r="C4084" s="269" t="s">
        <v>3975</v>
      </c>
      <c r="D4084" s="187">
        <f t="shared" si="393"/>
        <v>55</v>
      </c>
      <c r="E4084" s="191">
        <v>838</v>
      </c>
      <c r="F4084" s="114">
        <f t="shared" si="391"/>
        <v>6.5632458233890217E-2</v>
      </c>
      <c r="G4084" s="133">
        <f t="shared" si="394"/>
        <v>32</v>
      </c>
      <c r="H4084" s="117">
        <f t="shared" si="392"/>
        <v>3.8186157517899763E-2</v>
      </c>
      <c r="I4084" s="196">
        <v>55</v>
      </c>
      <c r="J4084" s="114">
        <f t="shared" ref="J4084:J4147" si="395">I4084/D4084</f>
        <v>1</v>
      </c>
      <c r="K4084" s="189">
        <v>32</v>
      </c>
      <c r="L4084" s="190">
        <f t="shared" ref="L4084:L4147" si="396">K4084/G4084</f>
        <v>1</v>
      </c>
      <c r="M4084" s="187">
        <v>49</v>
      </c>
      <c r="N4084" s="189">
        <v>3</v>
      </c>
      <c r="O4084" s="189">
        <v>0</v>
      </c>
      <c r="P4084" s="193">
        <v>3</v>
      </c>
      <c r="Q4084" s="187">
        <v>52</v>
      </c>
      <c r="R4084" s="193">
        <v>3</v>
      </c>
      <c r="S4084" s="187">
        <v>14</v>
      </c>
      <c r="T4084" s="189">
        <v>35</v>
      </c>
      <c r="U4084" s="193">
        <v>6</v>
      </c>
      <c r="V4084" s="187">
        <v>0</v>
      </c>
      <c r="W4084" s="189">
        <v>0</v>
      </c>
      <c r="X4084" s="189">
        <v>10</v>
      </c>
      <c r="Y4084" s="189">
        <v>29</v>
      </c>
      <c r="Z4084" s="189">
        <v>15</v>
      </c>
      <c r="AA4084" s="193">
        <v>1</v>
      </c>
      <c r="AB4084" s="187">
        <v>13</v>
      </c>
      <c r="AC4084" s="194">
        <v>0.2364</v>
      </c>
      <c r="AD4084" s="189">
        <v>5</v>
      </c>
      <c r="AE4084" s="194">
        <v>9.0899999999999995E-2</v>
      </c>
      <c r="AF4084" s="189">
        <v>37</v>
      </c>
      <c r="AG4084" s="195">
        <v>0.67269999999999996</v>
      </c>
      <c r="AH4084" s="196"/>
      <c r="AI4084" s="193"/>
      <c r="AJ4084" s="196"/>
      <c r="AK4084" s="189"/>
      <c r="AL4084" s="189"/>
      <c r="AM4084" s="193"/>
      <c r="AN4084" s="196"/>
      <c r="AO4084" s="193"/>
      <c r="AP4084" s="196"/>
      <c r="AQ4084" s="189"/>
      <c r="AR4084" s="193"/>
    </row>
    <row r="4085" spans="1:44" x14ac:dyDescent="0.25">
      <c r="A4085" s="627"/>
      <c r="B4085" s="185">
        <v>86256</v>
      </c>
      <c r="C4085" s="269" t="s">
        <v>3976</v>
      </c>
      <c r="D4085" s="187">
        <f t="shared" si="393"/>
        <v>13</v>
      </c>
      <c r="E4085" s="191">
        <v>555</v>
      </c>
      <c r="F4085" s="114">
        <f t="shared" si="391"/>
        <v>2.3423423423423424E-2</v>
      </c>
      <c r="G4085" s="133">
        <f t="shared" si="394"/>
        <v>9</v>
      </c>
      <c r="H4085" s="117">
        <f t="shared" si="392"/>
        <v>1.6216216216216217E-2</v>
      </c>
      <c r="I4085" s="196">
        <v>13</v>
      </c>
      <c r="J4085" s="114">
        <f t="shared" si="395"/>
        <v>1</v>
      </c>
      <c r="K4085" s="189">
        <v>9</v>
      </c>
      <c r="L4085" s="190">
        <f t="shared" si="396"/>
        <v>1</v>
      </c>
      <c r="M4085" s="187">
        <v>7</v>
      </c>
      <c r="N4085" s="189">
        <v>4</v>
      </c>
      <c r="O4085" s="189">
        <v>1</v>
      </c>
      <c r="P4085" s="193">
        <v>1</v>
      </c>
      <c r="Q4085" s="187">
        <v>13</v>
      </c>
      <c r="R4085" s="193">
        <v>0</v>
      </c>
      <c r="S4085" s="187">
        <v>4</v>
      </c>
      <c r="T4085" s="189">
        <v>5</v>
      </c>
      <c r="U4085" s="193">
        <v>4</v>
      </c>
      <c r="V4085" s="187">
        <v>1</v>
      </c>
      <c r="W4085" s="189">
        <v>0</v>
      </c>
      <c r="X4085" s="189">
        <v>3</v>
      </c>
      <c r="Y4085" s="189">
        <v>7</v>
      </c>
      <c r="Z4085" s="189">
        <v>2</v>
      </c>
      <c r="AA4085" s="193">
        <v>0</v>
      </c>
      <c r="AB4085" s="187">
        <v>5</v>
      </c>
      <c r="AC4085" s="194">
        <v>0.3846</v>
      </c>
      <c r="AD4085" s="189">
        <v>3</v>
      </c>
      <c r="AE4085" s="194">
        <v>0.23080000000000001</v>
      </c>
      <c r="AF4085" s="189">
        <v>5</v>
      </c>
      <c r="AG4085" s="195">
        <v>0.3846</v>
      </c>
      <c r="AH4085" s="196"/>
      <c r="AI4085" s="193"/>
      <c r="AJ4085" s="196"/>
      <c r="AK4085" s="189"/>
      <c r="AL4085" s="189"/>
      <c r="AM4085" s="193"/>
      <c r="AN4085" s="196"/>
      <c r="AO4085" s="193"/>
      <c r="AP4085" s="196"/>
      <c r="AQ4085" s="189"/>
      <c r="AR4085" s="193"/>
    </row>
    <row r="4086" spans="1:44" x14ac:dyDescent="0.25">
      <c r="A4086" s="627"/>
      <c r="B4086" s="185">
        <v>86257</v>
      </c>
      <c r="C4086" s="269" t="s">
        <v>3977</v>
      </c>
      <c r="D4086" s="187">
        <f t="shared" si="393"/>
        <v>17</v>
      </c>
      <c r="E4086" s="191">
        <v>214</v>
      </c>
      <c r="F4086" s="114">
        <f t="shared" si="391"/>
        <v>7.9439252336448593E-2</v>
      </c>
      <c r="G4086" s="133">
        <f t="shared" si="394"/>
        <v>11</v>
      </c>
      <c r="H4086" s="117">
        <f t="shared" si="392"/>
        <v>5.1401869158878503E-2</v>
      </c>
      <c r="I4086" s="196">
        <v>17</v>
      </c>
      <c r="J4086" s="114">
        <f t="shared" si="395"/>
        <v>1</v>
      </c>
      <c r="K4086" s="189">
        <v>11</v>
      </c>
      <c r="L4086" s="190">
        <f t="shared" si="396"/>
        <v>1</v>
      </c>
      <c r="M4086" s="187">
        <v>12</v>
      </c>
      <c r="N4086" s="189">
        <v>0</v>
      </c>
      <c r="O4086" s="189">
        <v>1</v>
      </c>
      <c r="P4086" s="193">
        <v>4</v>
      </c>
      <c r="Q4086" s="187">
        <v>17</v>
      </c>
      <c r="R4086" s="193">
        <v>0</v>
      </c>
      <c r="S4086" s="187">
        <v>5</v>
      </c>
      <c r="T4086" s="189">
        <v>10</v>
      </c>
      <c r="U4086" s="193">
        <v>2</v>
      </c>
      <c r="V4086" s="187">
        <v>0</v>
      </c>
      <c r="W4086" s="189">
        <v>1</v>
      </c>
      <c r="X4086" s="189">
        <v>5</v>
      </c>
      <c r="Y4086" s="189">
        <v>4</v>
      </c>
      <c r="Z4086" s="189">
        <v>5</v>
      </c>
      <c r="AA4086" s="193">
        <v>2</v>
      </c>
      <c r="AB4086" s="187">
        <v>5</v>
      </c>
      <c r="AC4086" s="194">
        <v>0.29409999999999997</v>
      </c>
      <c r="AD4086" s="189">
        <v>3</v>
      </c>
      <c r="AE4086" s="194">
        <v>0.17649999999999999</v>
      </c>
      <c r="AF4086" s="189">
        <v>9</v>
      </c>
      <c r="AG4086" s="195">
        <v>0.52939999999999998</v>
      </c>
      <c r="AH4086" s="196"/>
      <c r="AI4086" s="193"/>
      <c r="AJ4086" s="196"/>
      <c r="AK4086" s="189"/>
      <c r="AL4086" s="189"/>
      <c r="AM4086" s="193"/>
      <c r="AN4086" s="196"/>
      <c r="AO4086" s="193"/>
      <c r="AP4086" s="196"/>
      <c r="AQ4086" s="189"/>
      <c r="AR4086" s="193"/>
    </row>
    <row r="4087" spans="1:44" x14ac:dyDescent="0.25">
      <c r="A4087" s="627"/>
      <c r="B4087" s="185">
        <v>86258</v>
      </c>
      <c r="C4087" s="269" t="s">
        <v>3978</v>
      </c>
      <c r="D4087" s="187">
        <f t="shared" si="393"/>
        <v>65</v>
      </c>
      <c r="E4087" s="191">
        <v>1188</v>
      </c>
      <c r="F4087" s="114">
        <f t="shared" si="391"/>
        <v>5.4713804713804715E-2</v>
      </c>
      <c r="G4087" s="133">
        <f t="shared" si="394"/>
        <v>33</v>
      </c>
      <c r="H4087" s="117">
        <f t="shared" si="392"/>
        <v>2.7777777777777776E-2</v>
      </c>
      <c r="I4087" s="196">
        <v>65</v>
      </c>
      <c r="J4087" s="114">
        <f t="shared" si="395"/>
        <v>1</v>
      </c>
      <c r="K4087" s="189">
        <v>33</v>
      </c>
      <c r="L4087" s="190">
        <f t="shared" si="396"/>
        <v>1</v>
      </c>
      <c r="M4087" s="187">
        <v>47</v>
      </c>
      <c r="N4087" s="189">
        <v>5</v>
      </c>
      <c r="O4087" s="189">
        <v>6</v>
      </c>
      <c r="P4087" s="193">
        <v>7</v>
      </c>
      <c r="Q4087" s="187">
        <v>60</v>
      </c>
      <c r="R4087" s="193">
        <v>5</v>
      </c>
      <c r="S4087" s="187">
        <v>38</v>
      </c>
      <c r="T4087" s="189">
        <v>22</v>
      </c>
      <c r="U4087" s="193">
        <v>5</v>
      </c>
      <c r="V4087" s="187">
        <v>0</v>
      </c>
      <c r="W4087" s="189">
        <v>0</v>
      </c>
      <c r="X4087" s="189">
        <v>11</v>
      </c>
      <c r="Y4087" s="189">
        <v>33</v>
      </c>
      <c r="Z4087" s="189">
        <v>16</v>
      </c>
      <c r="AA4087" s="193">
        <v>5</v>
      </c>
      <c r="AB4087" s="187">
        <v>30</v>
      </c>
      <c r="AC4087" s="194">
        <v>0.46150000000000002</v>
      </c>
      <c r="AD4087" s="189">
        <v>12</v>
      </c>
      <c r="AE4087" s="194">
        <v>0.18459999999999999</v>
      </c>
      <c r="AF4087" s="189">
        <v>23</v>
      </c>
      <c r="AG4087" s="195">
        <v>0.3538</v>
      </c>
      <c r="AH4087" s="196"/>
      <c r="AI4087" s="193"/>
      <c r="AJ4087" s="196"/>
      <c r="AK4087" s="189"/>
      <c r="AL4087" s="189"/>
      <c r="AM4087" s="193"/>
      <c r="AN4087" s="196"/>
      <c r="AO4087" s="193"/>
      <c r="AP4087" s="196"/>
      <c r="AQ4087" s="189"/>
      <c r="AR4087" s="193"/>
    </row>
    <row r="4088" spans="1:44" x14ac:dyDescent="0.25">
      <c r="A4088" s="627"/>
      <c r="B4088" s="185">
        <v>86260</v>
      </c>
      <c r="C4088" s="269" t="s">
        <v>3979</v>
      </c>
      <c r="D4088" s="187">
        <f t="shared" si="393"/>
        <v>28</v>
      </c>
      <c r="E4088" s="191">
        <v>234</v>
      </c>
      <c r="F4088" s="114">
        <f t="shared" si="391"/>
        <v>0.11965811965811966</v>
      </c>
      <c r="G4088" s="133">
        <f t="shared" si="394"/>
        <v>18</v>
      </c>
      <c r="H4088" s="117">
        <f t="shared" si="392"/>
        <v>7.6923076923076927E-2</v>
      </c>
      <c r="I4088" s="196">
        <v>28</v>
      </c>
      <c r="J4088" s="114">
        <f t="shared" si="395"/>
        <v>1</v>
      </c>
      <c r="K4088" s="189">
        <v>18</v>
      </c>
      <c r="L4088" s="190">
        <f t="shared" si="396"/>
        <v>1</v>
      </c>
      <c r="M4088" s="187">
        <v>25</v>
      </c>
      <c r="N4088" s="189">
        <v>0</v>
      </c>
      <c r="O4088" s="189">
        <v>2</v>
      </c>
      <c r="P4088" s="193">
        <v>1</v>
      </c>
      <c r="Q4088" s="187">
        <v>26</v>
      </c>
      <c r="R4088" s="193">
        <v>2</v>
      </c>
      <c r="S4088" s="187">
        <v>15</v>
      </c>
      <c r="T4088" s="189">
        <v>8</v>
      </c>
      <c r="U4088" s="193">
        <v>5</v>
      </c>
      <c r="V4088" s="187">
        <v>1</v>
      </c>
      <c r="W4088" s="189">
        <v>0</v>
      </c>
      <c r="X4088" s="189">
        <v>3</v>
      </c>
      <c r="Y4088" s="189">
        <v>11</v>
      </c>
      <c r="Z4088" s="189">
        <v>12</v>
      </c>
      <c r="AA4088" s="193">
        <v>1</v>
      </c>
      <c r="AB4088" s="187">
        <v>7</v>
      </c>
      <c r="AC4088" s="194">
        <v>0.25</v>
      </c>
      <c r="AD4088" s="189">
        <v>3</v>
      </c>
      <c r="AE4088" s="194">
        <v>0.1071</v>
      </c>
      <c r="AF4088" s="189">
        <v>18</v>
      </c>
      <c r="AG4088" s="195">
        <v>0.64290000000000003</v>
      </c>
      <c r="AH4088" s="196"/>
      <c r="AI4088" s="193"/>
      <c r="AJ4088" s="196"/>
      <c r="AK4088" s="189"/>
      <c r="AL4088" s="189"/>
      <c r="AM4088" s="193"/>
      <c r="AN4088" s="196"/>
      <c r="AO4088" s="193"/>
      <c r="AP4088" s="196"/>
      <c r="AQ4088" s="189"/>
      <c r="AR4088" s="193"/>
    </row>
    <row r="4089" spans="1:44" x14ac:dyDescent="0.25">
      <c r="A4089" s="627"/>
      <c r="B4089" s="185">
        <v>86261</v>
      </c>
      <c r="C4089" s="269" t="s">
        <v>3980</v>
      </c>
      <c r="D4089" s="187">
        <f t="shared" si="393"/>
        <v>29</v>
      </c>
      <c r="E4089" s="191">
        <v>1123</v>
      </c>
      <c r="F4089" s="114">
        <f t="shared" si="391"/>
        <v>2.5823686553873553E-2</v>
      </c>
      <c r="G4089" s="133">
        <f t="shared" si="394"/>
        <v>7</v>
      </c>
      <c r="H4089" s="117">
        <f t="shared" si="392"/>
        <v>6.2333036509349959E-3</v>
      </c>
      <c r="I4089" s="196">
        <v>29</v>
      </c>
      <c r="J4089" s="114">
        <f t="shared" si="395"/>
        <v>1</v>
      </c>
      <c r="K4089" s="189">
        <v>7</v>
      </c>
      <c r="L4089" s="190">
        <f t="shared" si="396"/>
        <v>1</v>
      </c>
      <c r="M4089" s="187">
        <v>10</v>
      </c>
      <c r="N4089" s="189">
        <v>6</v>
      </c>
      <c r="O4089" s="189">
        <v>10</v>
      </c>
      <c r="P4089" s="193">
        <v>3</v>
      </c>
      <c r="Q4089" s="187">
        <v>19</v>
      </c>
      <c r="R4089" s="193">
        <v>10</v>
      </c>
      <c r="S4089" s="187">
        <v>11</v>
      </c>
      <c r="T4089" s="189">
        <v>13</v>
      </c>
      <c r="U4089" s="193">
        <v>5</v>
      </c>
      <c r="V4089" s="187">
        <v>0</v>
      </c>
      <c r="W4089" s="189">
        <v>0</v>
      </c>
      <c r="X4089" s="189">
        <v>7</v>
      </c>
      <c r="Y4089" s="189">
        <v>17</v>
      </c>
      <c r="Z4089" s="189">
        <v>5</v>
      </c>
      <c r="AA4089" s="193">
        <v>0</v>
      </c>
      <c r="AB4089" s="187">
        <v>6</v>
      </c>
      <c r="AC4089" s="194">
        <v>0.2069</v>
      </c>
      <c r="AD4089" s="189">
        <v>1</v>
      </c>
      <c r="AE4089" s="194">
        <v>3.4500000000000003E-2</v>
      </c>
      <c r="AF4089" s="189">
        <v>22</v>
      </c>
      <c r="AG4089" s="195">
        <v>0.75860000000000005</v>
      </c>
      <c r="AH4089" s="196"/>
      <c r="AI4089" s="193"/>
      <c r="AJ4089" s="196"/>
      <c r="AK4089" s="189"/>
      <c r="AL4089" s="189"/>
      <c r="AM4089" s="193"/>
      <c r="AN4089" s="196"/>
      <c r="AO4089" s="193"/>
      <c r="AP4089" s="196"/>
      <c r="AQ4089" s="189"/>
      <c r="AR4089" s="193"/>
    </row>
    <row r="4090" spans="1:44" x14ac:dyDescent="0.25">
      <c r="A4090" s="627"/>
      <c r="B4090" s="185">
        <v>86262</v>
      </c>
      <c r="C4090" s="269" t="s">
        <v>3981</v>
      </c>
      <c r="D4090" s="187">
        <f t="shared" si="393"/>
        <v>28</v>
      </c>
      <c r="E4090" s="191">
        <v>369</v>
      </c>
      <c r="F4090" s="114">
        <f t="shared" si="391"/>
        <v>7.5880758807588072E-2</v>
      </c>
      <c r="G4090" s="133">
        <f t="shared" si="394"/>
        <v>16</v>
      </c>
      <c r="H4090" s="117">
        <f t="shared" si="392"/>
        <v>4.3360433604336043E-2</v>
      </c>
      <c r="I4090" s="196">
        <v>28</v>
      </c>
      <c r="J4090" s="114">
        <f t="shared" si="395"/>
        <v>1</v>
      </c>
      <c r="K4090" s="189">
        <v>16</v>
      </c>
      <c r="L4090" s="190">
        <f t="shared" si="396"/>
        <v>1</v>
      </c>
      <c r="M4090" s="187">
        <v>18</v>
      </c>
      <c r="N4090" s="189">
        <v>5</v>
      </c>
      <c r="O4090" s="189">
        <v>1</v>
      </c>
      <c r="P4090" s="193">
        <v>4</v>
      </c>
      <c r="Q4090" s="187">
        <v>28</v>
      </c>
      <c r="R4090" s="193">
        <v>0</v>
      </c>
      <c r="S4090" s="187">
        <v>7</v>
      </c>
      <c r="T4090" s="189">
        <v>17</v>
      </c>
      <c r="U4090" s="193">
        <v>4</v>
      </c>
      <c r="V4090" s="187">
        <v>0</v>
      </c>
      <c r="W4090" s="189">
        <v>1</v>
      </c>
      <c r="X4090" s="189">
        <v>10</v>
      </c>
      <c r="Y4090" s="189">
        <v>10</v>
      </c>
      <c r="Z4090" s="189">
        <v>4</v>
      </c>
      <c r="AA4090" s="193">
        <v>3</v>
      </c>
      <c r="AB4090" s="187">
        <v>9</v>
      </c>
      <c r="AC4090" s="194">
        <v>0.32140000000000002</v>
      </c>
      <c r="AD4090" s="189">
        <v>1</v>
      </c>
      <c r="AE4090" s="194">
        <v>3.5700000000000003E-2</v>
      </c>
      <c r="AF4090" s="189">
        <v>18</v>
      </c>
      <c r="AG4090" s="195">
        <v>0.64290000000000003</v>
      </c>
      <c r="AH4090" s="196"/>
      <c r="AI4090" s="193"/>
      <c r="AJ4090" s="196"/>
      <c r="AK4090" s="189"/>
      <c r="AL4090" s="189"/>
      <c r="AM4090" s="193"/>
      <c r="AN4090" s="196"/>
      <c r="AO4090" s="193"/>
      <c r="AP4090" s="196"/>
      <c r="AQ4090" s="189"/>
      <c r="AR4090" s="193"/>
    </row>
    <row r="4091" spans="1:44" x14ac:dyDescent="0.25">
      <c r="A4091" s="627"/>
      <c r="B4091" s="185">
        <v>86263</v>
      </c>
      <c r="C4091" s="269" t="s">
        <v>3982</v>
      </c>
      <c r="D4091" s="187">
        <f t="shared" si="393"/>
        <v>22</v>
      </c>
      <c r="E4091" s="191">
        <v>1390</v>
      </c>
      <c r="F4091" s="114">
        <f t="shared" si="391"/>
        <v>1.5827338129496403E-2</v>
      </c>
      <c r="G4091" s="133">
        <f t="shared" si="394"/>
        <v>9</v>
      </c>
      <c r="H4091" s="117">
        <f t="shared" si="392"/>
        <v>6.4748201438848919E-3</v>
      </c>
      <c r="I4091" s="196">
        <v>22</v>
      </c>
      <c r="J4091" s="114">
        <f t="shared" si="395"/>
        <v>1</v>
      </c>
      <c r="K4091" s="189">
        <v>9</v>
      </c>
      <c r="L4091" s="190">
        <f t="shared" si="396"/>
        <v>1</v>
      </c>
      <c r="M4091" s="187">
        <v>13</v>
      </c>
      <c r="N4091" s="189">
        <v>5</v>
      </c>
      <c r="O4091" s="189">
        <v>3</v>
      </c>
      <c r="P4091" s="193">
        <v>1</v>
      </c>
      <c r="Q4091" s="187">
        <v>21</v>
      </c>
      <c r="R4091" s="193">
        <v>1</v>
      </c>
      <c r="S4091" s="187">
        <v>8</v>
      </c>
      <c r="T4091" s="189">
        <v>10</v>
      </c>
      <c r="U4091" s="193">
        <v>4</v>
      </c>
      <c r="V4091" s="187">
        <v>0</v>
      </c>
      <c r="W4091" s="189">
        <v>1</v>
      </c>
      <c r="X4091" s="189">
        <v>1</v>
      </c>
      <c r="Y4091" s="189">
        <v>17</v>
      </c>
      <c r="Z4091" s="189">
        <v>3</v>
      </c>
      <c r="AA4091" s="193">
        <v>0</v>
      </c>
      <c r="AB4091" s="187">
        <v>7</v>
      </c>
      <c r="AC4091" s="194">
        <v>0.31819999999999998</v>
      </c>
      <c r="AD4091" s="189">
        <v>6</v>
      </c>
      <c r="AE4091" s="194">
        <v>0.2727</v>
      </c>
      <c r="AF4091" s="189">
        <v>9</v>
      </c>
      <c r="AG4091" s="195">
        <v>0.40910000000000002</v>
      </c>
      <c r="AH4091" s="196"/>
      <c r="AI4091" s="193"/>
      <c r="AJ4091" s="196"/>
      <c r="AK4091" s="189"/>
      <c r="AL4091" s="189"/>
      <c r="AM4091" s="193"/>
      <c r="AN4091" s="196"/>
      <c r="AO4091" s="193"/>
      <c r="AP4091" s="196"/>
      <c r="AQ4091" s="189"/>
      <c r="AR4091" s="193"/>
    </row>
    <row r="4092" spans="1:44" x14ac:dyDescent="0.25">
      <c r="A4092" s="627"/>
      <c r="B4092" s="185">
        <v>86264</v>
      </c>
      <c r="C4092" s="269" t="s">
        <v>3983</v>
      </c>
      <c r="D4092" s="187">
        <f t="shared" si="393"/>
        <v>40</v>
      </c>
      <c r="E4092" s="191">
        <v>487</v>
      </c>
      <c r="F4092" s="114">
        <f t="shared" si="391"/>
        <v>8.2135523613963035E-2</v>
      </c>
      <c r="G4092" s="133">
        <f t="shared" si="394"/>
        <v>30</v>
      </c>
      <c r="H4092" s="117">
        <f t="shared" si="392"/>
        <v>6.1601642710472276E-2</v>
      </c>
      <c r="I4092" s="196">
        <v>40</v>
      </c>
      <c r="J4092" s="114">
        <f t="shared" si="395"/>
        <v>1</v>
      </c>
      <c r="K4092" s="189">
        <v>30</v>
      </c>
      <c r="L4092" s="190">
        <f t="shared" si="396"/>
        <v>1</v>
      </c>
      <c r="M4092" s="187">
        <v>35</v>
      </c>
      <c r="N4092" s="189">
        <v>4</v>
      </c>
      <c r="O4092" s="189">
        <v>1</v>
      </c>
      <c r="P4092" s="193">
        <v>0</v>
      </c>
      <c r="Q4092" s="187">
        <v>37</v>
      </c>
      <c r="R4092" s="193">
        <v>3</v>
      </c>
      <c r="S4092" s="187">
        <v>24</v>
      </c>
      <c r="T4092" s="189">
        <v>14</v>
      </c>
      <c r="U4092" s="193">
        <v>2</v>
      </c>
      <c r="V4092" s="187">
        <v>0</v>
      </c>
      <c r="W4092" s="189">
        <v>1</v>
      </c>
      <c r="X4092" s="189">
        <v>3</v>
      </c>
      <c r="Y4092" s="189">
        <v>13</v>
      </c>
      <c r="Z4092" s="189">
        <v>21</v>
      </c>
      <c r="AA4092" s="193">
        <v>2</v>
      </c>
      <c r="AB4092" s="187">
        <v>14</v>
      </c>
      <c r="AC4092" s="194">
        <v>0.35</v>
      </c>
      <c r="AD4092" s="189">
        <v>8</v>
      </c>
      <c r="AE4092" s="194">
        <v>0.2</v>
      </c>
      <c r="AF4092" s="189">
        <v>18</v>
      </c>
      <c r="AG4092" s="195">
        <v>0.45</v>
      </c>
      <c r="AH4092" s="196"/>
      <c r="AI4092" s="193"/>
      <c r="AJ4092" s="196"/>
      <c r="AK4092" s="189"/>
      <c r="AL4092" s="189"/>
      <c r="AM4092" s="193"/>
      <c r="AN4092" s="196"/>
      <c r="AO4092" s="193"/>
      <c r="AP4092" s="196"/>
      <c r="AQ4092" s="189"/>
      <c r="AR4092" s="193"/>
    </row>
    <row r="4093" spans="1:44" x14ac:dyDescent="0.25">
      <c r="A4093" s="627"/>
      <c r="B4093" s="185">
        <v>86265</v>
      </c>
      <c r="C4093" s="269" t="s">
        <v>3984</v>
      </c>
      <c r="D4093" s="187">
        <f t="shared" si="393"/>
        <v>17</v>
      </c>
      <c r="E4093" s="191">
        <v>243</v>
      </c>
      <c r="F4093" s="114">
        <f t="shared" si="391"/>
        <v>6.9958847736625515E-2</v>
      </c>
      <c r="G4093" s="133">
        <f t="shared" si="394"/>
        <v>12</v>
      </c>
      <c r="H4093" s="117">
        <f t="shared" si="392"/>
        <v>4.9382716049382713E-2</v>
      </c>
      <c r="I4093" s="196">
        <v>17</v>
      </c>
      <c r="J4093" s="114">
        <f t="shared" si="395"/>
        <v>1</v>
      </c>
      <c r="K4093" s="189">
        <v>12</v>
      </c>
      <c r="L4093" s="190">
        <f t="shared" si="396"/>
        <v>1</v>
      </c>
      <c r="M4093" s="187">
        <v>15</v>
      </c>
      <c r="N4093" s="189">
        <v>1</v>
      </c>
      <c r="O4093" s="189">
        <v>0</v>
      </c>
      <c r="P4093" s="193">
        <v>1</v>
      </c>
      <c r="Q4093" s="187">
        <v>17</v>
      </c>
      <c r="R4093" s="193">
        <v>0</v>
      </c>
      <c r="S4093" s="187">
        <v>11</v>
      </c>
      <c r="T4093" s="189">
        <v>4</v>
      </c>
      <c r="U4093" s="193">
        <v>2</v>
      </c>
      <c r="V4093" s="187">
        <v>0</v>
      </c>
      <c r="W4093" s="189">
        <v>0</v>
      </c>
      <c r="X4093" s="189">
        <v>3</v>
      </c>
      <c r="Y4093" s="189">
        <v>6</v>
      </c>
      <c r="Z4093" s="189">
        <v>4</v>
      </c>
      <c r="AA4093" s="193">
        <v>4</v>
      </c>
      <c r="AB4093" s="187">
        <v>4</v>
      </c>
      <c r="AC4093" s="194">
        <v>0.23530000000000001</v>
      </c>
      <c r="AD4093" s="189">
        <v>3</v>
      </c>
      <c r="AE4093" s="194">
        <v>0.17649999999999999</v>
      </c>
      <c r="AF4093" s="189">
        <v>10</v>
      </c>
      <c r="AG4093" s="195">
        <v>0.58819999999999995</v>
      </c>
      <c r="AH4093" s="196"/>
      <c r="AI4093" s="193"/>
      <c r="AJ4093" s="196"/>
      <c r="AK4093" s="189"/>
      <c r="AL4093" s="189"/>
      <c r="AM4093" s="193"/>
      <c r="AN4093" s="196"/>
      <c r="AO4093" s="193"/>
      <c r="AP4093" s="196"/>
      <c r="AQ4093" s="189"/>
      <c r="AR4093" s="193"/>
    </row>
    <row r="4094" spans="1:44" x14ac:dyDescent="0.25">
      <c r="A4094" s="627"/>
      <c r="B4094" s="185">
        <v>86266</v>
      </c>
      <c r="C4094" s="269" t="s">
        <v>3742</v>
      </c>
      <c r="D4094" s="187">
        <f t="shared" si="393"/>
        <v>15</v>
      </c>
      <c r="E4094" s="191">
        <v>113</v>
      </c>
      <c r="F4094" s="114">
        <f t="shared" si="391"/>
        <v>0.13274336283185842</v>
      </c>
      <c r="G4094" s="133">
        <f t="shared" si="394"/>
        <v>11</v>
      </c>
      <c r="H4094" s="117">
        <f t="shared" si="392"/>
        <v>9.7345132743362831E-2</v>
      </c>
      <c r="I4094" s="196">
        <v>15</v>
      </c>
      <c r="J4094" s="114">
        <f t="shared" si="395"/>
        <v>1</v>
      </c>
      <c r="K4094" s="189">
        <v>11</v>
      </c>
      <c r="L4094" s="190">
        <f t="shared" si="396"/>
        <v>1</v>
      </c>
      <c r="M4094" s="187">
        <v>10</v>
      </c>
      <c r="N4094" s="189">
        <v>2</v>
      </c>
      <c r="O4094" s="189">
        <v>0</v>
      </c>
      <c r="P4094" s="193">
        <v>3</v>
      </c>
      <c r="Q4094" s="187">
        <v>15</v>
      </c>
      <c r="R4094" s="193">
        <v>0</v>
      </c>
      <c r="S4094" s="187">
        <v>6</v>
      </c>
      <c r="T4094" s="189">
        <v>7</v>
      </c>
      <c r="U4094" s="193">
        <v>2</v>
      </c>
      <c r="V4094" s="187">
        <v>0</v>
      </c>
      <c r="W4094" s="189">
        <v>0</v>
      </c>
      <c r="X4094" s="189">
        <v>1</v>
      </c>
      <c r="Y4094" s="189">
        <v>7</v>
      </c>
      <c r="Z4094" s="189">
        <v>7</v>
      </c>
      <c r="AA4094" s="193">
        <v>0</v>
      </c>
      <c r="AB4094" s="187">
        <v>2</v>
      </c>
      <c r="AC4094" s="194">
        <v>0.1333</v>
      </c>
      <c r="AD4094" s="189">
        <v>6</v>
      </c>
      <c r="AE4094" s="194">
        <v>0.4</v>
      </c>
      <c r="AF4094" s="189">
        <v>7</v>
      </c>
      <c r="AG4094" s="195">
        <v>0.4667</v>
      </c>
      <c r="AH4094" s="196"/>
      <c r="AI4094" s="193"/>
      <c r="AJ4094" s="196"/>
      <c r="AK4094" s="189"/>
      <c r="AL4094" s="189"/>
      <c r="AM4094" s="193"/>
      <c r="AN4094" s="196"/>
      <c r="AO4094" s="193"/>
      <c r="AP4094" s="196"/>
      <c r="AQ4094" s="189"/>
      <c r="AR4094" s="193"/>
    </row>
    <row r="4095" spans="1:44" x14ac:dyDescent="0.25">
      <c r="A4095" s="627"/>
      <c r="B4095" s="185">
        <v>86268</v>
      </c>
      <c r="C4095" s="269" t="s">
        <v>3985</v>
      </c>
      <c r="D4095" s="187">
        <f t="shared" si="393"/>
        <v>24</v>
      </c>
      <c r="E4095" s="191">
        <v>537</v>
      </c>
      <c r="F4095" s="114">
        <f t="shared" si="391"/>
        <v>4.4692737430167599E-2</v>
      </c>
      <c r="G4095" s="133">
        <f t="shared" si="394"/>
        <v>15</v>
      </c>
      <c r="H4095" s="117">
        <f t="shared" si="392"/>
        <v>2.7932960893854747E-2</v>
      </c>
      <c r="I4095" s="196">
        <v>24</v>
      </c>
      <c r="J4095" s="114">
        <f t="shared" si="395"/>
        <v>1</v>
      </c>
      <c r="K4095" s="189">
        <v>15</v>
      </c>
      <c r="L4095" s="190">
        <f t="shared" si="396"/>
        <v>1</v>
      </c>
      <c r="M4095" s="187">
        <v>18</v>
      </c>
      <c r="N4095" s="189">
        <v>3</v>
      </c>
      <c r="O4095" s="189">
        <v>1</v>
      </c>
      <c r="P4095" s="193">
        <v>2</v>
      </c>
      <c r="Q4095" s="187">
        <v>24</v>
      </c>
      <c r="R4095" s="193">
        <v>0</v>
      </c>
      <c r="S4095" s="187">
        <v>10</v>
      </c>
      <c r="T4095" s="189">
        <v>9</v>
      </c>
      <c r="U4095" s="193">
        <v>5</v>
      </c>
      <c r="V4095" s="187">
        <v>0</v>
      </c>
      <c r="W4095" s="189">
        <v>0</v>
      </c>
      <c r="X4095" s="189">
        <v>5</v>
      </c>
      <c r="Y4095" s="189">
        <v>10</v>
      </c>
      <c r="Z4095" s="189">
        <v>7</v>
      </c>
      <c r="AA4095" s="193">
        <v>2</v>
      </c>
      <c r="AB4095" s="187">
        <v>7</v>
      </c>
      <c r="AC4095" s="194">
        <v>0.29170000000000001</v>
      </c>
      <c r="AD4095" s="189"/>
      <c r="AE4095" s="194"/>
      <c r="AF4095" s="189">
        <v>17</v>
      </c>
      <c r="AG4095" s="195">
        <v>0.70830000000000004</v>
      </c>
      <c r="AH4095" s="196"/>
      <c r="AI4095" s="193"/>
      <c r="AJ4095" s="196"/>
      <c r="AK4095" s="189"/>
      <c r="AL4095" s="189"/>
      <c r="AM4095" s="193"/>
      <c r="AN4095" s="196"/>
      <c r="AO4095" s="193"/>
      <c r="AP4095" s="196"/>
      <c r="AQ4095" s="189"/>
      <c r="AR4095" s="193"/>
    </row>
    <row r="4096" spans="1:44" x14ac:dyDescent="0.25">
      <c r="A4096" s="627"/>
      <c r="B4096" s="185">
        <v>86269</v>
      </c>
      <c r="C4096" s="269" t="s">
        <v>3986</v>
      </c>
      <c r="D4096" s="187">
        <f t="shared" si="393"/>
        <v>9</v>
      </c>
      <c r="E4096" s="191">
        <v>131</v>
      </c>
      <c r="F4096" s="114">
        <f t="shared" si="391"/>
        <v>6.8702290076335881E-2</v>
      </c>
      <c r="G4096" s="133">
        <f t="shared" si="394"/>
        <v>7</v>
      </c>
      <c r="H4096" s="117">
        <f t="shared" si="392"/>
        <v>5.3435114503816793E-2</v>
      </c>
      <c r="I4096" s="196">
        <v>9</v>
      </c>
      <c r="J4096" s="114">
        <f t="shared" si="395"/>
        <v>1</v>
      </c>
      <c r="K4096" s="189">
        <v>7</v>
      </c>
      <c r="L4096" s="190">
        <f t="shared" si="396"/>
        <v>1</v>
      </c>
      <c r="M4096" s="187">
        <v>9</v>
      </c>
      <c r="N4096" s="189">
        <v>0</v>
      </c>
      <c r="O4096" s="189">
        <v>0</v>
      </c>
      <c r="P4096" s="193">
        <v>0</v>
      </c>
      <c r="Q4096" s="187">
        <v>6</v>
      </c>
      <c r="R4096" s="193">
        <v>3</v>
      </c>
      <c r="S4096" s="187">
        <v>8</v>
      </c>
      <c r="T4096" s="189">
        <v>1</v>
      </c>
      <c r="U4096" s="193">
        <v>0</v>
      </c>
      <c r="V4096" s="187">
        <v>0</v>
      </c>
      <c r="W4096" s="189">
        <v>0</v>
      </c>
      <c r="X4096" s="189">
        <v>0</v>
      </c>
      <c r="Y4096" s="189">
        <v>5</v>
      </c>
      <c r="Z4096" s="189">
        <v>3</v>
      </c>
      <c r="AA4096" s="193">
        <v>1</v>
      </c>
      <c r="AB4096" s="187">
        <v>5</v>
      </c>
      <c r="AC4096" s="194">
        <v>0.55559999999999998</v>
      </c>
      <c r="AD4096" s="189">
        <v>3</v>
      </c>
      <c r="AE4096" s="194">
        <v>0.33329999999999999</v>
      </c>
      <c r="AF4096" s="189">
        <v>1</v>
      </c>
      <c r="AG4096" s="195">
        <v>0.1111</v>
      </c>
      <c r="AH4096" s="196"/>
      <c r="AI4096" s="193"/>
      <c r="AJ4096" s="196"/>
      <c r="AK4096" s="189"/>
      <c r="AL4096" s="189"/>
      <c r="AM4096" s="193"/>
      <c r="AN4096" s="196"/>
      <c r="AO4096" s="193"/>
      <c r="AP4096" s="196"/>
      <c r="AQ4096" s="189"/>
      <c r="AR4096" s="193"/>
    </row>
    <row r="4097" spans="1:44" x14ac:dyDescent="0.25">
      <c r="A4097" s="627"/>
      <c r="B4097" s="185">
        <v>86270</v>
      </c>
      <c r="C4097" s="269" t="s">
        <v>3987</v>
      </c>
      <c r="D4097" s="187">
        <f t="shared" si="393"/>
        <v>22</v>
      </c>
      <c r="E4097" s="191">
        <v>204</v>
      </c>
      <c r="F4097" s="114">
        <f t="shared" si="391"/>
        <v>0.10784313725490197</v>
      </c>
      <c r="G4097" s="133">
        <f t="shared" si="394"/>
        <v>13</v>
      </c>
      <c r="H4097" s="117">
        <f t="shared" si="392"/>
        <v>6.3725490196078427E-2</v>
      </c>
      <c r="I4097" s="196">
        <v>22</v>
      </c>
      <c r="J4097" s="114">
        <f t="shared" si="395"/>
        <v>1</v>
      </c>
      <c r="K4097" s="189">
        <v>13</v>
      </c>
      <c r="L4097" s="190">
        <f t="shared" si="396"/>
        <v>1</v>
      </c>
      <c r="M4097" s="187">
        <v>21</v>
      </c>
      <c r="N4097" s="189">
        <v>0</v>
      </c>
      <c r="O4097" s="189">
        <v>0</v>
      </c>
      <c r="P4097" s="193">
        <v>1</v>
      </c>
      <c r="Q4097" s="187">
        <v>22</v>
      </c>
      <c r="R4097" s="193">
        <v>0</v>
      </c>
      <c r="S4097" s="187">
        <v>12</v>
      </c>
      <c r="T4097" s="189">
        <v>8</v>
      </c>
      <c r="U4097" s="193">
        <v>2</v>
      </c>
      <c r="V4097" s="187">
        <v>0</v>
      </c>
      <c r="W4097" s="189">
        <v>0</v>
      </c>
      <c r="X4097" s="189">
        <v>0</v>
      </c>
      <c r="Y4097" s="189">
        <v>12</v>
      </c>
      <c r="Z4097" s="189">
        <v>8</v>
      </c>
      <c r="AA4097" s="193">
        <v>2</v>
      </c>
      <c r="AB4097" s="187">
        <v>6</v>
      </c>
      <c r="AC4097" s="194">
        <v>0.2727</v>
      </c>
      <c r="AD4097" s="189">
        <v>3</v>
      </c>
      <c r="AE4097" s="194">
        <v>0.13639999999999999</v>
      </c>
      <c r="AF4097" s="189">
        <v>13</v>
      </c>
      <c r="AG4097" s="195">
        <v>0.59089999999999998</v>
      </c>
      <c r="AH4097" s="196"/>
      <c r="AI4097" s="193"/>
      <c r="AJ4097" s="196"/>
      <c r="AK4097" s="189"/>
      <c r="AL4097" s="189"/>
      <c r="AM4097" s="193"/>
      <c r="AN4097" s="196"/>
      <c r="AO4097" s="193"/>
      <c r="AP4097" s="196"/>
      <c r="AQ4097" s="189"/>
      <c r="AR4097" s="193"/>
    </row>
    <row r="4098" spans="1:44" x14ac:dyDescent="0.25">
      <c r="A4098" s="627"/>
      <c r="B4098" s="185">
        <v>86271</v>
      </c>
      <c r="C4098" s="269" t="s">
        <v>3988</v>
      </c>
      <c r="D4098" s="187">
        <f t="shared" si="393"/>
        <v>31</v>
      </c>
      <c r="E4098" s="191">
        <v>411</v>
      </c>
      <c r="F4098" s="114">
        <f t="shared" si="391"/>
        <v>7.5425790754257913E-2</v>
      </c>
      <c r="G4098" s="133">
        <f t="shared" si="394"/>
        <v>19</v>
      </c>
      <c r="H4098" s="117">
        <f t="shared" si="392"/>
        <v>4.6228710462287104E-2</v>
      </c>
      <c r="I4098" s="196">
        <v>31</v>
      </c>
      <c r="J4098" s="114">
        <f t="shared" si="395"/>
        <v>1</v>
      </c>
      <c r="K4098" s="189">
        <v>19</v>
      </c>
      <c r="L4098" s="190">
        <f t="shared" si="396"/>
        <v>1</v>
      </c>
      <c r="M4098" s="187">
        <v>28</v>
      </c>
      <c r="N4098" s="189">
        <v>3</v>
      </c>
      <c r="O4098" s="189">
        <v>0</v>
      </c>
      <c r="P4098" s="193">
        <v>0</v>
      </c>
      <c r="Q4098" s="187">
        <v>31</v>
      </c>
      <c r="R4098" s="193">
        <v>0</v>
      </c>
      <c r="S4098" s="187">
        <v>20</v>
      </c>
      <c r="T4098" s="189">
        <v>8</v>
      </c>
      <c r="U4098" s="193">
        <v>3</v>
      </c>
      <c r="V4098" s="187">
        <v>0</v>
      </c>
      <c r="W4098" s="189">
        <v>0</v>
      </c>
      <c r="X4098" s="189">
        <v>3</v>
      </c>
      <c r="Y4098" s="189">
        <v>9</v>
      </c>
      <c r="Z4098" s="189">
        <v>10</v>
      </c>
      <c r="AA4098" s="193">
        <v>9</v>
      </c>
      <c r="AB4098" s="187">
        <v>2</v>
      </c>
      <c r="AC4098" s="194">
        <v>6.4500000000000002E-2</v>
      </c>
      <c r="AD4098" s="189">
        <v>3</v>
      </c>
      <c r="AE4098" s="194">
        <v>9.6799999999999997E-2</v>
      </c>
      <c r="AF4098" s="189">
        <v>26</v>
      </c>
      <c r="AG4098" s="195">
        <v>0.8387</v>
      </c>
      <c r="AH4098" s="196"/>
      <c r="AI4098" s="193"/>
      <c r="AJ4098" s="196"/>
      <c r="AK4098" s="189"/>
      <c r="AL4098" s="189"/>
      <c r="AM4098" s="193"/>
      <c r="AN4098" s="196"/>
      <c r="AO4098" s="193"/>
      <c r="AP4098" s="196"/>
      <c r="AQ4098" s="189"/>
      <c r="AR4098" s="193"/>
    </row>
    <row r="4099" spans="1:44" x14ac:dyDescent="0.25">
      <c r="A4099" s="627"/>
      <c r="B4099" s="185">
        <v>86272</v>
      </c>
      <c r="C4099" s="269" t="s">
        <v>3989</v>
      </c>
      <c r="D4099" s="187">
        <f t="shared" si="393"/>
        <v>56</v>
      </c>
      <c r="E4099" s="191">
        <v>1410</v>
      </c>
      <c r="F4099" s="114">
        <f t="shared" si="391"/>
        <v>3.971631205673759E-2</v>
      </c>
      <c r="G4099" s="133">
        <f t="shared" si="394"/>
        <v>35</v>
      </c>
      <c r="H4099" s="117">
        <f t="shared" si="392"/>
        <v>2.4822695035460994E-2</v>
      </c>
      <c r="I4099" s="196">
        <v>56</v>
      </c>
      <c r="J4099" s="114">
        <f t="shared" si="395"/>
        <v>1</v>
      </c>
      <c r="K4099" s="189">
        <v>35</v>
      </c>
      <c r="L4099" s="190">
        <f t="shared" si="396"/>
        <v>1</v>
      </c>
      <c r="M4099" s="187">
        <v>38</v>
      </c>
      <c r="N4099" s="189">
        <v>10</v>
      </c>
      <c r="O4099" s="189">
        <v>3</v>
      </c>
      <c r="P4099" s="193">
        <v>5</v>
      </c>
      <c r="Q4099" s="187">
        <v>53</v>
      </c>
      <c r="R4099" s="193">
        <v>3</v>
      </c>
      <c r="S4099" s="187">
        <v>29</v>
      </c>
      <c r="T4099" s="189">
        <v>21</v>
      </c>
      <c r="U4099" s="193">
        <v>6</v>
      </c>
      <c r="V4099" s="187">
        <v>0</v>
      </c>
      <c r="W4099" s="189">
        <v>2</v>
      </c>
      <c r="X4099" s="189">
        <v>8</v>
      </c>
      <c r="Y4099" s="189">
        <v>22</v>
      </c>
      <c r="Z4099" s="189">
        <v>18</v>
      </c>
      <c r="AA4099" s="193">
        <v>6</v>
      </c>
      <c r="AB4099" s="187">
        <v>24</v>
      </c>
      <c r="AC4099" s="194">
        <v>0.42859999999999998</v>
      </c>
      <c r="AD4099" s="189">
        <v>6</v>
      </c>
      <c r="AE4099" s="194">
        <v>0.1071</v>
      </c>
      <c r="AF4099" s="189">
        <v>26</v>
      </c>
      <c r="AG4099" s="195">
        <v>0.46429999999999999</v>
      </c>
      <c r="AH4099" s="196"/>
      <c r="AI4099" s="193"/>
      <c r="AJ4099" s="196"/>
      <c r="AK4099" s="189"/>
      <c r="AL4099" s="189"/>
      <c r="AM4099" s="193"/>
      <c r="AN4099" s="196"/>
      <c r="AO4099" s="193"/>
      <c r="AP4099" s="196"/>
      <c r="AQ4099" s="189"/>
      <c r="AR4099" s="193"/>
    </row>
    <row r="4100" spans="1:44" x14ac:dyDescent="0.25">
      <c r="A4100" s="627"/>
      <c r="B4100" s="185">
        <v>86273</v>
      </c>
      <c r="C4100" s="269" t="s">
        <v>3990</v>
      </c>
      <c r="D4100" s="187">
        <f t="shared" si="393"/>
        <v>83</v>
      </c>
      <c r="E4100" s="191">
        <v>723</v>
      </c>
      <c r="F4100" s="114">
        <f t="shared" si="391"/>
        <v>0.11479944674965421</v>
      </c>
      <c r="G4100" s="133">
        <f t="shared" si="394"/>
        <v>54</v>
      </c>
      <c r="H4100" s="117">
        <f t="shared" si="392"/>
        <v>7.4688796680497924E-2</v>
      </c>
      <c r="I4100" s="196">
        <v>83</v>
      </c>
      <c r="J4100" s="114">
        <f t="shared" si="395"/>
        <v>1</v>
      </c>
      <c r="K4100" s="189">
        <v>54</v>
      </c>
      <c r="L4100" s="190">
        <f t="shared" si="396"/>
        <v>1</v>
      </c>
      <c r="M4100" s="187">
        <v>71</v>
      </c>
      <c r="N4100" s="189">
        <v>8</v>
      </c>
      <c r="O4100" s="189">
        <v>1</v>
      </c>
      <c r="P4100" s="193">
        <v>3</v>
      </c>
      <c r="Q4100" s="187">
        <v>74</v>
      </c>
      <c r="R4100" s="193">
        <v>9</v>
      </c>
      <c r="S4100" s="187">
        <v>43</v>
      </c>
      <c r="T4100" s="189">
        <v>31</v>
      </c>
      <c r="U4100" s="193">
        <v>9</v>
      </c>
      <c r="V4100" s="187">
        <v>0</v>
      </c>
      <c r="W4100" s="189">
        <v>1</v>
      </c>
      <c r="X4100" s="189">
        <v>7</v>
      </c>
      <c r="Y4100" s="189">
        <v>44</v>
      </c>
      <c r="Z4100" s="189">
        <v>13</v>
      </c>
      <c r="AA4100" s="193">
        <v>18</v>
      </c>
      <c r="AB4100" s="187">
        <v>52</v>
      </c>
      <c r="AC4100" s="194">
        <v>0.62649999999999995</v>
      </c>
      <c r="AD4100" s="189">
        <v>6</v>
      </c>
      <c r="AE4100" s="194">
        <v>7.2300000000000003E-2</v>
      </c>
      <c r="AF4100" s="189">
        <v>25</v>
      </c>
      <c r="AG4100" s="195">
        <v>0.30120000000000002</v>
      </c>
      <c r="AH4100" s="196"/>
      <c r="AI4100" s="193"/>
      <c r="AJ4100" s="196"/>
      <c r="AK4100" s="189"/>
      <c r="AL4100" s="189"/>
      <c r="AM4100" s="193"/>
      <c r="AN4100" s="196"/>
      <c r="AO4100" s="193"/>
      <c r="AP4100" s="196"/>
      <c r="AQ4100" s="189"/>
      <c r="AR4100" s="193"/>
    </row>
    <row r="4101" spans="1:44" x14ac:dyDescent="0.25">
      <c r="A4101" s="627"/>
      <c r="B4101" s="185">
        <v>86274</v>
      </c>
      <c r="C4101" s="269" t="s">
        <v>3991</v>
      </c>
      <c r="D4101" s="187">
        <f t="shared" si="393"/>
        <v>42</v>
      </c>
      <c r="E4101" s="191">
        <v>607</v>
      </c>
      <c r="F4101" s="114">
        <f t="shared" si="391"/>
        <v>6.919275123558484E-2</v>
      </c>
      <c r="G4101" s="133">
        <f t="shared" si="394"/>
        <v>19</v>
      </c>
      <c r="H4101" s="117">
        <f t="shared" si="392"/>
        <v>3.130148270181219E-2</v>
      </c>
      <c r="I4101" s="196">
        <v>42</v>
      </c>
      <c r="J4101" s="114">
        <f t="shared" si="395"/>
        <v>1</v>
      </c>
      <c r="K4101" s="189">
        <v>19</v>
      </c>
      <c r="L4101" s="190">
        <f t="shared" si="396"/>
        <v>1</v>
      </c>
      <c r="M4101" s="187">
        <v>22</v>
      </c>
      <c r="N4101" s="189">
        <v>8</v>
      </c>
      <c r="O4101" s="189">
        <v>11</v>
      </c>
      <c r="P4101" s="193">
        <v>1</v>
      </c>
      <c r="Q4101" s="187">
        <v>30</v>
      </c>
      <c r="R4101" s="193">
        <v>12</v>
      </c>
      <c r="S4101" s="187">
        <v>25</v>
      </c>
      <c r="T4101" s="189">
        <v>12</v>
      </c>
      <c r="U4101" s="193">
        <v>5</v>
      </c>
      <c r="V4101" s="187">
        <v>0</v>
      </c>
      <c r="W4101" s="189">
        <v>0</v>
      </c>
      <c r="X4101" s="189">
        <v>4</v>
      </c>
      <c r="Y4101" s="189">
        <v>26</v>
      </c>
      <c r="Z4101" s="189">
        <v>9</v>
      </c>
      <c r="AA4101" s="193">
        <v>3</v>
      </c>
      <c r="AB4101" s="187">
        <v>22</v>
      </c>
      <c r="AC4101" s="194">
        <v>0.52380000000000004</v>
      </c>
      <c r="AD4101" s="189">
        <v>6</v>
      </c>
      <c r="AE4101" s="194">
        <v>0.1429</v>
      </c>
      <c r="AF4101" s="189">
        <v>14</v>
      </c>
      <c r="AG4101" s="195">
        <v>0.33329999999999999</v>
      </c>
      <c r="AH4101" s="196"/>
      <c r="AI4101" s="193"/>
      <c r="AJ4101" s="196"/>
      <c r="AK4101" s="189"/>
      <c r="AL4101" s="189"/>
      <c r="AM4101" s="193"/>
      <c r="AN4101" s="196"/>
      <c r="AO4101" s="193"/>
      <c r="AP4101" s="196"/>
      <c r="AQ4101" s="189"/>
      <c r="AR4101" s="193"/>
    </row>
    <row r="4102" spans="1:44" x14ac:dyDescent="0.25">
      <c r="A4102" s="627"/>
      <c r="B4102" s="185">
        <v>86275</v>
      </c>
      <c r="C4102" s="269" t="s">
        <v>3748</v>
      </c>
      <c r="D4102" s="187">
        <f t="shared" si="393"/>
        <v>16</v>
      </c>
      <c r="E4102" s="191">
        <v>309</v>
      </c>
      <c r="F4102" s="114">
        <f t="shared" ref="F4102:F4165" si="397">D4102/E4102</f>
        <v>5.1779935275080909E-2</v>
      </c>
      <c r="G4102" s="133">
        <f t="shared" si="394"/>
        <v>11</v>
      </c>
      <c r="H4102" s="117">
        <f t="shared" ref="H4102:H4165" si="398">G4102/E4102</f>
        <v>3.5598705501618123E-2</v>
      </c>
      <c r="I4102" s="196">
        <v>16</v>
      </c>
      <c r="J4102" s="114">
        <f t="shared" si="395"/>
        <v>1</v>
      </c>
      <c r="K4102" s="189">
        <v>11</v>
      </c>
      <c r="L4102" s="190">
        <f t="shared" si="396"/>
        <v>1</v>
      </c>
      <c r="M4102" s="187">
        <v>9</v>
      </c>
      <c r="N4102" s="189">
        <v>1</v>
      </c>
      <c r="O4102" s="189">
        <v>5</v>
      </c>
      <c r="P4102" s="193">
        <v>1</v>
      </c>
      <c r="Q4102" s="187">
        <v>16</v>
      </c>
      <c r="R4102" s="193">
        <v>0</v>
      </c>
      <c r="S4102" s="187">
        <v>9</v>
      </c>
      <c r="T4102" s="189">
        <v>4</v>
      </c>
      <c r="U4102" s="193">
        <v>3</v>
      </c>
      <c r="V4102" s="187">
        <v>0</v>
      </c>
      <c r="W4102" s="189">
        <v>0</v>
      </c>
      <c r="X4102" s="189">
        <v>4</v>
      </c>
      <c r="Y4102" s="189">
        <v>5</v>
      </c>
      <c r="Z4102" s="189">
        <v>6</v>
      </c>
      <c r="AA4102" s="193">
        <v>1</v>
      </c>
      <c r="AB4102" s="187">
        <v>4</v>
      </c>
      <c r="AC4102" s="194">
        <v>0.25</v>
      </c>
      <c r="AD4102" s="189">
        <v>2</v>
      </c>
      <c r="AE4102" s="194">
        <v>0.125</v>
      </c>
      <c r="AF4102" s="189">
        <v>10</v>
      </c>
      <c r="AG4102" s="195">
        <v>0.625</v>
      </c>
      <c r="AH4102" s="196"/>
      <c r="AI4102" s="193"/>
      <c r="AJ4102" s="196"/>
      <c r="AK4102" s="189"/>
      <c r="AL4102" s="189"/>
      <c r="AM4102" s="193"/>
      <c r="AN4102" s="196"/>
      <c r="AO4102" s="193"/>
      <c r="AP4102" s="196"/>
      <c r="AQ4102" s="189"/>
      <c r="AR4102" s="193"/>
    </row>
    <row r="4103" spans="1:44" x14ac:dyDescent="0.25">
      <c r="A4103" s="627"/>
      <c r="B4103" s="185">
        <v>86276</v>
      </c>
      <c r="C4103" s="269" t="s">
        <v>3992</v>
      </c>
      <c r="D4103" s="187">
        <f t="shared" si="393"/>
        <v>80</v>
      </c>
      <c r="E4103" s="191">
        <v>848</v>
      </c>
      <c r="F4103" s="114">
        <f t="shared" si="397"/>
        <v>9.4339622641509441E-2</v>
      </c>
      <c r="G4103" s="133">
        <f t="shared" si="394"/>
        <v>55</v>
      </c>
      <c r="H4103" s="117">
        <f t="shared" si="398"/>
        <v>6.4858490566037735E-2</v>
      </c>
      <c r="I4103" s="196">
        <v>80</v>
      </c>
      <c r="J4103" s="114">
        <f t="shared" si="395"/>
        <v>1</v>
      </c>
      <c r="K4103" s="189">
        <v>55</v>
      </c>
      <c r="L4103" s="190">
        <f t="shared" si="396"/>
        <v>1</v>
      </c>
      <c r="M4103" s="187">
        <v>64</v>
      </c>
      <c r="N4103" s="189">
        <v>12</v>
      </c>
      <c r="O4103" s="189">
        <v>4</v>
      </c>
      <c r="P4103" s="193">
        <v>0</v>
      </c>
      <c r="Q4103" s="187">
        <v>79</v>
      </c>
      <c r="R4103" s="193">
        <v>1</v>
      </c>
      <c r="S4103" s="187">
        <v>44</v>
      </c>
      <c r="T4103" s="189">
        <v>24</v>
      </c>
      <c r="U4103" s="193">
        <v>12</v>
      </c>
      <c r="V4103" s="187">
        <v>0</v>
      </c>
      <c r="W4103" s="189">
        <v>1</v>
      </c>
      <c r="X4103" s="189">
        <v>15</v>
      </c>
      <c r="Y4103" s="189">
        <v>26</v>
      </c>
      <c r="Z4103" s="189">
        <v>31</v>
      </c>
      <c r="AA4103" s="193">
        <v>7</v>
      </c>
      <c r="AB4103" s="187">
        <v>23</v>
      </c>
      <c r="AC4103" s="194">
        <v>0.28749999999999998</v>
      </c>
      <c r="AD4103" s="189">
        <v>4</v>
      </c>
      <c r="AE4103" s="194">
        <v>0.05</v>
      </c>
      <c r="AF4103" s="189">
        <v>53</v>
      </c>
      <c r="AG4103" s="195">
        <v>0.66249999999999998</v>
      </c>
      <c r="AH4103" s="196"/>
      <c r="AI4103" s="193"/>
      <c r="AJ4103" s="196"/>
      <c r="AK4103" s="189"/>
      <c r="AL4103" s="189"/>
      <c r="AM4103" s="193"/>
      <c r="AN4103" s="196"/>
      <c r="AO4103" s="193"/>
      <c r="AP4103" s="196"/>
      <c r="AQ4103" s="189"/>
      <c r="AR4103" s="193"/>
    </row>
    <row r="4104" spans="1:44" x14ac:dyDescent="0.25">
      <c r="A4104" s="627"/>
      <c r="B4104" s="185">
        <v>86279</v>
      </c>
      <c r="C4104" s="269" t="s">
        <v>3993</v>
      </c>
      <c r="D4104" s="187">
        <f t="shared" si="393"/>
        <v>17</v>
      </c>
      <c r="E4104" s="191">
        <v>292</v>
      </c>
      <c r="F4104" s="114">
        <f t="shared" si="397"/>
        <v>5.8219178082191778E-2</v>
      </c>
      <c r="G4104" s="133">
        <f t="shared" si="394"/>
        <v>7</v>
      </c>
      <c r="H4104" s="117">
        <f t="shared" si="398"/>
        <v>2.3972602739726026E-2</v>
      </c>
      <c r="I4104" s="196">
        <v>17</v>
      </c>
      <c r="J4104" s="114">
        <f t="shared" si="395"/>
        <v>1</v>
      </c>
      <c r="K4104" s="189">
        <v>7</v>
      </c>
      <c r="L4104" s="190">
        <f t="shared" si="396"/>
        <v>1</v>
      </c>
      <c r="M4104" s="187">
        <v>15</v>
      </c>
      <c r="N4104" s="189">
        <v>2</v>
      </c>
      <c r="O4104" s="189">
        <v>0</v>
      </c>
      <c r="P4104" s="193">
        <v>0</v>
      </c>
      <c r="Q4104" s="187">
        <v>17</v>
      </c>
      <c r="R4104" s="193">
        <v>0</v>
      </c>
      <c r="S4104" s="187">
        <v>11</v>
      </c>
      <c r="T4104" s="189">
        <v>4</v>
      </c>
      <c r="U4104" s="193">
        <v>2</v>
      </c>
      <c r="V4104" s="187">
        <v>0</v>
      </c>
      <c r="W4104" s="189">
        <v>0</v>
      </c>
      <c r="X4104" s="189">
        <v>2</v>
      </c>
      <c r="Y4104" s="189">
        <v>7</v>
      </c>
      <c r="Z4104" s="189">
        <v>7</v>
      </c>
      <c r="AA4104" s="193">
        <v>1</v>
      </c>
      <c r="AB4104" s="187">
        <v>9</v>
      </c>
      <c r="AC4104" s="194">
        <v>0.52939999999999998</v>
      </c>
      <c r="AD4104" s="189">
        <v>3</v>
      </c>
      <c r="AE4104" s="194">
        <v>0.17649999999999999</v>
      </c>
      <c r="AF4104" s="189">
        <v>5</v>
      </c>
      <c r="AG4104" s="195">
        <v>0.29409999999999997</v>
      </c>
      <c r="AH4104" s="196"/>
      <c r="AI4104" s="193"/>
      <c r="AJ4104" s="196"/>
      <c r="AK4104" s="189"/>
      <c r="AL4104" s="189"/>
      <c r="AM4104" s="193"/>
      <c r="AN4104" s="196"/>
      <c r="AO4104" s="193"/>
      <c r="AP4104" s="196"/>
      <c r="AQ4104" s="189"/>
      <c r="AR4104" s="193"/>
    </row>
    <row r="4105" spans="1:44" x14ac:dyDescent="0.25">
      <c r="A4105" s="627"/>
      <c r="B4105" s="185">
        <v>86280</v>
      </c>
      <c r="C4105" s="269" t="s">
        <v>3994</v>
      </c>
      <c r="D4105" s="187">
        <f t="shared" si="393"/>
        <v>22</v>
      </c>
      <c r="E4105" s="191">
        <v>220</v>
      </c>
      <c r="F4105" s="114">
        <f t="shared" si="397"/>
        <v>0.1</v>
      </c>
      <c r="G4105" s="133">
        <f t="shared" si="394"/>
        <v>10</v>
      </c>
      <c r="H4105" s="117">
        <f t="shared" si="398"/>
        <v>4.5454545454545456E-2</v>
      </c>
      <c r="I4105" s="196">
        <v>22</v>
      </c>
      <c r="J4105" s="114">
        <f t="shared" si="395"/>
        <v>1</v>
      </c>
      <c r="K4105" s="189">
        <v>10</v>
      </c>
      <c r="L4105" s="190">
        <f t="shared" si="396"/>
        <v>1</v>
      </c>
      <c r="M4105" s="187">
        <v>16</v>
      </c>
      <c r="N4105" s="189">
        <v>0</v>
      </c>
      <c r="O4105" s="189">
        <v>1</v>
      </c>
      <c r="P4105" s="193">
        <v>5</v>
      </c>
      <c r="Q4105" s="187">
        <v>21</v>
      </c>
      <c r="R4105" s="193">
        <v>1</v>
      </c>
      <c r="S4105" s="187">
        <v>11</v>
      </c>
      <c r="T4105" s="189">
        <v>7</v>
      </c>
      <c r="U4105" s="193">
        <v>4</v>
      </c>
      <c r="V4105" s="187">
        <v>0</v>
      </c>
      <c r="W4105" s="189">
        <v>0</v>
      </c>
      <c r="X4105" s="189">
        <v>5</v>
      </c>
      <c r="Y4105" s="189">
        <v>12</v>
      </c>
      <c r="Z4105" s="189">
        <v>5</v>
      </c>
      <c r="AA4105" s="193">
        <v>0</v>
      </c>
      <c r="AB4105" s="187">
        <v>7</v>
      </c>
      <c r="AC4105" s="194">
        <v>0.31819999999999998</v>
      </c>
      <c r="AD4105" s="189">
        <v>4</v>
      </c>
      <c r="AE4105" s="194">
        <v>0.18179999999999999</v>
      </c>
      <c r="AF4105" s="189">
        <v>11</v>
      </c>
      <c r="AG4105" s="195">
        <v>0.5</v>
      </c>
      <c r="AH4105" s="196"/>
      <c r="AI4105" s="193"/>
      <c r="AJ4105" s="196"/>
      <c r="AK4105" s="189"/>
      <c r="AL4105" s="189"/>
      <c r="AM4105" s="193"/>
      <c r="AN4105" s="196"/>
      <c r="AO4105" s="193"/>
      <c r="AP4105" s="196"/>
      <c r="AQ4105" s="189"/>
      <c r="AR4105" s="193"/>
    </row>
    <row r="4106" spans="1:44" x14ac:dyDescent="0.25">
      <c r="A4106" s="627"/>
      <c r="B4106" s="185">
        <v>86281</v>
      </c>
      <c r="C4106" s="269" t="s">
        <v>3995</v>
      </c>
      <c r="D4106" s="187">
        <f t="shared" si="393"/>
        <v>87</v>
      </c>
      <c r="E4106" s="191">
        <v>2687</v>
      </c>
      <c r="F4106" s="114">
        <f t="shared" si="397"/>
        <v>3.2378116858950499E-2</v>
      </c>
      <c r="G4106" s="133">
        <f t="shared" si="394"/>
        <v>43</v>
      </c>
      <c r="H4106" s="117">
        <f t="shared" si="398"/>
        <v>1.6002977298101972E-2</v>
      </c>
      <c r="I4106" s="196">
        <v>87</v>
      </c>
      <c r="J4106" s="114">
        <f t="shared" si="395"/>
        <v>1</v>
      </c>
      <c r="K4106" s="189">
        <v>43</v>
      </c>
      <c r="L4106" s="190">
        <f t="shared" si="396"/>
        <v>1</v>
      </c>
      <c r="M4106" s="187">
        <v>61</v>
      </c>
      <c r="N4106" s="189">
        <v>6</v>
      </c>
      <c r="O4106" s="189">
        <v>14</v>
      </c>
      <c r="P4106" s="193">
        <v>6</v>
      </c>
      <c r="Q4106" s="187">
        <v>82</v>
      </c>
      <c r="R4106" s="193">
        <v>5</v>
      </c>
      <c r="S4106" s="187">
        <v>36</v>
      </c>
      <c r="T4106" s="189">
        <v>35</v>
      </c>
      <c r="U4106" s="193">
        <v>16</v>
      </c>
      <c r="V4106" s="187">
        <v>0</v>
      </c>
      <c r="W4106" s="189">
        <v>1</v>
      </c>
      <c r="X4106" s="189">
        <v>12</v>
      </c>
      <c r="Y4106" s="189">
        <v>46</v>
      </c>
      <c r="Z4106" s="189">
        <v>13</v>
      </c>
      <c r="AA4106" s="193">
        <v>15</v>
      </c>
      <c r="AB4106" s="187">
        <v>36</v>
      </c>
      <c r="AC4106" s="194">
        <v>0.4138</v>
      </c>
      <c r="AD4106" s="189">
        <v>5</v>
      </c>
      <c r="AE4106" s="194">
        <v>5.7500000000000002E-2</v>
      </c>
      <c r="AF4106" s="189">
        <v>46</v>
      </c>
      <c r="AG4106" s="195">
        <v>0.52869999999999995</v>
      </c>
      <c r="AH4106" s="196"/>
      <c r="AI4106" s="193"/>
      <c r="AJ4106" s="196"/>
      <c r="AK4106" s="189"/>
      <c r="AL4106" s="189"/>
      <c r="AM4106" s="193"/>
      <c r="AN4106" s="196"/>
      <c r="AO4106" s="193"/>
      <c r="AP4106" s="196"/>
      <c r="AQ4106" s="189"/>
      <c r="AR4106" s="193"/>
    </row>
    <row r="4107" spans="1:44" x14ac:dyDescent="0.25">
      <c r="A4107" s="627"/>
      <c r="B4107" s="185">
        <v>86284</v>
      </c>
      <c r="C4107" s="269" t="s">
        <v>3996</v>
      </c>
      <c r="D4107" s="187">
        <f t="shared" si="393"/>
        <v>14</v>
      </c>
      <c r="E4107" s="191">
        <v>352</v>
      </c>
      <c r="F4107" s="114">
        <f t="shared" si="397"/>
        <v>3.9772727272727272E-2</v>
      </c>
      <c r="G4107" s="133">
        <f t="shared" si="394"/>
        <v>10</v>
      </c>
      <c r="H4107" s="117">
        <f t="shared" si="398"/>
        <v>2.8409090909090908E-2</v>
      </c>
      <c r="I4107" s="196">
        <v>14</v>
      </c>
      <c r="J4107" s="114">
        <f t="shared" si="395"/>
        <v>1</v>
      </c>
      <c r="K4107" s="189">
        <v>10</v>
      </c>
      <c r="L4107" s="190">
        <f t="shared" si="396"/>
        <v>1</v>
      </c>
      <c r="M4107" s="187">
        <v>13</v>
      </c>
      <c r="N4107" s="189">
        <v>1</v>
      </c>
      <c r="O4107" s="189">
        <v>0</v>
      </c>
      <c r="P4107" s="193">
        <v>0</v>
      </c>
      <c r="Q4107" s="187">
        <v>14</v>
      </c>
      <c r="R4107" s="193">
        <v>0</v>
      </c>
      <c r="S4107" s="187">
        <v>5</v>
      </c>
      <c r="T4107" s="189">
        <v>8</v>
      </c>
      <c r="U4107" s="193">
        <v>1</v>
      </c>
      <c r="V4107" s="187">
        <v>0</v>
      </c>
      <c r="W4107" s="189">
        <v>0</v>
      </c>
      <c r="X4107" s="189">
        <v>1</v>
      </c>
      <c r="Y4107" s="189">
        <v>7</v>
      </c>
      <c r="Z4107" s="189">
        <v>5</v>
      </c>
      <c r="AA4107" s="193">
        <v>1</v>
      </c>
      <c r="AB4107" s="187">
        <v>7</v>
      </c>
      <c r="AC4107" s="194">
        <v>0.5</v>
      </c>
      <c r="AD4107" s="189">
        <v>3</v>
      </c>
      <c r="AE4107" s="194">
        <v>0.21429999999999999</v>
      </c>
      <c r="AF4107" s="189">
        <v>4</v>
      </c>
      <c r="AG4107" s="195">
        <v>0.28570000000000001</v>
      </c>
      <c r="AH4107" s="196"/>
      <c r="AI4107" s="193"/>
      <c r="AJ4107" s="196"/>
      <c r="AK4107" s="189"/>
      <c r="AL4107" s="189"/>
      <c r="AM4107" s="193"/>
      <c r="AN4107" s="196"/>
      <c r="AO4107" s="193"/>
      <c r="AP4107" s="196"/>
      <c r="AQ4107" s="189"/>
      <c r="AR4107" s="193"/>
    </row>
    <row r="4108" spans="1:44" x14ac:dyDescent="0.25">
      <c r="A4108" s="627"/>
      <c r="B4108" s="185">
        <v>86285</v>
      </c>
      <c r="C4108" s="269" t="s">
        <v>387</v>
      </c>
      <c r="D4108" s="187">
        <f t="shared" si="393"/>
        <v>36</v>
      </c>
      <c r="E4108" s="191">
        <v>565</v>
      </c>
      <c r="F4108" s="114">
        <f t="shared" si="397"/>
        <v>6.3716814159292035E-2</v>
      </c>
      <c r="G4108" s="133">
        <f t="shared" si="394"/>
        <v>23</v>
      </c>
      <c r="H4108" s="117">
        <f t="shared" si="398"/>
        <v>4.0707964601769911E-2</v>
      </c>
      <c r="I4108" s="196">
        <v>36</v>
      </c>
      <c r="J4108" s="114">
        <f t="shared" si="395"/>
        <v>1</v>
      </c>
      <c r="K4108" s="189">
        <v>23</v>
      </c>
      <c r="L4108" s="190">
        <f t="shared" si="396"/>
        <v>1</v>
      </c>
      <c r="M4108" s="187">
        <v>29</v>
      </c>
      <c r="N4108" s="189">
        <v>2</v>
      </c>
      <c r="O4108" s="189">
        <v>1</v>
      </c>
      <c r="P4108" s="193">
        <v>4</v>
      </c>
      <c r="Q4108" s="187">
        <v>34</v>
      </c>
      <c r="R4108" s="193">
        <v>2</v>
      </c>
      <c r="S4108" s="187">
        <v>14</v>
      </c>
      <c r="T4108" s="189">
        <v>16</v>
      </c>
      <c r="U4108" s="193">
        <v>6</v>
      </c>
      <c r="V4108" s="187">
        <v>0</v>
      </c>
      <c r="W4108" s="189">
        <v>0</v>
      </c>
      <c r="X4108" s="189">
        <v>7</v>
      </c>
      <c r="Y4108" s="189">
        <v>18</v>
      </c>
      <c r="Z4108" s="189">
        <v>5</v>
      </c>
      <c r="AA4108" s="193">
        <v>6</v>
      </c>
      <c r="AB4108" s="187">
        <v>19</v>
      </c>
      <c r="AC4108" s="194">
        <v>0.52780000000000005</v>
      </c>
      <c r="AD4108" s="189">
        <v>5</v>
      </c>
      <c r="AE4108" s="194">
        <v>0.1389</v>
      </c>
      <c r="AF4108" s="189">
        <v>12</v>
      </c>
      <c r="AG4108" s="195">
        <v>0.33329999999999999</v>
      </c>
      <c r="AH4108" s="196"/>
      <c r="AI4108" s="193"/>
      <c r="AJ4108" s="196"/>
      <c r="AK4108" s="189"/>
      <c r="AL4108" s="189"/>
      <c r="AM4108" s="193"/>
      <c r="AN4108" s="196"/>
      <c r="AO4108" s="193"/>
      <c r="AP4108" s="196"/>
      <c r="AQ4108" s="189"/>
      <c r="AR4108" s="193"/>
    </row>
    <row r="4109" spans="1:44" x14ac:dyDescent="0.25">
      <c r="A4109" s="627"/>
      <c r="B4109" s="185">
        <v>86286</v>
      </c>
      <c r="C4109" s="269" t="s">
        <v>3997</v>
      </c>
      <c r="D4109" s="187">
        <f t="shared" si="393"/>
        <v>36</v>
      </c>
      <c r="E4109" s="191">
        <v>283</v>
      </c>
      <c r="F4109" s="114">
        <f t="shared" si="397"/>
        <v>0.12720848056537101</v>
      </c>
      <c r="G4109" s="133">
        <f t="shared" si="394"/>
        <v>18</v>
      </c>
      <c r="H4109" s="117">
        <f t="shared" si="398"/>
        <v>6.3604240282685506E-2</v>
      </c>
      <c r="I4109" s="196">
        <v>36</v>
      </c>
      <c r="J4109" s="114">
        <f t="shared" si="395"/>
        <v>1</v>
      </c>
      <c r="K4109" s="189">
        <v>18</v>
      </c>
      <c r="L4109" s="190">
        <f t="shared" si="396"/>
        <v>1</v>
      </c>
      <c r="M4109" s="187">
        <v>33</v>
      </c>
      <c r="N4109" s="189">
        <v>2</v>
      </c>
      <c r="O4109" s="189">
        <v>1</v>
      </c>
      <c r="P4109" s="193">
        <v>0</v>
      </c>
      <c r="Q4109" s="187">
        <v>36</v>
      </c>
      <c r="R4109" s="193">
        <v>0</v>
      </c>
      <c r="S4109" s="187">
        <v>20</v>
      </c>
      <c r="T4109" s="189">
        <v>11</v>
      </c>
      <c r="U4109" s="193">
        <v>5</v>
      </c>
      <c r="V4109" s="187">
        <v>0</v>
      </c>
      <c r="W4109" s="189">
        <v>1</v>
      </c>
      <c r="X4109" s="189">
        <v>2</v>
      </c>
      <c r="Y4109" s="189">
        <v>18</v>
      </c>
      <c r="Z4109" s="189">
        <v>14</v>
      </c>
      <c r="AA4109" s="193">
        <v>1</v>
      </c>
      <c r="AB4109" s="187">
        <v>12</v>
      </c>
      <c r="AC4109" s="194">
        <v>0.33329999999999999</v>
      </c>
      <c r="AD4109" s="189">
        <v>2</v>
      </c>
      <c r="AE4109" s="194">
        <v>5.5599999999999997E-2</v>
      </c>
      <c r="AF4109" s="189">
        <v>22</v>
      </c>
      <c r="AG4109" s="195">
        <v>0.61109999999999998</v>
      </c>
      <c r="AH4109" s="196"/>
      <c r="AI4109" s="193"/>
      <c r="AJ4109" s="196"/>
      <c r="AK4109" s="189"/>
      <c r="AL4109" s="189"/>
      <c r="AM4109" s="193"/>
      <c r="AN4109" s="196"/>
      <c r="AO4109" s="193"/>
      <c r="AP4109" s="196"/>
      <c r="AQ4109" s="189"/>
      <c r="AR4109" s="193"/>
    </row>
    <row r="4110" spans="1:44" x14ac:dyDescent="0.25">
      <c r="A4110" s="627"/>
      <c r="B4110" s="185">
        <v>86287</v>
      </c>
      <c r="C4110" s="269" t="s">
        <v>3998</v>
      </c>
      <c r="D4110" s="187">
        <f t="shared" si="393"/>
        <v>17</v>
      </c>
      <c r="E4110" s="191">
        <v>213</v>
      </c>
      <c r="F4110" s="114">
        <f t="shared" si="397"/>
        <v>7.9812206572769953E-2</v>
      </c>
      <c r="G4110" s="133">
        <f t="shared" si="394"/>
        <v>12</v>
      </c>
      <c r="H4110" s="117">
        <f t="shared" si="398"/>
        <v>5.6338028169014086E-2</v>
      </c>
      <c r="I4110" s="196">
        <v>17</v>
      </c>
      <c r="J4110" s="114">
        <f t="shared" si="395"/>
        <v>1</v>
      </c>
      <c r="K4110" s="189">
        <v>12</v>
      </c>
      <c r="L4110" s="190">
        <f t="shared" si="396"/>
        <v>1</v>
      </c>
      <c r="M4110" s="187">
        <v>16</v>
      </c>
      <c r="N4110" s="189">
        <v>1</v>
      </c>
      <c r="O4110" s="189">
        <v>0</v>
      </c>
      <c r="P4110" s="193">
        <v>0</v>
      </c>
      <c r="Q4110" s="187">
        <v>17</v>
      </c>
      <c r="R4110" s="193">
        <v>0</v>
      </c>
      <c r="S4110" s="187">
        <v>11</v>
      </c>
      <c r="T4110" s="189">
        <v>5</v>
      </c>
      <c r="U4110" s="193">
        <v>1</v>
      </c>
      <c r="V4110" s="187">
        <v>0</v>
      </c>
      <c r="W4110" s="189">
        <v>1</v>
      </c>
      <c r="X4110" s="189">
        <v>1</v>
      </c>
      <c r="Y4110" s="189">
        <v>5</v>
      </c>
      <c r="Z4110" s="189">
        <v>10</v>
      </c>
      <c r="AA4110" s="193">
        <v>0</v>
      </c>
      <c r="AB4110" s="187">
        <v>2</v>
      </c>
      <c r="AC4110" s="194">
        <v>0.1176</v>
      </c>
      <c r="AD4110" s="189">
        <v>1</v>
      </c>
      <c r="AE4110" s="194">
        <v>5.8799999999999998E-2</v>
      </c>
      <c r="AF4110" s="189">
        <v>14</v>
      </c>
      <c r="AG4110" s="195">
        <v>0.82350000000000001</v>
      </c>
      <c r="AH4110" s="196"/>
      <c r="AI4110" s="193"/>
      <c r="AJ4110" s="196"/>
      <c r="AK4110" s="189"/>
      <c r="AL4110" s="189"/>
      <c r="AM4110" s="193"/>
      <c r="AN4110" s="196"/>
      <c r="AO4110" s="193"/>
      <c r="AP4110" s="196"/>
      <c r="AQ4110" s="189"/>
      <c r="AR4110" s="193"/>
    </row>
    <row r="4111" spans="1:44" x14ac:dyDescent="0.25">
      <c r="A4111" s="627"/>
      <c r="B4111" s="185">
        <v>86288</v>
      </c>
      <c r="C4111" s="269" t="s">
        <v>3999</v>
      </c>
      <c r="D4111" s="187">
        <f t="shared" si="393"/>
        <v>64</v>
      </c>
      <c r="E4111" s="191">
        <v>572</v>
      </c>
      <c r="F4111" s="114">
        <f t="shared" si="397"/>
        <v>0.11188811188811189</v>
      </c>
      <c r="G4111" s="133">
        <f t="shared" si="394"/>
        <v>45</v>
      </c>
      <c r="H4111" s="117">
        <f t="shared" si="398"/>
        <v>7.8671328671328672E-2</v>
      </c>
      <c r="I4111" s="196">
        <v>64</v>
      </c>
      <c r="J4111" s="114">
        <f t="shared" si="395"/>
        <v>1</v>
      </c>
      <c r="K4111" s="189">
        <v>45</v>
      </c>
      <c r="L4111" s="190">
        <f t="shared" si="396"/>
        <v>1</v>
      </c>
      <c r="M4111" s="187">
        <v>54</v>
      </c>
      <c r="N4111" s="189">
        <v>6</v>
      </c>
      <c r="O4111" s="189">
        <v>2</v>
      </c>
      <c r="P4111" s="193">
        <v>2</v>
      </c>
      <c r="Q4111" s="187">
        <v>62</v>
      </c>
      <c r="R4111" s="193">
        <v>2</v>
      </c>
      <c r="S4111" s="187">
        <v>43</v>
      </c>
      <c r="T4111" s="189">
        <v>18</v>
      </c>
      <c r="U4111" s="193">
        <v>3</v>
      </c>
      <c r="V4111" s="187">
        <v>0</v>
      </c>
      <c r="W4111" s="189">
        <v>0</v>
      </c>
      <c r="X4111" s="189">
        <v>2</v>
      </c>
      <c r="Y4111" s="189">
        <v>28</v>
      </c>
      <c r="Z4111" s="189">
        <v>32</v>
      </c>
      <c r="AA4111" s="193">
        <v>2</v>
      </c>
      <c r="AB4111" s="187">
        <v>22</v>
      </c>
      <c r="AC4111" s="194">
        <v>0.34379999999999999</v>
      </c>
      <c r="AD4111" s="189">
        <v>4</v>
      </c>
      <c r="AE4111" s="194">
        <v>6.25E-2</v>
      </c>
      <c r="AF4111" s="189">
        <v>38</v>
      </c>
      <c r="AG4111" s="195">
        <v>0.59379999999999999</v>
      </c>
      <c r="AH4111" s="196"/>
      <c r="AI4111" s="193"/>
      <c r="AJ4111" s="196"/>
      <c r="AK4111" s="189"/>
      <c r="AL4111" s="189"/>
      <c r="AM4111" s="193"/>
      <c r="AN4111" s="196"/>
      <c r="AO4111" s="193"/>
      <c r="AP4111" s="196"/>
      <c r="AQ4111" s="189"/>
      <c r="AR4111" s="193"/>
    </row>
    <row r="4112" spans="1:44" x14ac:dyDescent="0.25">
      <c r="A4112" s="627"/>
      <c r="B4112" s="185">
        <v>86289</v>
      </c>
      <c r="C4112" s="269" t="s">
        <v>4000</v>
      </c>
      <c r="D4112" s="187">
        <f t="shared" si="393"/>
        <v>65</v>
      </c>
      <c r="E4112" s="191">
        <v>550</v>
      </c>
      <c r="F4112" s="114">
        <f t="shared" si="397"/>
        <v>0.11818181818181818</v>
      </c>
      <c r="G4112" s="133">
        <f t="shared" si="394"/>
        <v>38</v>
      </c>
      <c r="H4112" s="117">
        <f t="shared" si="398"/>
        <v>6.9090909090909092E-2</v>
      </c>
      <c r="I4112" s="196">
        <v>65</v>
      </c>
      <c r="J4112" s="114">
        <f t="shared" si="395"/>
        <v>1</v>
      </c>
      <c r="K4112" s="189">
        <v>38</v>
      </c>
      <c r="L4112" s="190">
        <f t="shared" si="396"/>
        <v>1</v>
      </c>
      <c r="M4112" s="187">
        <v>53</v>
      </c>
      <c r="N4112" s="189">
        <v>4</v>
      </c>
      <c r="O4112" s="189">
        <v>7</v>
      </c>
      <c r="P4112" s="193">
        <v>1</v>
      </c>
      <c r="Q4112" s="187">
        <v>64</v>
      </c>
      <c r="R4112" s="193">
        <v>1</v>
      </c>
      <c r="S4112" s="187">
        <v>19</v>
      </c>
      <c r="T4112" s="189">
        <v>41</v>
      </c>
      <c r="U4112" s="193">
        <v>5</v>
      </c>
      <c r="V4112" s="187">
        <v>0</v>
      </c>
      <c r="W4112" s="189">
        <v>0</v>
      </c>
      <c r="X4112" s="189">
        <v>11</v>
      </c>
      <c r="Y4112" s="189">
        <v>34</v>
      </c>
      <c r="Z4112" s="189">
        <v>9</v>
      </c>
      <c r="AA4112" s="193">
        <v>11</v>
      </c>
      <c r="AB4112" s="187">
        <v>28</v>
      </c>
      <c r="AC4112" s="194">
        <v>0.43080000000000002</v>
      </c>
      <c r="AD4112" s="189">
        <v>10</v>
      </c>
      <c r="AE4112" s="194">
        <v>0.15379999999999999</v>
      </c>
      <c r="AF4112" s="189">
        <v>27</v>
      </c>
      <c r="AG4112" s="195">
        <v>0.41539999999999999</v>
      </c>
      <c r="AH4112" s="196"/>
      <c r="AI4112" s="193"/>
      <c r="AJ4112" s="196"/>
      <c r="AK4112" s="189"/>
      <c r="AL4112" s="189"/>
      <c r="AM4112" s="193"/>
      <c r="AN4112" s="196"/>
      <c r="AO4112" s="193"/>
      <c r="AP4112" s="196"/>
      <c r="AQ4112" s="189"/>
      <c r="AR4112" s="193"/>
    </row>
    <row r="4113" spans="1:44" x14ac:dyDescent="0.25">
      <c r="A4113" s="627"/>
      <c r="B4113" s="185">
        <v>86290</v>
      </c>
      <c r="C4113" s="269" t="s">
        <v>4001</v>
      </c>
      <c r="D4113" s="187">
        <f t="shared" si="393"/>
        <v>11</v>
      </c>
      <c r="E4113" s="191">
        <v>715</v>
      </c>
      <c r="F4113" s="114">
        <f t="shared" si="397"/>
        <v>1.5384615384615385E-2</v>
      </c>
      <c r="G4113" s="133">
        <f t="shared" si="394"/>
        <v>7</v>
      </c>
      <c r="H4113" s="117">
        <f t="shared" si="398"/>
        <v>9.7902097902097911E-3</v>
      </c>
      <c r="I4113" s="196">
        <v>10</v>
      </c>
      <c r="J4113" s="114">
        <f t="shared" si="395"/>
        <v>0.90909090909090906</v>
      </c>
      <c r="K4113" s="189">
        <v>6</v>
      </c>
      <c r="L4113" s="190">
        <f t="shared" si="396"/>
        <v>0.8571428571428571</v>
      </c>
      <c r="M4113" s="187">
        <v>7</v>
      </c>
      <c r="N4113" s="189">
        <v>2</v>
      </c>
      <c r="O4113" s="189">
        <v>1</v>
      </c>
      <c r="P4113" s="193">
        <v>0</v>
      </c>
      <c r="Q4113" s="187">
        <v>10</v>
      </c>
      <c r="R4113" s="193">
        <v>0</v>
      </c>
      <c r="S4113" s="187">
        <v>1</v>
      </c>
      <c r="T4113" s="189">
        <v>6</v>
      </c>
      <c r="U4113" s="193">
        <v>3</v>
      </c>
      <c r="V4113" s="187">
        <v>0</v>
      </c>
      <c r="W4113" s="189">
        <v>0</v>
      </c>
      <c r="X4113" s="189">
        <v>3</v>
      </c>
      <c r="Y4113" s="189">
        <v>6</v>
      </c>
      <c r="Z4113" s="189">
        <v>1</v>
      </c>
      <c r="AA4113" s="193">
        <v>0</v>
      </c>
      <c r="AB4113" s="187">
        <v>9</v>
      </c>
      <c r="AC4113" s="194">
        <v>0.9</v>
      </c>
      <c r="AD4113" s="189"/>
      <c r="AE4113" s="194"/>
      <c r="AF4113" s="189">
        <v>1</v>
      </c>
      <c r="AG4113" s="195">
        <v>0.1</v>
      </c>
      <c r="AH4113" s="196">
        <v>1</v>
      </c>
      <c r="AI4113" s="193">
        <v>1</v>
      </c>
      <c r="AJ4113" s="196"/>
      <c r="AK4113" s="189"/>
      <c r="AL4113" s="189"/>
      <c r="AM4113" s="193">
        <v>1</v>
      </c>
      <c r="AN4113" s="196">
        <v>1</v>
      </c>
      <c r="AO4113" s="193"/>
      <c r="AP4113" s="196"/>
      <c r="AQ4113" s="189">
        <v>1</v>
      </c>
      <c r="AR4113" s="193"/>
    </row>
    <row r="4114" spans="1:44" x14ac:dyDescent="0.25">
      <c r="A4114" s="627"/>
      <c r="B4114" s="185">
        <v>86291</v>
      </c>
      <c r="C4114" s="269" t="s">
        <v>4002</v>
      </c>
      <c r="D4114" s="187">
        <f t="shared" si="393"/>
        <v>5</v>
      </c>
      <c r="E4114" s="191">
        <v>65</v>
      </c>
      <c r="F4114" s="114">
        <f t="shared" si="397"/>
        <v>7.6923076923076927E-2</v>
      </c>
      <c r="G4114" s="133">
        <f t="shared" si="394"/>
        <v>1</v>
      </c>
      <c r="H4114" s="117">
        <f t="shared" si="398"/>
        <v>1.5384615384615385E-2</v>
      </c>
      <c r="I4114" s="196">
        <v>5</v>
      </c>
      <c r="J4114" s="114">
        <f t="shared" si="395"/>
        <v>1</v>
      </c>
      <c r="K4114" s="189">
        <v>1</v>
      </c>
      <c r="L4114" s="190">
        <f t="shared" si="396"/>
        <v>1</v>
      </c>
      <c r="M4114" s="187">
        <v>3</v>
      </c>
      <c r="N4114" s="189">
        <v>0</v>
      </c>
      <c r="O4114" s="189">
        <v>1</v>
      </c>
      <c r="P4114" s="193">
        <v>1</v>
      </c>
      <c r="Q4114" s="187">
        <v>5</v>
      </c>
      <c r="R4114" s="193">
        <v>0</v>
      </c>
      <c r="S4114" s="187">
        <v>4</v>
      </c>
      <c r="T4114" s="189">
        <v>1</v>
      </c>
      <c r="U4114" s="193">
        <v>0</v>
      </c>
      <c r="V4114" s="187">
        <v>0</v>
      </c>
      <c r="W4114" s="189">
        <v>0</v>
      </c>
      <c r="X4114" s="189">
        <v>0</v>
      </c>
      <c r="Y4114" s="189">
        <v>2</v>
      </c>
      <c r="Z4114" s="189">
        <v>2</v>
      </c>
      <c r="AA4114" s="193">
        <v>1</v>
      </c>
      <c r="AB4114" s="187">
        <v>5</v>
      </c>
      <c r="AC4114" s="194">
        <v>1</v>
      </c>
      <c r="AD4114" s="189"/>
      <c r="AE4114" s="194"/>
      <c r="AF4114" s="189"/>
      <c r="AG4114" s="195"/>
      <c r="AH4114" s="196"/>
      <c r="AI4114" s="193"/>
      <c r="AJ4114" s="196"/>
      <c r="AK4114" s="189"/>
      <c r="AL4114" s="189"/>
      <c r="AM4114" s="193"/>
      <c r="AN4114" s="196"/>
      <c r="AO4114" s="193"/>
      <c r="AP4114" s="196"/>
      <c r="AQ4114" s="189"/>
      <c r="AR4114" s="193"/>
    </row>
    <row r="4115" spans="1:44" x14ac:dyDescent="0.25">
      <c r="A4115" s="627"/>
      <c r="B4115" s="185">
        <v>86292</v>
      </c>
      <c r="C4115" s="269" t="s">
        <v>4003</v>
      </c>
      <c r="D4115" s="187">
        <f t="shared" ref="D4115:D4178" si="399">I4115+AH4115</f>
        <v>6</v>
      </c>
      <c r="E4115" s="191">
        <v>417</v>
      </c>
      <c r="F4115" s="114">
        <f t="shared" si="397"/>
        <v>1.4388489208633094E-2</v>
      </c>
      <c r="G4115" s="133">
        <f t="shared" ref="G4115:G4178" si="400">K4115+AI4115</f>
        <v>4</v>
      </c>
      <c r="H4115" s="117">
        <f t="shared" si="398"/>
        <v>9.5923261390887284E-3</v>
      </c>
      <c r="I4115" s="196">
        <v>6</v>
      </c>
      <c r="J4115" s="114">
        <f t="shared" si="395"/>
        <v>1</v>
      </c>
      <c r="K4115" s="189">
        <v>4</v>
      </c>
      <c r="L4115" s="190">
        <f t="shared" si="396"/>
        <v>1</v>
      </c>
      <c r="M4115" s="187">
        <v>4</v>
      </c>
      <c r="N4115" s="189">
        <v>1</v>
      </c>
      <c r="O4115" s="189">
        <v>1</v>
      </c>
      <c r="P4115" s="193">
        <v>0</v>
      </c>
      <c r="Q4115" s="187">
        <v>6</v>
      </c>
      <c r="R4115" s="193">
        <v>0</v>
      </c>
      <c r="S4115" s="187">
        <v>3</v>
      </c>
      <c r="T4115" s="189">
        <v>3</v>
      </c>
      <c r="U4115" s="193">
        <v>0</v>
      </c>
      <c r="V4115" s="187">
        <v>0</v>
      </c>
      <c r="W4115" s="189">
        <v>0</v>
      </c>
      <c r="X4115" s="189">
        <v>0</v>
      </c>
      <c r="Y4115" s="189">
        <v>3</v>
      </c>
      <c r="Z4115" s="189">
        <v>2</v>
      </c>
      <c r="AA4115" s="193">
        <v>1</v>
      </c>
      <c r="AB4115" s="187">
        <v>5</v>
      </c>
      <c r="AC4115" s="194">
        <v>0.83330000000000004</v>
      </c>
      <c r="AD4115" s="189"/>
      <c r="AE4115" s="194"/>
      <c r="AF4115" s="189">
        <v>1</v>
      </c>
      <c r="AG4115" s="195">
        <v>0.16669999999999999</v>
      </c>
      <c r="AH4115" s="196"/>
      <c r="AI4115" s="193"/>
      <c r="AJ4115" s="196"/>
      <c r="AK4115" s="189"/>
      <c r="AL4115" s="189"/>
      <c r="AM4115" s="193"/>
      <c r="AN4115" s="196"/>
      <c r="AO4115" s="193"/>
      <c r="AP4115" s="196"/>
      <c r="AQ4115" s="189"/>
      <c r="AR4115" s="193"/>
    </row>
    <row r="4116" spans="1:44" x14ac:dyDescent="0.25">
      <c r="A4116" s="627"/>
      <c r="B4116" s="185">
        <v>86293</v>
      </c>
      <c r="C4116" s="269" t="s">
        <v>4004</v>
      </c>
      <c r="D4116" s="187">
        <f t="shared" si="399"/>
        <v>69</v>
      </c>
      <c r="E4116" s="191">
        <v>2078</v>
      </c>
      <c r="F4116" s="114">
        <f t="shared" si="397"/>
        <v>3.3205004812319541E-2</v>
      </c>
      <c r="G4116" s="133">
        <f t="shared" si="400"/>
        <v>25</v>
      </c>
      <c r="H4116" s="117">
        <f t="shared" si="398"/>
        <v>1.203079884504331E-2</v>
      </c>
      <c r="I4116" s="196">
        <v>69</v>
      </c>
      <c r="J4116" s="114">
        <f t="shared" si="395"/>
        <v>1</v>
      </c>
      <c r="K4116" s="189">
        <v>25</v>
      </c>
      <c r="L4116" s="190">
        <f t="shared" si="396"/>
        <v>1</v>
      </c>
      <c r="M4116" s="187">
        <v>52</v>
      </c>
      <c r="N4116" s="189">
        <v>6</v>
      </c>
      <c r="O4116" s="189">
        <v>3</v>
      </c>
      <c r="P4116" s="193">
        <v>8</v>
      </c>
      <c r="Q4116" s="187">
        <v>53</v>
      </c>
      <c r="R4116" s="193">
        <v>16</v>
      </c>
      <c r="S4116" s="187">
        <v>35</v>
      </c>
      <c r="T4116" s="189">
        <v>26</v>
      </c>
      <c r="U4116" s="193">
        <v>8</v>
      </c>
      <c r="V4116" s="187">
        <v>0</v>
      </c>
      <c r="W4116" s="189">
        <v>3</v>
      </c>
      <c r="X4116" s="189">
        <v>8</v>
      </c>
      <c r="Y4116" s="189">
        <v>38</v>
      </c>
      <c r="Z4116" s="189">
        <v>17</v>
      </c>
      <c r="AA4116" s="193">
        <v>3</v>
      </c>
      <c r="AB4116" s="187">
        <v>35</v>
      </c>
      <c r="AC4116" s="194">
        <v>0.50719999999999998</v>
      </c>
      <c r="AD4116" s="189">
        <v>7</v>
      </c>
      <c r="AE4116" s="194">
        <v>0.1014</v>
      </c>
      <c r="AF4116" s="189">
        <v>27</v>
      </c>
      <c r="AG4116" s="195">
        <v>0.39129999999999998</v>
      </c>
      <c r="AH4116" s="196"/>
      <c r="AI4116" s="193"/>
      <c r="AJ4116" s="196"/>
      <c r="AK4116" s="189"/>
      <c r="AL4116" s="189"/>
      <c r="AM4116" s="193"/>
      <c r="AN4116" s="196"/>
      <c r="AO4116" s="193"/>
      <c r="AP4116" s="196"/>
      <c r="AQ4116" s="189"/>
      <c r="AR4116" s="193"/>
    </row>
    <row r="4117" spans="1:44" x14ac:dyDescent="0.25">
      <c r="A4117" s="627"/>
      <c r="B4117" s="185">
        <v>86294</v>
      </c>
      <c r="C4117" s="269" t="s">
        <v>3766</v>
      </c>
      <c r="D4117" s="187">
        <f t="shared" si="399"/>
        <v>47</v>
      </c>
      <c r="E4117" s="191">
        <v>1816</v>
      </c>
      <c r="F4117" s="114">
        <f t="shared" si="397"/>
        <v>2.5881057268722467E-2</v>
      </c>
      <c r="G4117" s="133">
        <f t="shared" si="400"/>
        <v>21</v>
      </c>
      <c r="H4117" s="117">
        <f t="shared" si="398"/>
        <v>1.1563876651982379E-2</v>
      </c>
      <c r="I4117" s="196">
        <v>47</v>
      </c>
      <c r="J4117" s="114">
        <f t="shared" si="395"/>
        <v>1</v>
      </c>
      <c r="K4117" s="189">
        <v>21</v>
      </c>
      <c r="L4117" s="190">
        <f t="shared" si="396"/>
        <v>1</v>
      </c>
      <c r="M4117" s="187">
        <v>31</v>
      </c>
      <c r="N4117" s="189">
        <v>7</v>
      </c>
      <c r="O4117" s="189">
        <v>4</v>
      </c>
      <c r="P4117" s="193">
        <v>5</v>
      </c>
      <c r="Q4117" s="187">
        <v>42</v>
      </c>
      <c r="R4117" s="193">
        <v>5</v>
      </c>
      <c r="S4117" s="187">
        <v>18</v>
      </c>
      <c r="T4117" s="189">
        <v>23</v>
      </c>
      <c r="U4117" s="193">
        <v>6</v>
      </c>
      <c r="V4117" s="187">
        <v>0</v>
      </c>
      <c r="W4117" s="189">
        <v>0</v>
      </c>
      <c r="X4117" s="189">
        <v>7</v>
      </c>
      <c r="Y4117" s="189">
        <v>30</v>
      </c>
      <c r="Z4117" s="189">
        <v>9</v>
      </c>
      <c r="AA4117" s="193">
        <v>1</v>
      </c>
      <c r="AB4117" s="187">
        <v>30</v>
      </c>
      <c r="AC4117" s="194">
        <v>0.63829999999999998</v>
      </c>
      <c r="AD4117" s="189">
        <v>7</v>
      </c>
      <c r="AE4117" s="194">
        <v>0.1489</v>
      </c>
      <c r="AF4117" s="189">
        <v>10</v>
      </c>
      <c r="AG4117" s="195">
        <v>0.21279999999999999</v>
      </c>
      <c r="AH4117" s="196"/>
      <c r="AI4117" s="193"/>
      <c r="AJ4117" s="196"/>
      <c r="AK4117" s="189"/>
      <c r="AL4117" s="189"/>
      <c r="AM4117" s="193"/>
      <c r="AN4117" s="196"/>
      <c r="AO4117" s="193"/>
      <c r="AP4117" s="196"/>
      <c r="AQ4117" s="189"/>
      <c r="AR4117" s="193"/>
    </row>
    <row r="4118" spans="1:44" x14ac:dyDescent="0.25">
      <c r="A4118" s="627"/>
      <c r="B4118" s="185">
        <v>86295</v>
      </c>
      <c r="C4118" s="269" t="s">
        <v>4005</v>
      </c>
      <c r="D4118" s="187">
        <f t="shared" si="399"/>
        <v>21</v>
      </c>
      <c r="E4118" s="191">
        <v>302</v>
      </c>
      <c r="F4118" s="114">
        <f t="shared" si="397"/>
        <v>6.9536423841059597E-2</v>
      </c>
      <c r="G4118" s="133">
        <f t="shared" si="400"/>
        <v>15</v>
      </c>
      <c r="H4118" s="117">
        <f t="shared" si="398"/>
        <v>4.9668874172185427E-2</v>
      </c>
      <c r="I4118" s="196">
        <v>21</v>
      </c>
      <c r="J4118" s="114">
        <f t="shared" si="395"/>
        <v>1</v>
      </c>
      <c r="K4118" s="189">
        <v>15</v>
      </c>
      <c r="L4118" s="190">
        <f t="shared" si="396"/>
        <v>1</v>
      </c>
      <c r="M4118" s="187">
        <v>16</v>
      </c>
      <c r="N4118" s="189">
        <v>5</v>
      </c>
      <c r="O4118" s="189">
        <v>0</v>
      </c>
      <c r="P4118" s="193">
        <v>0</v>
      </c>
      <c r="Q4118" s="187">
        <v>20</v>
      </c>
      <c r="R4118" s="193">
        <v>1</v>
      </c>
      <c r="S4118" s="187">
        <v>15</v>
      </c>
      <c r="T4118" s="189">
        <v>4</v>
      </c>
      <c r="U4118" s="193">
        <v>2</v>
      </c>
      <c r="V4118" s="187">
        <v>0</v>
      </c>
      <c r="W4118" s="189">
        <v>0</v>
      </c>
      <c r="X4118" s="189">
        <v>1</v>
      </c>
      <c r="Y4118" s="189">
        <v>10</v>
      </c>
      <c r="Z4118" s="189">
        <v>8</v>
      </c>
      <c r="AA4118" s="193">
        <v>2</v>
      </c>
      <c r="AB4118" s="187">
        <v>4</v>
      </c>
      <c r="AC4118" s="194">
        <v>0.1905</v>
      </c>
      <c r="AD4118" s="189">
        <v>4</v>
      </c>
      <c r="AE4118" s="194">
        <v>0.1905</v>
      </c>
      <c r="AF4118" s="189">
        <v>13</v>
      </c>
      <c r="AG4118" s="195">
        <v>0.61899999999999999</v>
      </c>
      <c r="AH4118" s="196"/>
      <c r="AI4118" s="193"/>
      <c r="AJ4118" s="196"/>
      <c r="AK4118" s="189"/>
      <c r="AL4118" s="189"/>
      <c r="AM4118" s="193"/>
      <c r="AN4118" s="196"/>
      <c r="AO4118" s="193"/>
      <c r="AP4118" s="196"/>
      <c r="AQ4118" s="189"/>
      <c r="AR4118" s="193"/>
    </row>
    <row r="4119" spans="1:44" x14ac:dyDescent="0.25">
      <c r="A4119" s="627"/>
      <c r="B4119" s="185">
        <v>86296</v>
      </c>
      <c r="C4119" s="269" t="s">
        <v>4006</v>
      </c>
      <c r="D4119" s="187">
        <f t="shared" si="399"/>
        <v>9</v>
      </c>
      <c r="E4119" s="191">
        <v>239</v>
      </c>
      <c r="F4119" s="114">
        <f t="shared" si="397"/>
        <v>3.7656903765690378E-2</v>
      </c>
      <c r="G4119" s="133">
        <f t="shared" si="400"/>
        <v>4</v>
      </c>
      <c r="H4119" s="117">
        <f t="shared" si="398"/>
        <v>1.6736401673640166E-2</v>
      </c>
      <c r="I4119" s="196">
        <v>9</v>
      </c>
      <c r="J4119" s="114">
        <f t="shared" si="395"/>
        <v>1</v>
      </c>
      <c r="K4119" s="189">
        <v>4</v>
      </c>
      <c r="L4119" s="190">
        <f t="shared" si="396"/>
        <v>1</v>
      </c>
      <c r="M4119" s="187">
        <v>6</v>
      </c>
      <c r="N4119" s="189">
        <v>2</v>
      </c>
      <c r="O4119" s="189">
        <v>0</v>
      </c>
      <c r="P4119" s="193">
        <v>1</v>
      </c>
      <c r="Q4119" s="187">
        <v>9</v>
      </c>
      <c r="R4119" s="193">
        <v>0</v>
      </c>
      <c r="S4119" s="187">
        <v>4</v>
      </c>
      <c r="T4119" s="189">
        <v>5</v>
      </c>
      <c r="U4119" s="193">
        <v>0</v>
      </c>
      <c r="V4119" s="187">
        <v>0</v>
      </c>
      <c r="W4119" s="189">
        <v>0</v>
      </c>
      <c r="X4119" s="189">
        <v>1</v>
      </c>
      <c r="Y4119" s="189">
        <v>3</v>
      </c>
      <c r="Z4119" s="189">
        <v>4</v>
      </c>
      <c r="AA4119" s="193">
        <v>1</v>
      </c>
      <c r="AB4119" s="187">
        <v>1</v>
      </c>
      <c r="AC4119" s="194">
        <v>0.1111</v>
      </c>
      <c r="AD4119" s="189">
        <v>3</v>
      </c>
      <c r="AE4119" s="194">
        <v>0.33329999999999999</v>
      </c>
      <c r="AF4119" s="189">
        <v>5</v>
      </c>
      <c r="AG4119" s="195">
        <v>0.55559999999999998</v>
      </c>
      <c r="AH4119" s="196"/>
      <c r="AI4119" s="193"/>
      <c r="AJ4119" s="196"/>
      <c r="AK4119" s="189"/>
      <c r="AL4119" s="189"/>
      <c r="AM4119" s="193"/>
      <c r="AN4119" s="196"/>
      <c r="AO4119" s="193"/>
      <c r="AP4119" s="196"/>
      <c r="AQ4119" s="189"/>
      <c r="AR4119" s="193"/>
    </row>
    <row r="4120" spans="1:44" x14ac:dyDescent="0.25">
      <c r="A4120" s="627"/>
      <c r="B4120" s="185">
        <v>86297</v>
      </c>
      <c r="C4120" s="269" t="s">
        <v>4007</v>
      </c>
      <c r="D4120" s="187">
        <f t="shared" si="399"/>
        <v>38</v>
      </c>
      <c r="E4120" s="191">
        <v>2847</v>
      </c>
      <c r="F4120" s="114">
        <f t="shared" si="397"/>
        <v>1.3347383210396909E-2</v>
      </c>
      <c r="G4120" s="133">
        <f t="shared" si="400"/>
        <v>20</v>
      </c>
      <c r="H4120" s="117">
        <f t="shared" si="398"/>
        <v>7.0249385317878469E-3</v>
      </c>
      <c r="I4120" s="196">
        <v>38</v>
      </c>
      <c r="J4120" s="114">
        <f t="shared" si="395"/>
        <v>1</v>
      </c>
      <c r="K4120" s="189">
        <v>20</v>
      </c>
      <c r="L4120" s="190">
        <f t="shared" si="396"/>
        <v>1</v>
      </c>
      <c r="M4120" s="187">
        <v>16</v>
      </c>
      <c r="N4120" s="189">
        <v>10</v>
      </c>
      <c r="O4120" s="189">
        <v>5</v>
      </c>
      <c r="P4120" s="193">
        <v>7</v>
      </c>
      <c r="Q4120" s="187">
        <v>35</v>
      </c>
      <c r="R4120" s="193">
        <v>3</v>
      </c>
      <c r="S4120" s="187">
        <v>9</v>
      </c>
      <c r="T4120" s="189">
        <v>20</v>
      </c>
      <c r="U4120" s="193">
        <v>9</v>
      </c>
      <c r="V4120" s="187">
        <v>0</v>
      </c>
      <c r="W4120" s="189">
        <v>0</v>
      </c>
      <c r="X4120" s="189">
        <v>13</v>
      </c>
      <c r="Y4120" s="189">
        <v>18</v>
      </c>
      <c r="Z4120" s="189">
        <v>5</v>
      </c>
      <c r="AA4120" s="193">
        <v>2</v>
      </c>
      <c r="AB4120" s="187">
        <v>17</v>
      </c>
      <c r="AC4120" s="194">
        <v>0.44740000000000002</v>
      </c>
      <c r="AD4120" s="189">
        <v>12</v>
      </c>
      <c r="AE4120" s="194">
        <v>0.31580000000000003</v>
      </c>
      <c r="AF4120" s="189">
        <v>9</v>
      </c>
      <c r="AG4120" s="195">
        <v>0.23680000000000001</v>
      </c>
      <c r="AH4120" s="196"/>
      <c r="AI4120" s="193"/>
      <c r="AJ4120" s="196"/>
      <c r="AK4120" s="189"/>
      <c r="AL4120" s="189"/>
      <c r="AM4120" s="193"/>
      <c r="AN4120" s="196"/>
      <c r="AO4120" s="193"/>
      <c r="AP4120" s="196"/>
      <c r="AQ4120" s="189"/>
      <c r="AR4120" s="193"/>
    </row>
    <row r="4121" spans="1:44" x14ac:dyDescent="0.25">
      <c r="A4121" s="627"/>
      <c r="B4121" s="185">
        <v>86298</v>
      </c>
      <c r="C4121" s="269" t="s">
        <v>4008</v>
      </c>
      <c r="D4121" s="187">
        <f t="shared" si="399"/>
        <v>60</v>
      </c>
      <c r="E4121" s="191">
        <v>1142</v>
      </c>
      <c r="F4121" s="114">
        <f t="shared" si="397"/>
        <v>5.2539404553415062E-2</v>
      </c>
      <c r="G4121" s="133">
        <f t="shared" si="400"/>
        <v>33</v>
      </c>
      <c r="H4121" s="117">
        <f t="shared" si="398"/>
        <v>2.8896672504378284E-2</v>
      </c>
      <c r="I4121" s="196">
        <v>60</v>
      </c>
      <c r="J4121" s="114">
        <f t="shared" si="395"/>
        <v>1</v>
      </c>
      <c r="K4121" s="189">
        <v>33</v>
      </c>
      <c r="L4121" s="190">
        <f t="shared" si="396"/>
        <v>1</v>
      </c>
      <c r="M4121" s="187">
        <v>33</v>
      </c>
      <c r="N4121" s="189">
        <v>16</v>
      </c>
      <c r="O4121" s="189">
        <v>7</v>
      </c>
      <c r="P4121" s="193">
        <v>4</v>
      </c>
      <c r="Q4121" s="187">
        <v>56</v>
      </c>
      <c r="R4121" s="193">
        <v>4</v>
      </c>
      <c r="S4121" s="187">
        <v>33</v>
      </c>
      <c r="T4121" s="189">
        <v>18</v>
      </c>
      <c r="U4121" s="193">
        <v>9</v>
      </c>
      <c r="V4121" s="187">
        <v>0</v>
      </c>
      <c r="W4121" s="189">
        <v>1</v>
      </c>
      <c r="X4121" s="189">
        <v>9</v>
      </c>
      <c r="Y4121" s="189">
        <v>27</v>
      </c>
      <c r="Z4121" s="189">
        <v>22</v>
      </c>
      <c r="AA4121" s="193">
        <v>1</v>
      </c>
      <c r="AB4121" s="187">
        <v>13</v>
      </c>
      <c r="AC4121" s="194">
        <v>0.2167</v>
      </c>
      <c r="AD4121" s="189">
        <v>4</v>
      </c>
      <c r="AE4121" s="194">
        <v>6.6699999999999995E-2</v>
      </c>
      <c r="AF4121" s="189">
        <v>43</v>
      </c>
      <c r="AG4121" s="195">
        <v>0.7167</v>
      </c>
      <c r="AH4121" s="196"/>
      <c r="AI4121" s="193"/>
      <c r="AJ4121" s="196"/>
      <c r="AK4121" s="189"/>
      <c r="AL4121" s="189"/>
      <c r="AM4121" s="193"/>
      <c r="AN4121" s="196"/>
      <c r="AO4121" s="193"/>
      <c r="AP4121" s="196"/>
      <c r="AQ4121" s="189"/>
      <c r="AR4121" s="193"/>
    </row>
    <row r="4122" spans="1:44" x14ac:dyDescent="0.25">
      <c r="A4122" s="627"/>
      <c r="B4122" s="185">
        <v>86299</v>
      </c>
      <c r="C4122" s="269" t="s">
        <v>4009</v>
      </c>
      <c r="D4122" s="187">
        <f t="shared" si="399"/>
        <v>12</v>
      </c>
      <c r="E4122" s="191">
        <v>283</v>
      </c>
      <c r="F4122" s="114">
        <f t="shared" si="397"/>
        <v>4.2402826855123678E-2</v>
      </c>
      <c r="G4122" s="133">
        <f t="shared" si="400"/>
        <v>8</v>
      </c>
      <c r="H4122" s="117">
        <f t="shared" si="398"/>
        <v>2.8268551236749116E-2</v>
      </c>
      <c r="I4122" s="196">
        <v>12</v>
      </c>
      <c r="J4122" s="114">
        <f t="shared" si="395"/>
        <v>1</v>
      </c>
      <c r="K4122" s="189">
        <v>8</v>
      </c>
      <c r="L4122" s="190">
        <f t="shared" si="396"/>
        <v>1</v>
      </c>
      <c r="M4122" s="187">
        <v>11</v>
      </c>
      <c r="N4122" s="189">
        <v>0</v>
      </c>
      <c r="O4122" s="189">
        <v>1</v>
      </c>
      <c r="P4122" s="193">
        <v>0</v>
      </c>
      <c r="Q4122" s="187">
        <v>12</v>
      </c>
      <c r="R4122" s="193">
        <v>0</v>
      </c>
      <c r="S4122" s="187">
        <v>7</v>
      </c>
      <c r="T4122" s="189">
        <v>4</v>
      </c>
      <c r="U4122" s="193">
        <v>1</v>
      </c>
      <c r="V4122" s="187">
        <v>0</v>
      </c>
      <c r="W4122" s="189">
        <v>0</v>
      </c>
      <c r="X4122" s="189">
        <v>0</v>
      </c>
      <c r="Y4122" s="189">
        <v>7</v>
      </c>
      <c r="Z4122" s="189">
        <v>5</v>
      </c>
      <c r="AA4122" s="193">
        <v>0</v>
      </c>
      <c r="AB4122" s="187">
        <v>5</v>
      </c>
      <c r="AC4122" s="194">
        <v>0.41670000000000001</v>
      </c>
      <c r="AD4122" s="189">
        <v>4</v>
      </c>
      <c r="AE4122" s="194">
        <v>0.33329999999999999</v>
      </c>
      <c r="AF4122" s="189">
        <v>3</v>
      </c>
      <c r="AG4122" s="195">
        <v>0.25</v>
      </c>
      <c r="AH4122" s="196"/>
      <c r="AI4122" s="193"/>
      <c r="AJ4122" s="196"/>
      <c r="AK4122" s="189"/>
      <c r="AL4122" s="189"/>
      <c r="AM4122" s="193"/>
      <c r="AN4122" s="196"/>
      <c r="AO4122" s="193"/>
      <c r="AP4122" s="196"/>
      <c r="AQ4122" s="189"/>
      <c r="AR4122" s="193"/>
    </row>
    <row r="4123" spans="1:44" x14ac:dyDescent="0.25">
      <c r="A4123" s="627"/>
      <c r="B4123" s="318">
        <v>86300</v>
      </c>
      <c r="C4123" s="319" t="s">
        <v>4010</v>
      </c>
      <c r="D4123" s="206">
        <f t="shared" si="399"/>
        <v>5</v>
      </c>
      <c r="E4123" s="204">
        <v>239</v>
      </c>
      <c r="F4123" s="310">
        <f t="shared" si="397"/>
        <v>2.0920502092050208E-2</v>
      </c>
      <c r="G4123" s="311">
        <f t="shared" si="400"/>
        <v>0</v>
      </c>
      <c r="H4123" s="312">
        <f t="shared" si="398"/>
        <v>0</v>
      </c>
      <c r="I4123" s="211">
        <v>5</v>
      </c>
      <c r="J4123" s="199">
        <f t="shared" si="395"/>
        <v>1</v>
      </c>
      <c r="K4123" s="202">
        <v>0</v>
      </c>
      <c r="L4123" s="203">
        <v>0</v>
      </c>
      <c r="M4123" s="206">
        <v>4</v>
      </c>
      <c r="N4123" s="207">
        <v>1</v>
      </c>
      <c r="O4123" s="207">
        <v>0</v>
      </c>
      <c r="P4123" s="208">
        <v>0</v>
      </c>
      <c r="Q4123" s="206">
        <v>5</v>
      </c>
      <c r="R4123" s="208">
        <v>0</v>
      </c>
      <c r="S4123" s="206">
        <v>1</v>
      </c>
      <c r="T4123" s="207">
        <v>2</v>
      </c>
      <c r="U4123" s="208">
        <v>2</v>
      </c>
      <c r="V4123" s="206">
        <v>0</v>
      </c>
      <c r="W4123" s="207">
        <v>1</v>
      </c>
      <c r="X4123" s="207">
        <v>2</v>
      </c>
      <c r="Y4123" s="207">
        <v>1</v>
      </c>
      <c r="Z4123" s="207">
        <v>0</v>
      </c>
      <c r="AA4123" s="208">
        <v>1</v>
      </c>
      <c r="AB4123" s="206">
        <v>4</v>
      </c>
      <c r="AC4123" s="209">
        <v>0.8</v>
      </c>
      <c r="AD4123" s="207"/>
      <c r="AE4123" s="209"/>
      <c r="AF4123" s="207">
        <v>1</v>
      </c>
      <c r="AG4123" s="210">
        <v>0.2</v>
      </c>
      <c r="AH4123" s="320"/>
      <c r="AI4123" s="208"/>
      <c r="AJ4123" s="320"/>
      <c r="AK4123" s="207"/>
      <c r="AL4123" s="207"/>
      <c r="AM4123" s="208"/>
      <c r="AN4123" s="320"/>
      <c r="AO4123" s="208"/>
      <c r="AP4123" s="320"/>
      <c r="AQ4123" s="207"/>
      <c r="AR4123" s="208"/>
    </row>
    <row r="4124" spans="1:44" x14ac:dyDescent="0.25">
      <c r="A4124" s="622">
        <v>87</v>
      </c>
      <c r="B4124" s="275">
        <v>87001</v>
      </c>
      <c r="C4124" s="214" t="s">
        <v>4011</v>
      </c>
      <c r="D4124" s="215">
        <f t="shared" si="399"/>
        <v>170</v>
      </c>
      <c r="E4124" s="222">
        <v>3372</v>
      </c>
      <c r="F4124" s="217">
        <f t="shared" si="397"/>
        <v>5.041518386714116E-2</v>
      </c>
      <c r="G4124" s="218">
        <f t="shared" si="400"/>
        <v>77</v>
      </c>
      <c r="H4124" s="315">
        <f t="shared" si="398"/>
        <v>2.2835112692763938E-2</v>
      </c>
      <c r="I4124" s="215">
        <v>170</v>
      </c>
      <c r="J4124" s="217">
        <f t="shared" si="395"/>
        <v>1</v>
      </c>
      <c r="K4124" s="216">
        <v>77</v>
      </c>
      <c r="L4124" s="221">
        <f t="shared" si="396"/>
        <v>1</v>
      </c>
      <c r="M4124" s="215">
        <v>111</v>
      </c>
      <c r="N4124" s="216">
        <v>27</v>
      </c>
      <c r="O4124" s="216">
        <v>10</v>
      </c>
      <c r="P4124" s="224">
        <v>22</v>
      </c>
      <c r="Q4124" s="215">
        <v>89</v>
      </c>
      <c r="R4124" s="224">
        <v>81</v>
      </c>
      <c r="S4124" s="215">
        <v>67</v>
      </c>
      <c r="T4124" s="216">
        <v>82</v>
      </c>
      <c r="U4124" s="224">
        <v>21</v>
      </c>
      <c r="V4124" s="215">
        <v>0</v>
      </c>
      <c r="W4124" s="216">
        <v>3</v>
      </c>
      <c r="X4124" s="216">
        <v>64</v>
      </c>
      <c r="Y4124" s="216">
        <v>68</v>
      </c>
      <c r="Z4124" s="216">
        <v>30</v>
      </c>
      <c r="AA4124" s="224">
        <v>5</v>
      </c>
      <c r="AB4124" s="215">
        <v>102</v>
      </c>
      <c r="AC4124" s="226">
        <v>0.6</v>
      </c>
      <c r="AD4124" s="216">
        <v>41</v>
      </c>
      <c r="AE4124" s="226">
        <v>0.2412</v>
      </c>
      <c r="AF4124" s="216">
        <v>27</v>
      </c>
      <c r="AG4124" s="229">
        <v>0.1588</v>
      </c>
      <c r="AH4124" s="230"/>
      <c r="AI4124" s="224"/>
      <c r="AJ4124" s="230"/>
      <c r="AK4124" s="216"/>
      <c r="AL4124" s="216"/>
      <c r="AM4124" s="224"/>
      <c r="AN4124" s="230"/>
      <c r="AO4124" s="224"/>
      <c r="AP4124" s="230"/>
      <c r="AQ4124" s="216"/>
      <c r="AR4124" s="224"/>
    </row>
    <row r="4125" spans="1:44" x14ac:dyDescent="0.25">
      <c r="A4125" s="622"/>
      <c r="B4125" s="277">
        <v>87002</v>
      </c>
      <c r="C4125" s="232" t="s">
        <v>4012</v>
      </c>
      <c r="D4125" s="233">
        <f t="shared" si="399"/>
        <v>132</v>
      </c>
      <c r="E4125" s="241">
        <v>3018</v>
      </c>
      <c r="F4125" s="235">
        <f t="shared" si="397"/>
        <v>4.37375745526839E-2</v>
      </c>
      <c r="G4125" s="236">
        <f t="shared" si="400"/>
        <v>75</v>
      </c>
      <c r="H4125" s="316">
        <f t="shared" si="398"/>
        <v>2.4850894632206761E-2</v>
      </c>
      <c r="I4125" s="233">
        <v>132</v>
      </c>
      <c r="J4125" s="235">
        <f t="shared" si="395"/>
        <v>1</v>
      </c>
      <c r="K4125" s="239">
        <v>75</v>
      </c>
      <c r="L4125" s="240">
        <f t="shared" si="396"/>
        <v>1</v>
      </c>
      <c r="M4125" s="233">
        <v>102</v>
      </c>
      <c r="N4125" s="239">
        <v>17</v>
      </c>
      <c r="O4125" s="239">
        <v>5</v>
      </c>
      <c r="P4125" s="243">
        <v>8</v>
      </c>
      <c r="Q4125" s="233">
        <v>104</v>
      </c>
      <c r="R4125" s="243">
        <v>28</v>
      </c>
      <c r="S4125" s="233">
        <v>50</v>
      </c>
      <c r="T4125" s="239">
        <v>62</v>
      </c>
      <c r="U4125" s="243">
        <v>20</v>
      </c>
      <c r="V4125" s="233">
        <v>0</v>
      </c>
      <c r="W4125" s="239">
        <v>0</v>
      </c>
      <c r="X4125" s="239">
        <v>34</v>
      </c>
      <c r="Y4125" s="239">
        <v>56</v>
      </c>
      <c r="Z4125" s="239">
        <v>34</v>
      </c>
      <c r="AA4125" s="243">
        <v>8</v>
      </c>
      <c r="AB4125" s="233">
        <v>41</v>
      </c>
      <c r="AC4125" s="245">
        <v>0.31059999999999999</v>
      </c>
      <c r="AD4125" s="239">
        <v>13</v>
      </c>
      <c r="AE4125" s="245">
        <v>9.8500000000000004E-2</v>
      </c>
      <c r="AF4125" s="239">
        <v>78</v>
      </c>
      <c r="AG4125" s="247">
        <v>0.59089999999999998</v>
      </c>
      <c r="AH4125" s="248"/>
      <c r="AI4125" s="243"/>
      <c r="AJ4125" s="248"/>
      <c r="AK4125" s="239"/>
      <c r="AL4125" s="239"/>
      <c r="AM4125" s="243"/>
      <c r="AN4125" s="248"/>
      <c r="AO4125" s="243"/>
      <c r="AP4125" s="248"/>
      <c r="AQ4125" s="239"/>
      <c r="AR4125" s="243"/>
    </row>
    <row r="4126" spans="1:44" x14ac:dyDescent="0.25">
      <c r="A4126" s="622"/>
      <c r="B4126" s="277">
        <v>87003</v>
      </c>
      <c r="C4126" s="232" t="s">
        <v>4013</v>
      </c>
      <c r="D4126" s="233">
        <f t="shared" si="399"/>
        <v>55</v>
      </c>
      <c r="E4126" s="241">
        <v>661</v>
      </c>
      <c r="F4126" s="235">
        <f t="shared" si="397"/>
        <v>8.3207261724659601E-2</v>
      </c>
      <c r="G4126" s="236">
        <f t="shared" si="400"/>
        <v>37</v>
      </c>
      <c r="H4126" s="316">
        <f t="shared" si="398"/>
        <v>5.5975794251134643E-2</v>
      </c>
      <c r="I4126" s="233">
        <v>55</v>
      </c>
      <c r="J4126" s="235">
        <f t="shared" si="395"/>
        <v>1</v>
      </c>
      <c r="K4126" s="239">
        <v>37</v>
      </c>
      <c r="L4126" s="240">
        <f t="shared" si="396"/>
        <v>1</v>
      </c>
      <c r="M4126" s="233">
        <v>52</v>
      </c>
      <c r="N4126" s="239">
        <v>1</v>
      </c>
      <c r="O4126" s="239">
        <v>1</v>
      </c>
      <c r="P4126" s="243">
        <v>1</v>
      </c>
      <c r="Q4126" s="233">
        <v>53</v>
      </c>
      <c r="R4126" s="243">
        <v>2</v>
      </c>
      <c r="S4126" s="233">
        <v>17</v>
      </c>
      <c r="T4126" s="239">
        <v>31</v>
      </c>
      <c r="U4126" s="243">
        <v>7</v>
      </c>
      <c r="V4126" s="233">
        <v>0</v>
      </c>
      <c r="W4126" s="239">
        <v>1</v>
      </c>
      <c r="X4126" s="239">
        <v>3</v>
      </c>
      <c r="Y4126" s="239">
        <v>32</v>
      </c>
      <c r="Z4126" s="239">
        <v>17</v>
      </c>
      <c r="AA4126" s="243">
        <v>2</v>
      </c>
      <c r="AB4126" s="233">
        <v>14</v>
      </c>
      <c r="AC4126" s="245">
        <v>0.2545</v>
      </c>
      <c r="AD4126" s="239">
        <v>2</v>
      </c>
      <c r="AE4126" s="245">
        <v>3.6400000000000002E-2</v>
      </c>
      <c r="AF4126" s="239">
        <v>39</v>
      </c>
      <c r="AG4126" s="247">
        <v>0.70909999999999995</v>
      </c>
      <c r="AH4126" s="248"/>
      <c r="AI4126" s="243"/>
      <c r="AJ4126" s="248"/>
      <c r="AK4126" s="239"/>
      <c r="AL4126" s="239"/>
      <c r="AM4126" s="243"/>
      <c r="AN4126" s="248"/>
      <c r="AO4126" s="243"/>
      <c r="AP4126" s="248"/>
      <c r="AQ4126" s="239"/>
      <c r="AR4126" s="243"/>
    </row>
    <row r="4127" spans="1:44" x14ac:dyDescent="0.25">
      <c r="A4127" s="622"/>
      <c r="B4127" s="277">
        <v>87004</v>
      </c>
      <c r="C4127" s="232" t="s">
        <v>4014</v>
      </c>
      <c r="D4127" s="233">
        <f t="shared" si="399"/>
        <v>10</v>
      </c>
      <c r="E4127" s="241">
        <v>116</v>
      </c>
      <c r="F4127" s="235">
        <f t="shared" si="397"/>
        <v>8.6206896551724144E-2</v>
      </c>
      <c r="G4127" s="236">
        <f t="shared" si="400"/>
        <v>7</v>
      </c>
      <c r="H4127" s="316">
        <f t="shared" si="398"/>
        <v>6.0344827586206899E-2</v>
      </c>
      <c r="I4127" s="233">
        <v>10</v>
      </c>
      <c r="J4127" s="235">
        <f t="shared" si="395"/>
        <v>1</v>
      </c>
      <c r="K4127" s="239">
        <v>7</v>
      </c>
      <c r="L4127" s="240">
        <f t="shared" si="396"/>
        <v>1</v>
      </c>
      <c r="M4127" s="233">
        <v>9</v>
      </c>
      <c r="N4127" s="239">
        <v>1</v>
      </c>
      <c r="O4127" s="239">
        <v>0</v>
      </c>
      <c r="P4127" s="243">
        <v>0</v>
      </c>
      <c r="Q4127" s="233">
        <v>10</v>
      </c>
      <c r="R4127" s="243">
        <v>0</v>
      </c>
      <c r="S4127" s="233">
        <v>5</v>
      </c>
      <c r="T4127" s="239">
        <v>4</v>
      </c>
      <c r="U4127" s="243">
        <v>1</v>
      </c>
      <c r="V4127" s="233">
        <v>0</v>
      </c>
      <c r="W4127" s="239">
        <v>0</v>
      </c>
      <c r="X4127" s="239">
        <v>0</v>
      </c>
      <c r="Y4127" s="239">
        <v>4</v>
      </c>
      <c r="Z4127" s="239">
        <v>4</v>
      </c>
      <c r="AA4127" s="243">
        <v>2</v>
      </c>
      <c r="AB4127" s="233">
        <v>1</v>
      </c>
      <c r="AC4127" s="245">
        <v>0.1</v>
      </c>
      <c r="AD4127" s="239"/>
      <c r="AE4127" s="245"/>
      <c r="AF4127" s="239">
        <v>9</v>
      </c>
      <c r="AG4127" s="247">
        <v>0.9</v>
      </c>
      <c r="AH4127" s="248"/>
      <c r="AI4127" s="243"/>
      <c r="AJ4127" s="248"/>
      <c r="AK4127" s="239"/>
      <c r="AL4127" s="239"/>
      <c r="AM4127" s="243"/>
      <c r="AN4127" s="248"/>
      <c r="AO4127" s="243"/>
      <c r="AP4127" s="248"/>
      <c r="AQ4127" s="239"/>
      <c r="AR4127" s="243"/>
    </row>
    <row r="4128" spans="1:44" x14ac:dyDescent="0.25">
      <c r="A4128" s="622"/>
      <c r="B4128" s="277">
        <v>87005</v>
      </c>
      <c r="C4128" s="232" t="s">
        <v>4015</v>
      </c>
      <c r="D4128" s="233">
        <f t="shared" si="399"/>
        <v>16</v>
      </c>
      <c r="E4128" s="241">
        <v>503</v>
      </c>
      <c r="F4128" s="235">
        <f t="shared" si="397"/>
        <v>3.1809145129224649E-2</v>
      </c>
      <c r="G4128" s="236">
        <f t="shared" si="400"/>
        <v>12</v>
      </c>
      <c r="H4128" s="316">
        <f t="shared" si="398"/>
        <v>2.3856858846918488E-2</v>
      </c>
      <c r="I4128" s="233">
        <v>16</v>
      </c>
      <c r="J4128" s="235">
        <f t="shared" si="395"/>
        <v>1</v>
      </c>
      <c r="K4128" s="239">
        <v>12</v>
      </c>
      <c r="L4128" s="240">
        <f t="shared" si="396"/>
        <v>1</v>
      </c>
      <c r="M4128" s="233">
        <v>10</v>
      </c>
      <c r="N4128" s="239">
        <v>5</v>
      </c>
      <c r="O4128" s="239">
        <v>0</v>
      </c>
      <c r="P4128" s="243">
        <v>1</v>
      </c>
      <c r="Q4128" s="233">
        <v>16</v>
      </c>
      <c r="R4128" s="243">
        <v>0</v>
      </c>
      <c r="S4128" s="233">
        <v>6</v>
      </c>
      <c r="T4128" s="239">
        <v>7</v>
      </c>
      <c r="U4128" s="243">
        <v>3</v>
      </c>
      <c r="V4128" s="233">
        <v>0</v>
      </c>
      <c r="W4128" s="239">
        <v>0</v>
      </c>
      <c r="X4128" s="239">
        <v>2</v>
      </c>
      <c r="Y4128" s="239">
        <v>8</v>
      </c>
      <c r="Z4128" s="239">
        <v>5</v>
      </c>
      <c r="AA4128" s="243">
        <v>1</v>
      </c>
      <c r="AB4128" s="233"/>
      <c r="AC4128" s="245"/>
      <c r="AD4128" s="239">
        <v>3</v>
      </c>
      <c r="AE4128" s="245">
        <v>0.1875</v>
      </c>
      <c r="AF4128" s="239">
        <v>13</v>
      </c>
      <c r="AG4128" s="247">
        <v>0.8125</v>
      </c>
      <c r="AH4128" s="248"/>
      <c r="AI4128" s="243"/>
      <c r="AJ4128" s="248"/>
      <c r="AK4128" s="239"/>
      <c r="AL4128" s="239"/>
      <c r="AM4128" s="243"/>
      <c r="AN4128" s="248"/>
      <c r="AO4128" s="243"/>
      <c r="AP4128" s="248"/>
      <c r="AQ4128" s="239"/>
      <c r="AR4128" s="243"/>
    </row>
    <row r="4129" spans="1:44" x14ac:dyDescent="0.25">
      <c r="A4129" s="622"/>
      <c r="B4129" s="277">
        <v>87006</v>
      </c>
      <c r="C4129" s="232" t="s">
        <v>4016</v>
      </c>
      <c r="D4129" s="233">
        <f t="shared" si="399"/>
        <v>40</v>
      </c>
      <c r="E4129" s="241">
        <v>245</v>
      </c>
      <c r="F4129" s="235">
        <f t="shared" si="397"/>
        <v>0.16326530612244897</v>
      </c>
      <c r="G4129" s="236">
        <f t="shared" si="400"/>
        <v>23</v>
      </c>
      <c r="H4129" s="316">
        <f t="shared" si="398"/>
        <v>9.3877551020408165E-2</v>
      </c>
      <c r="I4129" s="233">
        <v>40</v>
      </c>
      <c r="J4129" s="235">
        <f t="shared" si="395"/>
        <v>1</v>
      </c>
      <c r="K4129" s="239">
        <v>23</v>
      </c>
      <c r="L4129" s="240">
        <f t="shared" si="396"/>
        <v>1</v>
      </c>
      <c r="M4129" s="233">
        <v>37</v>
      </c>
      <c r="N4129" s="239">
        <v>1</v>
      </c>
      <c r="O4129" s="239">
        <v>1</v>
      </c>
      <c r="P4129" s="243">
        <v>1</v>
      </c>
      <c r="Q4129" s="233">
        <v>38</v>
      </c>
      <c r="R4129" s="243">
        <v>2</v>
      </c>
      <c r="S4129" s="233">
        <v>6</v>
      </c>
      <c r="T4129" s="239">
        <v>26</v>
      </c>
      <c r="U4129" s="243">
        <v>8</v>
      </c>
      <c r="V4129" s="233">
        <v>0</v>
      </c>
      <c r="W4129" s="239">
        <v>0</v>
      </c>
      <c r="X4129" s="239">
        <v>3</v>
      </c>
      <c r="Y4129" s="239">
        <v>20</v>
      </c>
      <c r="Z4129" s="239">
        <v>16</v>
      </c>
      <c r="AA4129" s="243">
        <v>1</v>
      </c>
      <c r="AB4129" s="233">
        <v>14</v>
      </c>
      <c r="AC4129" s="245">
        <v>0.35</v>
      </c>
      <c r="AD4129" s="239">
        <v>1</v>
      </c>
      <c r="AE4129" s="245">
        <v>2.5000000000000001E-2</v>
      </c>
      <c r="AF4129" s="239">
        <v>25</v>
      </c>
      <c r="AG4129" s="247">
        <v>0.625</v>
      </c>
      <c r="AH4129" s="248"/>
      <c r="AI4129" s="243"/>
      <c r="AJ4129" s="248"/>
      <c r="AK4129" s="239"/>
      <c r="AL4129" s="239"/>
      <c r="AM4129" s="243"/>
      <c r="AN4129" s="248"/>
      <c r="AO4129" s="243"/>
      <c r="AP4129" s="248"/>
      <c r="AQ4129" s="239"/>
      <c r="AR4129" s="243"/>
    </row>
    <row r="4130" spans="1:44" x14ac:dyDescent="0.25">
      <c r="A4130" s="622"/>
      <c r="B4130" s="277">
        <v>87007</v>
      </c>
      <c r="C4130" s="232" t="s">
        <v>4017</v>
      </c>
      <c r="D4130" s="233">
        <f t="shared" si="399"/>
        <v>9</v>
      </c>
      <c r="E4130" s="241">
        <v>174</v>
      </c>
      <c r="F4130" s="235">
        <f t="shared" si="397"/>
        <v>5.1724137931034482E-2</v>
      </c>
      <c r="G4130" s="236">
        <f t="shared" si="400"/>
        <v>5</v>
      </c>
      <c r="H4130" s="316">
        <f t="shared" si="398"/>
        <v>2.8735632183908046E-2</v>
      </c>
      <c r="I4130" s="233">
        <v>9</v>
      </c>
      <c r="J4130" s="235">
        <f t="shared" si="395"/>
        <v>1</v>
      </c>
      <c r="K4130" s="239">
        <v>5</v>
      </c>
      <c r="L4130" s="240">
        <f t="shared" si="396"/>
        <v>1</v>
      </c>
      <c r="M4130" s="233">
        <v>7</v>
      </c>
      <c r="N4130" s="239">
        <v>0</v>
      </c>
      <c r="O4130" s="239">
        <v>1</v>
      </c>
      <c r="P4130" s="243">
        <v>1</v>
      </c>
      <c r="Q4130" s="233">
        <v>9</v>
      </c>
      <c r="R4130" s="243">
        <v>0</v>
      </c>
      <c r="S4130" s="233">
        <v>4</v>
      </c>
      <c r="T4130" s="239">
        <v>5</v>
      </c>
      <c r="U4130" s="243">
        <v>0</v>
      </c>
      <c r="V4130" s="233">
        <v>0</v>
      </c>
      <c r="W4130" s="239">
        <v>0</v>
      </c>
      <c r="X4130" s="239">
        <v>1</v>
      </c>
      <c r="Y4130" s="239">
        <v>4</v>
      </c>
      <c r="Z4130" s="239">
        <v>2</v>
      </c>
      <c r="AA4130" s="243">
        <v>2</v>
      </c>
      <c r="AB4130" s="233"/>
      <c r="AC4130" s="245"/>
      <c r="AD4130" s="239"/>
      <c r="AE4130" s="245"/>
      <c r="AF4130" s="239">
        <v>9</v>
      </c>
      <c r="AG4130" s="247">
        <v>1</v>
      </c>
      <c r="AH4130" s="248"/>
      <c r="AI4130" s="243"/>
      <c r="AJ4130" s="248"/>
      <c r="AK4130" s="239"/>
      <c r="AL4130" s="239"/>
      <c r="AM4130" s="243"/>
      <c r="AN4130" s="248"/>
      <c r="AO4130" s="243"/>
      <c r="AP4130" s="248"/>
      <c r="AQ4130" s="239"/>
      <c r="AR4130" s="243"/>
    </row>
    <row r="4131" spans="1:44" x14ac:dyDescent="0.25">
      <c r="A4131" s="622"/>
      <c r="B4131" s="277">
        <v>87008</v>
      </c>
      <c r="C4131" s="232" t="s">
        <v>4018</v>
      </c>
      <c r="D4131" s="233">
        <f t="shared" si="399"/>
        <v>16</v>
      </c>
      <c r="E4131" s="241">
        <v>119</v>
      </c>
      <c r="F4131" s="235">
        <f t="shared" si="397"/>
        <v>0.13445378151260504</v>
      </c>
      <c r="G4131" s="236">
        <f t="shared" si="400"/>
        <v>11</v>
      </c>
      <c r="H4131" s="316">
        <f t="shared" si="398"/>
        <v>9.2436974789915971E-2</v>
      </c>
      <c r="I4131" s="233">
        <v>16</v>
      </c>
      <c r="J4131" s="235">
        <f t="shared" si="395"/>
        <v>1</v>
      </c>
      <c r="K4131" s="239">
        <v>11</v>
      </c>
      <c r="L4131" s="240">
        <f t="shared" si="396"/>
        <v>1</v>
      </c>
      <c r="M4131" s="233">
        <v>15</v>
      </c>
      <c r="N4131" s="239">
        <v>0</v>
      </c>
      <c r="O4131" s="239">
        <v>0</v>
      </c>
      <c r="P4131" s="243">
        <v>1</v>
      </c>
      <c r="Q4131" s="233">
        <v>15</v>
      </c>
      <c r="R4131" s="243">
        <v>1</v>
      </c>
      <c r="S4131" s="233">
        <v>9</v>
      </c>
      <c r="T4131" s="239">
        <v>7</v>
      </c>
      <c r="U4131" s="243">
        <v>0</v>
      </c>
      <c r="V4131" s="233">
        <v>0</v>
      </c>
      <c r="W4131" s="239">
        <v>0</v>
      </c>
      <c r="X4131" s="239">
        <v>1</v>
      </c>
      <c r="Y4131" s="239">
        <v>8</v>
      </c>
      <c r="Z4131" s="239">
        <v>5</v>
      </c>
      <c r="AA4131" s="243">
        <v>2</v>
      </c>
      <c r="AB4131" s="233">
        <v>1</v>
      </c>
      <c r="AC4131" s="245">
        <v>6.25E-2</v>
      </c>
      <c r="AD4131" s="239">
        <v>4</v>
      </c>
      <c r="AE4131" s="245">
        <v>0.25</v>
      </c>
      <c r="AF4131" s="239">
        <v>11</v>
      </c>
      <c r="AG4131" s="247">
        <v>0.6875</v>
      </c>
      <c r="AH4131" s="248"/>
      <c r="AI4131" s="243"/>
      <c r="AJ4131" s="248"/>
      <c r="AK4131" s="239"/>
      <c r="AL4131" s="239"/>
      <c r="AM4131" s="243"/>
      <c r="AN4131" s="248"/>
      <c r="AO4131" s="243"/>
      <c r="AP4131" s="248"/>
      <c r="AQ4131" s="239"/>
      <c r="AR4131" s="243"/>
    </row>
    <row r="4132" spans="1:44" x14ac:dyDescent="0.25">
      <c r="A4132" s="622"/>
      <c r="B4132" s="277">
        <v>87009</v>
      </c>
      <c r="C4132" s="232" t="s">
        <v>4019</v>
      </c>
      <c r="D4132" s="233">
        <f t="shared" si="399"/>
        <v>32</v>
      </c>
      <c r="E4132" s="241">
        <v>297</v>
      </c>
      <c r="F4132" s="235">
        <f t="shared" si="397"/>
        <v>0.10774410774410774</v>
      </c>
      <c r="G4132" s="236">
        <f t="shared" si="400"/>
        <v>20</v>
      </c>
      <c r="H4132" s="316">
        <f t="shared" si="398"/>
        <v>6.7340067340067339E-2</v>
      </c>
      <c r="I4132" s="233">
        <v>32</v>
      </c>
      <c r="J4132" s="235">
        <f t="shared" si="395"/>
        <v>1</v>
      </c>
      <c r="K4132" s="239">
        <v>20</v>
      </c>
      <c r="L4132" s="240">
        <f t="shared" si="396"/>
        <v>1</v>
      </c>
      <c r="M4132" s="233">
        <v>12</v>
      </c>
      <c r="N4132" s="239">
        <v>4</v>
      </c>
      <c r="O4132" s="239">
        <v>8</v>
      </c>
      <c r="P4132" s="243">
        <v>8</v>
      </c>
      <c r="Q4132" s="233">
        <v>31</v>
      </c>
      <c r="R4132" s="243">
        <v>1</v>
      </c>
      <c r="S4132" s="233">
        <v>10</v>
      </c>
      <c r="T4132" s="239">
        <v>18</v>
      </c>
      <c r="U4132" s="243">
        <v>4</v>
      </c>
      <c r="V4132" s="233">
        <v>0</v>
      </c>
      <c r="W4132" s="239">
        <v>0</v>
      </c>
      <c r="X4132" s="239">
        <v>16</v>
      </c>
      <c r="Y4132" s="239">
        <v>9</v>
      </c>
      <c r="Z4132" s="239">
        <v>6</v>
      </c>
      <c r="AA4132" s="243">
        <v>1</v>
      </c>
      <c r="AB4132" s="233">
        <v>7</v>
      </c>
      <c r="AC4132" s="245">
        <v>0.21879999999999999</v>
      </c>
      <c r="AD4132" s="239"/>
      <c r="AE4132" s="245"/>
      <c r="AF4132" s="239">
        <v>25</v>
      </c>
      <c r="AG4132" s="247">
        <v>0.78120000000000001</v>
      </c>
      <c r="AH4132" s="248"/>
      <c r="AI4132" s="243"/>
      <c r="AJ4132" s="248"/>
      <c r="AK4132" s="239"/>
      <c r="AL4132" s="239"/>
      <c r="AM4132" s="243"/>
      <c r="AN4132" s="248"/>
      <c r="AO4132" s="243"/>
      <c r="AP4132" s="248"/>
      <c r="AQ4132" s="239"/>
      <c r="AR4132" s="243"/>
    </row>
    <row r="4133" spans="1:44" x14ac:dyDescent="0.25">
      <c r="A4133" s="622"/>
      <c r="B4133" s="277">
        <v>87011</v>
      </c>
      <c r="C4133" s="232" t="s">
        <v>4020</v>
      </c>
      <c r="D4133" s="233">
        <f t="shared" si="399"/>
        <v>230</v>
      </c>
      <c r="E4133" s="241">
        <v>2703</v>
      </c>
      <c r="F4133" s="235">
        <f t="shared" si="397"/>
        <v>8.5090640029596751E-2</v>
      </c>
      <c r="G4133" s="236">
        <f t="shared" si="400"/>
        <v>143</v>
      </c>
      <c r="H4133" s="316">
        <f t="shared" si="398"/>
        <v>5.2904180540140587E-2</v>
      </c>
      <c r="I4133" s="233">
        <v>230</v>
      </c>
      <c r="J4133" s="235">
        <f t="shared" si="395"/>
        <v>1</v>
      </c>
      <c r="K4133" s="239">
        <v>143</v>
      </c>
      <c r="L4133" s="240">
        <f t="shared" si="396"/>
        <v>1</v>
      </c>
      <c r="M4133" s="233">
        <v>187</v>
      </c>
      <c r="N4133" s="239">
        <v>31</v>
      </c>
      <c r="O4133" s="239">
        <v>10</v>
      </c>
      <c r="P4133" s="243">
        <v>2</v>
      </c>
      <c r="Q4133" s="233">
        <v>115</v>
      </c>
      <c r="R4133" s="243">
        <v>115</v>
      </c>
      <c r="S4133" s="233">
        <v>119</v>
      </c>
      <c r="T4133" s="239">
        <v>87</v>
      </c>
      <c r="U4133" s="243">
        <v>24</v>
      </c>
      <c r="V4133" s="233">
        <v>0</v>
      </c>
      <c r="W4133" s="239">
        <v>4</v>
      </c>
      <c r="X4133" s="239">
        <v>26</v>
      </c>
      <c r="Y4133" s="239">
        <v>137</v>
      </c>
      <c r="Z4133" s="239">
        <v>51</v>
      </c>
      <c r="AA4133" s="243">
        <v>12</v>
      </c>
      <c r="AB4133" s="233">
        <v>196</v>
      </c>
      <c r="AC4133" s="245">
        <v>0.85219999999999996</v>
      </c>
      <c r="AD4133" s="239">
        <v>13</v>
      </c>
      <c r="AE4133" s="245">
        <v>5.6500000000000002E-2</v>
      </c>
      <c r="AF4133" s="239">
        <v>21</v>
      </c>
      <c r="AG4133" s="247">
        <v>9.1300000000000006E-2</v>
      </c>
      <c r="AH4133" s="248"/>
      <c r="AI4133" s="243"/>
      <c r="AJ4133" s="248"/>
      <c r="AK4133" s="239"/>
      <c r="AL4133" s="239"/>
      <c r="AM4133" s="243"/>
      <c r="AN4133" s="248"/>
      <c r="AO4133" s="243"/>
      <c r="AP4133" s="248"/>
      <c r="AQ4133" s="239"/>
      <c r="AR4133" s="243"/>
    </row>
    <row r="4134" spans="1:44" x14ac:dyDescent="0.25">
      <c r="A4134" s="622"/>
      <c r="B4134" s="277">
        <v>87012</v>
      </c>
      <c r="C4134" s="232" t="s">
        <v>81</v>
      </c>
      <c r="D4134" s="233">
        <f t="shared" si="399"/>
        <v>34</v>
      </c>
      <c r="E4134" s="241">
        <v>292</v>
      </c>
      <c r="F4134" s="235">
        <f t="shared" si="397"/>
        <v>0.11643835616438356</v>
      </c>
      <c r="G4134" s="236">
        <f t="shared" si="400"/>
        <v>20</v>
      </c>
      <c r="H4134" s="316">
        <f t="shared" si="398"/>
        <v>6.8493150684931503E-2</v>
      </c>
      <c r="I4134" s="233">
        <v>34</v>
      </c>
      <c r="J4134" s="235">
        <f t="shared" si="395"/>
        <v>1</v>
      </c>
      <c r="K4134" s="239">
        <v>20</v>
      </c>
      <c r="L4134" s="240">
        <f t="shared" si="396"/>
        <v>1</v>
      </c>
      <c r="M4134" s="233">
        <v>29</v>
      </c>
      <c r="N4134" s="239">
        <v>3</v>
      </c>
      <c r="O4134" s="239">
        <v>2</v>
      </c>
      <c r="P4134" s="243">
        <v>0</v>
      </c>
      <c r="Q4134" s="233">
        <v>33</v>
      </c>
      <c r="R4134" s="243">
        <v>1</v>
      </c>
      <c r="S4134" s="233">
        <v>15</v>
      </c>
      <c r="T4134" s="239">
        <v>13</v>
      </c>
      <c r="U4134" s="243">
        <v>6</v>
      </c>
      <c r="V4134" s="233">
        <v>0</v>
      </c>
      <c r="W4134" s="239">
        <v>1</v>
      </c>
      <c r="X4134" s="239">
        <v>5</v>
      </c>
      <c r="Y4134" s="239">
        <v>15</v>
      </c>
      <c r="Z4134" s="239">
        <v>8</v>
      </c>
      <c r="AA4134" s="243">
        <v>5</v>
      </c>
      <c r="AB4134" s="233">
        <v>15</v>
      </c>
      <c r="AC4134" s="245">
        <v>0.44119999999999998</v>
      </c>
      <c r="AD4134" s="239"/>
      <c r="AE4134" s="245"/>
      <c r="AF4134" s="239">
        <v>19</v>
      </c>
      <c r="AG4134" s="247">
        <v>0.55879999999999996</v>
      </c>
      <c r="AH4134" s="248"/>
      <c r="AI4134" s="243"/>
      <c r="AJ4134" s="248"/>
      <c r="AK4134" s="239"/>
      <c r="AL4134" s="239"/>
      <c r="AM4134" s="243"/>
      <c r="AN4134" s="248"/>
      <c r="AO4134" s="243"/>
      <c r="AP4134" s="248"/>
      <c r="AQ4134" s="239"/>
      <c r="AR4134" s="243"/>
    </row>
    <row r="4135" spans="1:44" x14ac:dyDescent="0.25">
      <c r="A4135" s="622"/>
      <c r="B4135" s="277">
        <v>87013</v>
      </c>
      <c r="C4135" s="232" t="s">
        <v>4021</v>
      </c>
      <c r="D4135" s="233">
        <f t="shared" si="399"/>
        <v>57</v>
      </c>
      <c r="E4135" s="241">
        <v>497</v>
      </c>
      <c r="F4135" s="235">
        <f t="shared" si="397"/>
        <v>0.11468812877263582</v>
      </c>
      <c r="G4135" s="236">
        <f t="shared" si="400"/>
        <v>41</v>
      </c>
      <c r="H4135" s="316">
        <f t="shared" si="398"/>
        <v>8.249496981891348E-2</v>
      </c>
      <c r="I4135" s="233">
        <v>57</v>
      </c>
      <c r="J4135" s="235">
        <f t="shared" si="395"/>
        <v>1</v>
      </c>
      <c r="K4135" s="239">
        <v>41</v>
      </c>
      <c r="L4135" s="240">
        <f t="shared" si="396"/>
        <v>1</v>
      </c>
      <c r="M4135" s="233">
        <v>54</v>
      </c>
      <c r="N4135" s="239">
        <v>2</v>
      </c>
      <c r="O4135" s="239">
        <v>0</v>
      </c>
      <c r="P4135" s="243">
        <v>1</v>
      </c>
      <c r="Q4135" s="233">
        <v>48</v>
      </c>
      <c r="R4135" s="243">
        <v>9</v>
      </c>
      <c r="S4135" s="233">
        <v>14</v>
      </c>
      <c r="T4135" s="239">
        <v>35</v>
      </c>
      <c r="U4135" s="243">
        <v>8</v>
      </c>
      <c r="V4135" s="233">
        <v>0</v>
      </c>
      <c r="W4135" s="239">
        <v>0</v>
      </c>
      <c r="X4135" s="239">
        <v>3</v>
      </c>
      <c r="Y4135" s="239">
        <v>17</v>
      </c>
      <c r="Z4135" s="239">
        <v>34</v>
      </c>
      <c r="AA4135" s="243">
        <v>3</v>
      </c>
      <c r="AB4135" s="233">
        <v>8</v>
      </c>
      <c r="AC4135" s="245">
        <v>0.1404</v>
      </c>
      <c r="AD4135" s="239">
        <v>4</v>
      </c>
      <c r="AE4135" s="245">
        <v>7.0199999999999999E-2</v>
      </c>
      <c r="AF4135" s="239">
        <v>45</v>
      </c>
      <c r="AG4135" s="247">
        <v>0.78949999999999998</v>
      </c>
      <c r="AH4135" s="248"/>
      <c r="AI4135" s="243"/>
      <c r="AJ4135" s="248"/>
      <c r="AK4135" s="239"/>
      <c r="AL4135" s="239"/>
      <c r="AM4135" s="243"/>
      <c r="AN4135" s="248"/>
      <c r="AO4135" s="243"/>
      <c r="AP4135" s="248"/>
      <c r="AQ4135" s="239"/>
      <c r="AR4135" s="243"/>
    </row>
    <row r="4136" spans="1:44" x14ac:dyDescent="0.25">
      <c r="A4136" s="622"/>
      <c r="B4136" s="277">
        <v>87014</v>
      </c>
      <c r="C4136" s="232" t="s">
        <v>4022</v>
      </c>
      <c r="D4136" s="233">
        <f t="shared" si="399"/>
        <v>138</v>
      </c>
      <c r="E4136" s="241">
        <v>1781</v>
      </c>
      <c r="F4136" s="235">
        <f t="shared" si="397"/>
        <v>7.748455923638406E-2</v>
      </c>
      <c r="G4136" s="236">
        <f t="shared" si="400"/>
        <v>96</v>
      </c>
      <c r="H4136" s="316">
        <f t="shared" si="398"/>
        <v>5.390230207748456E-2</v>
      </c>
      <c r="I4136" s="233">
        <v>138</v>
      </c>
      <c r="J4136" s="235">
        <f t="shared" si="395"/>
        <v>1</v>
      </c>
      <c r="K4136" s="239">
        <v>96</v>
      </c>
      <c r="L4136" s="240">
        <f t="shared" si="396"/>
        <v>1</v>
      </c>
      <c r="M4136" s="233">
        <v>110</v>
      </c>
      <c r="N4136" s="239">
        <v>17</v>
      </c>
      <c r="O4136" s="239">
        <v>9</v>
      </c>
      <c r="P4136" s="243">
        <v>2</v>
      </c>
      <c r="Q4136" s="233">
        <v>118</v>
      </c>
      <c r="R4136" s="243">
        <v>20</v>
      </c>
      <c r="S4136" s="233">
        <v>36</v>
      </c>
      <c r="T4136" s="239">
        <v>76</v>
      </c>
      <c r="U4136" s="243">
        <v>26</v>
      </c>
      <c r="V4136" s="233">
        <v>0</v>
      </c>
      <c r="W4136" s="239">
        <v>2</v>
      </c>
      <c r="X4136" s="239">
        <v>25</v>
      </c>
      <c r="Y4136" s="239">
        <v>70</v>
      </c>
      <c r="Z4136" s="239">
        <v>32</v>
      </c>
      <c r="AA4136" s="243">
        <v>9</v>
      </c>
      <c r="AB4136" s="233">
        <v>51</v>
      </c>
      <c r="AC4136" s="245">
        <v>0.36959999999999998</v>
      </c>
      <c r="AD4136" s="239">
        <v>18</v>
      </c>
      <c r="AE4136" s="245">
        <v>0.13039999999999999</v>
      </c>
      <c r="AF4136" s="239">
        <v>69</v>
      </c>
      <c r="AG4136" s="247">
        <v>0.5</v>
      </c>
      <c r="AH4136" s="248"/>
      <c r="AI4136" s="243"/>
      <c r="AJ4136" s="248"/>
      <c r="AK4136" s="239"/>
      <c r="AL4136" s="239"/>
      <c r="AM4136" s="243"/>
      <c r="AN4136" s="248"/>
      <c r="AO4136" s="243"/>
      <c r="AP4136" s="248"/>
      <c r="AQ4136" s="239"/>
      <c r="AR4136" s="243"/>
    </row>
    <row r="4137" spans="1:44" x14ac:dyDescent="0.25">
      <c r="A4137" s="622"/>
      <c r="B4137" s="277">
        <v>87015</v>
      </c>
      <c r="C4137" s="232" t="s">
        <v>4023</v>
      </c>
      <c r="D4137" s="233">
        <f t="shared" si="399"/>
        <v>12</v>
      </c>
      <c r="E4137" s="241">
        <v>318</v>
      </c>
      <c r="F4137" s="235">
        <f t="shared" si="397"/>
        <v>3.7735849056603772E-2</v>
      </c>
      <c r="G4137" s="236">
        <f t="shared" si="400"/>
        <v>5</v>
      </c>
      <c r="H4137" s="316">
        <f t="shared" si="398"/>
        <v>1.5723270440251572E-2</v>
      </c>
      <c r="I4137" s="233">
        <v>12</v>
      </c>
      <c r="J4137" s="235">
        <f t="shared" si="395"/>
        <v>1</v>
      </c>
      <c r="K4137" s="239">
        <v>5</v>
      </c>
      <c r="L4137" s="240">
        <f t="shared" si="396"/>
        <v>1</v>
      </c>
      <c r="M4137" s="233">
        <v>9</v>
      </c>
      <c r="N4137" s="239">
        <v>0</v>
      </c>
      <c r="O4137" s="239">
        <v>0</v>
      </c>
      <c r="P4137" s="243">
        <v>3</v>
      </c>
      <c r="Q4137" s="233">
        <v>12</v>
      </c>
      <c r="R4137" s="243">
        <v>0</v>
      </c>
      <c r="S4137" s="233">
        <v>4</v>
      </c>
      <c r="T4137" s="239">
        <v>4</v>
      </c>
      <c r="U4137" s="243">
        <v>4</v>
      </c>
      <c r="V4137" s="233">
        <v>0</v>
      </c>
      <c r="W4137" s="239">
        <v>0</v>
      </c>
      <c r="X4137" s="239">
        <v>5</v>
      </c>
      <c r="Y4137" s="239">
        <v>4</v>
      </c>
      <c r="Z4137" s="239">
        <v>1</v>
      </c>
      <c r="AA4137" s="243">
        <v>2</v>
      </c>
      <c r="AB4137" s="233">
        <v>2</v>
      </c>
      <c r="AC4137" s="245">
        <v>0.16669999999999999</v>
      </c>
      <c r="AD4137" s="239">
        <v>4</v>
      </c>
      <c r="AE4137" s="245">
        <v>0.33329999999999999</v>
      </c>
      <c r="AF4137" s="239">
        <v>6</v>
      </c>
      <c r="AG4137" s="247">
        <v>0.5</v>
      </c>
      <c r="AH4137" s="248"/>
      <c r="AI4137" s="243"/>
      <c r="AJ4137" s="248"/>
      <c r="AK4137" s="239"/>
      <c r="AL4137" s="239"/>
      <c r="AM4137" s="243"/>
      <c r="AN4137" s="248"/>
      <c r="AO4137" s="243"/>
      <c r="AP4137" s="248"/>
      <c r="AQ4137" s="239"/>
      <c r="AR4137" s="243"/>
    </row>
    <row r="4138" spans="1:44" x14ac:dyDescent="0.25">
      <c r="A4138" s="622"/>
      <c r="B4138" s="277">
        <v>87016</v>
      </c>
      <c r="C4138" s="232" t="s">
        <v>4024</v>
      </c>
      <c r="D4138" s="233">
        <f t="shared" si="399"/>
        <v>35</v>
      </c>
      <c r="E4138" s="241">
        <v>249</v>
      </c>
      <c r="F4138" s="235">
        <f t="shared" si="397"/>
        <v>0.14056224899598393</v>
      </c>
      <c r="G4138" s="236">
        <f t="shared" si="400"/>
        <v>26</v>
      </c>
      <c r="H4138" s="316">
        <f t="shared" si="398"/>
        <v>0.10441767068273092</v>
      </c>
      <c r="I4138" s="233">
        <v>35</v>
      </c>
      <c r="J4138" s="235">
        <f t="shared" si="395"/>
        <v>1</v>
      </c>
      <c r="K4138" s="239">
        <v>26</v>
      </c>
      <c r="L4138" s="240">
        <f t="shared" si="396"/>
        <v>1</v>
      </c>
      <c r="M4138" s="233">
        <v>31</v>
      </c>
      <c r="N4138" s="239">
        <v>2</v>
      </c>
      <c r="O4138" s="239">
        <v>2</v>
      </c>
      <c r="P4138" s="243">
        <v>0</v>
      </c>
      <c r="Q4138" s="233">
        <v>35</v>
      </c>
      <c r="R4138" s="243">
        <v>0</v>
      </c>
      <c r="S4138" s="233">
        <v>16</v>
      </c>
      <c r="T4138" s="239">
        <v>16</v>
      </c>
      <c r="U4138" s="243">
        <v>3</v>
      </c>
      <c r="V4138" s="233">
        <v>0</v>
      </c>
      <c r="W4138" s="239">
        <v>0</v>
      </c>
      <c r="X4138" s="239">
        <v>3</v>
      </c>
      <c r="Y4138" s="239">
        <v>12</v>
      </c>
      <c r="Z4138" s="239">
        <v>17</v>
      </c>
      <c r="AA4138" s="243">
        <v>3</v>
      </c>
      <c r="AB4138" s="233">
        <v>6</v>
      </c>
      <c r="AC4138" s="245">
        <v>0.1714</v>
      </c>
      <c r="AD4138" s="239">
        <v>3</v>
      </c>
      <c r="AE4138" s="245">
        <v>8.5699999999999998E-2</v>
      </c>
      <c r="AF4138" s="239">
        <v>26</v>
      </c>
      <c r="AG4138" s="247">
        <v>0.7429</v>
      </c>
      <c r="AH4138" s="248"/>
      <c r="AI4138" s="243"/>
      <c r="AJ4138" s="248"/>
      <c r="AK4138" s="239"/>
      <c r="AL4138" s="239"/>
      <c r="AM4138" s="243"/>
      <c r="AN4138" s="248"/>
      <c r="AO4138" s="243"/>
      <c r="AP4138" s="248"/>
      <c r="AQ4138" s="239"/>
      <c r="AR4138" s="243"/>
    </row>
    <row r="4139" spans="1:44" x14ac:dyDescent="0.25">
      <c r="A4139" s="622"/>
      <c r="B4139" s="277">
        <v>87017</v>
      </c>
      <c r="C4139" s="232" t="s">
        <v>4025</v>
      </c>
      <c r="D4139" s="233">
        <f t="shared" si="399"/>
        <v>22</v>
      </c>
      <c r="E4139" s="241">
        <v>288</v>
      </c>
      <c r="F4139" s="235">
        <f t="shared" si="397"/>
        <v>7.6388888888888895E-2</v>
      </c>
      <c r="G4139" s="236">
        <f t="shared" si="400"/>
        <v>12</v>
      </c>
      <c r="H4139" s="316">
        <f t="shared" si="398"/>
        <v>4.1666666666666664E-2</v>
      </c>
      <c r="I4139" s="233">
        <v>22</v>
      </c>
      <c r="J4139" s="235">
        <f t="shared" si="395"/>
        <v>1</v>
      </c>
      <c r="K4139" s="239">
        <v>12</v>
      </c>
      <c r="L4139" s="240">
        <f t="shared" si="396"/>
        <v>1</v>
      </c>
      <c r="M4139" s="233">
        <v>17</v>
      </c>
      <c r="N4139" s="239">
        <v>4</v>
      </c>
      <c r="O4139" s="239">
        <v>1</v>
      </c>
      <c r="P4139" s="243">
        <v>0</v>
      </c>
      <c r="Q4139" s="233">
        <v>22</v>
      </c>
      <c r="R4139" s="243">
        <v>0</v>
      </c>
      <c r="S4139" s="233">
        <v>6</v>
      </c>
      <c r="T4139" s="239">
        <v>12</v>
      </c>
      <c r="U4139" s="243">
        <v>4</v>
      </c>
      <c r="V4139" s="233">
        <v>0</v>
      </c>
      <c r="W4139" s="239">
        <v>0</v>
      </c>
      <c r="X4139" s="239">
        <v>2</v>
      </c>
      <c r="Y4139" s="239">
        <v>13</v>
      </c>
      <c r="Z4139" s="239">
        <v>7</v>
      </c>
      <c r="AA4139" s="243">
        <v>0</v>
      </c>
      <c r="AB4139" s="233">
        <v>3</v>
      </c>
      <c r="AC4139" s="245">
        <v>0.13639999999999999</v>
      </c>
      <c r="AD4139" s="239">
        <v>6</v>
      </c>
      <c r="AE4139" s="245">
        <v>0.2727</v>
      </c>
      <c r="AF4139" s="239">
        <v>13</v>
      </c>
      <c r="AG4139" s="247">
        <v>0.59089999999999998</v>
      </c>
      <c r="AH4139" s="248"/>
      <c r="AI4139" s="243"/>
      <c r="AJ4139" s="248"/>
      <c r="AK4139" s="239"/>
      <c r="AL4139" s="239"/>
      <c r="AM4139" s="243"/>
      <c r="AN4139" s="248"/>
      <c r="AO4139" s="243"/>
      <c r="AP4139" s="248"/>
      <c r="AQ4139" s="239"/>
      <c r="AR4139" s="243"/>
    </row>
    <row r="4140" spans="1:44" x14ac:dyDescent="0.25">
      <c r="A4140" s="622"/>
      <c r="B4140" s="277">
        <v>87018</v>
      </c>
      <c r="C4140" s="232" t="s">
        <v>4026</v>
      </c>
      <c r="D4140" s="233">
        <f t="shared" si="399"/>
        <v>68</v>
      </c>
      <c r="E4140" s="241">
        <v>565</v>
      </c>
      <c r="F4140" s="235">
        <f t="shared" si="397"/>
        <v>0.12035398230088495</v>
      </c>
      <c r="G4140" s="236">
        <f t="shared" si="400"/>
        <v>48</v>
      </c>
      <c r="H4140" s="316">
        <f t="shared" si="398"/>
        <v>8.4955752212389379E-2</v>
      </c>
      <c r="I4140" s="233">
        <v>68</v>
      </c>
      <c r="J4140" s="235">
        <f t="shared" si="395"/>
        <v>1</v>
      </c>
      <c r="K4140" s="239">
        <v>48</v>
      </c>
      <c r="L4140" s="240">
        <f t="shared" si="396"/>
        <v>1</v>
      </c>
      <c r="M4140" s="233">
        <v>64</v>
      </c>
      <c r="N4140" s="239">
        <v>2</v>
      </c>
      <c r="O4140" s="239">
        <v>0</v>
      </c>
      <c r="P4140" s="243">
        <v>2</v>
      </c>
      <c r="Q4140" s="233">
        <v>64</v>
      </c>
      <c r="R4140" s="243">
        <v>4</v>
      </c>
      <c r="S4140" s="233">
        <v>24</v>
      </c>
      <c r="T4140" s="239">
        <v>36</v>
      </c>
      <c r="U4140" s="243">
        <v>8</v>
      </c>
      <c r="V4140" s="233">
        <v>0</v>
      </c>
      <c r="W4140" s="239">
        <v>1</v>
      </c>
      <c r="X4140" s="239">
        <v>3</v>
      </c>
      <c r="Y4140" s="239">
        <v>35</v>
      </c>
      <c r="Z4140" s="239">
        <v>24</v>
      </c>
      <c r="AA4140" s="243">
        <v>5</v>
      </c>
      <c r="AB4140" s="233">
        <v>17</v>
      </c>
      <c r="AC4140" s="245">
        <v>0.25</v>
      </c>
      <c r="AD4140" s="239">
        <v>6</v>
      </c>
      <c r="AE4140" s="245">
        <v>8.8200000000000001E-2</v>
      </c>
      <c r="AF4140" s="239">
        <v>45</v>
      </c>
      <c r="AG4140" s="247">
        <v>0.66180000000000005</v>
      </c>
      <c r="AH4140" s="248"/>
      <c r="AI4140" s="243"/>
      <c r="AJ4140" s="248"/>
      <c r="AK4140" s="239"/>
      <c r="AL4140" s="239"/>
      <c r="AM4140" s="243"/>
      <c r="AN4140" s="248"/>
      <c r="AO4140" s="243"/>
      <c r="AP4140" s="248"/>
      <c r="AQ4140" s="239"/>
      <c r="AR4140" s="243"/>
    </row>
    <row r="4141" spans="1:44" x14ac:dyDescent="0.25">
      <c r="A4141" s="622"/>
      <c r="B4141" s="277">
        <v>87019</v>
      </c>
      <c r="C4141" s="232" t="s">
        <v>4027</v>
      </c>
      <c r="D4141" s="233">
        <f t="shared" si="399"/>
        <v>18</v>
      </c>
      <c r="E4141" s="241">
        <v>1433</v>
      </c>
      <c r="F4141" s="235">
        <f t="shared" si="397"/>
        <v>1.2561060711793441E-2</v>
      </c>
      <c r="G4141" s="236">
        <f t="shared" si="400"/>
        <v>11</v>
      </c>
      <c r="H4141" s="316">
        <f t="shared" si="398"/>
        <v>7.6762037683182132E-3</v>
      </c>
      <c r="I4141" s="233">
        <v>18</v>
      </c>
      <c r="J4141" s="235">
        <f t="shared" si="395"/>
        <v>1</v>
      </c>
      <c r="K4141" s="239">
        <v>11</v>
      </c>
      <c r="L4141" s="240">
        <f t="shared" si="396"/>
        <v>1</v>
      </c>
      <c r="M4141" s="233">
        <v>10</v>
      </c>
      <c r="N4141" s="239">
        <v>6</v>
      </c>
      <c r="O4141" s="239">
        <v>2</v>
      </c>
      <c r="P4141" s="243">
        <v>0</v>
      </c>
      <c r="Q4141" s="233">
        <v>16</v>
      </c>
      <c r="R4141" s="243">
        <v>2</v>
      </c>
      <c r="S4141" s="233">
        <v>5</v>
      </c>
      <c r="T4141" s="239">
        <v>11</v>
      </c>
      <c r="U4141" s="243">
        <v>2</v>
      </c>
      <c r="V4141" s="233">
        <v>0</v>
      </c>
      <c r="W4141" s="239">
        <v>0</v>
      </c>
      <c r="X4141" s="239">
        <v>4</v>
      </c>
      <c r="Y4141" s="239">
        <v>7</v>
      </c>
      <c r="Z4141" s="239">
        <v>6</v>
      </c>
      <c r="AA4141" s="243">
        <v>1</v>
      </c>
      <c r="AB4141" s="233">
        <v>4</v>
      </c>
      <c r="AC4141" s="245">
        <v>0.22220000000000001</v>
      </c>
      <c r="AD4141" s="239">
        <v>2</v>
      </c>
      <c r="AE4141" s="245">
        <v>0.1111</v>
      </c>
      <c r="AF4141" s="239">
        <v>12</v>
      </c>
      <c r="AG4141" s="247">
        <v>0.66669999999999996</v>
      </c>
      <c r="AH4141" s="248"/>
      <c r="AI4141" s="243"/>
      <c r="AJ4141" s="248"/>
      <c r="AK4141" s="239"/>
      <c r="AL4141" s="239"/>
      <c r="AM4141" s="243"/>
      <c r="AN4141" s="248"/>
      <c r="AO4141" s="243"/>
      <c r="AP4141" s="248"/>
      <c r="AQ4141" s="239"/>
      <c r="AR4141" s="243"/>
    </row>
    <row r="4142" spans="1:44" x14ac:dyDescent="0.25">
      <c r="A4142" s="622"/>
      <c r="B4142" s="277">
        <v>87020</v>
      </c>
      <c r="C4142" s="232" t="s">
        <v>4028</v>
      </c>
      <c r="D4142" s="233">
        <f t="shared" si="399"/>
        <v>39</v>
      </c>
      <c r="E4142" s="241">
        <v>829</v>
      </c>
      <c r="F4142" s="235">
        <f t="shared" si="397"/>
        <v>4.7044632086851626E-2</v>
      </c>
      <c r="G4142" s="236">
        <f t="shared" si="400"/>
        <v>25</v>
      </c>
      <c r="H4142" s="316">
        <f t="shared" si="398"/>
        <v>3.0156815440289506E-2</v>
      </c>
      <c r="I4142" s="233">
        <v>39</v>
      </c>
      <c r="J4142" s="235">
        <f t="shared" si="395"/>
        <v>1</v>
      </c>
      <c r="K4142" s="239">
        <v>25</v>
      </c>
      <c r="L4142" s="240">
        <f t="shared" si="396"/>
        <v>1</v>
      </c>
      <c r="M4142" s="233">
        <v>28</v>
      </c>
      <c r="N4142" s="239">
        <v>9</v>
      </c>
      <c r="O4142" s="239">
        <v>0</v>
      </c>
      <c r="P4142" s="243">
        <v>2</v>
      </c>
      <c r="Q4142" s="233">
        <v>34</v>
      </c>
      <c r="R4142" s="243">
        <v>5</v>
      </c>
      <c r="S4142" s="233">
        <v>12</v>
      </c>
      <c r="T4142" s="239">
        <v>19</v>
      </c>
      <c r="U4142" s="243">
        <v>8</v>
      </c>
      <c r="V4142" s="233">
        <v>0</v>
      </c>
      <c r="W4142" s="239">
        <v>1</v>
      </c>
      <c r="X4142" s="239">
        <v>8</v>
      </c>
      <c r="Y4142" s="239">
        <v>18</v>
      </c>
      <c r="Z4142" s="239">
        <v>10</v>
      </c>
      <c r="AA4142" s="243">
        <v>2</v>
      </c>
      <c r="AB4142" s="233">
        <v>9</v>
      </c>
      <c r="AC4142" s="245">
        <v>0.23080000000000001</v>
      </c>
      <c r="AD4142" s="239">
        <v>6</v>
      </c>
      <c r="AE4142" s="245">
        <v>0.15379999999999999</v>
      </c>
      <c r="AF4142" s="239">
        <v>24</v>
      </c>
      <c r="AG4142" s="247">
        <v>0.61539999999999995</v>
      </c>
      <c r="AH4142" s="248"/>
      <c r="AI4142" s="243"/>
      <c r="AJ4142" s="248"/>
      <c r="AK4142" s="239"/>
      <c r="AL4142" s="239"/>
      <c r="AM4142" s="243"/>
      <c r="AN4142" s="248"/>
      <c r="AO4142" s="243"/>
      <c r="AP4142" s="248"/>
      <c r="AQ4142" s="239"/>
      <c r="AR4142" s="243"/>
    </row>
    <row r="4143" spans="1:44" x14ac:dyDescent="0.25">
      <c r="A4143" s="622"/>
      <c r="B4143" s="277">
        <v>87021</v>
      </c>
      <c r="C4143" s="232" t="s">
        <v>4029</v>
      </c>
      <c r="D4143" s="233">
        <f t="shared" si="399"/>
        <v>36</v>
      </c>
      <c r="E4143" s="241">
        <v>1288</v>
      </c>
      <c r="F4143" s="235">
        <f t="shared" si="397"/>
        <v>2.7950310559006212E-2</v>
      </c>
      <c r="G4143" s="236">
        <f t="shared" si="400"/>
        <v>23</v>
      </c>
      <c r="H4143" s="316">
        <f t="shared" si="398"/>
        <v>1.7857142857142856E-2</v>
      </c>
      <c r="I4143" s="233">
        <v>35</v>
      </c>
      <c r="J4143" s="235">
        <f t="shared" si="395"/>
        <v>0.97222222222222221</v>
      </c>
      <c r="K4143" s="239">
        <v>23</v>
      </c>
      <c r="L4143" s="240">
        <f t="shared" si="396"/>
        <v>1</v>
      </c>
      <c r="M4143" s="233">
        <v>20</v>
      </c>
      <c r="N4143" s="239">
        <v>10</v>
      </c>
      <c r="O4143" s="239">
        <v>4</v>
      </c>
      <c r="P4143" s="243">
        <v>1</v>
      </c>
      <c r="Q4143" s="233">
        <v>23</v>
      </c>
      <c r="R4143" s="243">
        <v>12</v>
      </c>
      <c r="S4143" s="233">
        <v>13</v>
      </c>
      <c r="T4143" s="239">
        <v>13</v>
      </c>
      <c r="U4143" s="243">
        <v>9</v>
      </c>
      <c r="V4143" s="233">
        <v>0</v>
      </c>
      <c r="W4143" s="239">
        <v>1</v>
      </c>
      <c r="X4143" s="239">
        <v>7</v>
      </c>
      <c r="Y4143" s="239">
        <v>20</v>
      </c>
      <c r="Z4143" s="239">
        <v>6</v>
      </c>
      <c r="AA4143" s="243">
        <v>1</v>
      </c>
      <c r="AB4143" s="233">
        <v>17</v>
      </c>
      <c r="AC4143" s="245">
        <v>0.48570000000000002</v>
      </c>
      <c r="AD4143" s="239">
        <v>7</v>
      </c>
      <c r="AE4143" s="245">
        <v>0.2</v>
      </c>
      <c r="AF4143" s="239">
        <v>11</v>
      </c>
      <c r="AG4143" s="247">
        <v>0.31430000000000002</v>
      </c>
      <c r="AH4143" s="248">
        <v>1</v>
      </c>
      <c r="AI4143" s="243"/>
      <c r="AJ4143" s="248"/>
      <c r="AK4143" s="239"/>
      <c r="AL4143" s="239"/>
      <c r="AM4143" s="243">
        <v>1</v>
      </c>
      <c r="AN4143" s="248">
        <v>1</v>
      </c>
      <c r="AO4143" s="243"/>
      <c r="AP4143" s="248"/>
      <c r="AQ4143" s="239">
        <v>1</v>
      </c>
      <c r="AR4143" s="243"/>
    </row>
    <row r="4144" spans="1:44" x14ac:dyDescent="0.25">
      <c r="A4144" s="622"/>
      <c r="B4144" s="277">
        <v>87022</v>
      </c>
      <c r="C4144" s="232" t="s">
        <v>4030</v>
      </c>
      <c r="D4144" s="233">
        <f t="shared" si="399"/>
        <v>4</v>
      </c>
      <c r="E4144" s="241">
        <v>78</v>
      </c>
      <c r="F4144" s="235">
        <f t="shared" si="397"/>
        <v>5.128205128205128E-2</v>
      </c>
      <c r="G4144" s="236">
        <f t="shared" si="400"/>
        <v>3</v>
      </c>
      <c r="H4144" s="316">
        <f t="shared" si="398"/>
        <v>3.8461538461538464E-2</v>
      </c>
      <c r="I4144" s="233">
        <v>4</v>
      </c>
      <c r="J4144" s="235">
        <f t="shared" si="395"/>
        <v>1</v>
      </c>
      <c r="K4144" s="239">
        <v>3</v>
      </c>
      <c r="L4144" s="240">
        <f t="shared" si="396"/>
        <v>1</v>
      </c>
      <c r="M4144" s="233">
        <v>4</v>
      </c>
      <c r="N4144" s="239">
        <v>0</v>
      </c>
      <c r="O4144" s="239">
        <v>0</v>
      </c>
      <c r="P4144" s="243">
        <v>0</v>
      </c>
      <c r="Q4144" s="233">
        <v>4</v>
      </c>
      <c r="R4144" s="243">
        <v>0</v>
      </c>
      <c r="S4144" s="233">
        <v>3</v>
      </c>
      <c r="T4144" s="239">
        <v>1</v>
      </c>
      <c r="U4144" s="243">
        <v>0</v>
      </c>
      <c r="V4144" s="233">
        <v>0</v>
      </c>
      <c r="W4144" s="239">
        <v>0</v>
      </c>
      <c r="X4144" s="239">
        <v>0</v>
      </c>
      <c r="Y4144" s="239">
        <v>2</v>
      </c>
      <c r="Z4144" s="239">
        <v>2</v>
      </c>
      <c r="AA4144" s="243">
        <v>0</v>
      </c>
      <c r="AB4144" s="233">
        <v>3</v>
      </c>
      <c r="AC4144" s="245">
        <v>0.75</v>
      </c>
      <c r="AD4144" s="239"/>
      <c r="AE4144" s="245"/>
      <c r="AF4144" s="239">
        <v>1</v>
      </c>
      <c r="AG4144" s="247">
        <v>0.25</v>
      </c>
      <c r="AH4144" s="248"/>
      <c r="AI4144" s="243"/>
      <c r="AJ4144" s="248"/>
      <c r="AK4144" s="239"/>
      <c r="AL4144" s="239"/>
      <c r="AM4144" s="243"/>
      <c r="AN4144" s="248"/>
      <c r="AO4144" s="243"/>
      <c r="AP4144" s="248"/>
      <c r="AQ4144" s="239"/>
      <c r="AR4144" s="243"/>
    </row>
    <row r="4145" spans="1:44" x14ac:dyDescent="0.25">
      <c r="A4145" s="622"/>
      <c r="B4145" s="277">
        <v>87023</v>
      </c>
      <c r="C4145" s="232" t="s">
        <v>4031</v>
      </c>
      <c r="D4145" s="233">
        <f t="shared" si="399"/>
        <v>5</v>
      </c>
      <c r="E4145" s="241">
        <v>122</v>
      </c>
      <c r="F4145" s="235">
        <f t="shared" si="397"/>
        <v>4.0983606557377046E-2</v>
      </c>
      <c r="G4145" s="236">
        <f t="shared" si="400"/>
        <v>3</v>
      </c>
      <c r="H4145" s="316">
        <f t="shared" si="398"/>
        <v>2.4590163934426229E-2</v>
      </c>
      <c r="I4145" s="233">
        <v>5</v>
      </c>
      <c r="J4145" s="235">
        <f t="shared" si="395"/>
        <v>1</v>
      </c>
      <c r="K4145" s="239">
        <v>3</v>
      </c>
      <c r="L4145" s="240">
        <f t="shared" si="396"/>
        <v>1</v>
      </c>
      <c r="M4145" s="233">
        <v>2</v>
      </c>
      <c r="N4145" s="239">
        <v>2</v>
      </c>
      <c r="O4145" s="239">
        <v>1</v>
      </c>
      <c r="P4145" s="243">
        <v>0</v>
      </c>
      <c r="Q4145" s="233">
        <v>5</v>
      </c>
      <c r="R4145" s="243">
        <v>0</v>
      </c>
      <c r="S4145" s="233">
        <v>2</v>
      </c>
      <c r="T4145" s="239">
        <v>2</v>
      </c>
      <c r="U4145" s="243">
        <v>1</v>
      </c>
      <c r="V4145" s="233">
        <v>0</v>
      </c>
      <c r="W4145" s="239">
        <v>0</v>
      </c>
      <c r="X4145" s="239">
        <v>2</v>
      </c>
      <c r="Y4145" s="239">
        <v>2</v>
      </c>
      <c r="Z4145" s="239">
        <v>1</v>
      </c>
      <c r="AA4145" s="243">
        <v>0</v>
      </c>
      <c r="AB4145" s="233">
        <v>1</v>
      </c>
      <c r="AC4145" s="245">
        <v>0.2</v>
      </c>
      <c r="AD4145" s="239">
        <v>2</v>
      </c>
      <c r="AE4145" s="245">
        <v>0.4</v>
      </c>
      <c r="AF4145" s="239">
        <v>2</v>
      </c>
      <c r="AG4145" s="247">
        <v>0.4</v>
      </c>
      <c r="AH4145" s="248"/>
      <c r="AI4145" s="243"/>
      <c r="AJ4145" s="248"/>
      <c r="AK4145" s="239"/>
      <c r="AL4145" s="239"/>
      <c r="AM4145" s="243"/>
      <c r="AN4145" s="248"/>
      <c r="AO4145" s="243"/>
      <c r="AP4145" s="248"/>
      <c r="AQ4145" s="239"/>
      <c r="AR4145" s="243"/>
    </row>
    <row r="4146" spans="1:44" x14ac:dyDescent="0.25">
      <c r="A4146" s="622"/>
      <c r="B4146" s="277">
        <v>87024</v>
      </c>
      <c r="C4146" s="232" t="s">
        <v>4032</v>
      </c>
      <c r="D4146" s="233">
        <f t="shared" si="399"/>
        <v>58</v>
      </c>
      <c r="E4146" s="241">
        <v>677</v>
      </c>
      <c r="F4146" s="235">
        <f t="shared" si="397"/>
        <v>8.5672082717872966E-2</v>
      </c>
      <c r="G4146" s="236">
        <f t="shared" si="400"/>
        <v>36</v>
      </c>
      <c r="H4146" s="316">
        <f t="shared" si="398"/>
        <v>5.3175775480059084E-2</v>
      </c>
      <c r="I4146" s="233">
        <v>58</v>
      </c>
      <c r="J4146" s="235">
        <f t="shared" si="395"/>
        <v>1</v>
      </c>
      <c r="K4146" s="239">
        <v>36</v>
      </c>
      <c r="L4146" s="240">
        <f t="shared" si="396"/>
        <v>1</v>
      </c>
      <c r="M4146" s="233">
        <v>43</v>
      </c>
      <c r="N4146" s="239">
        <v>11</v>
      </c>
      <c r="O4146" s="239">
        <v>3</v>
      </c>
      <c r="P4146" s="243">
        <v>1</v>
      </c>
      <c r="Q4146" s="233">
        <v>52</v>
      </c>
      <c r="R4146" s="243">
        <v>6</v>
      </c>
      <c r="S4146" s="233">
        <v>23</v>
      </c>
      <c r="T4146" s="239">
        <v>25</v>
      </c>
      <c r="U4146" s="243">
        <v>10</v>
      </c>
      <c r="V4146" s="233">
        <v>0</v>
      </c>
      <c r="W4146" s="239">
        <v>0</v>
      </c>
      <c r="X4146" s="239">
        <v>8</v>
      </c>
      <c r="Y4146" s="239">
        <v>21</v>
      </c>
      <c r="Z4146" s="239">
        <v>23</v>
      </c>
      <c r="AA4146" s="243">
        <v>6</v>
      </c>
      <c r="AB4146" s="233">
        <v>18</v>
      </c>
      <c r="AC4146" s="245">
        <v>0.31030000000000002</v>
      </c>
      <c r="AD4146" s="239">
        <v>3</v>
      </c>
      <c r="AE4146" s="245">
        <v>5.1700000000000003E-2</v>
      </c>
      <c r="AF4146" s="239">
        <v>37</v>
      </c>
      <c r="AG4146" s="247">
        <v>0.63790000000000002</v>
      </c>
      <c r="AH4146" s="248"/>
      <c r="AI4146" s="243"/>
      <c r="AJ4146" s="248"/>
      <c r="AK4146" s="239"/>
      <c r="AL4146" s="239"/>
      <c r="AM4146" s="243"/>
      <c r="AN4146" s="248"/>
      <c r="AO4146" s="243"/>
      <c r="AP4146" s="248"/>
      <c r="AQ4146" s="239"/>
      <c r="AR4146" s="243"/>
    </row>
    <row r="4147" spans="1:44" x14ac:dyDescent="0.25">
      <c r="A4147" s="622"/>
      <c r="B4147" s="277">
        <v>87025</v>
      </c>
      <c r="C4147" s="232" t="s">
        <v>4033</v>
      </c>
      <c r="D4147" s="233">
        <f t="shared" si="399"/>
        <v>11</v>
      </c>
      <c r="E4147" s="241">
        <v>390</v>
      </c>
      <c r="F4147" s="235">
        <f t="shared" si="397"/>
        <v>2.8205128205128206E-2</v>
      </c>
      <c r="G4147" s="236">
        <f t="shared" si="400"/>
        <v>5</v>
      </c>
      <c r="H4147" s="316">
        <f t="shared" si="398"/>
        <v>1.282051282051282E-2</v>
      </c>
      <c r="I4147" s="233">
        <v>11</v>
      </c>
      <c r="J4147" s="235">
        <f t="shared" si="395"/>
        <v>1</v>
      </c>
      <c r="K4147" s="239">
        <v>5</v>
      </c>
      <c r="L4147" s="240">
        <f t="shared" si="396"/>
        <v>1</v>
      </c>
      <c r="M4147" s="233">
        <v>4</v>
      </c>
      <c r="N4147" s="239">
        <v>1</v>
      </c>
      <c r="O4147" s="239">
        <v>6</v>
      </c>
      <c r="P4147" s="243">
        <v>0</v>
      </c>
      <c r="Q4147" s="233">
        <v>10</v>
      </c>
      <c r="R4147" s="243">
        <v>1</v>
      </c>
      <c r="S4147" s="233">
        <v>2</v>
      </c>
      <c r="T4147" s="239">
        <v>4</v>
      </c>
      <c r="U4147" s="243">
        <v>5</v>
      </c>
      <c r="V4147" s="233">
        <v>0</v>
      </c>
      <c r="W4147" s="239">
        <v>1</v>
      </c>
      <c r="X4147" s="239">
        <v>5</v>
      </c>
      <c r="Y4147" s="239">
        <v>3</v>
      </c>
      <c r="Z4147" s="239">
        <v>2</v>
      </c>
      <c r="AA4147" s="243">
        <v>0</v>
      </c>
      <c r="AB4147" s="233">
        <v>3</v>
      </c>
      <c r="AC4147" s="245">
        <v>0.2727</v>
      </c>
      <c r="AD4147" s="239"/>
      <c r="AE4147" s="245"/>
      <c r="AF4147" s="239">
        <v>8</v>
      </c>
      <c r="AG4147" s="247">
        <v>0.72729999999999995</v>
      </c>
      <c r="AH4147" s="248"/>
      <c r="AI4147" s="243"/>
      <c r="AJ4147" s="248"/>
      <c r="AK4147" s="239"/>
      <c r="AL4147" s="239"/>
      <c r="AM4147" s="243"/>
      <c r="AN4147" s="248"/>
      <c r="AO4147" s="243"/>
      <c r="AP4147" s="248"/>
      <c r="AQ4147" s="239"/>
      <c r="AR4147" s="243"/>
    </row>
    <row r="4148" spans="1:44" x14ac:dyDescent="0.25">
      <c r="A4148" s="622"/>
      <c r="B4148" s="277">
        <v>87027</v>
      </c>
      <c r="C4148" s="232" t="s">
        <v>4034</v>
      </c>
      <c r="D4148" s="233">
        <f t="shared" si="399"/>
        <v>99</v>
      </c>
      <c r="E4148" s="241">
        <v>1032</v>
      </c>
      <c r="F4148" s="235">
        <f t="shared" si="397"/>
        <v>9.5930232558139539E-2</v>
      </c>
      <c r="G4148" s="236">
        <f t="shared" si="400"/>
        <v>61</v>
      </c>
      <c r="H4148" s="316">
        <f t="shared" si="398"/>
        <v>5.9108527131782947E-2</v>
      </c>
      <c r="I4148" s="233">
        <v>99</v>
      </c>
      <c r="J4148" s="235">
        <f t="shared" ref="J4148:J4211" si="401">I4148/D4148</f>
        <v>1</v>
      </c>
      <c r="K4148" s="239">
        <v>61</v>
      </c>
      <c r="L4148" s="240">
        <f t="shared" ref="L4148:L4211" si="402">K4148/G4148</f>
        <v>1</v>
      </c>
      <c r="M4148" s="233">
        <v>83</v>
      </c>
      <c r="N4148" s="239">
        <v>11</v>
      </c>
      <c r="O4148" s="239">
        <v>0</v>
      </c>
      <c r="P4148" s="243">
        <v>5</v>
      </c>
      <c r="Q4148" s="233">
        <v>82</v>
      </c>
      <c r="R4148" s="243">
        <v>17</v>
      </c>
      <c r="S4148" s="233">
        <v>51</v>
      </c>
      <c r="T4148" s="239">
        <v>37</v>
      </c>
      <c r="U4148" s="243">
        <v>11</v>
      </c>
      <c r="V4148" s="233">
        <v>0</v>
      </c>
      <c r="W4148" s="239">
        <v>1</v>
      </c>
      <c r="X4148" s="239">
        <v>14</v>
      </c>
      <c r="Y4148" s="239">
        <v>50</v>
      </c>
      <c r="Z4148" s="239">
        <v>23</v>
      </c>
      <c r="AA4148" s="243">
        <v>11</v>
      </c>
      <c r="AB4148" s="233">
        <v>39</v>
      </c>
      <c r="AC4148" s="245">
        <v>0.39389999999999997</v>
      </c>
      <c r="AD4148" s="239">
        <v>7</v>
      </c>
      <c r="AE4148" s="245">
        <v>7.0699999999999999E-2</v>
      </c>
      <c r="AF4148" s="239">
        <v>53</v>
      </c>
      <c r="AG4148" s="247">
        <v>0.53539999999999999</v>
      </c>
      <c r="AH4148" s="248"/>
      <c r="AI4148" s="243"/>
      <c r="AJ4148" s="248"/>
      <c r="AK4148" s="239"/>
      <c r="AL4148" s="239"/>
      <c r="AM4148" s="243"/>
      <c r="AN4148" s="248"/>
      <c r="AO4148" s="243"/>
      <c r="AP4148" s="248"/>
      <c r="AQ4148" s="239"/>
      <c r="AR4148" s="243"/>
    </row>
    <row r="4149" spans="1:44" x14ac:dyDescent="0.25">
      <c r="A4149" s="622"/>
      <c r="B4149" s="277">
        <v>87028</v>
      </c>
      <c r="C4149" s="232" t="s">
        <v>4035</v>
      </c>
      <c r="D4149" s="233">
        <f t="shared" si="399"/>
        <v>198</v>
      </c>
      <c r="E4149" s="241">
        <v>1678</v>
      </c>
      <c r="F4149" s="235">
        <f t="shared" si="397"/>
        <v>0.11799761620977355</v>
      </c>
      <c r="G4149" s="236">
        <f t="shared" si="400"/>
        <v>127</v>
      </c>
      <c r="H4149" s="316">
        <f t="shared" si="398"/>
        <v>7.5685339690107267E-2</v>
      </c>
      <c r="I4149" s="233">
        <v>195</v>
      </c>
      <c r="J4149" s="235">
        <f t="shared" si="401"/>
        <v>0.98484848484848486</v>
      </c>
      <c r="K4149" s="239">
        <v>127</v>
      </c>
      <c r="L4149" s="240">
        <f t="shared" si="402"/>
        <v>1</v>
      </c>
      <c r="M4149" s="233">
        <v>178</v>
      </c>
      <c r="N4149" s="239">
        <v>9</v>
      </c>
      <c r="O4149" s="239">
        <v>2</v>
      </c>
      <c r="P4149" s="243">
        <v>6</v>
      </c>
      <c r="Q4149" s="233">
        <v>179</v>
      </c>
      <c r="R4149" s="243">
        <v>16</v>
      </c>
      <c r="S4149" s="233">
        <v>97</v>
      </c>
      <c r="T4149" s="239">
        <v>85</v>
      </c>
      <c r="U4149" s="243">
        <v>13</v>
      </c>
      <c r="V4149" s="233">
        <v>0</v>
      </c>
      <c r="W4149" s="239">
        <v>0</v>
      </c>
      <c r="X4149" s="239">
        <v>20</v>
      </c>
      <c r="Y4149" s="239">
        <v>104</v>
      </c>
      <c r="Z4149" s="239">
        <v>48</v>
      </c>
      <c r="AA4149" s="243">
        <v>23</v>
      </c>
      <c r="AB4149" s="233">
        <v>73</v>
      </c>
      <c r="AC4149" s="245">
        <v>0.37440000000000001</v>
      </c>
      <c r="AD4149" s="239">
        <v>15</v>
      </c>
      <c r="AE4149" s="245">
        <v>7.6899999999999996E-2</v>
      </c>
      <c r="AF4149" s="239">
        <v>107</v>
      </c>
      <c r="AG4149" s="247">
        <v>0.54869999999999997</v>
      </c>
      <c r="AH4149" s="248">
        <v>3</v>
      </c>
      <c r="AI4149" s="243"/>
      <c r="AJ4149" s="248"/>
      <c r="AK4149" s="239"/>
      <c r="AL4149" s="239">
        <v>3</v>
      </c>
      <c r="AM4149" s="243"/>
      <c r="AN4149" s="248"/>
      <c r="AO4149" s="243">
        <v>3</v>
      </c>
      <c r="AP4149" s="248">
        <v>1</v>
      </c>
      <c r="AQ4149" s="239">
        <v>2</v>
      </c>
      <c r="AR4149" s="243"/>
    </row>
    <row r="4150" spans="1:44" x14ac:dyDescent="0.25">
      <c r="A4150" s="622"/>
      <c r="B4150" s="277">
        <v>87029</v>
      </c>
      <c r="C4150" s="232" t="s">
        <v>4036</v>
      </c>
      <c r="D4150" s="233">
        <f t="shared" si="399"/>
        <v>22</v>
      </c>
      <c r="E4150" s="241">
        <v>367</v>
      </c>
      <c r="F4150" s="235">
        <f t="shared" si="397"/>
        <v>5.9945504087193457E-2</v>
      </c>
      <c r="G4150" s="236">
        <f t="shared" si="400"/>
        <v>13</v>
      </c>
      <c r="H4150" s="316">
        <f t="shared" si="398"/>
        <v>3.5422343324250684E-2</v>
      </c>
      <c r="I4150" s="233">
        <v>22</v>
      </c>
      <c r="J4150" s="235">
        <f t="shared" si="401"/>
        <v>1</v>
      </c>
      <c r="K4150" s="239">
        <v>13</v>
      </c>
      <c r="L4150" s="240">
        <f t="shared" si="402"/>
        <v>1</v>
      </c>
      <c r="M4150" s="233">
        <v>17</v>
      </c>
      <c r="N4150" s="239">
        <v>5</v>
      </c>
      <c r="O4150" s="239">
        <v>0</v>
      </c>
      <c r="P4150" s="243">
        <v>0</v>
      </c>
      <c r="Q4150" s="233">
        <v>19</v>
      </c>
      <c r="R4150" s="243">
        <v>3</v>
      </c>
      <c r="S4150" s="233">
        <v>6</v>
      </c>
      <c r="T4150" s="239">
        <v>13</v>
      </c>
      <c r="U4150" s="243">
        <v>3</v>
      </c>
      <c r="V4150" s="233">
        <v>0</v>
      </c>
      <c r="W4150" s="239">
        <v>0</v>
      </c>
      <c r="X4150" s="239">
        <v>5</v>
      </c>
      <c r="Y4150" s="239">
        <v>11</v>
      </c>
      <c r="Z4150" s="239">
        <v>5</v>
      </c>
      <c r="AA4150" s="243">
        <v>1</v>
      </c>
      <c r="AB4150" s="233">
        <v>10</v>
      </c>
      <c r="AC4150" s="245">
        <v>0.45450000000000002</v>
      </c>
      <c r="AD4150" s="239">
        <v>6</v>
      </c>
      <c r="AE4150" s="245">
        <v>0.2727</v>
      </c>
      <c r="AF4150" s="239">
        <v>6</v>
      </c>
      <c r="AG4150" s="247">
        <v>0.2727</v>
      </c>
      <c r="AH4150" s="248"/>
      <c r="AI4150" s="243"/>
      <c r="AJ4150" s="248"/>
      <c r="AK4150" s="239"/>
      <c r="AL4150" s="239"/>
      <c r="AM4150" s="243"/>
      <c r="AN4150" s="248"/>
      <c r="AO4150" s="243"/>
      <c r="AP4150" s="248"/>
      <c r="AQ4150" s="239"/>
      <c r="AR4150" s="243"/>
    </row>
    <row r="4151" spans="1:44" x14ac:dyDescent="0.25">
      <c r="A4151" s="622"/>
      <c r="B4151" s="277">
        <v>87030</v>
      </c>
      <c r="C4151" s="232" t="s">
        <v>4037</v>
      </c>
      <c r="D4151" s="233">
        <f t="shared" si="399"/>
        <v>33</v>
      </c>
      <c r="E4151" s="241">
        <v>659</v>
      </c>
      <c r="F4151" s="235">
        <f t="shared" si="397"/>
        <v>5.007587253414264E-2</v>
      </c>
      <c r="G4151" s="236">
        <f t="shared" si="400"/>
        <v>28</v>
      </c>
      <c r="H4151" s="316">
        <f t="shared" si="398"/>
        <v>4.2488619119878605E-2</v>
      </c>
      <c r="I4151" s="233">
        <v>33</v>
      </c>
      <c r="J4151" s="235">
        <f t="shared" si="401"/>
        <v>1</v>
      </c>
      <c r="K4151" s="239">
        <v>28</v>
      </c>
      <c r="L4151" s="240">
        <f t="shared" si="402"/>
        <v>1</v>
      </c>
      <c r="M4151" s="233">
        <v>25</v>
      </c>
      <c r="N4151" s="239">
        <v>4</v>
      </c>
      <c r="O4151" s="239">
        <v>3</v>
      </c>
      <c r="P4151" s="243">
        <v>1</v>
      </c>
      <c r="Q4151" s="233">
        <v>33</v>
      </c>
      <c r="R4151" s="243">
        <v>0</v>
      </c>
      <c r="S4151" s="233">
        <v>23</v>
      </c>
      <c r="T4151" s="239">
        <v>8</v>
      </c>
      <c r="U4151" s="243">
        <v>2</v>
      </c>
      <c r="V4151" s="233">
        <v>0</v>
      </c>
      <c r="W4151" s="239">
        <v>0</v>
      </c>
      <c r="X4151" s="239">
        <v>2</v>
      </c>
      <c r="Y4151" s="239">
        <v>12</v>
      </c>
      <c r="Z4151" s="239">
        <v>11</v>
      </c>
      <c r="AA4151" s="243">
        <v>8</v>
      </c>
      <c r="AB4151" s="233">
        <v>4</v>
      </c>
      <c r="AC4151" s="245">
        <v>0.1212</v>
      </c>
      <c r="AD4151" s="239">
        <v>2</v>
      </c>
      <c r="AE4151" s="245">
        <v>6.0600000000000001E-2</v>
      </c>
      <c r="AF4151" s="239">
        <v>27</v>
      </c>
      <c r="AG4151" s="247">
        <v>0.81820000000000004</v>
      </c>
      <c r="AH4151" s="248"/>
      <c r="AI4151" s="243"/>
      <c r="AJ4151" s="248"/>
      <c r="AK4151" s="239"/>
      <c r="AL4151" s="239"/>
      <c r="AM4151" s="243"/>
      <c r="AN4151" s="248"/>
      <c r="AO4151" s="243"/>
      <c r="AP4151" s="248"/>
      <c r="AQ4151" s="239"/>
      <c r="AR4151" s="243"/>
    </row>
    <row r="4152" spans="1:44" x14ac:dyDescent="0.25">
      <c r="A4152" s="622"/>
      <c r="B4152" s="277">
        <v>87031</v>
      </c>
      <c r="C4152" s="232" t="s">
        <v>4038</v>
      </c>
      <c r="D4152" s="233">
        <f t="shared" si="399"/>
        <v>22</v>
      </c>
      <c r="E4152" s="241">
        <v>215</v>
      </c>
      <c r="F4152" s="235">
        <f t="shared" si="397"/>
        <v>0.10232558139534884</v>
      </c>
      <c r="G4152" s="236">
        <f t="shared" si="400"/>
        <v>20</v>
      </c>
      <c r="H4152" s="316">
        <f t="shared" si="398"/>
        <v>9.3023255813953487E-2</v>
      </c>
      <c r="I4152" s="233">
        <v>22</v>
      </c>
      <c r="J4152" s="235">
        <f t="shared" si="401"/>
        <v>1</v>
      </c>
      <c r="K4152" s="239">
        <v>20</v>
      </c>
      <c r="L4152" s="240">
        <f t="shared" si="402"/>
        <v>1</v>
      </c>
      <c r="M4152" s="233">
        <v>16</v>
      </c>
      <c r="N4152" s="239">
        <v>2</v>
      </c>
      <c r="O4152" s="239">
        <v>0</v>
      </c>
      <c r="P4152" s="243">
        <v>4</v>
      </c>
      <c r="Q4152" s="233">
        <v>17</v>
      </c>
      <c r="R4152" s="243">
        <v>5</v>
      </c>
      <c r="S4152" s="233">
        <v>17</v>
      </c>
      <c r="T4152" s="239">
        <v>2</v>
      </c>
      <c r="U4152" s="243">
        <v>3</v>
      </c>
      <c r="V4152" s="233">
        <v>0</v>
      </c>
      <c r="W4152" s="239">
        <v>1</v>
      </c>
      <c r="X4152" s="239">
        <v>4</v>
      </c>
      <c r="Y4152" s="239">
        <v>13</v>
      </c>
      <c r="Z4152" s="239">
        <v>4</v>
      </c>
      <c r="AA4152" s="243">
        <v>0</v>
      </c>
      <c r="AB4152" s="233">
        <v>9</v>
      </c>
      <c r="AC4152" s="245">
        <v>0.40910000000000002</v>
      </c>
      <c r="AD4152" s="239">
        <v>2</v>
      </c>
      <c r="AE4152" s="245">
        <v>9.0899999999999995E-2</v>
      </c>
      <c r="AF4152" s="239">
        <v>11</v>
      </c>
      <c r="AG4152" s="247">
        <v>0.5</v>
      </c>
      <c r="AH4152" s="248"/>
      <c r="AI4152" s="243"/>
      <c r="AJ4152" s="248"/>
      <c r="AK4152" s="239"/>
      <c r="AL4152" s="239"/>
      <c r="AM4152" s="243"/>
      <c r="AN4152" s="248"/>
      <c r="AO4152" s="243"/>
      <c r="AP4152" s="248"/>
      <c r="AQ4152" s="239"/>
      <c r="AR4152" s="243"/>
    </row>
    <row r="4153" spans="1:44" x14ac:dyDescent="0.25">
      <c r="A4153" s="622"/>
      <c r="B4153" s="277">
        <v>87032</v>
      </c>
      <c r="C4153" s="232" t="s">
        <v>4039</v>
      </c>
      <c r="D4153" s="233">
        <f t="shared" si="399"/>
        <v>155</v>
      </c>
      <c r="E4153" s="241">
        <v>1272</v>
      </c>
      <c r="F4153" s="235">
        <f t="shared" si="397"/>
        <v>0.12185534591194969</v>
      </c>
      <c r="G4153" s="236">
        <f t="shared" si="400"/>
        <v>114</v>
      </c>
      <c r="H4153" s="316">
        <f t="shared" si="398"/>
        <v>8.9622641509433956E-2</v>
      </c>
      <c r="I4153" s="233">
        <v>155</v>
      </c>
      <c r="J4153" s="235">
        <f t="shared" si="401"/>
        <v>1</v>
      </c>
      <c r="K4153" s="239">
        <v>114</v>
      </c>
      <c r="L4153" s="240">
        <f t="shared" si="402"/>
        <v>1</v>
      </c>
      <c r="M4153" s="233">
        <v>124</v>
      </c>
      <c r="N4153" s="239">
        <v>22</v>
      </c>
      <c r="O4153" s="239">
        <v>7</v>
      </c>
      <c r="P4153" s="243">
        <v>2</v>
      </c>
      <c r="Q4153" s="233">
        <v>116</v>
      </c>
      <c r="R4153" s="243">
        <v>39</v>
      </c>
      <c r="S4153" s="233">
        <v>79</v>
      </c>
      <c r="T4153" s="239">
        <v>57</v>
      </c>
      <c r="U4153" s="243">
        <v>19</v>
      </c>
      <c r="V4153" s="233">
        <v>0</v>
      </c>
      <c r="W4153" s="239">
        <v>2</v>
      </c>
      <c r="X4153" s="239">
        <v>27</v>
      </c>
      <c r="Y4153" s="239">
        <v>74</v>
      </c>
      <c r="Z4153" s="239">
        <v>35</v>
      </c>
      <c r="AA4153" s="243">
        <v>17</v>
      </c>
      <c r="AB4153" s="233">
        <v>97</v>
      </c>
      <c r="AC4153" s="245">
        <v>0.62580000000000002</v>
      </c>
      <c r="AD4153" s="239">
        <v>27</v>
      </c>
      <c r="AE4153" s="245">
        <v>0.17419999999999999</v>
      </c>
      <c r="AF4153" s="239">
        <v>31</v>
      </c>
      <c r="AG4153" s="247">
        <v>0.2</v>
      </c>
      <c r="AH4153" s="248"/>
      <c r="AI4153" s="243"/>
      <c r="AJ4153" s="248"/>
      <c r="AK4153" s="239"/>
      <c r="AL4153" s="239"/>
      <c r="AM4153" s="243"/>
      <c r="AN4153" s="248"/>
      <c r="AO4153" s="243"/>
      <c r="AP4153" s="248"/>
      <c r="AQ4153" s="239"/>
      <c r="AR4153" s="243"/>
    </row>
    <row r="4154" spans="1:44" x14ac:dyDescent="0.25">
      <c r="A4154" s="622"/>
      <c r="B4154" s="277">
        <v>87033</v>
      </c>
      <c r="C4154" s="232" t="s">
        <v>4040</v>
      </c>
      <c r="D4154" s="233">
        <f t="shared" si="399"/>
        <v>33</v>
      </c>
      <c r="E4154" s="241">
        <v>427</v>
      </c>
      <c r="F4154" s="235">
        <f t="shared" si="397"/>
        <v>7.7283372365339581E-2</v>
      </c>
      <c r="G4154" s="236">
        <f t="shared" si="400"/>
        <v>24</v>
      </c>
      <c r="H4154" s="316">
        <f t="shared" si="398"/>
        <v>5.6206088992974239E-2</v>
      </c>
      <c r="I4154" s="233">
        <v>33</v>
      </c>
      <c r="J4154" s="235">
        <f t="shared" si="401"/>
        <v>1</v>
      </c>
      <c r="K4154" s="239">
        <v>24</v>
      </c>
      <c r="L4154" s="240">
        <f t="shared" si="402"/>
        <v>1</v>
      </c>
      <c r="M4154" s="233">
        <v>25</v>
      </c>
      <c r="N4154" s="239">
        <v>7</v>
      </c>
      <c r="O4154" s="239">
        <v>0</v>
      </c>
      <c r="P4154" s="243">
        <v>1</v>
      </c>
      <c r="Q4154" s="233">
        <v>31</v>
      </c>
      <c r="R4154" s="243">
        <v>2</v>
      </c>
      <c r="S4154" s="233">
        <v>10</v>
      </c>
      <c r="T4154" s="239">
        <v>19</v>
      </c>
      <c r="U4154" s="243">
        <v>4</v>
      </c>
      <c r="V4154" s="233">
        <v>0</v>
      </c>
      <c r="W4154" s="239">
        <v>0</v>
      </c>
      <c r="X4154" s="239">
        <v>7</v>
      </c>
      <c r="Y4154" s="239">
        <v>16</v>
      </c>
      <c r="Z4154" s="239">
        <v>10</v>
      </c>
      <c r="AA4154" s="243">
        <v>0</v>
      </c>
      <c r="AB4154" s="233">
        <v>8</v>
      </c>
      <c r="AC4154" s="245">
        <v>0.2424</v>
      </c>
      <c r="AD4154" s="239">
        <v>2</v>
      </c>
      <c r="AE4154" s="245">
        <v>6.0600000000000001E-2</v>
      </c>
      <c r="AF4154" s="239">
        <v>23</v>
      </c>
      <c r="AG4154" s="247">
        <v>0.69699999999999995</v>
      </c>
      <c r="AH4154" s="248"/>
      <c r="AI4154" s="243"/>
      <c r="AJ4154" s="248"/>
      <c r="AK4154" s="239"/>
      <c r="AL4154" s="239"/>
      <c r="AM4154" s="243"/>
      <c r="AN4154" s="248"/>
      <c r="AO4154" s="243"/>
      <c r="AP4154" s="248"/>
      <c r="AQ4154" s="239"/>
      <c r="AR4154" s="243"/>
    </row>
    <row r="4155" spans="1:44" x14ac:dyDescent="0.25">
      <c r="A4155" s="622"/>
      <c r="B4155" s="277">
        <v>87034</v>
      </c>
      <c r="C4155" s="232" t="s">
        <v>4041</v>
      </c>
      <c r="D4155" s="233">
        <f t="shared" si="399"/>
        <v>60</v>
      </c>
      <c r="E4155" s="241">
        <v>521</v>
      </c>
      <c r="F4155" s="235">
        <f t="shared" si="397"/>
        <v>0.11516314779270634</v>
      </c>
      <c r="G4155" s="236">
        <f t="shared" si="400"/>
        <v>35</v>
      </c>
      <c r="H4155" s="316">
        <f t="shared" si="398"/>
        <v>6.71785028790787E-2</v>
      </c>
      <c r="I4155" s="233">
        <v>60</v>
      </c>
      <c r="J4155" s="235">
        <f t="shared" si="401"/>
        <v>1</v>
      </c>
      <c r="K4155" s="239">
        <v>35</v>
      </c>
      <c r="L4155" s="240">
        <f t="shared" si="402"/>
        <v>1</v>
      </c>
      <c r="M4155" s="233">
        <v>46</v>
      </c>
      <c r="N4155" s="239">
        <v>12</v>
      </c>
      <c r="O4155" s="239">
        <v>1</v>
      </c>
      <c r="P4155" s="243">
        <v>1</v>
      </c>
      <c r="Q4155" s="233">
        <v>60</v>
      </c>
      <c r="R4155" s="243">
        <v>0</v>
      </c>
      <c r="S4155" s="233">
        <v>29</v>
      </c>
      <c r="T4155" s="239">
        <v>25</v>
      </c>
      <c r="U4155" s="243">
        <v>6</v>
      </c>
      <c r="V4155" s="233">
        <v>0</v>
      </c>
      <c r="W4155" s="239">
        <v>0</v>
      </c>
      <c r="X4155" s="239">
        <v>9</v>
      </c>
      <c r="Y4155" s="239">
        <v>21</v>
      </c>
      <c r="Z4155" s="239">
        <v>27</v>
      </c>
      <c r="AA4155" s="243">
        <v>3</v>
      </c>
      <c r="AB4155" s="233">
        <v>19</v>
      </c>
      <c r="AC4155" s="245">
        <v>0.31669999999999998</v>
      </c>
      <c r="AD4155" s="239">
        <v>5</v>
      </c>
      <c r="AE4155" s="245">
        <v>8.3299999999999999E-2</v>
      </c>
      <c r="AF4155" s="239">
        <v>36</v>
      </c>
      <c r="AG4155" s="247">
        <v>0.6</v>
      </c>
      <c r="AH4155" s="248"/>
      <c r="AI4155" s="243"/>
      <c r="AJ4155" s="248"/>
      <c r="AK4155" s="239"/>
      <c r="AL4155" s="239"/>
      <c r="AM4155" s="243"/>
      <c r="AN4155" s="248"/>
      <c r="AO4155" s="243"/>
      <c r="AP4155" s="248"/>
      <c r="AQ4155" s="239"/>
      <c r="AR4155" s="243"/>
    </row>
    <row r="4156" spans="1:44" x14ac:dyDescent="0.25">
      <c r="A4156" s="622"/>
      <c r="B4156" s="277">
        <v>87035</v>
      </c>
      <c r="C4156" s="232" t="s">
        <v>4042</v>
      </c>
      <c r="D4156" s="233">
        <f t="shared" si="399"/>
        <v>29</v>
      </c>
      <c r="E4156" s="241">
        <v>313</v>
      </c>
      <c r="F4156" s="235">
        <f t="shared" si="397"/>
        <v>9.2651757188498399E-2</v>
      </c>
      <c r="G4156" s="236">
        <f t="shared" si="400"/>
        <v>22</v>
      </c>
      <c r="H4156" s="316">
        <f t="shared" si="398"/>
        <v>7.0287539936102233E-2</v>
      </c>
      <c r="I4156" s="233">
        <v>29</v>
      </c>
      <c r="J4156" s="235">
        <f t="shared" si="401"/>
        <v>1</v>
      </c>
      <c r="K4156" s="239">
        <v>22</v>
      </c>
      <c r="L4156" s="240">
        <f t="shared" si="402"/>
        <v>1</v>
      </c>
      <c r="M4156" s="233">
        <v>24</v>
      </c>
      <c r="N4156" s="239">
        <v>4</v>
      </c>
      <c r="O4156" s="239">
        <v>1</v>
      </c>
      <c r="P4156" s="243">
        <v>0</v>
      </c>
      <c r="Q4156" s="233">
        <v>29</v>
      </c>
      <c r="R4156" s="243">
        <v>0</v>
      </c>
      <c r="S4156" s="233">
        <v>7</v>
      </c>
      <c r="T4156" s="239">
        <v>15</v>
      </c>
      <c r="U4156" s="243">
        <v>7</v>
      </c>
      <c r="V4156" s="233">
        <v>0</v>
      </c>
      <c r="W4156" s="239">
        <v>2</v>
      </c>
      <c r="X4156" s="239">
        <v>6</v>
      </c>
      <c r="Y4156" s="239">
        <v>11</v>
      </c>
      <c r="Z4156" s="239">
        <v>9</v>
      </c>
      <c r="AA4156" s="243">
        <v>1</v>
      </c>
      <c r="AB4156" s="233">
        <v>1</v>
      </c>
      <c r="AC4156" s="245">
        <v>3.4500000000000003E-2</v>
      </c>
      <c r="AD4156" s="239">
        <v>4</v>
      </c>
      <c r="AE4156" s="245">
        <v>0.13789999999999999</v>
      </c>
      <c r="AF4156" s="239">
        <v>24</v>
      </c>
      <c r="AG4156" s="247">
        <v>0.8276</v>
      </c>
      <c r="AH4156" s="248"/>
      <c r="AI4156" s="243"/>
      <c r="AJ4156" s="248"/>
      <c r="AK4156" s="239"/>
      <c r="AL4156" s="239"/>
      <c r="AM4156" s="243"/>
      <c r="AN4156" s="248"/>
      <c r="AO4156" s="243"/>
      <c r="AP4156" s="248"/>
      <c r="AQ4156" s="239"/>
      <c r="AR4156" s="243"/>
    </row>
    <row r="4157" spans="1:44" x14ac:dyDescent="0.25">
      <c r="A4157" s="622"/>
      <c r="B4157" s="277">
        <v>87036</v>
      </c>
      <c r="C4157" s="232" t="s">
        <v>4043</v>
      </c>
      <c r="D4157" s="233">
        <f t="shared" si="399"/>
        <v>49</v>
      </c>
      <c r="E4157" s="241">
        <v>507</v>
      </c>
      <c r="F4157" s="235">
        <f t="shared" si="397"/>
        <v>9.6646942800788949E-2</v>
      </c>
      <c r="G4157" s="236">
        <f t="shared" si="400"/>
        <v>25</v>
      </c>
      <c r="H4157" s="316">
        <f t="shared" si="398"/>
        <v>4.9309664694280081E-2</v>
      </c>
      <c r="I4157" s="233">
        <v>49</v>
      </c>
      <c r="J4157" s="235">
        <f t="shared" si="401"/>
        <v>1</v>
      </c>
      <c r="K4157" s="239">
        <v>25</v>
      </c>
      <c r="L4157" s="240">
        <f t="shared" si="402"/>
        <v>1</v>
      </c>
      <c r="M4157" s="233">
        <v>41</v>
      </c>
      <c r="N4157" s="239">
        <v>4</v>
      </c>
      <c r="O4157" s="239">
        <v>3</v>
      </c>
      <c r="P4157" s="243">
        <v>1</v>
      </c>
      <c r="Q4157" s="233">
        <v>47</v>
      </c>
      <c r="R4157" s="243">
        <v>2</v>
      </c>
      <c r="S4157" s="233">
        <v>29</v>
      </c>
      <c r="T4157" s="239">
        <v>18</v>
      </c>
      <c r="U4157" s="243">
        <v>2</v>
      </c>
      <c r="V4157" s="233">
        <v>0</v>
      </c>
      <c r="W4157" s="239">
        <v>0</v>
      </c>
      <c r="X4157" s="239">
        <v>6</v>
      </c>
      <c r="Y4157" s="239">
        <v>16</v>
      </c>
      <c r="Z4157" s="239">
        <v>25</v>
      </c>
      <c r="AA4157" s="243">
        <v>2</v>
      </c>
      <c r="AB4157" s="233">
        <v>15</v>
      </c>
      <c r="AC4157" s="245">
        <v>0.30609999999999998</v>
      </c>
      <c r="AD4157" s="239">
        <v>5</v>
      </c>
      <c r="AE4157" s="245">
        <v>0.10199999999999999</v>
      </c>
      <c r="AF4157" s="239">
        <v>29</v>
      </c>
      <c r="AG4157" s="247">
        <v>0.59179999999999999</v>
      </c>
      <c r="AH4157" s="248"/>
      <c r="AI4157" s="243"/>
      <c r="AJ4157" s="248"/>
      <c r="AK4157" s="239"/>
      <c r="AL4157" s="239"/>
      <c r="AM4157" s="243"/>
      <c r="AN4157" s="248"/>
      <c r="AO4157" s="243"/>
      <c r="AP4157" s="248"/>
      <c r="AQ4157" s="239"/>
      <c r="AR4157" s="243"/>
    </row>
    <row r="4158" spans="1:44" x14ac:dyDescent="0.25">
      <c r="A4158" s="622"/>
      <c r="B4158" s="277">
        <v>87037</v>
      </c>
      <c r="C4158" s="232" t="s">
        <v>4044</v>
      </c>
      <c r="D4158" s="233">
        <f t="shared" si="399"/>
        <v>26</v>
      </c>
      <c r="E4158" s="241">
        <v>224</v>
      </c>
      <c r="F4158" s="235">
        <f t="shared" si="397"/>
        <v>0.11607142857142858</v>
      </c>
      <c r="G4158" s="236">
        <f t="shared" si="400"/>
        <v>10</v>
      </c>
      <c r="H4158" s="316">
        <f t="shared" si="398"/>
        <v>4.4642857142857144E-2</v>
      </c>
      <c r="I4158" s="233">
        <v>26</v>
      </c>
      <c r="J4158" s="235">
        <f t="shared" si="401"/>
        <v>1</v>
      </c>
      <c r="K4158" s="239">
        <v>10</v>
      </c>
      <c r="L4158" s="240">
        <f t="shared" si="402"/>
        <v>1</v>
      </c>
      <c r="M4158" s="233">
        <v>18</v>
      </c>
      <c r="N4158" s="239">
        <v>3</v>
      </c>
      <c r="O4158" s="239">
        <v>5</v>
      </c>
      <c r="P4158" s="243">
        <v>0</v>
      </c>
      <c r="Q4158" s="233">
        <v>26</v>
      </c>
      <c r="R4158" s="243">
        <v>0</v>
      </c>
      <c r="S4158" s="233">
        <v>10</v>
      </c>
      <c r="T4158" s="239">
        <v>14</v>
      </c>
      <c r="U4158" s="243">
        <v>2</v>
      </c>
      <c r="V4158" s="233">
        <v>0</v>
      </c>
      <c r="W4158" s="239">
        <v>0</v>
      </c>
      <c r="X4158" s="239">
        <v>3</v>
      </c>
      <c r="Y4158" s="239">
        <v>10</v>
      </c>
      <c r="Z4158" s="239">
        <v>9</v>
      </c>
      <c r="AA4158" s="243">
        <v>4</v>
      </c>
      <c r="AB4158" s="233">
        <v>5</v>
      </c>
      <c r="AC4158" s="245">
        <v>0.1923</v>
      </c>
      <c r="AD4158" s="239">
        <v>1</v>
      </c>
      <c r="AE4158" s="245">
        <v>3.85E-2</v>
      </c>
      <c r="AF4158" s="239">
        <v>20</v>
      </c>
      <c r="AG4158" s="247">
        <v>0.76919999999999999</v>
      </c>
      <c r="AH4158" s="248"/>
      <c r="AI4158" s="243"/>
      <c r="AJ4158" s="248"/>
      <c r="AK4158" s="239"/>
      <c r="AL4158" s="239"/>
      <c r="AM4158" s="243"/>
      <c r="AN4158" s="248"/>
      <c r="AO4158" s="243"/>
      <c r="AP4158" s="248"/>
      <c r="AQ4158" s="239"/>
      <c r="AR4158" s="243"/>
    </row>
    <row r="4159" spans="1:44" x14ac:dyDescent="0.25">
      <c r="A4159" s="622"/>
      <c r="B4159" s="277">
        <v>87038</v>
      </c>
      <c r="C4159" s="232" t="s">
        <v>4045</v>
      </c>
      <c r="D4159" s="233">
        <f t="shared" si="399"/>
        <v>18</v>
      </c>
      <c r="E4159" s="241">
        <v>988</v>
      </c>
      <c r="F4159" s="235">
        <f t="shared" si="397"/>
        <v>1.8218623481781375E-2</v>
      </c>
      <c r="G4159" s="236">
        <f t="shared" si="400"/>
        <v>8</v>
      </c>
      <c r="H4159" s="316">
        <f t="shared" si="398"/>
        <v>8.0971659919028341E-3</v>
      </c>
      <c r="I4159" s="233">
        <v>18</v>
      </c>
      <c r="J4159" s="235">
        <f t="shared" si="401"/>
        <v>1</v>
      </c>
      <c r="K4159" s="239">
        <v>8</v>
      </c>
      <c r="L4159" s="240">
        <f t="shared" si="402"/>
        <v>1</v>
      </c>
      <c r="M4159" s="233">
        <v>13</v>
      </c>
      <c r="N4159" s="239">
        <v>4</v>
      </c>
      <c r="O4159" s="239">
        <v>1</v>
      </c>
      <c r="P4159" s="243">
        <v>0</v>
      </c>
      <c r="Q4159" s="233">
        <v>18</v>
      </c>
      <c r="R4159" s="243">
        <v>0</v>
      </c>
      <c r="S4159" s="233">
        <v>4</v>
      </c>
      <c r="T4159" s="239">
        <v>9</v>
      </c>
      <c r="U4159" s="243">
        <v>5</v>
      </c>
      <c r="V4159" s="233">
        <v>0</v>
      </c>
      <c r="W4159" s="239">
        <v>1</v>
      </c>
      <c r="X4159" s="239">
        <v>3</v>
      </c>
      <c r="Y4159" s="239">
        <v>9</v>
      </c>
      <c r="Z4159" s="239">
        <v>4</v>
      </c>
      <c r="AA4159" s="243">
        <v>1</v>
      </c>
      <c r="AB4159" s="233">
        <v>1</v>
      </c>
      <c r="AC4159" s="245">
        <v>5.5599999999999997E-2</v>
      </c>
      <c r="AD4159" s="239">
        <v>1</v>
      </c>
      <c r="AE4159" s="245">
        <v>5.5599999999999997E-2</v>
      </c>
      <c r="AF4159" s="239">
        <v>16</v>
      </c>
      <c r="AG4159" s="247">
        <v>0.88890000000000002</v>
      </c>
      <c r="AH4159" s="248"/>
      <c r="AI4159" s="243"/>
      <c r="AJ4159" s="248"/>
      <c r="AK4159" s="239"/>
      <c r="AL4159" s="239"/>
      <c r="AM4159" s="243"/>
      <c r="AN4159" s="248"/>
      <c r="AO4159" s="243"/>
      <c r="AP4159" s="248"/>
      <c r="AQ4159" s="239"/>
      <c r="AR4159" s="243"/>
    </row>
    <row r="4160" spans="1:44" x14ac:dyDescent="0.25">
      <c r="A4160" s="622"/>
      <c r="B4160" s="277">
        <v>87039</v>
      </c>
      <c r="C4160" s="232" t="s">
        <v>4046</v>
      </c>
      <c r="D4160" s="233">
        <f t="shared" si="399"/>
        <v>50</v>
      </c>
      <c r="E4160" s="241">
        <v>569</v>
      </c>
      <c r="F4160" s="235">
        <f t="shared" si="397"/>
        <v>8.7873462214411252E-2</v>
      </c>
      <c r="G4160" s="236">
        <f t="shared" si="400"/>
        <v>33</v>
      </c>
      <c r="H4160" s="316">
        <f t="shared" si="398"/>
        <v>5.7996485061511421E-2</v>
      </c>
      <c r="I4160" s="233">
        <v>50</v>
      </c>
      <c r="J4160" s="235">
        <f t="shared" si="401"/>
        <v>1</v>
      </c>
      <c r="K4160" s="239">
        <v>33</v>
      </c>
      <c r="L4160" s="240">
        <f t="shared" si="402"/>
        <v>1</v>
      </c>
      <c r="M4160" s="233">
        <v>38</v>
      </c>
      <c r="N4160" s="239">
        <v>6</v>
      </c>
      <c r="O4160" s="239">
        <v>3</v>
      </c>
      <c r="P4160" s="243">
        <v>3</v>
      </c>
      <c r="Q4160" s="233">
        <v>50</v>
      </c>
      <c r="R4160" s="243">
        <v>0</v>
      </c>
      <c r="S4160" s="233">
        <v>28</v>
      </c>
      <c r="T4160" s="239">
        <v>18</v>
      </c>
      <c r="U4160" s="243">
        <v>4</v>
      </c>
      <c r="V4160" s="233">
        <v>0</v>
      </c>
      <c r="W4160" s="239">
        <v>0</v>
      </c>
      <c r="X4160" s="239">
        <v>8</v>
      </c>
      <c r="Y4160" s="239">
        <v>11</v>
      </c>
      <c r="Z4160" s="239">
        <v>24</v>
      </c>
      <c r="AA4160" s="243">
        <v>7</v>
      </c>
      <c r="AB4160" s="233">
        <v>3</v>
      </c>
      <c r="AC4160" s="245">
        <v>0.06</v>
      </c>
      <c r="AD4160" s="239">
        <v>6</v>
      </c>
      <c r="AE4160" s="245">
        <v>0.12</v>
      </c>
      <c r="AF4160" s="239">
        <v>41</v>
      </c>
      <c r="AG4160" s="247">
        <v>0.82</v>
      </c>
      <c r="AH4160" s="248"/>
      <c r="AI4160" s="243"/>
      <c r="AJ4160" s="248"/>
      <c r="AK4160" s="239"/>
      <c r="AL4160" s="239"/>
      <c r="AM4160" s="243"/>
      <c r="AN4160" s="248"/>
      <c r="AO4160" s="243"/>
      <c r="AP4160" s="248"/>
      <c r="AQ4160" s="239"/>
      <c r="AR4160" s="243"/>
    </row>
    <row r="4161" spans="1:44" x14ac:dyDescent="0.25">
      <c r="A4161" s="622"/>
      <c r="B4161" s="277">
        <v>87040</v>
      </c>
      <c r="C4161" s="232" t="s">
        <v>4047</v>
      </c>
      <c r="D4161" s="233">
        <f t="shared" si="399"/>
        <v>76</v>
      </c>
      <c r="E4161" s="241">
        <v>1019</v>
      </c>
      <c r="F4161" s="235">
        <f t="shared" si="397"/>
        <v>7.4582924435721301E-2</v>
      </c>
      <c r="G4161" s="236">
        <f t="shared" si="400"/>
        <v>47</v>
      </c>
      <c r="H4161" s="316">
        <f t="shared" si="398"/>
        <v>4.6123650637880272E-2</v>
      </c>
      <c r="I4161" s="233">
        <v>76</v>
      </c>
      <c r="J4161" s="235">
        <f t="shared" si="401"/>
        <v>1</v>
      </c>
      <c r="K4161" s="239">
        <v>47</v>
      </c>
      <c r="L4161" s="240">
        <f t="shared" si="402"/>
        <v>1</v>
      </c>
      <c r="M4161" s="233">
        <v>66</v>
      </c>
      <c r="N4161" s="239">
        <v>9</v>
      </c>
      <c r="O4161" s="239">
        <v>0</v>
      </c>
      <c r="P4161" s="243">
        <v>1</v>
      </c>
      <c r="Q4161" s="233">
        <v>59</v>
      </c>
      <c r="R4161" s="243">
        <v>17</v>
      </c>
      <c r="S4161" s="233">
        <v>34</v>
      </c>
      <c r="T4161" s="239">
        <v>33</v>
      </c>
      <c r="U4161" s="243">
        <v>9</v>
      </c>
      <c r="V4161" s="233">
        <v>0</v>
      </c>
      <c r="W4161" s="239">
        <v>1</v>
      </c>
      <c r="X4161" s="239">
        <v>9</v>
      </c>
      <c r="Y4161" s="239">
        <v>30</v>
      </c>
      <c r="Z4161" s="239">
        <v>27</v>
      </c>
      <c r="AA4161" s="243">
        <v>9</v>
      </c>
      <c r="AB4161" s="233">
        <v>33</v>
      </c>
      <c r="AC4161" s="245">
        <v>0.43419999999999997</v>
      </c>
      <c r="AD4161" s="239">
        <v>13</v>
      </c>
      <c r="AE4161" s="245">
        <v>0.1711</v>
      </c>
      <c r="AF4161" s="239">
        <v>30</v>
      </c>
      <c r="AG4161" s="247">
        <v>0.3947</v>
      </c>
      <c r="AH4161" s="248"/>
      <c r="AI4161" s="243"/>
      <c r="AJ4161" s="248"/>
      <c r="AK4161" s="239"/>
      <c r="AL4161" s="239"/>
      <c r="AM4161" s="243"/>
      <c r="AN4161" s="248"/>
      <c r="AO4161" s="243"/>
      <c r="AP4161" s="248"/>
      <c r="AQ4161" s="239"/>
      <c r="AR4161" s="243"/>
    </row>
    <row r="4162" spans="1:44" x14ac:dyDescent="0.25">
      <c r="A4162" s="622"/>
      <c r="B4162" s="277">
        <v>87041</v>
      </c>
      <c r="C4162" s="232" t="s">
        <v>4048</v>
      </c>
      <c r="D4162" s="233">
        <f t="shared" si="399"/>
        <v>134</v>
      </c>
      <c r="E4162" s="241">
        <v>1521</v>
      </c>
      <c r="F4162" s="235">
        <f t="shared" si="397"/>
        <v>8.8099934253780404E-2</v>
      </c>
      <c r="G4162" s="236">
        <f t="shared" si="400"/>
        <v>92</v>
      </c>
      <c r="H4162" s="316">
        <f t="shared" si="398"/>
        <v>6.0486522024983565E-2</v>
      </c>
      <c r="I4162" s="233">
        <v>134</v>
      </c>
      <c r="J4162" s="235">
        <f t="shared" si="401"/>
        <v>1</v>
      </c>
      <c r="K4162" s="239">
        <v>92</v>
      </c>
      <c r="L4162" s="240">
        <f t="shared" si="402"/>
        <v>1</v>
      </c>
      <c r="M4162" s="233">
        <v>114</v>
      </c>
      <c r="N4162" s="239">
        <v>9</v>
      </c>
      <c r="O4162" s="239">
        <v>5</v>
      </c>
      <c r="P4162" s="243">
        <v>6</v>
      </c>
      <c r="Q4162" s="233">
        <v>111</v>
      </c>
      <c r="R4162" s="243">
        <v>23</v>
      </c>
      <c r="S4162" s="233">
        <v>54</v>
      </c>
      <c r="T4162" s="239">
        <v>56</v>
      </c>
      <c r="U4162" s="243">
        <v>24</v>
      </c>
      <c r="V4162" s="233">
        <v>0</v>
      </c>
      <c r="W4162" s="239">
        <v>0</v>
      </c>
      <c r="X4162" s="239">
        <v>15</v>
      </c>
      <c r="Y4162" s="239">
        <v>69</v>
      </c>
      <c r="Z4162" s="239">
        <v>43</v>
      </c>
      <c r="AA4162" s="243">
        <v>7</v>
      </c>
      <c r="AB4162" s="233">
        <v>64</v>
      </c>
      <c r="AC4162" s="245">
        <v>0.47760000000000002</v>
      </c>
      <c r="AD4162" s="239">
        <v>3</v>
      </c>
      <c r="AE4162" s="245">
        <v>2.24E-2</v>
      </c>
      <c r="AF4162" s="239">
        <v>67</v>
      </c>
      <c r="AG4162" s="247">
        <v>0.5</v>
      </c>
      <c r="AH4162" s="248"/>
      <c r="AI4162" s="243"/>
      <c r="AJ4162" s="248"/>
      <c r="AK4162" s="239"/>
      <c r="AL4162" s="239"/>
      <c r="AM4162" s="243"/>
      <c r="AN4162" s="248"/>
      <c r="AO4162" s="243"/>
      <c r="AP4162" s="248"/>
      <c r="AQ4162" s="239"/>
      <c r="AR4162" s="243"/>
    </row>
    <row r="4163" spans="1:44" x14ac:dyDescent="0.25">
      <c r="A4163" s="622"/>
      <c r="B4163" s="277">
        <v>87042</v>
      </c>
      <c r="C4163" s="232" t="s">
        <v>4049</v>
      </c>
      <c r="D4163" s="233">
        <f t="shared" si="399"/>
        <v>23</v>
      </c>
      <c r="E4163" s="241">
        <v>259</v>
      </c>
      <c r="F4163" s="235">
        <f t="shared" si="397"/>
        <v>8.8803088803088806E-2</v>
      </c>
      <c r="G4163" s="236">
        <f t="shared" si="400"/>
        <v>16</v>
      </c>
      <c r="H4163" s="316">
        <f t="shared" si="398"/>
        <v>6.1776061776061778E-2</v>
      </c>
      <c r="I4163" s="233">
        <v>23</v>
      </c>
      <c r="J4163" s="235">
        <f t="shared" si="401"/>
        <v>1</v>
      </c>
      <c r="K4163" s="239">
        <v>16</v>
      </c>
      <c r="L4163" s="240">
        <f t="shared" si="402"/>
        <v>1</v>
      </c>
      <c r="M4163" s="233">
        <v>22</v>
      </c>
      <c r="N4163" s="239">
        <v>1</v>
      </c>
      <c r="O4163" s="239">
        <v>0</v>
      </c>
      <c r="P4163" s="243">
        <v>0</v>
      </c>
      <c r="Q4163" s="233">
        <v>23</v>
      </c>
      <c r="R4163" s="243">
        <v>0</v>
      </c>
      <c r="S4163" s="233">
        <v>12</v>
      </c>
      <c r="T4163" s="239">
        <v>9</v>
      </c>
      <c r="U4163" s="243">
        <v>2</v>
      </c>
      <c r="V4163" s="233">
        <v>0</v>
      </c>
      <c r="W4163" s="239">
        <v>0</v>
      </c>
      <c r="X4163" s="239">
        <v>2</v>
      </c>
      <c r="Y4163" s="239">
        <v>5</v>
      </c>
      <c r="Z4163" s="239">
        <v>12</v>
      </c>
      <c r="AA4163" s="243">
        <v>4</v>
      </c>
      <c r="AB4163" s="233">
        <v>5</v>
      </c>
      <c r="AC4163" s="245">
        <v>0.21740000000000001</v>
      </c>
      <c r="AD4163" s="239">
        <v>2</v>
      </c>
      <c r="AE4163" s="245">
        <v>8.6999999999999994E-2</v>
      </c>
      <c r="AF4163" s="239">
        <v>16</v>
      </c>
      <c r="AG4163" s="247">
        <v>0.69569999999999999</v>
      </c>
      <c r="AH4163" s="248"/>
      <c r="AI4163" s="243"/>
      <c r="AJ4163" s="248"/>
      <c r="AK4163" s="239"/>
      <c r="AL4163" s="239"/>
      <c r="AM4163" s="243"/>
      <c r="AN4163" s="248"/>
      <c r="AO4163" s="243"/>
      <c r="AP4163" s="248"/>
      <c r="AQ4163" s="239"/>
      <c r="AR4163" s="243"/>
    </row>
    <row r="4164" spans="1:44" x14ac:dyDescent="0.25">
      <c r="A4164" s="622"/>
      <c r="B4164" s="277">
        <v>87043</v>
      </c>
      <c r="C4164" s="232" t="s">
        <v>4050</v>
      </c>
      <c r="D4164" s="233">
        <f t="shared" si="399"/>
        <v>16</v>
      </c>
      <c r="E4164" s="241">
        <v>172</v>
      </c>
      <c r="F4164" s="235">
        <f t="shared" si="397"/>
        <v>9.3023255813953487E-2</v>
      </c>
      <c r="G4164" s="236">
        <f t="shared" si="400"/>
        <v>9</v>
      </c>
      <c r="H4164" s="316">
        <f t="shared" si="398"/>
        <v>5.232558139534884E-2</v>
      </c>
      <c r="I4164" s="233">
        <v>16</v>
      </c>
      <c r="J4164" s="235">
        <f t="shared" si="401"/>
        <v>1</v>
      </c>
      <c r="K4164" s="239">
        <v>9</v>
      </c>
      <c r="L4164" s="240">
        <f t="shared" si="402"/>
        <v>1</v>
      </c>
      <c r="M4164" s="233">
        <v>14</v>
      </c>
      <c r="N4164" s="239">
        <v>2</v>
      </c>
      <c r="O4164" s="239">
        <v>0</v>
      </c>
      <c r="P4164" s="243">
        <v>0</v>
      </c>
      <c r="Q4164" s="233">
        <v>16</v>
      </c>
      <c r="R4164" s="243">
        <v>0</v>
      </c>
      <c r="S4164" s="233">
        <v>10</v>
      </c>
      <c r="T4164" s="239">
        <v>6</v>
      </c>
      <c r="U4164" s="243">
        <v>0</v>
      </c>
      <c r="V4164" s="233">
        <v>0</v>
      </c>
      <c r="W4164" s="239">
        <v>0</v>
      </c>
      <c r="X4164" s="239">
        <v>1</v>
      </c>
      <c r="Y4164" s="239">
        <v>5</v>
      </c>
      <c r="Z4164" s="239">
        <v>7</v>
      </c>
      <c r="AA4164" s="243">
        <v>3</v>
      </c>
      <c r="AB4164" s="233">
        <v>8</v>
      </c>
      <c r="AC4164" s="245">
        <v>0.5</v>
      </c>
      <c r="AD4164" s="239">
        <v>4</v>
      </c>
      <c r="AE4164" s="245">
        <v>0.25</v>
      </c>
      <c r="AF4164" s="239">
        <v>4</v>
      </c>
      <c r="AG4164" s="247">
        <v>0.25</v>
      </c>
      <c r="AH4164" s="248"/>
      <c r="AI4164" s="243"/>
      <c r="AJ4164" s="248"/>
      <c r="AK4164" s="239"/>
      <c r="AL4164" s="239"/>
      <c r="AM4164" s="243"/>
      <c r="AN4164" s="248"/>
      <c r="AO4164" s="243"/>
      <c r="AP4164" s="248"/>
      <c r="AQ4164" s="239"/>
      <c r="AR4164" s="243"/>
    </row>
    <row r="4165" spans="1:44" x14ac:dyDescent="0.25">
      <c r="A4165" s="622"/>
      <c r="B4165" s="277">
        <v>87044</v>
      </c>
      <c r="C4165" s="232" t="s">
        <v>4051</v>
      </c>
      <c r="D4165" s="233">
        <f t="shared" si="399"/>
        <v>34</v>
      </c>
      <c r="E4165" s="241">
        <v>283</v>
      </c>
      <c r="F4165" s="235">
        <f t="shared" si="397"/>
        <v>0.12014134275618374</v>
      </c>
      <c r="G4165" s="236">
        <f t="shared" si="400"/>
        <v>20</v>
      </c>
      <c r="H4165" s="316">
        <f t="shared" si="398"/>
        <v>7.0671378091872794E-2</v>
      </c>
      <c r="I4165" s="233">
        <v>34</v>
      </c>
      <c r="J4165" s="235">
        <f t="shared" si="401"/>
        <v>1</v>
      </c>
      <c r="K4165" s="239">
        <v>20</v>
      </c>
      <c r="L4165" s="240">
        <f t="shared" si="402"/>
        <v>1</v>
      </c>
      <c r="M4165" s="233">
        <v>24</v>
      </c>
      <c r="N4165" s="239">
        <v>6</v>
      </c>
      <c r="O4165" s="239">
        <v>3</v>
      </c>
      <c r="P4165" s="243">
        <v>1</v>
      </c>
      <c r="Q4165" s="233">
        <v>34</v>
      </c>
      <c r="R4165" s="243">
        <v>0</v>
      </c>
      <c r="S4165" s="233">
        <v>17</v>
      </c>
      <c r="T4165" s="239">
        <v>15</v>
      </c>
      <c r="U4165" s="243">
        <v>2</v>
      </c>
      <c r="V4165" s="233">
        <v>0</v>
      </c>
      <c r="W4165" s="239">
        <v>0</v>
      </c>
      <c r="X4165" s="239">
        <v>3</v>
      </c>
      <c r="Y4165" s="239">
        <v>14</v>
      </c>
      <c r="Z4165" s="239">
        <v>16</v>
      </c>
      <c r="AA4165" s="243">
        <v>1</v>
      </c>
      <c r="AB4165" s="233">
        <v>4</v>
      </c>
      <c r="AC4165" s="245">
        <v>0.1176</v>
      </c>
      <c r="AD4165" s="239">
        <v>5</v>
      </c>
      <c r="AE4165" s="245">
        <v>0.14710000000000001</v>
      </c>
      <c r="AF4165" s="239">
        <v>25</v>
      </c>
      <c r="AG4165" s="247">
        <v>0.73529999999999995</v>
      </c>
      <c r="AH4165" s="248"/>
      <c r="AI4165" s="243"/>
      <c r="AJ4165" s="248"/>
      <c r="AK4165" s="239"/>
      <c r="AL4165" s="239"/>
      <c r="AM4165" s="243"/>
      <c r="AN4165" s="248"/>
      <c r="AO4165" s="243"/>
      <c r="AP4165" s="248"/>
      <c r="AQ4165" s="239"/>
      <c r="AR4165" s="243"/>
    </row>
    <row r="4166" spans="1:44" x14ac:dyDescent="0.25">
      <c r="A4166" s="622"/>
      <c r="B4166" s="277">
        <v>87045</v>
      </c>
      <c r="C4166" s="232" t="s">
        <v>4052</v>
      </c>
      <c r="D4166" s="233">
        <f t="shared" si="399"/>
        <v>49</v>
      </c>
      <c r="E4166" s="241">
        <v>669</v>
      </c>
      <c r="F4166" s="235">
        <f t="shared" ref="F4166:F4229" si="403">D4166/E4166</f>
        <v>7.3243647234678619E-2</v>
      </c>
      <c r="G4166" s="236">
        <f t="shared" si="400"/>
        <v>32</v>
      </c>
      <c r="H4166" s="316">
        <f t="shared" ref="H4166:H4229" si="404">G4166/E4166</f>
        <v>4.7832585949177879E-2</v>
      </c>
      <c r="I4166" s="233">
        <v>49</v>
      </c>
      <c r="J4166" s="235">
        <f t="shared" si="401"/>
        <v>1</v>
      </c>
      <c r="K4166" s="239">
        <v>32</v>
      </c>
      <c r="L4166" s="240">
        <f t="shared" si="402"/>
        <v>1</v>
      </c>
      <c r="M4166" s="233">
        <v>40</v>
      </c>
      <c r="N4166" s="239">
        <v>5</v>
      </c>
      <c r="O4166" s="239">
        <v>2</v>
      </c>
      <c r="P4166" s="243">
        <v>2</v>
      </c>
      <c r="Q4166" s="233">
        <v>45</v>
      </c>
      <c r="R4166" s="243">
        <v>4</v>
      </c>
      <c r="S4166" s="233">
        <v>31</v>
      </c>
      <c r="T4166" s="239">
        <v>14</v>
      </c>
      <c r="U4166" s="243">
        <v>4</v>
      </c>
      <c r="V4166" s="233">
        <v>0</v>
      </c>
      <c r="W4166" s="239">
        <v>0</v>
      </c>
      <c r="X4166" s="239">
        <v>5</v>
      </c>
      <c r="Y4166" s="239">
        <v>19</v>
      </c>
      <c r="Z4166" s="239">
        <v>19</v>
      </c>
      <c r="AA4166" s="243">
        <v>6</v>
      </c>
      <c r="AB4166" s="233">
        <v>11</v>
      </c>
      <c r="AC4166" s="245">
        <v>0.22450000000000001</v>
      </c>
      <c r="AD4166" s="239">
        <v>2</v>
      </c>
      <c r="AE4166" s="245">
        <v>4.0800000000000003E-2</v>
      </c>
      <c r="AF4166" s="239">
        <v>36</v>
      </c>
      <c r="AG4166" s="247">
        <v>0.73470000000000002</v>
      </c>
      <c r="AH4166" s="248"/>
      <c r="AI4166" s="243"/>
      <c r="AJ4166" s="248"/>
      <c r="AK4166" s="239"/>
      <c r="AL4166" s="239"/>
      <c r="AM4166" s="243"/>
      <c r="AN4166" s="248"/>
      <c r="AO4166" s="243"/>
      <c r="AP4166" s="248"/>
      <c r="AQ4166" s="239"/>
      <c r="AR4166" s="243"/>
    </row>
    <row r="4167" spans="1:44" x14ac:dyDescent="0.25">
      <c r="A4167" s="622"/>
      <c r="B4167" s="277">
        <v>87046</v>
      </c>
      <c r="C4167" s="232" t="s">
        <v>4053</v>
      </c>
      <c r="D4167" s="233">
        <f t="shared" si="399"/>
        <v>56</v>
      </c>
      <c r="E4167" s="241">
        <v>777</v>
      </c>
      <c r="F4167" s="235">
        <f t="shared" si="403"/>
        <v>7.2072072072072071E-2</v>
      </c>
      <c r="G4167" s="236">
        <f t="shared" si="400"/>
        <v>30</v>
      </c>
      <c r="H4167" s="316">
        <f t="shared" si="404"/>
        <v>3.8610038610038609E-2</v>
      </c>
      <c r="I4167" s="233">
        <v>56</v>
      </c>
      <c r="J4167" s="235">
        <f t="shared" si="401"/>
        <v>1</v>
      </c>
      <c r="K4167" s="239">
        <v>30</v>
      </c>
      <c r="L4167" s="240">
        <f t="shared" si="402"/>
        <v>1</v>
      </c>
      <c r="M4167" s="233">
        <v>36</v>
      </c>
      <c r="N4167" s="239">
        <v>7</v>
      </c>
      <c r="O4167" s="239">
        <v>6</v>
      </c>
      <c r="P4167" s="243">
        <v>7</v>
      </c>
      <c r="Q4167" s="233">
        <v>53</v>
      </c>
      <c r="R4167" s="243">
        <v>3</v>
      </c>
      <c r="S4167" s="233">
        <v>34</v>
      </c>
      <c r="T4167" s="239">
        <v>16</v>
      </c>
      <c r="U4167" s="243">
        <v>6</v>
      </c>
      <c r="V4167" s="233">
        <v>0</v>
      </c>
      <c r="W4167" s="239">
        <v>1</v>
      </c>
      <c r="X4167" s="239">
        <v>15</v>
      </c>
      <c r="Y4167" s="239">
        <v>15</v>
      </c>
      <c r="Z4167" s="239">
        <v>18</v>
      </c>
      <c r="AA4167" s="243">
        <v>7</v>
      </c>
      <c r="AB4167" s="233">
        <v>17</v>
      </c>
      <c r="AC4167" s="245">
        <v>0.30359999999999998</v>
      </c>
      <c r="AD4167" s="239">
        <v>3</v>
      </c>
      <c r="AE4167" s="245">
        <v>5.3600000000000002E-2</v>
      </c>
      <c r="AF4167" s="239">
        <v>36</v>
      </c>
      <c r="AG4167" s="247">
        <v>0.64290000000000003</v>
      </c>
      <c r="AH4167" s="248"/>
      <c r="AI4167" s="243"/>
      <c r="AJ4167" s="248"/>
      <c r="AK4167" s="239"/>
      <c r="AL4167" s="239"/>
      <c r="AM4167" s="243"/>
      <c r="AN4167" s="248"/>
      <c r="AO4167" s="243"/>
      <c r="AP4167" s="248"/>
      <c r="AQ4167" s="239"/>
      <c r="AR4167" s="243"/>
    </row>
    <row r="4168" spans="1:44" x14ac:dyDescent="0.25">
      <c r="A4168" s="622"/>
      <c r="B4168" s="277">
        <v>87047</v>
      </c>
      <c r="C4168" s="232" t="s">
        <v>4054</v>
      </c>
      <c r="D4168" s="233">
        <f t="shared" si="399"/>
        <v>62</v>
      </c>
      <c r="E4168" s="241">
        <v>1123</v>
      </c>
      <c r="F4168" s="235">
        <f t="shared" si="403"/>
        <v>5.5209260908281391E-2</v>
      </c>
      <c r="G4168" s="236">
        <f t="shared" si="400"/>
        <v>41</v>
      </c>
      <c r="H4168" s="316">
        <f t="shared" si="404"/>
        <v>3.6509349955476403E-2</v>
      </c>
      <c r="I4168" s="233">
        <v>62</v>
      </c>
      <c r="J4168" s="235">
        <f t="shared" si="401"/>
        <v>1</v>
      </c>
      <c r="K4168" s="239">
        <v>41</v>
      </c>
      <c r="L4168" s="240">
        <f t="shared" si="402"/>
        <v>1</v>
      </c>
      <c r="M4168" s="233">
        <v>50</v>
      </c>
      <c r="N4168" s="239">
        <v>9</v>
      </c>
      <c r="O4168" s="239">
        <v>2</v>
      </c>
      <c r="P4168" s="243">
        <v>1</v>
      </c>
      <c r="Q4168" s="233">
        <v>58</v>
      </c>
      <c r="R4168" s="243">
        <v>4</v>
      </c>
      <c r="S4168" s="233">
        <v>16</v>
      </c>
      <c r="T4168" s="239">
        <v>41</v>
      </c>
      <c r="U4168" s="243">
        <v>5</v>
      </c>
      <c r="V4168" s="233">
        <v>0</v>
      </c>
      <c r="W4168" s="239">
        <v>0</v>
      </c>
      <c r="X4168" s="239">
        <v>6</v>
      </c>
      <c r="Y4168" s="239">
        <v>31</v>
      </c>
      <c r="Z4168" s="239">
        <v>14</v>
      </c>
      <c r="AA4168" s="243">
        <v>11</v>
      </c>
      <c r="AB4168" s="233">
        <v>6</v>
      </c>
      <c r="AC4168" s="245">
        <v>9.6799999999999997E-2</v>
      </c>
      <c r="AD4168" s="239">
        <v>3</v>
      </c>
      <c r="AE4168" s="245">
        <v>4.8399999999999999E-2</v>
      </c>
      <c r="AF4168" s="239">
        <v>53</v>
      </c>
      <c r="AG4168" s="247">
        <v>0.8548</v>
      </c>
      <c r="AH4168" s="248"/>
      <c r="AI4168" s="243"/>
      <c r="AJ4168" s="248"/>
      <c r="AK4168" s="239"/>
      <c r="AL4168" s="239"/>
      <c r="AM4168" s="243"/>
      <c r="AN4168" s="248"/>
      <c r="AO4168" s="243"/>
      <c r="AP4168" s="248"/>
      <c r="AQ4168" s="239"/>
      <c r="AR4168" s="243"/>
    </row>
    <row r="4169" spans="1:44" x14ac:dyDescent="0.25">
      <c r="A4169" s="622"/>
      <c r="B4169" s="277">
        <v>87048</v>
      </c>
      <c r="C4169" s="232" t="s">
        <v>4055</v>
      </c>
      <c r="D4169" s="233">
        <f t="shared" si="399"/>
        <v>58</v>
      </c>
      <c r="E4169" s="241">
        <v>2629</v>
      </c>
      <c r="F4169" s="235">
        <f t="shared" si="403"/>
        <v>2.2061620387980221E-2</v>
      </c>
      <c r="G4169" s="236">
        <f t="shared" si="400"/>
        <v>21</v>
      </c>
      <c r="H4169" s="316">
        <f t="shared" si="404"/>
        <v>7.9878280715100797E-3</v>
      </c>
      <c r="I4169" s="233">
        <v>58</v>
      </c>
      <c r="J4169" s="235">
        <f t="shared" si="401"/>
        <v>1</v>
      </c>
      <c r="K4169" s="239">
        <v>21</v>
      </c>
      <c r="L4169" s="240">
        <f t="shared" si="402"/>
        <v>1</v>
      </c>
      <c r="M4169" s="233">
        <v>25</v>
      </c>
      <c r="N4169" s="239">
        <v>17</v>
      </c>
      <c r="O4169" s="239">
        <v>5</v>
      </c>
      <c r="P4169" s="243">
        <v>11</v>
      </c>
      <c r="Q4169" s="233">
        <v>45</v>
      </c>
      <c r="R4169" s="243">
        <v>13</v>
      </c>
      <c r="S4169" s="233">
        <v>17</v>
      </c>
      <c r="T4169" s="239">
        <v>24</v>
      </c>
      <c r="U4169" s="243">
        <v>17</v>
      </c>
      <c r="V4169" s="233">
        <v>0</v>
      </c>
      <c r="W4169" s="239">
        <v>2</v>
      </c>
      <c r="X4169" s="239">
        <v>29</v>
      </c>
      <c r="Y4169" s="239">
        <v>15</v>
      </c>
      <c r="Z4169" s="239">
        <v>9</v>
      </c>
      <c r="AA4169" s="243">
        <v>3</v>
      </c>
      <c r="AB4169" s="233">
        <v>5</v>
      </c>
      <c r="AC4169" s="245">
        <v>8.6199999999999999E-2</v>
      </c>
      <c r="AD4169" s="239">
        <v>25</v>
      </c>
      <c r="AE4169" s="245">
        <v>0.43099999999999999</v>
      </c>
      <c r="AF4169" s="239">
        <v>28</v>
      </c>
      <c r="AG4169" s="247">
        <v>0.48280000000000001</v>
      </c>
      <c r="AH4169" s="248"/>
      <c r="AI4169" s="243"/>
      <c r="AJ4169" s="248"/>
      <c r="AK4169" s="239"/>
      <c r="AL4169" s="239"/>
      <c r="AM4169" s="243"/>
      <c r="AN4169" s="248"/>
      <c r="AO4169" s="243"/>
      <c r="AP4169" s="248"/>
      <c r="AQ4169" s="239"/>
      <c r="AR4169" s="243"/>
    </row>
    <row r="4170" spans="1:44" x14ac:dyDescent="0.25">
      <c r="A4170" s="622"/>
      <c r="B4170" s="277">
        <v>87049</v>
      </c>
      <c r="C4170" s="232" t="s">
        <v>4056</v>
      </c>
      <c r="D4170" s="233">
        <f t="shared" si="399"/>
        <v>95</v>
      </c>
      <c r="E4170" s="241">
        <v>978</v>
      </c>
      <c r="F4170" s="235">
        <f t="shared" si="403"/>
        <v>9.7137014314928424E-2</v>
      </c>
      <c r="G4170" s="236">
        <f t="shared" si="400"/>
        <v>65</v>
      </c>
      <c r="H4170" s="316">
        <f t="shared" si="404"/>
        <v>6.646216768916155E-2</v>
      </c>
      <c r="I4170" s="233">
        <v>95</v>
      </c>
      <c r="J4170" s="235">
        <f t="shared" si="401"/>
        <v>1</v>
      </c>
      <c r="K4170" s="239">
        <v>65</v>
      </c>
      <c r="L4170" s="240">
        <f t="shared" si="402"/>
        <v>1</v>
      </c>
      <c r="M4170" s="233">
        <v>82</v>
      </c>
      <c r="N4170" s="239">
        <v>10</v>
      </c>
      <c r="O4170" s="239">
        <v>3</v>
      </c>
      <c r="P4170" s="243">
        <v>0</v>
      </c>
      <c r="Q4170" s="233">
        <v>83</v>
      </c>
      <c r="R4170" s="243">
        <v>12</v>
      </c>
      <c r="S4170" s="233">
        <v>51</v>
      </c>
      <c r="T4170" s="239">
        <v>32</v>
      </c>
      <c r="U4170" s="243">
        <v>12</v>
      </c>
      <c r="V4170" s="233">
        <v>0</v>
      </c>
      <c r="W4170" s="239">
        <v>0</v>
      </c>
      <c r="X4170" s="239">
        <v>5</v>
      </c>
      <c r="Y4170" s="239">
        <v>46</v>
      </c>
      <c r="Z4170" s="239">
        <v>34</v>
      </c>
      <c r="AA4170" s="243">
        <v>10</v>
      </c>
      <c r="AB4170" s="233">
        <v>26</v>
      </c>
      <c r="AC4170" s="245">
        <v>0.2737</v>
      </c>
      <c r="AD4170" s="239">
        <v>7</v>
      </c>
      <c r="AE4170" s="245">
        <v>7.3700000000000002E-2</v>
      </c>
      <c r="AF4170" s="239">
        <v>62</v>
      </c>
      <c r="AG4170" s="247">
        <v>0.65259999999999996</v>
      </c>
      <c r="AH4170" s="248"/>
      <c r="AI4170" s="243"/>
      <c r="AJ4170" s="248"/>
      <c r="AK4170" s="239"/>
      <c r="AL4170" s="239"/>
      <c r="AM4170" s="243"/>
      <c r="AN4170" s="248"/>
      <c r="AO4170" s="243"/>
      <c r="AP4170" s="248"/>
      <c r="AQ4170" s="239"/>
      <c r="AR4170" s="243"/>
    </row>
    <row r="4171" spans="1:44" x14ac:dyDescent="0.25">
      <c r="A4171" s="622"/>
      <c r="B4171" s="277">
        <v>87050</v>
      </c>
      <c r="C4171" s="232" t="s">
        <v>4057</v>
      </c>
      <c r="D4171" s="233">
        <f t="shared" si="399"/>
        <v>73</v>
      </c>
      <c r="E4171" s="241">
        <v>4768</v>
      </c>
      <c r="F4171" s="235">
        <f t="shared" si="403"/>
        <v>1.5310402684563759E-2</v>
      </c>
      <c r="G4171" s="236">
        <f t="shared" si="400"/>
        <v>23</v>
      </c>
      <c r="H4171" s="316">
        <f t="shared" si="404"/>
        <v>4.8238255033557047E-3</v>
      </c>
      <c r="I4171" s="233">
        <v>73</v>
      </c>
      <c r="J4171" s="235">
        <f t="shared" si="401"/>
        <v>1</v>
      </c>
      <c r="K4171" s="239">
        <v>23</v>
      </c>
      <c r="L4171" s="240">
        <f t="shared" si="402"/>
        <v>1</v>
      </c>
      <c r="M4171" s="233">
        <v>25</v>
      </c>
      <c r="N4171" s="239">
        <v>22</v>
      </c>
      <c r="O4171" s="239">
        <v>9</v>
      </c>
      <c r="P4171" s="243">
        <v>17</v>
      </c>
      <c r="Q4171" s="233">
        <v>55</v>
      </c>
      <c r="R4171" s="243">
        <v>18</v>
      </c>
      <c r="S4171" s="233">
        <v>18</v>
      </c>
      <c r="T4171" s="239">
        <v>40</v>
      </c>
      <c r="U4171" s="243">
        <v>15</v>
      </c>
      <c r="V4171" s="233">
        <v>0</v>
      </c>
      <c r="W4171" s="239">
        <v>11</v>
      </c>
      <c r="X4171" s="239">
        <v>38</v>
      </c>
      <c r="Y4171" s="239">
        <v>17</v>
      </c>
      <c r="Z4171" s="239">
        <v>4</v>
      </c>
      <c r="AA4171" s="243">
        <v>3</v>
      </c>
      <c r="AB4171" s="233">
        <v>15</v>
      </c>
      <c r="AC4171" s="245">
        <v>0.20549999999999999</v>
      </c>
      <c r="AD4171" s="239">
        <v>22</v>
      </c>
      <c r="AE4171" s="245">
        <v>0.3014</v>
      </c>
      <c r="AF4171" s="239">
        <v>36</v>
      </c>
      <c r="AG4171" s="247">
        <v>0.49320000000000003</v>
      </c>
      <c r="AH4171" s="248"/>
      <c r="AI4171" s="243"/>
      <c r="AJ4171" s="248"/>
      <c r="AK4171" s="239"/>
      <c r="AL4171" s="239"/>
      <c r="AM4171" s="243"/>
      <c r="AN4171" s="248"/>
      <c r="AO4171" s="243"/>
      <c r="AP4171" s="248"/>
      <c r="AQ4171" s="239"/>
      <c r="AR4171" s="243"/>
    </row>
    <row r="4172" spans="1:44" x14ac:dyDescent="0.25">
      <c r="A4172" s="622"/>
      <c r="B4172" s="277">
        <v>87051</v>
      </c>
      <c r="C4172" s="232" t="s">
        <v>4058</v>
      </c>
      <c r="D4172" s="233">
        <f t="shared" si="399"/>
        <v>68</v>
      </c>
      <c r="E4172" s="241">
        <v>598</v>
      </c>
      <c r="F4172" s="235">
        <f t="shared" si="403"/>
        <v>0.11371237458193979</v>
      </c>
      <c r="G4172" s="236">
        <f t="shared" si="400"/>
        <v>44</v>
      </c>
      <c r="H4172" s="316">
        <f t="shared" si="404"/>
        <v>7.3578595317725759E-2</v>
      </c>
      <c r="I4172" s="233">
        <v>68</v>
      </c>
      <c r="J4172" s="235">
        <f t="shared" si="401"/>
        <v>1</v>
      </c>
      <c r="K4172" s="239">
        <v>44</v>
      </c>
      <c r="L4172" s="240">
        <f t="shared" si="402"/>
        <v>1</v>
      </c>
      <c r="M4172" s="233">
        <v>65</v>
      </c>
      <c r="N4172" s="239">
        <v>2</v>
      </c>
      <c r="O4172" s="239">
        <v>1</v>
      </c>
      <c r="P4172" s="243">
        <v>0</v>
      </c>
      <c r="Q4172" s="233">
        <v>61</v>
      </c>
      <c r="R4172" s="243">
        <v>7</v>
      </c>
      <c r="S4172" s="233">
        <v>22</v>
      </c>
      <c r="T4172" s="239">
        <v>31</v>
      </c>
      <c r="U4172" s="243">
        <v>15</v>
      </c>
      <c r="V4172" s="233">
        <v>0</v>
      </c>
      <c r="W4172" s="239">
        <v>0</v>
      </c>
      <c r="X4172" s="239">
        <v>11</v>
      </c>
      <c r="Y4172" s="239">
        <v>31</v>
      </c>
      <c r="Z4172" s="239">
        <v>19</v>
      </c>
      <c r="AA4172" s="243">
        <v>7</v>
      </c>
      <c r="AB4172" s="233">
        <v>25</v>
      </c>
      <c r="AC4172" s="245">
        <v>0.36759999999999998</v>
      </c>
      <c r="AD4172" s="239">
        <v>6</v>
      </c>
      <c r="AE4172" s="245">
        <v>8.8200000000000001E-2</v>
      </c>
      <c r="AF4172" s="239">
        <v>37</v>
      </c>
      <c r="AG4172" s="247">
        <v>0.54410000000000003</v>
      </c>
      <c r="AH4172" s="248"/>
      <c r="AI4172" s="243"/>
      <c r="AJ4172" s="248"/>
      <c r="AK4172" s="239"/>
      <c r="AL4172" s="239"/>
      <c r="AM4172" s="243"/>
      <c r="AN4172" s="248"/>
      <c r="AO4172" s="243"/>
      <c r="AP4172" s="248"/>
      <c r="AQ4172" s="239"/>
      <c r="AR4172" s="243"/>
    </row>
    <row r="4173" spans="1:44" x14ac:dyDescent="0.25">
      <c r="A4173" s="622"/>
      <c r="B4173" s="277">
        <v>87052</v>
      </c>
      <c r="C4173" s="232" t="s">
        <v>4059</v>
      </c>
      <c r="D4173" s="233">
        <f t="shared" si="399"/>
        <v>18</v>
      </c>
      <c r="E4173" s="241">
        <v>155</v>
      </c>
      <c r="F4173" s="235">
        <f t="shared" si="403"/>
        <v>0.11612903225806452</v>
      </c>
      <c r="G4173" s="236">
        <f t="shared" si="400"/>
        <v>12</v>
      </c>
      <c r="H4173" s="316">
        <f t="shared" si="404"/>
        <v>7.7419354838709681E-2</v>
      </c>
      <c r="I4173" s="233">
        <v>18</v>
      </c>
      <c r="J4173" s="235">
        <f t="shared" si="401"/>
        <v>1</v>
      </c>
      <c r="K4173" s="239">
        <v>12</v>
      </c>
      <c r="L4173" s="240">
        <f t="shared" si="402"/>
        <v>1</v>
      </c>
      <c r="M4173" s="233">
        <v>18</v>
      </c>
      <c r="N4173" s="239">
        <v>0</v>
      </c>
      <c r="O4173" s="239">
        <v>0</v>
      </c>
      <c r="P4173" s="243">
        <v>0</v>
      </c>
      <c r="Q4173" s="233">
        <v>18</v>
      </c>
      <c r="R4173" s="243">
        <v>0</v>
      </c>
      <c r="S4173" s="233">
        <v>8</v>
      </c>
      <c r="T4173" s="239">
        <v>8</v>
      </c>
      <c r="U4173" s="243">
        <v>2</v>
      </c>
      <c r="V4173" s="233">
        <v>0</v>
      </c>
      <c r="W4173" s="239">
        <v>0</v>
      </c>
      <c r="X4173" s="239">
        <v>1</v>
      </c>
      <c r="Y4173" s="239">
        <v>13</v>
      </c>
      <c r="Z4173" s="239">
        <v>2</v>
      </c>
      <c r="AA4173" s="243">
        <v>2</v>
      </c>
      <c r="AB4173" s="233">
        <v>6</v>
      </c>
      <c r="AC4173" s="245">
        <v>0.33329999999999999</v>
      </c>
      <c r="AD4173" s="239">
        <v>2</v>
      </c>
      <c r="AE4173" s="245">
        <v>0.1111</v>
      </c>
      <c r="AF4173" s="239">
        <v>10</v>
      </c>
      <c r="AG4173" s="247">
        <v>0.55559999999999998</v>
      </c>
      <c r="AH4173" s="248"/>
      <c r="AI4173" s="243"/>
      <c r="AJ4173" s="248"/>
      <c r="AK4173" s="239"/>
      <c r="AL4173" s="239"/>
      <c r="AM4173" s="243"/>
      <c r="AN4173" s="248"/>
      <c r="AO4173" s="243"/>
      <c r="AP4173" s="248"/>
      <c r="AQ4173" s="239"/>
      <c r="AR4173" s="243"/>
    </row>
    <row r="4174" spans="1:44" x14ac:dyDescent="0.25">
      <c r="A4174" s="622"/>
      <c r="B4174" s="277">
        <v>87053</v>
      </c>
      <c r="C4174" s="232" t="s">
        <v>4060</v>
      </c>
      <c r="D4174" s="233">
        <f t="shared" si="399"/>
        <v>18</v>
      </c>
      <c r="E4174" s="241">
        <v>269</v>
      </c>
      <c r="F4174" s="235">
        <f t="shared" si="403"/>
        <v>6.6914498141263934E-2</v>
      </c>
      <c r="G4174" s="236">
        <f t="shared" si="400"/>
        <v>11</v>
      </c>
      <c r="H4174" s="316">
        <f t="shared" si="404"/>
        <v>4.0892193308550186E-2</v>
      </c>
      <c r="I4174" s="233">
        <v>18</v>
      </c>
      <c r="J4174" s="235">
        <f t="shared" si="401"/>
        <v>1</v>
      </c>
      <c r="K4174" s="239">
        <v>11</v>
      </c>
      <c r="L4174" s="240">
        <f t="shared" si="402"/>
        <v>1</v>
      </c>
      <c r="M4174" s="233">
        <v>17</v>
      </c>
      <c r="N4174" s="239">
        <v>1</v>
      </c>
      <c r="O4174" s="239">
        <v>0</v>
      </c>
      <c r="P4174" s="243">
        <v>0</v>
      </c>
      <c r="Q4174" s="233">
        <v>16</v>
      </c>
      <c r="R4174" s="243">
        <v>2</v>
      </c>
      <c r="S4174" s="233">
        <v>4</v>
      </c>
      <c r="T4174" s="239">
        <v>11</v>
      </c>
      <c r="U4174" s="243">
        <v>3</v>
      </c>
      <c r="V4174" s="233">
        <v>0</v>
      </c>
      <c r="W4174" s="239">
        <v>0</v>
      </c>
      <c r="X4174" s="239">
        <v>3</v>
      </c>
      <c r="Y4174" s="239">
        <v>9</v>
      </c>
      <c r="Z4174" s="239">
        <v>5</v>
      </c>
      <c r="AA4174" s="243">
        <v>1</v>
      </c>
      <c r="AB4174" s="233">
        <v>2</v>
      </c>
      <c r="AC4174" s="245">
        <v>0.1111</v>
      </c>
      <c r="AD4174" s="239">
        <v>4</v>
      </c>
      <c r="AE4174" s="245">
        <v>0.22220000000000001</v>
      </c>
      <c r="AF4174" s="239">
        <v>12</v>
      </c>
      <c r="AG4174" s="247">
        <v>0.66669999999999996</v>
      </c>
      <c r="AH4174" s="248"/>
      <c r="AI4174" s="243"/>
      <c r="AJ4174" s="248"/>
      <c r="AK4174" s="239"/>
      <c r="AL4174" s="239"/>
      <c r="AM4174" s="243"/>
      <c r="AN4174" s="248"/>
      <c r="AO4174" s="243"/>
      <c r="AP4174" s="248"/>
      <c r="AQ4174" s="239"/>
      <c r="AR4174" s="243"/>
    </row>
    <row r="4175" spans="1:44" x14ac:dyDescent="0.25">
      <c r="A4175" s="622"/>
      <c r="B4175" s="277">
        <v>87054</v>
      </c>
      <c r="C4175" s="232" t="s">
        <v>4061</v>
      </c>
      <c r="D4175" s="233">
        <f t="shared" si="399"/>
        <v>65</v>
      </c>
      <c r="E4175" s="241">
        <v>889</v>
      </c>
      <c r="F4175" s="235">
        <f t="shared" si="403"/>
        <v>7.3115860517435322E-2</v>
      </c>
      <c r="G4175" s="236">
        <f t="shared" si="400"/>
        <v>24</v>
      </c>
      <c r="H4175" s="316">
        <f t="shared" si="404"/>
        <v>2.6996625421822271E-2</v>
      </c>
      <c r="I4175" s="233">
        <v>64</v>
      </c>
      <c r="J4175" s="235">
        <f t="shared" si="401"/>
        <v>0.98461538461538467</v>
      </c>
      <c r="K4175" s="239">
        <v>23</v>
      </c>
      <c r="L4175" s="240">
        <f t="shared" si="402"/>
        <v>0.95833333333333337</v>
      </c>
      <c r="M4175" s="233">
        <v>45</v>
      </c>
      <c r="N4175" s="239">
        <v>12</v>
      </c>
      <c r="O4175" s="239">
        <v>6</v>
      </c>
      <c r="P4175" s="243">
        <v>1</v>
      </c>
      <c r="Q4175" s="233">
        <v>61</v>
      </c>
      <c r="R4175" s="243">
        <v>3</v>
      </c>
      <c r="S4175" s="233">
        <v>31</v>
      </c>
      <c r="T4175" s="239">
        <v>25</v>
      </c>
      <c r="U4175" s="243">
        <v>8</v>
      </c>
      <c r="V4175" s="233">
        <v>0</v>
      </c>
      <c r="W4175" s="239">
        <v>0</v>
      </c>
      <c r="X4175" s="239">
        <v>8</v>
      </c>
      <c r="Y4175" s="239">
        <v>33</v>
      </c>
      <c r="Z4175" s="239">
        <v>21</v>
      </c>
      <c r="AA4175" s="243">
        <v>2</v>
      </c>
      <c r="AB4175" s="233">
        <v>18</v>
      </c>
      <c r="AC4175" s="245">
        <v>0.28120000000000001</v>
      </c>
      <c r="AD4175" s="239">
        <v>7</v>
      </c>
      <c r="AE4175" s="245">
        <v>0.1094</v>
      </c>
      <c r="AF4175" s="239">
        <v>39</v>
      </c>
      <c r="AG4175" s="247">
        <v>0.60940000000000005</v>
      </c>
      <c r="AH4175" s="248">
        <v>1</v>
      </c>
      <c r="AI4175" s="243">
        <v>1</v>
      </c>
      <c r="AJ4175" s="248"/>
      <c r="AK4175" s="239">
        <v>1</v>
      </c>
      <c r="AL4175" s="239"/>
      <c r="AM4175" s="243"/>
      <c r="AN4175" s="248"/>
      <c r="AO4175" s="243">
        <v>1</v>
      </c>
      <c r="AP4175" s="248"/>
      <c r="AQ4175" s="239">
        <v>1</v>
      </c>
      <c r="AR4175" s="243"/>
    </row>
    <row r="4176" spans="1:44" x14ac:dyDescent="0.25">
      <c r="A4176" s="622"/>
      <c r="B4176" s="277">
        <v>87056</v>
      </c>
      <c r="C4176" s="232" t="s">
        <v>4062</v>
      </c>
      <c r="D4176" s="233">
        <f t="shared" si="399"/>
        <v>22</v>
      </c>
      <c r="E4176" s="241">
        <v>173</v>
      </c>
      <c r="F4176" s="235">
        <f t="shared" si="403"/>
        <v>0.12716763005780346</v>
      </c>
      <c r="G4176" s="236">
        <f t="shared" si="400"/>
        <v>10</v>
      </c>
      <c r="H4176" s="316">
        <f t="shared" si="404"/>
        <v>5.7803468208092484E-2</v>
      </c>
      <c r="I4176" s="233">
        <v>22</v>
      </c>
      <c r="J4176" s="235">
        <f t="shared" si="401"/>
        <v>1</v>
      </c>
      <c r="K4176" s="239">
        <v>10</v>
      </c>
      <c r="L4176" s="240">
        <f t="shared" si="402"/>
        <v>1</v>
      </c>
      <c r="M4176" s="233">
        <v>20</v>
      </c>
      <c r="N4176" s="239">
        <v>0</v>
      </c>
      <c r="O4176" s="239">
        <v>1</v>
      </c>
      <c r="P4176" s="243">
        <v>1</v>
      </c>
      <c r="Q4176" s="233">
        <v>19</v>
      </c>
      <c r="R4176" s="243">
        <v>3</v>
      </c>
      <c r="S4176" s="233">
        <v>12</v>
      </c>
      <c r="T4176" s="239">
        <v>8</v>
      </c>
      <c r="U4176" s="243">
        <v>2</v>
      </c>
      <c r="V4176" s="233">
        <v>0</v>
      </c>
      <c r="W4176" s="239">
        <v>0</v>
      </c>
      <c r="X4176" s="239">
        <v>3</v>
      </c>
      <c r="Y4176" s="239">
        <v>11</v>
      </c>
      <c r="Z4176" s="239">
        <v>3</v>
      </c>
      <c r="AA4176" s="243">
        <v>5</v>
      </c>
      <c r="AB4176" s="233">
        <v>11</v>
      </c>
      <c r="AC4176" s="245">
        <v>0.5</v>
      </c>
      <c r="AD4176" s="239">
        <v>6</v>
      </c>
      <c r="AE4176" s="245">
        <v>0.2727</v>
      </c>
      <c r="AF4176" s="239">
        <v>5</v>
      </c>
      <c r="AG4176" s="247">
        <v>0.2273</v>
      </c>
      <c r="AH4176" s="248"/>
      <c r="AI4176" s="243"/>
      <c r="AJ4176" s="248"/>
      <c r="AK4176" s="239"/>
      <c r="AL4176" s="239"/>
      <c r="AM4176" s="243"/>
      <c r="AN4176" s="248"/>
      <c r="AO4176" s="243"/>
      <c r="AP4176" s="248"/>
      <c r="AQ4176" s="239"/>
      <c r="AR4176" s="243"/>
    </row>
    <row r="4177" spans="1:44" x14ac:dyDescent="0.25">
      <c r="A4177" s="622"/>
      <c r="B4177" s="277">
        <v>87057</v>
      </c>
      <c r="C4177" s="232" t="s">
        <v>4063</v>
      </c>
      <c r="D4177" s="233">
        <f t="shared" si="399"/>
        <v>44</v>
      </c>
      <c r="E4177" s="241">
        <v>376</v>
      </c>
      <c r="F4177" s="235">
        <f t="shared" si="403"/>
        <v>0.11702127659574468</v>
      </c>
      <c r="G4177" s="236">
        <f t="shared" si="400"/>
        <v>30</v>
      </c>
      <c r="H4177" s="316">
        <f t="shared" si="404"/>
        <v>7.9787234042553196E-2</v>
      </c>
      <c r="I4177" s="233">
        <v>44</v>
      </c>
      <c r="J4177" s="235">
        <f t="shared" si="401"/>
        <v>1</v>
      </c>
      <c r="K4177" s="239">
        <v>30</v>
      </c>
      <c r="L4177" s="240">
        <f t="shared" si="402"/>
        <v>1</v>
      </c>
      <c r="M4177" s="233">
        <v>39</v>
      </c>
      <c r="N4177" s="239">
        <v>2</v>
      </c>
      <c r="O4177" s="239">
        <v>0</v>
      </c>
      <c r="P4177" s="243">
        <v>3</v>
      </c>
      <c r="Q4177" s="233">
        <v>43</v>
      </c>
      <c r="R4177" s="243">
        <v>1</v>
      </c>
      <c r="S4177" s="233">
        <v>18</v>
      </c>
      <c r="T4177" s="239">
        <v>22</v>
      </c>
      <c r="U4177" s="243">
        <v>4</v>
      </c>
      <c r="V4177" s="233">
        <v>0</v>
      </c>
      <c r="W4177" s="239">
        <v>0</v>
      </c>
      <c r="X4177" s="239">
        <v>1</v>
      </c>
      <c r="Y4177" s="239">
        <v>16</v>
      </c>
      <c r="Z4177" s="239">
        <v>20</v>
      </c>
      <c r="AA4177" s="243">
        <v>7</v>
      </c>
      <c r="AB4177" s="233">
        <v>11</v>
      </c>
      <c r="AC4177" s="245">
        <v>0.25</v>
      </c>
      <c r="AD4177" s="239">
        <v>5</v>
      </c>
      <c r="AE4177" s="245">
        <v>0.11360000000000001</v>
      </c>
      <c r="AF4177" s="239">
        <v>28</v>
      </c>
      <c r="AG4177" s="247">
        <v>0.63639999999999997</v>
      </c>
      <c r="AH4177" s="248"/>
      <c r="AI4177" s="243"/>
      <c r="AJ4177" s="248"/>
      <c r="AK4177" s="239"/>
      <c r="AL4177" s="239"/>
      <c r="AM4177" s="243"/>
      <c r="AN4177" s="248"/>
      <c r="AO4177" s="243"/>
      <c r="AP4177" s="248"/>
      <c r="AQ4177" s="239"/>
      <c r="AR4177" s="243"/>
    </row>
    <row r="4178" spans="1:44" x14ac:dyDescent="0.25">
      <c r="A4178" s="622"/>
      <c r="B4178" s="277">
        <v>87058</v>
      </c>
      <c r="C4178" s="232" t="s">
        <v>4064</v>
      </c>
      <c r="D4178" s="233">
        <f t="shared" si="399"/>
        <v>15</v>
      </c>
      <c r="E4178" s="241">
        <v>121</v>
      </c>
      <c r="F4178" s="235">
        <f t="shared" si="403"/>
        <v>0.12396694214876033</v>
      </c>
      <c r="G4178" s="236">
        <f t="shared" si="400"/>
        <v>11</v>
      </c>
      <c r="H4178" s="316">
        <f t="shared" si="404"/>
        <v>9.0909090909090912E-2</v>
      </c>
      <c r="I4178" s="233">
        <v>15</v>
      </c>
      <c r="J4178" s="235">
        <f t="shared" si="401"/>
        <v>1</v>
      </c>
      <c r="K4178" s="239">
        <v>11</v>
      </c>
      <c r="L4178" s="240">
        <f t="shared" si="402"/>
        <v>1</v>
      </c>
      <c r="M4178" s="233">
        <v>12</v>
      </c>
      <c r="N4178" s="239">
        <v>1</v>
      </c>
      <c r="O4178" s="239">
        <v>2</v>
      </c>
      <c r="P4178" s="243">
        <v>0</v>
      </c>
      <c r="Q4178" s="233">
        <v>15</v>
      </c>
      <c r="R4178" s="243">
        <v>0</v>
      </c>
      <c r="S4178" s="233">
        <v>5</v>
      </c>
      <c r="T4178" s="239">
        <v>6</v>
      </c>
      <c r="U4178" s="243">
        <v>4</v>
      </c>
      <c r="V4178" s="233">
        <v>0</v>
      </c>
      <c r="W4178" s="239">
        <v>0</v>
      </c>
      <c r="X4178" s="239">
        <v>2</v>
      </c>
      <c r="Y4178" s="239">
        <v>5</v>
      </c>
      <c r="Z4178" s="239">
        <v>7</v>
      </c>
      <c r="AA4178" s="243">
        <v>1</v>
      </c>
      <c r="AB4178" s="233">
        <v>5</v>
      </c>
      <c r="AC4178" s="245">
        <v>0.33329999999999999</v>
      </c>
      <c r="AD4178" s="239">
        <v>3</v>
      </c>
      <c r="AE4178" s="245">
        <v>0.2</v>
      </c>
      <c r="AF4178" s="239">
        <v>7</v>
      </c>
      <c r="AG4178" s="247">
        <v>0.4667</v>
      </c>
      <c r="AH4178" s="248"/>
      <c r="AI4178" s="243"/>
      <c r="AJ4178" s="248"/>
      <c r="AK4178" s="239"/>
      <c r="AL4178" s="239"/>
      <c r="AM4178" s="243"/>
      <c r="AN4178" s="248"/>
      <c r="AO4178" s="243"/>
      <c r="AP4178" s="248"/>
      <c r="AQ4178" s="239"/>
      <c r="AR4178" s="243"/>
    </row>
    <row r="4179" spans="1:44" x14ac:dyDescent="0.25">
      <c r="A4179" s="622"/>
      <c r="B4179" s="277">
        <v>87059</v>
      </c>
      <c r="C4179" s="232" t="s">
        <v>4065</v>
      </c>
      <c r="D4179" s="233">
        <f t="shared" ref="D4179:D4242" si="405">I4179+AH4179</f>
        <v>132</v>
      </c>
      <c r="E4179" s="241">
        <v>1190</v>
      </c>
      <c r="F4179" s="235">
        <f t="shared" si="403"/>
        <v>0.11092436974789915</v>
      </c>
      <c r="G4179" s="236">
        <f t="shared" ref="G4179:G4242" si="406">K4179+AI4179</f>
        <v>70</v>
      </c>
      <c r="H4179" s="316">
        <f t="shared" si="404"/>
        <v>5.8823529411764705E-2</v>
      </c>
      <c r="I4179" s="233">
        <v>131</v>
      </c>
      <c r="J4179" s="235">
        <f t="shared" si="401"/>
        <v>0.99242424242424243</v>
      </c>
      <c r="K4179" s="239">
        <v>70</v>
      </c>
      <c r="L4179" s="240">
        <f t="shared" si="402"/>
        <v>1</v>
      </c>
      <c r="M4179" s="233">
        <v>115</v>
      </c>
      <c r="N4179" s="239">
        <v>12</v>
      </c>
      <c r="O4179" s="239">
        <v>3</v>
      </c>
      <c r="P4179" s="243">
        <v>1</v>
      </c>
      <c r="Q4179" s="233">
        <v>73</v>
      </c>
      <c r="R4179" s="243">
        <v>58</v>
      </c>
      <c r="S4179" s="233">
        <v>58</v>
      </c>
      <c r="T4179" s="239">
        <v>52</v>
      </c>
      <c r="U4179" s="243">
        <v>21</v>
      </c>
      <c r="V4179" s="233">
        <v>0</v>
      </c>
      <c r="W4179" s="239">
        <v>0</v>
      </c>
      <c r="X4179" s="239">
        <v>22</v>
      </c>
      <c r="Y4179" s="239">
        <v>88</v>
      </c>
      <c r="Z4179" s="239">
        <v>17</v>
      </c>
      <c r="AA4179" s="243">
        <v>4</v>
      </c>
      <c r="AB4179" s="233">
        <v>109</v>
      </c>
      <c r="AC4179" s="245">
        <v>0.83209999999999995</v>
      </c>
      <c r="AD4179" s="239">
        <v>14</v>
      </c>
      <c r="AE4179" s="245">
        <v>0.1069</v>
      </c>
      <c r="AF4179" s="239">
        <v>8</v>
      </c>
      <c r="AG4179" s="247">
        <v>6.1100000000000002E-2</v>
      </c>
      <c r="AH4179" s="248">
        <v>1</v>
      </c>
      <c r="AI4179" s="243"/>
      <c r="AJ4179" s="248">
        <v>1</v>
      </c>
      <c r="AK4179" s="239"/>
      <c r="AL4179" s="239"/>
      <c r="AM4179" s="243"/>
      <c r="AN4179" s="248"/>
      <c r="AO4179" s="243">
        <v>1</v>
      </c>
      <c r="AP4179" s="248"/>
      <c r="AQ4179" s="239">
        <v>1</v>
      </c>
      <c r="AR4179" s="243"/>
    </row>
    <row r="4180" spans="1:44" x14ac:dyDescent="0.25">
      <c r="A4180" s="622"/>
      <c r="B4180" s="277">
        <v>87060</v>
      </c>
      <c r="C4180" s="232" t="s">
        <v>4066</v>
      </c>
      <c r="D4180" s="233">
        <f t="shared" si="405"/>
        <v>77</v>
      </c>
      <c r="E4180" s="241">
        <v>658</v>
      </c>
      <c r="F4180" s="235">
        <f t="shared" si="403"/>
        <v>0.11702127659574468</v>
      </c>
      <c r="G4180" s="236">
        <f t="shared" si="406"/>
        <v>51</v>
      </c>
      <c r="H4180" s="316">
        <f t="shared" si="404"/>
        <v>7.7507598784194526E-2</v>
      </c>
      <c r="I4180" s="233">
        <v>77</v>
      </c>
      <c r="J4180" s="235">
        <f t="shared" si="401"/>
        <v>1</v>
      </c>
      <c r="K4180" s="239">
        <v>51</v>
      </c>
      <c r="L4180" s="240">
        <f t="shared" si="402"/>
        <v>1</v>
      </c>
      <c r="M4180" s="233">
        <v>66</v>
      </c>
      <c r="N4180" s="239">
        <v>6</v>
      </c>
      <c r="O4180" s="239">
        <v>3</v>
      </c>
      <c r="P4180" s="243">
        <v>2</v>
      </c>
      <c r="Q4180" s="233">
        <v>75</v>
      </c>
      <c r="R4180" s="243">
        <v>2</v>
      </c>
      <c r="S4180" s="233">
        <v>50</v>
      </c>
      <c r="T4180" s="239">
        <v>19</v>
      </c>
      <c r="U4180" s="243">
        <v>8</v>
      </c>
      <c r="V4180" s="233">
        <v>0</v>
      </c>
      <c r="W4180" s="239">
        <v>0</v>
      </c>
      <c r="X4180" s="239">
        <v>10</v>
      </c>
      <c r="Y4180" s="239">
        <v>27</v>
      </c>
      <c r="Z4180" s="239">
        <v>26</v>
      </c>
      <c r="AA4180" s="243">
        <v>14</v>
      </c>
      <c r="AB4180" s="233">
        <v>11</v>
      </c>
      <c r="AC4180" s="245">
        <v>0.1429</v>
      </c>
      <c r="AD4180" s="239">
        <v>4</v>
      </c>
      <c r="AE4180" s="245">
        <v>5.1900000000000002E-2</v>
      </c>
      <c r="AF4180" s="239">
        <v>62</v>
      </c>
      <c r="AG4180" s="247">
        <v>0.80520000000000003</v>
      </c>
      <c r="AH4180" s="248"/>
      <c r="AI4180" s="243"/>
      <c r="AJ4180" s="248"/>
      <c r="AK4180" s="239"/>
      <c r="AL4180" s="239"/>
      <c r="AM4180" s="243"/>
      <c r="AN4180" s="248"/>
      <c r="AO4180" s="243"/>
      <c r="AP4180" s="248"/>
      <c r="AQ4180" s="239"/>
      <c r="AR4180" s="243"/>
    </row>
    <row r="4181" spans="1:44" x14ac:dyDescent="0.25">
      <c r="A4181" s="622"/>
      <c r="B4181" s="277">
        <v>87061</v>
      </c>
      <c r="C4181" s="232" t="s">
        <v>4067</v>
      </c>
      <c r="D4181" s="233">
        <f t="shared" si="405"/>
        <v>40</v>
      </c>
      <c r="E4181" s="241">
        <v>346</v>
      </c>
      <c r="F4181" s="235">
        <f t="shared" si="403"/>
        <v>0.11560693641618497</v>
      </c>
      <c r="G4181" s="236">
        <f t="shared" si="406"/>
        <v>24</v>
      </c>
      <c r="H4181" s="316">
        <f t="shared" si="404"/>
        <v>6.9364161849710976E-2</v>
      </c>
      <c r="I4181" s="233">
        <v>40</v>
      </c>
      <c r="J4181" s="235">
        <f t="shared" si="401"/>
        <v>1</v>
      </c>
      <c r="K4181" s="239">
        <v>24</v>
      </c>
      <c r="L4181" s="240">
        <f t="shared" si="402"/>
        <v>1</v>
      </c>
      <c r="M4181" s="233">
        <v>37</v>
      </c>
      <c r="N4181" s="239">
        <v>0</v>
      </c>
      <c r="O4181" s="239">
        <v>1</v>
      </c>
      <c r="P4181" s="243">
        <v>2</v>
      </c>
      <c r="Q4181" s="233">
        <v>40</v>
      </c>
      <c r="R4181" s="243">
        <v>0</v>
      </c>
      <c r="S4181" s="233">
        <v>19</v>
      </c>
      <c r="T4181" s="239">
        <v>14</v>
      </c>
      <c r="U4181" s="243">
        <v>7</v>
      </c>
      <c r="V4181" s="233">
        <v>0</v>
      </c>
      <c r="W4181" s="239">
        <v>0</v>
      </c>
      <c r="X4181" s="239">
        <v>5</v>
      </c>
      <c r="Y4181" s="239">
        <v>21</v>
      </c>
      <c r="Z4181" s="239">
        <v>6</v>
      </c>
      <c r="AA4181" s="243">
        <v>8</v>
      </c>
      <c r="AB4181" s="233">
        <v>4</v>
      </c>
      <c r="AC4181" s="245">
        <v>0.1</v>
      </c>
      <c r="AD4181" s="239">
        <v>4</v>
      </c>
      <c r="AE4181" s="245">
        <v>0.1</v>
      </c>
      <c r="AF4181" s="239">
        <v>32</v>
      </c>
      <c r="AG4181" s="247">
        <v>0.8</v>
      </c>
      <c r="AH4181" s="248"/>
      <c r="AI4181" s="243"/>
      <c r="AJ4181" s="248"/>
      <c r="AK4181" s="239"/>
      <c r="AL4181" s="239"/>
      <c r="AM4181" s="243"/>
      <c r="AN4181" s="248"/>
      <c r="AO4181" s="243"/>
      <c r="AP4181" s="248"/>
      <c r="AQ4181" s="239"/>
      <c r="AR4181" s="243"/>
    </row>
    <row r="4182" spans="1:44" x14ac:dyDescent="0.25">
      <c r="A4182" s="622"/>
      <c r="B4182" s="277">
        <v>87062</v>
      </c>
      <c r="C4182" s="232" t="s">
        <v>4068</v>
      </c>
      <c r="D4182" s="233">
        <f t="shared" si="405"/>
        <v>10</v>
      </c>
      <c r="E4182" s="241">
        <v>216</v>
      </c>
      <c r="F4182" s="235">
        <f t="shared" si="403"/>
        <v>4.6296296296296294E-2</v>
      </c>
      <c r="G4182" s="236">
        <f t="shared" si="406"/>
        <v>7</v>
      </c>
      <c r="H4182" s="316">
        <f t="shared" si="404"/>
        <v>3.2407407407407406E-2</v>
      </c>
      <c r="I4182" s="233">
        <v>10</v>
      </c>
      <c r="J4182" s="235">
        <f t="shared" si="401"/>
        <v>1</v>
      </c>
      <c r="K4182" s="239">
        <v>7</v>
      </c>
      <c r="L4182" s="240">
        <f t="shared" si="402"/>
        <v>1</v>
      </c>
      <c r="M4182" s="233">
        <v>8</v>
      </c>
      <c r="N4182" s="239">
        <v>1</v>
      </c>
      <c r="O4182" s="239">
        <v>1</v>
      </c>
      <c r="P4182" s="243">
        <v>0</v>
      </c>
      <c r="Q4182" s="233">
        <v>10</v>
      </c>
      <c r="R4182" s="243">
        <v>0</v>
      </c>
      <c r="S4182" s="233">
        <v>1</v>
      </c>
      <c r="T4182" s="239">
        <v>7</v>
      </c>
      <c r="U4182" s="243">
        <v>2</v>
      </c>
      <c r="V4182" s="233">
        <v>0</v>
      </c>
      <c r="W4182" s="239">
        <v>0</v>
      </c>
      <c r="X4182" s="239">
        <v>2</v>
      </c>
      <c r="Y4182" s="239">
        <v>4</v>
      </c>
      <c r="Z4182" s="239">
        <v>2</v>
      </c>
      <c r="AA4182" s="243">
        <v>2</v>
      </c>
      <c r="AB4182" s="233">
        <v>3</v>
      </c>
      <c r="AC4182" s="245">
        <v>0.3</v>
      </c>
      <c r="AD4182" s="239">
        <v>2</v>
      </c>
      <c r="AE4182" s="245">
        <v>0.2</v>
      </c>
      <c r="AF4182" s="239">
        <v>5</v>
      </c>
      <c r="AG4182" s="247">
        <v>0.5</v>
      </c>
      <c r="AH4182" s="248"/>
      <c r="AI4182" s="243"/>
      <c r="AJ4182" s="248"/>
      <c r="AK4182" s="239"/>
      <c r="AL4182" s="239"/>
      <c r="AM4182" s="243"/>
      <c r="AN4182" s="248"/>
      <c r="AO4182" s="243"/>
      <c r="AP4182" s="248"/>
      <c r="AQ4182" s="239"/>
      <c r="AR4182" s="243"/>
    </row>
    <row r="4183" spans="1:44" x14ac:dyDescent="0.25">
      <c r="A4183" s="622"/>
      <c r="B4183" s="277">
        <v>87063</v>
      </c>
      <c r="C4183" s="232" t="s">
        <v>4069</v>
      </c>
      <c r="D4183" s="233">
        <f t="shared" si="405"/>
        <v>20</v>
      </c>
      <c r="E4183" s="241">
        <v>636</v>
      </c>
      <c r="F4183" s="235">
        <f t="shared" si="403"/>
        <v>3.1446540880503145E-2</v>
      </c>
      <c r="G4183" s="236">
        <f t="shared" si="406"/>
        <v>8</v>
      </c>
      <c r="H4183" s="316">
        <f t="shared" si="404"/>
        <v>1.2578616352201259E-2</v>
      </c>
      <c r="I4183" s="233">
        <v>20</v>
      </c>
      <c r="J4183" s="235">
        <f t="shared" si="401"/>
        <v>1</v>
      </c>
      <c r="K4183" s="239">
        <v>8</v>
      </c>
      <c r="L4183" s="240">
        <f t="shared" si="402"/>
        <v>1</v>
      </c>
      <c r="M4183" s="233">
        <v>13</v>
      </c>
      <c r="N4183" s="239">
        <v>4</v>
      </c>
      <c r="O4183" s="239">
        <v>3</v>
      </c>
      <c r="P4183" s="243">
        <v>0</v>
      </c>
      <c r="Q4183" s="233">
        <v>20</v>
      </c>
      <c r="R4183" s="243">
        <v>0</v>
      </c>
      <c r="S4183" s="233">
        <v>5</v>
      </c>
      <c r="T4183" s="239">
        <v>8</v>
      </c>
      <c r="U4183" s="243">
        <v>7</v>
      </c>
      <c r="V4183" s="233">
        <v>0</v>
      </c>
      <c r="W4183" s="239">
        <v>0</v>
      </c>
      <c r="X4183" s="239">
        <v>6</v>
      </c>
      <c r="Y4183" s="239">
        <v>5</v>
      </c>
      <c r="Z4183" s="239">
        <v>5</v>
      </c>
      <c r="AA4183" s="243">
        <v>4</v>
      </c>
      <c r="AB4183" s="233">
        <v>2</v>
      </c>
      <c r="AC4183" s="245">
        <v>0.1</v>
      </c>
      <c r="AD4183" s="239">
        <v>6</v>
      </c>
      <c r="AE4183" s="245">
        <v>0.3</v>
      </c>
      <c r="AF4183" s="239">
        <v>12</v>
      </c>
      <c r="AG4183" s="247">
        <v>0.6</v>
      </c>
      <c r="AH4183" s="248"/>
      <c r="AI4183" s="243"/>
      <c r="AJ4183" s="248"/>
      <c r="AK4183" s="239"/>
      <c r="AL4183" s="239"/>
      <c r="AM4183" s="243"/>
      <c r="AN4183" s="248"/>
      <c r="AO4183" s="243"/>
      <c r="AP4183" s="248"/>
      <c r="AQ4183" s="239"/>
      <c r="AR4183" s="243"/>
    </row>
    <row r="4184" spans="1:44" x14ac:dyDescent="0.25">
      <c r="A4184" s="622"/>
      <c r="B4184" s="277">
        <v>87064</v>
      </c>
      <c r="C4184" s="232" t="s">
        <v>4070</v>
      </c>
      <c r="D4184" s="233">
        <f t="shared" si="405"/>
        <v>202</v>
      </c>
      <c r="E4184" s="241">
        <v>1605</v>
      </c>
      <c r="F4184" s="235">
        <f t="shared" si="403"/>
        <v>0.12585669781931463</v>
      </c>
      <c r="G4184" s="236">
        <f t="shared" si="406"/>
        <v>141</v>
      </c>
      <c r="H4184" s="316">
        <f t="shared" si="404"/>
        <v>8.7850467289719625E-2</v>
      </c>
      <c r="I4184" s="233">
        <v>202</v>
      </c>
      <c r="J4184" s="235">
        <f t="shared" si="401"/>
        <v>1</v>
      </c>
      <c r="K4184" s="239">
        <v>141</v>
      </c>
      <c r="L4184" s="240">
        <f t="shared" si="402"/>
        <v>1</v>
      </c>
      <c r="M4184" s="233">
        <v>153</v>
      </c>
      <c r="N4184" s="239">
        <v>18</v>
      </c>
      <c r="O4184" s="239">
        <v>26</v>
      </c>
      <c r="P4184" s="243">
        <v>5</v>
      </c>
      <c r="Q4184" s="233">
        <v>88</v>
      </c>
      <c r="R4184" s="243">
        <v>114</v>
      </c>
      <c r="S4184" s="233">
        <v>109</v>
      </c>
      <c r="T4184" s="239">
        <v>75</v>
      </c>
      <c r="U4184" s="243">
        <v>18</v>
      </c>
      <c r="V4184" s="233">
        <v>0</v>
      </c>
      <c r="W4184" s="239">
        <v>2</v>
      </c>
      <c r="X4184" s="239">
        <v>18</v>
      </c>
      <c r="Y4184" s="239">
        <v>101</v>
      </c>
      <c r="Z4184" s="239">
        <v>56</v>
      </c>
      <c r="AA4184" s="243">
        <v>25</v>
      </c>
      <c r="AB4184" s="233">
        <v>148</v>
      </c>
      <c r="AC4184" s="245">
        <v>0.73270000000000002</v>
      </c>
      <c r="AD4184" s="239">
        <v>9</v>
      </c>
      <c r="AE4184" s="245">
        <v>4.4600000000000001E-2</v>
      </c>
      <c r="AF4184" s="239">
        <v>45</v>
      </c>
      <c r="AG4184" s="247">
        <v>0.2228</v>
      </c>
      <c r="AH4184" s="248"/>
      <c r="AI4184" s="243"/>
      <c r="AJ4184" s="248"/>
      <c r="AK4184" s="239"/>
      <c r="AL4184" s="239"/>
      <c r="AM4184" s="243"/>
      <c r="AN4184" s="248"/>
      <c r="AO4184" s="243"/>
      <c r="AP4184" s="248"/>
      <c r="AQ4184" s="239"/>
      <c r="AR4184" s="243"/>
    </row>
    <row r="4185" spans="1:44" x14ac:dyDescent="0.25">
      <c r="A4185" s="622"/>
      <c r="B4185" s="277">
        <v>87065</v>
      </c>
      <c r="C4185" s="232" t="s">
        <v>4071</v>
      </c>
      <c r="D4185" s="233">
        <f t="shared" si="405"/>
        <v>53</v>
      </c>
      <c r="E4185" s="241">
        <v>3225</v>
      </c>
      <c r="F4185" s="235">
        <f t="shared" si="403"/>
        <v>1.6434108527131782E-2</v>
      </c>
      <c r="G4185" s="236">
        <f t="shared" si="406"/>
        <v>23</v>
      </c>
      <c r="H4185" s="316">
        <f t="shared" si="404"/>
        <v>7.1317829457364342E-3</v>
      </c>
      <c r="I4185" s="233">
        <v>53</v>
      </c>
      <c r="J4185" s="235">
        <f t="shared" si="401"/>
        <v>1</v>
      </c>
      <c r="K4185" s="239">
        <v>23</v>
      </c>
      <c r="L4185" s="240">
        <f t="shared" si="402"/>
        <v>1</v>
      </c>
      <c r="M4185" s="233">
        <v>27</v>
      </c>
      <c r="N4185" s="239">
        <v>15</v>
      </c>
      <c r="O4185" s="239">
        <v>6</v>
      </c>
      <c r="P4185" s="243">
        <v>5</v>
      </c>
      <c r="Q4185" s="233">
        <v>46</v>
      </c>
      <c r="R4185" s="243">
        <v>7</v>
      </c>
      <c r="S4185" s="233">
        <v>11</v>
      </c>
      <c r="T4185" s="239">
        <v>25</v>
      </c>
      <c r="U4185" s="243">
        <v>17</v>
      </c>
      <c r="V4185" s="233">
        <v>0</v>
      </c>
      <c r="W4185" s="239">
        <v>0</v>
      </c>
      <c r="X4185" s="239">
        <v>26</v>
      </c>
      <c r="Y4185" s="239">
        <v>16</v>
      </c>
      <c r="Z4185" s="239">
        <v>9</v>
      </c>
      <c r="AA4185" s="243">
        <v>2</v>
      </c>
      <c r="AB4185" s="233">
        <v>14</v>
      </c>
      <c r="AC4185" s="245">
        <v>0.26419999999999999</v>
      </c>
      <c r="AD4185" s="239">
        <v>17</v>
      </c>
      <c r="AE4185" s="245">
        <v>0.32079999999999997</v>
      </c>
      <c r="AF4185" s="239">
        <v>22</v>
      </c>
      <c r="AG4185" s="247">
        <v>0.41510000000000002</v>
      </c>
      <c r="AH4185" s="248"/>
      <c r="AI4185" s="243"/>
      <c r="AJ4185" s="248"/>
      <c r="AK4185" s="239"/>
      <c r="AL4185" s="239"/>
      <c r="AM4185" s="243"/>
      <c r="AN4185" s="248"/>
      <c r="AO4185" s="243"/>
      <c r="AP4185" s="248"/>
      <c r="AQ4185" s="239"/>
      <c r="AR4185" s="243"/>
    </row>
    <row r="4186" spans="1:44" x14ac:dyDescent="0.25">
      <c r="A4186" s="622"/>
      <c r="B4186" s="277">
        <v>87066</v>
      </c>
      <c r="C4186" s="232" t="s">
        <v>4072</v>
      </c>
      <c r="D4186" s="233">
        <f t="shared" si="405"/>
        <v>49</v>
      </c>
      <c r="E4186" s="241">
        <v>633</v>
      </c>
      <c r="F4186" s="235">
        <f t="shared" si="403"/>
        <v>7.7409162717219593E-2</v>
      </c>
      <c r="G4186" s="236">
        <f t="shared" si="406"/>
        <v>30</v>
      </c>
      <c r="H4186" s="316">
        <f t="shared" si="404"/>
        <v>4.7393364928909949E-2</v>
      </c>
      <c r="I4186" s="233">
        <v>49</v>
      </c>
      <c r="J4186" s="235">
        <f t="shared" si="401"/>
        <v>1</v>
      </c>
      <c r="K4186" s="239">
        <v>30</v>
      </c>
      <c r="L4186" s="240">
        <f t="shared" si="402"/>
        <v>1</v>
      </c>
      <c r="M4186" s="233">
        <v>32</v>
      </c>
      <c r="N4186" s="239">
        <v>12</v>
      </c>
      <c r="O4186" s="239">
        <v>3</v>
      </c>
      <c r="P4186" s="243">
        <v>2</v>
      </c>
      <c r="Q4186" s="233">
        <v>47</v>
      </c>
      <c r="R4186" s="243">
        <v>2</v>
      </c>
      <c r="S4186" s="233">
        <v>12</v>
      </c>
      <c r="T4186" s="239">
        <v>23</v>
      </c>
      <c r="U4186" s="243">
        <v>14</v>
      </c>
      <c r="V4186" s="233">
        <v>0</v>
      </c>
      <c r="W4186" s="239">
        <v>0</v>
      </c>
      <c r="X4186" s="239">
        <v>12</v>
      </c>
      <c r="Y4186" s="239">
        <v>26</v>
      </c>
      <c r="Z4186" s="239">
        <v>9</v>
      </c>
      <c r="AA4186" s="243">
        <v>2</v>
      </c>
      <c r="AB4186" s="233">
        <v>21</v>
      </c>
      <c r="AC4186" s="245">
        <v>0.42859999999999998</v>
      </c>
      <c r="AD4186" s="239">
        <v>4</v>
      </c>
      <c r="AE4186" s="245">
        <v>8.1600000000000006E-2</v>
      </c>
      <c r="AF4186" s="239">
        <v>24</v>
      </c>
      <c r="AG4186" s="247">
        <v>0.48980000000000001</v>
      </c>
      <c r="AH4186" s="248"/>
      <c r="AI4186" s="243"/>
      <c r="AJ4186" s="248"/>
      <c r="AK4186" s="239"/>
      <c r="AL4186" s="239"/>
      <c r="AM4186" s="243"/>
      <c r="AN4186" s="248"/>
      <c r="AO4186" s="243"/>
      <c r="AP4186" s="248"/>
      <c r="AQ4186" s="239"/>
      <c r="AR4186" s="243"/>
    </row>
    <row r="4187" spans="1:44" x14ac:dyDescent="0.25">
      <c r="A4187" s="622"/>
      <c r="B4187" s="277">
        <v>87067</v>
      </c>
      <c r="C4187" s="232" t="s">
        <v>4073</v>
      </c>
      <c r="D4187" s="233">
        <f t="shared" si="405"/>
        <v>34</v>
      </c>
      <c r="E4187" s="241">
        <v>388</v>
      </c>
      <c r="F4187" s="235">
        <f t="shared" si="403"/>
        <v>8.7628865979381437E-2</v>
      </c>
      <c r="G4187" s="236">
        <f t="shared" si="406"/>
        <v>26</v>
      </c>
      <c r="H4187" s="316">
        <f t="shared" si="404"/>
        <v>6.7010309278350513E-2</v>
      </c>
      <c r="I4187" s="233">
        <v>34</v>
      </c>
      <c r="J4187" s="235">
        <f t="shared" si="401"/>
        <v>1</v>
      </c>
      <c r="K4187" s="239">
        <v>26</v>
      </c>
      <c r="L4187" s="240">
        <f t="shared" si="402"/>
        <v>1</v>
      </c>
      <c r="M4187" s="233">
        <v>31</v>
      </c>
      <c r="N4187" s="239">
        <v>2</v>
      </c>
      <c r="O4187" s="239">
        <v>0</v>
      </c>
      <c r="P4187" s="243">
        <v>1</v>
      </c>
      <c r="Q4187" s="233">
        <v>34</v>
      </c>
      <c r="R4187" s="243">
        <v>0</v>
      </c>
      <c r="S4187" s="233">
        <v>7</v>
      </c>
      <c r="T4187" s="239">
        <v>18</v>
      </c>
      <c r="U4187" s="243">
        <v>9</v>
      </c>
      <c r="V4187" s="233">
        <v>0</v>
      </c>
      <c r="W4187" s="239">
        <v>0</v>
      </c>
      <c r="X4187" s="239">
        <v>1</v>
      </c>
      <c r="Y4187" s="239">
        <v>16</v>
      </c>
      <c r="Z4187" s="239">
        <v>12</v>
      </c>
      <c r="AA4187" s="243">
        <v>5</v>
      </c>
      <c r="AB4187" s="233">
        <v>4</v>
      </c>
      <c r="AC4187" s="245">
        <v>0.1176</v>
      </c>
      <c r="AD4187" s="239">
        <v>4</v>
      </c>
      <c r="AE4187" s="245">
        <v>0.1176</v>
      </c>
      <c r="AF4187" s="239">
        <v>26</v>
      </c>
      <c r="AG4187" s="247">
        <v>0.76470000000000005</v>
      </c>
      <c r="AH4187" s="248"/>
      <c r="AI4187" s="243"/>
      <c r="AJ4187" s="248"/>
      <c r="AK4187" s="239"/>
      <c r="AL4187" s="239"/>
      <c r="AM4187" s="243"/>
      <c r="AN4187" s="248"/>
      <c r="AO4187" s="243"/>
      <c r="AP4187" s="248"/>
      <c r="AQ4187" s="239"/>
      <c r="AR4187" s="243"/>
    </row>
    <row r="4188" spans="1:44" x14ac:dyDescent="0.25">
      <c r="A4188" s="622"/>
      <c r="B4188" s="277">
        <v>87068</v>
      </c>
      <c r="C4188" s="232" t="s">
        <v>4074</v>
      </c>
      <c r="D4188" s="233">
        <f t="shared" si="405"/>
        <v>34</v>
      </c>
      <c r="E4188" s="241">
        <v>350</v>
      </c>
      <c r="F4188" s="235">
        <f t="shared" si="403"/>
        <v>9.7142857142857142E-2</v>
      </c>
      <c r="G4188" s="236">
        <f t="shared" si="406"/>
        <v>22</v>
      </c>
      <c r="H4188" s="316">
        <f t="shared" si="404"/>
        <v>6.2857142857142861E-2</v>
      </c>
      <c r="I4188" s="233">
        <v>34</v>
      </c>
      <c r="J4188" s="235">
        <f t="shared" si="401"/>
        <v>1</v>
      </c>
      <c r="K4188" s="239">
        <v>22</v>
      </c>
      <c r="L4188" s="240">
        <f t="shared" si="402"/>
        <v>1</v>
      </c>
      <c r="M4188" s="233">
        <v>32</v>
      </c>
      <c r="N4188" s="239">
        <v>2</v>
      </c>
      <c r="O4188" s="239">
        <v>0</v>
      </c>
      <c r="P4188" s="243">
        <v>0</v>
      </c>
      <c r="Q4188" s="233">
        <v>33</v>
      </c>
      <c r="R4188" s="243">
        <v>1</v>
      </c>
      <c r="S4188" s="233">
        <v>9</v>
      </c>
      <c r="T4188" s="239">
        <v>14</v>
      </c>
      <c r="U4188" s="243">
        <v>11</v>
      </c>
      <c r="V4188" s="233">
        <v>0</v>
      </c>
      <c r="W4188" s="239">
        <v>0</v>
      </c>
      <c r="X4188" s="239">
        <v>2</v>
      </c>
      <c r="Y4188" s="239">
        <v>20</v>
      </c>
      <c r="Z4188" s="239">
        <v>7</v>
      </c>
      <c r="AA4188" s="243">
        <v>5</v>
      </c>
      <c r="AB4188" s="233">
        <v>5</v>
      </c>
      <c r="AC4188" s="245">
        <v>0.14710000000000001</v>
      </c>
      <c r="AD4188" s="239">
        <v>5</v>
      </c>
      <c r="AE4188" s="245">
        <v>0.14710000000000001</v>
      </c>
      <c r="AF4188" s="239">
        <v>24</v>
      </c>
      <c r="AG4188" s="247">
        <v>0.70589999999999997</v>
      </c>
      <c r="AH4188" s="248"/>
      <c r="AI4188" s="243"/>
      <c r="AJ4188" s="248"/>
      <c r="AK4188" s="239"/>
      <c r="AL4188" s="239"/>
      <c r="AM4188" s="243"/>
      <c r="AN4188" s="248"/>
      <c r="AO4188" s="243"/>
      <c r="AP4188" s="248"/>
      <c r="AQ4188" s="239"/>
      <c r="AR4188" s="243"/>
    </row>
    <row r="4189" spans="1:44" x14ac:dyDescent="0.25">
      <c r="A4189" s="622"/>
      <c r="B4189" s="277">
        <v>87069</v>
      </c>
      <c r="C4189" s="232" t="s">
        <v>4075</v>
      </c>
      <c r="D4189" s="233">
        <f t="shared" si="405"/>
        <v>14</v>
      </c>
      <c r="E4189" s="241">
        <v>131</v>
      </c>
      <c r="F4189" s="235">
        <f t="shared" si="403"/>
        <v>0.10687022900763359</v>
      </c>
      <c r="G4189" s="236">
        <f t="shared" si="406"/>
        <v>6</v>
      </c>
      <c r="H4189" s="316">
        <f t="shared" si="404"/>
        <v>4.5801526717557252E-2</v>
      </c>
      <c r="I4189" s="233">
        <v>14</v>
      </c>
      <c r="J4189" s="235">
        <f t="shared" si="401"/>
        <v>1</v>
      </c>
      <c r="K4189" s="239">
        <v>6</v>
      </c>
      <c r="L4189" s="240">
        <f t="shared" si="402"/>
        <v>1</v>
      </c>
      <c r="M4189" s="233">
        <v>11</v>
      </c>
      <c r="N4189" s="239">
        <v>2</v>
      </c>
      <c r="O4189" s="239">
        <v>1</v>
      </c>
      <c r="P4189" s="243">
        <v>0</v>
      </c>
      <c r="Q4189" s="233">
        <v>14</v>
      </c>
      <c r="R4189" s="243">
        <v>0</v>
      </c>
      <c r="S4189" s="233">
        <v>9</v>
      </c>
      <c r="T4189" s="239">
        <v>4</v>
      </c>
      <c r="U4189" s="243">
        <v>1</v>
      </c>
      <c r="V4189" s="233">
        <v>0</v>
      </c>
      <c r="W4189" s="239">
        <v>0</v>
      </c>
      <c r="X4189" s="239">
        <v>1</v>
      </c>
      <c r="Y4189" s="239">
        <v>9</v>
      </c>
      <c r="Z4189" s="239">
        <v>4</v>
      </c>
      <c r="AA4189" s="243">
        <v>0</v>
      </c>
      <c r="AB4189" s="233"/>
      <c r="AC4189" s="245"/>
      <c r="AD4189" s="239"/>
      <c r="AE4189" s="245"/>
      <c r="AF4189" s="239">
        <v>14</v>
      </c>
      <c r="AG4189" s="247">
        <v>1</v>
      </c>
      <c r="AH4189" s="248"/>
      <c r="AI4189" s="243"/>
      <c r="AJ4189" s="248"/>
      <c r="AK4189" s="239"/>
      <c r="AL4189" s="239"/>
      <c r="AM4189" s="243"/>
      <c r="AN4189" s="248"/>
      <c r="AO4189" s="243"/>
      <c r="AP4189" s="248"/>
      <c r="AQ4189" s="239"/>
      <c r="AR4189" s="243"/>
    </row>
    <row r="4190" spans="1:44" x14ac:dyDescent="0.25">
      <c r="A4190" s="622"/>
      <c r="B4190" s="277">
        <v>87070</v>
      </c>
      <c r="C4190" s="232" t="s">
        <v>4076</v>
      </c>
      <c r="D4190" s="233">
        <f t="shared" si="405"/>
        <v>25</v>
      </c>
      <c r="E4190" s="241">
        <v>495</v>
      </c>
      <c r="F4190" s="235">
        <f t="shared" si="403"/>
        <v>5.0505050505050504E-2</v>
      </c>
      <c r="G4190" s="236">
        <f t="shared" si="406"/>
        <v>18</v>
      </c>
      <c r="H4190" s="316">
        <f t="shared" si="404"/>
        <v>3.6363636363636362E-2</v>
      </c>
      <c r="I4190" s="233">
        <v>25</v>
      </c>
      <c r="J4190" s="235">
        <f t="shared" si="401"/>
        <v>1</v>
      </c>
      <c r="K4190" s="239">
        <v>18</v>
      </c>
      <c r="L4190" s="240">
        <f t="shared" si="402"/>
        <v>1</v>
      </c>
      <c r="M4190" s="233">
        <v>22</v>
      </c>
      <c r="N4190" s="239">
        <v>2</v>
      </c>
      <c r="O4190" s="239">
        <v>0</v>
      </c>
      <c r="P4190" s="243">
        <v>1</v>
      </c>
      <c r="Q4190" s="233">
        <v>25</v>
      </c>
      <c r="R4190" s="243">
        <v>0</v>
      </c>
      <c r="S4190" s="233">
        <v>6</v>
      </c>
      <c r="T4190" s="239">
        <v>14</v>
      </c>
      <c r="U4190" s="243">
        <v>5</v>
      </c>
      <c r="V4190" s="233">
        <v>0</v>
      </c>
      <c r="W4190" s="239">
        <v>0</v>
      </c>
      <c r="X4190" s="239">
        <v>3</v>
      </c>
      <c r="Y4190" s="239">
        <v>6</v>
      </c>
      <c r="Z4190" s="239">
        <v>13</v>
      </c>
      <c r="AA4190" s="243">
        <v>3</v>
      </c>
      <c r="AB4190" s="233">
        <v>1</v>
      </c>
      <c r="AC4190" s="245">
        <v>0.04</v>
      </c>
      <c r="AD4190" s="239">
        <v>1</v>
      </c>
      <c r="AE4190" s="245">
        <v>0.04</v>
      </c>
      <c r="AF4190" s="239">
        <v>23</v>
      </c>
      <c r="AG4190" s="247">
        <v>0.92</v>
      </c>
      <c r="AH4190" s="248"/>
      <c r="AI4190" s="243"/>
      <c r="AJ4190" s="248"/>
      <c r="AK4190" s="239"/>
      <c r="AL4190" s="239"/>
      <c r="AM4190" s="243"/>
      <c r="AN4190" s="248"/>
      <c r="AO4190" s="243"/>
      <c r="AP4190" s="248"/>
      <c r="AQ4190" s="239"/>
      <c r="AR4190" s="243"/>
    </row>
    <row r="4191" spans="1:44" x14ac:dyDescent="0.25">
      <c r="A4191" s="622"/>
      <c r="B4191" s="277">
        <v>87071</v>
      </c>
      <c r="C4191" s="232" t="s">
        <v>4077</v>
      </c>
      <c r="D4191" s="233">
        <f t="shared" si="405"/>
        <v>41</v>
      </c>
      <c r="E4191" s="241">
        <v>487</v>
      </c>
      <c r="F4191" s="235">
        <f t="shared" si="403"/>
        <v>8.4188911704312114E-2</v>
      </c>
      <c r="G4191" s="236">
        <f t="shared" si="406"/>
        <v>33</v>
      </c>
      <c r="H4191" s="316">
        <f t="shared" si="404"/>
        <v>6.7761806981519512E-2</v>
      </c>
      <c r="I4191" s="233">
        <v>41</v>
      </c>
      <c r="J4191" s="235">
        <f t="shared" si="401"/>
        <v>1</v>
      </c>
      <c r="K4191" s="239">
        <v>33</v>
      </c>
      <c r="L4191" s="240">
        <f t="shared" si="402"/>
        <v>1</v>
      </c>
      <c r="M4191" s="233">
        <v>32</v>
      </c>
      <c r="N4191" s="239">
        <v>4</v>
      </c>
      <c r="O4191" s="239">
        <v>4</v>
      </c>
      <c r="P4191" s="243">
        <v>1</v>
      </c>
      <c r="Q4191" s="233">
        <v>38</v>
      </c>
      <c r="R4191" s="243">
        <v>3</v>
      </c>
      <c r="S4191" s="233">
        <v>16</v>
      </c>
      <c r="T4191" s="239">
        <v>23</v>
      </c>
      <c r="U4191" s="243">
        <v>2</v>
      </c>
      <c r="V4191" s="233">
        <v>0</v>
      </c>
      <c r="W4191" s="239">
        <v>0</v>
      </c>
      <c r="X4191" s="239">
        <v>5</v>
      </c>
      <c r="Y4191" s="239">
        <v>23</v>
      </c>
      <c r="Z4191" s="239">
        <v>8</v>
      </c>
      <c r="AA4191" s="243">
        <v>5</v>
      </c>
      <c r="AB4191" s="233">
        <v>5</v>
      </c>
      <c r="AC4191" s="245">
        <v>0.122</v>
      </c>
      <c r="AD4191" s="239">
        <v>4</v>
      </c>
      <c r="AE4191" s="245">
        <v>9.7600000000000006E-2</v>
      </c>
      <c r="AF4191" s="239">
        <v>32</v>
      </c>
      <c r="AG4191" s="247">
        <v>0.78049999999999997</v>
      </c>
      <c r="AH4191" s="248"/>
      <c r="AI4191" s="243"/>
      <c r="AJ4191" s="248"/>
      <c r="AK4191" s="239"/>
      <c r="AL4191" s="239"/>
      <c r="AM4191" s="243"/>
      <c r="AN4191" s="248"/>
      <c r="AO4191" s="243"/>
      <c r="AP4191" s="248"/>
      <c r="AQ4191" s="239"/>
      <c r="AR4191" s="243"/>
    </row>
    <row r="4192" spans="1:44" x14ac:dyDescent="0.25">
      <c r="A4192" s="622"/>
      <c r="B4192" s="277">
        <v>87072</v>
      </c>
      <c r="C4192" s="232" t="s">
        <v>4078</v>
      </c>
      <c r="D4192" s="233">
        <f t="shared" si="405"/>
        <v>37</v>
      </c>
      <c r="E4192" s="241">
        <v>325</v>
      </c>
      <c r="F4192" s="235">
        <f t="shared" si="403"/>
        <v>0.11384615384615385</v>
      </c>
      <c r="G4192" s="236">
        <f t="shared" si="406"/>
        <v>26</v>
      </c>
      <c r="H4192" s="316">
        <f t="shared" si="404"/>
        <v>0.08</v>
      </c>
      <c r="I4192" s="233">
        <v>37</v>
      </c>
      <c r="J4192" s="235">
        <f t="shared" si="401"/>
        <v>1</v>
      </c>
      <c r="K4192" s="239">
        <v>26</v>
      </c>
      <c r="L4192" s="240">
        <f t="shared" si="402"/>
        <v>1</v>
      </c>
      <c r="M4192" s="233">
        <v>31</v>
      </c>
      <c r="N4192" s="239">
        <v>4</v>
      </c>
      <c r="O4192" s="239">
        <v>2</v>
      </c>
      <c r="P4192" s="243">
        <v>0</v>
      </c>
      <c r="Q4192" s="233">
        <v>37</v>
      </c>
      <c r="R4192" s="243">
        <v>0</v>
      </c>
      <c r="S4192" s="233">
        <v>13</v>
      </c>
      <c r="T4192" s="239">
        <v>19</v>
      </c>
      <c r="U4192" s="243">
        <v>5</v>
      </c>
      <c r="V4192" s="233">
        <v>0</v>
      </c>
      <c r="W4192" s="239">
        <v>0</v>
      </c>
      <c r="X4192" s="239">
        <v>9</v>
      </c>
      <c r="Y4192" s="239">
        <v>6</v>
      </c>
      <c r="Z4192" s="239">
        <v>16</v>
      </c>
      <c r="AA4192" s="243">
        <v>6</v>
      </c>
      <c r="AB4192" s="233">
        <v>7</v>
      </c>
      <c r="AC4192" s="245">
        <v>0.18920000000000001</v>
      </c>
      <c r="AD4192" s="239">
        <v>3</v>
      </c>
      <c r="AE4192" s="245">
        <v>8.1100000000000005E-2</v>
      </c>
      <c r="AF4192" s="239">
        <v>27</v>
      </c>
      <c r="AG4192" s="247">
        <v>0.72970000000000002</v>
      </c>
      <c r="AH4192" s="248"/>
      <c r="AI4192" s="243"/>
      <c r="AJ4192" s="248"/>
      <c r="AK4192" s="239"/>
      <c r="AL4192" s="239"/>
      <c r="AM4192" s="243"/>
      <c r="AN4192" s="248"/>
      <c r="AO4192" s="243"/>
      <c r="AP4192" s="248"/>
      <c r="AQ4192" s="239"/>
      <c r="AR4192" s="243"/>
    </row>
    <row r="4193" spans="1:44" x14ac:dyDescent="0.25">
      <c r="A4193" s="622"/>
      <c r="B4193" s="277">
        <v>87073</v>
      </c>
      <c r="C4193" s="232" t="s">
        <v>4079</v>
      </c>
      <c r="D4193" s="233">
        <f t="shared" si="405"/>
        <v>22</v>
      </c>
      <c r="E4193" s="241">
        <v>263</v>
      </c>
      <c r="F4193" s="235">
        <f t="shared" si="403"/>
        <v>8.3650190114068435E-2</v>
      </c>
      <c r="G4193" s="236">
        <f t="shared" si="406"/>
        <v>11</v>
      </c>
      <c r="H4193" s="316">
        <f t="shared" si="404"/>
        <v>4.1825095057034217E-2</v>
      </c>
      <c r="I4193" s="233">
        <v>22</v>
      </c>
      <c r="J4193" s="235">
        <f t="shared" si="401"/>
        <v>1</v>
      </c>
      <c r="K4193" s="239">
        <v>11</v>
      </c>
      <c r="L4193" s="240">
        <f t="shared" si="402"/>
        <v>1</v>
      </c>
      <c r="M4193" s="233">
        <v>17</v>
      </c>
      <c r="N4193" s="239">
        <v>3</v>
      </c>
      <c r="O4193" s="239">
        <v>2</v>
      </c>
      <c r="P4193" s="243">
        <v>0</v>
      </c>
      <c r="Q4193" s="233">
        <v>22</v>
      </c>
      <c r="R4193" s="243">
        <v>0</v>
      </c>
      <c r="S4193" s="233">
        <v>11</v>
      </c>
      <c r="T4193" s="239">
        <v>6</v>
      </c>
      <c r="U4193" s="243">
        <v>5</v>
      </c>
      <c r="V4193" s="233">
        <v>0</v>
      </c>
      <c r="W4193" s="239">
        <v>0</v>
      </c>
      <c r="X4193" s="239">
        <v>1</v>
      </c>
      <c r="Y4193" s="239">
        <v>12</v>
      </c>
      <c r="Z4193" s="239">
        <v>6</v>
      </c>
      <c r="AA4193" s="243">
        <v>3</v>
      </c>
      <c r="AB4193" s="233">
        <v>10</v>
      </c>
      <c r="AC4193" s="245">
        <v>0.45450000000000002</v>
      </c>
      <c r="AD4193" s="239">
        <v>1</v>
      </c>
      <c r="AE4193" s="245">
        <v>4.5499999999999999E-2</v>
      </c>
      <c r="AF4193" s="239">
        <v>11</v>
      </c>
      <c r="AG4193" s="247">
        <v>0.5</v>
      </c>
      <c r="AH4193" s="248"/>
      <c r="AI4193" s="243"/>
      <c r="AJ4193" s="248"/>
      <c r="AK4193" s="239"/>
      <c r="AL4193" s="239"/>
      <c r="AM4193" s="243"/>
      <c r="AN4193" s="248"/>
      <c r="AO4193" s="243"/>
      <c r="AP4193" s="248"/>
      <c r="AQ4193" s="239"/>
      <c r="AR4193" s="243"/>
    </row>
    <row r="4194" spans="1:44" x14ac:dyDescent="0.25">
      <c r="A4194" s="622"/>
      <c r="B4194" s="277">
        <v>87074</v>
      </c>
      <c r="C4194" s="232" t="s">
        <v>4080</v>
      </c>
      <c r="D4194" s="233">
        <f t="shared" si="405"/>
        <v>24</v>
      </c>
      <c r="E4194" s="241">
        <v>210</v>
      </c>
      <c r="F4194" s="235">
        <f t="shared" si="403"/>
        <v>0.11428571428571428</v>
      </c>
      <c r="G4194" s="236">
        <f t="shared" si="406"/>
        <v>11</v>
      </c>
      <c r="H4194" s="316">
        <f t="shared" si="404"/>
        <v>5.2380952380952382E-2</v>
      </c>
      <c r="I4194" s="233">
        <v>24</v>
      </c>
      <c r="J4194" s="235">
        <f t="shared" si="401"/>
        <v>1</v>
      </c>
      <c r="K4194" s="239">
        <v>11</v>
      </c>
      <c r="L4194" s="240">
        <f t="shared" si="402"/>
        <v>1</v>
      </c>
      <c r="M4194" s="233">
        <v>22</v>
      </c>
      <c r="N4194" s="239">
        <v>2</v>
      </c>
      <c r="O4194" s="239">
        <v>0</v>
      </c>
      <c r="P4194" s="243">
        <v>0</v>
      </c>
      <c r="Q4194" s="233">
        <v>23</v>
      </c>
      <c r="R4194" s="243">
        <v>1</v>
      </c>
      <c r="S4194" s="233">
        <v>6</v>
      </c>
      <c r="T4194" s="239">
        <v>16</v>
      </c>
      <c r="U4194" s="243">
        <v>2</v>
      </c>
      <c r="V4194" s="233">
        <v>0</v>
      </c>
      <c r="W4194" s="239">
        <v>0</v>
      </c>
      <c r="X4194" s="239">
        <v>2</v>
      </c>
      <c r="Y4194" s="239">
        <v>18</v>
      </c>
      <c r="Z4194" s="239">
        <v>3</v>
      </c>
      <c r="AA4194" s="243">
        <v>1</v>
      </c>
      <c r="AB4194" s="233">
        <v>11</v>
      </c>
      <c r="AC4194" s="245">
        <v>0.45829999999999999</v>
      </c>
      <c r="AD4194" s="239">
        <v>4</v>
      </c>
      <c r="AE4194" s="245">
        <v>0.16669999999999999</v>
      </c>
      <c r="AF4194" s="239">
        <v>9</v>
      </c>
      <c r="AG4194" s="247">
        <v>0.375</v>
      </c>
      <c r="AH4194" s="248"/>
      <c r="AI4194" s="243"/>
      <c r="AJ4194" s="248"/>
      <c r="AK4194" s="239"/>
      <c r="AL4194" s="239"/>
      <c r="AM4194" s="243"/>
      <c r="AN4194" s="248"/>
      <c r="AO4194" s="243"/>
      <c r="AP4194" s="248"/>
      <c r="AQ4194" s="239"/>
      <c r="AR4194" s="243"/>
    </row>
    <row r="4195" spans="1:44" x14ac:dyDescent="0.25">
      <c r="A4195" s="622"/>
      <c r="B4195" s="277">
        <v>87075</v>
      </c>
      <c r="C4195" s="232" t="s">
        <v>4081</v>
      </c>
      <c r="D4195" s="233">
        <f t="shared" si="405"/>
        <v>96</v>
      </c>
      <c r="E4195" s="241">
        <v>4384</v>
      </c>
      <c r="F4195" s="235">
        <f t="shared" si="403"/>
        <v>2.1897810218978103E-2</v>
      </c>
      <c r="G4195" s="236">
        <f t="shared" si="406"/>
        <v>43</v>
      </c>
      <c r="H4195" s="316">
        <f t="shared" si="404"/>
        <v>9.8083941605839418E-3</v>
      </c>
      <c r="I4195" s="233">
        <v>96</v>
      </c>
      <c r="J4195" s="235">
        <f t="shared" si="401"/>
        <v>1</v>
      </c>
      <c r="K4195" s="239">
        <v>43</v>
      </c>
      <c r="L4195" s="240">
        <f t="shared" si="402"/>
        <v>1</v>
      </c>
      <c r="M4195" s="233">
        <v>44</v>
      </c>
      <c r="N4195" s="239">
        <v>36</v>
      </c>
      <c r="O4195" s="239">
        <v>6</v>
      </c>
      <c r="P4195" s="243">
        <v>10</v>
      </c>
      <c r="Q4195" s="233">
        <v>70</v>
      </c>
      <c r="R4195" s="243">
        <v>26</v>
      </c>
      <c r="S4195" s="233">
        <v>33</v>
      </c>
      <c r="T4195" s="239">
        <v>50</v>
      </c>
      <c r="U4195" s="243">
        <v>13</v>
      </c>
      <c r="V4195" s="233">
        <v>1</v>
      </c>
      <c r="W4195" s="239">
        <v>0</v>
      </c>
      <c r="X4195" s="239">
        <v>44</v>
      </c>
      <c r="Y4195" s="239">
        <v>32</v>
      </c>
      <c r="Z4195" s="239">
        <v>17</v>
      </c>
      <c r="AA4195" s="243">
        <v>2</v>
      </c>
      <c r="AB4195" s="233">
        <v>25</v>
      </c>
      <c r="AC4195" s="245">
        <v>0.26040000000000002</v>
      </c>
      <c r="AD4195" s="239">
        <v>40</v>
      </c>
      <c r="AE4195" s="245">
        <v>0.41670000000000001</v>
      </c>
      <c r="AF4195" s="239">
        <v>31</v>
      </c>
      <c r="AG4195" s="247">
        <v>0.32290000000000002</v>
      </c>
      <c r="AH4195" s="248"/>
      <c r="AI4195" s="243"/>
      <c r="AJ4195" s="248"/>
      <c r="AK4195" s="239"/>
      <c r="AL4195" s="239"/>
      <c r="AM4195" s="243"/>
      <c r="AN4195" s="248"/>
      <c r="AO4195" s="243"/>
      <c r="AP4195" s="248"/>
      <c r="AQ4195" s="239"/>
      <c r="AR4195" s="243"/>
    </row>
    <row r="4196" spans="1:44" x14ac:dyDescent="0.25">
      <c r="A4196" s="622"/>
      <c r="B4196" s="277">
        <v>87076</v>
      </c>
      <c r="C4196" s="232" t="s">
        <v>4082</v>
      </c>
      <c r="D4196" s="233">
        <f t="shared" si="405"/>
        <v>21</v>
      </c>
      <c r="E4196" s="241">
        <v>211</v>
      </c>
      <c r="F4196" s="235">
        <f t="shared" si="403"/>
        <v>9.9526066350710901E-2</v>
      </c>
      <c r="G4196" s="236">
        <f t="shared" si="406"/>
        <v>15</v>
      </c>
      <c r="H4196" s="316">
        <f t="shared" si="404"/>
        <v>7.1090047393364927E-2</v>
      </c>
      <c r="I4196" s="233">
        <v>21</v>
      </c>
      <c r="J4196" s="235">
        <f t="shared" si="401"/>
        <v>1</v>
      </c>
      <c r="K4196" s="239">
        <v>15</v>
      </c>
      <c r="L4196" s="240">
        <f t="shared" si="402"/>
        <v>1</v>
      </c>
      <c r="M4196" s="233">
        <v>18</v>
      </c>
      <c r="N4196" s="239">
        <v>2</v>
      </c>
      <c r="O4196" s="239">
        <v>0</v>
      </c>
      <c r="P4196" s="243">
        <v>1</v>
      </c>
      <c r="Q4196" s="233">
        <v>21</v>
      </c>
      <c r="R4196" s="243">
        <v>0</v>
      </c>
      <c r="S4196" s="233">
        <v>10</v>
      </c>
      <c r="T4196" s="239">
        <v>7</v>
      </c>
      <c r="U4196" s="243">
        <v>4</v>
      </c>
      <c r="V4196" s="233">
        <v>0</v>
      </c>
      <c r="W4196" s="239">
        <v>0</v>
      </c>
      <c r="X4196" s="239">
        <v>2</v>
      </c>
      <c r="Y4196" s="239">
        <v>12</v>
      </c>
      <c r="Z4196" s="239">
        <v>4</v>
      </c>
      <c r="AA4196" s="243">
        <v>3</v>
      </c>
      <c r="AB4196" s="233">
        <v>1</v>
      </c>
      <c r="AC4196" s="245">
        <v>4.7600000000000003E-2</v>
      </c>
      <c r="AD4196" s="239">
        <v>2</v>
      </c>
      <c r="AE4196" s="245">
        <v>9.5200000000000007E-2</v>
      </c>
      <c r="AF4196" s="239">
        <v>18</v>
      </c>
      <c r="AG4196" s="247">
        <v>0.85709999999999997</v>
      </c>
      <c r="AH4196" s="248"/>
      <c r="AI4196" s="243"/>
      <c r="AJ4196" s="248"/>
      <c r="AK4196" s="239"/>
      <c r="AL4196" s="239"/>
      <c r="AM4196" s="243"/>
      <c r="AN4196" s="248"/>
      <c r="AO4196" s="243"/>
      <c r="AP4196" s="248"/>
      <c r="AQ4196" s="239"/>
      <c r="AR4196" s="243"/>
    </row>
    <row r="4197" spans="1:44" x14ac:dyDescent="0.25">
      <c r="A4197" s="622"/>
      <c r="B4197" s="277">
        <v>87077</v>
      </c>
      <c r="C4197" s="232" t="s">
        <v>4083</v>
      </c>
      <c r="D4197" s="233">
        <f t="shared" si="405"/>
        <v>14</v>
      </c>
      <c r="E4197" s="241">
        <v>273</v>
      </c>
      <c r="F4197" s="235">
        <f t="shared" si="403"/>
        <v>5.128205128205128E-2</v>
      </c>
      <c r="G4197" s="236">
        <f t="shared" si="406"/>
        <v>11</v>
      </c>
      <c r="H4197" s="316">
        <f t="shared" si="404"/>
        <v>4.0293040293040296E-2</v>
      </c>
      <c r="I4197" s="233">
        <v>14</v>
      </c>
      <c r="J4197" s="235">
        <f t="shared" si="401"/>
        <v>1</v>
      </c>
      <c r="K4197" s="239">
        <v>11</v>
      </c>
      <c r="L4197" s="240">
        <f t="shared" si="402"/>
        <v>1</v>
      </c>
      <c r="M4197" s="233">
        <v>13</v>
      </c>
      <c r="N4197" s="239">
        <v>1</v>
      </c>
      <c r="O4197" s="239">
        <v>0</v>
      </c>
      <c r="P4197" s="243">
        <v>0</v>
      </c>
      <c r="Q4197" s="233">
        <v>14</v>
      </c>
      <c r="R4197" s="243">
        <v>0</v>
      </c>
      <c r="S4197" s="233">
        <v>7</v>
      </c>
      <c r="T4197" s="239">
        <v>5</v>
      </c>
      <c r="U4197" s="243">
        <v>2</v>
      </c>
      <c r="V4197" s="233">
        <v>0</v>
      </c>
      <c r="W4197" s="239">
        <v>0</v>
      </c>
      <c r="X4197" s="239">
        <v>3</v>
      </c>
      <c r="Y4197" s="239">
        <v>7</v>
      </c>
      <c r="Z4197" s="239">
        <v>1</v>
      </c>
      <c r="AA4197" s="243">
        <v>3</v>
      </c>
      <c r="AB4197" s="233">
        <v>2</v>
      </c>
      <c r="AC4197" s="245">
        <v>0.1429</v>
      </c>
      <c r="AD4197" s="239"/>
      <c r="AE4197" s="245"/>
      <c r="AF4197" s="239">
        <v>12</v>
      </c>
      <c r="AG4197" s="247">
        <v>0.85709999999999997</v>
      </c>
      <c r="AH4197" s="248"/>
      <c r="AI4197" s="243"/>
      <c r="AJ4197" s="248"/>
      <c r="AK4197" s="239"/>
      <c r="AL4197" s="239"/>
      <c r="AM4197" s="243"/>
      <c r="AN4197" s="248"/>
      <c r="AO4197" s="243"/>
      <c r="AP4197" s="248"/>
      <c r="AQ4197" s="239"/>
      <c r="AR4197" s="243"/>
    </row>
    <row r="4198" spans="1:44" x14ac:dyDescent="0.25">
      <c r="A4198" s="622"/>
      <c r="B4198" s="277">
        <v>87078</v>
      </c>
      <c r="C4198" s="232" t="s">
        <v>4084</v>
      </c>
      <c r="D4198" s="233">
        <f t="shared" si="405"/>
        <v>38</v>
      </c>
      <c r="E4198" s="241">
        <v>415</v>
      </c>
      <c r="F4198" s="235">
        <f t="shared" si="403"/>
        <v>9.1566265060240959E-2</v>
      </c>
      <c r="G4198" s="236">
        <f t="shared" si="406"/>
        <v>23</v>
      </c>
      <c r="H4198" s="316">
        <f t="shared" si="404"/>
        <v>5.5421686746987948E-2</v>
      </c>
      <c r="I4198" s="233">
        <v>38</v>
      </c>
      <c r="J4198" s="235">
        <f t="shared" si="401"/>
        <v>1</v>
      </c>
      <c r="K4198" s="239">
        <v>23</v>
      </c>
      <c r="L4198" s="240">
        <f t="shared" si="402"/>
        <v>1</v>
      </c>
      <c r="M4198" s="233">
        <v>29</v>
      </c>
      <c r="N4198" s="239">
        <v>6</v>
      </c>
      <c r="O4198" s="239">
        <v>2</v>
      </c>
      <c r="P4198" s="243">
        <v>1</v>
      </c>
      <c r="Q4198" s="233">
        <v>38</v>
      </c>
      <c r="R4198" s="243">
        <v>0</v>
      </c>
      <c r="S4198" s="233">
        <v>17</v>
      </c>
      <c r="T4198" s="239">
        <v>15</v>
      </c>
      <c r="U4198" s="243">
        <v>6</v>
      </c>
      <c r="V4198" s="233">
        <v>0</v>
      </c>
      <c r="W4198" s="239">
        <v>1</v>
      </c>
      <c r="X4198" s="239">
        <v>4</v>
      </c>
      <c r="Y4198" s="239">
        <v>13</v>
      </c>
      <c r="Z4198" s="239">
        <v>15</v>
      </c>
      <c r="AA4198" s="243">
        <v>5</v>
      </c>
      <c r="AB4198" s="233">
        <v>5</v>
      </c>
      <c r="AC4198" s="245">
        <v>0.13159999999999999</v>
      </c>
      <c r="AD4198" s="239">
        <v>1</v>
      </c>
      <c r="AE4198" s="245">
        <v>2.63E-2</v>
      </c>
      <c r="AF4198" s="239">
        <v>32</v>
      </c>
      <c r="AG4198" s="247">
        <v>0.84209999999999996</v>
      </c>
      <c r="AH4198" s="248"/>
      <c r="AI4198" s="243"/>
      <c r="AJ4198" s="248"/>
      <c r="AK4198" s="239"/>
      <c r="AL4198" s="239"/>
      <c r="AM4198" s="243"/>
      <c r="AN4198" s="248"/>
      <c r="AO4198" s="243"/>
      <c r="AP4198" s="248"/>
      <c r="AQ4198" s="239"/>
      <c r="AR4198" s="243"/>
    </row>
    <row r="4199" spans="1:44" x14ac:dyDescent="0.25">
      <c r="A4199" s="622"/>
      <c r="B4199" s="277">
        <v>87079</v>
      </c>
      <c r="C4199" s="232" t="s">
        <v>4085</v>
      </c>
      <c r="D4199" s="233">
        <f t="shared" si="405"/>
        <v>61</v>
      </c>
      <c r="E4199" s="241">
        <v>545</v>
      </c>
      <c r="F4199" s="235">
        <f t="shared" si="403"/>
        <v>0.11192660550458716</v>
      </c>
      <c r="G4199" s="236">
        <f t="shared" si="406"/>
        <v>44</v>
      </c>
      <c r="H4199" s="316">
        <f t="shared" si="404"/>
        <v>8.0733944954128445E-2</v>
      </c>
      <c r="I4199" s="233">
        <v>61</v>
      </c>
      <c r="J4199" s="235">
        <f t="shared" si="401"/>
        <v>1</v>
      </c>
      <c r="K4199" s="239">
        <v>44</v>
      </c>
      <c r="L4199" s="240">
        <f t="shared" si="402"/>
        <v>1</v>
      </c>
      <c r="M4199" s="233">
        <v>52</v>
      </c>
      <c r="N4199" s="239">
        <v>7</v>
      </c>
      <c r="O4199" s="239">
        <v>2</v>
      </c>
      <c r="P4199" s="243">
        <v>0</v>
      </c>
      <c r="Q4199" s="233">
        <v>42</v>
      </c>
      <c r="R4199" s="243">
        <v>19</v>
      </c>
      <c r="S4199" s="233">
        <v>17</v>
      </c>
      <c r="T4199" s="239">
        <v>34</v>
      </c>
      <c r="U4199" s="243">
        <v>10</v>
      </c>
      <c r="V4199" s="233">
        <v>0</v>
      </c>
      <c r="W4199" s="239">
        <v>1</v>
      </c>
      <c r="X4199" s="239">
        <v>11</v>
      </c>
      <c r="Y4199" s="239">
        <v>33</v>
      </c>
      <c r="Z4199" s="239">
        <v>14</v>
      </c>
      <c r="AA4199" s="243">
        <v>2</v>
      </c>
      <c r="AB4199" s="233">
        <v>27</v>
      </c>
      <c r="AC4199" s="245">
        <v>0.44259999999999999</v>
      </c>
      <c r="AD4199" s="239">
        <v>18</v>
      </c>
      <c r="AE4199" s="245">
        <v>0.29509999999999997</v>
      </c>
      <c r="AF4199" s="239">
        <v>16</v>
      </c>
      <c r="AG4199" s="247">
        <v>0.26229999999999998</v>
      </c>
      <c r="AH4199" s="248"/>
      <c r="AI4199" s="243"/>
      <c r="AJ4199" s="248"/>
      <c r="AK4199" s="239"/>
      <c r="AL4199" s="239"/>
      <c r="AM4199" s="243"/>
      <c r="AN4199" s="248"/>
      <c r="AO4199" s="243"/>
      <c r="AP4199" s="248"/>
      <c r="AQ4199" s="239"/>
      <c r="AR4199" s="243"/>
    </row>
    <row r="4200" spans="1:44" x14ac:dyDescent="0.25">
      <c r="A4200" s="622"/>
      <c r="B4200" s="277">
        <v>87080</v>
      </c>
      <c r="C4200" s="232" t="s">
        <v>4086</v>
      </c>
      <c r="D4200" s="233">
        <f t="shared" si="405"/>
        <v>17</v>
      </c>
      <c r="E4200" s="241">
        <v>195</v>
      </c>
      <c r="F4200" s="235">
        <f t="shared" si="403"/>
        <v>8.7179487179487175E-2</v>
      </c>
      <c r="G4200" s="236">
        <f t="shared" si="406"/>
        <v>8</v>
      </c>
      <c r="H4200" s="316">
        <f t="shared" si="404"/>
        <v>4.1025641025641026E-2</v>
      </c>
      <c r="I4200" s="233">
        <v>17</v>
      </c>
      <c r="J4200" s="235">
        <f t="shared" si="401"/>
        <v>1</v>
      </c>
      <c r="K4200" s="239">
        <v>8</v>
      </c>
      <c r="L4200" s="240">
        <f t="shared" si="402"/>
        <v>1</v>
      </c>
      <c r="M4200" s="233">
        <v>16</v>
      </c>
      <c r="N4200" s="239">
        <v>0</v>
      </c>
      <c r="O4200" s="239">
        <v>1</v>
      </c>
      <c r="P4200" s="243">
        <v>0</v>
      </c>
      <c r="Q4200" s="233">
        <v>17</v>
      </c>
      <c r="R4200" s="243">
        <v>0</v>
      </c>
      <c r="S4200" s="233">
        <v>6</v>
      </c>
      <c r="T4200" s="239">
        <v>10</v>
      </c>
      <c r="U4200" s="243">
        <v>1</v>
      </c>
      <c r="V4200" s="233">
        <v>0</v>
      </c>
      <c r="W4200" s="239">
        <v>0</v>
      </c>
      <c r="X4200" s="239">
        <v>2</v>
      </c>
      <c r="Y4200" s="239">
        <v>10</v>
      </c>
      <c r="Z4200" s="239">
        <v>4</v>
      </c>
      <c r="AA4200" s="243">
        <v>1</v>
      </c>
      <c r="AB4200" s="233">
        <v>5</v>
      </c>
      <c r="AC4200" s="245">
        <v>0.29409999999999997</v>
      </c>
      <c r="AD4200" s="239"/>
      <c r="AE4200" s="245"/>
      <c r="AF4200" s="239">
        <v>12</v>
      </c>
      <c r="AG4200" s="247">
        <v>0.70589999999999997</v>
      </c>
      <c r="AH4200" s="248"/>
      <c r="AI4200" s="243"/>
      <c r="AJ4200" s="248"/>
      <c r="AK4200" s="239"/>
      <c r="AL4200" s="239"/>
      <c r="AM4200" s="243"/>
      <c r="AN4200" s="248"/>
      <c r="AO4200" s="243"/>
      <c r="AP4200" s="248"/>
      <c r="AQ4200" s="239"/>
      <c r="AR4200" s="243"/>
    </row>
    <row r="4201" spans="1:44" x14ac:dyDescent="0.25">
      <c r="A4201" s="622"/>
      <c r="B4201" s="277">
        <v>87081</v>
      </c>
      <c r="C4201" s="232" t="s">
        <v>4087</v>
      </c>
      <c r="D4201" s="233">
        <f t="shared" si="405"/>
        <v>19</v>
      </c>
      <c r="E4201" s="241">
        <v>515</v>
      </c>
      <c r="F4201" s="235">
        <f t="shared" si="403"/>
        <v>3.6893203883495145E-2</v>
      </c>
      <c r="G4201" s="236">
        <f t="shared" si="406"/>
        <v>14</v>
      </c>
      <c r="H4201" s="316">
        <f t="shared" si="404"/>
        <v>2.7184466019417475E-2</v>
      </c>
      <c r="I4201" s="233">
        <v>19</v>
      </c>
      <c r="J4201" s="235">
        <f t="shared" si="401"/>
        <v>1</v>
      </c>
      <c r="K4201" s="239">
        <v>14</v>
      </c>
      <c r="L4201" s="240">
        <f t="shared" si="402"/>
        <v>1</v>
      </c>
      <c r="M4201" s="233">
        <v>17</v>
      </c>
      <c r="N4201" s="239">
        <v>1</v>
      </c>
      <c r="O4201" s="239">
        <v>0</v>
      </c>
      <c r="P4201" s="243">
        <v>1</v>
      </c>
      <c r="Q4201" s="233">
        <v>17</v>
      </c>
      <c r="R4201" s="243">
        <v>2</v>
      </c>
      <c r="S4201" s="233">
        <v>5</v>
      </c>
      <c r="T4201" s="239">
        <v>11</v>
      </c>
      <c r="U4201" s="243">
        <v>3</v>
      </c>
      <c r="V4201" s="233">
        <v>0</v>
      </c>
      <c r="W4201" s="239">
        <v>0</v>
      </c>
      <c r="X4201" s="239">
        <v>1</v>
      </c>
      <c r="Y4201" s="239">
        <v>10</v>
      </c>
      <c r="Z4201" s="239">
        <v>7</v>
      </c>
      <c r="AA4201" s="243">
        <v>1</v>
      </c>
      <c r="AB4201" s="233"/>
      <c r="AC4201" s="245"/>
      <c r="AD4201" s="239">
        <v>1</v>
      </c>
      <c r="AE4201" s="245">
        <v>5.2600000000000001E-2</v>
      </c>
      <c r="AF4201" s="239">
        <v>18</v>
      </c>
      <c r="AG4201" s="247">
        <v>0.94740000000000002</v>
      </c>
      <c r="AH4201" s="248"/>
      <c r="AI4201" s="243"/>
      <c r="AJ4201" s="248"/>
      <c r="AK4201" s="239"/>
      <c r="AL4201" s="239"/>
      <c r="AM4201" s="243"/>
      <c r="AN4201" s="248"/>
      <c r="AO4201" s="243"/>
      <c r="AP4201" s="248"/>
      <c r="AQ4201" s="239"/>
      <c r="AR4201" s="243"/>
    </row>
    <row r="4202" spans="1:44" x14ac:dyDescent="0.25">
      <c r="A4202" s="622"/>
      <c r="B4202" s="277">
        <v>87082</v>
      </c>
      <c r="C4202" s="232" t="s">
        <v>4088</v>
      </c>
      <c r="D4202" s="233">
        <f t="shared" si="405"/>
        <v>72</v>
      </c>
      <c r="E4202" s="241">
        <v>811</v>
      </c>
      <c r="F4202" s="235">
        <f t="shared" si="403"/>
        <v>8.8779284833538835E-2</v>
      </c>
      <c r="G4202" s="236">
        <f t="shared" si="406"/>
        <v>47</v>
      </c>
      <c r="H4202" s="316">
        <f t="shared" si="404"/>
        <v>5.7953144266337853E-2</v>
      </c>
      <c r="I4202" s="233">
        <v>72</v>
      </c>
      <c r="J4202" s="235">
        <f t="shared" si="401"/>
        <v>1</v>
      </c>
      <c r="K4202" s="239">
        <v>47</v>
      </c>
      <c r="L4202" s="240">
        <f t="shared" si="402"/>
        <v>1</v>
      </c>
      <c r="M4202" s="233">
        <v>60</v>
      </c>
      <c r="N4202" s="239">
        <v>6</v>
      </c>
      <c r="O4202" s="239">
        <v>6</v>
      </c>
      <c r="P4202" s="243">
        <v>0</v>
      </c>
      <c r="Q4202" s="233">
        <v>63</v>
      </c>
      <c r="R4202" s="243">
        <v>9</v>
      </c>
      <c r="S4202" s="233">
        <v>37</v>
      </c>
      <c r="T4202" s="239">
        <v>31</v>
      </c>
      <c r="U4202" s="243">
        <v>4</v>
      </c>
      <c r="V4202" s="233">
        <v>0</v>
      </c>
      <c r="W4202" s="239">
        <v>0</v>
      </c>
      <c r="X4202" s="239">
        <v>12</v>
      </c>
      <c r="Y4202" s="239">
        <v>23</v>
      </c>
      <c r="Z4202" s="239">
        <v>26</v>
      </c>
      <c r="AA4202" s="243">
        <v>11</v>
      </c>
      <c r="AB4202" s="233">
        <v>23</v>
      </c>
      <c r="AC4202" s="245">
        <v>0.31940000000000002</v>
      </c>
      <c r="AD4202" s="239">
        <v>9</v>
      </c>
      <c r="AE4202" s="245">
        <v>0.125</v>
      </c>
      <c r="AF4202" s="239">
        <v>40</v>
      </c>
      <c r="AG4202" s="247">
        <v>0.55559999999999998</v>
      </c>
      <c r="AH4202" s="248"/>
      <c r="AI4202" s="243"/>
      <c r="AJ4202" s="248"/>
      <c r="AK4202" s="239"/>
      <c r="AL4202" s="239"/>
      <c r="AM4202" s="243"/>
      <c r="AN4202" s="248"/>
      <c r="AO4202" s="243"/>
      <c r="AP4202" s="248"/>
      <c r="AQ4202" s="239"/>
      <c r="AR4202" s="243"/>
    </row>
    <row r="4203" spans="1:44" x14ac:dyDescent="0.25">
      <c r="A4203" s="622"/>
      <c r="B4203" s="277">
        <v>87083</v>
      </c>
      <c r="C4203" s="232" t="s">
        <v>4089</v>
      </c>
      <c r="D4203" s="233">
        <f t="shared" si="405"/>
        <v>60</v>
      </c>
      <c r="E4203" s="241">
        <v>465</v>
      </c>
      <c r="F4203" s="235">
        <f t="shared" si="403"/>
        <v>0.12903225806451613</v>
      </c>
      <c r="G4203" s="236">
        <f t="shared" si="406"/>
        <v>36</v>
      </c>
      <c r="H4203" s="316">
        <f t="shared" si="404"/>
        <v>7.7419354838709681E-2</v>
      </c>
      <c r="I4203" s="233">
        <v>59</v>
      </c>
      <c r="J4203" s="235">
        <f t="shared" si="401"/>
        <v>0.98333333333333328</v>
      </c>
      <c r="K4203" s="239">
        <v>36</v>
      </c>
      <c r="L4203" s="240">
        <f t="shared" si="402"/>
        <v>1</v>
      </c>
      <c r="M4203" s="233">
        <v>51</v>
      </c>
      <c r="N4203" s="239">
        <v>3</v>
      </c>
      <c r="O4203" s="239">
        <v>2</v>
      </c>
      <c r="P4203" s="243">
        <v>3</v>
      </c>
      <c r="Q4203" s="233">
        <v>56</v>
      </c>
      <c r="R4203" s="243">
        <v>3</v>
      </c>
      <c r="S4203" s="233">
        <v>20</v>
      </c>
      <c r="T4203" s="239">
        <v>26</v>
      </c>
      <c r="U4203" s="243">
        <v>13</v>
      </c>
      <c r="V4203" s="233">
        <v>0</v>
      </c>
      <c r="W4203" s="239">
        <v>1</v>
      </c>
      <c r="X4203" s="239">
        <v>2</v>
      </c>
      <c r="Y4203" s="239">
        <v>27</v>
      </c>
      <c r="Z4203" s="239">
        <v>25</v>
      </c>
      <c r="AA4203" s="243">
        <v>4</v>
      </c>
      <c r="AB4203" s="233">
        <v>32</v>
      </c>
      <c r="AC4203" s="245">
        <v>0.54239999999999999</v>
      </c>
      <c r="AD4203" s="239">
        <v>8</v>
      </c>
      <c r="AE4203" s="245">
        <v>0.1356</v>
      </c>
      <c r="AF4203" s="239">
        <v>19</v>
      </c>
      <c r="AG4203" s="247">
        <v>0.32200000000000001</v>
      </c>
      <c r="AH4203" s="248">
        <v>1</v>
      </c>
      <c r="AI4203" s="243"/>
      <c r="AJ4203" s="248"/>
      <c r="AK4203" s="239"/>
      <c r="AL4203" s="239">
        <v>1</v>
      </c>
      <c r="AM4203" s="243"/>
      <c r="AN4203" s="248"/>
      <c r="AO4203" s="243">
        <v>1</v>
      </c>
      <c r="AP4203" s="248"/>
      <c r="AQ4203" s="239">
        <v>1</v>
      </c>
      <c r="AR4203" s="243"/>
    </row>
    <row r="4204" spans="1:44" x14ac:dyDescent="0.25">
      <c r="A4204" s="622"/>
      <c r="B4204" s="277">
        <v>87084</v>
      </c>
      <c r="C4204" s="232" t="s">
        <v>4090</v>
      </c>
      <c r="D4204" s="233">
        <f t="shared" si="405"/>
        <v>2</v>
      </c>
      <c r="E4204" s="241">
        <v>95</v>
      </c>
      <c r="F4204" s="235">
        <f t="shared" si="403"/>
        <v>2.1052631578947368E-2</v>
      </c>
      <c r="G4204" s="236">
        <f t="shared" si="406"/>
        <v>0</v>
      </c>
      <c r="H4204" s="316">
        <f t="shared" si="404"/>
        <v>0</v>
      </c>
      <c r="I4204" s="233">
        <v>2</v>
      </c>
      <c r="J4204" s="235">
        <f t="shared" si="401"/>
        <v>1</v>
      </c>
      <c r="K4204" s="239">
        <v>0</v>
      </c>
      <c r="L4204" s="240">
        <v>0</v>
      </c>
      <c r="M4204" s="233">
        <v>2</v>
      </c>
      <c r="N4204" s="239">
        <v>0</v>
      </c>
      <c r="O4204" s="239">
        <v>0</v>
      </c>
      <c r="P4204" s="243">
        <v>0</v>
      </c>
      <c r="Q4204" s="233">
        <v>2</v>
      </c>
      <c r="R4204" s="243">
        <v>0</v>
      </c>
      <c r="S4204" s="233">
        <v>0</v>
      </c>
      <c r="T4204" s="239">
        <v>2</v>
      </c>
      <c r="U4204" s="243">
        <v>0</v>
      </c>
      <c r="V4204" s="233">
        <v>0</v>
      </c>
      <c r="W4204" s="239">
        <v>0</v>
      </c>
      <c r="X4204" s="239">
        <v>0</v>
      </c>
      <c r="Y4204" s="239">
        <v>1</v>
      </c>
      <c r="Z4204" s="239">
        <v>1</v>
      </c>
      <c r="AA4204" s="243">
        <v>0</v>
      </c>
      <c r="AB4204" s="233"/>
      <c r="AC4204" s="245"/>
      <c r="AD4204" s="239">
        <v>1</v>
      </c>
      <c r="AE4204" s="245">
        <v>0.5</v>
      </c>
      <c r="AF4204" s="239">
        <v>1</v>
      </c>
      <c r="AG4204" s="247">
        <v>0.5</v>
      </c>
      <c r="AH4204" s="248"/>
      <c r="AI4204" s="243"/>
      <c r="AJ4204" s="248"/>
      <c r="AK4204" s="239"/>
      <c r="AL4204" s="239"/>
      <c r="AM4204" s="243"/>
      <c r="AN4204" s="248"/>
      <c r="AO4204" s="243"/>
      <c r="AP4204" s="248"/>
      <c r="AQ4204" s="239"/>
      <c r="AR4204" s="243"/>
    </row>
    <row r="4205" spans="1:44" x14ac:dyDescent="0.25">
      <c r="A4205" s="622"/>
      <c r="B4205" s="277">
        <v>87085</v>
      </c>
      <c r="C4205" s="232" t="s">
        <v>4091</v>
      </c>
      <c r="D4205" s="233">
        <f t="shared" si="405"/>
        <v>3206</v>
      </c>
      <c r="E4205" s="241">
        <v>86530</v>
      </c>
      <c r="F4205" s="235">
        <f t="shared" si="403"/>
        <v>3.7050733849531954E-2</v>
      </c>
      <c r="G4205" s="236">
        <f t="shared" si="406"/>
        <v>1187</v>
      </c>
      <c r="H4205" s="316">
        <f t="shared" si="404"/>
        <v>1.371778573905004E-2</v>
      </c>
      <c r="I4205" s="233">
        <v>3098</v>
      </c>
      <c r="J4205" s="235">
        <f t="shared" si="401"/>
        <v>0.96631316281971302</v>
      </c>
      <c r="K4205" s="239">
        <v>1163</v>
      </c>
      <c r="L4205" s="240">
        <f t="shared" si="402"/>
        <v>0.97978096040438079</v>
      </c>
      <c r="M4205" s="233">
        <v>1648</v>
      </c>
      <c r="N4205" s="239">
        <v>769</v>
      </c>
      <c r="O4205" s="239">
        <v>481</v>
      </c>
      <c r="P4205" s="243">
        <v>200</v>
      </c>
      <c r="Q4205" s="233">
        <v>510</v>
      </c>
      <c r="R4205" s="243">
        <v>2588</v>
      </c>
      <c r="S4205" s="233">
        <v>1881</v>
      </c>
      <c r="T4205" s="239">
        <v>1012</v>
      </c>
      <c r="U4205" s="243">
        <v>205</v>
      </c>
      <c r="V4205" s="233">
        <v>5</v>
      </c>
      <c r="W4205" s="239">
        <v>90</v>
      </c>
      <c r="X4205" s="239">
        <v>1234</v>
      </c>
      <c r="Y4205" s="239">
        <v>1598</v>
      </c>
      <c r="Z4205" s="239">
        <v>149</v>
      </c>
      <c r="AA4205" s="243">
        <v>22</v>
      </c>
      <c r="AB4205" s="233">
        <v>2883</v>
      </c>
      <c r="AC4205" s="245">
        <v>0.93059999999999998</v>
      </c>
      <c r="AD4205" s="239">
        <v>137</v>
      </c>
      <c r="AE4205" s="245">
        <v>4.4200000000000003E-2</v>
      </c>
      <c r="AF4205" s="239">
        <v>78</v>
      </c>
      <c r="AG4205" s="247">
        <v>2.52E-2</v>
      </c>
      <c r="AH4205" s="248">
        <v>108</v>
      </c>
      <c r="AI4205" s="243">
        <v>24</v>
      </c>
      <c r="AJ4205" s="248"/>
      <c r="AK4205" s="239">
        <v>107</v>
      </c>
      <c r="AL4205" s="239"/>
      <c r="AM4205" s="243">
        <v>1</v>
      </c>
      <c r="AN4205" s="248"/>
      <c r="AO4205" s="243">
        <v>108</v>
      </c>
      <c r="AP4205" s="248">
        <v>26</v>
      </c>
      <c r="AQ4205" s="239">
        <v>82</v>
      </c>
      <c r="AR4205" s="243"/>
    </row>
    <row r="4206" spans="1:44" x14ac:dyDescent="0.25">
      <c r="A4206" s="622"/>
      <c r="B4206" s="277">
        <v>87086</v>
      </c>
      <c r="C4206" s="232" t="s">
        <v>4092</v>
      </c>
      <c r="D4206" s="233">
        <f t="shared" si="405"/>
        <v>81</v>
      </c>
      <c r="E4206" s="241">
        <v>761</v>
      </c>
      <c r="F4206" s="235">
        <f t="shared" si="403"/>
        <v>0.10643889618922471</v>
      </c>
      <c r="G4206" s="236">
        <f t="shared" si="406"/>
        <v>55</v>
      </c>
      <c r="H4206" s="316">
        <f t="shared" si="404"/>
        <v>7.2273324572930356E-2</v>
      </c>
      <c r="I4206" s="233">
        <v>81</v>
      </c>
      <c r="J4206" s="235">
        <f t="shared" si="401"/>
        <v>1</v>
      </c>
      <c r="K4206" s="239">
        <v>55</v>
      </c>
      <c r="L4206" s="240">
        <f t="shared" si="402"/>
        <v>1</v>
      </c>
      <c r="M4206" s="233">
        <v>68</v>
      </c>
      <c r="N4206" s="239">
        <v>5</v>
      </c>
      <c r="O4206" s="239">
        <v>1</v>
      </c>
      <c r="P4206" s="243">
        <v>7</v>
      </c>
      <c r="Q4206" s="233">
        <v>73</v>
      </c>
      <c r="R4206" s="243">
        <v>8</v>
      </c>
      <c r="S4206" s="233">
        <v>32</v>
      </c>
      <c r="T4206" s="239">
        <v>38</v>
      </c>
      <c r="U4206" s="243">
        <v>11</v>
      </c>
      <c r="V4206" s="233">
        <v>0</v>
      </c>
      <c r="W4206" s="239">
        <v>1</v>
      </c>
      <c r="X4206" s="239">
        <v>12</v>
      </c>
      <c r="Y4206" s="239">
        <v>32</v>
      </c>
      <c r="Z4206" s="239">
        <v>31</v>
      </c>
      <c r="AA4206" s="243">
        <v>5</v>
      </c>
      <c r="AB4206" s="233">
        <v>28</v>
      </c>
      <c r="AC4206" s="245">
        <v>0.34570000000000001</v>
      </c>
      <c r="AD4206" s="239">
        <v>6</v>
      </c>
      <c r="AE4206" s="245">
        <v>7.4099999999999999E-2</v>
      </c>
      <c r="AF4206" s="239">
        <v>47</v>
      </c>
      <c r="AG4206" s="247">
        <v>0.58020000000000005</v>
      </c>
      <c r="AH4206" s="248"/>
      <c r="AI4206" s="243"/>
      <c r="AJ4206" s="248"/>
      <c r="AK4206" s="239"/>
      <c r="AL4206" s="239"/>
      <c r="AM4206" s="243"/>
      <c r="AN4206" s="248"/>
      <c r="AO4206" s="243"/>
      <c r="AP4206" s="248"/>
      <c r="AQ4206" s="239"/>
      <c r="AR4206" s="243"/>
    </row>
    <row r="4207" spans="1:44" x14ac:dyDescent="0.25">
      <c r="A4207" s="622"/>
      <c r="B4207" s="277">
        <v>87087</v>
      </c>
      <c r="C4207" s="232" t="s">
        <v>4093</v>
      </c>
      <c r="D4207" s="233">
        <f t="shared" si="405"/>
        <v>69</v>
      </c>
      <c r="E4207" s="241">
        <v>512</v>
      </c>
      <c r="F4207" s="235">
        <f t="shared" si="403"/>
        <v>0.134765625</v>
      </c>
      <c r="G4207" s="236">
        <f t="shared" si="406"/>
        <v>44</v>
      </c>
      <c r="H4207" s="316">
        <f t="shared" si="404"/>
        <v>8.59375E-2</v>
      </c>
      <c r="I4207" s="233">
        <v>65</v>
      </c>
      <c r="J4207" s="235">
        <f t="shared" si="401"/>
        <v>0.94202898550724634</v>
      </c>
      <c r="K4207" s="239">
        <v>41</v>
      </c>
      <c r="L4207" s="240">
        <f t="shared" si="402"/>
        <v>0.93181818181818177</v>
      </c>
      <c r="M4207" s="233">
        <v>63</v>
      </c>
      <c r="N4207" s="239">
        <v>2</v>
      </c>
      <c r="O4207" s="239">
        <v>0</v>
      </c>
      <c r="P4207" s="243">
        <v>0</v>
      </c>
      <c r="Q4207" s="233">
        <v>56</v>
      </c>
      <c r="R4207" s="243">
        <v>9</v>
      </c>
      <c r="S4207" s="233">
        <v>33</v>
      </c>
      <c r="T4207" s="239">
        <v>25</v>
      </c>
      <c r="U4207" s="243">
        <v>7</v>
      </c>
      <c r="V4207" s="233">
        <v>0</v>
      </c>
      <c r="W4207" s="239">
        <v>1</v>
      </c>
      <c r="X4207" s="239">
        <v>2</v>
      </c>
      <c r="Y4207" s="239">
        <v>31</v>
      </c>
      <c r="Z4207" s="239">
        <v>24</v>
      </c>
      <c r="AA4207" s="243">
        <v>7</v>
      </c>
      <c r="AB4207" s="233">
        <v>27</v>
      </c>
      <c r="AC4207" s="245">
        <v>0.41539999999999999</v>
      </c>
      <c r="AD4207" s="239">
        <v>8</v>
      </c>
      <c r="AE4207" s="245">
        <v>0.1231</v>
      </c>
      <c r="AF4207" s="239">
        <v>30</v>
      </c>
      <c r="AG4207" s="247">
        <v>0.46150000000000002</v>
      </c>
      <c r="AH4207" s="248">
        <v>4</v>
      </c>
      <c r="AI4207" s="243">
        <v>3</v>
      </c>
      <c r="AJ4207" s="248"/>
      <c r="AK4207" s="239">
        <v>4</v>
      </c>
      <c r="AL4207" s="239"/>
      <c r="AM4207" s="243"/>
      <c r="AN4207" s="248"/>
      <c r="AO4207" s="243">
        <v>4</v>
      </c>
      <c r="AP4207" s="248">
        <v>1</v>
      </c>
      <c r="AQ4207" s="239">
        <v>3</v>
      </c>
      <c r="AR4207" s="243"/>
    </row>
    <row r="4208" spans="1:44" x14ac:dyDescent="0.25">
      <c r="A4208" s="622"/>
      <c r="B4208" s="277">
        <v>87088</v>
      </c>
      <c r="C4208" s="232" t="s">
        <v>4094</v>
      </c>
      <c r="D4208" s="233">
        <f t="shared" si="405"/>
        <v>40</v>
      </c>
      <c r="E4208" s="241">
        <v>661</v>
      </c>
      <c r="F4208" s="235">
        <f t="shared" si="403"/>
        <v>6.0514372163388806E-2</v>
      </c>
      <c r="G4208" s="236">
        <f t="shared" si="406"/>
        <v>23</v>
      </c>
      <c r="H4208" s="316">
        <f t="shared" si="404"/>
        <v>3.4795763993948563E-2</v>
      </c>
      <c r="I4208" s="233">
        <v>40</v>
      </c>
      <c r="J4208" s="235">
        <f t="shared" si="401"/>
        <v>1</v>
      </c>
      <c r="K4208" s="239">
        <v>23</v>
      </c>
      <c r="L4208" s="240">
        <f t="shared" si="402"/>
        <v>1</v>
      </c>
      <c r="M4208" s="233">
        <v>34</v>
      </c>
      <c r="N4208" s="239">
        <v>5</v>
      </c>
      <c r="O4208" s="239">
        <v>1</v>
      </c>
      <c r="P4208" s="243">
        <v>0</v>
      </c>
      <c r="Q4208" s="233">
        <v>31</v>
      </c>
      <c r="R4208" s="243">
        <v>9</v>
      </c>
      <c r="S4208" s="233">
        <v>16</v>
      </c>
      <c r="T4208" s="239">
        <v>17</v>
      </c>
      <c r="U4208" s="243">
        <v>7</v>
      </c>
      <c r="V4208" s="233">
        <v>0</v>
      </c>
      <c r="W4208" s="239">
        <v>0</v>
      </c>
      <c r="X4208" s="239">
        <v>6</v>
      </c>
      <c r="Y4208" s="239">
        <v>19</v>
      </c>
      <c r="Z4208" s="239">
        <v>10</v>
      </c>
      <c r="AA4208" s="243">
        <v>5</v>
      </c>
      <c r="AB4208" s="233">
        <v>22</v>
      </c>
      <c r="AC4208" s="245">
        <v>0.55000000000000004</v>
      </c>
      <c r="AD4208" s="239">
        <v>6</v>
      </c>
      <c r="AE4208" s="245">
        <v>0.15</v>
      </c>
      <c r="AF4208" s="239">
        <v>12</v>
      </c>
      <c r="AG4208" s="247">
        <v>0.3</v>
      </c>
      <c r="AH4208" s="248"/>
      <c r="AI4208" s="243"/>
      <c r="AJ4208" s="248"/>
      <c r="AK4208" s="239"/>
      <c r="AL4208" s="239"/>
      <c r="AM4208" s="243"/>
      <c r="AN4208" s="248"/>
      <c r="AO4208" s="243"/>
      <c r="AP4208" s="248"/>
      <c r="AQ4208" s="239"/>
      <c r="AR4208" s="243"/>
    </row>
    <row r="4209" spans="1:44" x14ac:dyDescent="0.25">
      <c r="A4209" s="622"/>
      <c r="B4209" s="277">
        <v>87089</v>
      </c>
      <c r="C4209" s="232" t="s">
        <v>4095</v>
      </c>
      <c r="D4209" s="233">
        <f t="shared" si="405"/>
        <v>129</v>
      </c>
      <c r="E4209" s="241">
        <v>1222</v>
      </c>
      <c r="F4209" s="235">
        <f t="shared" si="403"/>
        <v>0.10556464811783961</v>
      </c>
      <c r="G4209" s="236">
        <f t="shared" si="406"/>
        <v>79</v>
      </c>
      <c r="H4209" s="316">
        <f t="shared" si="404"/>
        <v>6.4648117839607208E-2</v>
      </c>
      <c r="I4209" s="233">
        <v>125</v>
      </c>
      <c r="J4209" s="235">
        <f t="shared" si="401"/>
        <v>0.96899224806201545</v>
      </c>
      <c r="K4209" s="239">
        <v>79</v>
      </c>
      <c r="L4209" s="240">
        <f t="shared" si="402"/>
        <v>1</v>
      </c>
      <c r="M4209" s="233">
        <v>111</v>
      </c>
      <c r="N4209" s="239">
        <v>8</v>
      </c>
      <c r="O4209" s="239">
        <v>5</v>
      </c>
      <c r="P4209" s="243">
        <v>1</v>
      </c>
      <c r="Q4209" s="233">
        <v>110</v>
      </c>
      <c r="R4209" s="243">
        <v>15</v>
      </c>
      <c r="S4209" s="233">
        <v>38</v>
      </c>
      <c r="T4209" s="239">
        <v>62</v>
      </c>
      <c r="U4209" s="243">
        <v>25</v>
      </c>
      <c r="V4209" s="233">
        <v>0</v>
      </c>
      <c r="W4209" s="239">
        <v>2</v>
      </c>
      <c r="X4209" s="239">
        <v>9</v>
      </c>
      <c r="Y4209" s="239">
        <v>66</v>
      </c>
      <c r="Z4209" s="239">
        <v>47</v>
      </c>
      <c r="AA4209" s="243">
        <v>1</v>
      </c>
      <c r="AB4209" s="233">
        <v>63</v>
      </c>
      <c r="AC4209" s="245">
        <v>0.504</v>
      </c>
      <c r="AD4209" s="239">
        <v>15</v>
      </c>
      <c r="AE4209" s="245">
        <v>0.12</v>
      </c>
      <c r="AF4209" s="239">
        <v>47</v>
      </c>
      <c r="AG4209" s="247">
        <v>0.376</v>
      </c>
      <c r="AH4209" s="248">
        <v>4</v>
      </c>
      <c r="AI4209" s="243"/>
      <c r="AJ4209" s="248"/>
      <c r="AK4209" s="239">
        <v>4</v>
      </c>
      <c r="AL4209" s="239"/>
      <c r="AM4209" s="243"/>
      <c r="AN4209" s="248"/>
      <c r="AO4209" s="243">
        <v>4</v>
      </c>
      <c r="AP4209" s="248"/>
      <c r="AQ4209" s="239">
        <v>4</v>
      </c>
      <c r="AR4209" s="243"/>
    </row>
    <row r="4210" spans="1:44" x14ac:dyDescent="0.25">
      <c r="A4210" s="622"/>
      <c r="B4210" s="277">
        <v>87090</v>
      </c>
      <c r="C4210" s="232" t="s">
        <v>4096</v>
      </c>
      <c r="D4210" s="233">
        <f t="shared" si="405"/>
        <v>22</v>
      </c>
      <c r="E4210" s="241">
        <v>231</v>
      </c>
      <c r="F4210" s="235">
        <f t="shared" si="403"/>
        <v>9.5238095238095233E-2</v>
      </c>
      <c r="G4210" s="236">
        <f t="shared" si="406"/>
        <v>11</v>
      </c>
      <c r="H4210" s="316">
        <f t="shared" si="404"/>
        <v>4.7619047619047616E-2</v>
      </c>
      <c r="I4210" s="233">
        <v>22</v>
      </c>
      <c r="J4210" s="235">
        <f t="shared" si="401"/>
        <v>1</v>
      </c>
      <c r="K4210" s="239">
        <v>11</v>
      </c>
      <c r="L4210" s="240">
        <f t="shared" si="402"/>
        <v>1</v>
      </c>
      <c r="M4210" s="233">
        <v>20</v>
      </c>
      <c r="N4210" s="239">
        <v>1</v>
      </c>
      <c r="O4210" s="239">
        <v>1</v>
      </c>
      <c r="P4210" s="243">
        <v>0</v>
      </c>
      <c r="Q4210" s="233">
        <v>22</v>
      </c>
      <c r="R4210" s="243">
        <v>0</v>
      </c>
      <c r="S4210" s="233">
        <v>7</v>
      </c>
      <c r="T4210" s="239">
        <v>13</v>
      </c>
      <c r="U4210" s="243">
        <v>2</v>
      </c>
      <c r="V4210" s="233">
        <v>0</v>
      </c>
      <c r="W4210" s="239">
        <v>0</v>
      </c>
      <c r="X4210" s="239">
        <v>1</v>
      </c>
      <c r="Y4210" s="239">
        <v>14</v>
      </c>
      <c r="Z4210" s="239">
        <v>7</v>
      </c>
      <c r="AA4210" s="243">
        <v>0</v>
      </c>
      <c r="AB4210" s="233">
        <v>7</v>
      </c>
      <c r="AC4210" s="245">
        <v>0.31819999999999998</v>
      </c>
      <c r="AD4210" s="239">
        <v>1</v>
      </c>
      <c r="AE4210" s="245">
        <v>4.5499999999999999E-2</v>
      </c>
      <c r="AF4210" s="239">
        <v>14</v>
      </c>
      <c r="AG4210" s="247">
        <v>0.63639999999999997</v>
      </c>
      <c r="AH4210" s="248"/>
      <c r="AI4210" s="243"/>
      <c r="AJ4210" s="248"/>
      <c r="AK4210" s="239"/>
      <c r="AL4210" s="239"/>
      <c r="AM4210" s="243"/>
      <c r="AN4210" s="248"/>
      <c r="AO4210" s="243"/>
      <c r="AP4210" s="248"/>
      <c r="AQ4210" s="239"/>
      <c r="AR4210" s="243"/>
    </row>
    <row r="4211" spans="1:44" x14ac:dyDescent="0.25">
      <c r="A4211" s="622"/>
      <c r="B4211" s="277">
        <v>87091</v>
      </c>
      <c r="C4211" s="232" t="s">
        <v>4097</v>
      </c>
      <c r="D4211" s="233">
        <f t="shared" si="405"/>
        <v>51</v>
      </c>
      <c r="E4211" s="241">
        <v>431</v>
      </c>
      <c r="F4211" s="235">
        <f t="shared" si="403"/>
        <v>0.11832946635730858</v>
      </c>
      <c r="G4211" s="236">
        <f t="shared" si="406"/>
        <v>34</v>
      </c>
      <c r="H4211" s="316">
        <f t="shared" si="404"/>
        <v>7.8886310904872387E-2</v>
      </c>
      <c r="I4211" s="233">
        <v>51</v>
      </c>
      <c r="J4211" s="235">
        <f t="shared" si="401"/>
        <v>1</v>
      </c>
      <c r="K4211" s="239">
        <v>34</v>
      </c>
      <c r="L4211" s="240">
        <f t="shared" si="402"/>
        <v>1</v>
      </c>
      <c r="M4211" s="233">
        <v>42</v>
      </c>
      <c r="N4211" s="239">
        <v>4</v>
      </c>
      <c r="O4211" s="239">
        <v>5</v>
      </c>
      <c r="P4211" s="243">
        <v>0</v>
      </c>
      <c r="Q4211" s="233">
        <v>51</v>
      </c>
      <c r="R4211" s="243">
        <v>0</v>
      </c>
      <c r="S4211" s="233">
        <v>32</v>
      </c>
      <c r="T4211" s="239">
        <v>14</v>
      </c>
      <c r="U4211" s="243">
        <v>5</v>
      </c>
      <c r="V4211" s="233">
        <v>0</v>
      </c>
      <c r="W4211" s="239">
        <v>1</v>
      </c>
      <c r="X4211" s="239">
        <v>2</v>
      </c>
      <c r="Y4211" s="239">
        <v>15</v>
      </c>
      <c r="Z4211" s="239">
        <v>31</v>
      </c>
      <c r="AA4211" s="243">
        <v>2</v>
      </c>
      <c r="AB4211" s="233">
        <v>8</v>
      </c>
      <c r="AC4211" s="245">
        <v>0.15690000000000001</v>
      </c>
      <c r="AD4211" s="239">
        <v>1</v>
      </c>
      <c r="AE4211" s="245">
        <v>1.9599999999999999E-2</v>
      </c>
      <c r="AF4211" s="239">
        <v>42</v>
      </c>
      <c r="AG4211" s="247">
        <v>0.82350000000000001</v>
      </c>
      <c r="AH4211" s="248"/>
      <c r="AI4211" s="243"/>
      <c r="AJ4211" s="248"/>
      <c r="AK4211" s="239"/>
      <c r="AL4211" s="239"/>
      <c r="AM4211" s="243"/>
      <c r="AN4211" s="248"/>
      <c r="AO4211" s="243"/>
      <c r="AP4211" s="248"/>
      <c r="AQ4211" s="239"/>
      <c r="AR4211" s="243"/>
    </row>
    <row r="4212" spans="1:44" x14ac:dyDescent="0.25">
      <c r="A4212" s="622"/>
      <c r="B4212" s="277">
        <v>87092</v>
      </c>
      <c r="C4212" s="232" t="s">
        <v>4098</v>
      </c>
      <c r="D4212" s="233">
        <f t="shared" si="405"/>
        <v>64</v>
      </c>
      <c r="E4212" s="241">
        <v>562</v>
      </c>
      <c r="F4212" s="235">
        <f t="shared" si="403"/>
        <v>0.11387900355871886</v>
      </c>
      <c r="G4212" s="236">
        <f t="shared" si="406"/>
        <v>27</v>
      </c>
      <c r="H4212" s="316">
        <f t="shared" si="404"/>
        <v>4.8042704626334518E-2</v>
      </c>
      <c r="I4212" s="233">
        <v>64</v>
      </c>
      <c r="J4212" s="235">
        <f t="shared" ref="J4212:J4275" si="407">I4212/D4212</f>
        <v>1</v>
      </c>
      <c r="K4212" s="239">
        <v>27</v>
      </c>
      <c r="L4212" s="240">
        <f t="shared" ref="L4212:L4275" si="408">K4212/G4212</f>
        <v>1</v>
      </c>
      <c r="M4212" s="233">
        <v>42</v>
      </c>
      <c r="N4212" s="239">
        <v>7</v>
      </c>
      <c r="O4212" s="239">
        <v>9</v>
      </c>
      <c r="P4212" s="243">
        <v>6</v>
      </c>
      <c r="Q4212" s="233">
        <v>59</v>
      </c>
      <c r="R4212" s="243">
        <v>5</v>
      </c>
      <c r="S4212" s="233">
        <v>31</v>
      </c>
      <c r="T4212" s="239">
        <v>26</v>
      </c>
      <c r="U4212" s="243">
        <v>7</v>
      </c>
      <c r="V4212" s="233">
        <v>0</v>
      </c>
      <c r="W4212" s="239">
        <v>2</v>
      </c>
      <c r="X4212" s="239">
        <v>10</v>
      </c>
      <c r="Y4212" s="239">
        <v>25</v>
      </c>
      <c r="Z4212" s="239">
        <v>19</v>
      </c>
      <c r="AA4212" s="243">
        <v>8</v>
      </c>
      <c r="AB4212" s="233">
        <v>9</v>
      </c>
      <c r="AC4212" s="245">
        <v>0.1406</v>
      </c>
      <c r="AD4212" s="239">
        <v>9</v>
      </c>
      <c r="AE4212" s="245">
        <v>0.1406</v>
      </c>
      <c r="AF4212" s="239">
        <v>46</v>
      </c>
      <c r="AG4212" s="247">
        <v>0.71879999999999999</v>
      </c>
      <c r="AH4212" s="248"/>
      <c r="AI4212" s="243"/>
      <c r="AJ4212" s="248"/>
      <c r="AK4212" s="239"/>
      <c r="AL4212" s="239"/>
      <c r="AM4212" s="243"/>
      <c r="AN4212" s="248"/>
      <c r="AO4212" s="243"/>
      <c r="AP4212" s="248"/>
      <c r="AQ4212" s="239"/>
      <c r="AR4212" s="243"/>
    </row>
    <row r="4213" spans="1:44" x14ac:dyDescent="0.25">
      <c r="A4213" s="622"/>
      <c r="B4213" s="277">
        <v>87093</v>
      </c>
      <c r="C4213" s="232" t="s">
        <v>4099</v>
      </c>
      <c r="D4213" s="233">
        <f t="shared" si="405"/>
        <v>24</v>
      </c>
      <c r="E4213" s="241">
        <v>214</v>
      </c>
      <c r="F4213" s="235">
        <f t="shared" si="403"/>
        <v>0.11214953271028037</v>
      </c>
      <c r="G4213" s="236">
        <f t="shared" si="406"/>
        <v>15</v>
      </c>
      <c r="H4213" s="316">
        <f t="shared" si="404"/>
        <v>7.0093457943925228E-2</v>
      </c>
      <c r="I4213" s="233">
        <v>24</v>
      </c>
      <c r="J4213" s="235">
        <f t="shared" si="407"/>
        <v>1</v>
      </c>
      <c r="K4213" s="239">
        <v>15</v>
      </c>
      <c r="L4213" s="240">
        <f t="shared" si="408"/>
        <v>1</v>
      </c>
      <c r="M4213" s="233">
        <v>20</v>
      </c>
      <c r="N4213" s="239">
        <v>2</v>
      </c>
      <c r="O4213" s="239">
        <v>2</v>
      </c>
      <c r="P4213" s="243">
        <v>0</v>
      </c>
      <c r="Q4213" s="233">
        <v>23</v>
      </c>
      <c r="R4213" s="243">
        <v>1</v>
      </c>
      <c r="S4213" s="233">
        <v>8</v>
      </c>
      <c r="T4213" s="239">
        <v>10</v>
      </c>
      <c r="U4213" s="243">
        <v>6</v>
      </c>
      <c r="V4213" s="233">
        <v>0</v>
      </c>
      <c r="W4213" s="239">
        <v>0</v>
      </c>
      <c r="X4213" s="239">
        <v>3</v>
      </c>
      <c r="Y4213" s="239">
        <v>12</v>
      </c>
      <c r="Z4213" s="239">
        <v>8</v>
      </c>
      <c r="AA4213" s="243">
        <v>1</v>
      </c>
      <c r="AB4213" s="233">
        <v>14</v>
      </c>
      <c r="AC4213" s="245">
        <v>0.58330000000000004</v>
      </c>
      <c r="AD4213" s="239">
        <v>3</v>
      </c>
      <c r="AE4213" s="245">
        <v>0.125</v>
      </c>
      <c r="AF4213" s="239">
        <v>7</v>
      </c>
      <c r="AG4213" s="247">
        <v>0.29170000000000001</v>
      </c>
      <c r="AH4213" s="248"/>
      <c r="AI4213" s="243"/>
      <c r="AJ4213" s="248"/>
      <c r="AK4213" s="239"/>
      <c r="AL4213" s="239"/>
      <c r="AM4213" s="243"/>
      <c r="AN4213" s="248"/>
      <c r="AO4213" s="243"/>
      <c r="AP4213" s="248"/>
      <c r="AQ4213" s="239"/>
      <c r="AR4213" s="243"/>
    </row>
    <row r="4214" spans="1:44" x14ac:dyDescent="0.25">
      <c r="A4214" s="622"/>
      <c r="B4214" s="277">
        <v>87094</v>
      </c>
      <c r="C4214" s="232" t="s">
        <v>4100</v>
      </c>
      <c r="D4214" s="233">
        <f t="shared" si="405"/>
        <v>15</v>
      </c>
      <c r="E4214" s="241">
        <v>250</v>
      </c>
      <c r="F4214" s="235">
        <f t="shared" si="403"/>
        <v>0.06</v>
      </c>
      <c r="G4214" s="236">
        <f t="shared" si="406"/>
        <v>8</v>
      </c>
      <c r="H4214" s="316">
        <f t="shared" si="404"/>
        <v>3.2000000000000001E-2</v>
      </c>
      <c r="I4214" s="233">
        <v>15</v>
      </c>
      <c r="J4214" s="235">
        <f t="shared" si="407"/>
        <v>1</v>
      </c>
      <c r="K4214" s="239">
        <v>8</v>
      </c>
      <c r="L4214" s="240">
        <f t="shared" si="408"/>
        <v>1</v>
      </c>
      <c r="M4214" s="233">
        <v>12</v>
      </c>
      <c r="N4214" s="239">
        <v>1</v>
      </c>
      <c r="O4214" s="239">
        <v>1</v>
      </c>
      <c r="P4214" s="243">
        <v>1</v>
      </c>
      <c r="Q4214" s="233">
        <v>15</v>
      </c>
      <c r="R4214" s="243">
        <v>0</v>
      </c>
      <c r="S4214" s="233">
        <v>3</v>
      </c>
      <c r="T4214" s="239">
        <v>9</v>
      </c>
      <c r="U4214" s="243">
        <v>3</v>
      </c>
      <c r="V4214" s="233">
        <v>0</v>
      </c>
      <c r="W4214" s="239">
        <v>0</v>
      </c>
      <c r="X4214" s="239">
        <v>4</v>
      </c>
      <c r="Y4214" s="239">
        <v>6</v>
      </c>
      <c r="Z4214" s="239">
        <v>3</v>
      </c>
      <c r="AA4214" s="243">
        <v>2</v>
      </c>
      <c r="AB4214" s="233">
        <v>2</v>
      </c>
      <c r="AC4214" s="245">
        <v>0.1333</v>
      </c>
      <c r="AD4214" s="239">
        <v>2</v>
      </c>
      <c r="AE4214" s="245">
        <v>0.1333</v>
      </c>
      <c r="AF4214" s="239">
        <v>11</v>
      </c>
      <c r="AG4214" s="247">
        <v>0.73329999999999995</v>
      </c>
      <c r="AH4214" s="248"/>
      <c r="AI4214" s="243"/>
      <c r="AJ4214" s="248"/>
      <c r="AK4214" s="239"/>
      <c r="AL4214" s="239"/>
      <c r="AM4214" s="243"/>
      <c r="AN4214" s="248"/>
      <c r="AO4214" s="243"/>
      <c r="AP4214" s="248"/>
      <c r="AQ4214" s="239"/>
      <c r="AR4214" s="243"/>
    </row>
    <row r="4215" spans="1:44" x14ac:dyDescent="0.25">
      <c r="A4215" s="622"/>
      <c r="B4215" s="277">
        <v>87095</v>
      </c>
      <c r="C4215" s="232" t="s">
        <v>4101</v>
      </c>
      <c r="D4215" s="233">
        <f t="shared" si="405"/>
        <v>56</v>
      </c>
      <c r="E4215" s="241">
        <v>543</v>
      </c>
      <c r="F4215" s="235">
        <f t="shared" si="403"/>
        <v>0.10313075506445672</v>
      </c>
      <c r="G4215" s="236">
        <f t="shared" si="406"/>
        <v>37</v>
      </c>
      <c r="H4215" s="316">
        <f t="shared" si="404"/>
        <v>6.8139963167587483E-2</v>
      </c>
      <c r="I4215" s="233">
        <v>56</v>
      </c>
      <c r="J4215" s="235">
        <f t="shared" si="407"/>
        <v>1</v>
      </c>
      <c r="K4215" s="239">
        <v>37</v>
      </c>
      <c r="L4215" s="240">
        <f t="shared" si="408"/>
        <v>1</v>
      </c>
      <c r="M4215" s="233">
        <v>46</v>
      </c>
      <c r="N4215" s="239">
        <v>8</v>
      </c>
      <c r="O4215" s="239">
        <v>2</v>
      </c>
      <c r="P4215" s="243">
        <v>0</v>
      </c>
      <c r="Q4215" s="233">
        <v>52</v>
      </c>
      <c r="R4215" s="243">
        <v>4</v>
      </c>
      <c r="S4215" s="233">
        <v>32</v>
      </c>
      <c r="T4215" s="239">
        <v>20</v>
      </c>
      <c r="U4215" s="243">
        <v>4</v>
      </c>
      <c r="V4215" s="233">
        <v>0</v>
      </c>
      <c r="W4215" s="239">
        <v>0</v>
      </c>
      <c r="X4215" s="239">
        <v>9</v>
      </c>
      <c r="Y4215" s="239">
        <v>19</v>
      </c>
      <c r="Z4215" s="239">
        <v>22</v>
      </c>
      <c r="AA4215" s="243">
        <v>6</v>
      </c>
      <c r="AB4215" s="233">
        <v>18</v>
      </c>
      <c r="AC4215" s="245">
        <v>0.32140000000000002</v>
      </c>
      <c r="AD4215" s="239">
        <v>5</v>
      </c>
      <c r="AE4215" s="245">
        <v>8.9300000000000004E-2</v>
      </c>
      <c r="AF4215" s="239">
        <v>33</v>
      </c>
      <c r="AG4215" s="247">
        <v>0.58930000000000005</v>
      </c>
      <c r="AH4215" s="248"/>
      <c r="AI4215" s="243"/>
      <c r="AJ4215" s="248"/>
      <c r="AK4215" s="239"/>
      <c r="AL4215" s="239"/>
      <c r="AM4215" s="243"/>
      <c r="AN4215" s="248"/>
      <c r="AO4215" s="243"/>
      <c r="AP4215" s="248"/>
      <c r="AQ4215" s="239"/>
      <c r="AR4215" s="243"/>
    </row>
    <row r="4216" spans="1:44" x14ac:dyDescent="0.25">
      <c r="A4216" s="622"/>
      <c r="B4216" s="277">
        <v>87096</v>
      </c>
      <c r="C4216" s="232" t="s">
        <v>4102</v>
      </c>
      <c r="D4216" s="233">
        <f t="shared" si="405"/>
        <v>59</v>
      </c>
      <c r="E4216" s="241">
        <v>569</v>
      </c>
      <c r="F4216" s="235">
        <f t="shared" si="403"/>
        <v>0.10369068541300527</v>
      </c>
      <c r="G4216" s="236">
        <f t="shared" si="406"/>
        <v>39</v>
      </c>
      <c r="H4216" s="316">
        <f t="shared" si="404"/>
        <v>6.8541300527240778E-2</v>
      </c>
      <c r="I4216" s="233">
        <v>59</v>
      </c>
      <c r="J4216" s="235">
        <f t="shared" si="407"/>
        <v>1</v>
      </c>
      <c r="K4216" s="239">
        <v>39</v>
      </c>
      <c r="L4216" s="240">
        <f t="shared" si="408"/>
        <v>1</v>
      </c>
      <c r="M4216" s="233">
        <v>52</v>
      </c>
      <c r="N4216" s="239">
        <v>3</v>
      </c>
      <c r="O4216" s="239">
        <v>3</v>
      </c>
      <c r="P4216" s="243">
        <v>1</v>
      </c>
      <c r="Q4216" s="233">
        <v>57</v>
      </c>
      <c r="R4216" s="243">
        <v>2</v>
      </c>
      <c r="S4216" s="233">
        <v>26</v>
      </c>
      <c r="T4216" s="239">
        <v>24</v>
      </c>
      <c r="U4216" s="243">
        <v>9</v>
      </c>
      <c r="V4216" s="233">
        <v>0</v>
      </c>
      <c r="W4216" s="239">
        <v>2</v>
      </c>
      <c r="X4216" s="239">
        <v>9</v>
      </c>
      <c r="Y4216" s="239">
        <v>17</v>
      </c>
      <c r="Z4216" s="239">
        <v>19</v>
      </c>
      <c r="AA4216" s="243">
        <v>12</v>
      </c>
      <c r="AB4216" s="233">
        <v>17</v>
      </c>
      <c r="AC4216" s="245">
        <v>0.28810000000000002</v>
      </c>
      <c r="AD4216" s="239">
        <v>11</v>
      </c>
      <c r="AE4216" s="245">
        <v>0.18640000000000001</v>
      </c>
      <c r="AF4216" s="239">
        <v>31</v>
      </c>
      <c r="AG4216" s="247">
        <v>0.52539999999999998</v>
      </c>
      <c r="AH4216" s="248"/>
      <c r="AI4216" s="243"/>
      <c r="AJ4216" s="248"/>
      <c r="AK4216" s="239"/>
      <c r="AL4216" s="239"/>
      <c r="AM4216" s="243"/>
      <c r="AN4216" s="248"/>
      <c r="AO4216" s="243"/>
      <c r="AP4216" s="248"/>
      <c r="AQ4216" s="239"/>
      <c r="AR4216" s="243"/>
    </row>
    <row r="4217" spans="1:44" x14ac:dyDescent="0.25">
      <c r="A4217" s="622"/>
      <c r="B4217" s="277">
        <v>87097</v>
      </c>
      <c r="C4217" s="232" t="s">
        <v>4103</v>
      </c>
      <c r="D4217" s="233">
        <f t="shared" si="405"/>
        <v>89</v>
      </c>
      <c r="E4217" s="241">
        <v>877</v>
      </c>
      <c r="F4217" s="235">
        <f t="shared" si="403"/>
        <v>0.10148232611174458</v>
      </c>
      <c r="G4217" s="236">
        <f t="shared" si="406"/>
        <v>55</v>
      </c>
      <c r="H4217" s="316">
        <f t="shared" si="404"/>
        <v>6.2713797035347782E-2</v>
      </c>
      <c r="I4217" s="233">
        <v>89</v>
      </c>
      <c r="J4217" s="235">
        <f t="shared" si="407"/>
        <v>1</v>
      </c>
      <c r="K4217" s="239">
        <v>55</v>
      </c>
      <c r="L4217" s="240">
        <f t="shared" si="408"/>
        <v>1</v>
      </c>
      <c r="M4217" s="233">
        <v>79</v>
      </c>
      <c r="N4217" s="239">
        <v>6</v>
      </c>
      <c r="O4217" s="239">
        <v>4</v>
      </c>
      <c r="P4217" s="243">
        <v>0</v>
      </c>
      <c r="Q4217" s="233">
        <v>86</v>
      </c>
      <c r="R4217" s="243">
        <v>3</v>
      </c>
      <c r="S4217" s="233">
        <v>49</v>
      </c>
      <c r="T4217" s="239">
        <v>34</v>
      </c>
      <c r="U4217" s="243">
        <v>6</v>
      </c>
      <c r="V4217" s="233">
        <v>0</v>
      </c>
      <c r="W4217" s="239">
        <v>1</v>
      </c>
      <c r="X4217" s="239">
        <v>5</v>
      </c>
      <c r="Y4217" s="239">
        <v>39</v>
      </c>
      <c r="Z4217" s="239">
        <v>30</v>
      </c>
      <c r="AA4217" s="243">
        <v>14</v>
      </c>
      <c r="AB4217" s="233">
        <v>26</v>
      </c>
      <c r="AC4217" s="245">
        <v>0.29210000000000003</v>
      </c>
      <c r="AD4217" s="239">
        <v>6</v>
      </c>
      <c r="AE4217" s="245">
        <v>6.7400000000000002E-2</v>
      </c>
      <c r="AF4217" s="239">
        <v>57</v>
      </c>
      <c r="AG4217" s="247">
        <v>0.64039999999999997</v>
      </c>
      <c r="AH4217" s="248"/>
      <c r="AI4217" s="243"/>
      <c r="AJ4217" s="248"/>
      <c r="AK4217" s="239"/>
      <c r="AL4217" s="239"/>
      <c r="AM4217" s="243"/>
      <c r="AN4217" s="248"/>
      <c r="AO4217" s="243"/>
      <c r="AP4217" s="248"/>
      <c r="AQ4217" s="239"/>
      <c r="AR4217" s="243"/>
    </row>
    <row r="4218" spans="1:44" x14ac:dyDescent="0.25">
      <c r="A4218" s="622"/>
      <c r="B4218" s="277">
        <v>87099</v>
      </c>
      <c r="C4218" s="232" t="s">
        <v>4104</v>
      </c>
      <c r="D4218" s="233">
        <f t="shared" si="405"/>
        <v>19</v>
      </c>
      <c r="E4218" s="241">
        <v>209</v>
      </c>
      <c r="F4218" s="235">
        <f t="shared" si="403"/>
        <v>9.0909090909090912E-2</v>
      </c>
      <c r="G4218" s="236">
        <f t="shared" si="406"/>
        <v>12</v>
      </c>
      <c r="H4218" s="316">
        <f t="shared" si="404"/>
        <v>5.7416267942583733E-2</v>
      </c>
      <c r="I4218" s="233">
        <v>19</v>
      </c>
      <c r="J4218" s="235">
        <f t="shared" si="407"/>
        <v>1</v>
      </c>
      <c r="K4218" s="239">
        <v>12</v>
      </c>
      <c r="L4218" s="240">
        <f t="shared" si="408"/>
        <v>1</v>
      </c>
      <c r="M4218" s="233">
        <v>19</v>
      </c>
      <c r="N4218" s="239">
        <v>0</v>
      </c>
      <c r="O4218" s="239">
        <v>0</v>
      </c>
      <c r="P4218" s="243">
        <v>0</v>
      </c>
      <c r="Q4218" s="233">
        <v>19</v>
      </c>
      <c r="R4218" s="243">
        <v>0</v>
      </c>
      <c r="S4218" s="233">
        <v>3</v>
      </c>
      <c r="T4218" s="239">
        <v>15</v>
      </c>
      <c r="U4218" s="243">
        <v>1</v>
      </c>
      <c r="V4218" s="233">
        <v>0</v>
      </c>
      <c r="W4218" s="239">
        <v>0</v>
      </c>
      <c r="X4218" s="239">
        <v>2</v>
      </c>
      <c r="Y4218" s="239">
        <v>7</v>
      </c>
      <c r="Z4218" s="239">
        <v>10</v>
      </c>
      <c r="AA4218" s="243">
        <v>0</v>
      </c>
      <c r="AB4218" s="233">
        <v>5</v>
      </c>
      <c r="AC4218" s="245">
        <v>0.26319999999999999</v>
      </c>
      <c r="AD4218" s="239"/>
      <c r="AE4218" s="245"/>
      <c r="AF4218" s="239">
        <v>14</v>
      </c>
      <c r="AG4218" s="247">
        <v>0.73680000000000001</v>
      </c>
      <c r="AH4218" s="248"/>
      <c r="AI4218" s="243"/>
      <c r="AJ4218" s="248"/>
      <c r="AK4218" s="239"/>
      <c r="AL4218" s="239"/>
      <c r="AM4218" s="243"/>
      <c r="AN4218" s="248"/>
      <c r="AO4218" s="243"/>
      <c r="AP4218" s="248"/>
      <c r="AQ4218" s="239"/>
      <c r="AR4218" s="243"/>
    </row>
    <row r="4219" spans="1:44" x14ac:dyDescent="0.25">
      <c r="A4219" s="622"/>
      <c r="B4219" s="277">
        <v>87100</v>
      </c>
      <c r="C4219" s="232" t="s">
        <v>4105</v>
      </c>
      <c r="D4219" s="233">
        <f t="shared" si="405"/>
        <v>32</v>
      </c>
      <c r="E4219" s="241">
        <v>257</v>
      </c>
      <c r="F4219" s="235">
        <f t="shared" si="403"/>
        <v>0.1245136186770428</v>
      </c>
      <c r="G4219" s="236">
        <f t="shared" si="406"/>
        <v>24</v>
      </c>
      <c r="H4219" s="316">
        <f t="shared" si="404"/>
        <v>9.3385214007782102E-2</v>
      </c>
      <c r="I4219" s="233">
        <v>32</v>
      </c>
      <c r="J4219" s="235">
        <f t="shared" si="407"/>
        <v>1</v>
      </c>
      <c r="K4219" s="239">
        <v>24</v>
      </c>
      <c r="L4219" s="240">
        <f t="shared" si="408"/>
        <v>1</v>
      </c>
      <c r="M4219" s="233">
        <v>29</v>
      </c>
      <c r="N4219" s="239">
        <v>1</v>
      </c>
      <c r="O4219" s="239">
        <v>2</v>
      </c>
      <c r="P4219" s="243">
        <v>0</v>
      </c>
      <c r="Q4219" s="233">
        <v>32</v>
      </c>
      <c r="R4219" s="243">
        <v>0</v>
      </c>
      <c r="S4219" s="233">
        <v>24</v>
      </c>
      <c r="T4219" s="239">
        <v>8</v>
      </c>
      <c r="U4219" s="243">
        <v>0</v>
      </c>
      <c r="V4219" s="233">
        <v>0</v>
      </c>
      <c r="W4219" s="239">
        <v>0</v>
      </c>
      <c r="X4219" s="239">
        <v>1</v>
      </c>
      <c r="Y4219" s="239">
        <v>8</v>
      </c>
      <c r="Z4219" s="239">
        <v>10</v>
      </c>
      <c r="AA4219" s="243">
        <v>13</v>
      </c>
      <c r="AB4219" s="233">
        <v>2</v>
      </c>
      <c r="AC4219" s="245">
        <v>6.25E-2</v>
      </c>
      <c r="AD4219" s="239">
        <v>5</v>
      </c>
      <c r="AE4219" s="245">
        <v>0.15620000000000001</v>
      </c>
      <c r="AF4219" s="239">
        <v>25</v>
      </c>
      <c r="AG4219" s="247">
        <v>0.78120000000000001</v>
      </c>
      <c r="AH4219" s="248"/>
      <c r="AI4219" s="243"/>
      <c r="AJ4219" s="248"/>
      <c r="AK4219" s="239"/>
      <c r="AL4219" s="239"/>
      <c r="AM4219" s="243"/>
      <c r="AN4219" s="248"/>
      <c r="AO4219" s="243"/>
      <c r="AP4219" s="248"/>
      <c r="AQ4219" s="239"/>
      <c r="AR4219" s="243"/>
    </row>
    <row r="4220" spans="1:44" x14ac:dyDescent="0.25">
      <c r="A4220" s="622"/>
      <c r="B4220" s="277">
        <v>87101</v>
      </c>
      <c r="C4220" s="232" t="s">
        <v>4106</v>
      </c>
      <c r="D4220" s="233">
        <f t="shared" si="405"/>
        <v>8</v>
      </c>
      <c r="E4220" s="241">
        <v>113</v>
      </c>
      <c r="F4220" s="235">
        <f t="shared" si="403"/>
        <v>7.0796460176991149E-2</v>
      </c>
      <c r="G4220" s="236">
        <f t="shared" si="406"/>
        <v>5</v>
      </c>
      <c r="H4220" s="316">
        <f t="shared" si="404"/>
        <v>4.4247787610619468E-2</v>
      </c>
      <c r="I4220" s="233">
        <v>8</v>
      </c>
      <c r="J4220" s="235">
        <f t="shared" si="407"/>
        <v>1</v>
      </c>
      <c r="K4220" s="239">
        <v>5</v>
      </c>
      <c r="L4220" s="240">
        <f t="shared" si="408"/>
        <v>1</v>
      </c>
      <c r="M4220" s="233">
        <v>6</v>
      </c>
      <c r="N4220" s="239">
        <v>1</v>
      </c>
      <c r="O4220" s="239">
        <v>1</v>
      </c>
      <c r="P4220" s="243">
        <v>0</v>
      </c>
      <c r="Q4220" s="233">
        <v>8</v>
      </c>
      <c r="R4220" s="243">
        <v>0</v>
      </c>
      <c r="S4220" s="233">
        <v>0</v>
      </c>
      <c r="T4220" s="239">
        <v>6</v>
      </c>
      <c r="U4220" s="243">
        <v>2</v>
      </c>
      <c r="V4220" s="233">
        <v>0</v>
      </c>
      <c r="W4220" s="239">
        <v>0</v>
      </c>
      <c r="X4220" s="239">
        <v>2</v>
      </c>
      <c r="Y4220" s="239">
        <v>4</v>
      </c>
      <c r="Z4220" s="239">
        <v>1</v>
      </c>
      <c r="AA4220" s="243">
        <v>1</v>
      </c>
      <c r="AB4220" s="233">
        <v>6</v>
      </c>
      <c r="AC4220" s="245">
        <v>0.75</v>
      </c>
      <c r="AD4220" s="239"/>
      <c r="AE4220" s="245"/>
      <c r="AF4220" s="239">
        <v>2</v>
      </c>
      <c r="AG4220" s="247">
        <v>0.25</v>
      </c>
      <c r="AH4220" s="248"/>
      <c r="AI4220" s="243"/>
      <c r="AJ4220" s="248"/>
      <c r="AK4220" s="239"/>
      <c r="AL4220" s="239"/>
      <c r="AM4220" s="243"/>
      <c r="AN4220" s="248"/>
      <c r="AO4220" s="243"/>
      <c r="AP4220" s="248"/>
      <c r="AQ4220" s="239"/>
      <c r="AR4220" s="243"/>
    </row>
    <row r="4221" spans="1:44" x14ac:dyDescent="0.25">
      <c r="A4221" s="622"/>
      <c r="B4221" s="277">
        <v>87103</v>
      </c>
      <c r="C4221" s="232" t="s">
        <v>4107</v>
      </c>
      <c r="D4221" s="233">
        <f t="shared" si="405"/>
        <v>52</v>
      </c>
      <c r="E4221" s="241">
        <v>986</v>
      </c>
      <c r="F4221" s="235">
        <f t="shared" si="403"/>
        <v>5.2738336713995942E-2</v>
      </c>
      <c r="G4221" s="236">
        <f t="shared" si="406"/>
        <v>27</v>
      </c>
      <c r="H4221" s="316">
        <f t="shared" si="404"/>
        <v>2.7383367139959432E-2</v>
      </c>
      <c r="I4221" s="233">
        <v>52</v>
      </c>
      <c r="J4221" s="235">
        <f t="shared" si="407"/>
        <v>1</v>
      </c>
      <c r="K4221" s="239">
        <v>27</v>
      </c>
      <c r="L4221" s="240">
        <f t="shared" si="408"/>
        <v>1</v>
      </c>
      <c r="M4221" s="233">
        <v>33</v>
      </c>
      <c r="N4221" s="239">
        <v>14</v>
      </c>
      <c r="O4221" s="239">
        <v>3</v>
      </c>
      <c r="P4221" s="243">
        <v>2</v>
      </c>
      <c r="Q4221" s="233">
        <v>48</v>
      </c>
      <c r="R4221" s="243">
        <v>4</v>
      </c>
      <c r="S4221" s="233">
        <v>14</v>
      </c>
      <c r="T4221" s="239">
        <v>25</v>
      </c>
      <c r="U4221" s="243">
        <v>13</v>
      </c>
      <c r="V4221" s="233">
        <v>0</v>
      </c>
      <c r="W4221" s="239">
        <v>1</v>
      </c>
      <c r="X4221" s="239">
        <v>20</v>
      </c>
      <c r="Y4221" s="239">
        <v>24</v>
      </c>
      <c r="Z4221" s="239">
        <v>5</v>
      </c>
      <c r="AA4221" s="243">
        <v>2</v>
      </c>
      <c r="AB4221" s="233">
        <v>22</v>
      </c>
      <c r="AC4221" s="245">
        <v>0.42309999999999998</v>
      </c>
      <c r="AD4221" s="239">
        <v>5</v>
      </c>
      <c r="AE4221" s="245">
        <v>9.6199999999999994E-2</v>
      </c>
      <c r="AF4221" s="239">
        <v>25</v>
      </c>
      <c r="AG4221" s="247">
        <v>0.48080000000000001</v>
      </c>
      <c r="AH4221" s="248"/>
      <c r="AI4221" s="243"/>
      <c r="AJ4221" s="248"/>
      <c r="AK4221" s="239"/>
      <c r="AL4221" s="239"/>
      <c r="AM4221" s="243"/>
      <c r="AN4221" s="248"/>
      <c r="AO4221" s="243"/>
      <c r="AP4221" s="248"/>
      <c r="AQ4221" s="239"/>
      <c r="AR4221" s="243"/>
    </row>
    <row r="4222" spans="1:44" x14ac:dyDescent="0.25">
      <c r="A4222" s="622"/>
      <c r="B4222" s="277">
        <v>87104</v>
      </c>
      <c r="C4222" s="232" t="s">
        <v>4108</v>
      </c>
      <c r="D4222" s="233">
        <f t="shared" si="405"/>
        <v>56</v>
      </c>
      <c r="E4222" s="241">
        <v>453</v>
      </c>
      <c r="F4222" s="235">
        <f t="shared" si="403"/>
        <v>0.12362030905077263</v>
      </c>
      <c r="G4222" s="236">
        <f t="shared" si="406"/>
        <v>33</v>
      </c>
      <c r="H4222" s="316">
        <f t="shared" si="404"/>
        <v>7.2847682119205295E-2</v>
      </c>
      <c r="I4222" s="233">
        <v>56</v>
      </c>
      <c r="J4222" s="235">
        <f t="shared" si="407"/>
        <v>1</v>
      </c>
      <c r="K4222" s="239">
        <v>33</v>
      </c>
      <c r="L4222" s="240">
        <f t="shared" si="408"/>
        <v>1</v>
      </c>
      <c r="M4222" s="233">
        <v>45</v>
      </c>
      <c r="N4222" s="239">
        <v>5</v>
      </c>
      <c r="O4222" s="239">
        <v>3</v>
      </c>
      <c r="P4222" s="243">
        <v>3</v>
      </c>
      <c r="Q4222" s="233">
        <v>56</v>
      </c>
      <c r="R4222" s="243">
        <v>0</v>
      </c>
      <c r="S4222" s="233">
        <v>17</v>
      </c>
      <c r="T4222" s="239">
        <v>29</v>
      </c>
      <c r="U4222" s="243">
        <v>10</v>
      </c>
      <c r="V4222" s="233">
        <v>0</v>
      </c>
      <c r="W4222" s="239">
        <v>0</v>
      </c>
      <c r="X4222" s="239">
        <v>6</v>
      </c>
      <c r="Y4222" s="239">
        <v>20</v>
      </c>
      <c r="Z4222" s="239">
        <v>23</v>
      </c>
      <c r="AA4222" s="243">
        <v>7</v>
      </c>
      <c r="AB4222" s="233">
        <v>6</v>
      </c>
      <c r="AC4222" s="245">
        <v>0.1071</v>
      </c>
      <c r="AD4222" s="239">
        <v>2</v>
      </c>
      <c r="AE4222" s="245">
        <v>3.5700000000000003E-2</v>
      </c>
      <c r="AF4222" s="239">
        <v>48</v>
      </c>
      <c r="AG4222" s="247">
        <v>0.85709999999999997</v>
      </c>
      <c r="AH4222" s="248"/>
      <c r="AI4222" s="243"/>
      <c r="AJ4222" s="248"/>
      <c r="AK4222" s="239"/>
      <c r="AL4222" s="239"/>
      <c r="AM4222" s="243"/>
      <c r="AN4222" s="248"/>
      <c r="AO4222" s="243"/>
      <c r="AP4222" s="248"/>
      <c r="AQ4222" s="239"/>
      <c r="AR4222" s="243"/>
    </row>
    <row r="4223" spans="1:44" x14ac:dyDescent="0.25">
      <c r="A4223" s="622"/>
      <c r="B4223" s="277">
        <v>87105</v>
      </c>
      <c r="C4223" s="232" t="s">
        <v>4109</v>
      </c>
      <c r="D4223" s="233">
        <f t="shared" si="405"/>
        <v>55</v>
      </c>
      <c r="E4223" s="241">
        <v>610</v>
      </c>
      <c r="F4223" s="235">
        <f t="shared" si="403"/>
        <v>9.0163934426229511E-2</v>
      </c>
      <c r="G4223" s="236">
        <f t="shared" si="406"/>
        <v>32</v>
      </c>
      <c r="H4223" s="316">
        <f t="shared" si="404"/>
        <v>5.2459016393442623E-2</v>
      </c>
      <c r="I4223" s="233">
        <v>55</v>
      </c>
      <c r="J4223" s="235">
        <f t="shared" si="407"/>
        <v>1</v>
      </c>
      <c r="K4223" s="239">
        <v>32</v>
      </c>
      <c r="L4223" s="240">
        <f t="shared" si="408"/>
        <v>1</v>
      </c>
      <c r="M4223" s="233">
        <v>45</v>
      </c>
      <c r="N4223" s="239">
        <v>8</v>
      </c>
      <c r="O4223" s="239">
        <v>1</v>
      </c>
      <c r="P4223" s="243">
        <v>1</v>
      </c>
      <c r="Q4223" s="233">
        <v>53</v>
      </c>
      <c r="R4223" s="243">
        <v>2</v>
      </c>
      <c r="S4223" s="233">
        <v>22</v>
      </c>
      <c r="T4223" s="239">
        <v>26</v>
      </c>
      <c r="U4223" s="243">
        <v>7</v>
      </c>
      <c r="V4223" s="233">
        <v>0</v>
      </c>
      <c r="W4223" s="239">
        <v>0</v>
      </c>
      <c r="X4223" s="239">
        <v>5</v>
      </c>
      <c r="Y4223" s="239">
        <v>19</v>
      </c>
      <c r="Z4223" s="239">
        <v>26</v>
      </c>
      <c r="AA4223" s="243">
        <v>5</v>
      </c>
      <c r="AB4223" s="233">
        <v>7</v>
      </c>
      <c r="AC4223" s="245">
        <v>0.1273</v>
      </c>
      <c r="AD4223" s="239">
        <v>1</v>
      </c>
      <c r="AE4223" s="245">
        <v>1.8200000000000001E-2</v>
      </c>
      <c r="AF4223" s="239">
        <v>47</v>
      </c>
      <c r="AG4223" s="247">
        <v>0.85450000000000004</v>
      </c>
      <c r="AH4223" s="248"/>
      <c r="AI4223" s="243"/>
      <c r="AJ4223" s="248"/>
      <c r="AK4223" s="239"/>
      <c r="AL4223" s="239"/>
      <c r="AM4223" s="243"/>
      <c r="AN4223" s="248"/>
      <c r="AO4223" s="243"/>
      <c r="AP4223" s="248"/>
      <c r="AQ4223" s="239"/>
      <c r="AR4223" s="243"/>
    </row>
    <row r="4224" spans="1:44" x14ac:dyDescent="0.25">
      <c r="A4224" s="622"/>
      <c r="B4224" s="277">
        <v>87106</v>
      </c>
      <c r="C4224" s="232" t="s">
        <v>4110</v>
      </c>
      <c r="D4224" s="233">
        <f t="shared" si="405"/>
        <v>98</v>
      </c>
      <c r="E4224" s="241">
        <v>1497</v>
      </c>
      <c r="F4224" s="235">
        <f t="shared" si="403"/>
        <v>6.5464261857047429E-2</v>
      </c>
      <c r="G4224" s="236">
        <f t="shared" si="406"/>
        <v>46</v>
      </c>
      <c r="H4224" s="316">
        <f t="shared" si="404"/>
        <v>3.0728122912491648E-2</v>
      </c>
      <c r="I4224" s="233">
        <v>98</v>
      </c>
      <c r="J4224" s="235">
        <f t="shared" si="407"/>
        <v>1</v>
      </c>
      <c r="K4224" s="239">
        <v>46</v>
      </c>
      <c r="L4224" s="240">
        <f t="shared" si="408"/>
        <v>1</v>
      </c>
      <c r="M4224" s="233">
        <v>82</v>
      </c>
      <c r="N4224" s="239">
        <v>8</v>
      </c>
      <c r="O4224" s="239">
        <v>7</v>
      </c>
      <c r="P4224" s="243">
        <v>1</v>
      </c>
      <c r="Q4224" s="233">
        <v>60</v>
      </c>
      <c r="R4224" s="243">
        <v>38</v>
      </c>
      <c r="S4224" s="233">
        <v>42</v>
      </c>
      <c r="T4224" s="239">
        <v>40</v>
      </c>
      <c r="U4224" s="243">
        <v>16</v>
      </c>
      <c r="V4224" s="233">
        <v>0</v>
      </c>
      <c r="W4224" s="239">
        <v>0</v>
      </c>
      <c r="X4224" s="239">
        <v>26</v>
      </c>
      <c r="Y4224" s="239">
        <v>47</v>
      </c>
      <c r="Z4224" s="239">
        <v>14</v>
      </c>
      <c r="AA4224" s="243">
        <v>11</v>
      </c>
      <c r="AB4224" s="233">
        <v>53</v>
      </c>
      <c r="AC4224" s="245">
        <v>0.54079999999999995</v>
      </c>
      <c r="AD4224" s="239">
        <v>6</v>
      </c>
      <c r="AE4224" s="245">
        <v>6.1199999999999997E-2</v>
      </c>
      <c r="AF4224" s="239">
        <v>39</v>
      </c>
      <c r="AG4224" s="247">
        <v>0.39800000000000002</v>
      </c>
      <c r="AH4224" s="248"/>
      <c r="AI4224" s="243"/>
      <c r="AJ4224" s="248"/>
      <c r="AK4224" s="239"/>
      <c r="AL4224" s="239"/>
      <c r="AM4224" s="243"/>
      <c r="AN4224" s="248"/>
      <c r="AO4224" s="243"/>
      <c r="AP4224" s="248"/>
      <c r="AQ4224" s="239"/>
      <c r="AR4224" s="243"/>
    </row>
    <row r="4225" spans="1:44" x14ac:dyDescent="0.25">
      <c r="A4225" s="622"/>
      <c r="B4225" s="277">
        <v>87107</v>
      </c>
      <c r="C4225" s="232" t="s">
        <v>4111</v>
      </c>
      <c r="D4225" s="233">
        <f t="shared" si="405"/>
        <v>28</v>
      </c>
      <c r="E4225" s="241">
        <v>763</v>
      </c>
      <c r="F4225" s="235">
        <f t="shared" si="403"/>
        <v>3.669724770642202E-2</v>
      </c>
      <c r="G4225" s="236">
        <f t="shared" si="406"/>
        <v>17</v>
      </c>
      <c r="H4225" s="316">
        <f t="shared" si="404"/>
        <v>2.2280471821756225E-2</v>
      </c>
      <c r="I4225" s="233">
        <v>28</v>
      </c>
      <c r="J4225" s="235">
        <f t="shared" si="407"/>
        <v>1</v>
      </c>
      <c r="K4225" s="239">
        <v>17</v>
      </c>
      <c r="L4225" s="240">
        <f t="shared" si="408"/>
        <v>1</v>
      </c>
      <c r="M4225" s="233">
        <v>20</v>
      </c>
      <c r="N4225" s="239">
        <v>5</v>
      </c>
      <c r="O4225" s="239">
        <v>2</v>
      </c>
      <c r="P4225" s="243">
        <v>1</v>
      </c>
      <c r="Q4225" s="233">
        <v>23</v>
      </c>
      <c r="R4225" s="243">
        <v>5</v>
      </c>
      <c r="S4225" s="233">
        <v>9</v>
      </c>
      <c r="T4225" s="239">
        <v>14</v>
      </c>
      <c r="U4225" s="243">
        <v>5</v>
      </c>
      <c r="V4225" s="233">
        <v>0</v>
      </c>
      <c r="W4225" s="239">
        <v>1</v>
      </c>
      <c r="X4225" s="239">
        <v>14</v>
      </c>
      <c r="Y4225" s="239">
        <v>6</v>
      </c>
      <c r="Z4225" s="239">
        <v>6</v>
      </c>
      <c r="AA4225" s="243">
        <v>1</v>
      </c>
      <c r="AB4225" s="233">
        <v>9</v>
      </c>
      <c r="AC4225" s="245">
        <v>0.32140000000000002</v>
      </c>
      <c r="AD4225" s="239">
        <v>4</v>
      </c>
      <c r="AE4225" s="245">
        <v>0.1429</v>
      </c>
      <c r="AF4225" s="239">
        <v>15</v>
      </c>
      <c r="AG4225" s="247">
        <v>0.53569999999999995</v>
      </c>
      <c r="AH4225" s="248"/>
      <c r="AI4225" s="243"/>
      <c r="AJ4225" s="248"/>
      <c r="AK4225" s="239"/>
      <c r="AL4225" s="239"/>
      <c r="AM4225" s="243"/>
      <c r="AN4225" s="248"/>
      <c r="AO4225" s="243"/>
      <c r="AP4225" s="248"/>
      <c r="AQ4225" s="239"/>
      <c r="AR4225" s="243"/>
    </row>
    <row r="4226" spans="1:44" x14ac:dyDescent="0.25">
      <c r="A4226" s="622"/>
      <c r="B4226" s="277">
        <v>87108</v>
      </c>
      <c r="C4226" s="232" t="s">
        <v>4112</v>
      </c>
      <c r="D4226" s="233">
        <f t="shared" si="405"/>
        <v>46</v>
      </c>
      <c r="E4226" s="241">
        <v>408</v>
      </c>
      <c r="F4226" s="235">
        <f t="shared" si="403"/>
        <v>0.11274509803921569</v>
      </c>
      <c r="G4226" s="236">
        <f t="shared" si="406"/>
        <v>27</v>
      </c>
      <c r="H4226" s="316">
        <f t="shared" si="404"/>
        <v>6.6176470588235295E-2</v>
      </c>
      <c r="I4226" s="233">
        <v>46</v>
      </c>
      <c r="J4226" s="235">
        <f t="shared" si="407"/>
        <v>1</v>
      </c>
      <c r="K4226" s="239">
        <v>27</v>
      </c>
      <c r="L4226" s="240">
        <f t="shared" si="408"/>
        <v>1</v>
      </c>
      <c r="M4226" s="233">
        <v>40</v>
      </c>
      <c r="N4226" s="239">
        <v>5</v>
      </c>
      <c r="O4226" s="239">
        <v>1</v>
      </c>
      <c r="P4226" s="243">
        <v>0</v>
      </c>
      <c r="Q4226" s="233">
        <v>46</v>
      </c>
      <c r="R4226" s="243">
        <v>0</v>
      </c>
      <c r="S4226" s="233">
        <v>17</v>
      </c>
      <c r="T4226" s="239">
        <v>24</v>
      </c>
      <c r="U4226" s="243">
        <v>5</v>
      </c>
      <c r="V4226" s="233">
        <v>0</v>
      </c>
      <c r="W4226" s="239">
        <v>2</v>
      </c>
      <c r="X4226" s="239">
        <v>3</v>
      </c>
      <c r="Y4226" s="239">
        <v>24</v>
      </c>
      <c r="Z4226" s="239">
        <v>9</v>
      </c>
      <c r="AA4226" s="243">
        <v>8</v>
      </c>
      <c r="AB4226" s="233">
        <v>17</v>
      </c>
      <c r="AC4226" s="245">
        <v>0.36959999999999998</v>
      </c>
      <c r="AD4226" s="239">
        <v>1</v>
      </c>
      <c r="AE4226" s="245">
        <v>2.1700000000000001E-2</v>
      </c>
      <c r="AF4226" s="239">
        <v>28</v>
      </c>
      <c r="AG4226" s="247">
        <v>0.60870000000000002</v>
      </c>
      <c r="AH4226" s="248"/>
      <c r="AI4226" s="243"/>
      <c r="AJ4226" s="248"/>
      <c r="AK4226" s="239"/>
      <c r="AL4226" s="239"/>
      <c r="AM4226" s="243"/>
      <c r="AN4226" s="248"/>
      <c r="AO4226" s="243"/>
      <c r="AP4226" s="248"/>
      <c r="AQ4226" s="239"/>
      <c r="AR4226" s="243"/>
    </row>
    <row r="4227" spans="1:44" x14ac:dyDescent="0.25">
      <c r="A4227" s="622"/>
      <c r="B4227" s="277">
        <v>87109</v>
      </c>
      <c r="C4227" s="232" t="s">
        <v>4113</v>
      </c>
      <c r="D4227" s="233">
        <f t="shared" si="405"/>
        <v>50</v>
      </c>
      <c r="E4227" s="241">
        <v>355</v>
      </c>
      <c r="F4227" s="235">
        <f t="shared" si="403"/>
        <v>0.14084507042253522</v>
      </c>
      <c r="G4227" s="236">
        <f t="shared" si="406"/>
        <v>40</v>
      </c>
      <c r="H4227" s="316">
        <f t="shared" si="404"/>
        <v>0.11267605633802817</v>
      </c>
      <c r="I4227" s="233">
        <v>50</v>
      </c>
      <c r="J4227" s="235">
        <f t="shared" si="407"/>
        <v>1</v>
      </c>
      <c r="K4227" s="239">
        <v>40</v>
      </c>
      <c r="L4227" s="240">
        <f t="shared" si="408"/>
        <v>1</v>
      </c>
      <c r="M4227" s="233">
        <v>42</v>
      </c>
      <c r="N4227" s="239">
        <v>1</v>
      </c>
      <c r="O4227" s="239">
        <v>1</v>
      </c>
      <c r="P4227" s="243">
        <v>6</v>
      </c>
      <c r="Q4227" s="233">
        <v>45</v>
      </c>
      <c r="R4227" s="243">
        <v>5</v>
      </c>
      <c r="S4227" s="233">
        <v>23</v>
      </c>
      <c r="T4227" s="239">
        <v>21</v>
      </c>
      <c r="U4227" s="243">
        <v>6</v>
      </c>
      <c r="V4227" s="233">
        <v>0</v>
      </c>
      <c r="W4227" s="239">
        <v>0</v>
      </c>
      <c r="X4227" s="239">
        <v>3</v>
      </c>
      <c r="Y4227" s="239">
        <v>23</v>
      </c>
      <c r="Z4227" s="239">
        <v>18</v>
      </c>
      <c r="AA4227" s="243">
        <v>6</v>
      </c>
      <c r="AB4227" s="233">
        <v>9</v>
      </c>
      <c r="AC4227" s="245">
        <v>0.18</v>
      </c>
      <c r="AD4227" s="239"/>
      <c r="AE4227" s="245"/>
      <c r="AF4227" s="239">
        <v>41</v>
      </c>
      <c r="AG4227" s="247">
        <v>0.82</v>
      </c>
      <c r="AH4227" s="248"/>
      <c r="AI4227" s="243"/>
      <c r="AJ4227" s="248"/>
      <c r="AK4227" s="239"/>
      <c r="AL4227" s="239"/>
      <c r="AM4227" s="243"/>
      <c r="AN4227" s="248"/>
      <c r="AO4227" s="243"/>
      <c r="AP4227" s="248"/>
      <c r="AQ4227" s="239"/>
      <c r="AR4227" s="243"/>
    </row>
    <row r="4228" spans="1:44" x14ac:dyDescent="0.25">
      <c r="A4228" s="622"/>
      <c r="B4228" s="277">
        <v>87110</v>
      </c>
      <c r="C4228" s="232" t="s">
        <v>4114</v>
      </c>
      <c r="D4228" s="233">
        <f t="shared" si="405"/>
        <v>71</v>
      </c>
      <c r="E4228" s="241">
        <v>1407</v>
      </c>
      <c r="F4228" s="235">
        <f t="shared" si="403"/>
        <v>5.0461975835110161E-2</v>
      </c>
      <c r="G4228" s="236">
        <f t="shared" si="406"/>
        <v>37</v>
      </c>
      <c r="H4228" s="316">
        <f t="shared" si="404"/>
        <v>2.6297085998578537E-2</v>
      </c>
      <c r="I4228" s="233">
        <v>71</v>
      </c>
      <c r="J4228" s="235">
        <f t="shared" si="407"/>
        <v>1</v>
      </c>
      <c r="K4228" s="239">
        <v>37</v>
      </c>
      <c r="L4228" s="240">
        <f t="shared" si="408"/>
        <v>1</v>
      </c>
      <c r="M4228" s="233">
        <v>48</v>
      </c>
      <c r="N4228" s="239">
        <v>14</v>
      </c>
      <c r="O4228" s="239">
        <v>7</v>
      </c>
      <c r="P4228" s="243">
        <v>2</v>
      </c>
      <c r="Q4228" s="233">
        <v>56</v>
      </c>
      <c r="R4228" s="243">
        <v>15</v>
      </c>
      <c r="S4228" s="233">
        <v>25</v>
      </c>
      <c r="T4228" s="239">
        <v>35</v>
      </c>
      <c r="U4228" s="243">
        <v>11</v>
      </c>
      <c r="V4228" s="233">
        <v>0</v>
      </c>
      <c r="W4228" s="239">
        <v>1</v>
      </c>
      <c r="X4228" s="239">
        <v>10</v>
      </c>
      <c r="Y4228" s="239">
        <v>37</v>
      </c>
      <c r="Z4228" s="239">
        <v>20</v>
      </c>
      <c r="AA4228" s="243">
        <v>3</v>
      </c>
      <c r="AB4228" s="233">
        <v>19</v>
      </c>
      <c r="AC4228" s="245">
        <v>0.2676</v>
      </c>
      <c r="AD4228" s="239">
        <v>3</v>
      </c>
      <c r="AE4228" s="245">
        <v>4.2299999999999997E-2</v>
      </c>
      <c r="AF4228" s="239">
        <v>49</v>
      </c>
      <c r="AG4228" s="247">
        <v>0.69010000000000005</v>
      </c>
      <c r="AH4228" s="248"/>
      <c r="AI4228" s="243"/>
      <c r="AJ4228" s="248"/>
      <c r="AK4228" s="239"/>
      <c r="AL4228" s="239"/>
      <c r="AM4228" s="243"/>
      <c r="AN4228" s="248"/>
      <c r="AO4228" s="243"/>
      <c r="AP4228" s="248"/>
      <c r="AQ4228" s="239"/>
      <c r="AR4228" s="243"/>
    </row>
    <row r="4229" spans="1:44" x14ac:dyDescent="0.25">
      <c r="A4229" s="622"/>
      <c r="B4229" s="277">
        <v>87111</v>
      </c>
      <c r="C4229" s="232" t="s">
        <v>4115</v>
      </c>
      <c r="D4229" s="233">
        <f t="shared" si="405"/>
        <v>127</v>
      </c>
      <c r="E4229" s="241">
        <v>1286</v>
      </c>
      <c r="F4229" s="235">
        <f t="shared" si="403"/>
        <v>9.8755832037325034E-2</v>
      </c>
      <c r="G4229" s="236">
        <f t="shared" si="406"/>
        <v>62</v>
      </c>
      <c r="H4229" s="316">
        <f t="shared" si="404"/>
        <v>4.821150855365474E-2</v>
      </c>
      <c r="I4229" s="233">
        <v>127</v>
      </c>
      <c r="J4229" s="235">
        <f t="shared" si="407"/>
        <v>1</v>
      </c>
      <c r="K4229" s="239">
        <v>62</v>
      </c>
      <c r="L4229" s="240">
        <f t="shared" si="408"/>
        <v>1</v>
      </c>
      <c r="M4229" s="233">
        <v>107</v>
      </c>
      <c r="N4229" s="239">
        <v>17</v>
      </c>
      <c r="O4229" s="239">
        <v>2</v>
      </c>
      <c r="P4229" s="243">
        <v>1</v>
      </c>
      <c r="Q4229" s="233">
        <v>106</v>
      </c>
      <c r="R4229" s="243">
        <v>21</v>
      </c>
      <c r="S4229" s="233">
        <v>58</v>
      </c>
      <c r="T4229" s="239">
        <v>49</v>
      </c>
      <c r="U4229" s="243">
        <v>20</v>
      </c>
      <c r="V4229" s="233">
        <v>0</v>
      </c>
      <c r="W4229" s="239">
        <v>0</v>
      </c>
      <c r="X4229" s="239">
        <v>24</v>
      </c>
      <c r="Y4229" s="239">
        <v>55</v>
      </c>
      <c r="Z4229" s="239">
        <v>36</v>
      </c>
      <c r="AA4229" s="243">
        <v>12</v>
      </c>
      <c r="AB4229" s="233">
        <v>38</v>
      </c>
      <c r="AC4229" s="245">
        <v>0.29920000000000002</v>
      </c>
      <c r="AD4229" s="239">
        <v>10</v>
      </c>
      <c r="AE4229" s="245">
        <v>7.8700000000000006E-2</v>
      </c>
      <c r="AF4229" s="239">
        <v>79</v>
      </c>
      <c r="AG4229" s="247">
        <v>0.622</v>
      </c>
      <c r="AH4229" s="248"/>
      <c r="AI4229" s="243"/>
      <c r="AJ4229" s="248"/>
      <c r="AK4229" s="239"/>
      <c r="AL4229" s="239"/>
      <c r="AM4229" s="243"/>
      <c r="AN4229" s="248"/>
      <c r="AO4229" s="243"/>
      <c r="AP4229" s="248"/>
      <c r="AQ4229" s="239"/>
      <c r="AR4229" s="243"/>
    </row>
    <row r="4230" spans="1:44" x14ac:dyDescent="0.25">
      <c r="A4230" s="622"/>
      <c r="B4230" s="277">
        <v>87112</v>
      </c>
      <c r="C4230" s="232" t="s">
        <v>4116</v>
      </c>
      <c r="D4230" s="233">
        <f t="shared" si="405"/>
        <v>43</v>
      </c>
      <c r="E4230" s="241">
        <v>413</v>
      </c>
      <c r="F4230" s="235">
        <f t="shared" ref="F4230:F4293" si="409">D4230/E4230</f>
        <v>0.10411622276029056</v>
      </c>
      <c r="G4230" s="236">
        <f t="shared" si="406"/>
        <v>28</v>
      </c>
      <c r="H4230" s="316">
        <f t="shared" ref="H4230:H4293" si="410">G4230/E4230</f>
        <v>6.7796610169491525E-2</v>
      </c>
      <c r="I4230" s="233">
        <v>43</v>
      </c>
      <c r="J4230" s="235">
        <f t="shared" si="407"/>
        <v>1</v>
      </c>
      <c r="K4230" s="239">
        <v>28</v>
      </c>
      <c r="L4230" s="240">
        <f t="shared" si="408"/>
        <v>1</v>
      </c>
      <c r="M4230" s="233">
        <v>36</v>
      </c>
      <c r="N4230" s="239">
        <v>3</v>
      </c>
      <c r="O4230" s="239">
        <v>2</v>
      </c>
      <c r="P4230" s="243">
        <v>2</v>
      </c>
      <c r="Q4230" s="233">
        <v>40</v>
      </c>
      <c r="R4230" s="243">
        <v>3</v>
      </c>
      <c r="S4230" s="233">
        <v>19</v>
      </c>
      <c r="T4230" s="239">
        <v>20</v>
      </c>
      <c r="U4230" s="243">
        <v>4</v>
      </c>
      <c r="V4230" s="233">
        <v>0</v>
      </c>
      <c r="W4230" s="239">
        <v>0</v>
      </c>
      <c r="X4230" s="239">
        <v>11</v>
      </c>
      <c r="Y4230" s="239">
        <v>22</v>
      </c>
      <c r="Z4230" s="239">
        <v>8</v>
      </c>
      <c r="AA4230" s="243">
        <v>2</v>
      </c>
      <c r="AB4230" s="233">
        <v>4</v>
      </c>
      <c r="AC4230" s="245">
        <v>9.2999999999999999E-2</v>
      </c>
      <c r="AD4230" s="239">
        <v>10</v>
      </c>
      <c r="AE4230" s="245">
        <v>0.2326</v>
      </c>
      <c r="AF4230" s="239">
        <v>29</v>
      </c>
      <c r="AG4230" s="247">
        <v>0.6744</v>
      </c>
      <c r="AH4230" s="248"/>
      <c r="AI4230" s="243"/>
      <c r="AJ4230" s="248"/>
      <c r="AK4230" s="239"/>
      <c r="AL4230" s="239"/>
      <c r="AM4230" s="243"/>
      <c r="AN4230" s="248"/>
      <c r="AO4230" s="243"/>
      <c r="AP4230" s="248"/>
      <c r="AQ4230" s="239"/>
      <c r="AR4230" s="243"/>
    </row>
    <row r="4231" spans="1:44" x14ac:dyDescent="0.25">
      <c r="A4231" s="622"/>
      <c r="B4231" s="277">
        <v>87113</v>
      </c>
      <c r="C4231" s="232" t="s">
        <v>4117</v>
      </c>
      <c r="D4231" s="233">
        <f t="shared" si="405"/>
        <v>45</v>
      </c>
      <c r="E4231" s="241">
        <v>2832</v>
      </c>
      <c r="F4231" s="235">
        <f t="shared" si="409"/>
        <v>1.5889830508474576E-2</v>
      </c>
      <c r="G4231" s="236">
        <f t="shared" si="406"/>
        <v>17</v>
      </c>
      <c r="H4231" s="316">
        <f t="shared" si="410"/>
        <v>6.0028248587570623E-3</v>
      </c>
      <c r="I4231" s="233">
        <v>45</v>
      </c>
      <c r="J4231" s="235">
        <f t="shared" si="407"/>
        <v>1</v>
      </c>
      <c r="K4231" s="239">
        <v>17</v>
      </c>
      <c r="L4231" s="240">
        <f t="shared" si="408"/>
        <v>1</v>
      </c>
      <c r="M4231" s="233">
        <v>8</v>
      </c>
      <c r="N4231" s="239">
        <v>29</v>
      </c>
      <c r="O4231" s="239">
        <v>3</v>
      </c>
      <c r="P4231" s="243">
        <v>5</v>
      </c>
      <c r="Q4231" s="233">
        <v>29</v>
      </c>
      <c r="R4231" s="243">
        <v>16</v>
      </c>
      <c r="S4231" s="233">
        <v>12</v>
      </c>
      <c r="T4231" s="239">
        <v>23</v>
      </c>
      <c r="U4231" s="243">
        <v>10</v>
      </c>
      <c r="V4231" s="233">
        <v>0</v>
      </c>
      <c r="W4231" s="239">
        <v>2</v>
      </c>
      <c r="X4231" s="239">
        <v>36</v>
      </c>
      <c r="Y4231" s="239">
        <v>5</v>
      </c>
      <c r="Z4231" s="239">
        <v>1</v>
      </c>
      <c r="AA4231" s="243">
        <v>1</v>
      </c>
      <c r="AB4231" s="233">
        <v>31</v>
      </c>
      <c r="AC4231" s="245">
        <v>0.68889999999999996</v>
      </c>
      <c r="AD4231" s="239">
        <v>10</v>
      </c>
      <c r="AE4231" s="245">
        <v>0.22220000000000001</v>
      </c>
      <c r="AF4231" s="239">
        <v>4</v>
      </c>
      <c r="AG4231" s="247">
        <v>8.8900000000000007E-2</v>
      </c>
      <c r="AH4231" s="248"/>
      <c r="AI4231" s="243"/>
      <c r="AJ4231" s="248"/>
      <c r="AK4231" s="239"/>
      <c r="AL4231" s="239"/>
      <c r="AM4231" s="243"/>
      <c r="AN4231" s="248"/>
      <c r="AO4231" s="243"/>
      <c r="AP4231" s="248"/>
      <c r="AQ4231" s="239"/>
      <c r="AR4231" s="243"/>
    </row>
    <row r="4232" spans="1:44" x14ac:dyDescent="0.25">
      <c r="A4232" s="622"/>
      <c r="B4232" s="277">
        <v>87114</v>
      </c>
      <c r="C4232" s="232" t="s">
        <v>4118</v>
      </c>
      <c r="D4232" s="233">
        <f t="shared" si="405"/>
        <v>110</v>
      </c>
      <c r="E4232" s="241">
        <v>5443</v>
      </c>
      <c r="F4232" s="235">
        <f t="shared" si="409"/>
        <v>2.0209443321697593E-2</v>
      </c>
      <c r="G4232" s="236">
        <f t="shared" si="406"/>
        <v>48</v>
      </c>
      <c r="H4232" s="316">
        <f t="shared" si="410"/>
        <v>8.8186661767407672E-3</v>
      </c>
      <c r="I4232" s="233">
        <v>110</v>
      </c>
      <c r="J4232" s="235">
        <f t="shared" si="407"/>
        <v>1</v>
      </c>
      <c r="K4232" s="239">
        <v>48</v>
      </c>
      <c r="L4232" s="240">
        <f t="shared" si="408"/>
        <v>1</v>
      </c>
      <c r="M4232" s="233">
        <v>50</v>
      </c>
      <c r="N4232" s="239">
        <v>32</v>
      </c>
      <c r="O4232" s="239">
        <v>19</v>
      </c>
      <c r="P4232" s="243">
        <v>9</v>
      </c>
      <c r="Q4232" s="233">
        <v>91</v>
      </c>
      <c r="R4232" s="243">
        <v>19</v>
      </c>
      <c r="S4232" s="233">
        <v>25</v>
      </c>
      <c r="T4232" s="239">
        <v>58</v>
      </c>
      <c r="U4232" s="243">
        <v>27</v>
      </c>
      <c r="V4232" s="233">
        <v>0</v>
      </c>
      <c r="W4232" s="239">
        <v>9</v>
      </c>
      <c r="X4232" s="239">
        <v>51</v>
      </c>
      <c r="Y4232" s="239">
        <v>29</v>
      </c>
      <c r="Z4232" s="239">
        <v>17</v>
      </c>
      <c r="AA4232" s="243">
        <v>4</v>
      </c>
      <c r="AB4232" s="233">
        <v>53</v>
      </c>
      <c r="AC4232" s="245">
        <v>0.48180000000000001</v>
      </c>
      <c r="AD4232" s="239">
        <v>27</v>
      </c>
      <c r="AE4232" s="245">
        <v>0.2455</v>
      </c>
      <c r="AF4232" s="239">
        <v>30</v>
      </c>
      <c r="AG4232" s="247">
        <v>0.2727</v>
      </c>
      <c r="AH4232" s="248"/>
      <c r="AI4232" s="243"/>
      <c r="AJ4232" s="248"/>
      <c r="AK4232" s="239"/>
      <c r="AL4232" s="239"/>
      <c r="AM4232" s="243"/>
      <c r="AN4232" s="248"/>
      <c r="AO4232" s="243"/>
      <c r="AP4232" s="248"/>
      <c r="AQ4232" s="239"/>
      <c r="AR4232" s="243"/>
    </row>
    <row r="4233" spans="1:44" x14ac:dyDescent="0.25">
      <c r="A4233" s="622"/>
      <c r="B4233" s="277">
        <v>87115</v>
      </c>
      <c r="C4233" s="232" t="s">
        <v>4119</v>
      </c>
      <c r="D4233" s="233">
        <f t="shared" si="405"/>
        <v>19</v>
      </c>
      <c r="E4233" s="241">
        <v>171</v>
      </c>
      <c r="F4233" s="235">
        <f t="shared" si="409"/>
        <v>0.1111111111111111</v>
      </c>
      <c r="G4233" s="236">
        <f t="shared" si="406"/>
        <v>12</v>
      </c>
      <c r="H4233" s="316">
        <f t="shared" si="410"/>
        <v>7.0175438596491224E-2</v>
      </c>
      <c r="I4233" s="233">
        <v>19</v>
      </c>
      <c r="J4233" s="235">
        <f t="shared" si="407"/>
        <v>1</v>
      </c>
      <c r="K4233" s="239">
        <v>12</v>
      </c>
      <c r="L4233" s="240">
        <f t="shared" si="408"/>
        <v>1</v>
      </c>
      <c r="M4233" s="233">
        <v>13</v>
      </c>
      <c r="N4233" s="239">
        <v>2</v>
      </c>
      <c r="O4233" s="239">
        <v>4</v>
      </c>
      <c r="P4233" s="243">
        <v>0</v>
      </c>
      <c r="Q4233" s="233">
        <v>19</v>
      </c>
      <c r="R4233" s="243">
        <v>0</v>
      </c>
      <c r="S4233" s="233">
        <v>12</v>
      </c>
      <c r="T4233" s="239">
        <v>5</v>
      </c>
      <c r="U4233" s="243">
        <v>2</v>
      </c>
      <c r="V4233" s="233">
        <v>0</v>
      </c>
      <c r="W4233" s="239">
        <v>0</v>
      </c>
      <c r="X4233" s="239">
        <v>5</v>
      </c>
      <c r="Y4233" s="239">
        <v>5</v>
      </c>
      <c r="Z4233" s="239">
        <v>9</v>
      </c>
      <c r="AA4233" s="243">
        <v>0</v>
      </c>
      <c r="AB4233" s="233">
        <v>5</v>
      </c>
      <c r="AC4233" s="245">
        <v>0.26319999999999999</v>
      </c>
      <c r="AD4233" s="239"/>
      <c r="AE4233" s="245"/>
      <c r="AF4233" s="239">
        <v>14</v>
      </c>
      <c r="AG4233" s="247">
        <v>0.73680000000000001</v>
      </c>
      <c r="AH4233" s="248"/>
      <c r="AI4233" s="243"/>
      <c r="AJ4233" s="248"/>
      <c r="AK4233" s="239"/>
      <c r="AL4233" s="239"/>
      <c r="AM4233" s="243"/>
      <c r="AN4233" s="248"/>
      <c r="AO4233" s="243"/>
      <c r="AP4233" s="248"/>
      <c r="AQ4233" s="239"/>
      <c r="AR4233" s="243"/>
    </row>
    <row r="4234" spans="1:44" x14ac:dyDescent="0.25">
      <c r="A4234" s="622"/>
      <c r="B4234" s="277">
        <v>87116</v>
      </c>
      <c r="C4234" s="232" t="s">
        <v>4120</v>
      </c>
      <c r="D4234" s="233">
        <f t="shared" si="405"/>
        <v>52</v>
      </c>
      <c r="E4234" s="241">
        <v>681</v>
      </c>
      <c r="F4234" s="235">
        <f t="shared" si="409"/>
        <v>7.63582966226138E-2</v>
      </c>
      <c r="G4234" s="236">
        <f t="shared" si="406"/>
        <v>29</v>
      </c>
      <c r="H4234" s="316">
        <f t="shared" si="410"/>
        <v>4.2584434654919234E-2</v>
      </c>
      <c r="I4234" s="233">
        <v>52</v>
      </c>
      <c r="J4234" s="235">
        <f t="shared" si="407"/>
        <v>1</v>
      </c>
      <c r="K4234" s="239">
        <v>29</v>
      </c>
      <c r="L4234" s="240">
        <f t="shared" si="408"/>
        <v>1</v>
      </c>
      <c r="M4234" s="233">
        <v>41</v>
      </c>
      <c r="N4234" s="239">
        <v>8</v>
      </c>
      <c r="O4234" s="239">
        <v>1</v>
      </c>
      <c r="P4234" s="243">
        <v>2</v>
      </c>
      <c r="Q4234" s="233">
        <v>48</v>
      </c>
      <c r="R4234" s="243">
        <v>4</v>
      </c>
      <c r="S4234" s="233">
        <v>22</v>
      </c>
      <c r="T4234" s="239">
        <v>25</v>
      </c>
      <c r="U4234" s="243">
        <v>5</v>
      </c>
      <c r="V4234" s="233">
        <v>0</v>
      </c>
      <c r="W4234" s="239">
        <v>0</v>
      </c>
      <c r="X4234" s="239">
        <v>8</v>
      </c>
      <c r="Y4234" s="239">
        <v>28</v>
      </c>
      <c r="Z4234" s="239">
        <v>10</v>
      </c>
      <c r="AA4234" s="243">
        <v>6</v>
      </c>
      <c r="AB4234" s="233">
        <v>14</v>
      </c>
      <c r="AC4234" s="245">
        <v>0.26919999999999999</v>
      </c>
      <c r="AD4234" s="239">
        <v>7</v>
      </c>
      <c r="AE4234" s="245">
        <v>0.1346</v>
      </c>
      <c r="AF4234" s="239">
        <v>31</v>
      </c>
      <c r="AG4234" s="247">
        <v>0.59619999999999995</v>
      </c>
      <c r="AH4234" s="248"/>
      <c r="AI4234" s="243"/>
      <c r="AJ4234" s="248"/>
      <c r="AK4234" s="239"/>
      <c r="AL4234" s="239"/>
      <c r="AM4234" s="243"/>
      <c r="AN4234" s="248"/>
      <c r="AO4234" s="243"/>
      <c r="AP4234" s="248"/>
      <c r="AQ4234" s="239"/>
      <c r="AR4234" s="243"/>
    </row>
    <row r="4235" spans="1:44" x14ac:dyDescent="0.25">
      <c r="A4235" s="622"/>
      <c r="B4235" s="277">
        <v>87117</v>
      </c>
      <c r="C4235" s="232" t="s">
        <v>4121</v>
      </c>
      <c r="D4235" s="233">
        <f t="shared" si="405"/>
        <v>84</v>
      </c>
      <c r="E4235" s="241">
        <v>993</v>
      </c>
      <c r="F4235" s="235">
        <f t="shared" si="409"/>
        <v>8.4592145015105744E-2</v>
      </c>
      <c r="G4235" s="236">
        <f t="shared" si="406"/>
        <v>65</v>
      </c>
      <c r="H4235" s="316">
        <f t="shared" si="410"/>
        <v>6.5458207452165157E-2</v>
      </c>
      <c r="I4235" s="233">
        <v>84</v>
      </c>
      <c r="J4235" s="235">
        <f t="shared" si="407"/>
        <v>1</v>
      </c>
      <c r="K4235" s="239">
        <v>65</v>
      </c>
      <c r="L4235" s="240">
        <f t="shared" si="408"/>
        <v>1</v>
      </c>
      <c r="M4235" s="233">
        <v>63</v>
      </c>
      <c r="N4235" s="239">
        <v>13</v>
      </c>
      <c r="O4235" s="239">
        <v>6</v>
      </c>
      <c r="P4235" s="243">
        <v>2</v>
      </c>
      <c r="Q4235" s="233">
        <v>67</v>
      </c>
      <c r="R4235" s="243">
        <v>17</v>
      </c>
      <c r="S4235" s="233">
        <v>34</v>
      </c>
      <c r="T4235" s="239">
        <v>38</v>
      </c>
      <c r="U4235" s="243">
        <v>12</v>
      </c>
      <c r="V4235" s="233">
        <v>0</v>
      </c>
      <c r="W4235" s="239">
        <v>0</v>
      </c>
      <c r="X4235" s="239">
        <v>7</v>
      </c>
      <c r="Y4235" s="239">
        <v>39</v>
      </c>
      <c r="Z4235" s="239">
        <v>31</v>
      </c>
      <c r="AA4235" s="243">
        <v>7</v>
      </c>
      <c r="AB4235" s="233">
        <v>38</v>
      </c>
      <c r="AC4235" s="245">
        <v>0.45240000000000002</v>
      </c>
      <c r="AD4235" s="239">
        <v>7</v>
      </c>
      <c r="AE4235" s="245">
        <v>8.3299999999999999E-2</v>
      </c>
      <c r="AF4235" s="239">
        <v>39</v>
      </c>
      <c r="AG4235" s="247">
        <v>0.46429999999999999</v>
      </c>
      <c r="AH4235" s="248"/>
      <c r="AI4235" s="243"/>
      <c r="AJ4235" s="248"/>
      <c r="AK4235" s="239"/>
      <c r="AL4235" s="239"/>
      <c r="AM4235" s="243"/>
      <c r="AN4235" s="248"/>
      <c r="AO4235" s="243"/>
      <c r="AP4235" s="248"/>
      <c r="AQ4235" s="239"/>
      <c r="AR4235" s="243"/>
    </row>
    <row r="4236" spans="1:44" x14ac:dyDescent="0.25">
      <c r="A4236" s="622"/>
      <c r="B4236" s="277">
        <v>87118</v>
      </c>
      <c r="C4236" s="232" t="s">
        <v>4122</v>
      </c>
      <c r="D4236" s="233">
        <f t="shared" si="405"/>
        <v>50</v>
      </c>
      <c r="E4236" s="241">
        <v>767</v>
      </c>
      <c r="F4236" s="235">
        <f t="shared" si="409"/>
        <v>6.51890482398957E-2</v>
      </c>
      <c r="G4236" s="236">
        <f t="shared" si="406"/>
        <v>40</v>
      </c>
      <c r="H4236" s="316">
        <f t="shared" si="410"/>
        <v>5.215123859191656E-2</v>
      </c>
      <c r="I4236" s="233">
        <v>50</v>
      </c>
      <c r="J4236" s="235">
        <f t="shared" si="407"/>
        <v>1</v>
      </c>
      <c r="K4236" s="239">
        <v>40</v>
      </c>
      <c r="L4236" s="240">
        <f t="shared" si="408"/>
        <v>1</v>
      </c>
      <c r="M4236" s="233">
        <v>46</v>
      </c>
      <c r="N4236" s="239">
        <v>2</v>
      </c>
      <c r="O4236" s="239">
        <v>1</v>
      </c>
      <c r="P4236" s="243">
        <v>1</v>
      </c>
      <c r="Q4236" s="233">
        <v>47</v>
      </c>
      <c r="R4236" s="243">
        <v>3</v>
      </c>
      <c r="S4236" s="233">
        <v>16</v>
      </c>
      <c r="T4236" s="239">
        <v>26</v>
      </c>
      <c r="U4236" s="243">
        <v>8</v>
      </c>
      <c r="V4236" s="233">
        <v>0</v>
      </c>
      <c r="W4236" s="239">
        <v>1</v>
      </c>
      <c r="X4236" s="239">
        <v>6</v>
      </c>
      <c r="Y4236" s="239">
        <v>26</v>
      </c>
      <c r="Z4236" s="239">
        <v>15</v>
      </c>
      <c r="AA4236" s="243">
        <v>2</v>
      </c>
      <c r="AB4236" s="233">
        <v>4</v>
      </c>
      <c r="AC4236" s="245">
        <v>0.08</v>
      </c>
      <c r="AD4236" s="239">
        <v>5</v>
      </c>
      <c r="AE4236" s="245">
        <v>0.1</v>
      </c>
      <c r="AF4236" s="239">
        <v>41</v>
      </c>
      <c r="AG4236" s="247">
        <v>0.82</v>
      </c>
      <c r="AH4236" s="248"/>
      <c r="AI4236" s="243"/>
      <c r="AJ4236" s="248"/>
      <c r="AK4236" s="239"/>
      <c r="AL4236" s="239"/>
      <c r="AM4236" s="243"/>
      <c r="AN4236" s="248"/>
      <c r="AO4236" s="243"/>
      <c r="AP4236" s="248"/>
      <c r="AQ4236" s="239"/>
      <c r="AR4236" s="243"/>
    </row>
    <row r="4237" spans="1:44" x14ac:dyDescent="0.25">
      <c r="A4237" s="622"/>
      <c r="B4237" s="277">
        <v>87119</v>
      </c>
      <c r="C4237" s="232" t="s">
        <v>4123</v>
      </c>
      <c r="D4237" s="233">
        <f t="shared" si="405"/>
        <v>40</v>
      </c>
      <c r="E4237" s="241">
        <v>654</v>
      </c>
      <c r="F4237" s="235">
        <f t="shared" si="409"/>
        <v>6.1162079510703363E-2</v>
      </c>
      <c r="G4237" s="236">
        <f t="shared" si="406"/>
        <v>22</v>
      </c>
      <c r="H4237" s="316">
        <f t="shared" si="410"/>
        <v>3.3639143730886847E-2</v>
      </c>
      <c r="I4237" s="233">
        <v>40</v>
      </c>
      <c r="J4237" s="235">
        <f t="shared" si="407"/>
        <v>1</v>
      </c>
      <c r="K4237" s="239">
        <v>22</v>
      </c>
      <c r="L4237" s="240">
        <f t="shared" si="408"/>
        <v>1</v>
      </c>
      <c r="M4237" s="233">
        <v>28</v>
      </c>
      <c r="N4237" s="239">
        <v>10</v>
      </c>
      <c r="O4237" s="239">
        <v>1</v>
      </c>
      <c r="P4237" s="243">
        <v>1</v>
      </c>
      <c r="Q4237" s="233">
        <v>33</v>
      </c>
      <c r="R4237" s="243">
        <v>7</v>
      </c>
      <c r="S4237" s="233">
        <v>17</v>
      </c>
      <c r="T4237" s="239">
        <v>16</v>
      </c>
      <c r="U4237" s="243">
        <v>7</v>
      </c>
      <c r="V4237" s="233">
        <v>0</v>
      </c>
      <c r="W4237" s="239">
        <v>0</v>
      </c>
      <c r="X4237" s="239">
        <v>3</v>
      </c>
      <c r="Y4237" s="239">
        <v>22</v>
      </c>
      <c r="Z4237" s="239">
        <v>15</v>
      </c>
      <c r="AA4237" s="243">
        <v>0</v>
      </c>
      <c r="AB4237" s="233">
        <v>30</v>
      </c>
      <c r="AC4237" s="245">
        <v>0.75</v>
      </c>
      <c r="AD4237" s="239">
        <v>7</v>
      </c>
      <c r="AE4237" s="245">
        <v>0.17499999999999999</v>
      </c>
      <c r="AF4237" s="239">
        <v>3</v>
      </c>
      <c r="AG4237" s="247">
        <v>7.4999999999999997E-2</v>
      </c>
      <c r="AH4237" s="248"/>
      <c r="AI4237" s="243"/>
      <c r="AJ4237" s="248"/>
      <c r="AK4237" s="239"/>
      <c r="AL4237" s="239"/>
      <c r="AM4237" s="243"/>
      <c r="AN4237" s="248"/>
      <c r="AO4237" s="243"/>
      <c r="AP4237" s="248"/>
      <c r="AQ4237" s="239"/>
      <c r="AR4237" s="243"/>
    </row>
    <row r="4238" spans="1:44" x14ac:dyDescent="0.25">
      <c r="A4238" s="622"/>
      <c r="B4238" s="277">
        <v>87120</v>
      </c>
      <c r="C4238" s="232" t="s">
        <v>4124</v>
      </c>
      <c r="D4238" s="233">
        <f t="shared" si="405"/>
        <v>55</v>
      </c>
      <c r="E4238" s="241">
        <v>413</v>
      </c>
      <c r="F4238" s="235">
        <f t="shared" si="409"/>
        <v>0.13317191283292978</v>
      </c>
      <c r="G4238" s="236">
        <f t="shared" si="406"/>
        <v>41</v>
      </c>
      <c r="H4238" s="316">
        <f t="shared" si="410"/>
        <v>9.9273607748184015E-2</v>
      </c>
      <c r="I4238" s="233">
        <v>55</v>
      </c>
      <c r="J4238" s="235">
        <f t="shared" si="407"/>
        <v>1</v>
      </c>
      <c r="K4238" s="239">
        <v>41</v>
      </c>
      <c r="L4238" s="240">
        <f t="shared" si="408"/>
        <v>1</v>
      </c>
      <c r="M4238" s="233">
        <v>49</v>
      </c>
      <c r="N4238" s="239">
        <v>5</v>
      </c>
      <c r="O4238" s="239">
        <v>1</v>
      </c>
      <c r="P4238" s="243">
        <v>0</v>
      </c>
      <c r="Q4238" s="233">
        <v>52</v>
      </c>
      <c r="R4238" s="243">
        <v>3</v>
      </c>
      <c r="S4238" s="233">
        <v>15</v>
      </c>
      <c r="T4238" s="239">
        <v>34</v>
      </c>
      <c r="U4238" s="243">
        <v>6</v>
      </c>
      <c r="V4238" s="233">
        <v>0</v>
      </c>
      <c r="W4238" s="239">
        <v>0</v>
      </c>
      <c r="X4238" s="239">
        <v>6</v>
      </c>
      <c r="Y4238" s="239">
        <v>29</v>
      </c>
      <c r="Z4238" s="239">
        <v>18</v>
      </c>
      <c r="AA4238" s="243">
        <v>2</v>
      </c>
      <c r="AB4238" s="233">
        <v>10</v>
      </c>
      <c r="AC4238" s="245">
        <v>0.18179999999999999</v>
      </c>
      <c r="AD4238" s="239">
        <v>4</v>
      </c>
      <c r="AE4238" s="245">
        <v>7.2700000000000001E-2</v>
      </c>
      <c r="AF4238" s="239">
        <v>41</v>
      </c>
      <c r="AG4238" s="247">
        <v>0.74550000000000005</v>
      </c>
      <c r="AH4238" s="248"/>
      <c r="AI4238" s="243"/>
      <c r="AJ4238" s="248"/>
      <c r="AK4238" s="239"/>
      <c r="AL4238" s="239"/>
      <c r="AM4238" s="243"/>
      <c r="AN4238" s="248"/>
      <c r="AO4238" s="243"/>
      <c r="AP4238" s="248"/>
      <c r="AQ4238" s="239"/>
      <c r="AR4238" s="243"/>
    </row>
    <row r="4239" spans="1:44" x14ac:dyDescent="0.25">
      <c r="A4239" s="622"/>
      <c r="B4239" s="277">
        <v>87121</v>
      </c>
      <c r="C4239" s="232" t="s">
        <v>4125</v>
      </c>
      <c r="D4239" s="233">
        <f t="shared" si="405"/>
        <v>43</v>
      </c>
      <c r="E4239" s="241">
        <v>448</v>
      </c>
      <c r="F4239" s="235">
        <f t="shared" si="409"/>
        <v>9.5982142857142863E-2</v>
      </c>
      <c r="G4239" s="236">
        <f t="shared" si="406"/>
        <v>29</v>
      </c>
      <c r="H4239" s="316">
        <f t="shared" si="410"/>
        <v>6.4732142857142863E-2</v>
      </c>
      <c r="I4239" s="233">
        <v>43</v>
      </c>
      <c r="J4239" s="235">
        <f t="shared" si="407"/>
        <v>1</v>
      </c>
      <c r="K4239" s="239">
        <v>29</v>
      </c>
      <c r="L4239" s="240">
        <f t="shared" si="408"/>
        <v>1</v>
      </c>
      <c r="M4239" s="233">
        <v>40</v>
      </c>
      <c r="N4239" s="239">
        <v>1</v>
      </c>
      <c r="O4239" s="239">
        <v>1</v>
      </c>
      <c r="P4239" s="243">
        <v>1</v>
      </c>
      <c r="Q4239" s="233">
        <v>39</v>
      </c>
      <c r="R4239" s="243">
        <v>4</v>
      </c>
      <c r="S4239" s="233">
        <v>13</v>
      </c>
      <c r="T4239" s="239">
        <v>25</v>
      </c>
      <c r="U4239" s="243">
        <v>5</v>
      </c>
      <c r="V4239" s="233">
        <v>0</v>
      </c>
      <c r="W4239" s="239">
        <v>0</v>
      </c>
      <c r="X4239" s="239">
        <v>1</v>
      </c>
      <c r="Y4239" s="239">
        <v>38</v>
      </c>
      <c r="Z4239" s="239">
        <v>4</v>
      </c>
      <c r="AA4239" s="243">
        <v>0</v>
      </c>
      <c r="AB4239" s="233">
        <v>17</v>
      </c>
      <c r="AC4239" s="245">
        <v>0.39529999999999998</v>
      </c>
      <c r="AD4239" s="239"/>
      <c r="AE4239" s="245"/>
      <c r="AF4239" s="239">
        <v>26</v>
      </c>
      <c r="AG4239" s="247">
        <v>0.60470000000000002</v>
      </c>
      <c r="AH4239" s="248"/>
      <c r="AI4239" s="243"/>
      <c r="AJ4239" s="248"/>
      <c r="AK4239" s="239"/>
      <c r="AL4239" s="239"/>
      <c r="AM4239" s="243"/>
      <c r="AN4239" s="248"/>
      <c r="AO4239" s="243"/>
      <c r="AP4239" s="248"/>
      <c r="AQ4239" s="239"/>
      <c r="AR4239" s="243"/>
    </row>
    <row r="4240" spans="1:44" x14ac:dyDescent="0.25">
      <c r="A4240" s="622"/>
      <c r="B4240" s="277">
        <v>87122</v>
      </c>
      <c r="C4240" s="232" t="s">
        <v>4126</v>
      </c>
      <c r="D4240" s="233">
        <f t="shared" si="405"/>
        <v>43</v>
      </c>
      <c r="E4240" s="241">
        <v>672</v>
      </c>
      <c r="F4240" s="235">
        <f t="shared" si="409"/>
        <v>6.3988095238095233E-2</v>
      </c>
      <c r="G4240" s="236">
        <f t="shared" si="406"/>
        <v>23</v>
      </c>
      <c r="H4240" s="316">
        <f t="shared" si="410"/>
        <v>3.4226190476190479E-2</v>
      </c>
      <c r="I4240" s="233">
        <v>43</v>
      </c>
      <c r="J4240" s="235">
        <f t="shared" si="407"/>
        <v>1</v>
      </c>
      <c r="K4240" s="239">
        <v>23</v>
      </c>
      <c r="L4240" s="240">
        <f t="shared" si="408"/>
        <v>1</v>
      </c>
      <c r="M4240" s="233">
        <v>30</v>
      </c>
      <c r="N4240" s="239">
        <v>8</v>
      </c>
      <c r="O4240" s="239">
        <v>2</v>
      </c>
      <c r="P4240" s="243">
        <v>3</v>
      </c>
      <c r="Q4240" s="233">
        <v>39</v>
      </c>
      <c r="R4240" s="243">
        <v>4</v>
      </c>
      <c r="S4240" s="233">
        <v>9</v>
      </c>
      <c r="T4240" s="239">
        <v>25</v>
      </c>
      <c r="U4240" s="243">
        <v>9</v>
      </c>
      <c r="V4240" s="233">
        <v>0</v>
      </c>
      <c r="W4240" s="239">
        <v>0</v>
      </c>
      <c r="X4240" s="239">
        <v>10</v>
      </c>
      <c r="Y4240" s="239">
        <v>22</v>
      </c>
      <c r="Z4240" s="239">
        <v>9</v>
      </c>
      <c r="AA4240" s="243">
        <v>2</v>
      </c>
      <c r="AB4240" s="233">
        <v>14</v>
      </c>
      <c r="AC4240" s="245">
        <v>0.3256</v>
      </c>
      <c r="AD4240" s="239">
        <v>6</v>
      </c>
      <c r="AE4240" s="245">
        <v>0.13950000000000001</v>
      </c>
      <c r="AF4240" s="239">
        <v>23</v>
      </c>
      <c r="AG4240" s="247">
        <v>0.53490000000000004</v>
      </c>
      <c r="AH4240" s="248"/>
      <c r="AI4240" s="243"/>
      <c r="AJ4240" s="248"/>
      <c r="AK4240" s="239"/>
      <c r="AL4240" s="239"/>
      <c r="AM4240" s="243"/>
      <c r="AN4240" s="248"/>
      <c r="AO4240" s="243"/>
      <c r="AP4240" s="248"/>
      <c r="AQ4240" s="239"/>
      <c r="AR4240" s="243"/>
    </row>
    <row r="4241" spans="1:44" x14ac:dyDescent="0.25">
      <c r="A4241" s="622"/>
      <c r="B4241" s="277">
        <v>87123</v>
      </c>
      <c r="C4241" s="232" t="s">
        <v>4127</v>
      </c>
      <c r="D4241" s="233">
        <f t="shared" si="405"/>
        <v>9</v>
      </c>
      <c r="E4241" s="241">
        <v>148</v>
      </c>
      <c r="F4241" s="235">
        <f t="shared" si="409"/>
        <v>6.0810810810810814E-2</v>
      </c>
      <c r="G4241" s="236">
        <f t="shared" si="406"/>
        <v>4</v>
      </c>
      <c r="H4241" s="316">
        <f t="shared" si="410"/>
        <v>2.7027027027027029E-2</v>
      </c>
      <c r="I4241" s="233">
        <v>9</v>
      </c>
      <c r="J4241" s="235">
        <f t="shared" si="407"/>
        <v>1</v>
      </c>
      <c r="K4241" s="239">
        <v>4</v>
      </c>
      <c r="L4241" s="240">
        <f t="shared" si="408"/>
        <v>1</v>
      </c>
      <c r="M4241" s="233">
        <v>8</v>
      </c>
      <c r="N4241" s="239">
        <v>1</v>
      </c>
      <c r="O4241" s="239">
        <v>0</v>
      </c>
      <c r="P4241" s="243">
        <v>0</v>
      </c>
      <c r="Q4241" s="233">
        <v>9</v>
      </c>
      <c r="R4241" s="243">
        <v>0</v>
      </c>
      <c r="S4241" s="233">
        <v>0</v>
      </c>
      <c r="T4241" s="239">
        <v>6</v>
      </c>
      <c r="U4241" s="243">
        <v>3</v>
      </c>
      <c r="V4241" s="233">
        <v>0</v>
      </c>
      <c r="W4241" s="239">
        <v>0</v>
      </c>
      <c r="X4241" s="239">
        <v>0</v>
      </c>
      <c r="Y4241" s="239">
        <v>4</v>
      </c>
      <c r="Z4241" s="239">
        <v>5</v>
      </c>
      <c r="AA4241" s="243">
        <v>0</v>
      </c>
      <c r="AB4241" s="233">
        <v>3</v>
      </c>
      <c r="AC4241" s="245">
        <v>0.33329999999999999</v>
      </c>
      <c r="AD4241" s="239">
        <v>2</v>
      </c>
      <c r="AE4241" s="245">
        <v>0.22220000000000001</v>
      </c>
      <c r="AF4241" s="239">
        <v>4</v>
      </c>
      <c r="AG4241" s="247">
        <v>0.44440000000000002</v>
      </c>
      <c r="AH4241" s="248"/>
      <c r="AI4241" s="243"/>
      <c r="AJ4241" s="248"/>
      <c r="AK4241" s="239"/>
      <c r="AL4241" s="239"/>
      <c r="AM4241" s="243"/>
      <c r="AN4241" s="248"/>
      <c r="AO4241" s="243"/>
      <c r="AP4241" s="248"/>
      <c r="AQ4241" s="239"/>
      <c r="AR4241" s="243"/>
    </row>
    <row r="4242" spans="1:44" x14ac:dyDescent="0.25">
      <c r="A4242" s="622"/>
      <c r="B4242" s="277">
        <v>87124</v>
      </c>
      <c r="C4242" s="232" t="s">
        <v>4128</v>
      </c>
      <c r="D4242" s="233">
        <f t="shared" si="405"/>
        <v>12</v>
      </c>
      <c r="E4242" s="241">
        <v>265</v>
      </c>
      <c r="F4242" s="235">
        <f t="shared" si="409"/>
        <v>4.5283018867924525E-2</v>
      </c>
      <c r="G4242" s="236">
        <f t="shared" si="406"/>
        <v>4</v>
      </c>
      <c r="H4242" s="316">
        <f t="shared" si="410"/>
        <v>1.509433962264151E-2</v>
      </c>
      <c r="I4242" s="233">
        <v>12</v>
      </c>
      <c r="J4242" s="235">
        <f t="shared" si="407"/>
        <v>1</v>
      </c>
      <c r="K4242" s="239">
        <v>4</v>
      </c>
      <c r="L4242" s="240">
        <f t="shared" si="408"/>
        <v>1</v>
      </c>
      <c r="M4242" s="233">
        <v>9</v>
      </c>
      <c r="N4242" s="239">
        <v>2</v>
      </c>
      <c r="O4242" s="239">
        <v>0</v>
      </c>
      <c r="P4242" s="243">
        <v>1</v>
      </c>
      <c r="Q4242" s="233">
        <v>12</v>
      </c>
      <c r="R4242" s="243">
        <v>0</v>
      </c>
      <c r="S4242" s="233">
        <v>4</v>
      </c>
      <c r="T4242" s="239">
        <v>8</v>
      </c>
      <c r="U4242" s="243">
        <v>0</v>
      </c>
      <c r="V4242" s="233">
        <v>0</v>
      </c>
      <c r="W4242" s="239">
        <v>0</v>
      </c>
      <c r="X4242" s="239">
        <v>5</v>
      </c>
      <c r="Y4242" s="239">
        <v>3</v>
      </c>
      <c r="Z4242" s="239">
        <v>4</v>
      </c>
      <c r="AA4242" s="243">
        <v>0</v>
      </c>
      <c r="AB4242" s="233">
        <v>8</v>
      </c>
      <c r="AC4242" s="245">
        <v>0.66669999999999996</v>
      </c>
      <c r="AD4242" s="239">
        <v>1</v>
      </c>
      <c r="AE4242" s="245">
        <v>8.3299999999999999E-2</v>
      </c>
      <c r="AF4242" s="239">
        <v>3</v>
      </c>
      <c r="AG4242" s="247">
        <v>0.25</v>
      </c>
      <c r="AH4242" s="248"/>
      <c r="AI4242" s="243"/>
      <c r="AJ4242" s="248"/>
      <c r="AK4242" s="239"/>
      <c r="AL4242" s="239"/>
      <c r="AM4242" s="243"/>
      <c r="AN4242" s="248"/>
      <c r="AO4242" s="243"/>
      <c r="AP4242" s="248"/>
      <c r="AQ4242" s="239"/>
      <c r="AR4242" s="243"/>
    </row>
    <row r="4243" spans="1:44" x14ac:dyDescent="0.25">
      <c r="A4243" s="622"/>
      <c r="B4243" s="277">
        <v>87125</v>
      </c>
      <c r="C4243" s="232" t="s">
        <v>4129</v>
      </c>
      <c r="D4243" s="233">
        <f t="shared" ref="D4243:D4306" si="411">I4243+AH4243</f>
        <v>46</v>
      </c>
      <c r="E4243" s="241">
        <v>2262</v>
      </c>
      <c r="F4243" s="235">
        <f t="shared" si="409"/>
        <v>2.0335985853227233E-2</v>
      </c>
      <c r="G4243" s="236">
        <f t="shared" ref="G4243:G4306" si="412">K4243+AI4243</f>
        <v>19</v>
      </c>
      <c r="H4243" s="316">
        <f t="shared" si="410"/>
        <v>8.3996463306808128E-3</v>
      </c>
      <c r="I4243" s="233">
        <v>46</v>
      </c>
      <c r="J4243" s="235">
        <f t="shared" si="407"/>
        <v>1</v>
      </c>
      <c r="K4243" s="239">
        <v>19</v>
      </c>
      <c r="L4243" s="240">
        <f t="shared" si="408"/>
        <v>1</v>
      </c>
      <c r="M4243" s="233">
        <v>21</v>
      </c>
      <c r="N4243" s="239">
        <v>10</v>
      </c>
      <c r="O4243" s="239">
        <v>6</v>
      </c>
      <c r="P4243" s="243">
        <v>9</v>
      </c>
      <c r="Q4243" s="233">
        <v>42</v>
      </c>
      <c r="R4243" s="243">
        <v>4</v>
      </c>
      <c r="S4243" s="233">
        <v>7</v>
      </c>
      <c r="T4243" s="239">
        <v>27</v>
      </c>
      <c r="U4243" s="243">
        <v>12</v>
      </c>
      <c r="V4243" s="233">
        <v>2</v>
      </c>
      <c r="W4243" s="239">
        <v>5</v>
      </c>
      <c r="X4243" s="239">
        <v>17</v>
      </c>
      <c r="Y4243" s="239">
        <v>15</v>
      </c>
      <c r="Z4243" s="239">
        <v>7</v>
      </c>
      <c r="AA4243" s="243">
        <v>0</v>
      </c>
      <c r="AB4243" s="233">
        <v>14</v>
      </c>
      <c r="AC4243" s="245">
        <v>0.30430000000000001</v>
      </c>
      <c r="AD4243" s="239">
        <v>15</v>
      </c>
      <c r="AE4243" s="245">
        <v>0.3261</v>
      </c>
      <c r="AF4243" s="239">
        <v>17</v>
      </c>
      <c r="AG4243" s="247">
        <v>0.36959999999999998</v>
      </c>
      <c r="AH4243" s="248"/>
      <c r="AI4243" s="243"/>
      <c r="AJ4243" s="248"/>
      <c r="AK4243" s="239"/>
      <c r="AL4243" s="239"/>
      <c r="AM4243" s="243"/>
      <c r="AN4243" s="248"/>
      <c r="AO4243" s="243"/>
      <c r="AP4243" s="248"/>
      <c r="AQ4243" s="239"/>
      <c r="AR4243" s="243"/>
    </row>
    <row r="4244" spans="1:44" x14ac:dyDescent="0.25">
      <c r="A4244" s="622"/>
      <c r="B4244" s="277">
        <v>87126</v>
      </c>
      <c r="C4244" s="232" t="s">
        <v>4130</v>
      </c>
      <c r="D4244" s="233">
        <f t="shared" si="411"/>
        <v>185</v>
      </c>
      <c r="E4244" s="241">
        <v>2516</v>
      </c>
      <c r="F4244" s="235">
        <f t="shared" si="409"/>
        <v>7.3529411764705885E-2</v>
      </c>
      <c r="G4244" s="236">
        <f t="shared" si="412"/>
        <v>95</v>
      </c>
      <c r="H4244" s="316">
        <f t="shared" si="410"/>
        <v>3.7758346581875997E-2</v>
      </c>
      <c r="I4244" s="233">
        <v>185</v>
      </c>
      <c r="J4244" s="235">
        <f t="shared" si="407"/>
        <v>1</v>
      </c>
      <c r="K4244" s="239">
        <v>95</v>
      </c>
      <c r="L4244" s="240">
        <f t="shared" si="408"/>
        <v>1</v>
      </c>
      <c r="M4244" s="233">
        <v>145</v>
      </c>
      <c r="N4244" s="239">
        <v>23</v>
      </c>
      <c r="O4244" s="239">
        <v>11</v>
      </c>
      <c r="P4244" s="243">
        <v>6</v>
      </c>
      <c r="Q4244" s="233">
        <v>152</v>
      </c>
      <c r="R4244" s="243">
        <v>33</v>
      </c>
      <c r="S4244" s="233">
        <v>93</v>
      </c>
      <c r="T4244" s="239">
        <v>73</v>
      </c>
      <c r="U4244" s="243">
        <v>19</v>
      </c>
      <c r="V4244" s="233">
        <v>0</v>
      </c>
      <c r="W4244" s="239">
        <v>1</v>
      </c>
      <c r="X4244" s="239">
        <v>44</v>
      </c>
      <c r="Y4244" s="239">
        <v>85</v>
      </c>
      <c r="Z4244" s="239">
        <v>44</v>
      </c>
      <c r="AA4244" s="243">
        <v>11</v>
      </c>
      <c r="AB4244" s="233">
        <v>64</v>
      </c>
      <c r="AC4244" s="245">
        <v>0.34589999999999999</v>
      </c>
      <c r="AD4244" s="239">
        <v>17</v>
      </c>
      <c r="AE4244" s="245">
        <v>9.1899999999999996E-2</v>
      </c>
      <c r="AF4244" s="239">
        <v>104</v>
      </c>
      <c r="AG4244" s="247">
        <v>0.56220000000000003</v>
      </c>
      <c r="AH4244" s="248"/>
      <c r="AI4244" s="243"/>
      <c r="AJ4244" s="248"/>
      <c r="AK4244" s="239"/>
      <c r="AL4244" s="239"/>
      <c r="AM4244" s="243"/>
      <c r="AN4244" s="248"/>
      <c r="AO4244" s="243"/>
      <c r="AP4244" s="248"/>
      <c r="AQ4244" s="239"/>
      <c r="AR4244" s="243"/>
    </row>
    <row r="4245" spans="1:44" x14ac:dyDescent="0.25">
      <c r="A4245" s="622"/>
      <c r="B4245" s="277">
        <v>87127</v>
      </c>
      <c r="C4245" s="232" t="s">
        <v>4131</v>
      </c>
      <c r="D4245" s="233">
        <f t="shared" si="411"/>
        <v>38</v>
      </c>
      <c r="E4245" s="241">
        <v>407</v>
      </c>
      <c r="F4245" s="235">
        <f t="shared" si="409"/>
        <v>9.3366093366093361E-2</v>
      </c>
      <c r="G4245" s="236">
        <f t="shared" si="412"/>
        <v>26</v>
      </c>
      <c r="H4245" s="316">
        <f t="shared" si="410"/>
        <v>6.3882063882063883E-2</v>
      </c>
      <c r="I4245" s="233">
        <v>38</v>
      </c>
      <c r="J4245" s="235">
        <f t="shared" si="407"/>
        <v>1</v>
      </c>
      <c r="K4245" s="239">
        <v>26</v>
      </c>
      <c r="L4245" s="240">
        <f t="shared" si="408"/>
        <v>1</v>
      </c>
      <c r="M4245" s="233">
        <v>32</v>
      </c>
      <c r="N4245" s="239">
        <v>4</v>
      </c>
      <c r="O4245" s="239">
        <v>2</v>
      </c>
      <c r="P4245" s="243">
        <v>0</v>
      </c>
      <c r="Q4245" s="233">
        <v>38</v>
      </c>
      <c r="R4245" s="243">
        <v>0</v>
      </c>
      <c r="S4245" s="233">
        <v>18</v>
      </c>
      <c r="T4245" s="239">
        <v>13</v>
      </c>
      <c r="U4245" s="243">
        <v>7</v>
      </c>
      <c r="V4245" s="233">
        <v>0</v>
      </c>
      <c r="W4245" s="239">
        <v>0</v>
      </c>
      <c r="X4245" s="239">
        <v>11</v>
      </c>
      <c r="Y4245" s="239">
        <v>12</v>
      </c>
      <c r="Z4245" s="239">
        <v>10</v>
      </c>
      <c r="AA4245" s="243">
        <v>5</v>
      </c>
      <c r="AB4245" s="233">
        <v>11</v>
      </c>
      <c r="AC4245" s="245">
        <v>0.28949999999999998</v>
      </c>
      <c r="AD4245" s="239"/>
      <c r="AE4245" s="245"/>
      <c r="AF4245" s="239">
        <v>27</v>
      </c>
      <c r="AG4245" s="247">
        <v>0.71050000000000002</v>
      </c>
      <c r="AH4245" s="248"/>
      <c r="AI4245" s="243"/>
      <c r="AJ4245" s="248"/>
      <c r="AK4245" s="239"/>
      <c r="AL4245" s="239"/>
      <c r="AM4245" s="243"/>
      <c r="AN4245" s="248"/>
      <c r="AO4245" s="243"/>
      <c r="AP4245" s="248"/>
      <c r="AQ4245" s="239"/>
      <c r="AR4245" s="243"/>
    </row>
    <row r="4246" spans="1:44" x14ac:dyDescent="0.25">
      <c r="A4246" s="622"/>
      <c r="B4246" s="277">
        <v>87128</v>
      </c>
      <c r="C4246" s="232" t="s">
        <v>4132</v>
      </c>
      <c r="D4246" s="233">
        <f t="shared" si="411"/>
        <v>68</v>
      </c>
      <c r="E4246" s="241">
        <v>1023</v>
      </c>
      <c r="F4246" s="235">
        <f t="shared" si="409"/>
        <v>6.647116324535679E-2</v>
      </c>
      <c r="G4246" s="236">
        <f t="shared" si="412"/>
        <v>46</v>
      </c>
      <c r="H4246" s="316">
        <f t="shared" si="410"/>
        <v>4.4965786901270774E-2</v>
      </c>
      <c r="I4246" s="233">
        <v>68</v>
      </c>
      <c r="J4246" s="235">
        <f t="shared" si="407"/>
        <v>1</v>
      </c>
      <c r="K4246" s="239">
        <v>46</v>
      </c>
      <c r="L4246" s="240">
        <f t="shared" si="408"/>
        <v>1</v>
      </c>
      <c r="M4246" s="233">
        <v>56</v>
      </c>
      <c r="N4246" s="239">
        <v>10</v>
      </c>
      <c r="O4246" s="239">
        <v>2</v>
      </c>
      <c r="P4246" s="243">
        <v>0</v>
      </c>
      <c r="Q4246" s="233">
        <v>67</v>
      </c>
      <c r="R4246" s="243">
        <v>1</v>
      </c>
      <c r="S4246" s="233">
        <v>23</v>
      </c>
      <c r="T4246" s="239">
        <v>35</v>
      </c>
      <c r="U4246" s="243">
        <v>10</v>
      </c>
      <c r="V4246" s="233">
        <v>0</v>
      </c>
      <c r="W4246" s="239">
        <v>1</v>
      </c>
      <c r="X4246" s="239">
        <v>10</v>
      </c>
      <c r="Y4246" s="239">
        <v>39</v>
      </c>
      <c r="Z4246" s="239">
        <v>16</v>
      </c>
      <c r="AA4246" s="243">
        <v>2</v>
      </c>
      <c r="AB4246" s="233">
        <v>17</v>
      </c>
      <c r="AC4246" s="245">
        <v>0.25</v>
      </c>
      <c r="AD4246" s="239">
        <v>8</v>
      </c>
      <c r="AE4246" s="245">
        <v>0.1176</v>
      </c>
      <c r="AF4246" s="239">
        <v>43</v>
      </c>
      <c r="AG4246" s="247">
        <v>0.63239999999999996</v>
      </c>
      <c r="AH4246" s="248"/>
      <c r="AI4246" s="243"/>
      <c r="AJ4246" s="248"/>
      <c r="AK4246" s="239"/>
      <c r="AL4246" s="239"/>
      <c r="AM4246" s="243"/>
      <c r="AN4246" s="248"/>
      <c r="AO4246" s="243"/>
      <c r="AP4246" s="248"/>
      <c r="AQ4246" s="239"/>
      <c r="AR4246" s="243"/>
    </row>
    <row r="4247" spans="1:44" x14ac:dyDescent="0.25">
      <c r="A4247" s="622"/>
      <c r="B4247" s="277">
        <v>87129</v>
      </c>
      <c r="C4247" s="232" t="s">
        <v>4133</v>
      </c>
      <c r="D4247" s="233">
        <f t="shared" si="411"/>
        <v>19</v>
      </c>
      <c r="E4247" s="241">
        <v>474</v>
      </c>
      <c r="F4247" s="235">
        <f t="shared" si="409"/>
        <v>4.0084388185654012E-2</v>
      </c>
      <c r="G4247" s="236">
        <f t="shared" si="412"/>
        <v>10</v>
      </c>
      <c r="H4247" s="316">
        <f t="shared" si="410"/>
        <v>2.1097046413502109E-2</v>
      </c>
      <c r="I4247" s="233">
        <v>19</v>
      </c>
      <c r="J4247" s="235">
        <f t="shared" si="407"/>
        <v>1</v>
      </c>
      <c r="K4247" s="239">
        <v>10</v>
      </c>
      <c r="L4247" s="240">
        <f t="shared" si="408"/>
        <v>1</v>
      </c>
      <c r="M4247" s="233">
        <v>15</v>
      </c>
      <c r="N4247" s="239">
        <v>2</v>
      </c>
      <c r="O4247" s="239">
        <v>1</v>
      </c>
      <c r="P4247" s="243">
        <v>1</v>
      </c>
      <c r="Q4247" s="233">
        <v>18</v>
      </c>
      <c r="R4247" s="243">
        <v>1</v>
      </c>
      <c r="S4247" s="233">
        <v>7</v>
      </c>
      <c r="T4247" s="239">
        <v>8</v>
      </c>
      <c r="U4247" s="243">
        <v>4</v>
      </c>
      <c r="V4247" s="233">
        <v>0</v>
      </c>
      <c r="W4247" s="239">
        <v>0</v>
      </c>
      <c r="X4247" s="239">
        <v>2</v>
      </c>
      <c r="Y4247" s="239">
        <v>8</v>
      </c>
      <c r="Z4247" s="239">
        <v>5</v>
      </c>
      <c r="AA4247" s="243">
        <v>4</v>
      </c>
      <c r="AB4247" s="233">
        <v>3</v>
      </c>
      <c r="AC4247" s="245">
        <v>0.15790000000000001</v>
      </c>
      <c r="AD4247" s="239">
        <v>4</v>
      </c>
      <c r="AE4247" s="245">
        <v>0.21049999999999999</v>
      </c>
      <c r="AF4247" s="239">
        <v>12</v>
      </c>
      <c r="AG4247" s="247">
        <v>0.63160000000000005</v>
      </c>
      <c r="AH4247" s="248"/>
      <c r="AI4247" s="243"/>
      <c r="AJ4247" s="248"/>
      <c r="AK4247" s="239"/>
      <c r="AL4247" s="239"/>
      <c r="AM4247" s="243"/>
      <c r="AN4247" s="248"/>
      <c r="AO4247" s="243"/>
      <c r="AP4247" s="248"/>
      <c r="AQ4247" s="239"/>
      <c r="AR4247" s="243"/>
    </row>
    <row r="4248" spans="1:44" x14ac:dyDescent="0.25">
      <c r="A4248" s="622"/>
      <c r="B4248" s="277">
        <v>87130</v>
      </c>
      <c r="C4248" s="232" t="s">
        <v>4134</v>
      </c>
      <c r="D4248" s="233">
        <f t="shared" si="411"/>
        <v>10</v>
      </c>
      <c r="E4248" s="241">
        <v>121</v>
      </c>
      <c r="F4248" s="235">
        <f t="shared" si="409"/>
        <v>8.2644628099173556E-2</v>
      </c>
      <c r="G4248" s="236">
        <f t="shared" si="412"/>
        <v>7</v>
      </c>
      <c r="H4248" s="316">
        <f t="shared" si="410"/>
        <v>5.7851239669421489E-2</v>
      </c>
      <c r="I4248" s="233">
        <v>10</v>
      </c>
      <c r="J4248" s="235">
        <f t="shared" si="407"/>
        <v>1</v>
      </c>
      <c r="K4248" s="239">
        <v>7</v>
      </c>
      <c r="L4248" s="240">
        <f t="shared" si="408"/>
        <v>1</v>
      </c>
      <c r="M4248" s="233">
        <v>10</v>
      </c>
      <c r="N4248" s="239">
        <v>0</v>
      </c>
      <c r="O4248" s="239">
        <v>0</v>
      </c>
      <c r="P4248" s="243">
        <v>0</v>
      </c>
      <c r="Q4248" s="233">
        <v>10</v>
      </c>
      <c r="R4248" s="243">
        <v>0</v>
      </c>
      <c r="S4248" s="233">
        <v>4</v>
      </c>
      <c r="T4248" s="239">
        <v>6</v>
      </c>
      <c r="U4248" s="243">
        <v>0</v>
      </c>
      <c r="V4248" s="233">
        <v>0</v>
      </c>
      <c r="W4248" s="239">
        <v>0</v>
      </c>
      <c r="X4248" s="239">
        <v>0</v>
      </c>
      <c r="Y4248" s="239">
        <v>5</v>
      </c>
      <c r="Z4248" s="239">
        <v>4</v>
      </c>
      <c r="AA4248" s="243">
        <v>1</v>
      </c>
      <c r="AB4248" s="233">
        <v>2</v>
      </c>
      <c r="AC4248" s="245">
        <v>0.2</v>
      </c>
      <c r="AD4248" s="239">
        <v>2</v>
      </c>
      <c r="AE4248" s="245">
        <v>0.2</v>
      </c>
      <c r="AF4248" s="239">
        <v>6</v>
      </c>
      <c r="AG4248" s="247">
        <v>0.6</v>
      </c>
      <c r="AH4248" s="248"/>
      <c r="AI4248" s="243"/>
      <c r="AJ4248" s="248"/>
      <c r="AK4248" s="239"/>
      <c r="AL4248" s="239"/>
      <c r="AM4248" s="243"/>
      <c r="AN4248" s="248"/>
      <c r="AO4248" s="243"/>
      <c r="AP4248" s="248"/>
      <c r="AQ4248" s="239"/>
      <c r="AR4248" s="243"/>
    </row>
    <row r="4249" spans="1:44" x14ac:dyDescent="0.25">
      <c r="A4249" s="622"/>
      <c r="B4249" s="277">
        <v>87131</v>
      </c>
      <c r="C4249" s="232" t="s">
        <v>4135</v>
      </c>
      <c r="D4249" s="233">
        <f t="shared" si="411"/>
        <v>39</v>
      </c>
      <c r="E4249" s="241">
        <v>549</v>
      </c>
      <c r="F4249" s="235">
        <f t="shared" si="409"/>
        <v>7.1038251366120214E-2</v>
      </c>
      <c r="G4249" s="236">
        <f t="shared" si="412"/>
        <v>24</v>
      </c>
      <c r="H4249" s="316">
        <f t="shared" si="410"/>
        <v>4.3715846994535519E-2</v>
      </c>
      <c r="I4249" s="233">
        <v>39</v>
      </c>
      <c r="J4249" s="235">
        <f t="shared" si="407"/>
        <v>1</v>
      </c>
      <c r="K4249" s="239">
        <v>24</v>
      </c>
      <c r="L4249" s="240">
        <f t="shared" si="408"/>
        <v>1</v>
      </c>
      <c r="M4249" s="233">
        <v>29</v>
      </c>
      <c r="N4249" s="239">
        <v>7</v>
      </c>
      <c r="O4249" s="239">
        <v>2</v>
      </c>
      <c r="P4249" s="243">
        <v>1</v>
      </c>
      <c r="Q4249" s="233">
        <v>36</v>
      </c>
      <c r="R4249" s="243">
        <v>3</v>
      </c>
      <c r="S4249" s="233">
        <v>15</v>
      </c>
      <c r="T4249" s="239">
        <v>19</v>
      </c>
      <c r="U4249" s="243">
        <v>5</v>
      </c>
      <c r="V4249" s="233">
        <v>0</v>
      </c>
      <c r="W4249" s="239">
        <v>0</v>
      </c>
      <c r="X4249" s="239">
        <v>4</v>
      </c>
      <c r="Y4249" s="239">
        <v>18</v>
      </c>
      <c r="Z4249" s="239">
        <v>15</v>
      </c>
      <c r="AA4249" s="243">
        <v>2</v>
      </c>
      <c r="AB4249" s="233">
        <v>13</v>
      </c>
      <c r="AC4249" s="245">
        <v>0.33329999999999999</v>
      </c>
      <c r="AD4249" s="239">
        <v>14</v>
      </c>
      <c r="AE4249" s="245">
        <v>0.35899999999999999</v>
      </c>
      <c r="AF4249" s="239">
        <v>12</v>
      </c>
      <c r="AG4249" s="247">
        <v>0.30769999999999997</v>
      </c>
      <c r="AH4249" s="248"/>
      <c r="AI4249" s="243"/>
      <c r="AJ4249" s="248"/>
      <c r="AK4249" s="239"/>
      <c r="AL4249" s="239"/>
      <c r="AM4249" s="243"/>
      <c r="AN4249" s="248"/>
      <c r="AO4249" s="243"/>
      <c r="AP4249" s="248"/>
      <c r="AQ4249" s="239"/>
      <c r="AR4249" s="243"/>
    </row>
    <row r="4250" spans="1:44" x14ac:dyDescent="0.25">
      <c r="A4250" s="622"/>
      <c r="B4250" s="277">
        <v>87132</v>
      </c>
      <c r="C4250" s="232" t="s">
        <v>4136</v>
      </c>
      <c r="D4250" s="233">
        <f t="shared" si="411"/>
        <v>1</v>
      </c>
      <c r="E4250" s="241">
        <v>86</v>
      </c>
      <c r="F4250" s="235">
        <f t="shared" si="409"/>
        <v>1.1627906976744186E-2</v>
      </c>
      <c r="G4250" s="236">
        <f t="shared" si="412"/>
        <v>1</v>
      </c>
      <c r="H4250" s="316">
        <f t="shared" si="410"/>
        <v>1.1627906976744186E-2</v>
      </c>
      <c r="I4250" s="233">
        <v>1</v>
      </c>
      <c r="J4250" s="235">
        <f t="shared" si="407"/>
        <v>1</v>
      </c>
      <c r="K4250" s="239">
        <v>1</v>
      </c>
      <c r="L4250" s="240">
        <f t="shared" si="408"/>
        <v>1</v>
      </c>
      <c r="M4250" s="233">
        <v>1</v>
      </c>
      <c r="N4250" s="239">
        <v>0</v>
      </c>
      <c r="O4250" s="239">
        <v>0</v>
      </c>
      <c r="P4250" s="243">
        <v>0</v>
      </c>
      <c r="Q4250" s="233">
        <v>1</v>
      </c>
      <c r="R4250" s="243">
        <v>0</v>
      </c>
      <c r="S4250" s="233">
        <v>0</v>
      </c>
      <c r="T4250" s="239">
        <v>0</v>
      </c>
      <c r="U4250" s="243">
        <v>1</v>
      </c>
      <c r="V4250" s="233">
        <v>0</v>
      </c>
      <c r="W4250" s="239">
        <v>0</v>
      </c>
      <c r="X4250" s="239">
        <v>1</v>
      </c>
      <c r="Y4250" s="239">
        <v>0</v>
      </c>
      <c r="Z4250" s="239">
        <v>0</v>
      </c>
      <c r="AA4250" s="243">
        <v>0</v>
      </c>
      <c r="AB4250" s="233"/>
      <c r="AC4250" s="245"/>
      <c r="AD4250" s="239"/>
      <c r="AE4250" s="245"/>
      <c r="AF4250" s="239">
        <v>1</v>
      </c>
      <c r="AG4250" s="247">
        <v>1</v>
      </c>
      <c r="AH4250" s="248"/>
      <c r="AI4250" s="243"/>
      <c r="AJ4250" s="248"/>
      <c r="AK4250" s="239"/>
      <c r="AL4250" s="239"/>
      <c r="AM4250" s="243"/>
      <c r="AN4250" s="248"/>
      <c r="AO4250" s="243"/>
      <c r="AP4250" s="248"/>
      <c r="AQ4250" s="239"/>
      <c r="AR4250" s="243"/>
    </row>
    <row r="4251" spans="1:44" x14ac:dyDescent="0.25">
      <c r="A4251" s="622"/>
      <c r="B4251" s="277">
        <v>87133</v>
      </c>
      <c r="C4251" s="232" t="s">
        <v>4137</v>
      </c>
      <c r="D4251" s="233">
        <f t="shared" si="411"/>
        <v>38</v>
      </c>
      <c r="E4251" s="241">
        <v>392</v>
      </c>
      <c r="F4251" s="235">
        <f t="shared" si="409"/>
        <v>9.6938775510204078E-2</v>
      </c>
      <c r="G4251" s="236">
        <f t="shared" si="412"/>
        <v>27</v>
      </c>
      <c r="H4251" s="316">
        <f t="shared" si="410"/>
        <v>6.8877551020408156E-2</v>
      </c>
      <c r="I4251" s="233">
        <v>38</v>
      </c>
      <c r="J4251" s="235">
        <f t="shared" si="407"/>
        <v>1</v>
      </c>
      <c r="K4251" s="239">
        <v>27</v>
      </c>
      <c r="L4251" s="240">
        <f t="shared" si="408"/>
        <v>1</v>
      </c>
      <c r="M4251" s="233">
        <v>35</v>
      </c>
      <c r="N4251" s="239">
        <v>1</v>
      </c>
      <c r="O4251" s="239">
        <v>0</v>
      </c>
      <c r="P4251" s="243">
        <v>2</v>
      </c>
      <c r="Q4251" s="233">
        <v>38</v>
      </c>
      <c r="R4251" s="243">
        <v>0</v>
      </c>
      <c r="S4251" s="233">
        <v>10</v>
      </c>
      <c r="T4251" s="239">
        <v>24</v>
      </c>
      <c r="U4251" s="243">
        <v>4</v>
      </c>
      <c r="V4251" s="233">
        <v>0</v>
      </c>
      <c r="W4251" s="239">
        <v>0</v>
      </c>
      <c r="X4251" s="239">
        <v>2</v>
      </c>
      <c r="Y4251" s="239">
        <v>22</v>
      </c>
      <c r="Z4251" s="239">
        <v>10</v>
      </c>
      <c r="AA4251" s="243">
        <v>4</v>
      </c>
      <c r="AB4251" s="233">
        <v>5</v>
      </c>
      <c r="AC4251" s="245">
        <v>0.13159999999999999</v>
      </c>
      <c r="AD4251" s="239">
        <v>12</v>
      </c>
      <c r="AE4251" s="245">
        <v>0.31580000000000003</v>
      </c>
      <c r="AF4251" s="239">
        <v>21</v>
      </c>
      <c r="AG4251" s="247">
        <v>0.55259999999999998</v>
      </c>
      <c r="AH4251" s="248"/>
      <c r="AI4251" s="243"/>
      <c r="AJ4251" s="248"/>
      <c r="AK4251" s="239"/>
      <c r="AL4251" s="239"/>
      <c r="AM4251" s="243"/>
      <c r="AN4251" s="248"/>
      <c r="AO4251" s="243"/>
      <c r="AP4251" s="248"/>
      <c r="AQ4251" s="239"/>
      <c r="AR4251" s="243"/>
    </row>
    <row r="4252" spans="1:44" x14ac:dyDescent="0.25">
      <c r="A4252" s="622"/>
      <c r="B4252" s="277">
        <v>87134</v>
      </c>
      <c r="C4252" s="232" t="s">
        <v>4138</v>
      </c>
      <c r="D4252" s="233">
        <f t="shared" si="411"/>
        <v>9</v>
      </c>
      <c r="E4252" s="241">
        <v>131</v>
      </c>
      <c r="F4252" s="235">
        <f t="shared" si="409"/>
        <v>6.8702290076335881E-2</v>
      </c>
      <c r="G4252" s="236">
        <f t="shared" si="412"/>
        <v>8</v>
      </c>
      <c r="H4252" s="316">
        <f t="shared" si="410"/>
        <v>6.1068702290076333E-2</v>
      </c>
      <c r="I4252" s="233">
        <v>9</v>
      </c>
      <c r="J4252" s="235">
        <f t="shared" si="407"/>
        <v>1</v>
      </c>
      <c r="K4252" s="239">
        <v>8</v>
      </c>
      <c r="L4252" s="240">
        <f t="shared" si="408"/>
        <v>1</v>
      </c>
      <c r="M4252" s="233">
        <v>8</v>
      </c>
      <c r="N4252" s="239">
        <v>1</v>
      </c>
      <c r="O4252" s="239">
        <v>0</v>
      </c>
      <c r="P4252" s="243">
        <v>0</v>
      </c>
      <c r="Q4252" s="233">
        <v>9</v>
      </c>
      <c r="R4252" s="243">
        <v>0</v>
      </c>
      <c r="S4252" s="233">
        <v>5</v>
      </c>
      <c r="T4252" s="239">
        <v>2</v>
      </c>
      <c r="U4252" s="243">
        <v>2</v>
      </c>
      <c r="V4252" s="233">
        <v>0</v>
      </c>
      <c r="W4252" s="239">
        <v>0</v>
      </c>
      <c r="X4252" s="239">
        <v>0</v>
      </c>
      <c r="Y4252" s="239">
        <v>3</v>
      </c>
      <c r="Z4252" s="239">
        <v>3</v>
      </c>
      <c r="AA4252" s="243">
        <v>3</v>
      </c>
      <c r="AB4252" s="233"/>
      <c r="AC4252" s="245"/>
      <c r="AD4252" s="239"/>
      <c r="AE4252" s="245"/>
      <c r="AF4252" s="239">
        <v>9</v>
      </c>
      <c r="AG4252" s="247">
        <v>1</v>
      </c>
      <c r="AH4252" s="248"/>
      <c r="AI4252" s="243"/>
      <c r="AJ4252" s="248"/>
      <c r="AK4252" s="239"/>
      <c r="AL4252" s="239"/>
      <c r="AM4252" s="243"/>
      <c r="AN4252" s="248"/>
      <c r="AO4252" s="243"/>
      <c r="AP4252" s="248"/>
      <c r="AQ4252" s="239"/>
      <c r="AR4252" s="243"/>
    </row>
    <row r="4253" spans="1:44" x14ac:dyDescent="0.25">
      <c r="A4253" s="622"/>
      <c r="B4253" s="277">
        <v>87135</v>
      </c>
      <c r="C4253" s="232" t="s">
        <v>4139</v>
      </c>
      <c r="D4253" s="233">
        <f t="shared" si="411"/>
        <v>50</v>
      </c>
      <c r="E4253" s="241">
        <v>654</v>
      </c>
      <c r="F4253" s="235">
        <f t="shared" si="409"/>
        <v>7.64525993883792E-2</v>
      </c>
      <c r="G4253" s="236">
        <f t="shared" si="412"/>
        <v>24</v>
      </c>
      <c r="H4253" s="316">
        <f t="shared" si="410"/>
        <v>3.669724770642202E-2</v>
      </c>
      <c r="I4253" s="233">
        <v>50</v>
      </c>
      <c r="J4253" s="235">
        <f t="shared" si="407"/>
        <v>1</v>
      </c>
      <c r="K4253" s="239">
        <v>24</v>
      </c>
      <c r="L4253" s="240">
        <f t="shared" si="408"/>
        <v>1</v>
      </c>
      <c r="M4253" s="233">
        <v>28</v>
      </c>
      <c r="N4253" s="239">
        <v>13</v>
      </c>
      <c r="O4253" s="239">
        <v>7</v>
      </c>
      <c r="P4253" s="243">
        <v>2</v>
      </c>
      <c r="Q4253" s="233">
        <v>41</v>
      </c>
      <c r="R4253" s="243">
        <v>9</v>
      </c>
      <c r="S4253" s="233">
        <v>28</v>
      </c>
      <c r="T4253" s="239">
        <v>21</v>
      </c>
      <c r="U4253" s="243">
        <v>1</v>
      </c>
      <c r="V4253" s="233">
        <v>0</v>
      </c>
      <c r="W4253" s="239">
        <v>0</v>
      </c>
      <c r="X4253" s="239">
        <v>5</v>
      </c>
      <c r="Y4253" s="239">
        <v>21</v>
      </c>
      <c r="Z4253" s="239">
        <v>21</v>
      </c>
      <c r="AA4253" s="243">
        <v>3</v>
      </c>
      <c r="AB4253" s="233">
        <v>13</v>
      </c>
      <c r="AC4253" s="245">
        <v>0.26</v>
      </c>
      <c r="AD4253" s="239">
        <v>3</v>
      </c>
      <c r="AE4253" s="245">
        <v>0.06</v>
      </c>
      <c r="AF4253" s="239">
        <v>34</v>
      </c>
      <c r="AG4253" s="247">
        <v>0.68</v>
      </c>
      <c r="AH4253" s="248"/>
      <c r="AI4253" s="243"/>
      <c r="AJ4253" s="248"/>
      <c r="AK4253" s="239"/>
      <c r="AL4253" s="239"/>
      <c r="AM4253" s="243"/>
      <c r="AN4253" s="248"/>
      <c r="AO4253" s="243"/>
      <c r="AP4253" s="248"/>
      <c r="AQ4253" s="239"/>
      <c r="AR4253" s="243"/>
    </row>
    <row r="4254" spans="1:44" x14ac:dyDescent="0.25">
      <c r="A4254" s="622"/>
      <c r="B4254" s="277">
        <v>87137</v>
      </c>
      <c r="C4254" s="232" t="s">
        <v>4140</v>
      </c>
      <c r="D4254" s="233">
        <f t="shared" si="411"/>
        <v>12</v>
      </c>
      <c r="E4254" s="241">
        <v>126</v>
      </c>
      <c r="F4254" s="235">
        <f t="shared" si="409"/>
        <v>9.5238095238095233E-2</v>
      </c>
      <c r="G4254" s="236">
        <f t="shared" si="412"/>
        <v>8</v>
      </c>
      <c r="H4254" s="316">
        <f t="shared" si="410"/>
        <v>6.3492063492063489E-2</v>
      </c>
      <c r="I4254" s="233">
        <v>12</v>
      </c>
      <c r="J4254" s="235">
        <f t="shared" si="407"/>
        <v>1</v>
      </c>
      <c r="K4254" s="239">
        <v>8</v>
      </c>
      <c r="L4254" s="240">
        <f t="shared" si="408"/>
        <v>1</v>
      </c>
      <c r="M4254" s="233">
        <v>10</v>
      </c>
      <c r="N4254" s="239">
        <v>1</v>
      </c>
      <c r="O4254" s="239">
        <v>1</v>
      </c>
      <c r="P4254" s="243">
        <v>0</v>
      </c>
      <c r="Q4254" s="233">
        <v>12</v>
      </c>
      <c r="R4254" s="243">
        <v>0</v>
      </c>
      <c r="S4254" s="233">
        <v>8</v>
      </c>
      <c r="T4254" s="239">
        <v>3</v>
      </c>
      <c r="U4254" s="243">
        <v>1</v>
      </c>
      <c r="V4254" s="233">
        <v>0</v>
      </c>
      <c r="W4254" s="239">
        <v>0</v>
      </c>
      <c r="X4254" s="239">
        <v>1</v>
      </c>
      <c r="Y4254" s="239">
        <v>4</v>
      </c>
      <c r="Z4254" s="239">
        <v>7</v>
      </c>
      <c r="AA4254" s="243">
        <v>0</v>
      </c>
      <c r="AB4254" s="233">
        <v>3</v>
      </c>
      <c r="AC4254" s="245">
        <v>0.25</v>
      </c>
      <c r="AD4254" s="239">
        <v>2</v>
      </c>
      <c r="AE4254" s="245">
        <v>0.16669999999999999</v>
      </c>
      <c r="AF4254" s="239">
        <v>7</v>
      </c>
      <c r="AG4254" s="247">
        <v>0.58330000000000004</v>
      </c>
      <c r="AH4254" s="248"/>
      <c r="AI4254" s="243"/>
      <c r="AJ4254" s="248"/>
      <c r="AK4254" s="239"/>
      <c r="AL4254" s="239"/>
      <c r="AM4254" s="243"/>
      <c r="AN4254" s="248"/>
      <c r="AO4254" s="243"/>
      <c r="AP4254" s="248"/>
      <c r="AQ4254" s="239"/>
      <c r="AR4254" s="243"/>
    </row>
    <row r="4255" spans="1:44" x14ac:dyDescent="0.25">
      <c r="A4255" s="622"/>
      <c r="B4255" s="277">
        <v>87138</v>
      </c>
      <c r="C4255" s="232" t="s">
        <v>4141</v>
      </c>
      <c r="D4255" s="233">
        <f t="shared" si="411"/>
        <v>45</v>
      </c>
      <c r="E4255" s="241">
        <v>374</v>
      </c>
      <c r="F4255" s="235">
        <f t="shared" si="409"/>
        <v>0.12032085561497326</v>
      </c>
      <c r="G4255" s="236">
        <f t="shared" si="412"/>
        <v>34</v>
      </c>
      <c r="H4255" s="316">
        <f t="shared" si="410"/>
        <v>9.0909090909090912E-2</v>
      </c>
      <c r="I4255" s="233">
        <v>45</v>
      </c>
      <c r="J4255" s="235">
        <f t="shared" si="407"/>
        <v>1</v>
      </c>
      <c r="K4255" s="239">
        <v>34</v>
      </c>
      <c r="L4255" s="240">
        <f t="shared" si="408"/>
        <v>1</v>
      </c>
      <c r="M4255" s="233">
        <v>38</v>
      </c>
      <c r="N4255" s="239">
        <v>6</v>
      </c>
      <c r="O4255" s="239">
        <v>1</v>
      </c>
      <c r="P4255" s="243">
        <v>0</v>
      </c>
      <c r="Q4255" s="233">
        <v>41</v>
      </c>
      <c r="R4255" s="243">
        <v>4</v>
      </c>
      <c r="S4255" s="233">
        <v>22</v>
      </c>
      <c r="T4255" s="239">
        <v>19</v>
      </c>
      <c r="U4255" s="243">
        <v>4</v>
      </c>
      <c r="V4255" s="233">
        <v>0</v>
      </c>
      <c r="W4255" s="239">
        <v>0</v>
      </c>
      <c r="X4255" s="239">
        <v>1</v>
      </c>
      <c r="Y4255" s="239">
        <v>21</v>
      </c>
      <c r="Z4255" s="239">
        <v>16</v>
      </c>
      <c r="AA4255" s="243">
        <v>7</v>
      </c>
      <c r="AB4255" s="233">
        <v>7</v>
      </c>
      <c r="AC4255" s="245">
        <v>0.15559999999999999</v>
      </c>
      <c r="AD4255" s="239">
        <v>7</v>
      </c>
      <c r="AE4255" s="245">
        <v>0.15559999999999999</v>
      </c>
      <c r="AF4255" s="239">
        <v>31</v>
      </c>
      <c r="AG4255" s="247">
        <v>0.68889999999999996</v>
      </c>
      <c r="AH4255" s="248"/>
      <c r="AI4255" s="243"/>
      <c r="AJ4255" s="248"/>
      <c r="AK4255" s="239"/>
      <c r="AL4255" s="239"/>
      <c r="AM4255" s="243"/>
      <c r="AN4255" s="248"/>
      <c r="AO4255" s="243"/>
      <c r="AP4255" s="248"/>
      <c r="AQ4255" s="239"/>
      <c r="AR4255" s="243"/>
    </row>
    <row r="4256" spans="1:44" x14ac:dyDescent="0.25">
      <c r="A4256" s="622"/>
      <c r="B4256" s="277">
        <v>87139</v>
      </c>
      <c r="C4256" s="232" t="s">
        <v>4142</v>
      </c>
      <c r="D4256" s="233">
        <f t="shared" si="411"/>
        <v>55</v>
      </c>
      <c r="E4256" s="241">
        <v>371</v>
      </c>
      <c r="F4256" s="235">
        <f t="shared" si="409"/>
        <v>0.14824797843665768</v>
      </c>
      <c r="G4256" s="236">
        <f t="shared" si="412"/>
        <v>39</v>
      </c>
      <c r="H4256" s="316">
        <f t="shared" si="410"/>
        <v>0.10512129380053908</v>
      </c>
      <c r="I4256" s="233">
        <v>55</v>
      </c>
      <c r="J4256" s="235">
        <f t="shared" si="407"/>
        <v>1</v>
      </c>
      <c r="K4256" s="239">
        <v>39</v>
      </c>
      <c r="L4256" s="240">
        <f t="shared" si="408"/>
        <v>1</v>
      </c>
      <c r="M4256" s="233">
        <v>51</v>
      </c>
      <c r="N4256" s="239">
        <v>2</v>
      </c>
      <c r="O4256" s="239">
        <v>1</v>
      </c>
      <c r="P4256" s="243">
        <v>1</v>
      </c>
      <c r="Q4256" s="233">
        <v>53</v>
      </c>
      <c r="R4256" s="243">
        <v>2</v>
      </c>
      <c r="S4256" s="233">
        <v>22</v>
      </c>
      <c r="T4256" s="239">
        <v>28</v>
      </c>
      <c r="U4256" s="243">
        <v>5</v>
      </c>
      <c r="V4256" s="233">
        <v>0</v>
      </c>
      <c r="W4256" s="239">
        <v>0</v>
      </c>
      <c r="X4256" s="239">
        <v>6</v>
      </c>
      <c r="Y4256" s="239">
        <v>30</v>
      </c>
      <c r="Z4256" s="239">
        <v>18</v>
      </c>
      <c r="AA4256" s="243">
        <v>1</v>
      </c>
      <c r="AB4256" s="233">
        <v>12</v>
      </c>
      <c r="AC4256" s="245">
        <v>0.21820000000000001</v>
      </c>
      <c r="AD4256" s="239"/>
      <c r="AE4256" s="245"/>
      <c r="AF4256" s="239">
        <v>43</v>
      </c>
      <c r="AG4256" s="247">
        <v>0.78180000000000005</v>
      </c>
      <c r="AH4256" s="248"/>
      <c r="AI4256" s="243"/>
      <c r="AJ4256" s="248"/>
      <c r="AK4256" s="239"/>
      <c r="AL4256" s="239"/>
      <c r="AM4256" s="243"/>
      <c r="AN4256" s="248"/>
      <c r="AO4256" s="243"/>
      <c r="AP4256" s="248"/>
      <c r="AQ4256" s="239"/>
      <c r="AR4256" s="243"/>
    </row>
    <row r="4257" spans="1:44" x14ac:dyDescent="0.25">
      <c r="A4257" s="622"/>
      <c r="B4257" s="277">
        <v>87140</v>
      </c>
      <c r="C4257" s="232" t="s">
        <v>4143</v>
      </c>
      <c r="D4257" s="233">
        <f t="shared" si="411"/>
        <v>56</v>
      </c>
      <c r="E4257" s="241">
        <v>898</v>
      </c>
      <c r="F4257" s="235">
        <f t="shared" si="409"/>
        <v>6.2360801781737196E-2</v>
      </c>
      <c r="G4257" s="236">
        <f t="shared" si="412"/>
        <v>32</v>
      </c>
      <c r="H4257" s="316">
        <f t="shared" si="410"/>
        <v>3.5634743875278395E-2</v>
      </c>
      <c r="I4257" s="233">
        <v>56</v>
      </c>
      <c r="J4257" s="235">
        <f t="shared" si="407"/>
        <v>1</v>
      </c>
      <c r="K4257" s="239">
        <v>32</v>
      </c>
      <c r="L4257" s="240">
        <f t="shared" si="408"/>
        <v>1</v>
      </c>
      <c r="M4257" s="233">
        <v>48</v>
      </c>
      <c r="N4257" s="239">
        <v>6</v>
      </c>
      <c r="O4257" s="239">
        <v>2</v>
      </c>
      <c r="P4257" s="243">
        <v>0</v>
      </c>
      <c r="Q4257" s="233">
        <v>49</v>
      </c>
      <c r="R4257" s="243">
        <v>7</v>
      </c>
      <c r="S4257" s="233">
        <v>27</v>
      </c>
      <c r="T4257" s="239">
        <v>21</v>
      </c>
      <c r="U4257" s="243">
        <v>8</v>
      </c>
      <c r="V4257" s="233">
        <v>0</v>
      </c>
      <c r="W4257" s="239">
        <v>0</v>
      </c>
      <c r="X4257" s="239">
        <v>4</v>
      </c>
      <c r="Y4257" s="239">
        <v>22</v>
      </c>
      <c r="Z4257" s="239">
        <v>24</v>
      </c>
      <c r="AA4257" s="243">
        <v>6</v>
      </c>
      <c r="AB4257" s="233">
        <v>26</v>
      </c>
      <c r="AC4257" s="245">
        <v>0.46429999999999999</v>
      </c>
      <c r="AD4257" s="239">
        <v>14</v>
      </c>
      <c r="AE4257" s="245">
        <v>0.25</v>
      </c>
      <c r="AF4257" s="239">
        <v>16</v>
      </c>
      <c r="AG4257" s="247">
        <v>0.28570000000000001</v>
      </c>
      <c r="AH4257" s="248"/>
      <c r="AI4257" s="243"/>
      <c r="AJ4257" s="248"/>
      <c r="AK4257" s="239"/>
      <c r="AL4257" s="239"/>
      <c r="AM4257" s="243"/>
      <c r="AN4257" s="248"/>
      <c r="AO4257" s="243"/>
      <c r="AP4257" s="248"/>
      <c r="AQ4257" s="239"/>
      <c r="AR4257" s="243"/>
    </row>
    <row r="4258" spans="1:44" x14ac:dyDescent="0.25">
      <c r="A4258" s="622"/>
      <c r="B4258" s="277">
        <v>87141</v>
      </c>
      <c r="C4258" s="232" t="s">
        <v>4144</v>
      </c>
      <c r="D4258" s="233">
        <f t="shared" si="411"/>
        <v>53</v>
      </c>
      <c r="E4258" s="241">
        <v>467</v>
      </c>
      <c r="F4258" s="235">
        <f t="shared" si="409"/>
        <v>0.11349036402569593</v>
      </c>
      <c r="G4258" s="236">
        <f t="shared" si="412"/>
        <v>22</v>
      </c>
      <c r="H4258" s="316">
        <f t="shared" si="410"/>
        <v>4.7109207708779445E-2</v>
      </c>
      <c r="I4258" s="233">
        <v>53</v>
      </c>
      <c r="J4258" s="235">
        <f t="shared" si="407"/>
        <v>1</v>
      </c>
      <c r="K4258" s="239">
        <v>22</v>
      </c>
      <c r="L4258" s="240">
        <f t="shared" si="408"/>
        <v>1</v>
      </c>
      <c r="M4258" s="233">
        <v>38</v>
      </c>
      <c r="N4258" s="239">
        <v>7</v>
      </c>
      <c r="O4258" s="239">
        <v>5</v>
      </c>
      <c r="P4258" s="243">
        <v>3</v>
      </c>
      <c r="Q4258" s="233">
        <v>52</v>
      </c>
      <c r="R4258" s="243">
        <v>1</v>
      </c>
      <c r="S4258" s="233">
        <v>29</v>
      </c>
      <c r="T4258" s="239">
        <v>21</v>
      </c>
      <c r="U4258" s="243">
        <v>3</v>
      </c>
      <c r="V4258" s="233">
        <v>0</v>
      </c>
      <c r="W4258" s="239">
        <v>0</v>
      </c>
      <c r="X4258" s="239">
        <v>5</v>
      </c>
      <c r="Y4258" s="239">
        <v>18</v>
      </c>
      <c r="Z4258" s="239">
        <v>27</v>
      </c>
      <c r="AA4258" s="243">
        <v>3</v>
      </c>
      <c r="AB4258" s="233">
        <v>1</v>
      </c>
      <c r="AC4258" s="245">
        <v>1.89E-2</v>
      </c>
      <c r="AD4258" s="239">
        <v>9</v>
      </c>
      <c r="AE4258" s="245">
        <v>0.16980000000000001</v>
      </c>
      <c r="AF4258" s="239">
        <v>43</v>
      </c>
      <c r="AG4258" s="247">
        <v>0.81130000000000002</v>
      </c>
      <c r="AH4258" s="248"/>
      <c r="AI4258" s="243"/>
      <c r="AJ4258" s="248"/>
      <c r="AK4258" s="239"/>
      <c r="AL4258" s="239"/>
      <c r="AM4258" s="243"/>
      <c r="AN4258" s="248"/>
      <c r="AO4258" s="243"/>
      <c r="AP4258" s="248"/>
      <c r="AQ4258" s="239"/>
      <c r="AR4258" s="243"/>
    </row>
    <row r="4259" spans="1:44" x14ac:dyDescent="0.25">
      <c r="A4259" s="622"/>
      <c r="B4259" s="277">
        <v>87142</v>
      </c>
      <c r="C4259" s="232" t="s">
        <v>4145</v>
      </c>
      <c r="D4259" s="233">
        <f t="shared" si="411"/>
        <v>43</v>
      </c>
      <c r="E4259" s="241">
        <v>353</v>
      </c>
      <c r="F4259" s="235">
        <f t="shared" si="409"/>
        <v>0.12181303116147309</v>
      </c>
      <c r="G4259" s="236">
        <f t="shared" si="412"/>
        <v>25</v>
      </c>
      <c r="H4259" s="316">
        <f t="shared" si="410"/>
        <v>7.0821529745042494E-2</v>
      </c>
      <c r="I4259" s="233">
        <v>43</v>
      </c>
      <c r="J4259" s="235">
        <f t="shared" si="407"/>
        <v>1</v>
      </c>
      <c r="K4259" s="239">
        <v>25</v>
      </c>
      <c r="L4259" s="240">
        <f t="shared" si="408"/>
        <v>1</v>
      </c>
      <c r="M4259" s="233">
        <v>29</v>
      </c>
      <c r="N4259" s="239">
        <v>7</v>
      </c>
      <c r="O4259" s="239">
        <v>3</v>
      </c>
      <c r="P4259" s="243">
        <v>4</v>
      </c>
      <c r="Q4259" s="233">
        <v>43</v>
      </c>
      <c r="R4259" s="243">
        <v>0</v>
      </c>
      <c r="S4259" s="233">
        <v>15</v>
      </c>
      <c r="T4259" s="239">
        <v>21</v>
      </c>
      <c r="U4259" s="243">
        <v>7</v>
      </c>
      <c r="V4259" s="233">
        <v>0</v>
      </c>
      <c r="W4259" s="239">
        <v>0</v>
      </c>
      <c r="X4259" s="239">
        <v>7</v>
      </c>
      <c r="Y4259" s="239">
        <v>14</v>
      </c>
      <c r="Z4259" s="239">
        <v>21</v>
      </c>
      <c r="AA4259" s="243">
        <v>1</v>
      </c>
      <c r="AB4259" s="233"/>
      <c r="AC4259" s="245"/>
      <c r="AD4259" s="239">
        <v>6</v>
      </c>
      <c r="AE4259" s="245">
        <v>0.13950000000000001</v>
      </c>
      <c r="AF4259" s="239">
        <v>37</v>
      </c>
      <c r="AG4259" s="247">
        <v>0.86050000000000004</v>
      </c>
      <c r="AH4259" s="248"/>
      <c r="AI4259" s="243"/>
      <c r="AJ4259" s="248"/>
      <c r="AK4259" s="239"/>
      <c r="AL4259" s="239"/>
      <c r="AM4259" s="243"/>
      <c r="AN4259" s="248"/>
      <c r="AO4259" s="243"/>
      <c r="AP4259" s="248"/>
      <c r="AQ4259" s="239"/>
      <c r="AR4259" s="243"/>
    </row>
    <row r="4260" spans="1:44" x14ac:dyDescent="0.25">
      <c r="A4260" s="622"/>
      <c r="B4260" s="277">
        <v>87143</v>
      </c>
      <c r="C4260" s="232" t="s">
        <v>4146</v>
      </c>
      <c r="D4260" s="233">
        <f t="shared" si="411"/>
        <v>34</v>
      </c>
      <c r="E4260" s="241">
        <v>1018</v>
      </c>
      <c r="F4260" s="235">
        <f t="shared" si="409"/>
        <v>3.3398821218074658E-2</v>
      </c>
      <c r="G4260" s="236">
        <f t="shared" si="412"/>
        <v>18</v>
      </c>
      <c r="H4260" s="316">
        <f t="shared" si="410"/>
        <v>1.768172888015717E-2</v>
      </c>
      <c r="I4260" s="233">
        <v>34</v>
      </c>
      <c r="J4260" s="235">
        <f t="shared" si="407"/>
        <v>1</v>
      </c>
      <c r="K4260" s="239">
        <v>18</v>
      </c>
      <c r="L4260" s="240">
        <f t="shared" si="408"/>
        <v>1</v>
      </c>
      <c r="M4260" s="233">
        <v>24</v>
      </c>
      <c r="N4260" s="239">
        <v>6</v>
      </c>
      <c r="O4260" s="239">
        <v>2</v>
      </c>
      <c r="P4260" s="243">
        <v>2</v>
      </c>
      <c r="Q4260" s="233">
        <v>34</v>
      </c>
      <c r="R4260" s="243">
        <v>0</v>
      </c>
      <c r="S4260" s="233">
        <v>12</v>
      </c>
      <c r="T4260" s="239">
        <v>16</v>
      </c>
      <c r="U4260" s="243">
        <v>6</v>
      </c>
      <c r="V4260" s="233">
        <v>0</v>
      </c>
      <c r="W4260" s="239">
        <v>0</v>
      </c>
      <c r="X4260" s="239">
        <v>10</v>
      </c>
      <c r="Y4260" s="239">
        <v>12</v>
      </c>
      <c r="Z4260" s="239">
        <v>8</v>
      </c>
      <c r="AA4260" s="243">
        <v>4</v>
      </c>
      <c r="AB4260" s="233">
        <v>6</v>
      </c>
      <c r="AC4260" s="245">
        <v>0.17649999999999999</v>
      </c>
      <c r="AD4260" s="239">
        <v>2</v>
      </c>
      <c r="AE4260" s="245">
        <v>5.8799999999999998E-2</v>
      </c>
      <c r="AF4260" s="239">
        <v>26</v>
      </c>
      <c r="AG4260" s="247">
        <v>0.76470000000000005</v>
      </c>
      <c r="AH4260" s="248"/>
      <c r="AI4260" s="243"/>
      <c r="AJ4260" s="248"/>
      <c r="AK4260" s="239"/>
      <c r="AL4260" s="239"/>
      <c r="AM4260" s="243"/>
      <c r="AN4260" s="248"/>
      <c r="AO4260" s="243"/>
      <c r="AP4260" s="248"/>
      <c r="AQ4260" s="239"/>
      <c r="AR4260" s="243"/>
    </row>
    <row r="4261" spans="1:44" x14ac:dyDescent="0.25">
      <c r="A4261" s="622"/>
      <c r="B4261" s="277">
        <v>87144</v>
      </c>
      <c r="C4261" s="232" t="s">
        <v>4147</v>
      </c>
      <c r="D4261" s="233">
        <f t="shared" si="411"/>
        <v>16</v>
      </c>
      <c r="E4261" s="241">
        <v>261</v>
      </c>
      <c r="F4261" s="235">
        <f t="shared" si="409"/>
        <v>6.1302681992337162E-2</v>
      </c>
      <c r="G4261" s="236">
        <f t="shared" si="412"/>
        <v>12</v>
      </c>
      <c r="H4261" s="316">
        <f t="shared" si="410"/>
        <v>4.5977011494252873E-2</v>
      </c>
      <c r="I4261" s="233">
        <v>16</v>
      </c>
      <c r="J4261" s="235">
        <f t="shared" si="407"/>
        <v>1</v>
      </c>
      <c r="K4261" s="239">
        <v>12</v>
      </c>
      <c r="L4261" s="240">
        <f t="shared" si="408"/>
        <v>1</v>
      </c>
      <c r="M4261" s="233">
        <v>14</v>
      </c>
      <c r="N4261" s="239">
        <v>1</v>
      </c>
      <c r="O4261" s="239">
        <v>0</v>
      </c>
      <c r="P4261" s="243">
        <v>1</v>
      </c>
      <c r="Q4261" s="233">
        <v>16</v>
      </c>
      <c r="R4261" s="243">
        <v>0</v>
      </c>
      <c r="S4261" s="233">
        <v>5</v>
      </c>
      <c r="T4261" s="239">
        <v>8</v>
      </c>
      <c r="U4261" s="243">
        <v>3</v>
      </c>
      <c r="V4261" s="233">
        <v>0</v>
      </c>
      <c r="W4261" s="239">
        <v>0</v>
      </c>
      <c r="X4261" s="239">
        <v>0</v>
      </c>
      <c r="Y4261" s="239">
        <v>4</v>
      </c>
      <c r="Z4261" s="239">
        <v>10</v>
      </c>
      <c r="AA4261" s="243">
        <v>2</v>
      </c>
      <c r="AB4261" s="233">
        <v>4</v>
      </c>
      <c r="AC4261" s="245">
        <v>0.25</v>
      </c>
      <c r="AD4261" s="239">
        <v>2</v>
      </c>
      <c r="AE4261" s="245">
        <v>0.125</v>
      </c>
      <c r="AF4261" s="239">
        <v>10</v>
      </c>
      <c r="AG4261" s="247">
        <v>0.625</v>
      </c>
      <c r="AH4261" s="248"/>
      <c r="AI4261" s="243"/>
      <c r="AJ4261" s="248"/>
      <c r="AK4261" s="239"/>
      <c r="AL4261" s="239"/>
      <c r="AM4261" s="243"/>
      <c r="AN4261" s="248"/>
      <c r="AO4261" s="243"/>
      <c r="AP4261" s="248"/>
      <c r="AQ4261" s="239"/>
      <c r="AR4261" s="243"/>
    </row>
    <row r="4262" spans="1:44" x14ac:dyDescent="0.25">
      <c r="A4262" s="622"/>
      <c r="B4262" s="277">
        <v>87145</v>
      </c>
      <c r="C4262" s="232" t="s">
        <v>4148</v>
      </c>
      <c r="D4262" s="233">
        <f t="shared" si="411"/>
        <v>29</v>
      </c>
      <c r="E4262" s="241">
        <v>207</v>
      </c>
      <c r="F4262" s="235">
        <f t="shared" si="409"/>
        <v>0.14009661835748793</v>
      </c>
      <c r="G4262" s="236">
        <f t="shared" si="412"/>
        <v>19</v>
      </c>
      <c r="H4262" s="316">
        <f t="shared" si="410"/>
        <v>9.1787439613526575E-2</v>
      </c>
      <c r="I4262" s="233">
        <v>29</v>
      </c>
      <c r="J4262" s="235">
        <f t="shared" si="407"/>
        <v>1</v>
      </c>
      <c r="K4262" s="239">
        <v>19</v>
      </c>
      <c r="L4262" s="240">
        <f t="shared" si="408"/>
        <v>1</v>
      </c>
      <c r="M4262" s="233">
        <v>28</v>
      </c>
      <c r="N4262" s="239">
        <v>0</v>
      </c>
      <c r="O4262" s="239">
        <v>1</v>
      </c>
      <c r="P4262" s="243">
        <v>0</v>
      </c>
      <c r="Q4262" s="233">
        <v>27</v>
      </c>
      <c r="R4262" s="243">
        <v>2</v>
      </c>
      <c r="S4262" s="233">
        <v>17</v>
      </c>
      <c r="T4262" s="239">
        <v>9</v>
      </c>
      <c r="U4262" s="243">
        <v>3</v>
      </c>
      <c r="V4262" s="233">
        <v>0</v>
      </c>
      <c r="W4262" s="239">
        <v>0</v>
      </c>
      <c r="X4262" s="239">
        <v>3</v>
      </c>
      <c r="Y4262" s="239">
        <v>14</v>
      </c>
      <c r="Z4262" s="239">
        <v>10</v>
      </c>
      <c r="AA4262" s="243">
        <v>2</v>
      </c>
      <c r="AB4262" s="233">
        <v>9</v>
      </c>
      <c r="AC4262" s="245">
        <v>0.31030000000000002</v>
      </c>
      <c r="AD4262" s="239"/>
      <c r="AE4262" s="245"/>
      <c r="AF4262" s="239">
        <v>20</v>
      </c>
      <c r="AG4262" s="247">
        <v>0.68969999999999998</v>
      </c>
      <c r="AH4262" s="248"/>
      <c r="AI4262" s="243"/>
      <c r="AJ4262" s="248"/>
      <c r="AK4262" s="239"/>
      <c r="AL4262" s="239"/>
      <c r="AM4262" s="243"/>
      <c r="AN4262" s="248"/>
      <c r="AO4262" s="243"/>
      <c r="AP4262" s="248"/>
      <c r="AQ4262" s="239"/>
      <c r="AR4262" s="243"/>
    </row>
    <row r="4263" spans="1:44" x14ac:dyDescent="0.25">
      <c r="A4263" s="622"/>
      <c r="B4263" s="277">
        <v>87146</v>
      </c>
      <c r="C4263" s="232" t="s">
        <v>4149</v>
      </c>
      <c r="D4263" s="233">
        <f t="shared" si="411"/>
        <v>79</v>
      </c>
      <c r="E4263" s="241">
        <v>752</v>
      </c>
      <c r="F4263" s="235">
        <f t="shared" si="409"/>
        <v>0.10505319148936171</v>
      </c>
      <c r="G4263" s="236">
        <f t="shared" si="412"/>
        <v>51</v>
      </c>
      <c r="H4263" s="316">
        <f t="shared" si="410"/>
        <v>6.7819148936170207E-2</v>
      </c>
      <c r="I4263" s="233">
        <v>79</v>
      </c>
      <c r="J4263" s="235">
        <f t="shared" si="407"/>
        <v>1</v>
      </c>
      <c r="K4263" s="239">
        <v>51</v>
      </c>
      <c r="L4263" s="240">
        <f t="shared" si="408"/>
        <v>1</v>
      </c>
      <c r="M4263" s="233">
        <v>73</v>
      </c>
      <c r="N4263" s="239">
        <v>5</v>
      </c>
      <c r="O4263" s="239">
        <v>1</v>
      </c>
      <c r="P4263" s="243">
        <v>0</v>
      </c>
      <c r="Q4263" s="233">
        <v>67</v>
      </c>
      <c r="R4263" s="243">
        <v>12</v>
      </c>
      <c r="S4263" s="233">
        <v>27</v>
      </c>
      <c r="T4263" s="239">
        <v>40</v>
      </c>
      <c r="U4263" s="243">
        <v>12</v>
      </c>
      <c r="V4263" s="233">
        <v>0</v>
      </c>
      <c r="W4263" s="239">
        <v>1</v>
      </c>
      <c r="X4263" s="239">
        <v>14</v>
      </c>
      <c r="Y4263" s="239">
        <v>41</v>
      </c>
      <c r="Z4263" s="239">
        <v>18</v>
      </c>
      <c r="AA4263" s="243">
        <v>5</v>
      </c>
      <c r="AB4263" s="233">
        <v>31</v>
      </c>
      <c r="AC4263" s="245">
        <v>0.39240000000000003</v>
      </c>
      <c r="AD4263" s="239">
        <v>6</v>
      </c>
      <c r="AE4263" s="245">
        <v>7.5899999999999995E-2</v>
      </c>
      <c r="AF4263" s="239">
        <v>42</v>
      </c>
      <c r="AG4263" s="247">
        <v>0.53159999999999996</v>
      </c>
      <c r="AH4263" s="248"/>
      <c r="AI4263" s="243"/>
      <c r="AJ4263" s="248"/>
      <c r="AK4263" s="239"/>
      <c r="AL4263" s="239"/>
      <c r="AM4263" s="243"/>
      <c r="AN4263" s="248"/>
      <c r="AO4263" s="243"/>
      <c r="AP4263" s="248"/>
      <c r="AQ4263" s="239"/>
      <c r="AR4263" s="243"/>
    </row>
    <row r="4264" spans="1:44" x14ac:dyDescent="0.25">
      <c r="A4264" s="622"/>
      <c r="B4264" s="277">
        <v>87147</v>
      </c>
      <c r="C4264" s="232" t="s">
        <v>4150</v>
      </c>
      <c r="D4264" s="233">
        <f t="shared" si="411"/>
        <v>5</v>
      </c>
      <c r="E4264" s="241">
        <v>51</v>
      </c>
      <c r="F4264" s="235">
        <f t="shared" si="409"/>
        <v>9.8039215686274508E-2</v>
      </c>
      <c r="G4264" s="236">
        <f t="shared" si="412"/>
        <v>2</v>
      </c>
      <c r="H4264" s="316">
        <f t="shared" si="410"/>
        <v>3.9215686274509803E-2</v>
      </c>
      <c r="I4264" s="233">
        <v>5</v>
      </c>
      <c r="J4264" s="235">
        <f t="shared" si="407"/>
        <v>1</v>
      </c>
      <c r="K4264" s="239">
        <v>2</v>
      </c>
      <c r="L4264" s="240">
        <f t="shared" si="408"/>
        <v>1</v>
      </c>
      <c r="M4264" s="233">
        <v>4</v>
      </c>
      <c r="N4264" s="239">
        <v>1</v>
      </c>
      <c r="O4264" s="239">
        <v>0</v>
      </c>
      <c r="P4264" s="243">
        <v>0</v>
      </c>
      <c r="Q4264" s="233">
        <v>5</v>
      </c>
      <c r="R4264" s="243">
        <v>0</v>
      </c>
      <c r="S4264" s="233">
        <v>2</v>
      </c>
      <c r="T4264" s="239">
        <v>3</v>
      </c>
      <c r="U4264" s="243">
        <v>0</v>
      </c>
      <c r="V4264" s="233">
        <v>0</v>
      </c>
      <c r="W4264" s="239">
        <v>0</v>
      </c>
      <c r="X4264" s="239">
        <v>0</v>
      </c>
      <c r="Y4264" s="239">
        <v>3</v>
      </c>
      <c r="Z4264" s="239">
        <v>2</v>
      </c>
      <c r="AA4264" s="243">
        <v>0</v>
      </c>
      <c r="AB4264" s="233">
        <v>1</v>
      </c>
      <c r="AC4264" s="245">
        <v>0.2</v>
      </c>
      <c r="AD4264" s="239">
        <v>2</v>
      </c>
      <c r="AE4264" s="245">
        <v>0.4</v>
      </c>
      <c r="AF4264" s="239">
        <v>2</v>
      </c>
      <c r="AG4264" s="247">
        <v>0.4</v>
      </c>
      <c r="AH4264" s="248"/>
      <c r="AI4264" s="243"/>
      <c r="AJ4264" s="248"/>
      <c r="AK4264" s="239"/>
      <c r="AL4264" s="239"/>
      <c r="AM4264" s="243"/>
      <c r="AN4264" s="248"/>
      <c r="AO4264" s="243"/>
      <c r="AP4264" s="248"/>
      <c r="AQ4264" s="239"/>
      <c r="AR4264" s="243"/>
    </row>
    <row r="4265" spans="1:44" x14ac:dyDescent="0.25">
      <c r="A4265" s="622"/>
      <c r="B4265" s="277">
        <v>87148</v>
      </c>
      <c r="C4265" s="232" t="s">
        <v>4151</v>
      </c>
      <c r="D4265" s="233">
        <f t="shared" si="411"/>
        <v>25</v>
      </c>
      <c r="E4265" s="241">
        <v>510</v>
      </c>
      <c r="F4265" s="235">
        <f t="shared" si="409"/>
        <v>4.9019607843137254E-2</v>
      </c>
      <c r="G4265" s="236">
        <f t="shared" si="412"/>
        <v>16</v>
      </c>
      <c r="H4265" s="316">
        <f t="shared" si="410"/>
        <v>3.1372549019607843E-2</v>
      </c>
      <c r="I4265" s="233">
        <v>25</v>
      </c>
      <c r="J4265" s="235">
        <f t="shared" si="407"/>
        <v>1</v>
      </c>
      <c r="K4265" s="239">
        <v>16</v>
      </c>
      <c r="L4265" s="240">
        <f t="shared" si="408"/>
        <v>1</v>
      </c>
      <c r="M4265" s="233">
        <v>21</v>
      </c>
      <c r="N4265" s="239">
        <v>2</v>
      </c>
      <c r="O4265" s="239">
        <v>0</v>
      </c>
      <c r="P4265" s="243">
        <v>2</v>
      </c>
      <c r="Q4265" s="233">
        <v>23</v>
      </c>
      <c r="R4265" s="243">
        <v>2</v>
      </c>
      <c r="S4265" s="233">
        <v>2</v>
      </c>
      <c r="T4265" s="239">
        <v>15</v>
      </c>
      <c r="U4265" s="243">
        <v>8</v>
      </c>
      <c r="V4265" s="233">
        <v>0</v>
      </c>
      <c r="W4265" s="239">
        <v>1</v>
      </c>
      <c r="X4265" s="239">
        <v>4</v>
      </c>
      <c r="Y4265" s="239">
        <v>10</v>
      </c>
      <c r="Z4265" s="239">
        <v>8</v>
      </c>
      <c r="AA4265" s="243">
        <v>2</v>
      </c>
      <c r="AB4265" s="233">
        <v>2</v>
      </c>
      <c r="AC4265" s="245">
        <v>0.08</v>
      </c>
      <c r="AD4265" s="239">
        <v>3</v>
      </c>
      <c r="AE4265" s="245">
        <v>0.12</v>
      </c>
      <c r="AF4265" s="239">
        <v>20</v>
      </c>
      <c r="AG4265" s="247">
        <v>0.8</v>
      </c>
      <c r="AH4265" s="248"/>
      <c r="AI4265" s="243"/>
      <c r="AJ4265" s="248"/>
      <c r="AK4265" s="239"/>
      <c r="AL4265" s="239"/>
      <c r="AM4265" s="243"/>
      <c r="AN4265" s="248"/>
      <c r="AO4265" s="243"/>
      <c r="AP4265" s="248"/>
      <c r="AQ4265" s="239"/>
      <c r="AR4265" s="243"/>
    </row>
    <row r="4266" spans="1:44" x14ac:dyDescent="0.25">
      <c r="A4266" s="622"/>
      <c r="B4266" s="277">
        <v>87149</v>
      </c>
      <c r="C4266" s="232" t="s">
        <v>4152</v>
      </c>
      <c r="D4266" s="233">
        <f t="shared" si="411"/>
        <v>52</v>
      </c>
      <c r="E4266" s="241">
        <v>314</v>
      </c>
      <c r="F4266" s="235">
        <f t="shared" si="409"/>
        <v>0.16560509554140126</v>
      </c>
      <c r="G4266" s="236">
        <f t="shared" si="412"/>
        <v>34</v>
      </c>
      <c r="H4266" s="316">
        <f t="shared" si="410"/>
        <v>0.10828025477707007</v>
      </c>
      <c r="I4266" s="233">
        <v>52</v>
      </c>
      <c r="J4266" s="235">
        <f t="shared" si="407"/>
        <v>1</v>
      </c>
      <c r="K4266" s="239">
        <v>34</v>
      </c>
      <c r="L4266" s="240">
        <f t="shared" si="408"/>
        <v>1</v>
      </c>
      <c r="M4266" s="233">
        <v>46</v>
      </c>
      <c r="N4266" s="239">
        <v>4</v>
      </c>
      <c r="O4266" s="239">
        <v>1</v>
      </c>
      <c r="P4266" s="243">
        <v>1</v>
      </c>
      <c r="Q4266" s="233">
        <v>50</v>
      </c>
      <c r="R4266" s="243">
        <v>2</v>
      </c>
      <c r="S4266" s="233">
        <v>12</v>
      </c>
      <c r="T4266" s="239">
        <v>28</v>
      </c>
      <c r="U4266" s="243">
        <v>12</v>
      </c>
      <c r="V4266" s="233">
        <v>0</v>
      </c>
      <c r="W4266" s="239">
        <v>0</v>
      </c>
      <c r="X4266" s="239">
        <v>3</v>
      </c>
      <c r="Y4266" s="239">
        <v>25</v>
      </c>
      <c r="Z4266" s="239">
        <v>18</v>
      </c>
      <c r="AA4266" s="243">
        <v>6</v>
      </c>
      <c r="AB4266" s="233">
        <v>7</v>
      </c>
      <c r="AC4266" s="245">
        <v>0.1346</v>
      </c>
      <c r="AD4266" s="239"/>
      <c r="AE4266" s="245"/>
      <c r="AF4266" s="239">
        <v>45</v>
      </c>
      <c r="AG4266" s="247">
        <v>0.86539999999999995</v>
      </c>
      <c r="AH4266" s="248"/>
      <c r="AI4266" s="243"/>
      <c r="AJ4266" s="248"/>
      <c r="AK4266" s="239"/>
      <c r="AL4266" s="239"/>
      <c r="AM4266" s="243"/>
      <c r="AN4266" s="248"/>
      <c r="AO4266" s="243"/>
      <c r="AP4266" s="248"/>
      <c r="AQ4266" s="239"/>
      <c r="AR4266" s="243"/>
    </row>
    <row r="4267" spans="1:44" x14ac:dyDescent="0.25">
      <c r="A4267" s="622"/>
      <c r="B4267" s="277">
        <v>87150</v>
      </c>
      <c r="C4267" s="232" t="s">
        <v>4153</v>
      </c>
      <c r="D4267" s="233">
        <f t="shared" si="411"/>
        <v>27</v>
      </c>
      <c r="E4267" s="241">
        <v>539</v>
      </c>
      <c r="F4267" s="235">
        <f t="shared" si="409"/>
        <v>5.0092764378478663E-2</v>
      </c>
      <c r="G4267" s="236">
        <f t="shared" si="412"/>
        <v>23</v>
      </c>
      <c r="H4267" s="316">
        <f t="shared" si="410"/>
        <v>4.267161410018553E-2</v>
      </c>
      <c r="I4267" s="233">
        <v>27</v>
      </c>
      <c r="J4267" s="235">
        <f t="shared" si="407"/>
        <v>1</v>
      </c>
      <c r="K4267" s="239">
        <v>23</v>
      </c>
      <c r="L4267" s="240">
        <f t="shared" si="408"/>
        <v>1</v>
      </c>
      <c r="M4267" s="233">
        <v>22</v>
      </c>
      <c r="N4267" s="239">
        <v>3</v>
      </c>
      <c r="O4267" s="239">
        <v>1</v>
      </c>
      <c r="P4267" s="243">
        <v>1</v>
      </c>
      <c r="Q4267" s="233">
        <v>27</v>
      </c>
      <c r="R4267" s="243">
        <v>0</v>
      </c>
      <c r="S4267" s="233">
        <v>17</v>
      </c>
      <c r="T4267" s="239">
        <v>8</v>
      </c>
      <c r="U4267" s="243">
        <v>2</v>
      </c>
      <c r="V4267" s="233">
        <v>0</v>
      </c>
      <c r="W4267" s="239">
        <v>0</v>
      </c>
      <c r="X4267" s="239">
        <v>4</v>
      </c>
      <c r="Y4267" s="239">
        <v>11</v>
      </c>
      <c r="Z4267" s="239">
        <v>7</v>
      </c>
      <c r="AA4267" s="243">
        <v>5</v>
      </c>
      <c r="AB4267" s="233">
        <v>7</v>
      </c>
      <c r="AC4267" s="245">
        <v>0.25929999999999997</v>
      </c>
      <c r="AD4267" s="239">
        <v>4</v>
      </c>
      <c r="AE4267" s="245">
        <v>0.14810000000000001</v>
      </c>
      <c r="AF4267" s="239">
        <v>16</v>
      </c>
      <c r="AG4267" s="247">
        <v>0.59260000000000002</v>
      </c>
      <c r="AH4267" s="248"/>
      <c r="AI4267" s="243"/>
      <c r="AJ4267" s="248"/>
      <c r="AK4267" s="239"/>
      <c r="AL4267" s="239"/>
      <c r="AM4267" s="243"/>
      <c r="AN4267" s="248"/>
      <c r="AO4267" s="243"/>
      <c r="AP4267" s="248"/>
      <c r="AQ4267" s="239"/>
      <c r="AR4267" s="243"/>
    </row>
    <row r="4268" spans="1:44" x14ac:dyDescent="0.25">
      <c r="A4268" s="622"/>
      <c r="B4268" s="277">
        <v>87151</v>
      </c>
      <c r="C4268" s="232" t="s">
        <v>4154</v>
      </c>
      <c r="D4268" s="233">
        <f t="shared" si="411"/>
        <v>28</v>
      </c>
      <c r="E4268" s="241">
        <v>268</v>
      </c>
      <c r="F4268" s="235">
        <f t="shared" si="409"/>
        <v>0.1044776119402985</v>
      </c>
      <c r="G4268" s="236">
        <f t="shared" si="412"/>
        <v>22</v>
      </c>
      <c r="H4268" s="316">
        <f t="shared" si="410"/>
        <v>8.2089552238805971E-2</v>
      </c>
      <c r="I4268" s="233">
        <v>28</v>
      </c>
      <c r="J4268" s="235">
        <f t="shared" si="407"/>
        <v>1</v>
      </c>
      <c r="K4268" s="239">
        <v>22</v>
      </c>
      <c r="L4268" s="240">
        <f t="shared" si="408"/>
        <v>1</v>
      </c>
      <c r="M4268" s="233">
        <v>25</v>
      </c>
      <c r="N4268" s="239">
        <v>1</v>
      </c>
      <c r="O4268" s="239">
        <v>1</v>
      </c>
      <c r="P4268" s="243">
        <v>1</v>
      </c>
      <c r="Q4268" s="233">
        <v>19</v>
      </c>
      <c r="R4268" s="243">
        <v>9</v>
      </c>
      <c r="S4268" s="233">
        <v>14</v>
      </c>
      <c r="T4268" s="239">
        <v>11</v>
      </c>
      <c r="U4268" s="243">
        <v>3</v>
      </c>
      <c r="V4268" s="233">
        <v>0</v>
      </c>
      <c r="W4268" s="239">
        <v>0</v>
      </c>
      <c r="X4268" s="239">
        <v>1</v>
      </c>
      <c r="Y4268" s="239">
        <v>5</v>
      </c>
      <c r="Z4268" s="239">
        <v>11</v>
      </c>
      <c r="AA4268" s="243">
        <v>11</v>
      </c>
      <c r="AB4268" s="233">
        <v>9</v>
      </c>
      <c r="AC4268" s="245">
        <v>0.32140000000000002</v>
      </c>
      <c r="AD4268" s="239"/>
      <c r="AE4268" s="245"/>
      <c r="AF4268" s="239">
        <v>19</v>
      </c>
      <c r="AG4268" s="247">
        <v>0.67859999999999998</v>
      </c>
      <c r="AH4268" s="248"/>
      <c r="AI4268" s="243"/>
      <c r="AJ4268" s="248"/>
      <c r="AK4268" s="239"/>
      <c r="AL4268" s="239"/>
      <c r="AM4268" s="243"/>
      <c r="AN4268" s="248"/>
      <c r="AO4268" s="243"/>
      <c r="AP4268" s="248"/>
      <c r="AQ4268" s="239"/>
      <c r="AR4268" s="243"/>
    </row>
    <row r="4269" spans="1:44" s="321" customFormat="1" x14ac:dyDescent="0.25">
      <c r="A4269" s="622"/>
      <c r="B4269" s="277">
        <v>87152</v>
      </c>
      <c r="C4269" s="232" t="s">
        <v>4155</v>
      </c>
      <c r="D4269" s="233">
        <f t="shared" si="411"/>
        <v>36</v>
      </c>
      <c r="E4269" s="241">
        <v>896</v>
      </c>
      <c r="F4269" s="235">
        <f t="shared" si="409"/>
        <v>4.0178571428571432E-2</v>
      </c>
      <c r="G4269" s="236">
        <f t="shared" si="412"/>
        <v>24</v>
      </c>
      <c r="H4269" s="316">
        <f t="shared" si="410"/>
        <v>2.6785714285714284E-2</v>
      </c>
      <c r="I4269" s="233">
        <v>36</v>
      </c>
      <c r="J4269" s="235">
        <f t="shared" si="407"/>
        <v>1</v>
      </c>
      <c r="K4269" s="239">
        <v>24</v>
      </c>
      <c r="L4269" s="240">
        <f t="shared" si="408"/>
        <v>1</v>
      </c>
      <c r="M4269" s="233">
        <v>29</v>
      </c>
      <c r="N4269" s="239">
        <v>4</v>
      </c>
      <c r="O4269" s="239">
        <v>3</v>
      </c>
      <c r="P4269" s="243">
        <v>0</v>
      </c>
      <c r="Q4269" s="233">
        <v>35</v>
      </c>
      <c r="R4269" s="243">
        <v>1</v>
      </c>
      <c r="S4269" s="233">
        <v>11</v>
      </c>
      <c r="T4269" s="239">
        <v>21</v>
      </c>
      <c r="U4269" s="243">
        <v>4</v>
      </c>
      <c r="V4269" s="233">
        <v>0</v>
      </c>
      <c r="W4269" s="239">
        <v>0</v>
      </c>
      <c r="X4269" s="239">
        <v>8</v>
      </c>
      <c r="Y4269" s="239">
        <v>13</v>
      </c>
      <c r="Z4269" s="239">
        <v>13</v>
      </c>
      <c r="AA4269" s="243">
        <v>2</v>
      </c>
      <c r="AB4269" s="233">
        <v>3</v>
      </c>
      <c r="AC4269" s="245">
        <v>8.3299999999999999E-2</v>
      </c>
      <c r="AD4269" s="239">
        <v>5</v>
      </c>
      <c r="AE4269" s="245">
        <v>0.1389</v>
      </c>
      <c r="AF4269" s="239">
        <v>28</v>
      </c>
      <c r="AG4269" s="247">
        <v>0.77780000000000005</v>
      </c>
      <c r="AH4269" s="248"/>
      <c r="AI4269" s="243"/>
      <c r="AJ4269" s="248"/>
      <c r="AK4269" s="239"/>
      <c r="AL4269" s="239"/>
      <c r="AM4269" s="243"/>
      <c r="AN4269" s="248"/>
      <c r="AO4269" s="243"/>
      <c r="AP4269" s="248"/>
      <c r="AQ4269" s="239"/>
      <c r="AR4269" s="243"/>
    </row>
    <row r="4270" spans="1:44" x14ac:dyDescent="0.25">
      <c r="A4270" s="622"/>
      <c r="B4270" s="277">
        <v>87153</v>
      </c>
      <c r="C4270" s="232" t="s">
        <v>4156</v>
      </c>
      <c r="D4270" s="233">
        <f t="shared" si="411"/>
        <v>34</v>
      </c>
      <c r="E4270" s="241">
        <v>351</v>
      </c>
      <c r="F4270" s="235">
        <f t="shared" si="409"/>
        <v>9.686609686609686E-2</v>
      </c>
      <c r="G4270" s="236">
        <f t="shared" si="412"/>
        <v>21</v>
      </c>
      <c r="H4270" s="316">
        <f t="shared" si="410"/>
        <v>5.9829059829059832E-2</v>
      </c>
      <c r="I4270" s="233">
        <v>34</v>
      </c>
      <c r="J4270" s="235">
        <f t="shared" si="407"/>
        <v>1</v>
      </c>
      <c r="K4270" s="239">
        <v>21</v>
      </c>
      <c r="L4270" s="240">
        <f t="shared" si="408"/>
        <v>1</v>
      </c>
      <c r="M4270" s="233">
        <v>28</v>
      </c>
      <c r="N4270" s="239">
        <v>6</v>
      </c>
      <c r="O4270" s="239">
        <v>0</v>
      </c>
      <c r="P4270" s="243">
        <v>0</v>
      </c>
      <c r="Q4270" s="233">
        <v>32</v>
      </c>
      <c r="R4270" s="243">
        <v>2</v>
      </c>
      <c r="S4270" s="233">
        <v>17</v>
      </c>
      <c r="T4270" s="239">
        <v>11</v>
      </c>
      <c r="U4270" s="243">
        <v>6</v>
      </c>
      <c r="V4270" s="233">
        <v>0</v>
      </c>
      <c r="W4270" s="239">
        <v>0</v>
      </c>
      <c r="X4270" s="239">
        <v>1</v>
      </c>
      <c r="Y4270" s="239">
        <v>17</v>
      </c>
      <c r="Z4270" s="239">
        <v>10</v>
      </c>
      <c r="AA4270" s="243">
        <v>6</v>
      </c>
      <c r="AB4270" s="233">
        <v>6</v>
      </c>
      <c r="AC4270" s="245">
        <v>0.17649999999999999</v>
      </c>
      <c r="AD4270" s="239">
        <v>5</v>
      </c>
      <c r="AE4270" s="245">
        <v>0.14710000000000001</v>
      </c>
      <c r="AF4270" s="239">
        <v>23</v>
      </c>
      <c r="AG4270" s="247">
        <v>0.67649999999999999</v>
      </c>
      <c r="AH4270" s="248"/>
      <c r="AI4270" s="243"/>
      <c r="AJ4270" s="248"/>
      <c r="AK4270" s="239"/>
      <c r="AL4270" s="239"/>
      <c r="AM4270" s="243"/>
      <c r="AN4270" s="248"/>
      <c r="AO4270" s="243"/>
      <c r="AP4270" s="248"/>
      <c r="AQ4270" s="239"/>
      <c r="AR4270" s="243"/>
    </row>
    <row r="4271" spans="1:44" x14ac:dyDescent="0.25">
      <c r="A4271" s="622"/>
      <c r="B4271" s="277">
        <v>87154</v>
      </c>
      <c r="C4271" s="232" t="s">
        <v>4157</v>
      </c>
      <c r="D4271" s="233">
        <f t="shared" si="411"/>
        <v>477</v>
      </c>
      <c r="E4271" s="241">
        <v>7107</v>
      </c>
      <c r="F4271" s="235">
        <f t="shared" si="409"/>
        <v>6.7116926973406502E-2</v>
      </c>
      <c r="G4271" s="236">
        <f t="shared" si="412"/>
        <v>148</v>
      </c>
      <c r="H4271" s="316">
        <f t="shared" si="410"/>
        <v>2.0824539186717322E-2</v>
      </c>
      <c r="I4271" s="233">
        <v>455</v>
      </c>
      <c r="J4271" s="235">
        <f t="shared" si="407"/>
        <v>0.95387840670859536</v>
      </c>
      <c r="K4271" s="239">
        <v>148</v>
      </c>
      <c r="L4271" s="240">
        <f t="shared" si="408"/>
        <v>1</v>
      </c>
      <c r="M4271" s="233">
        <v>352</v>
      </c>
      <c r="N4271" s="239">
        <v>72</v>
      </c>
      <c r="O4271" s="239">
        <v>22</v>
      </c>
      <c r="P4271" s="243">
        <v>9</v>
      </c>
      <c r="Q4271" s="233">
        <v>218</v>
      </c>
      <c r="R4271" s="243">
        <v>237</v>
      </c>
      <c r="S4271" s="233">
        <v>226</v>
      </c>
      <c r="T4271" s="239">
        <v>193</v>
      </c>
      <c r="U4271" s="243">
        <v>36</v>
      </c>
      <c r="V4271" s="233">
        <v>0</v>
      </c>
      <c r="W4271" s="239">
        <v>8</v>
      </c>
      <c r="X4271" s="239">
        <v>147</v>
      </c>
      <c r="Y4271" s="239">
        <v>225</v>
      </c>
      <c r="Z4271" s="239">
        <v>61</v>
      </c>
      <c r="AA4271" s="243">
        <v>14</v>
      </c>
      <c r="AB4271" s="233">
        <v>320</v>
      </c>
      <c r="AC4271" s="245">
        <v>0.70330000000000004</v>
      </c>
      <c r="AD4271" s="239">
        <v>37</v>
      </c>
      <c r="AE4271" s="245">
        <v>8.1299999999999997E-2</v>
      </c>
      <c r="AF4271" s="239">
        <v>98</v>
      </c>
      <c r="AG4271" s="247">
        <v>0.21540000000000001</v>
      </c>
      <c r="AH4271" s="248">
        <v>22</v>
      </c>
      <c r="AI4271" s="243"/>
      <c r="AJ4271" s="248"/>
      <c r="AK4271" s="239">
        <v>16</v>
      </c>
      <c r="AL4271" s="239">
        <v>6</v>
      </c>
      <c r="AM4271" s="243"/>
      <c r="AN4271" s="248">
        <v>1</v>
      </c>
      <c r="AO4271" s="243">
        <v>21</v>
      </c>
      <c r="AP4271" s="248">
        <v>4</v>
      </c>
      <c r="AQ4271" s="239">
        <v>16</v>
      </c>
      <c r="AR4271" s="243">
        <v>2</v>
      </c>
    </row>
    <row r="4272" spans="1:44" x14ac:dyDescent="0.25">
      <c r="A4272" s="622"/>
      <c r="B4272" s="277">
        <v>87155</v>
      </c>
      <c r="C4272" s="232" t="s">
        <v>4158</v>
      </c>
      <c r="D4272" s="233">
        <f t="shared" si="411"/>
        <v>15</v>
      </c>
      <c r="E4272" s="241">
        <v>132</v>
      </c>
      <c r="F4272" s="235">
        <f t="shared" si="409"/>
        <v>0.11363636363636363</v>
      </c>
      <c r="G4272" s="236">
        <f t="shared" si="412"/>
        <v>8</v>
      </c>
      <c r="H4272" s="316">
        <f t="shared" si="410"/>
        <v>6.0606060606060608E-2</v>
      </c>
      <c r="I4272" s="233">
        <v>15</v>
      </c>
      <c r="J4272" s="235">
        <f t="shared" si="407"/>
        <v>1</v>
      </c>
      <c r="K4272" s="239">
        <v>8</v>
      </c>
      <c r="L4272" s="240">
        <f t="shared" si="408"/>
        <v>1</v>
      </c>
      <c r="M4272" s="233">
        <v>14</v>
      </c>
      <c r="N4272" s="239">
        <v>0</v>
      </c>
      <c r="O4272" s="239">
        <v>1</v>
      </c>
      <c r="P4272" s="243">
        <v>0</v>
      </c>
      <c r="Q4272" s="233">
        <v>15</v>
      </c>
      <c r="R4272" s="243">
        <v>0</v>
      </c>
      <c r="S4272" s="233">
        <v>4</v>
      </c>
      <c r="T4272" s="239">
        <v>8</v>
      </c>
      <c r="U4272" s="243">
        <v>3</v>
      </c>
      <c r="V4272" s="233">
        <v>0</v>
      </c>
      <c r="W4272" s="239">
        <v>0</v>
      </c>
      <c r="X4272" s="239">
        <v>1</v>
      </c>
      <c r="Y4272" s="239">
        <v>9</v>
      </c>
      <c r="Z4272" s="239">
        <v>4</v>
      </c>
      <c r="AA4272" s="243">
        <v>1</v>
      </c>
      <c r="AB4272" s="233">
        <v>3</v>
      </c>
      <c r="AC4272" s="245">
        <v>0.2</v>
      </c>
      <c r="AD4272" s="239">
        <v>1</v>
      </c>
      <c r="AE4272" s="245">
        <v>6.6699999999999995E-2</v>
      </c>
      <c r="AF4272" s="239">
        <v>11</v>
      </c>
      <c r="AG4272" s="247">
        <v>0.73329999999999995</v>
      </c>
      <c r="AH4272" s="248"/>
      <c r="AI4272" s="243"/>
      <c r="AJ4272" s="248"/>
      <c r="AK4272" s="239"/>
      <c r="AL4272" s="239"/>
      <c r="AM4272" s="243"/>
      <c r="AN4272" s="248"/>
      <c r="AO4272" s="243"/>
      <c r="AP4272" s="248"/>
      <c r="AQ4272" s="239"/>
      <c r="AR4272" s="243"/>
    </row>
    <row r="4273" spans="1:44" x14ac:dyDescent="0.25">
      <c r="A4273" s="622"/>
      <c r="B4273" s="277">
        <v>87156</v>
      </c>
      <c r="C4273" s="232" t="s">
        <v>4159</v>
      </c>
      <c r="D4273" s="233">
        <f t="shared" si="411"/>
        <v>31</v>
      </c>
      <c r="E4273" s="241">
        <v>1223</v>
      </c>
      <c r="F4273" s="235">
        <f t="shared" si="409"/>
        <v>2.5347506132461162E-2</v>
      </c>
      <c r="G4273" s="236">
        <f t="shared" si="412"/>
        <v>14</v>
      </c>
      <c r="H4273" s="316">
        <f t="shared" si="410"/>
        <v>1.1447260834014717E-2</v>
      </c>
      <c r="I4273" s="233">
        <v>31</v>
      </c>
      <c r="J4273" s="235">
        <f t="shared" si="407"/>
        <v>1</v>
      </c>
      <c r="K4273" s="239">
        <v>14</v>
      </c>
      <c r="L4273" s="240">
        <f t="shared" si="408"/>
        <v>1</v>
      </c>
      <c r="M4273" s="233">
        <v>19</v>
      </c>
      <c r="N4273" s="239">
        <v>7</v>
      </c>
      <c r="O4273" s="239">
        <v>2</v>
      </c>
      <c r="P4273" s="243">
        <v>3</v>
      </c>
      <c r="Q4273" s="233">
        <v>28</v>
      </c>
      <c r="R4273" s="243">
        <v>3</v>
      </c>
      <c r="S4273" s="233">
        <v>6</v>
      </c>
      <c r="T4273" s="239">
        <v>18</v>
      </c>
      <c r="U4273" s="243">
        <v>7</v>
      </c>
      <c r="V4273" s="233">
        <v>0</v>
      </c>
      <c r="W4273" s="239">
        <v>1</v>
      </c>
      <c r="X4273" s="239">
        <v>9</v>
      </c>
      <c r="Y4273" s="239">
        <v>11</v>
      </c>
      <c r="Z4273" s="239">
        <v>9</v>
      </c>
      <c r="AA4273" s="243">
        <v>1</v>
      </c>
      <c r="AB4273" s="233">
        <v>4</v>
      </c>
      <c r="AC4273" s="245">
        <v>0.129</v>
      </c>
      <c r="AD4273" s="239"/>
      <c r="AE4273" s="245"/>
      <c r="AF4273" s="239">
        <v>27</v>
      </c>
      <c r="AG4273" s="247">
        <v>0.871</v>
      </c>
      <c r="AH4273" s="248"/>
      <c r="AI4273" s="243"/>
      <c r="AJ4273" s="248"/>
      <c r="AK4273" s="239"/>
      <c r="AL4273" s="239"/>
      <c r="AM4273" s="243"/>
      <c r="AN4273" s="248"/>
      <c r="AO4273" s="243"/>
      <c r="AP4273" s="248"/>
      <c r="AQ4273" s="239"/>
      <c r="AR4273" s="243"/>
    </row>
    <row r="4274" spans="1:44" x14ac:dyDescent="0.25">
      <c r="A4274" s="622"/>
      <c r="B4274" s="277">
        <v>87157</v>
      </c>
      <c r="C4274" s="232" t="s">
        <v>4160</v>
      </c>
      <c r="D4274" s="233">
        <f t="shared" si="411"/>
        <v>43</v>
      </c>
      <c r="E4274" s="241">
        <v>486</v>
      </c>
      <c r="F4274" s="235">
        <f t="shared" si="409"/>
        <v>8.8477366255144033E-2</v>
      </c>
      <c r="G4274" s="236">
        <f t="shared" si="412"/>
        <v>35</v>
      </c>
      <c r="H4274" s="316">
        <f t="shared" si="410"/>
        <v>7.2016460905349799E-2</v>
      </c>
      <c r="I4274" s="233">
        <v>43</v>
      </c>
      <c r="J4274" s="235">
        <f t="shared" si="407"/>
        <v>1</v>
      </c>
      <c r="K4274" s="239">
        <v>35</v>
      </c>
      <c r="L4274" s="240">
        <f t="shared" si="408"/>
        <v>1</v>
      </c>
      <c r="M4274" s="233">
        <v>33</v>
      </c>
      <c r="N4274" s="239">
        <v>6</v>
      </c>
      <c r="O4274" s="239">
        <v>2</v>
      </c>
      <c r="P4274" s="243">
        <v>2</v>
      </c>
      <c r="Q4274" s="233">
        <v>38</v>
      </c>
      <c r="R4274" s="243">
        <v>5</v>
      </c>
      <c r="S4274" s="233">
        <v>17</v>
      </c>
      <c r="T4274" s="239">
        <v>18</v>
      </c>
      <c r="U4274" s="243">
        <v>8</v>
      </c>
      <c r="V4274" s="233">
        <v>0</v>
      </c>
      <c r="W4274" s="239">
        <v>1</v>
      </c>
      <c r="X4274" s="239">
        <v>5</v>
      </c>
      <c r="Y4274" s="239">
        <v>14</v>
      </c>
      <c r="Z4274" s="239">
        <v>19</v>
      </c>
      <c r="AA4274" s="243">
        <v>4</v>
      </c>
      <c r="AB4274" s="233">
        <v>3</v>
      </c>
      <c r="AC4274" s="245">
        <v>6.9800000000000001E-2</v>
      </c>
      <c r="AD4274" s="239"/>
      <c r="AE4274" s="245"/>
      <c r="AF4274" s="239">
        <v>40</v>
      </c>
      <c r="AG4274" s="247">
        <v>0.93020000000000003</v>
      </c>
      <c r="AH4274" s="248"/>
      <c r="AI4274" s="243"/>
      <c r="AJ4274" s="248"/>
      <c r="AK4274" s="239"/>
      <c r="AL4274" s="239"/>
      <c r="AM4274" s="243"/>
      <c r="AN4274" s="248"/>
      <c r="AO4274" s="243"/>
      <c r="AP4274" s="248"/>
      <c r="AQ4274" s="239"/>
      <c r="AR4274" s="243"/>
    </row>
    <row r="4275" spans="1:44" x14ac:dyDescent="0.25">
      <c r="A4275" s="622"/>
      <c r="B4275" s="277">
        <v>87158</v>
      </c>
      <c r="C4275" s="232" t="s">
        <v>4161</v>
      </c>
      <c r="D4275" s="233">
        <f t="shared" si="411"/>
        <v>113</v>
      </c>
      <c r="E4275" s="241">
        <v>947</v>
      </c>
      <c r="F4275" s="235">
        <f t="shared" si="409"/>
        <v>0.11932418162618796</v>
      </c>
      <c r="G4275" s="236">
        <f t="shared" si="412"/>
        <v>52</v>
      </c>
      <c r="H4275" s="316">
        <f t="shared" si="410"/>
        <v>5.4910242872228086E-2</v>
      </c>
      <c r="I4275" s="233">
        <v>113</v>
      </c>
      <c r="J4275" s="235">
        <f t="shared" si="407"/>
        <v>1</v>
      </c>
      <c r="K4275" s="239">
        <v>52</v>
      </c>
      <c r="L4275" s="240">
        <f t="shared" si="408"/>
        <v>1</v>
      </c>
      <c r="M4275" s="233">
        <v>86</v>
      </c>
      <c r="N4275" s="239">
        <v>14</v>
      </c>
      <c r="O4275" s="239">
        <v>7</v>
      </c>
      <c r="P4275" s="243">
        <v>6</v>
      </c>
      <c r="Q4275" s="233">
        <v>96</v>
      </c>
      <c r="R4275" s="243">
        <v>17</v>
      </c>
      <c r="S4275" s="233">
        <v>57</v>
      </c>
      <c r="T4275" s="239">
        <v>43</v>
      </c>
      <c r="U4275" s="243">
        <v>13</v>
      </c>
      <c r="V4275" s="233">
        <v>0</v>
      </c>
      <c r="W4275" s="239">
        <v>0</v>
      </c>
      <c r="X4275" s="239">
        <v>18</v>
      </c>
      <c r="Y4275" s="239">
        <v>47</v>
      </c>
      <c r="Z4275" s="239">
        <v>46</v>
      </c>
      <c r="AA4275" s="243">
        <v>2</v>
      </c>
      <c r="AB4275" s="233">
        <v>35</v>
      </c>
      <c r="AC4275" s="245">
        <v>0.30969999999999998</v>
      </c>
      <c r="AD4275" s="239">
        <v>10</v>
      </c>
      <c r="AE4275" s="245">
        <v>8.8499999999999995E-2</v>
      </c>
      <c r="AF4275" s="239">
        <v>68</v>
      </c>
      <c r="AG4275" s="247">
        <v>0.6018</v>
      </c>
      <c r="AH4275" s="248"/>
      <c r="AI4275" s="243"/>
      <c r="AJ4275" s="248"/>
      <c r="AK4275" s="239"/>
      <c r="AL4275" s="239"/>
      <c r="AM4275" s="243"/>
      <c r="AN4275" s="248"/>
      <c r="AO4275" s="243"/>
      <c r="AP4275" s="248"/>
      <c r="AQ4275" s="239"/>
      <c r="AR4275" s="243"/>
    </row>
    <row r="4276" spans="1:44" x14ac:dyDescent="0.25">
      <c r="A4276" s="622"/>
      <c r="B4276" s="277">
        <v>87159</v>
      </c>
      <c r="C4276" s="232" t="s">
        <v>4162</v>
      </c>
      <c r="D4276" s="233">
        <f t="shared" si="411"/>
        <v>16</v>
      </c>
      <c r="E4276" s="241">
        <v>277</v>
      </c>
      <c r="F4276" s="235">
        <f t="shared" si="409"/>
        <v>5.7761732851985562E-2</v>
      </c>
      <c r="G4276" s="236">
        <f t="shared" si="412"/>
        <v>5</v>
      </c>
      <c r="H4276" s="316">
        <f t="shared" si="410"/>
        <v>1.8050541516245487E-2</v>
      </c>
      <c r="I4276" s="233">
        <v>16</v>
      </c>
      <c r="J4276" s="235">
        <f t="shared" ref="J4276:J4339" si="413">I4276/D4276</f>
        <v>1</v>
      </c>
      <c r="K4276" s="239">
        <v>5</v>
      </c>
      <c r="L4276" s="240">
        <f t="shared" ref="L4276:L4339" si="414">K4276/G4276</f>
        <v>1</v>
      </c>
      <c r="M4276" s="233">
        <v>12</v>
      </c>
      <c r="N4276" s="239">
        <v>1</v>
      </c>
      <c r="O4276" s="239">
        <v>2</v>
      </c>
      <c r="P4276" s="243">
        <v>1</v>
      </c>
      <c r="Q4276" s="233">
        <v>16</v>
      </c>
      <c r="R4276" s="243">
        <v>0</v>
      </c>
      <c r="S4276" s="233">
        <v>5</v>
      </c>
      <c r="T4276" s="239">
        <v>10</v>
      </c>
      <c r="U4276" s="243">
        <v>1</v>
      </c>
      <c r="V4276" s="233">
        <v>0</v>
      </c>
      <c r="W4276" s="239">
        <v>0</v>
      </c>
      <c r="X4276" s="239">
        <v>6</v>
      </c>
      <c r="Y4276" s="239">
        <v>7</v>
      </c>
      <c r="Z4276" s="239">
        <v>3</v>
      </c>
      <c r="AA4276" s="243">
        <v>0</v>
      </c>
      <c r="AB4276" s="233">
        <v>5</v>
      </c>
      <c r="AC4276" s="245">
        <v>0.3125</v>
      </c>
      <c r="AD4276" s="239"/>
      <c r="AE4276" s="245"/>
      <c r="AF4276" s="239">
        <v>11</v>
      </c>
      <c r="AG4276" s="247">
        <v>0.6875</v>
      </c>
      <c r="AH4276" s="248"/>
      <c r="AI4276" s="243"/>
      <c r="AJ4276" s="248"/>
      <c r="AK4276" s="239"/>
      <c r="AL4276" s="239"/>
      <c r="AM4276" s="243"/>
      <c r="AN4276" s="248"/>
      <c r="AO4276" s="243"/>
      <c r="AP4276" s="248"/>
      <c r="AQ4276" s="239"/>
      <c r="AR4276" s="243"/>
    </row>
    <row r="4277" spans="1:44" x14ac:dyDescent="0.25">
      <c r="A4277" s="622"/>
      <c r="B4277" s="277">
        <v>87160</v>
      </c>
      <c r="C4277" s="232" t="s">
        <v>4163</v>
      </c>
      <c r="D4277" s="233">
        <f t="shared" si="411"/>
        <v>50</v>
      </c>
      <c r="E4277" s="241">
        <v>444</v>
      </c>
      <c r="F4277" s="235">
        <f t="shared" si="409"/>
        <v>0.11261261261261261</v>
      </c>
      <c r="G4277" s="236">
        <f t="shared" si="412"/>
        <v>31</v>
      </c>
      <c r="H4277" s="316">
        <f t="shared" si="410"/>
        <v>6.9819819819819814E-2</v>
      </c>
      <c r="I4277" s="233">
        <v>50</v>
      </c>
      <c r="J4277" s="235">
        <f t="shared" si="413"/>
        <v>1</v>
      </c>
      <c r="K4277" s="239">
        <v>31</v>
      </c>
      <c r="L4277" s="240">
        <f t="shared" si="414"/>
        <v>1</v>
      </c>
      <c r="M4277" s="233">
        <v>46</v>
      </c>
      <c r="N4277" s="239">
        <v>3</v>
      </c>
      <c r="O4277" s="239">
        <v>1</v>
      </c>
      <c r="P4277" s="243">
        <v>0</v>
      </c>
      <c r="Q4277" s="233">
        <v>49</v>
      </c>
      <c r="R4277" s="243">
        <v>1</v>
      </c>
      <c r="S4277" s="233">
        <v>20</v>
      </c>
      <c r="T4277" s="239">
        <v>21</v>
      </c>
      <c r="U4277" s="243">
        <v>9</v>
      </c>
      <c r="V4277" s="233">
        <v>0</v>
      </c>
      <c r="W4277" s="239">
        <v>0</v>
      </c>
      <c r="X4277" s="239">
        <v>1</v>
      </c>
      <c r="Y4277" s="239">
        <v>30</v>
      </c>
      <c r="Z4277" s="239">
        <v>13</v>
      </c>
      <c r="AA4277" s="243">
        <v>6</v>
      </c>
      <c r="AB4277" s="233">
        <v>11</v>
      </c>
      <c r="AC4277" s="245">
        <v>0.22</v>
      </c>
      <c r="AD4277" s="239">
        <v>3</v>
      </c>
      <c r="AE4277" s="245">
        <v>0.06</v>
      </c>
      <c r="AF4277" s="239">
        <v>36</v>
      </c>
      <c r="AG4277" s="247">
        <v>0.72</v>
      </c>
      <c r="AH4277" s="248"/>
      <c r="AI4277" s="243"/>
      <c r="AJ4277" s="248"/>
      <c r="AK4277" s="239"/>
      <c r="AL4277" s="239"/>
      <c r="AM4277" s="243"/>
      <c r="AN4277" s="248"/>
      <c r="AO4277" s="243"/>
      <c r="AP4277" s="248"/>
      <c r="AQ4277" s="239"/>
      <c r="AR4277" s="243"/>
    </row>
    <row r="4278" spans="1:44" x14ac:dyDescent="0.25">
      <c r="A4278" s="622"/>
      <c r="B4278" s="277">
        <v>87161</v>
      </c>
      <c r="C4278" s="232" t="s">
        <v>4164</v>
      </c>
      <c r="D4278" s="233">
        <f t="shared" si="411"/>
        <v>256</v>
      </c>
      <c r="E4278" s="241">
        <v>3026</v>
      </c>
      <c r="F4278" s="235">
        <f t="shared" si="409"/>
        <v>8.4600132187706539E-2</v>
      </c>
      <c r="G4278" s="236">
        <f t="shared" si="412"/>
        <v>151</v>
      </c>
      <c r="H4278" s="316">
        <f t="shared" si="410"/>
        <v>4.9900859220092533E-2</v>
      </c>
      <c r="I4278" s="233">
        <v>256</v>
      </c>
      <c r="J4278" s="235">
        <f t="shared" si="413"/>
        <v>1</v>
      </c>
      <c r="K4278" s="239">
        <v>151</v>
      </c>
      <c r="L4278" s="240">
        <f t="shared" si="414"/>
        <v>1</v>
      </c>
      <c r="M4278" s="233">
        <v>208</v>
      </c>
      <c r="N4278" s="239">
        <v>18</v>
      </c>
      <c r="O4278" s="239">
        <v>21</v>
      </c>
      <c r="P4278" s="243">
        <v>9</v>
      </c>
      <c r="Q4278" s="233">
        <v>138</v>
      </c>
      <c r="R4278" s="243">
        <v>118</v>
      </c>
      <c r="S4278" s="233">
        <v>109</v>
      </c>
      <c r="T4278" s="239">
        <v>112</v>
      </c>
      <c r="U4278" s="243">
        <v>35</v>
      </c>
      <c r="V4278" s="233">
        <v>1</v>
      </c>
      <c r="W4278" s="239">
        <v>4</v>
      </c>
      <c r="X4278" s="239">
        <v>51</v>
      </c>
      <c r="Y4278" s="239">
        <v>118</v>
      </c>
      <c r="Z4278" s="239">
        <v>71</v>
      </c>
      <c r="AA4278" s="243">
        <v>11</v>
      </c>
      <c r="AB4278" s="233">
        <v>173</v>
      </c>
      <c r="AC4278" s="245">
        <v>0.67579999999999996</v>
      </c>
      <c r="AD4278" s="239">
        <v>13</v>
      </c>
      <c r="AE4278" s="245">
        <v>5.0799999999999998E-2</v>
      </c>
      <c r="AF4278" s="239">
        <v>70</v>
      </c>
      <c r="AG4278" s="247">
        <v>0.27339999999999998</v>
      </c>
      <c r="AH4278" s="248"/>
      <c r="AI4278" s="243"/>
      <c r="AJ4278" s="248"/>
      <c r="AK4278" s="239"/>
      <c r="AL4278" s="239"/>
      <c r="AM4278" s="243"/>
      <c r="AN4278" s="248"/>
      <c r="AO4278" s="243"/>
      <c r="AP4278" s="248"/>
      <c r="AQ4278" s="239"/>
      <c r="AR4278" s="243"/>
    </row>
    <row r="4279" spans="1:44" x14ac:dyDescent="0.25">
      <c r="A4279" s="622"/>
      <c r="B4279" s="277">
        <v>87162</v>
      </c>
      <c r="C4279" s="232" t="s">
        <v>4165</v>
      </c>
      <c r="D4279" s="233">
        <f t="shared" si="411"/>
        <v>13</v>
      </c>
      <c r="E4279" s="241">
        <v>143</v>
      </c>
      <c r="F4279" s="235">
        <f t="shared" si="409"/>
        <v>9.0909090909090912E-2</v>
      </c>
      <c r="G4279" s="236">
        <f t="shared" si="412"/>
        <v>8</v>
      </c>
      <c r="H4279" s="316">
        <f t="shared" si="410"/>
        <v>5.5944055944055944E-2</v>
      </c>
      <c r="I4279" s="233">
        <v>13</v>
      </c>
      <c r="J4279" s="235">
        <f t="shared" si="413"/>
        <v>1</v>
      </c>
      <c r="K4279" s="239">
        <v>8</v>
      </c>
      <c r="L4279" s="240">
        <f t="shared" si="414"/>
        <v>1</v>
      </c>
      <c r="M4279" s="233">
        <v>10</v>
      </c>
      <c r="N4279" s="239">
        <v>1</v>
      </c>
      <c r="O4279" s="239">
        <v>1</v>
      </c>
      <c r="P4279" s="243">
        <v>1</v>
      </c>
      <c r="Q4279" s="233">
        <v>13</v>
      </c>
      <c r="R4279" s="243">
        <v>0</v>
      </c>
      <c r="S4279" s="233">
        <v>7</v>
      </c>
      <c r="T4279" s="239">
        <v>4</v>
      </c>
      <c r="U4279" s="243">
        <v>2</v>
      </c>
      <c r="V4279" s="233">
        <v>0</v>
      </c>
      <c r="W4279" s="239">
        <v>0</v>
      </c>
      <c r="X4279" s="239">
        <v>2</v>
      </c>
      <c r="Y4279" s="239">
        <v>6</v>
      </c>
      <c r="Z4279" s="239">
        <v>1</v>
      </c>
      <c r="AA4279" s="243">
        <v>4</v>
      </c>
      <c r="AB4279" s="233">
        <v>10</v>
      </c>
      <c r="AC4279" s="245">
        <v>0.76919999999999999</v>
      </c>
      <c r="AD4279" s="239"/>
      <c r="AE4279" s="245"/>
      <c r="AF4279" s="239">
        <v>3</v>
      </c>
      <c r="AG4279" s="247">
        <v>0.23080000000000001</v>
      </c>
      <c r="AH4279" s="248"/>
      <c r="AI4279" s="243"/>
      <c r="AJ4279" s="248"/>
      <c r="AK4279" s="239"/>
      <c r="AL4279" s="239"/>
      <c r="AM4279" s="243"/>
      <c r="AN4279" s="248"/>
      <c r="AO4279" s="243"/>
      <c r="AP4279" s="248"/>
      <c r="AQ4279" s="239"/>
      <c r="AR4279" s="243"/>
    </row>
    <row r="4280" spans="1:44" x14ac:dyDescent="0.25">
      <c r="A4280" s="622"/>
      <c r="B4280" s="277">
        <v>87163</v>
      </c>
      <c r="C4280" s="232" t="s">
        <v>4166</v>
      </c>
      <c r="D4280" s="233">
        <f t="shared" si="411"/>
        <v>13</v>
      </c>
      <c r="E4280" s="241">
        <v>134</v>
      </c>
      <c r="F4280" s="235">
        <f t="shared" si="409"/>
        <v>9.7014925373134331E-2</v>
      </c>
      <c r="G4280" s="236">
        <f t="shared" si="412"/>
        <v>7</v>
      </c>
      <c r="H4280" s="316">
        <f t="shared" si="410"/>
        <v>5.2238805970149252E-2</v>
      </c>
      <c r="I4280" s="233">
        <v>13</v>
      </c>
      <c r="J4280" s="235">
        <f t="shared" si="413"/>
        <v>1</v>
      </c>
      <c r="K4280" s="239">
        <v>7</v>
      </c>
      <c r="L4280" s="240">
        <f t="shared" si="414"/>
        <v>1</v>
      </c>
      <c r="M4280" s="233">
        <v>13</v>
      </c>
      <c r="N4280" s="239">
        <v>0</v>
      </c>
      <c r="O4280" s="239">
        <v>0</v>
      </c>
      <c r="P4280" s="243">
        <v>0</v>
      </c>
      <c r="Q4280" s="233">
        <v>11</v>
      </c>
      <c r="R4280" s="243">
        <v>2</v>
      </c>
      <c r="S4280" s="233">
        <v>6</v>
      </c>
      <c r="T4280" s="239">
        <v>7</v>
      </c>
      <c r="U4280" s="243">
        <v>0</v>
      </c>
      <c r="V4280" s="233">
        <v>0</v>
      </c>
      <c r="W4280" s="239">
        <v>0</v>
      </c>
      <c r="X4280" s="239">
        <v>0</v>
      </c>
      <c r="Y4280" s="239">
        <v>10</v>
      </c>
      <c r="Z4280" s="239">
        <v>2</v>
      </c>
      <c r="AA4280" s="243">
        <v>1</v>
      </c>
      <c r="AB4280" s="233">
        <v>2</v>
      </c>
      <c r="AC4280" s="245">
        <v>0.15379999999999999</v>
      </c>
      <c r="AD4280" s="239">
        <v>2</v>
      </c>
      <c r="AE4280" s="245">
        <v>0.15379999999999999</v>
      </c>
      <c r="AF4280" s="239">
        <v>9</v>
      </c>
      <c r="AG4280" s="247">
        <v>0.69230000000000003</v>
      </c>
      <c r="AH4280" s="248"/>
      <c r="AI4280" s="243"/>
      <c r="AJ4280" s="248"/>
      <c r="AK4280" s="239"/>
      <c r="AL4280" s="239"/>
      <c r="AM4280" s="243"/>
      <c r="AN4280" s="248"/>
      <c r="AO4280" s="243"/>
      <c r="AP4280" s="248"/>
      <c r="AQ4280" s="239"/>
      <c r="AR4280" s="243"/>
    </row>
    <row r="4281" spans="1:44" x14ac:dyDescent="0.25">
      <c r="A4281" s="622"/>
      <c r="B4281" s="277">
        <v>87164</v>
      </c>
      <c r="C4281" s="232" t="s">
        <v>4167</v>
      </c>
      <c r="D4281" s="233">
        <f t="shared" si="411"/>
        <v>20</v>
      </c>
      <c r="E4281" s="241">
        <v>313</v>
      </c>
      <c r="F4281" s="235">
        <f t="shared" si="409"/>
        <v>6.3897763578274758E-2</v>
      </c>
      <c r="G4281" s="236">
        <f t="shared" si="412"/>
        <v>12</v>
      </c>
      <c r="H4281" s="316">
        <f t="shared" si="410"/>
        <v>3.8338658146964855E-2</v>
      </c>
      <c r="I4281" s="233">
        <v>20</v>
      </c>
      <c r="J4281" s="235">
        <f t="shared" si="413"/>
        <v>1</v>
      </c>
      <c r="K4281" s="239">
        <v>12</v>
      </c>
      <c r="L4281" s="240">
        <f t="shared" si="414"/>
        <v>1</v>
      </c>
      <c r="M4281" s="233">
        <v>18</v>
      </c>
      <c r="N4281" s="239">
        <v>0</v>
      </c>
      <c r="O4281" s="239">
        <v>1</v>
      </c>
      <c r="P4281" s="243">
        <v>1</v>
      </c>
      <c r="Q4281" s="233">
        <v>20</v>
      </c>
      <c r="R4281" s="243">
        <v>0</v>
      </c>
      <c r="S4281" s="233">
        <v>9</v>
      </c>
      <c r="T4281" s="239">
        <v>11</v>
      </c>
      <c r="U4281" s="243">
        <v>0</v>
      </c>
      <c r="V4281" s="233">
        <v>0</v>
      </c>
      <c r="W4281" s="239">
        <v>0</v>
      </c>
      <c r="X4281" s="239">
        <v>2</v>
      </c>
      <c r="Y4281" s="239">
        <v>7</v>
      </c>
      <c r="Z4281" s="239">
        <v>8</v>
      </c>
      <c r="AA4281" s="243">
        <v>3</v>
      </c>
      <c r="AB4281" s="233">
        <v>1</v>
      </c>
      <c r="AC4281" s="245">
        <v>0.05</v>
      </c>
      <c r="AD4281" s="239">
        <v>9</v>
      </c>
      <c r="AE4281" s="245">
        <v>0.45</v>
      </c>
      <c r="AF4281" s="239">
        <v>10</v>
      </c>
      <c r="AG4281" s="247">
        <v>0.5</v>
      </c>
      <c r="AH4281" s="248"/>
      <c r="AI4281" s="243"/>
      <c r="AJ4281" s="248"/>
      <c r="AK4281" s="239"/>
      <c r="AL4281" s="239"/>
      <c r="AM4281" s="243"/>
      <c r="AN4281" s="248"/>
      <c r="AO4281" s="243"/>
      <c r="AP4281" s="248"/>
      <c r="AQ4281" s="239"/>
      <c r="AR4281" s="243"/>
    </row>
    <row r="4282" spans="1:44" x14ac:dyDescent="0.25">
      <c r="A4282" s="622"/>
      <c r="B4282" s="277">
        <v>87165</v>
      </c>
      <c r="C4282" s="232" t="s">
        <v>4168</v>
      </c>
      <c r="D4282" s="233">
        <f t="shared" si="411"/>
        <v>10</v>
      </c>
      <c r="E4282" s="241">
        <v>138</v>
      </c>
      <c r="F4282" s="235">
        <f t="shared" si="409"/>
        <v>7.2463768115942032E-2</v>
      </c>
      <c r="G4282" s="236">
        <f t="shared" si="412"/>
        <v>8</v>
      </c>
      <c r="H4282" s="316">
        <f t="shared" si="410"/>
        <v>5.7971014492753624E-2</v>
      </c>
      <c r="I4282" s="233">
        <v>10</v>
      </c>
      <c r="J4282" s="235">
        <f t="shared" si="413"/>
        <v>1</v>
      </c>
      <c r="K4282" s="239">
        <v>8</v>
      </c>
      <c r="L4282" s="240">
        <f t="shared" si="414"/>
        <v>1</v>
      </c>
      <c r="M4282" s="233">
        <v>9</v>
      </c>
      <c r="N4282" s="239">
        <v>0</v>
      </c>
      <c r="O4282" s="239">
        <v>1</v>
      </c>
      <c r="P4282" s="243">
        <v>0</v>
      </c>
      <c r="Q4282" s="233">
        <v>10</v>
      </c>
      <c r="R4282" s="243">
        <v>0</v>
      </c>
      <c r="S4282" s="233">
        <v>6</v>
      </c>
      <c r="T4282" s="239">
        <v>3</v>
      </c>
      <c r="U4282" s="243">
        <v>1</v>
      </c>
      <c r="V4282" s="233">
        <v>0</v>
      </c>
      <c r="W4282" s="239">
        <v>0</v>
      </c>
      <c r="X4282" s="239">
        <v>1</v>
      </c>
      <c r="Y4282" s="239">
        <v>4</v>
      </c>
      <c r="Z4282" s="239">
        <v>3</v>
      </c>
      <c r="AA4282" s="243">
        <v>2</v>
      </c>
      <c r="AB4282" s="233">
        <v>1</v>
      </c>
      <c r="AC4282" s="245">
        <v>0.1</v>
      </c>
      <c r="AD4282" s="239"/>
      <c r="AE4282" s="245"/>
      <c r="AF4282" s="239">
        <v>9</v>
      </c>
      <c r="AG4282" s="247">
        <v>0.9</v>
      </c>
      <c r="AH4282" s="248"/>
      <c r="AI4282" s="243"/>
      <c r="AJ4282" s="248"/>
      <c r="AK4282" s="239"/>
      <c r="AL4282" s="239"/>
      <c r="AM4282" s="243"/>
      <c r="AN4282" s="248"/>
      <c r="AO4282" s="243"/>
      <c r="AP4282" s="248"/>
      <c r="AQ4282" s="239"/>
      <c r="AR4282" s="243"/>
    </row>
    <row r="4283" spans="1:44" x14ac:dyDescent="0.25">
      <c r="A4283" s="622"/>
      <c r="B4283" s="277">
        <v>87166</v>
      </c>
      <c r="C4283" s="232" t="s">
        <v>4169</v>
      </c>
      <c r="D4283" s="233">
        <f t="shared" si="411"/>
        <v>31</v>
      </c>
      <c r="E4283" s="241">
        <v>446</v>
      </c>
      <c r="F4283" s="235">
        <f t="shared" si="409"/>
        <v>6.9506726457399109E-2</v>
      </c>
      <c r="G4283" s="236">
        <f t="shared" si="412"/>
        <v>20</v>
      </c>
      <c r="H4283" s="316">
        <f t="shared" si="410"/>
        <v>4.4843049327354258E-2</v>
      </c>
      <c r="I4283" s="233">
        <v>31</v>
      </c>
      <c r="J4283" s="235">
        <f t="shared" si="413"/>
        <v>1</v>
      </c>
      <c r="K4283" s="239">
        <v>20</v>
      </c>
      <c r="L4283" s="240">
        <f t="shared" si="414"/>
        <v>1</v>
      </c>
      <c r="M4283" s="233">
        <v>21</v>
      </c>
      <c r="N4283" s="239">
        <v>6</v>
      </c>
      <c r="O4283" s="239">
        <v>2</v>
      </c>
      <c r="P4283" s="243">
        <v>2</v>
      </c>
      <c r="Q4283" s="233">
        <v>31</v>
      </c>
      <c r="R4283" s="243">
        <v>0</v>
      </c>
      <c r="S4283" s="233">
        <v>16</v>
      </c>
      <c r="T4283" s="239">
        <v>9</v>
      </c>
      <c r="U4283" s="243">
        <v>6</v>
      </c>
      <c r="V4283" s="233">
        <v>0</v>
      </c>
      <c r="W4283" s="239">
        <v>1</v>
      </c>
      <c r="X4283" s="239">
        <v>9</v>
      </c>
      <c r="Y4283" s="239">
        <v>10</v>
      </c>
      <c r="Z4283" s="239">
        <v>8</v>
      </c>
      <c r="AA4283" s="243">
        <v>3</v>
      </c>
      <c r="AB4283" s="233">
        <v>8</v>
      </c>
      <c r="AC4283" s="245">
        <v>0.2581</v>
      </c>
      <c r="AD4283" s="239">
        <v>5</v>
      </c>
      <c r="AE4283" s="245">
        <v>0.1613</v>
      </c>
      <c r="AF4283" s="239">
        <v>18</v>
      </c>
      <c r="AG4283" s="247">
        <v>0.5806</v>
      </c>
      <c r="AH4283" s="248"/>
      <c r="AI4283" s="243"/>
      <c r="AJ4283" s="248"/>
      <c r="AK4283" s="239"/>
      <c r="AL4283" s="239"/>
      <c r="AM4283" s="243"/>
      <c r="AN4283" s="248"/>
      <c r="AO4283" s="243"/>
      <c r="AP4283" s="248"/>
      <c r="AQ4283" s="239"/>
      <c r="AR4283" s="243"/>
    </row>
    <row r="4284" spans="1:44" x14ac:dyDescent="0.25">
      <c r="A4284" s="622"/>
      <c r="B4284" s="277">
        <v>87167</v>
      </c>
      <c r="C4284" s="232" t="s">
        <v>4170</v>
      </c>
      <c r="D4284" s="233">
        <f t="shared" si="411"/>
        <v>25</v>
      </c>
      <c r="E4284" s="241">
        <v>349</v>
      </c>
      <c r="F4284" s="235">
        <f t="shared" si="409"/>
        <v>7.1633237822349566E-2</v>
      </c>
      <c r="G4284" s="236">
        <f t="shared" si="412"/>
        <v>19</v>
      </c>
      <c r="H4284" s="316">
        <f t="shared" si="410"/>
        <v>5.4441260744985676E-2</v>
      </c>
      <c r="I4284" s="233">
        <v>25</v>
      </c>
      <c r="J4284" s="235">
        <f t="shared" si="413"/>
        <v>1</v>
      </c>
      <c r="K4284" s="239">
        <v>19</v>
      </c>
      <c r="L4284" s="240">
        <f t="shared" si="414"/>
        <v>1</v>
      </c>
      <c r="M4284" s="233">
        <v>18</v>
      </c>
      <c r="N4284" s="239">
        <v>1</v>
      </c>
      <c r="O4284" s="239">
        <v>4</v>
      </c>
      <c r="P4284" s="243">
        <v>2</v>
      </c>
      <c r="Q4284" s="233">
        <v>23</v>
      </c>
      <c r="R4284" s="243">
        <v>2</v>
      </c>
      <c r="S4284" s="233">
        <v>9</v>
      </c>
      <c r="T4284" s="239">
        <v>14</v>
      </c>
      <c r="U4284" s="243">
        <v>2</v>
      </c>
      <c r="V4284" s="233">
        <v>0</v>
      </c>
      <c r="W4284" s="239">
        <v>1</v>
      </c>
      <c r="X4284" s="239">
        <v>3</v>
      </c>
      <c r="Y4284" s="239">
        <v>6</v>
      </c>
      <c r="Z4284" s="239">
        <v>15</v>
      </c>
      <c r="AA4284" s="243">
        <v>0</v>
      </c>
      <c r="AB4284" s="233">
        <v>3</v>
      </c>
      <c r="AC4284" s="245">
        <v>0.12</v>
      </c>
      <c r="AD4284" s="239">
        <v>2</v>
      </c>
      <c r="AE4284" s="245">
        <v>0.08</v>
      </c>
      <c r="AF4284" s="239">
        <v>20</v>
      </c>
      <c r="AG4284" s="247">
        <v>0.8</v>
      </c>
      <c r="AH4284" s="248"/>
      <c r="AI4284" s="243"/>
      <c r="AJ4284" s="248"/>
      <c r="AK4284" s="239"/>
      <c r="AL4284" s="239"/>
      <c r="AM4284" s="243"/>
      <c r="AN4284" s="248"/>
      <c r="AO4284" s="243"/>
      <c r="AP4284" s="248"/>
      <c r="AQ4284" s="239"/>
      <c r="AR4284" s="243"/>
    </row>
    <row r="4285" spans="1:44" x14ac:dyDescent="0.25">
      <c r="A4285" s="622"/>
      <c r="B4285" s="277">
        <v>87168</v>
      </c>
      <c r="C4285" s="232" t="s">
        <v>4171</v>
      </c>
      <c r="D4285" s="233">
        <f t="shared" si="411"/>
        <v>70</v>
      </c>
      <c r="E4285" s="241">
        <v>924</v>
      </c>
      <c r="F4285" s="235">
        <f t="shared" si="409"/>
        <v>7.575757575757576E-2</v>
      </c>
      <c r="G4285" s="236">
        <f t="shared" si="412"/>
        <v>34</v>
      </c>
      <c r="H4285" s="316">
        <f t="shared" si="410"/>
        <v>3.67965367965368E-2</v>
      </c>
      <c r="I4285" s="233">
        <v>70</v>
      </c>
      <c r="J4285" s="235">
        <f t="shared" si="413"/>
        <v>1</v>
      </c>
      <c r="K4285" s="239">
        <v>34</v>
      </c>
      <c r="L4285" s="240">
        <f t="shared" si="414"/>
        <v>1</v>
      </c>
      <c r="M4285" s="233">
        <v>60</v>
      </c>
      <c r="N4285" s="239">
        <v>5</v>
      </c>
      <c r="O4285" s="239">
        <v>3</v>
      </c>
      <c r="P4285" s="243">
        <v>2</v>
      </c>
      <c r="Q4285" s="233">
        <v>64</v>
      </c>
      <c r="R4285" s="243">
        <v>6</v>
      </c>
      <c r="S4285" s="233">
        <v>34</v>
      </c>
      <c r="T4285" s="239">
        <v>31</v>
      </c>
      <c r="U4285" s="243">
        <v>5</v>
      </c>
      <c r="V4285" s="233">
        <v>0</v>
      </c>
      <c r="W4285" s="239">
        <v>0</v>
      </c>
      <c r="X4285" s="239">
        <v>7</v>
      </c>
      <c r="Y4285" s="239">
        <v>34</v>
      </c>
      <c r="Z4285" s="239">
        <v>27</v>
      </c>
      <c r="AA4285" s="243">
        <v>2</v>
      </c>
      <c r="AB4285" s="233">
        <v>19</v>
      </c>
      <c r="AC4285" s="245">
        <v>0.27139999999999997</v>
      </c>
      <c r="AD4285" s="239">
        <v>4</v>
      </c>
      <c r="AE4285" s="245">
        <v>5.7099999999999998E-2</v>
      </c>
      <c r="AF4285" s="239">
        <v>47</v>
      </c>
      <c r="AG4285" s="247">
        <v>0.6714</v>
      </c>
      <c r="AH4285" s="248"/>
      <c r="AI4285" s="243"/>
      <c r="AJ4285" s="248"/>
      <c r="AK4285" s="239"/>
      <c r="AL4285" s="239"/>
      <c r="AM4285" s="243"/>
      <c r="AN4285" s="248"/>
      <c r="AO4285" s="243"/>
      <c r="AP4285" s="248"/>
      <c r="AQ4285" s="239"/>
      <c r="AR4285" s="243"/>
    </row>
    <row r="4286" spans="1:44" x14ac:dyDescent="0.25">
      <c r="A4286" s="622"/>
      <c r="B4286" s="277">
        <v>87169</v>
      </c>
      <c r="C4286" s="232" t="s">
        <v>4172</v>
      </c>
      <c r="D4286" s="233">
        <f t="shared" si="411"/>
        <v>17</v>
      </c>
      <c r="E4286" s="241">
        <v>498</v>
      </c>
      <c r="F4286" s="235">
        <f t="shared" si="409"/>
        <v>3.4136546184738957E-2</v>
      </c>
      <c r="G4286" s="236">
        <f t="shared" si="412"/>
        <v>10</v>
      </c>
      <c r="H4286" s="316">
        <f t="shared" si="410"/>
        <v>2.0080321285140562E-2</v>
      </c>
      <c r="I4286" s="233">
        <v>17</v>
      </c>
      <c r="J4286" s="235">
        <f t="shared" si="413"/>
        <v>1</v>
      </c>
      <c r="K4286" s="239">
        <v>10</v>
      </c>
      <c r="L4286" s="240">
        <f t="shared" si="414"/>
        <v>1</v>
      </c>
      <c r="M4286" s="233">
        <v>13</v>
      </c>
      <c r="N4286" s="239">
        <v>1</v>
      </c>
      <c r="O4286" s="239">
        <v>1</v>
      </c>
      <c r="P4286" s="243">
        <v>2</v>
      </c>
      <c r="Q4286" s="233">
        <v>14</v>
      </c>
      <c r="R4286" s="243">
        <v>3</v>
      </c>
      <c r="S4286" s="233">
        <v>7</v>
      </c>
      <c r="T4286" s="239">
        <v>8</v>
      </c>
      <c r="U4286" s="243">
        <v>2</v>
      </c>
      <c r="V4286" s="233">
        <v>0</v>
      </c>
      <c r="W4286" s="239">
        <v>0</v>
      </c>
      <c r="X4286" s="239">
        <v>5</v>
      </c>
      <c r="Y4286" s="239">
        <v>7</v>
      </c>
      <c r="Z4286" s="239">
        <v>5</v>
      </c>
      <c r="AA4286" s="243">
        <v>0</v>
      </c>
      <c r="AB4286" s="233">
        <v>6</v>
      </c>
      <c r="AC4286" s="245">
        <v>0.35289999999999999</v>
      </c>
      <c r="AD4286" s="239">
        <v>3</v>
      </c>
      <c r="AE4286" s="245">
        <v>0.17649999999999999</v>
      </c>
      <c r="AF4286" s="239">
        <v>8</v>
      </c>
      <c r="AG4286" s="247">
        <v>0.47060000000000002</v>
      </c>
      <c r="AH4286" s="248"/>
      <c r="AI4286" s="243"/>
      <c r="AJ4286" s="248"/>
      <c r="AK4286" s="239"/>
      <c r="AL4286" s="239"/>
      <c r="AM4286" s="243"/>
      <c r="AN4286" s="248"/>
      <c r="AO4286" s="243"/>
      <c r="AP4286" s="248"/>
      <c r="AQ4286" s="239"/>
      <c r="AR4286" s="243"/>
    </row>
    <row r="4287" spans="1:44" x14ac:dyDescent="0.25">
      <c r="A4287" s="622"/>
      <c r="B4287" s="277">
        <v>87170</v>
      </c>
      <c r="C4287" s="232" t="s">
        <v>4173</v>
      </c>
      <c r="D4287" s="233">
        <f t="shared" si="411"/>
        <v>15</v>
      </c>
      <c r="E4287" s="241">
        <v>229</v>
      </c>
      <c r="F4287" s="235">
        <f t="shared" si="409"/>
        <v>6.5502183406113537E-2</v>
      </c>
      <c r="G4287" s="236">
        <f t="shared" si="412"/>
        <v>8</v>
      </c>
      <c r="H4287" s="316">
        <f t="shared" si="410"/>
        <v>3.4934497816593885E-2</v>
      </c>
      <c r="I4287" s="233">
        <v>15</v>
      </c>
      <c r="J4287" s="235">
        <f t="shared" si="413"/>
        <v>1</v>
      </c>
      <c r="K4287" s="239">
        <v>8</v>
      </c>
      <c r="L4287" s="240">
        <f t="shared" si="414"/>
        <v>1</v>
      </c>
      <c r="M4287" s="233">
        <v>14</v>
      </c>
      <c r="N4287" s="239">
        <v>1</v>
      </c>
      <c r="O4287" s="239">
        <v>0</v>
      </c>
      <c r="P4287" s="243">
        <v>0</v>
      </c>
      <c r="Q4287" s="233">
        <v>15</v>
      </c>
      <c r="R4287" s="243">
        <v>0</v>
      </c>
      <c r="S4287" s="233">
        <v>5</v>
      </c>
      <c r="T4287" s="239">
        <v>5</v>
      </c>
      <c r="U4287" s="243">
        <v>5</v>
      </c>
      <c r="V4287" s="233">
        <v>0</v>
      </c>
      <c r="W4287" s="239">
        <v>0</v>
      </c>
      <c r="X4287" s="239">
        <v>0</v>
      </c>
      <c r="Y4287" s="239">
        <v>10</v>
      </c>
      <c r="Z4287" s="239">
        <v>4</v>
      </c>
      <c r="AA4287" s="243">
        <v>1</v>
      </c>
      <c r="AB4287" s="233">
        <v>1</v>
      </c>
      <c r="AC4287" s="245">
        <v>6.6699999999999995E-2</v>
      </c>
      <c r="AD4287" s="239"/>
      <c r="AE4287" s="245"/>
      <c r="AF4287" s="239">
        <v>14</v>
      </c>
      <c r="AG4287" s="247">
        <v>0.93330000000000002</v>
      </c>
      <c r="AH4287" s="248"/>
      <c r="AI4287" s="243"/>
      <c r="AJ4287" s="248"/>
      <c r="AK4287" s="239"/>
      <c r="AL4287" s="239"/>
      <c r="AM4287" s="243"/>
      <c r="AN4287" s="248"/>
      <c r="AO4287" s="243"/>
      <c r="AP4287" s="248"/>
      <c r="AQ4287" s="239"/>
      <c r="AR4287" s="243"/>
    </row>
    <row r="4288" spans="1:44" x14ac:dyDescent="0.25">
      <c r="A4288" s="622"/>
      <c r="B4288" s="277">
        <v>87172</v>
      </c>
      <c r="C4288" s="232" t="s">
        <v>4174</v>
      </c>
      <c r="D4288" s="233">
        <f t="shared" si="411"/>
        <v>13</v>
      </c>
      <c r="E4288" s="241">
        <v>170</v>
      </c>
      <c r="F4288" s="235">
        <f t="shared" si="409"/>
        <v>7.6470588235294124E-2</v>
      </c>
      <c r="G4288" s="236">
        <f t="shared" si="412"/>
        <v>7</v>
      </c>
      <c r="H4288" s="316">
        <f t="shared" si="410"/>
        <v>4.1176470588235294E-2</v>
      </c>
      <c r="I4288" s="233">
        <v>13</v>
      </c>
      <c r="J4288" s="235">
        <f t="shared" si="413"/>
        <v>1</v>
      </c>
      <c r="K4288" s="239">
        <v>7</v>
      </c>
      <c r="L4288" s="240">
        <f t="shared" si="414"/>
        <v>1</v>
      </c>
      <c r="M4288" s="233">
        <v>10</v>
      </c>
      <c r="N4288" s="239">
        <v>0</v>
      </c>
      <c r="O4288" s="239">
        <v>2</v>
      </c>
      <c r="P4288" s="243">
        <v>1</v>
      </c>
      <c r="Q4288" s="233">
        <v>12</v>
      </c>
      <c r="R4288" s="243">
        <v>1</v>
      </c>
      <c r="S4288" s="233">
        <v>8</v>
      </c>
      <c r="T4288" s="239">
        <v>5</v>
      </c>
      <c r="U4288" s="243">
        <v>0</v>
      </c>
      <c r="V4288" s="233">
        <v>0</v>
      </c>
      <c r="W4288" s="239">
        <v>0</v>
      </c>
      <c r="X4288" s="239">
        <v>2</v>
      </c>
      <c r="Y4288" s="239">
        <v>6</v>
      </c>
      <c r="Z4288" s="239">
        <v>3</v>
      </c>
      <c r="AA4288" s="243">
        <v>2</v>
      </c>
      <c r="AB4288" s="233">
        <v>1</v>
      </c>
      <c r="AC4288" s="245">
        <v>7.6899999999999996E-2</v>
      </c>
      <c r="AD4288" s="239">
        <v>1</v>
      </c>
      <c r="AE4288" s="245">
        <v>7.6899999999999996E-2</v>
      </c>
      <c r="AF4288" s="239">
        <v>11</v>
      </c>
      <c r="AG4288" s="247">
        <v>0.84619999999999995</v>
      </c>
      <c r="AH4288" s="248"/>
      <c r="AI4288" s="243"/>
      <c r="AJ4288" s="248"/>
      <c r="AK4288" s="239"/>
      <c r="AL4288" s="239"/>
      <c r="AM4288" s="243"/>
      <c r="AN4288" s="248"/>
      <c r="AO4288" s="243"/>
      <c r="AP4288" s="248"/>
      <c r="AQ4288" s="239"/>
      <c r="AR4288" s="243"/>
    </row>
    <row r="4289" spans="1:44" x14ac:dyDescent="0.25">
      <c r="A4289" s="622"/>
      <c r="B4289" s="277">
        <v>87174</v>
      </c>
      <c r="C4289" s="232" t="s">
        <v>1076</v>
      </c>
      <c r="D4289" s="233">
        <f t="shared" si="411"/>
        <v>57</v>
      </c>
      <c r="E4289" s="241">
        <v>708</v>
      </c>
      <c r="F4289" s="235">
        <f t="shared" si="409"/>
        <v>8.050847457627118E-2</v>
      </c>
      <c r="G4289" s="236">
        <f t="shared" si="412"/>
        <v>40</v>
      </c>
      <c r="H4289" s="316">
        <f t="shared" si="410"/>
        <v>5.6497175141242938E-2</v>
      </c>
      <c r="I4289" s="233">
        <v>57</v>
      </c>
      <c r="J4289" s="235">
        <f t="shared" si="413"/>
        <v>1</v>
      </c>
      <c r="K4289" s="239">
        <v>40</v>
      </c>
      <c r="L4289" s="240">
        <f t="shared" si="414"/>
        <v>1</v>
      </c>
      <c r="M4289" s="233">
        <v>52</v>
      </c>
      <c r="N4289" s="239">
        <v>3</v>
      </c>
      <c r="O4289" s="239">
        <v>1</v>
      </c>
      <c r="P4289" s="243">
        <v>1</v>
      </c>
      <c r="Q4289" s="233">
        <v>54</v>
      </c>
      <c r="R4289" s="243">
        <v>3</v>
      </c>
      <c r="S4289" s="233">
        <v>16</v>
      </c>
      <c r="T4289" s="239">
        <v>25</v>
      </c>
      <c r="U4289" s="243">
        <v>16</v>
      </c>
      <c r="V4289" s="233">
        <v>0</v>
      </c>
      <c r="W4289" s="239">
        <v>1</v>
      </c>
      <c r="X4289" s="239">
        <v>3</v>
      </c>
      <c r="Y4289" s="239">
        <v>26</v>
      </c>
      <c r="Z4289" s="239">
        <v>18</v>
      </c>
      <c r="AA4289" s="243">
        <v>9</v>
      </c>
      <c r="AB4289" s="233">
        <v>16</v>
      </c>
      <c r="AC4289" s="245">
        <v>0.28070000000000001</v>
      </c>
      <c r="AD4289" s="239">
        <v>5</v>
      </c>
      <c r="AE4289" s="245">
        <v>8.77E-2</v>
      </c>
      <c r="AF4289" s="239">
        <v>36</v>
      </c>
      <c r="AG4289" s="247">
        <v>0.63160000000000005</v>
      </c>
      <c r="AH4289" s="248"/>
      <c r="AI4289" s="243"/>
      <c r="AJ4289" s="248"/>
      <c r="AK4289" s="239"/>
      <c r="AL4289" s="239"/>
      <c r="AM4289" s="243"/>
      <c r="AN4289" s="248"/>
      <c r="AO4289" s="243"/>
      <c r="AP4289" s="248"/>
      <c r="AQ4289" s="239"/>
      <c r="AR4289" s="243"/>
    </row>
    <row r="4290" spans="1:44" x14ac:dyDescent="0.25">
      <c r="A4290" s="622"/>
      <c r="B4290" s="277">
        <v>87176</v>
      </c>
      <c r="C4290" s="232" t="s">
        <v>4175</v>
      </c>
      <c r="D4290" s="233">
        <f t="shared" si="411"/>
        <v>44</v>
      </c>
      <c r="E4290" s="241">
        <v>420</v>
      </c>
      <c r="F4290" s="235">
        <f t="shared" si="409"/>
        <v>0.10476190476190476</v>
      </c>
      <c r="G4290" s="236">
        <f t="shared" si="412"/>
        <v>23</v>
      </c>
      <c r="H4290" s="316">
        <f t="shared" si="410"/>
        <v>5.4761904761904762E-2</v>
      </c>
      <c r="I4290" s="233">
        <v>44</v>
      </c>
      <c r="J4290" s="235">
        <f t="shared" si="413"/>
        <v>1</v>
      </c>
      <c r="K4290" s="239">
        <v>23</v>
      </c>
      <c r="L4290" s="240">
        <f t="shared" si="414"/>
        <v>1</v>
      </c>
      <c r="M4290" s="233">
        <v>37</v>
      </c>
      <c r="N4290" s="239">
        <v>3</v>
      </c>
      <c r="O4290" s="239">
        <v>1</v>
      </c>
      <c r="P4290" s="243">
        <v>3</v>
      </c>
      <c r="Q4290" s="233">
        <v>42</v>
      </c>
      <c r="R4290" s="243">
        <v>2</v>
      </c>
      <c r="S4290" s="233">
        <v>20</v>
      </c>
      <c r="T4290" s="239">
        <v>19</v>
      </c>
      <c r="U4290" s="243">
        <v>5</v>
      </c>
      <c r="V4290" s="233">
        <v>0</v>
      </c>
      <c r="W4290" s="239">
        <v>0</v>
      </c>
      <c r="X4290" s="239">
        <v>8</v>
      </c>
      <c r="Y4290" s="239">
        <v>19</v>
      </c>
      <c r="Z4290" s="239">
        <v>8</v>
      </c>
      <c r="AA4290" s="243">
        <v>9</v>
      </c>
      <c r="AB4290" s="233">
        <v>7</v>
      </c>
      <c r="AC4290" s="245">
        <v>0.15909999999999999</v>
      </c>
      <c r="AD4290" s="239">
        <v>3</v>
      </c>
      <c r="AE4290" s="245">
        <v>6.8199999999999997E-2</v>
      </c>
      <c r="AF4290" s="239">
        <v>34</v>
      </c>
      <c r="AG4290" s="247">
        <v>0.77270000000000005</v>
      </c>
      <c r="AH4290" s="248"/>
      <c r="AI4290" s="243"/>
      <c r="AJ4290" s="248"/>
      <c r="AK4290" s="239"/>
      <c r="AL4290" s="239"/>
      <c r="AM4290" s="243"/>
      <c r="AN4290" s="248"/>
      <c r="AO4290" s="243"/>
      <c r="AP4290" s="248"/>
      <c r="AQ4290" s="239"/>
      <c r="AR4290" s="243"/>
    </row>
    <row r="4291" spans="1:44" x14ac:dyDescent="0.25">
      <c r="A4291" s="622"/>
      <c r="B4291" s="277">
        <v>87177</v>
      </c>
      <c r="C4291" s="232" t="s">
        <v>4176</v>
      </c>
      <c r="D4291" s="233">
        <f t="shared" si="411"/>
        <v>36</v>
      </c>
      <c r="E4291" s="241">
        <v>890</v>
      </c>
      <c r="F4291" s="235">
        <f t="shared" si="409"/>
        <v>4.0449438202247189E-2</v>
      </c>
      <c r="G4291" s="236">
        <f t="shared" si="412"/>
        <v>17</v>
      </c>
      <c r="H4291" s="316">
        <f t="shared" si="410"/>
        <v>1.9101123595505618E-2</v>
      </c>
      <c r="I4291" s="233">
        <v>36</v>
      </c>
      <c r="J4291" s="235">
        <f t="shared" si="413"/>
        <v>1</v>
      </c>
      <c r="K4291" s="239">
        <v>17</v>
      </c>
      <c r="L4291" s="240">
        <f t="shared" si="414"/>
        <v>1</v>
      </c>
      <c r="M4291" s="233">
        <v>28</v>
      </c>
      <c r="N4291" s="239">
        <v>6</v>
      </c>
      <c r="O4291" s="239">
        <v>1</v>
      </c>
      <c r="P4291" s="243">
        <v>1</v>
      </c>
      <c r="Q4291" s="233">
        <v>36</v>
      </c>
      <c r="R4291" s="243">
        <v>0</v>
      </c>
      <c r="S4291" s="233">
        <v>10</v>
      </c>
      <c r="T4291" s="239">
        <v>22</v>
      </c>
      <c r="U4291" s="243">
        <v>4</v>
      </c>
      <c r="V4291" s="233">
        <v>0</v>
      </c>
      <c r="W4291" s="239">
        <v>0</v>
      </c>
      <c r="X4291" s="239">
        <v>7</v>
      </c>
      <c r="Y4291" s="239">
        <v>15</v>
      </c>
      <c r="Z4291" s="239">
        <v>12</v>
      </c>
      <c r="AA4291" s="243">
        <v>2</v>
      </c>
      <c r="AB4291" s="233">
        <v>1</v>
      </c>
      <c r="AC4291" s="245">
        <v>2.7799999999999998E-2</v>
      </c>
      <c r="AD4291" s="239">
        <v>2</v>
      </c>
      <c r="AE4291" s="245">
        <v>5.5599999999999997E-2</v>
      </c>
      <c r="AF4291" s="239">
        <v>33</v>
      </c>
      <c r="AG4291" s="247">
        <v>0.91669999999999996</v>
      </c>
      <c r="AH4291" s="248"/>
      <c r="AI4291" s="243"/>
      <c r="AJ4291" s="248"/>
      <c r="AK4291" s="239"/>
      <c r="AL4291" s="239"/>
      <c r="AM4291" s="243"/>
      <c r="AN4291" s="248"/>
      <c r="AO4291" s="243"/>
      <c r="AP4291" s="248"/>
      <c r="AQ4291" s="239"/>
      <c r="AR4291" s="243"/>
    </row>
    <row r="4292" spans="1:44" x14ac:dyDescent="0.25">
      <c r="A4292" s="622"/>
      <c r="B4292" s="277">
        <v>87178</v>
      </c>
      <c r="C4292" s="232" t="s">
        <v>4177</v>
      </c>
      <c r="D4292" s="233">
        <f t="shared" si="411"/>
        <v>55</v>
      </c>
      <c r="E4292" s="241">
        <v>1480</v>
      </c>
      <c r="F4292" s="235">
        <f t="shared" si="409"/>
        <v>3.7162162162162164E-2</v>
      </c>
      <c r="G4292" s="236">
        <f t="shared" si="412"/>
        <v>30</v>
      </c>
      <c r="H4292" s="316">
        <f t="shared" si="410"/>
        <v>2.0270270270270271E-2</v>
      </c>
      <c r="I4292" s="233">
        <v>55</v>
      </c>
      <c r="J4292" s="235">
        <f t="shared" si="413"/>
        <v>1</v>
      </c>
      <c r="K4292" s="239">
        <v>30</v>
      </c>
      <c r="L4292" s="240">
        <f t="shared" si="414"/>
        <v>1</v>
      </c>
      <c r="M4292" s="233">
        <v>33</v>
      </c>
      <c r="N4292" s="239">
        <v>7</v>
      </c>
      <c r="O4292" s="239">
        <v>5</v>
      </c>
      <c r="P4292" s="243">
        <v>10</v>
      </c>
      <c r="Q4292" s="233">
        <v>43</v>
      </c>
      <c r="R4292" s="243">
        <v>12</v>
      </c>
      <c r="S4292" s="233">
        <v>26</v>
      </c>
      <c r="T4292" s="239">
        <v>18</v>
      </c>
      <c r="U4292" s="243">
        <v>11</v>
      </c>
      <c r="V4292" s="233">
        <v>0</v>
      </c>
      <c r="W4292" s="239">
        <v>2</v>
      </c>
      <c r="X4292" s="239">
        <v>15</v>
      </c>
      <c r="Y4292" s="239">
        <v>20</v>
      </c>
      <c r="Z4292" s="239">
        <v>18</v>
      </c>
      <c r="AA4292" s="243">
        <v>0</v>
      </c>
      <c r="AB4292" s="233">
        <v>12</v>
      </c>
      <c r="AC4292" s="245">
        <v>0.21820000000000001</v>
      </c>
      <c r="AD4292" s="239">
        <v>8</v>
      </c>
      <c r="AE4292" s="245">
        <v>0.14549999999999999</v>
      </c>
      <c r="AF4292" s="239">
        <v>35</v>
      </c>
      <c r="AG4292" s="247">
        <v>0.63639999999999997</v>
      </c>
      <c r="AH4292" s="248"/>
      <c r="AI4292" s="243"/>
      <c r="AJ4292" s="248"/>
      <c r="AK4292" s="239"/>
      <c r="AL4292" s="239"/>
      <c r="AM4292" s="243"/>
      <c r="AN4292" s="248"/>
      <c r="AO4292" s="243"/>
      <c r="AP4292" s="248"/>
      <c r="AQ4292" s="239"/>
      <c r="AR4292" s="243"/>
    </row>
    <row r="4293" spans="1:44" x14ac:dyDescent="0.25">
      <c r="A4293" s="622"/>
      <c r="B4293" s="277">
        <v>87179</v>
      </c>
      <c r="C4293" s="232" t="s">
        <v>4178</v>
      </c>
      <c r="D4293" s="233">
        <f t="shared" si="411"/>
        <v>13</v>
      </c>
      <c r="E4293" s="241">
        <v>195</v>
      </c>
      <c r="F4293" s="235">
        <f t="shared" si="409"/>
        <v>6.6666666666666666E-2</v>
      </c>
      <c r="G4293" s="236">
        <f t="shared" si="412"/>
        <v>6</v>
      </c>
      <c r="H4293" s="316">
        <f t="shared" si="410"/>
        <v>3.0769230769230771E-2</v>
      </c>
      <c r="I4293" s="233">
        <v>13</v>
      </c>
      <c r="J4293" s="235">
        <f t="shared" si="413"/>
        <v>1</v>
      </c>
      <c r="K4293" s="239">
        <v>6</v>
      </c>
      <c r="L4293" s="240">
        <f t="shared" si="414"/>
        <v>1</v>
      </c>
      <c r="M4293" s="233">
        <v>11</v>
      </c>
      <c r="N4293" s="239">
        <v>0</v>
      </c>
      <c r="O4293" s="239">
        <v>2</v>
      </c>
      <c r="P4293" s="243">
        <v>0</v>
      </c>
      <c r="Q4293" s="233">
        <v>12</v>
      </c>
      <c r="R4293" s="243">
        <v>1</v>
      </c>
      <c r="S4293" s="233">
        <v>5</v>
      </c>
      <c r="T4293" s="239">
        <v>6</v>
      </c>
      <c r="U4293" s="243">
        <v>2</v>
      </c>
      <c r="V4293" s="233">
        <v>0</v>
      </c>
      <c r="W4293" s="239">
        <v>0</v>
      </c>
      <c r="X4293" s="239">
        <v>1</v>
      </c>
      <c r="Y4293" s="239">
        <v>8</v>
      </c>
      <c r="Z4293" s="239">
        <v>3</v>
      </c>
      <c r="AA4293" s="243">
        <v>1</v>
      </c>
      <c r="AB4293" s="233">
        <v>2</v>
      </c>
      <c r="AC4293" s="245">
        <v>0.15379999999999999</v>
      </c>
      <c r="AD4293" s="239">
        <v>2</v>
      </c>
      <c r="AE4293" s="245">
        <v>0.15379999999999999</v>
      </c>
      <c r="AF4293" s="239">
        <v>9</v>
      </c>
      <c r="AG4293" s="247">
        <v>0.69230000000000003</v>
      </c>
      <c r="AH4293" s="248"/>
      <c r="AI4293" s="243"/>
      <c r="AJ4293" s="248"/>
      <c r="AK4293" s="239"/>
      <c r="AL4293" s="239"/>
      <c r="AM4293" s="243"/>
      <c r="AN4293" s="248"/>
      <c r="AO4293" s="243"/>
      <c r="AP4293" s="248"/>
      <c r="AQ4293" s="239"/>
      <c r="AR4293" s="243"/>
    </row>
    <row r="4294" spans="1:44" x14ac:dyDescent="0.25">
      <c r="A4294" s="622"/>
      <c r="B4294" s="277">
        <v>87180</v>
      </c>
      <c r="C4294" s="232" t="s">
        <v>4179</v>
      </c>
      <c r="D4294" s="233">
        <f t="shared" si="411"/>
        <v>64</v>
      </c>
      <c r="E4294" s="241">
        <v>460</v>
      </c>
      <c r="F4294" s="235">
        <f t="shared" ref="F4294:F4357" si="415">D4294/E4294</f>
        <v>0.1391304347826087</v>
      </c>
      <c r="G4294" s="236">
        <f t="shared" si="412"/>
        <v>43</v>
      </c>
      <c r="H4294" s="316">
        <f t="shared" ref="H4294:H4357" si="416">G4294/E4294</f>
        <v>9.3478260869565219E-2</v>
      </c>
      <c r="I4294" s="233">
        <v>64</v>
      </c>
      <c r="J4294" s="235">
        <f t="shared" si="413"/>
        <v>1</v>
      </c>
      <c r="K4294" s="239">
        <v>43</v>
      </c>
      <c r="L4294" s="240">
        <f t="shared" si="414"/>
        <v>1</v>
      </c>
      <c r="M4294" s="233">
        <v>57</v>
      </c>
      <c r="N4294" s="239">
        <v>2</v>
      </c>
      <c r="O4294" s="239">
        <v>1</v>
      </c>
      <c r="P4294" s="243">
        <v>4</v>
      </c>
      <c r="Q4294" s="233">
        <v>56</v>
      </c>
      <c r="R4294" s="243">
        <v>8</v>
      </c>
      <c r="S4294" s="233">
        <v>13</v>
      </c>
      <c r="T4294" s="239">
        <v>37</v>
      </c>
      <c r="U4294" s="243">
        <v>14</v>
      </c>
      <c r="V4294" s="233">
        <v>0</v>
      </c>
      <c r="W4294" s="239">
        <v>0</v>
      </c>
      <c r="X4294" s="239">
        <v>6</v>
      </c>
      <c r="Y4294" s="239">
        <v>33</v>
      </c>
      <c r="Z4294" s="239">
        <v>17</v>
      </c>
      <c r="AA4294" s="243">
        <v>8</v>
      </c>
      <c r="AB4294" s="233">
        <v>20</v>
      </c>
      <c r="AC4294" s="245">
        <v>0.3125</v>
      </c>
      <c r="AD4294" s="239">
        <v>8</v>
      </c>
      <c r="AE4294" s="245">
        <v>0.125</v>
      </c>
      <c r="AF4294" s="239">
        <v>36</v>
      </c>
      <c r="AG4294" s="247">
        <v>0.5625</v>
      </c>
      <c r="AH4294" s="248"/>
      <c r="AI4294" s="243"/>
      <c r="AJ4294" s="248"/>
      <c r="AK4294" s="239"/>
      <c r="AL4294" s="239"/>
      <c r="AM4294" s="243"/>
      <c r="AN4294" s="248"/>
      <c r="AO4294" s="243"/>
      <c r="AP4294" s="248"/>
      <c r="AQ4294" s="239"/>
      <c r="AR4294" s="243"/>
    </row>
    <row r="4295" spans="1:44" x14ac:dyDescent="0.25">
      <c r="A4295" s="622"/>
      <c r="B4295" s="277">
        <v>87181</v>
      </c>
      <c r="C4295" s="232" t="s">
        <v>4180</v>
      </c>
      <c r="D4295" s="233">
        <f t="shared" si="411"/>
        <v>59</v>
      </c>
      <c r="E4295" s="241">
        <v>663</v>
      </c>
      <c r="F4295" s="235">
        <f t="shared" si="415"/>
        <v>8.8989441930618404E-2</v>
      </c>
      <c r="G4295" s="236">
        <f t="shared" si="412"/>
        <v>43</v>
      </c>
      <c r="H4295" s="316">
        <f t="shared" si="416"/>
        <v>6.485671191553545E-2</v>
      </c>
      <c r="I4295" s="233">
        <v>58</v>
      </c>
      <c r="J4295" s="235">
        <f t="shared" si="413"/>
        <v>0.98305084745762716</v>
      </c>
      <c r="K4295" s="239">
        <v>42</v>
      </c>
      <c r="L4295" s="240">
        <f t="shared" si="414"/>
        <v>0.97674418604651159</v>
      </c>
      <c r="M4295" s="233">
        <v>54</v>
      </c>
      <c r="N4295" s="239">
        <v>3</v>
      </c>
      <c r="O4295" s="239">
        <v>1</v>
      </c>
      <c r="P4295" s="243">
        <v>0</v>
      </c>
      <c r="Q4295" s="233">
        <v>40</v>
      </c>
      <c r="R4295" s="243">
        <v>18</v>
      </c>
      <c r="S4295" s="233">
        <v>17</v>
      </c>
      <c r="T4295" s="239">
        <v>33</v>
      </c>
      <c r="U4295" s="243">
        <v>8</v>
      </c>
      <c r="V4295" s="233">
        <v>0</v>
      </c>
      <c r="W4295" s="239">
        <v>0</v>
      </c>
      <c r="X4295" s="239">
        <v>9</v>
      </c>
      <c r="Y4295" s="239">
        <v>25</v>
      </c>
      <c r="Z4295" s="239">
        <v>20</v>
      </c>
      <c r="AA4295" s="243">
        <v>4</v>
      </c>
      <c r="AB4295" s="233">
        <v>36</v>
      </c>
      <c r="AC4295" s="245">
        <v>0.62070000000000003</v>
      </c>
      <c r="AD4295" s="239">
        <v>8</v>
      </c>
      <c r="AE4295" s="245">
        <v>0.13789999999999999</v>
      </c>
      <c r="AF4295" s="239">
        <v>14</v>
      </c>
      <c r="AG4295" s="247">
        <v>0.2414</v>
      </c>
      <c r="AH4295" s="248">
        <v>1</v>
      </c>
      <c r="AI4295" s="243">
        <v>1</v>
      </c>
      <c r="AJ4295" s="248">
        <v>1</v>
      </c>
      <c r="AK4295" s="239"/>
      <c r="AL4295" s="239"/>
      <c r="AM4295" s="243"/>
      <c r="AN4295" s="248"/>
      <c r="AO4295" s="243">
        <v>1</v>
      </c>
      <c r="AP4295" s="248"/>
      <c r="AQ4295" s="239">
        <v>1</v>
      </c>
      <c r="AR4295" s="243"/>
    </row>
    <row r="4296" spans="1:44" x14ac:dyDescent="0.25">
      <c r="A4296" s="622"/>
      <c r="B4296" s="277">
        <v>87182</v>
      </c>
      <c r="C4296" s="232" t="s">
        <v>4181</v>
      </c>
      <c r="D4296" s="233">
        <f t="shared" si="411"/>
        <v>75</v>
      </c>
      <c r="E4296" s="241">
        <v>940</v>
      </c>
      <c r="F4296" s="235">
        <f t="shared" si="415"/>
        <v>7.9787234042553196E-2</v>
      </c>
      <c r="G4296" s="236">
        <f t="shared" si="412"/>
        <v>49</v>
      </c>
      <c r="H4296" s="316">
        <f t="shared" si="416"/>
        <v>5.2127659574468084E-2</v>
      </c>
      <c r="I4296" s="233">
        <v>75</v>
      </c>
      <c r="J4296" s="235">
        <f t="shared" si="413"/>
        <v>1</v>
      </c>
      <c r="K4296" s="239">
        <v>49</v>
      </c>
      <c r="L4296" s="240">
        <f t="shared" si="414"/>
        <v>1</v>
      </c>
      <c r="M4296" s="233">
        <v>66</v>
      </c>
      <c r="N4296" s="239">
        <v>9</v>
      </c>
      <c r="O4296" s="239">
        <v>0</v>
      </c>
      <c r="P4296" s="243">
        <v>0</v>
      </c>
      <c r="Q4296" s="233">
        <v>61</v>
      </c>
      <c r="R4296" s="243">
        <v>14</v>
      </c>
      <c r="S4296" s="233">
        <v>34</v>
      </c>
      <c r="T4296" s="239">
        <v>29</v>
      </c>
      <c r="U4296" s="243">
        <v>12</v>
      </c>
      <c r="V4296" s="233">
        <v>0</v>
      </c>
      <c r="W4296" s="239">
        <v>0</v>
      </c>
      <c r="X4296" s="239">
        <v>10</v>
      </c>
      <c r="Y4296" s="239">
        <v>42</v>
      </c>
      <c r="Z4296" s="239">
        <v>15</v>
      </c>
      <c r="AA4296" s="243">
        <v>8</v>
      </c>
      <c r="AB4296" s="233">
        <v>35</v>
      </c>
      <c r="AC4296" s="245">
        <v>0.4667</v>
      </c>
      <c r="AD4296" s="239">
        <v>3</v>
      </c>
      <c r="AE4296" s="245">
        <v>0.04</v>
      </c>
      <c r="AF4296" s="239">
        <v>37</v>
      </c>
      <c r="AG4296" s="247">
        <v>0.49330000000000002</v>
      </c>
      <c r="AH4296" s="248"/>
      <c r="AI4296" s="243"/>
      <c r="AJ4296" s="248"/>
      <c r="AK4296" s="239"/>
      <c r="AL4296" s="239"/>
      <c r="AM4296" s="243"/>
      <c r="AN4296" s="248"/>
      <c r="AO4296" s="243"/>
      <c r="AP4296" s="248"/>
      <c r="AQ4296" s="239"/>
      <c r="AR4296" s="243"/>
    </row>
    <row r="4297" spans="1:44" x14ac:dyDescent="0.25">
      <c r="A4297" s="622"/>
      <c r="B4297" s="277">
        <v>87183</v>
      </c>
      <c r="C4297" s="232" t="s">
        <v>4182</v>
      </c>
      <c r="D4297" s="233">
        <f t="shared" si="411"/>
        <v>53</v>
      </c>
      <c r="E4297" s="241">
        <v>580</v>
      </c>
      <c r="F4297" s="235">
        <f t="shared" si="415"/>
        <v>9.1379310344827588E-2</v>
      </c>
      <c r="G4297" s="236">
        <f t="shared" si="412"/>
        <v>31</v>
      </c>
      <c r="H4297" s="316">
        <f t="shared" si="416"/>
        <v>5.3448275862068968E-2</v>
      </c>
      <c r="I4297" s="233">
        <v>53</v>
      </c>
      <c r="J4297" s="235">
        <f t="shared" si="413"/>
        <v>1</v>
      </c>
      <c r="K4297" s="239">
        <v>31</v>
      </c>
      <c r="L4297" s="240">
        <f t="shared" si="414"/>
        <v>1</v>
      </c>
      <c r="M4297" s="233">
        <v>35</v>
      </c>
      <c r="N4297" s="239">
        <v>5</v>
      </c>
      <c r="O4297" s="239">
        <v>9</v>
      </c>
      <c r="P4297" s="243">
        <v>4</v>
      </c>
      <c r="Q4297" s="233">
        <v>51</v>
      </c>
      <c r="R4297" s="243">
        <v>2</v>
      </c>
      <c r="S4297" s="233">
        <v>10</v>
      </c>
      <c r="T4297" s="239">
        <v>33</v>
      </c>
      <c r="U4297" s="243">
        <v>10</v>
      </c>
      <c r="V4297" s="233">
        <v>1</v>
      </c>
      <c r="W4297" s="239">
        <v>2</v>
      </c>
      <c r="X4297" s="239">
        <v>12</v>
      </c>
      <c r="Y4297" s="239">
        <v>17</v>
      </c>
      <c r="Z4297" s="239">
        <v>15</v>
      </c>
      <c r="AA4297" s="243">
        <v>6</v>
      </c>
      <c r="AB4297" s="233">
        <v>7</v>
      </c>
      <c r="AC4297" s="245">
        <v>0.1321</v>
      </c>
      <c r="AD4297" s="239">
        <v>4</v>
      </c>
      <c r="AE4297" s="245">
        <v>7.5499999999999998E-2</v>
      </c>
      <c r="AF4297" s="239">
        <v>42</v>
      </c>
      <c r="AG4297" s="247">
        <v>0.79249999999999998</v>
      </c>
      <c r="AH4297" s="248"/>
      <c r="AI4297" s="243"/>
      <c r="AJ4297" s="248"/>
      <c r="AK4297" s="239"/>
      <c r="AL4297" s="239"/>
      <c r="AM4297" s="243"/>
      <c r="AN4297" s="248"/>
      <c r="AO4297" s="243"/>
      <c r="AP4297" s="248"/>
      <c r="AQ4297" s="239"/>
      <c r="AR4297" s="243"/>
    </row>
    <row r="4298" spans="1:44" x14ac:dyDescent="0.25">
      <c r="A4298" s="622"/>
      <c r="B4298" s="277">
        <v>87185</v>
      </c>
      <c r="C4298" s="232" t="s">
        <v>4183</v>
      </c>
      <c r="D4298" s="233">
        <f t="shared" si="411"/>
        <v>61</v>
      </c>
      <c r="E4298" s="241">
        <v>955</v>
      </c>
      <c r="F4298" s="235">
        <f t="shared" si="415"/>
        <v>6.3874345549738226E-2</v>
      </c>
      <c r="G4298" s="236">
        <f t="shared" si="412"/>
        <v>22</v>
      </c>
      <c r="H4298" s="316">
        <f t="shared" si="416"/>
        <v>2.3036649214659685E-2</v>
      </c>
      <c r="I4298" s="233">
        <v>61</v>
      </c>
      <c r="J4298" s="235">
        <f t="shared" si="413"/>
        <v>1</v>
      </c>
      <c r="K4298" s="239">
        <v>22</v>
      </c>
      <c r="L4298" s="240">
        <f t="shared" si="414"/>
        <v>1</v>
      </c>
      <c r="M4298" s="233">
        <v>41</v>
      </c>
      <c r="N4298" s="239">
        <v>16</v>
      </c>
      <c r="O4298" s="239">
        <v>2</v>
      </c>
      <c r="P4298" s="243">
        <v>2</v>
      </c>
      <c r="Q4298" s="233">
        <v>55</v>
      </c>
      <c r="R4298" s="243">
        <v>6</v>
      </c>
      <c r="S4298" s="233">
        <v>27</v>
      </c>
      <c r="T4298" s="239">
        <v>28</v>
      </c>
      <c r="U4298" s="243">
        <v>6</v>
      </c>
      <c r="V4298" s="233">
        <v>0</v>
      </c>
      <c r="W4298" s="239">
        <v>1</v>
      </c>
      <c r="X4298" s="239">
        <v>15</v>
      </c>
      <c r="Y4298" s="239">
        <v>25</v>
      </c>
      <c r="Z4298" s="239">
        <v>18</v>
      </c>
      <c r="AA4298" s="243">
        <v>2</v>
      </c>
      <c r="AB4298" s="233">
        <v>21</v>
      </c>
      <c r="AC4298" s="245">
        <v>0.34429999999999999</v>
      </c>
      <c r="AD4298" s="239">
        <v>2</v>
      </c>
      <c r="AE4298" s="245">
        <v>3.2800000000000003E-2</v>
      </c>
      <c r="AF4298" s="239">
        <v>38</v>
      </c>
      <c r="AG4298" s="247">
        <v>0.623</v>
      </c>
      <c r="AH4298" s="248"/>
      <c r="AI4298" s="243"/>
      <c r="AJ4298" s="248"/>
      <c r="AK4298" s="239"/>
      <c r="AL4298" s="239"/>
      <c r="AM4298" s="243"/>
      <c r="AN4298" s="248"/>
      <c r="AO4298" s="243"/>
      <c r="AP4298" s="248"/>
      <c r="AQ4298" s="239"/>
      <c r="AR4298" s="243"/>
    </row>
    <row r="4299" spans="1:44" x14ac:dyDescent="0.25">
      <c r="A4299" s="622"/>
      <c r="B4299" s="277">
        <v>87186</v>
      </c>
      <c r="C4299" s="232" t="s">
        <v>4184</v>
      </c>
      <c r="D4299" s="233">
        <f t="shared" si="411"/>
        <v>23</v>
      </c>
      <c r="E4299" s="241">
        <v>224</v>
      </c>
      <c r="F4299" s="235">
        <f t="shared" si="415"/>
        <v>0.10267857142857142</v>
      </c>
      <c r="G4299" s="236">
        <f t="shared" si="412"/>
        <v>15</v>
      </c>
      <c r="H4299" s="316">
        <f t="shared" si="416"/>
        <v>6.6964285714285712E-2</v>
      </c>
      <c r="I4299" s="233">
        <v>23</v>
      </c>
      <c r="J4299" s="235">
        <f t="shared" si="413"/>
        <v>1</v>
      </c>
      <c r="K4299" s="239">
        <v>15</v>
      </c>
      <c r="L4299" s="240">
        <f t="shared" si="414"/>
        <v>1</v>
      </c>
      <c r="M4299" s="233">
        <v>20</v>
      </c>
      <c r="N4299" s="239">
        <v>2</v>
      </c>
      <c r="O4299" s="239">
        <v>1</v>
      </c>
      <c r="P4299" s="243">
        <v>0</v>
      </c>
      <c r="Q4299" s="233">
        <v>23</v>
      </c>
      <c r="R4299" s="243">
        <v>0</v>
      </c>
      <c r="S4299" s="233">
        <v>7</v>
      </c>
      <c r="T4299" s="239">
        <v>9</v>
      </c>
      <c r="U4299" s="243">
        <v>7</v>
      </c>
      <c r="V4299" s="233">
        <v>0</v>
      </c>
      <c r="W4299" s="239">
        <v>1</v>
      </c>
      <c r="X4299" s="239">
        <v>3</v>
      </c>
      <c r="Y4299" s="239">
        <v>10</v>
      </c>
      <c r="Z4299" s="239">
        <v>5</v>
      </c>
      <c r="AA4299" s="243">
        <v>4</v>
      </c>
      <c r="AB4299" s="233">
        <v>2</v>
      </c>
      <c r="AC4299" s="245">
        <v>8.6999999999999994E-2</v>
      </c>
      <c r="AD4299" s="239">
        <v>2</v>
      </c>
      <c r="AE4299" s="245">
        <v>8.6999999999999994E-2</v>
      </c>
      <c r="AF4299" s="239">
        <v>19</v>
      </c>
      <c r="AG4299" s="247">
        <v>0.82609999999999995</v>
      </c>
      <c r="AH4299" s="248"/>
      <c r="AI4299" s="243"/>
      <c r="AJ4299" s="248"/>
      <c r="AK4299" s="239"/>
      <c r="AL4299" s="239"/>
      <c r="AM4299" s="243"/>
      <c r="AN4299" s="248"/>
      <c r="AO4299" s="243"/>
      <c r="AP4299" s="248"/>
      <c r="AQ4299" s="239"/>
      <c r="AR4299" s="243"/>
    </row>
    <row r="4300" spans="1:44" x14ac:dyDescent="0.25">
      <c r="A4300" s="622"/>
      <c r="B4300" s="277">
        <v>87187</v>
      </c>
      <c r="C4300" s="232" t="s">
        <v>4185</v>
      </c>
      <c r="D4300" s="233">
        <f t="shared" si="411"/>
        <v>261</v>
      </c>
      <c r="E4300" s="241">
        <v>4469</v>
      </c>
      <c r="F4300" s="235">
        <f t="shared" si="415"/>
        <v>5.8402327142537479E-2</v>
      </c>
      <c r="G4300" s="236">
        <f t="shared" si="412"/>
        <v>140</v>
      </c>
      <c r="H4300" s="316">
        <f t="shared" si="416"/>
        <v>3.1326918773774894E-2</v>
      </c>
      <c r="I4300" s="233">
        <v>261</v>
      </c>
      <c r="J4300" s="235">
        <f t="shared" si="413"/>
        <v>1</v>
      </c>
      <c r="K4300" s="239">
        <v>140</v>
      </c>
      <c r="L4300" s="240">
        <f t="shared" si="414"/>
        <v>1</v>
      </c>
      <c r="M4300" s="233">
        <v>203</v>
      </c>
      <c r="N4300" s="239">
        <v>36</v>
      </c>
      <c r="O4300" s="239">
        <v>14</v>
      </c>
      <c r="P4300" s="243">
        <v>8</v>
      </c>
      <c r="Q4300" s="233">
        <v>158</v>
      </c>
      <c r="R4300" s="243">
        <v>103</v>
      </c>
      <c r="S4300" s="233">
        <v>111</v>
      </c>
      <c r="T4300" s="239">
        <v>121</v>
      </c>
      <c r="U4300" s="243">
        <v>29</v>
      </c>
      <c r="V4300" s="233">
        <v>0</v>
      </c>
      <c r="W4300" s="239">
        <v>8</v>
      </c>
      <c r="X4300" s="239">
        <v>65</v>
      </c>
      <c r="Y4300" s="239">
        <v>98</v>
      </c>
      <c r="Z4300" s="239">
        <v>78</v>
      </c>
      <c r="AA4300" s="243">
        <v>12</v>
      </c>
      <c r="AB4300" s="233">
        <v>143</v>
      </c>
      <c r="AC4300" s="245">
        <v>0.54790000000000005</v>
      </c>
      <c r="AD4300" s="239">
        <v>31</v>
      </c>
      <c r="AE4300" s="245">
        <v>0.1188</v>
      </c>
      <c r="AF4300" s="239">
        <v>87</v>
      </c>
      <c r="AG4300" s="247">
        <v>0.33329999999999999</v>
      </c>
      <c r="AH4300" s="248"/>
      <c r="AI4300" s="243"/>
      <c r="AJ4300" s="248"/>
      <c r="AK4300" s="239"/>
      <c r="AL4300" s="239"/>
      <c r="AM4300" s="243"/>
      <c r="AN4300" s="248"/>
      <c r="AO4300" s="243"/>
      <c r="AP4300" s="248"/>
      <c r="AQ4300" s="239"/>
      <c r="AR4300" s="243"/>
    </row>
    <row r="4301" spans="1:44" x14ac:dyDescent="0.25">
      <c r="A4301" s="622"/>
      <c r="B4301" s="277">
        <v>87188</v>
      </c>
      <c r="C4301" s="232" t="s">
        <v>4186</v>
      </c>
      <c r="D4301" s="233">
        <f t="shared" si="411"/>
        <v>13</v>
      </c>
      <c r="E4301" s="241">
        <v>262</v>
      </c>
      <c r="F4301" s="235">
        <f t="shared" si="415"/>
        <v>4.9618320610687022E-2</v>
      </c>
      <c r="G4301" s="236">
        <f t="shared" si="412"/>
        <v>7</v>
      </c>
      <c r="H4301" s="316">
        <f t="shared" si="416"/>
        <v>2.6717557251908396E-2</v>
      </c>
      <c r="I4301" s="233">
        <v>13</v>
      </c>
      <c r="J4301" s="235">
        <f t="shared" si="413"/>
        <v>1</v>
      </c>
      <c r="K4301" s="239">
        <v>7</v>
      </c>
      <c r="L4301" s="240">
        <f t="shared" si="414"/>
        <v>1</v>
      </c>
      <c r="M4301" s="233">
        <v>9</v>
      </c>
      <c r="N4301" s="239">
        <v>3</v>
      </c>
      <c r="O4301" s="239">
        <v>0</v>
      </c>
      <c r="P4301" s="243">
        <v>1</v>
      </c>
      <c r="Q4301" s="233">
        <v>13</v>
      </c>
      <c r="R4301" s="243">
        <v>0</v>
      </c>
      <c r="S4301" s="233">
        <v>5</v>
      </c>
      <c r="T4301" s="239">
        <v>8</v>
      </c>
      <c r="U4301" s="243">
        <v>0</v>
      </c>
      <c r="V4301" s="233">
        <v>0</v>
      </c>
      <c r="W4301" s="239">
        <v>0</v>
      </c>
      <c r="X4301" s="239">
        <v>3</v>
      </c>
      <c r="Y4301" s="239">
        <v>5</v>
      </c>
      <c r="Z4301" s="239">
        <v>4</v>
      </c>
      <c r="AA4301" s="243">
        <v>1</v>
      </c>
      <c r="AB4301" s="233">
        <v>3</v>
      </c>
      <c r="AC4301" s="245">
        <v>0.23080000000000001</v>
      </c>
      <c r="AD4301" s="239"/>
      <c r="AE4301" s="245"/>
      <c r="AF4301" s="239">
        <v>10</v>
      </c>
      <c r="AG4301" s="247">
        <v>0.76919999999999999</v>
      </c>
      <c r="AH4301" s="248"/>
      <c r="AI4301" s="243"/>
      <c r="AJ4301" s="248"/>
      <c r="AK4301" s="239"/>
      <c r="AL4301" s="239"/>
      <c r="AM4301" s="243"/>
      <c r="AN4301" s="248"/>
      <c r="AO4301" s="243"/>
      <c r="AP4301" s="248"/>
      <c r="AQ4301" s="239"/>
      <c r="AR4301" s="243"/>
    </row>
    <row r="4302" spans="1:44" x14ac:dyDescent="0.25">
      <c r="A4302" s="622"/>
      <c r="B4302" s="277">
        <v>87189</v>
      </c>
      <c r="C4302" s="232" t="s">
        <v>4187</v>
      </c>
      <c r="D4302" s="233">
        <f t="shared" si="411"/>
        <v>21</v>
      </c>
      <c r="E4302" s="241">
        <v>186</v>
      </c>
      <c r="F4302" s="235">
        <f t="shared" si="415"/>
        <v>0.11290322580645161</v>
      </c>
      <c r="G4302" s="236">
        <f t="shared" si="412"/>
        <v>11</v>
      </c>
      <c r="H4302" s="316">
        <f t="shared" si="416"/>
        <v>5.9139784946236562E-2</v>
      </c>
      <c r="I4302" s="233">
        <v>21</v>
      </c>
      <c r="J4302" s="235">
        <f t="shared" si="413"/>
        <v>1</v>
      </c>
      <c r="K4302" s="239">
        <v>11</v>
      </c>
      <c r="L4302" s="240">
        <f t="shared" si="414"/>
        <v>1</v>
      </c>
      <c r="M4302" s="233">
        <v>16</v>
      </c>
      <c r="N4302" s="239">
        <v>2</v>
      </c>
      <c r="O4302" s="239">
        <v>2</v>
      </c>
      <c r="P4302" s="243">
        <v>1</v>
      </c>
      <c r="Q4302" s="233">
        <v>21</v>
      </c>
      <c r="R4302" s="243">
        <v>0</v>
      </c>
      <c r="S4302" s="233">
        <v>11</v>
      </c>
      <c r="T4302" s="239">
        <v>9</v>
      </c>
      <c r="U4302" s="243">
        <v>1</v>
      </c>
      <c r="V4302" s="233">
        <v>0</v>
      </c>
      <c r="W4302" s="239">
        <v>0</v>
      </c>
      <c r="X4302" s="239">
        <v>1</v>
      </c>
      <c r="Y4302" s="239">
        <v>9</v>
      </c>
      <c r="Z4302" s="239">
        <v>7</v>
      </c>
      <c r="AA4302" s="243">
        <v>4</v>
      </c>
      <c r="AB4302" s="233">
        <v>8</v>
      </c>
      <c r="AC4302" s="245">
        <v>0.38100000000000001</v>
      </c>
      <c r="AD4302" s="239">
        <v>2</v>
      </c>
      <c r="AE4302" s="245">
        <v>9.5200000000000007E-2</v>
      </c>
      <c r="AF4302" s="239">
        <v>11</v>
      </c>
      <c r="AG4302" s="247">
        <v>0.52380000000000004</v>
      </c>
      <c r="AH4302" s="248"/>
      <c r="AI4302" s="243"/>
      <c r="AJ4302" s="248"/>
      <c r="AK4302" s="239"/>
      <c r="AL4302" s="239"/>
      <c r="AM4302" s="243"/>
      <c r="AN4302" s="248"/>
      <c r="AO4302" s="243"/>
      <c r="AP4302" s="248"/>
      <c r="AQ4302" s="239"/>
      <c r="AR4302" s="243"/>
    </row>
    <row r="4303" spans="1:44" x14ac:dyDescent="0.25">
      <c r="A4303" s="622"/>
      <c r="B4303" s="277">
        <v>87190</v>
      </c>
      <c r="C4303" s="232" t="s">
        <v>4188</v>
      </c>
      <c r="D4303" s="233">
        <f t="shared" si="411"/>
        <v>73</v>
      </c>
      <c r="E4303" s="241">
        <v>643</v>
      </c>
      <c r="F4303" s="235">
        <f t="shared" si="415"/>
        <v>0.11353032659409021</v>
      </c>
      <c r="G4303" s="236">
        <f t="shared" si="412"/>
        <v>46</v>
      </c>
      <c r="H4303" s="316">
        <f t="shared" si="416"/>
        <v>7.1539657853810265E-2</v>
      </c>
      <c r="I4303" s="233">
        <v>73</v>
      </c>
      <c r="J4303" s="235">
        <f t="shared" si="413"/>
        <v>1</v>
      </c>
      <c r="K4303" s="239">
        <v>46</v>
      </c>
      <c r="L4303" s="240">
        <f t="shared" si="414"/>
        <v>1</v>
      </c>
      <c r="M4303" s="233">
        <v>67</v>
      </c>
      <c r="N4303" s="239">
        <v>5</v>
      </c>
      <c r="O4303" s="239">
        <v>0</v>
      </c>
      <c r="P4303" s="243">
        <v>1</v>
      </c>
      <c r="Q4303" s="233">
        <v>56</v>
      </c>
      <c r="R4303" s="243">
        <v>17</v>
      </c>
      <c r="S4303" s="233">
        <v>24</v>
      </c>
      <c r="T4303" s="239">
        <v>41</v>
      </c>
      <c r="U4303" s="243">
        <v>8</v>
      </c>
      <c r="V4303" s="233">
        <v>0</v>
      </c>
      <c r="W4303" s="239">
        <v>0</v>
      </c>
      <c r="X4303" s="239">
        <v>5</v>
      </c>
      <c r="Y4303" s="239">
        <v>46</v>
      </c>
      <c r="Z4303" s="239">
        <v>19</v>
      </c>
      <c r="AA4303" s="243">
        <v>3</v>
      </c>
      <c r="AB4303" s="233">
        <v>38</v>
      </c>
      <c r="AC4303" s="245">
        <v>0.52049999999999996</v>
      </c>
      <c r="AD4303" s="239">
        <v>2</v>
      </c>
      <c r="AE4303" s="245">
        <v>2.7400000000000001E-2</v>
      </c>
      <c r="AF4303" s="239">
        <v>33</v>
      </c>
      <c r="AG4303" s="247">
        <v>0.4521</v>
      </c>
      <c r="AH4303" s="248"/>
      <c r="AI4303" s="243"/>
      <c r="AJ4303" s="248"/>
      <c r="AK4303" s="239"/>
      <c r="AL4303" s="239"/>
      <c r="AM4303" s="243"/>
      <c r="AN4303" s="248"/>
      <c r="AO4303" s="243"/>
      <c r="AP4303" s="248"/>
      <c r="AQ4303" s="239"/>
      <c r="AR4303" s="243"/>
    </row>
    <row r="4304" spans="1:44" x14ac:dyDescent="0.25">
      <c r="A4304" s="622"/>
      <c r="B4304" s="277">
        <v>87191</v>
      </c>
      <c r="C4304" s="232" t="s">
        <v>4189</v>
      </c>
      <c r="D4304" s="233">
        <f t="shared" si="411"/>
        <v>79</v>
      </c>
      <c r="E4304" s="241">
        <v>1049</v>
      </c>
      <c r="F4304" s="235">
        <f t="shared" si="415"/>
        <v>7.5309818875119158E-2</v>
      </c>
      <c r="G4304" s="236">
        <f t="shared" si="412"/>
        <v>43</v>
      </c>
      <c r="H4304" s="316">
        <f t="shared" si="416"/>
        <v>4.0991420400381312E-2</v>
      </c>
      <c r="I4304" s="233">
        <v>79</v>
      </c>
      <c r="J4304" s="235">
        <f t="shared" si="413"/>
        <v>1</v>
      </c>
      <c r="K4304" s="239">
        <v>43</v>
      </c>
      <c r="L4304" s="240">
        <f t="shared" si="414"/>
        <v>1</v>
      </c>
      <c r="M4304" s="233">
        <v>57</v>
      </c>
      <c r="N4304" s="239">
        <v>12</v>
      </c>
      <c r="O4304" s="239">
        <v>5</v>
      </c>
      <c r="P4304" s="243">
        <v>5</v>
      </c>
      <c r="Q4304" s="233">
        <v>71</v>
      </c>
      <c r="R4304" s="243">
        <v>8</v>
      </c>
      <c r="S4304" s="233">
        <v>21</v>
      </c>
      <c r="T4304" s="239">
        <v>50</v>
      </c>
      <c r="U4304" s="243">
        <v>8</v>
      </c>
      <c r="V4304" s="233">
        <v>0</v>
      </c>
      <c r="W4304" s="239">
        <v>0</v>
      </c>
      <c r="X4304" s="239">
        <v>19</v>
      </c>
      <c r="Y4304" s="239">
        <v>29</v>
      </c>
      <c r="Z4304" s="239">
        <v>25</v>
      </c>
      <c r="AA4304" s="243">
        <v>6</v>
      </c>
      <c r="AB4304" s="233">
        <v>21</v>
      </c>
      <c r="AC4304" s="245">
        <v>0.26579999999999998</v>
      </c>
      <c r="AD4304" s="239">
        <v>3</v>
      </c>
      <c r="AE4304" s="245">
        <v>3.7999999999999999E-2</v>
      </c>
      <c r="AF4304" s="239">
        <v>55</v>
      </c>
      <c r="AG4304" s="247">
        <v>0.69620000000000004</v>
      </c>
      <c r="AH4304" s="248"/>
      <c r="AI4304" s="243"/>
      <c r="AJ4304" s="248"/>
      <c r="AK4304" s="239"/>
      <c r="AL4304" s="239"/>
      <c r="AM4304" s="243"/>
      <c r="AN4304" s="248"/>
      <c r="AO4304" s="243"/>
      <c r="AP4304" s="248"/>
      <c r="AQ4304" s="239"/>
      <c r="AR4304" s="243"/>
    </row>
    <row r="4305" spans="1:44" x14ac:dyDescent="0.25">
      <c r="A4305" s="622"/>
      <c r="B4305" s="277">
        <v>87192</v>
      </c>
      <c r="C4305" s="232" t="s">
        <v>4190</v>
      </c>
      <c r="D4305" s="233">
        <f t="shared" si="411"/>
        <v>40</v>
      </c>
      <c r="E4305" s="241">
        <v>837</v>
      </c>
      <c r="F4305" s="235">
        <f t="shared" si="415"/>
        <v>4.778972520908005E-2</v>
      </c>
      <c r="G4305" s="236">
        <f t="shared" si="412"/>
        <v>28</v>
      </c>
      <c r="H4305" s="316">
        <f t="shared" si="416"/>
        <v>3.3452807646356032E-2</v>
      </c>
      <c r="I4305" s="233">
        <v>40</v>
      </c>
      <c r="J4305" s="235">
        <f t="shared" si="413"/>
        <v>1</v>
      </c>
      <c r="K4305" s="239">
        <v>28</v>
      </c>
      <c r="L4305" s="240">
        <f t="shared" si="414"/>
        <v>1</v>
      </c>
      <c r="M4305" s="233">
        <v>36</v>
      </c>
      <c r="N4305" s="239">
        <v>2</v>
      </c>
      <c r="O4305" s="239">
        <v>1</v>
      </c>
      <c r="P4305" s="243">
        <v>1</v>
      </c>
      <c r="Q4305" s="233">
        <v>31</v>
      </c>
      <c r="R4305" s="243">
        <v>9</v>
      </c>
      <c r="S4305" s="233">
        <v>13</v>
      </c>
      <c r="T4305" s="239">
        <v>20</v>
      </c>
      <c r="U4305" s="243">
        <v>7</v>
      </c>
      <c r="V4305" s="233">
        <v>0</v>
      </c>
      <c r="W4305" s="239">
        <v>0</v>
      </c>
      <c r="X4305" s="239">
        <v>3</v>
      </c>
      <c r="Y4305" s="239">
        <v>21</v>
      </c>
      <c r="Z4305" s="239">
        <v>14</v>
      </c>
      <c r="AA4305" s="243">
        <v>2</v>
      </c>
      <c r="AB4305" s="233">
        <v>23</v>
      </c>
      <c r="AC4305" s="245">
        <v>0.57499999999999996</v>
      </c>
      <c r="AD4305" s="239">
        <v>3</v>
      </c>
      <c r="AE4305" s="245">
        <v>7.4999999999999997E-2</v>
      </c>
      <c r="AF4305" s="239">
        <v>14</v>
      </c>
      <c r="AG4305" s="247">
        <v>0.35</v>
      </c>
      <c r="AH4305" s="248"/>
      <c r="AI4305" s="243"/>
      <c r="AJ4305" s="248"/>
      <c r="AK4305" s="239"/>
      <c r="AL4305" s="239"/>
      <c r="AM4305" s="243"/>
      <c r="AN4305" s="248"/>
      <c r="AO4305" s="243"/>
      <c r="AP4305" s="248"/>
      <c r="AQ4305" s="239"/>
      <c r="AR4305" s="243"/>
    </row>
    <row r="4306" spans="1:44" x14ac:dyDescent="0.25">
      <c r="A4306" s="622"/>
      <c r="B4306" s="277">
        <v>87193</v>
      </c>
      <c r="C4306" s="232" t="s">
        <v>4191</v>
      </c>
      <c r="D4306" s="233">
        <f t="shared" si="411"/>
        <v>8</v>
      </c>
      <c r="E4306" s="241">
        <v>50</v>
      </c>
      <c r="F4306" s="235">
        <f t="shared" si="415"/>
        <v>0.16</v>
      </c>
      <c r="G4306" s="236">
        <f t="shared" si="412"/>
        <v>5</v>
      </c>
      <c r="H4306" s="316">
        <f t="shared" si="416"/>
        <v>0.1</v>
      </c>
      <c r="I4306" s="233">
        <v>8</v>
      </c>
      <c r="J4306" s="235">
        <f t="shared" si="413"/>
        <v>1</v>
      </c>
      <c r="K4306" s="239">
        <v>5</v>
      </c>
      <c r="L4306" s="240">
        <f t="shared" si="414"/>
        <v>1</v>
      </c>
      <c r="M4306" s="233">
        <v>8</v>
      </c>
      <c r="N4306" s="239">
        <v>0</v>
      </c>
      <c r="O4306" s="239">
        <v>0</v>
      </c>
      <c r="P4306" s="243">
        <v>0</v>
      </c>
      <c r="Q4306" s="233">
        <v>8</v>
      </c>
      <c r="R4306" s="243">
        <v>0</v>
      </c>
      <c r="S4306" s="233">
        <v>6</v>
      </c>
      <c r="T4306" s="239">
        <v>2</v>
      </c>
      <c r="U4306" s="243">
        <v>0</v>
      </c>
      <c r="V4306" s="233">
        <v>0</v>
      </c>
      <c r="W4306" s="239">
        <v>0</v>
      </c>
      <c r="X4306" s="239">
        <v>0</v>
      </c>
      <c r="Y4306" s="239">
        <v>3</v>
      </c>
      <c r="Z4306" s="239">
        <v>4</v>
      </c>
      <c r="AA4306" s="243">
        <v>1</v>
      </c>
      <c r="AB4306" s="233">
        <v>4</v>
      </c>
      <c r="AC4306" s="245">
        <v>0.5</v>
      </c>
      <c r="AD4306" s="239">
        <v>1</v>
      </c>
      <c r="AE4306" s="245">
        <v>0.125</v>
      </c>
      <c r="AF4306" s="239">
        <v>3</v>
      </c>
      <c r="AG4306" s="247">
        <v>0.375</v>
      </c>
      <c r="AH4306" s="248"/>
      <c r="AI4306" s="243"/>
      <c r="AJ4306" s="248"/>
      <c r="AK4306" s="239"/>
      <c r="AL4306" s="239"/>
      <c r="AM4306" s="243"/>
      <c r="AN4306" s="248"/>
      <c r="AO4306" s="243"/>
      <c r="AP4306" s="248"/>
      <c r="AQ4306" s="239"/>
      <c r="AR4306" s="243"/>
    </row>
    <row r="4307" spans="1:44" x14ac:dyDescent="0.25">
      <c r="A4307" s="622"/>
      <c r="B4307" s="277">
        <v>87194</v>
      </c>
      <c r="C4307" s="232" t="s">
        <v>4192</v>
      </c>
      <c r="D4307" s="233">
        <f t="shared" ref="D4307:D4318" si="417">I4307+AH4307</f>
        <v>29</v>
      </c>
      <c r="E4307" s="241">
        <v>331</v>
      </c>
      <c r="F4307" s="235">
        <f t="shared" si="415"/>
        <v>8.7613293051359523E-2</v>
      </c>
      <c r="G4307" s="236">
        <f t="shared" ref="G4307:G4318" si="418">K4307+AI4307</f>
        <v>21</v>
      </c>
      <c r="H4307" s="316">
        <f t="shared" si="416"/>
        <v>6.3444108761329304E-2</v>
      </c>
      <c r="I4307" s="233">
        <v>29</v>
      </c>
      <c r="J4307" s="235">
        <f t="shared" si="413"/>
        <v>1</v>
      </c>
      <c r="K4307" s="239">
        <v>21</v>
      </c>
      <c r="L4307" s="240">
        <f t="shared" si="414"/>
        <v>1</v>
      </c>
      <c r="M4307" s="233">
        <v>25</v>
      </c>
      <c r="N4307" s="239">
        <v>2</v>
      </c>
      <c r="O4307" s="239">
        <v>1</v>
      </c>
      <c r="P4307" s="243">
        <v>1</v>
      </c>
      <c r="Q4307" s="233">
        <v>28</v>
      </c>
      <c r="R4307" s="243">
        <v>1</v>
      </c>
      <c r="S4307" s="233">
        <v>13</v>
      </c>
      <c r="T4307" s="239">
        <v>12</v>
      </c>
      <c r="U4307" s="243">
        <v>4</v>
      </c>
      <c r="V4307" s="233">
        <v>0</v>
      </c>
      <c r="W4307" s="239">
        <v>0</v>
      </c>
      <c r="X4307" s="239">
        <v>1</v>
      </c>
      <c r="Y4307" s="239">
        <v>12</v>
      </c>
      <c r="Z4307" s="239">
        <v>10</v>
      </c>
      <c r="AA4307" s="243">
        <v>6</v>
      </c>
      <c r="AB4307" s="233">
        <v>7</v>
      </c>
      <c r="AC4307" s="245">
        <v>0.2414</v>
      </c>
      <c r="AD4307" s="239">
        <v>4</v>
      </c>
      <c r="AE4307" s="245">
        <v>0.13789999999999999</v>
      </c>
      <c r="AF4307" s="239">
        <v>18</v>
      </c>
      <c r="AG4307" s="247">
        <v>0.62070000000000003</v>
      </c>
      <c r="AH4307" s="248"/>
      <c r="AI4307" s="243"/>
      <c r="AJ4307" s="248"/>
      <c r="AK4307" s="239"/>
      <c r="AL4307" s="239"/>
      <c r="AM4307" s="243"/>
      <c r="AN4307" s="248"/>
      <c r="AO4307" s="243"/>
      <c r="AP4307" s="248"/>
      <c r="AQ4307" s="239"/>
      <c r="AR4307" s="243"/>
    </row>
    <row r="4308" spans="1:44" x14ac:dyDescent="0.25">
      <c r="A4308" s="622"/>
      <c r="B4308" s="277">
        <v>87195</v>
      </c>
      <c r="C4308" s="232" t="s">
        <v>4193</v>
      </c>
      <c r="D4308" s="233">
        <f t="shared" si="417"/>
        <v>12</v>
      </c>
      <c r="E4308" s="241">
        <v>117</v>
      </c>
      <c r="F4308" s="235">
        <f t="shared" si="415"/>
        <v>0.10256410256410256</v>
      </c>
      <c r="G4308" s="236">
        <f t="shared" si="418"/>
        <v>9</v>
      </c>
      <c r="H4308" s="316">
        <f t="shared" si="416"/>
        <v>7.6923076923076927E-2</v>
      </c>
      <c r="I4308" s="233">
        <v>12</v>
      </c>
      <c r="J4308" s="235">
        <f t="shared" si="413"/>
        <v>1</v>
      </c>
      <c r="K4308" s="239">
        <v>9</v>
      </c>
      <c r="L4308" s="240">
        <f t="shared" si="414"/>
        <v>1</v>
      </c>
      <c r="M4308" s="233">
        <v>12</v>
      </c>
      <c r="N4308" s="239">
        <v>0</v>
      </c>
      <c r="O4308" s="239">
        <v>0</v>
      </c>
      <c r="P4308" s="243">
        <v>0</v>
      </c>
      <c r="Q4308" s="233">
        <v>12</v>
      </c>
      <c r="R4308" s="243">
        <v>0</v>
      </c>
      <c r="S4308" s="233">
        <v>4</v>
      </c>
      <c r="T4308" s="239">
        <v>6</v>
      </c>
      <c r="U4308" s="243">
        <v>2</v>
      </c>
      <c r="V4308" s="233">
        <v>0</v>
      </c>
      <c r="W4308" s="239">
        <v>0</v>
      </c>
      <c r="X4308" s="239">
        <v>1</v>
      </c>
      <c r="Y4308" s="239">
        <v>6</v>
      </c>
      <c r="Z4308" s="239">
        <v>5</v>
      </c>
      <c r="AA4308" s="243">
        <v>0</v>
      </c>
      <c r="AB4308" s="233">
        <v>5</v>
      </c>
      <c r="AC4308" s="245">
        <v>0.41670000000000001</v>
      </c>
      <c r="AD4308" s="239">
        <v>1</v>
      </c>
      <c r="AE4308" s="245">
        <v>8.3299999999999999E-2</v>
      </c>
      <c r="AF4308" s="239">
        <v>6</v>
      </c>
      <c r="AG4308" s="247">
        <v>0.5</v>
      </c>
      <c r="AH4308" s="248"/>
      <c r="AI4308" s="243"/>
      <c r="AJ4308" s="248"/>
      <c r="AK4308" s="239"/>
      <c r="AL4308" s="239"/>
      <c r="AM4308" s="243"/>
      <c r="AN4308" s="248"/>
      <c r="AO4308" s="243"/>
      <c r="AP4308" s="248"/>
      <c r="AQ4308" s="239"/>
      <c r="AR4308" s="243"/>
    </row>
    <row r="4309" spans="1:44" x14ac:dyDescent="0.25">
      <c r="A4309" s="622"/>
      <c r="B4309" s="277">
        <v>87197</v>
      </c>
      <c r="C4309" s="232" t="s">
        <v>4194</v>
      </c>
      <c r="D4309" s="233">
        <f t="shared" si="417"/>
        <v>20</v>
      </c>
      <c r="E4309" s="241">
        <v>328</v>
      </c>
      <c r="F4309" s="235">
        <f t="shared" si="415"/>
        <v>6.097560975609756E-2</v>
      </c>
      <c r="G4309" s="236">
        <f t="shared" si="418"/>
        <v>9</v>
      </c>
      <c r="H4309" s="316">
        <f t="shared" si="416"/>
        <v>2.7439024390243903E-2</v>
      </c>
      <c r="I4309" s="233">
        <v>20</v>
      </c>
      <c r="J4309" s="235">
        <f t="shared" si="413"/>
        <v>1</v>
      </c>
      <c r="K4309" s="239">
        <v>9</v>
      </c>
      <c r="L4309" s="240">
        <f t="shared" si="414"/>
        <v>1</v>
      </c>
      <c r="M4309" s="233">
        <v>14</v>
      </c>
      <c r="N4309" s="239">
        <v>3</v>
      </c>
      <c r="O4309" s="239">
        <v>3</v>
      </c>
      <c r="P4309" s="243">
        <v>0</v>
      </c>
      <c r="Q4309" s="233">
        <v>19</v>
      </c>
      <c r="R4309" s="243">
        <v>1</v>
      </c>
      <c r="S4309" s="233">
        <v>11</v>
      </c>
      <c r="T4309" s="239">
        <v>7</v>
      </c>
      <c r="U4309" s="243">
        <v>2</v>
      </c>
      <c r="V4309" s="233">
        <v>0</v>
      </c>
      <c r="W4309" s="239">
        <v>0</v>
      </c>
      <c r="X4309" s="239">
        <v>1</v>
      </c>
      <c r="Y4309" s="239">
        <v>11</v>
      </c>
      <c r="Z4309" s="239">
        <v>5</v>
      </c>
      <c r="AA4309" s="243">
        <v>3</v>
      </c>
      <c r="AB4309" s="233">
        <v>3</v>
      </c>
      <c r="AC4309" s="245">
        <v>0.15</v>
      </c>
      <c r="AD4309" s="239">
        <v>3</v>
      </c>
      <c r="AE4309" s="245">
        <v>0.15</v>
      </c>
      <c r="AF4309" s="239">
        <v>14</v>
      </c>
      <c r="AG4309" s="247">
        <v>0.7</v>
      </c>
      <c r="AH4309" s="248"/>
      <c r="AI4309" s="243"/>
      <c r="AJ4309" s="248"/>
      <c r="AK4309" s="239"/>
      <c r="AL4309" s="239"/>
      <c r="AM4309" s="243"/>
      <c r="AN4309" s="248"/>
      <c r="AO4309" s="243"/>
      <c r="AP4309" s="248"/>
      <c r="AQ4309" s="239"/>
      <c r="AR4309" s="243"/>
    </row>
    <row r="4310" spans="1:44" x14ac:dyDescent="0.25">
      <c r="A4310" s="622"/>
      <c r="B4310" s="277">
        <v>87198</v>
      </c>
      <c r="C4310" s="232" t="s">
        <v>4195</v>
      </c>
      <c r="D4310" s="233">
        <f t="shared" si="417"/>
        <v>32</v>
      </c>
      <c r="E4310" s="241">
        <v>311</v>
      </c>
      <c r="F4310" s="235">
        <f t="shared" si="415"/>
        <v>0.10289389067524116</v>
      </c>
      <c r="G4310" s="236">
        <f t="shared" si="418"/>
        <v>21</v>
      </c>
      <c r="H4310" s="316">
        <f t="shared" si="416"/>
        <v>6.7524115755627015E-2</v>
      </c>
      <c r="I4310" s="233">
        <v>32</v>
      </c>
      <c r="J4310" s="235">
        <f t="shared" si="413"/>
        <v>1</v>
      </c>
      <c r="K4310" s="239">
        <v>21</v>
      </c>
      <c r="L4310" s="240">
        <f t="shared" si="414"/>
        <v>1</v>
      </c>
      <c r="M4310" s="233">
        <v>26</v>
      </c>
      <c r="N4310" s="239">
        <v>5</v>
      </c>
      <c r="O4310" s="239">
        <v>1</v>
      </c>
      <c r="P4310" s="243">
        <v>0</v>
      </c>
      <c r="Q4310" s="233">
        <v>32</v>
      </c>
      <c r="R4310" s="243">
        <v>0</v>
      </c>
      <c r="S4310" s="233">
        <v>19</v>
      </c>
      <c r="T4310" s="239">
        <v>8</v>
      </c>
      <c r="U4310" s="243">
        <v>5</v>
      </c>
      <c r="V4310" s="233">
        <v>0</v>
      </c>
      <c r="W4310" s="239">
        <v>0</v>
      </c>
      <c r="X4310" s="239">
        <v>4</v>
      </c>
      <c r="Y4310" s="239">
        <v>21</v>
      </c>
      <c r="Z4310" s="239">
        <v>5</v>
      </c>
      <c r="AA4310" s="243">
        <v>2</v>
      </c>
      <c r="AB4310" s="233">
        <v>13</v>
      </c>
      <c r="AC4310" s="245">
        <v>0.40620000000000001</v>
      </c>
      <c r="AD4310" s="239">
        <v>6</v>
      </c>
      <c r="AE4310" s="245">
        <v>0.1875</v>
      </c>
      <c r="AF4310" s="239">
        <v>13</v>
      </c>
      <c r="AG4310" s="247">
        <v>0.40620000000000001</v>
      </c>
      <c r="AH4310" s="248"/>
      <c r="AI4310" s="243"/>
      <c r="AJ4310" s="248"/>
      <c r="AK4310" s="239"/>
      <c r="AL4310" s="239"/>
      <c r="AM4310" s="243"/>
      <c r="AN4310" s="248"/>
      <c r="AO4310" s="243"/>
      <c r="AP4310" s="248"/>
      <c r="AQ4310" s="239"/>
      <c r="AR4310" s="243"/>
    </row>
    <row r="4311" spans="1:44" x14ac:dyDescent="0.25">
      <c r="A4311" s="622"/>
      <c r="B4311" s="277">
        <v>87199</v>
      </c>
      <c r="C4311" s="232" t="s">
        <v>2358</v>
      </c>
      <c r="D4311" s="233">
        <f t="shared" si="417"/>
        <v>83</v>
      </c>
      <c r="E4311" s="241">
        <v>647</v>
      </c>
      <c r="F4311" s="235">
        <f t="shared" si="415"/>
        <v>0.12828438948995363</v>
      </c>
      <c r="G4311" s="236">
        <f t="shared" si="418"/>
        <v>62</v>
      </c>
      <c r="H4311" s="316">
        <f t="shared" si="416"/>
        <v>9.5826893353941262E-2</v>
      </c>
      <c r="I4311" s="233">
        <v>83</v>
      </c>
      <c r="J4311" s="235">
        <f t="shared" si="413"/>
        <v>1</v>
      </c>
      <c r="K4311" s="239">
        <v>62</v>
      </c>
      <c r="L4311" s="240">
        <f t="shared" si="414"/>
        <v>1</v>
      </c>
      <c r="M4311" s="233">
        <v>68</v>
      </c>
      <c r="N4311" s="239">
        <v>6</v>
      </c>
      <c r="O4311" s="239">
        <v>9</v>
      </c>
      <c r="P4311" s="243">
        <v>0</v>
      </c>
      <c r="Q4311" s="233">
        <v>82</v>
      </c>
      <c r="R4311" s="243">
        <v>1</v>
      </c>
      <c r="S4311" s="233">
        <v>46</v>
      </c>
      <c r="T4311" s="239">
        <v>30</v>
      </c>
      <c r="U4311" s="243">
        <v>7</v>
      </c>
      <c r="V4311" s="233">
        <v>0</v>
      </c>
      <c r="W4311" s="239">
        <v>0</v>
      </c>
      <c r="X4311" s="239">
        <v>8</v>
      </c>
      <c r="Y4311" s="239">
        <v>21</v>
      </c>
      <c r="Z4311" s="239">
        <v>51</v>
      </c>
      <c r="AA4311" s="243">
        <v>3</v>
      </c>
      <c r="AB4311" s="233">
        <v>22</v>
      </c>
      <c r="AC4311" s="245">
        <v>0.2651</v>
      </c>
      <c r="AD4311" s="239"/>
      <c r="AE4311" s="245"/>
      <c r="AF4311" s="239">
        <v>61</v>
      </c>
      <c r="AG4311" s="247">
        <v>0.7349</v>
      </c>
      <c r="AH4311" s="248"/>
      <c r="AI4311" s="243"/>
      <c r="AJ4311" s="248"/>
      <c r="AK4311" s="239"/>
      <c r="AL4311" s="239"/>
      <c r="AM4311" s="243"/>
      <c r="AN4311" s="248"/>
      <c r="AO4311" s="243"/>
      <c r="AP4311" s="248"/>
      <c r="AQ4311" s="239"/>
      <c r="AR4311" s="243"/>
    </row>
    <row r="4312" spans="1:44" x14ac:dyDescent="0.25">
      <c r="A4312" s="622"/>
      <c r="B4312" s="277">
        <v>87200</v>
      </c>
      <c r="C4312" s="232" t="s">
        <v>4196</v>
      </c>
      <c r="D4312" s="233">
        <f t="shared" si="417"/>
        <v>20</v>
      </c>
      <c r="E4312" s="241">
        <v>130</v>
      </c>
      <c r="F4312" s="235">
        <f t="shared" si="415"/>
        <v>0.15384615384615385</v>
      </c>
      <c r="G4312" s="236">
        <f t="shared" si="418"/>
        <v>12</v>
      </c>
      <c r="H4312" s="316">
        <f t="shared" si="416"/>
        <v>9.2307692307692313E-2</v>
      </c>
      <c r="I4312" s="233">
        <v>20</v>
      </c>
      <c r="J4312" s="235">
        <f t="shared" si="413"/>
        <v>1</v>
      </c>
      <c r="K4312" s="239">
        <v>12</v>
      </c>
      <c r="L4312" s="240">
        <f t="shared" si="414"/>
        <v>1</v>
      </c>
      <c r="M4312" s="233">
        <v>17</v>
      </c>
      <c r="N4312" s="239">
        <v>2</v>
      </c>
      <c r="O4312" s="239">
        <v>0</v>
      </c>
      <c r="P4312" s="243">
        <v>1</v>
      </c>
      <c r="Q4312" s="233">
        <v>19</v>
      </c>
      <c r="R4312" s="243">
        <v>1</v>
      </c>
      <c r="S4312" s="233">
        <v>9</v>
      </c>
      <c r="T4312" s="239">
        <v>8</v>
      </c>
      <c r="U4312" s="243">
        <v>3</v>
      </c>
      <c r="V4312" s="233">
        <v>0</v>
      </c>
      <c r="W4312" s="239">
        <v>2</v>
      </c>
      <c r="X4312" s="239">
        <v>1</v>
      </c>
      <c r="Y4312" s="239">
        <v>8</v>
      </c>
      <c r="Z4312" s="239">
        <v>8</v>
      </c>
      <c r="AA4312" s="243">
        <v>1</v>
      </c>
      <c r="AB4312" s="233">
        <v>2</v>
      </c>
      <c r="AC4312" s="245">
        <v>0.1</v>
      </c>
      <c r="AD4312" s="239">
        <v>1</v>
      </c>
      <c r="AE4312" s="245">
        <v>0.05</v>
      </c>
      <c r="AF4312" s="239">
        <v>17</v>
      </c>
      <c r="AG4312" s="247">
        <v>0.85</v>
      </c>
      <c r="AH4312" s="248"/>
      <c r="AI4312" s="243"/>
      <c r="AJ4312" s="248"/>
      <c r="AK4312" s="239"/>
      <c r="AL4312" s="239"/>
      <c r="AM4312" s="243"/>
      <c r="AN4312" s="248"/>
      <c r="AO4312" s="243"/>
      <c r="AP4312" s="248"/>
      <c r="AQ4312" s="239"/>
      <c r="AR4312" s="243"/>
    </row>
    <row r="4313" spans="1:44" x14ac:dyDescent="0.25">
      <c r="A4313" s="622"/>
      <c r="B4313" s="277">
        <v>87201</v>
      </c>
      <c r="C4313" s="232" t="s">
        <v>4197</v>
      </c>
      <c r="D4313" s="233">
        <f t="shared" si="417"/>
        <v>54</v>
      </c>
      <c r="E4313" s="241">
        <v>2251</v>
      </c>
      <c r="F4313" s="235">
        <f t="shared" si="415"/>
        <v>2.3989338071968014E-2</v>
      </c>
      <c r="G4313" s="236">
        <f t="shared" si="418"/>
        <v>22</v>
      </c>
      <c r="H4313" s="316">
        <f t="shared" si="416"/>
        <v>9.7734340293203024E-3</v>
      </c>
      <c r="I4313" s="233">
        <v>54</v>
      </c>
      <c r="J4313" s="235">
        <f t="shared" si="413"/>
        <v>1</v>
      </c>
      <c r="K4313" s="239">
        <v>22</v>
      </c>
      <c r="L4313" s="240">
        <f t="shared" si="414"/>
        <v>1</v>
      </c>
      <c r="M4313" s="233">
        <v>37</v>
      </c>
      <c r="N4313" s="239">
        <v>12</v>
      </c>
      <c r="O4313" s="239">
        <v>5</v>
      </c>
      <c r="P4313" s="243">
        <v>0</v>
      </c>
      <c r="Q4313" s="233">
        <v>51</v>
      </c>
      <c r="R4313" s="243">
        <v>3</v>
      </c>
      <c r="S4313" s="233">
        <v>15</v>
      </c>
      <c r="T4313" s="239">
        <v>30</v>
      </c>
      <c r="U4313" s="243">
        <v>9</v>
      </c>
      <c r="V4313" s="233">
        <v>0</v>
      </c>
      <c r="W4313" s="239">
        <v>0</v>
      </c>
      <c r="X4313" s="239">
        <v>14</v>
      </c>
      <c r="Y4313" s="239">
        <v>15</v>
      </c>
      <c r="Z4313" s="239">
        <v>22</v>
      </c>
      <c r="AA4313" s="243">
        <v>3</v>
      </c>
      <c r="AB4313" s="233">
        <v>6</v>
      </c>
      <c r="AC4313" s="245">
        <v>0.1111</v>
      </c>
      <c r="AD4313" s="239">
        <v>1</v>
      </c>
      <c r="AE4313" s="245">
        <v>1.8499999999999999E-2</v>
      </c>
      <c r="AF4313" s="239">
        <v>47</v>
      </c>
      <c r="AG4313" s="247">
        <v>0.87039999999999995</v>
      </c>
      <c r="AH4313" s="248"/>
      <c r="AI4313" s="243"/>
      <c r="AJ4313" s="248"/>
      <c r="AK4313" s="239"/>
      <c r="AL4313" s="239"/>
      <c r="AM4313" s="243"/>
      <c r="AN4313" s="248"/>
      <c r="AO4313" s="243"/>
      <c r="AP4313" s="248"/>
      <c r="AQ4313" s="239"/>
      <c r="AR4313" s="243"/>
    </row>
    <row r="4314" spans="1:44" x14ac:dyDescent="0.25">
      <c r="A4314" s="622"/>
      <c r="B4314" s="277">
        <v>87202</v>
      </c>
      <c r="C4314" s="232" t="s">
        <v>4198</v>
      </c>
      <c r="D4314" s="233">
        <f t="shared" si="417"/>
        <v>52</v>
      </c>
      <c r="E4314" s="241">
        <v>1040</v>
      </c>
      <c r="F4314" s="235">
        <f t="shared" si="415"/>
        <v>0.05</v>
      </c>
      <c r="G4314" s="236">
        <f t="shared" si="418"/>
        <v>35</v>
      </c>
      <c r="H4314" s="316">
        <f t="shared" si="416"/>
        <v>3.3653846153846152E-2</v>
      </c>
      <c r="I4314" s="233">
        <v>52</v>
      </c>
      <c r="J4314" s="235">
        <f t="shared" si="413"/>
        <v>1</v>
      </c>
      <c r="K4314" s="239">
        <v>35</v>
      </c>
      <c r="L4314" s="240">
        <f t="shared" si="414"/>
        <v>1</v>
      </c>
      <c r="M4314" s="233">
        <v>42</v>
      </c>
      <c r="N4314" s="239">
        <v>7</v>
      </c>
      <c r="O4314" s="239">
        <v>1</v>
      </c>
      <c r="P4314" s="243">
        <v>2</v>
      </c>
      <c r="Q4314" s="233">
        <v>47</v>
      </c>
      <c r="R4314" s="243">
        <v>5</v>
      </c>
      <c r="S4314" s="233">
        <v>20</v>
      </c>
      <c r="T4314" s="239">
        <v>25</v>
      </c>
      <c r="U4314" s="243">
        <v>7</v>
      </c>
      <c r="V4314" s="233">
        <v>0</v>
      </c>
      <c r="W4314" s="239">
        <v>1</v>
      </c>
      <c r="X4314" s="239">
        <v>11</v>
      </c>
      <c r="Y4314" s="239">
        <v>16</v>
      </c>
      <c r="Z4314" s="239">
        <v>16</v>
      </c>
      <c r="AA4314" s="243">
        <v>8</v>
      </c>
      <c r="AB4314" s="233">
        <v>2</v>
      </c>
      <c r="AC4314" s="245">
        <v>3.85E-2</v>
      </c>
      <c r="AD4314" s="239">
        <v>1</v>
      </c>
      <c r="AE4314" s="245">
        <v>1.9199999999999998E-2</v>
      </c>
      <c r="AF4314" s="239">
        <v>49</v>
      </c>
      <c r="AG4314" s="247">
        <v>0.94230000000000003</v>
      </c>
      <c r="AH4314" s="248"/>
      <c r="AI4314" s="243"/>
      <c r="AJ4314" s="248"/>
      <c r="AK4314" s="239"/>
      <c r="AL4314" s="239"/>
      <c r="AM4314" s="243"/>
      <c r="AN4314" s="248"/>
      <c r="AO4314" s="243"/>
      <c r="AP4314" s="248"/>
      <c r="AQ4314" s="239"/>
      <c r="AR4314" s="243"/>
    </row>
    <row r="4315" spans="1:44" x14ac:dyDescent="0.25">
      <c r="A4315" s="622"/>
      <c r="B4315" s="277">
        <v>87203</v>
      </c>
      <c r="C4315" s="232" t="s">
        <v>4199</v>
      </c>
      <c r="D4315" s="233">
        <f t="shared" si="417"/>
        <v>58</v>
      </c>
      <c r="E4315" s="241">
        <v>725</v>
      </c>
      <c r="F4315" s="235">
        <f t="shared" si="415"/>
        <v>0.08</v>
      </c>
      <c r="G4315" s="236">
        <f t="shared" si="418"/>
        <v>38</v>
      </c>
      <c r="H4315" s="316">
        <f t="shared" si="416"/>
        <v>5.2413793103448278E-2</v>
      </c>
      <c r="I4315" s="233">
        <v>58</v>
      </c>
      <c r="J4315" s="235">
        <f t="shared" si="413"/>
        <v>1</v>
      </c>
      <c r="K4315" s="239">
        <v>38</v>
      </c>
      <c r="L4315" s="240">
        <f t="shared" si="414"/>
        <v>1</v>
      </c>
      <c r="M4315" s="233">
        <v>48</v>
      </c>
      <c r="N4315" s="239">
        <v>7</v>
      </c>
      <c r="O4315" s="239">
        <v>2</v>
      </c>
      <c r="P4315" s="243">
        <v>1</v>
      </c>
      <c r="Q4315" s="233">
        <v>58</v>
      </c>
      <c r="R4315" s="243">
        <v>0</v>
      </c>
      <c r="S4315" s="233">
        <v>26</v>
      </c>
      <c r="T4315" s="239">
        <v>19</v>
      </c>
      <c r="U4315" s="243">
        <v>13</v>
      </c>
      <c r="V4315" s="233">
        <v>0</v>
      </c>
      <c r="W4315" s="239">
        <v>0</v>
      </c>
      <c r="X4315" s="239">
        <v>12</v>
      </c>
      <c r="Y4315" s="239">
        <v>24</v>
      </c>
      <c r="Z4315" s="239">
        <v>15</v>
      </c>
      <c r="AA4315" s="243">
        <v>7</v>
      </c>
      <c r="AB4315" s="233">
        <v>6</v>
      </c>
      <c r="AC4315" s="245">
        <v>0.10340000000000001</v>
      </c>
      <c r="AD4315" s="239">
        <v>4</v>
      </c>
      <c r="AE4315" s="245">
        <v>6.9000000000000006E-2</v>
      </c>
      <c r="AF4315" s="239">
        <v>48</v>
      </c>
      <c r="AG4315" s="247">
        <v>0.8276</v>
      </c>
      <c r="AH4315" s="248"/>
      <c r="AI4315" s="243"/>
      <c r="AJ4315" s="248"/>
      <c r="AK4315" s="239"/>
      <c r="AL4315" s="239"/>
      <c r="AM4315" s="243"/>
      <c r="AN4315" s="248"/>
      <c r="AO4315" s="243"/>
      <c r="AP4315" s="248"/>
      <c r="AQ4315" s="239"/>
      <c r="AR4315" s="243"/>
    </row>
    <row r="4316" spans="1:44" x14ac:dyDescent="0.25">
      <c r="A4316" s="622"/>
      <c r="B4316" s="277">
        <v>87204</v>
      </c>
      <c r="C4316" s="232" t="s">
        <v>4200</v>
      </c>
      <c r="D4316" s="233">
        <f t="shared" si="417"/>
        <v>27</v>
      </c>
      <c r="E4316" s="241">
        <v>209</v>
      </c>
      <c r="F4316" s="235">
        <f t="shared" si="415"/>
        <v>0.12918660287081341</v>
      </c>
      <c r="G4316" s="236">
        <f t="shared" si="418"/>
        <v>16</v>
      </c>
      <c r="H4316" s="316">
        <f t="shared" si="416"/>
        <v>7.6555023923444973E-2</v>
      </c>
      <c r="I4316" s="233">
        <v>27</v>
      </c>
      <c r="J4316" s="235">
        <f t="shared" si="413"/>
        <v>1</v>
      </c>
      <c r="K4316" s="239">
        <v>16</v>
      </c>
      <c r="L4316" s="240">
        <f t="shared" si="414"/>
        <v>1</v>
      </c>
      <c r="M4316" s="233">
        <v>19</v>
      </c>
      <c r="N4316" s="239">
        <v>7</v>
      </c>
      <c r="O4316" s="239">
        <v>0</v>
      </c>
      <c r="P4316" s="243">
        <v>1</v>
      </c>
      <c r="Q4316" s="233">
        <v>25</v>
      </c>
      <c r="R4316" s="243">
        <v>2</v>
      </c>
      <c r="S4316" s="233">
        <v>14</v>
      </c>
      <c r="T4316" s="239">
        <v>9</v>
      </c>
      <c r="U4316" s="243">
        <v>4</v>
      </c>
      <c r="V4316" s="233">
        <v>0</v>
      </c>
      <c r="W4316" s="239">
        <v>0</v>
      </c>
      <c r="X4316" s="239">
        <v>2</v>
      </c>
      <c r="Y4316" s="239">
        <v>10</v>
      </c>
      <c r="Z4316" s="239">
        <v>13</v>
      </c>
      <c r="AA4316" s="243">
        <v>2</v>
      </c>
      <c r="AB4316" s="233">
        <v>5</v>
      </c>
      <c r="AC4316" s="245">
        <v>0.1852</v>
      </c>
      <c r="AD4316" s="239">
        <v>4</v>
      </c>
      <c r="AE4316" s="245">
        <v>0.14810000000000001</v>
      </c>
      <c r="AF4316" s="239">
        <v>18</v>
      </c>
      <c r="AG4316" s="247">
        <v>0.66669999999999996</v>
      </c>
      <c r="AH4316" s="248"/>
      <c r="AI4316" s="243"/>
      <c r="AJ4316" s="248"/>
      <c r="AK4316" s="239"/>
      <c r="AL4316" s="239"/>
      <c r="AM4316" s="243"/>
      <c r="AN4316" s="248"/>
      <c r="AO4316" s="243"/>
      <c r="AP4316" s="248"/>
      <c r="AQ4316" s="239"/>
      <c r="AR4316" s="243"/>
    </row>
    <row r="4317" spans="1:44" x14ac:dyDescent="0.25">
      <c r="A4317" s="622"/>
      <c r="B4317" s="277">
        <v>87205</v>
      </c>
      <c r="C4317" s="232" t="s">
        <v>4201</v>
      </c>
      <c r="D4317" s="233">
        <f t="shared" si="417"/>
        <v>52</v>
      </c>
      <c r="E4317" s="241">
        <v>1093</v>
      </c>
      <c r="F4317" s="235">
        <f t="shared" si="415"/>
        <v>4.7575480329368709E-2</v>
      </c>
      <c r="G4317" s="236">
        <f t="shared" si="418"/>
        <v>30</v>
      </c>
      <c r="H4317" s="316">
        <f t="shared" si="416"/>
        <v>2.7447392497712716E-2</v>
      </c>
      <c r="I4317" s="233">
        <v>52</v>
      </c>
      <c r="J4317" s="235">
        <f t="shared" si="413"/>
        <v>1</v>
      </c>
      <c r="K4317" s="239">
        <v>30</v>
      </c>
      <c r="L4317" s="240">
        <f t="shared" si="414"/>
        <v>1</v>
      </c>
      <c r="M4317" s="233">
        <v>40</v>
      </c>
      <c r="N4317" s="239">
        <v>7</v>
      </c>
      <c r="O4317" s="239">
        <v>2</v>
      </c>
      <c r="P4317" s="243">
        <v>3</v>
      </c>
      <c r="Q4317" s="233">
        <v>45</v>
      </c>
      <c r="R4317" s="243">
        <v>7</v>
      </c>
      <c r="S4317" s="233">
        <v>16</v>
      </c>
      <c r="T4317" s="239">
        <v>32</v>
      </c>
      <c r="U4317" s="243">
        <v>4</v>
      </c>
      <c r="V4317" s="233">
        <v>0</v>
      </c>
      <c r="W4317" s="239">
        <v>0</v>
      </c>
      <c r="X4317" s="239">
        <v>9</v>
      </c>
      <c r="Y4317" s="239">
        <v>33</v>
      </c>
      <c r="Z4317" s="239">
        <v>9</v>
      </c>
      <c r="AA4317" s="243">
        <v>1</v>
      </c>
      <c r="AB4317" s="233">
        <v>11</v>
      </c>
      <c r="AC4317" s="245">
        <v>0.21149999999999999</v>
      </c>
      <c r="AD4317" s="239">
        <v>4</v>
      </c>
      <c r="AE4317" s="245">
        <v>7.6899999999999996E-2</v>
      </c>
      <c r="AF4317" s="239">
        <v>37</v>
      </c>
      <c r="AG4317" s="247">
        <v>0.71150000000000002</v>
      </c>
      <c r="AH4317" s="248"/>
      <c r="AI4317" s="243"/>
      <c r="AJ4317" s="248"/>
      <c r="AK4317" s="239"/>
      <c r="AL4317" s="239"/>
      <c r="AM4317" s="243"/>
      <c r="AN4317" s="248"/>
      <c r="AO4317" s="243"/>
      <c r="AP4317" s="248"/>
      <c r="AQ4317" s="239"/>
      <c r="AR4317" s="243"/>
    </row>
    <row r="4318" spans="1:44" x14ac:dyDescent="0.25">
      <c r="A4318" s="622"/>
      <c r="B4318" s="279">
        <v>87206</v>
      </c>
      <c r="C4318" s="251" t="s">
        <v>4202</v>
      </c>
      <c r="D4318" s="262">
        <f t="shared" si="417"/>
        <v>13</v>
      </c>
      <c r="E4318" s="260">
        <v>161</v>
      </c>
      <c r="F4318" s="254">
        <f t="shared" si="415"/>
        <v>8.0745341614906832E-2</v>
      </c>
      <c r="G4318" s="281">
        <f t="shared" si="418"/>
        <v>8</v>
      </c>
      <c r="H4318" s="317">
        <f t="shared" si="416"/>
        <v>4.9689440993788817E-2</v>
      </c>
      <c r="I4318" s="262">
        <v>13</v>
      </c>
      <c r="J4318" s="254">
        <f t="shared" si="413"/>
        <v>1</v>
      </c>
      <c r="K4318" s="253">
        <v>8</v>
      </c>
      <c r="L4318" s="259">
        <f t="shared" si="414"/>
        <v>1</v>
      </c>
      <c r="M4318" s="262">
        <v>12</v>
      </c>
      <c r="N4318" s="253">
        <v>0</v>
      </c>
      <c r="O4318" s="253">
        <v>0</v>
      </c>
      <c r="P4318" s="263">
        <v>1</v>
      </c>
      <c r="Q4318" s="262">
        <v>13</v>
      </c>
      <c r="R4318" s="263">
        <v>0</v>
      </c>
      <c r="S4318" s="262">
        <v>1</v>
      </c>
      <c r="T4318" s="253">
        <v>11</v>
      </c>
      <c r="U4318" s="263">
        <v>1</v>
      </c>
      <c r="V4318" s="262">
        <v>0</v>
      </c>
      <c r="W4318" s="253">
        <v>0</v>
      </c>
      <c r="X4318" s="253">
        <v>1</v>
      </c>
      <c r="Y4318" s="253">
        <v>8</v>
      </c>
      <c r="Z4318" s="253">
        <v>2</v>
      </c>
      <c r="AA4318" s="263">
        <v>2</v>
      </c>
      <c r="AB4318" s="262">
        <v>4</v>
      </c>
      <c r="AC4318" s="265">
        <v>0.30769999999999997</v>
      </c>
      <c r="AD4318" s="253">
        <v>1</v>
      </c>
      <c r="AE4318" s="265">
        <v>7.6899999999999996E-2</v>
      </c>
      <c r="AF4318" s="253">
        <v>8</v>
      </c>
      <c r="AG4318" s="267">
        <v>0.61539999999999995</v>
      </c>
      <c r="AH4318" s="268"/>
      <c r="AI4318" s="263"/>
      <c r="AJ4318" s="268"/>
      <c r="AK4318" s="253"/>
      <c r="AL4318" s="253"/>
      <c r="AM4318" s="263"/>
      <c r="AN4318" s="268"/>
      <c r="AO4318" s="263"/>
      <c r="AP4318" s="268"/>
      <c r="AQ4318" s="253"/>
      <c r="AR4318" s="263"/>
    </row>
    <row r="4319" spans="1:44" x14ac:dyDescent="0.25">
      <c r="A4319" s="322" t="s">
        <v>4203</v>
      </c>
      <c r="B4319" s="322"/>
      <c r="C4319" s="322" t="s">
        <v>4204</v>
      </c>
      <c r="D4319" s="323">
        <f>SUM(D19:D4318)</f>
        <v>154505</v>
      </c>
      <c r="E4319" s="324">
        <f>SUM(E19:E4318)</f>
        <v>3826486</v>
      </c>
      <c r="F4319" s="324"/>
      <c r="G4319" s="324">
        <f>SUM(G19:G4318)</f>
        <v>76212</v>
      </c>
      <c r="H4319" s="325"/>
      <c r="I4319" s="323">
        <f>SUM(I19:I4318)</f>
        <v>153902</v>
      </c>
      <c r="J4319" s="326"/>
      <c r="K4319" s="324">
        <f>SUM(K19:K4318)</f>
        <v>76109</v>
      </c>
      <c r="L4319" s="325"/>
      <c r="M4319" s="323">
        <v>102858</v>
      </c>
      <c r="N4319" s="324">
        <v>20027</v>
      </c>
      <c r="O4319" s="324">
        <v>8969</v>
      </c>
      <c r="P4319" s="327">
        <v>7243</v>
      </c>
      <c r="Q4319" s="328">
        <v>99884</v>
      </c>
      <c r="R4319" s="325">
        <v>39213</v>
      </c>
      <c r="S4319" s="323">
        <v>59348</v>
      </c>
      <c r="T4319" s="324">
        <v>59440</v>
      </c>
      <c r="U4319" s="325">
        <v>20309</v>
      </c>
      <c r="V4319" s="329">
        <f>SUM(V19:V4318)</f>
        <v>250</v>
      </c>
      <c r="W4319" s="330"/>
      <c r="X4319" s="331">
        <f>SUM(X19:X4318)</f>
        <v>39501</v>
      </c>
      <c r="Y4319" s="330"/>
      <c r="Z4319" s="331">
        <f>SUM(Z19:Z4318)</f>
        <v>27823</v>
      </c>
      <c r="AA4319" s="332"/>
      <c r="AB4319" s="333"/>
      <c r="AC4319" s="333"/>
      <c r="AD4319" s="333"/>
      <c r="AE4319" s="333"/>
      <c r="AF4319" s="333"/>
      <c r="AG4319" s="334"/>
      <c r="AH4319" s="328">
        <v>948</v>
      </c>
      <c r="AI4319" s="327">
        <v>244</v>
      </c>
      <c r="AJ4319" s="328">
        <v>28</v>
      </c>
      <c r="AK4319" s="324">
        <v>678</v>
      </c>
      <c r="AL4319" s="324">
        <v>220</v>
      </c>
      <c r="AM4319" s="327">
        <v>22</v>
      </c>
      <c r="AN4319" s="328">
        <v>70</v>
      </c>
      <c r="AO4319" s="327">
        <v>878</v>
      </c>
      <c r="AP4319" s="328">
        <v>131</v>
      </c>
      <c r="AQ4319" s="324">
        <v>722</v>
      </c>
      <c r="AR4319" s="327">
        <v>95</v>
      </c>
    </row>
  </sheetData>
  <mergeCells count="44">
    <mergeCell ref="A3859:A4123"/>
    <mergeCell ref="A4124:A4318"/>
    <mergeCell ref="A1877:A2411"/>
    <mergeCell ref="A2412:A2738"/>
    <mergeCell ref="A2739:A3057"/>
    <mergeCell ref="A3058:A3602"/>
    <mergeCell ref="A3603:A3858"/>
    <mergeCell ref="A19:A379"/>
    <mergeCell ref="A380:A841"/>
    <mergeCell ref="A842:A1118"/>
    <mergeCell ref="A1119:A1373"/>
    <mergeCell ref="A1374:A1876"/>
    <mergeCell ref="AH4:AH5"/>
    <mergeCell ref="AI4:AI5"/>
    <mergeCell ref="AJ4:AM4"/>
    <mergeCell ref="AN4:AO4"/>
    <mergeCell ref="AP4:AR4"/>
    <mergeCell ref="Q4:R4"/>
    <mergeCell ref="S4:U4"/>
    <mergeCell ref="AB4:AC4"/>
    <mergeCell ref="AD4:AE4"/>
    <mergeCell ref="AF4:AG4"/>
    <mergeCell ref="I4:I5"/>
    <mergeCell ref="J4:J5"/>
    <mergeCell ref="K4:K5"/>
    <mergeCell ref="L4:L5"/>
    <mergeCell ref="M4:P4"/>
    <mergeCell ref="D4:D5"/>
    <mergeCell ref="E4:E5"/>
    <mergeCell ref="F4:F5"/>
    <mergeCell ref="G4:G5"/>
    <mergeCell ref="H4:H5"/>
    <mergeCell ref="A2:C2"/>
    <mergeCell ref="D2:H2"/>
    <mergeCell ref="I2:AG2"/>
    <mergeCell ref="AH2:AR2"/>
    <mergeCell ref="A3:C3"/>
    <mergeCell ref="D3:H3"/>
    <mergeCell ref="I3:L3"/>
    <mergeCell ref="M3:U3"/>
    <mergeCell ref="V3:AA3"/>
    <mergeCell ref="AB3:AG3"/>
    <mergeCell ref="AH3:AI3"/>
    <mergeCell ref="AJ3:AR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R178"/>
  <sheetViews>
    <sheetView showGridLines="0" zoomScale="90" zoomScaleNormal="90" workbookViewId="0">
      <pane ySplit="5" topLeftCell="A21" activePane="bottomLeft" state="frozen"/>
      <selection pane="bottomLeft" activeCell="AB151" sqref="AB151:AG158"/>
    </sheetView>
  </sheetViews>
  <sheetFormatPr baseColWidth="10" defaultColWidth="10.7109375" defaultRowHeight="15" x14ac:dyDescent="0.25"/>
  <cols>
    <col min="2" max="2" width="14.85546875" style="16" customWidth="1"/>
    <col min="3" max="3" width="41.28515625" style="15" customWidth="1"/>
    <col min="4" max="8" width="19.85546875" style="15" customWidth="1"/>
    <col min="9" max="9" width="17.42578125" style="16" customWidth="1"/>
    <col min="10" max="10" width="15.140625" style="16" customWidth="1"/>
    <col min="11" max="11" width="17" style="17" customWidth="1"/>
    <col min="12" max="12" width="15.140625" style="16" customWidth="1"/>
    <col min="13" max="16" width="11.42578125" style="17" customWidth="1"/>
    <col min="17" max="18" width="12.85546875" style="17" customWidth="1"/>
    <col min="19" max="21" width="11.42578125" style="17" customWidth="1"/>
    <col min="22" max="33" width="10" style="16" customWidth="1"/>
  </cols>
  <sheetData>
    <row r="2" spans="1:44" ht="38.25" customHeight="1" x14ac:dyDescent="0.5">
      <c r="A2" s="14" t="s">
        <v>0</v>
      </c>
      <c r="B2" s="14"/>
      <c r="C2" s="14"/>
      <c r="D2" s="13" t="s">
        <v>1</v>
      </c>
      <c r="E2" s="13"/>
      <c r="F2" s="13"/>
      <c r="G2" s="13"/>
      <c r="H2" s="13"/>
      <c r="I2" s="13" t="s">
        <v>2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 t="s">
        <v>3</v>
      </c>
      <c r="AI2" s="13"/>
      <c r="AJ2" s="13"/>
      <c r="AK2" s="13"/>
      <c r="AL2" s="13"/>
      <c r="AM2" s="13"/>
      <c r="AN2" s="13"/>
      <c r="AO2" s="13"/>
      <c r="AP2" s="13"/>
      <c r="AQ2" s="13"/>
      <c r="AR2" s="13"/>
    </row>
    <row r="3" spans="1:44" ht="39" customHeight="1" x14ac:dyDescent="0.5">
      <c r="A3" s="14" t="s">
        <v>4205</v>
      </c>
      <c r="B3" s="14"/>
      <c r="C3" s="14"/>
      <c r="D3" s="12" t="s">
        <v>5</v>
      </c>
      <c r="E3" s="12"/>
      <c r="F3" s="12"/>
      <c r="G3" s="12"/>
      <c r="H3" s="12"/>
      <c r="I3" s="11" t="s">
        <v>6</v>
      </c>
      <c r="J3" s="11"/>
      <c r="K3" s="11"/>
      <c r="L3" s="11"/>
      <c r="M3" s="10" t="s">
        <v>7</v>
      </c>
      <c r="N3" s="10"/>
      <c r="O3" s="10"/>
      <c r="P3" s="10"/>
      <c r="Q3" s="10"/>
      <c r="R3" s="10"/>
      <c r="S3" s="10"/>
      <c r="T3" s="10"/>
      <c r="U3" s="10"/>
      <c r="V3" s="9" t="s">
        <v>8</v>
      </c>
      <c r="W3" s="9"/>
      <c r="X3" s="9"/>
      <c r="Y3" s="9"/>
      <c r="Z3" s="9"/>
      <c r="AA3" s="9"/>
      <c r="AB3" s="8" t="s">
        <v>9</v>
      </c>
      <c r="AC3" s="8"/>
      <c r="AD3" s="8"/>
      <c r="AE3" s="8"/>
      <c r="AF3" s="8"/>
      <c r="AG3" s="8"/>
      <c r="AH3" s="11" t="s">
        <v>6</v>
      </c>
      <c r="AI3" s="11"/>
      <c r="AJ3" s="10" t="s">
        <v>10</v>
      </c>
      <c r="AK3" s="10"/>
      <c r="AL3" s="10"/>
      <c r="AM3" s="10"/>
      <c r="AN3" s="10"/>
      <c r="AO3" s="10"/>
      <c r="AP3" s="10"/>
      <c r="AQ3" s="10"/>
      <c r="AR3" s="10"/>
    </row>
    <row r="4" spans="1:44" ht="49.5" customHeight="1" x14ac:dyDescent="0.25">
      <c r="D4" s="6" t="s">
        <v>11</v>
      </c>
      <c r="E4" s="5" t="s">
        <v>12</v>
      </c>
      <c r="F4" s="5" t="s">
        <v>13</v>
      </c>
      <c r="G4" s="5" t="s">
        <v>14</v>
      </c>
      <c r="H4" s="4" t="s">
        <v>15</v>
      </c>
      <c r="I4" s="6" t="s">
        <v>11</v>
      </c>
      <c r="J4" s="5" t="s">
        <v>16</v>
      </c>
      <c r="K4" s="5" t="s">
        <v>14</v>
      </c>
      <c r="L4" s="5" t="s">
        <v>17</v>
      </c>
      <c r="M4" s="3" t="s">
        <v>18</v>
      </c>
      <c r="N4" s="3"/>
      <c r="O4" s="3"/>
      <c r="P4" s="3"/>
      <c r="Q4" s="2" t="s">
        <v>19</v>
      </c>
      <c r="R4" s="2"/>
      <c r="S4" s="1" t="s">
        <v>20</v>
      </c>
      <c r="T4" s="1"/>
      <c r="U4" s="1"/>
      <c r="V4" s="18">
        <v>3</v>
      </c>
      <c r="W4" s="19">
        <v>4</v>
      </c>
      <c r="X4" s="19">
        <v>5</v>
      </c>
      <c r="Y4" s="19">
        <v>6</v>
      </c>
      <c r="Z4" s="20">
        <v>7</v>
      </c>
      <c r="AA4" s="20">
        <v>8</v>
      </c>
      <c r="AB4" s="617" t="s">
        <v>21</v>
      </c>
      <c r="AC4" s="617"/>
      <c r="AD4" s="618" t="s">
        <v>22</v>
      </c>
      <c r="AE4" s="618"/>
      <c r="AF4" s="619" t="s">
        <v>23</v>
      </c>
      <c r="AG4" s="619"/>
      <c r="AH4" s="620" t="s">
        <v>11</v>
      </c>
      <c r="AI4" s="5" t="s">
        <v>14</v>
      </c>
      <c r="AJ4" s="3" t="s">
        <v>18</v>
      </c>
      <c r="AK4" s="3"/>
      <c r="AL4" s="3"/>
      <c r="AM4" s="3"/>
      <c r="AN4" s="3" t="s">
        <v>19</v>
      </c>
      <c r="AO4" s="3"/>
      <c r="AP4" s="2" t="s">
        <v>20</v>
      </c>
      <c r="AQ4" s="2"/>
      <c r="AR4" s="2"/>
    </row>
    <row r="5" spans="1:44" ht="39" customHeight="1" x14ac:dyDescent="0.25">
      <c r="D5" s="6"/>
      <c r="E5" s="5"/>
      <c r="F5" s="5"/>
      <c r="G5" s="5"/>
      <c r="H5" s="4"/>
      <c r="I5" s="6"/>
      <c r="J5" s="5"/>
      <c r="K5" s="5"/>
      <c r="L5" s="5"/>
      <c r="M5" s="23" t="s">
        <v>24</v>
      </c>
      <c r="N5" s="24" t="s">
        <v>25</v>
      </c>
      <c r="O5" s="24" t="s">
        <v>26</v>
      </c>
      <c r="P5" s="25" t="s">
        <v>27</v>
      </c>
      <c r="Q5" s="26" t="s">
        <v>28</v>
      </c>
      <c r="R5" s="27" t="s">
        <v>29</v>
      </c>
      <c r="S5" s="26" t="s">
        <v>30</v>
      </c>
      <c r="T5" s="28" t="s">
        <v>31</v>
      </c>
      <c r="U5" s="28" t="s">
        <v>32</v>
      </c>
      <c r="V5" s="29" t="s">
        <v>33</v>
      </c>
      <c r="W5" s="30" t="s">
        <v>33</v>
      </c>
      <c r="X5" s="30" t="s">
        <v>33</v>
      </c>
      <c r="Y5" s="30" t="s">
        <v>33</v>
      </c>
      <c r="Z5" s="30" t="s">
        <v>33</v>
      </c>
      <c r="AA5" s="335" t="s">
        <v>33</v>
      </c>
      <c r="AB5" s="32" t="s">
        <v>33</v>
      </c>
      <c r="AC5" s="33" t="s">
        <v>34</v>
      </c>
      <c r="AD5" s="34" t="s">
        <v>33</v>
      </c>
      <c r="AE5" s="33" t="s">
        <v>34</v>
      </c>
      <c r="AF5" s="34" t="s">
        <v>33</v>
      </c>
      <c r="AG5" s="35" t="s">
        <v>34</v>
      </c>
      <c r="AH5" s="620"/>
      <c r="AI5" s="5"/>
      <c r="AJ5" s="336" t="s">
        <v>24</v>
      </c>
      <c r="AK5" s="337" t="s">
        <v>25</v>
      </c>
      <c r="AL5" s="337" t="s">
        <v>35</v>
      </c>
      <c r="AM5" s="338" t="s">
        <v>27</v>
      </c>
      <c r="AN5" s="336" t="s">
        <v>28</v>
      </c>
      <c r="AO5" s="338" t="s">
        <v>29</v>
      </c>
      <c r="AP5" s="28" t="s">
        <v>30</v>
      </c>
      <c r="AQ5" s="28" t="s">
        <v>31</v>
      </c>
      <c r="AR5" s="27" t="s">
        <v>32</v>
      </c>
    </row>
    <row r="6" spans="1:44" ht="20.25" customHeight="1" x14ac:dyDescent="0.25">
      <c r="C6" s="36" t="s">
        <v>36</v>
      </c>
      <c r="D6" s="37">
        <f>SUM(D7:D18)</f>
        <v>154505</v>
      </c>
      <c r="E6" s="38">
        <f>SUM(E7:E18)</f>
        <v>3826486</v>
      </c>
      <c r="F6" s="39">
        <f t="shared" ref="F6:F37" si="0">D6/E6</f>
        <v>4.0377777417714318E-2</v>
      </c>
      <c r="G6" s="38">
        <f>SUM(G7:G18)</f>
        <v>76220</v>
      </c>
      <c r="H6" s="40">
        <f t="shared" ref="H6:H37" si="1">G6/E6</f>
        <v>1.9919058896334652E-2</v>
      </c>
      <c r="I6" s="41">
        <f>SUM(I7:I18)</f>
        <v>153902</v>
      </c>
      <c r="J6" s="42">
        <f t="shared" ref="J6:J37" si="2">I6/D6</f>
        <v>0.99609721368240511</v>
      </c>
      <c r="K6" s="43">
        <f>SUM(K7:K18)</f>
        <v>76109</v>
      </c>
      <c r="L6" s="42">
        <f t="shared" ref="L6:L37" si="3">K6/G6</f>
        <v>0.99854368932038839</v>
      </c>
      <c r="M6" s="37">
        <f t="shared" ref="M6:AB6" si="4">SUM(M7:M18)</f>
        <v>104637</v>
      </c>
      <c r="N6" s="38">
        <f t="shared" si="4"/>
        <v>23841</v>
      </c>
      <c r="O6" s="38">
        <f t="shared" si="4"/>
        <v>12098</v>
      </c>
      <c r="P6" s="45">
        <f t="shared" si="4"/>
        <v>12826</v>
      </c>
      <c r="Q6" s="37">
        <f t="shared" si="4"/>
        <v>110587</v>
      </c>
      <c r="R6" s="45">
        <f t="shared" si="4"/>
        <v>43315</v>
      </c>
      <c r="S6" s="46">
        <f t="shared" si="4"/>
        <v>62195</v>
      </c>
      <c r="T6" s="38">
        <f t="shared" si="4"/>
        <v>67790</v>
      </c>
      <c r="U6" s="44">
        <f t="shared" si="4"/>
        <v>23917</v>
      </c>
      <c r="V6" s="50">
        <f t="shared" si="4"/>
        <v>250</v>
      </c>
      <c r="W6" s="48">
        <f t="shared" si="4"/>
        <v>3845</v>
      </c>
      <c r="X6" s="48">
        <f t="shared" si="4"/>
        <v>39524</v>
      </c>
      <c r="Y6" s="48">
        <f t="shared" si="4"/>
        <v>73110</v>
      </c>
      <c r="Z6" s="48">
        <f t="shared" si="4"/>
        <v>27891</v>
      </c>
      <c r="AA6" s="339">
        <f t="shared" si="4"/>
        <v>9425</v>
      </c>
      <c r="AB6" s="50">
        <f t="shared" si="4"/>
        <v>79582</v>
      </c>
      <c r="AC6" s="51">
        <f>AVERAGE(AC7:AC18)</f>
        <v>0.51354166666666667</v>
      </c>
      <c r="AD6" s="48">
        <f>SUM(AD7:AD18)</f>
        <v>21970</v>
      </c>
      <c r="AE6" s="51">
        <f>AVERAGE(AE7:AE18)</f>
        <v>0.14090833333333333</v>
      </c>
      <c r="AF6" s="48">
        <f>SUM(AF7:AF18)</f>
        <v>52350</v>
      </c>
      <c r="AG6" s="52">
        <f>AVERAGE(AG7:AG18)</f>
        <v>0.34556666666666674</v>
      </c>
      <c r="AH6" s="340">
        <f t="shared" ref="AH6:AR6" si="5">SUM(AH7:AH18)</f>
        <v>603</v>
      </c>
      <c r="AI6" s="54">
        <f t="shared" si="5"/>
        <v>103</v>
      </c>
      <c r="AJ6" s="55">
        <f t="shared" si="5"/>
        <v>21</v>
      </c>
      <c r="AK6" s="54">
        <f t="shared" si="5"/>
        <v>389</v>
      </c>
      <c r="AL6" s="54">
        <f t="shared" si="5"/>
        <v>162</v>
      </c>
      <c r="AM6" s="341">
        <f t="shared" si="5"/>
        <v>30</v>
      </c>
      <c r="AN6" s="37">
        <f t="shared" si="5"/>
        <v>77</v>
      </c>
      <c r="AO6" s="45">
        <f t="shared" si="5"/>
        <v>526</v>
      </c>
      <c r="AP6" s="46">
        <f t="shared" si="5"/>
        <v>183</v>
      </c>
      <c r="AQ6" s="38">
        <f t="shared" si="5"/>
        <v>372</v>
      </c>
      <c r="AR6" s="45">
        <f t="shared" si="5"/>
        <v>48</v>
      </c>
    </row>
    <row r="7" spans="1:44" s="15" customFormat="1" ht="20.25" customHeight="1" x14ac:dyDescent="0.25">
      <c r="C7" s="56" t="s">
        <v>37</v>
      </c>
      <c r="D7" s="57">
        <v>10956</v>
      </c>
      <c r="E7" s="58">
        <v>210527</v>
      </c>
      <c r="F7" s="59">
        <f t="shared" si="0"/>
        <v>5.204083086729968E-2</v>
      </c>
      <c r="G7" s="58">
        <v>6148</v>
      </c>
      <c r="H7" s="60">
        <f t="shared" si="1"/>
        <v>2.9202905090558454E-2</v>
      </c>
      <c r="I7" s="61">
        <f>SUM(I19:I27)</f>
        <v>10921</v>
      </c>
      <c r="J7" s="62">
        <f t="shared" si="2"/>
        <v>0.99680540343190949</v>
      </c>
      <c r="K7" s="63">
        <v>6139</v>
      </c>
      <c r="L7" s="64">
        <f t="shared" si="3"/>
        <v>0.99853610930383863</v>
      </c>
      <c r="M7" s="65">
        <v>8291</v>
      </c>
      <c r="N7" s="66">
        <v>1356</v>
      </c>
      <c r="O7" s="66">
        <v>598</v>
      </c>
      <c r="P7" s="67">
        <v>676</v>
      </c>
      <c r="Q7" s="118">
        <v>9437</v>
      </c>
      <c r="R7" s="120">
        <v>1484</v>
      </c>
      <c r="S7" s="342">
        <v>4331</v>
      </c>
      <c r="T7" s="343">
        <v>4937</v>
      </c>
      <c r="U7" s="344">
        <v>1653</v>
      </c>
      <c r="V7" s="345">
        <v>31</v>
      </c>
      <c r="W7" s="71">
        <v>371</v>
      </c>
      <c r="X7" s="72">
        <v>2494</v>
      </c>
      <c r="Y7" s="71">
        <v>4873</v>
      </c>
      <c r="Z7" s="72">
        <v>2239</v>
      </c>
      <c r="AA7" s="346">
        <v>931</v>
      </c>
      <c r="AB7" s="74">
        <v>5471</v>
      </c>
      <c r="AC7" s="75">
        <v>0.501</v>
      </c>
      <c r="AD7" s="76">
        <v>1583</v>
      </c>
      <c r="AE7" s="75">
        <v>0.14499999999999999</v>
      </c>
      <c r="AF7" s="76">
        <v>3867</v>
      </c>
      <c r="AG7" s="77">
        <v>0.35399999999999998</v>
      </c>
      <c r="AH7" s="78">
        <v>35</v>
      </c>
      <c r="AI7" s="79">
        <v>9</v>
      </c>
      <c r="AJ7" s="80">
        <v>4</v>
      </c>
      <c r="AK7" s="81">
        <v>23</v>
      </c>
      <c r="AL7" s="81">
        <v>4</v>
      </c>
      <c r="AM7" s="82">
        <v>4</v>
      </c>
      <c r="AN7" s="83">
        <v>7</v>
      </c>
      <c r="AO7" s="84">
        <v>28</v>
      </c>
      <c r="AP7" s="85">
        <v>7</v>
      </c>
      <c r="AQ7" s="86">
        <v>21</v>
      </c>
      <c r="AR7" s="84">
        <v>7</v>
      </c>
    </row>
    <row r="8" spans="1:44" s="15" customFormat="1" ht="20.25" customHeight="1" x14ac:dyDescent="0.25">
      <c r="C8" s="87" t="s">
        <v>38</v>
      </c>
      <c r="D8" s="88">
        <v>14491</v>
      </c>
      <c r="E8" s="89">
        <v>475785</v>
      </c>
      <c r="F8" s="90">
        <f t="shared" si="0"/>
        <v>3.0457034164591151E-2</v>
      </c>
      <c r="G8" s="89">
        <v>6436</v>
      </c>
      <c r="H8" s="91">
        <f t="shared" si="1"/>
        <v>1.352711834126759E-2</v>
      </c>
      <c r="I8" s="92">
        <v>14416</v>
      </c>
      <c r="J8" s="90">
        <f t="shared" si="2"/>
        <v>0.99482437374922361</v>
      </c>
      <c r="K8" s="89">
        <v>6429</v>
      </c>
      <c r="L8" s="93">
        <f t="shared" si="3"/>
        <v>0.99891236793039151</v>
      </c>
      <c r="M8" s="94">
        <v>9065</v>
      </c>
      <c r="N8" s="95">
        <v>2328</v>
      </c>
      <c r="O8" s="95">
        <v>1392</v>
      </c>
      <c r="P8" s="96">
        <v>1631</v>
      </c>
      <c r="Q8" s="94">
        <v>11370</v>
      </c>
      <c r="R8" s="96">
        <v>3046</v>
      </c>
      <c r="S8" s="94">
        <v>5951</v>
      </c>
      <c r="T8" s="95">
        <v>6237</v>
      </c>
      <c r="U8" s="96">
        <v>2228</v>
      </c>
      <c r="V8" s="347">
        <v>35</v>
      </c>
      <c r="W8" s="100">
        <v>584</v>
      </c>
      <c r="X8" s="101">
        <v>3586</v>
      </c>
      <c r="Y8" s="100">
        <v>7483</v>
      </c>
      <c r="Z8" s="101">
        <v>2325</v>
      </c>
      <c r="AA8" s="348">
        <v>467</v>
      </c>
      <c r="AB8" s="103">
        <v>7289</v>
      </c>
      <c r="AC8" s="104">
        <v>0.50560000000000005</v>
      </c>
      <c r="AD8" s="100">
        <v>2502</v>
      </c>
      <c r="AE8" s="104">
        <v>0.1736</v>
      </c>
      <c r="AF8" s="100">
        <v>4625</v>
      </c>
      <c r="AG8" s="93">
        <v>0.32079999999999997</v>
      </c>
      <c r="AH8" s="105">
        <v>75</v>
      </c>
      <c r="AI8" s="106">
        <v>8</v>
      </c>
      <c r="AJ8" s="107">
        <v>3</v>
      </c>
      <c r="AK8" s="108">
        <v>53</v>
      </c>
      <c r="AL8" s="108">
        <v>11</v>
      </c>
      <c r="AM8" s="109">
        <v>8</v>
      </c>
      <c r="AN8" s="110">
        <v>37</v>
      </c>
      <c r="AO8" s="111">
        <v>38</v>
      </c>
      <c r="AP8" s="107">
        <v>33</v>
      </c>
      <c r="AQ8" s="108">
        <v>34</v>
      </c>
      <c r="AR8" s="111">
        <v>8</v>
      </c>
    </row>
    <row r="9" spans="1:44" s="15" customFormat="1" ht="20.25" customHeight="1" x14ac:dyDescent="0.25">
      <c r="C9" s="87" t="s">
        <v>39</v>
      </c>
      <c r="D9" s="112">
        <v>11373</v>
      </c>
      <c r="E9" s="113">
        <v>164401</v>
      </c>
      <c r="F9" s="114">
        <f t="shared" si="0"/>
        <v>6.9178411323532099E-2</v>
      </c>
      <c r="G9" s="113">
        <v>6482</v>
      </c>
      <c r="H9" s="115">
        <f t="shared" si="1"/>
        <v>3.9427984014695772E-2</v>
      </c>
      <c r="I9" s="116">
        <v>11370</v>
      </c>
      <c r="J9" s="114">
        <f t="shared" si="2"/>
        <v>0.99973621735689788</v>
      </c>
      <c r="K9" s="113">
        <v>6486</v>
      </c>
      <c r="L9" s="117">
        <f t="shared" si="3"/>
        <v>1.0006170934896637</v>
      </c>
      <c r="M9" s="118">
        <v>8108</v>
      </c>
      <c r="N9" s="119">
        <v>2255</v>
      </c>
      <c r="O9" s="119">
        <v>579</v>
      </c>
      <c r="P9" s="120">
        <v>428</v>
      </c>
      <c r="Q9" s="118">
        <v>7527</v>
      </c>
      <c r="R9" s="120">
        <v>3843</v>
      </c>
      <c r="S9" s="118">
        <v>4749</v>
      </c>
      <c r="T9" s="119">
        <v>4988</v>
      </c>
      <c r="U9" s="120">
        <v>1633</v>
      </c>
      <c r="V9" s="349">
        <v>11</v>
      </c>
      <c r="W9" s="124">
        <v>160</v>
      </c>
      <c r="X9" s="125">
        <v>2872</v>
      </c>
      <c r="Y9" s="124">
        <v>4721</v>
      </c>
      <c r="Z9" s="125">
        <v>2505</v>
      </c>
      <c r="AA9" s="350">
        <v>1108</v>
      </c>
      <c r="AB9" s="127">
        <v>5576</v>
      </c>
      <c r="AC9" s="128">
        <v>0.4904</v>
      </c>
      <c r="AD9" s="124">
        <v>1503</v>
      </c>
      <c r="AE9" s="128">
        <v>0.13220000000000001</v>
      </c>
      <c r="AF9" s="124">
        <v>4291</v>
      </c>
      <c r="AG9" s="129">
        <v>0.37740000000000001</v>
      </c>
      <c r="AH9" s="130">
        <v>3</v>
      </c>
      <c r="AI9" s="131">
        <v>1</v>
      </c>
      <c r="AJ9" s="132">
        <v>0</v>
      </c>
      <c r="AK9" s="133">
        <v>0</v>
      </c>
      <c r="AL9" s="133">
        <v>1</v>
      </c>
      <c r="AM9" s="134">
        <v>2</v>
      </c>
      <c r="AN9" s="135">
        <v>1</v>
      </c>
      <c r="AO9" s="136">
        <v>2</v>
      </c>
      <c r="AP9" s="132">
        <v>1</v>
      </c>
      <c r="AQ9" s="133">
        <v>2</v>
      </c>
      <c r="AR9" s="136">
        <v>0</v>
      </c>
    </row>
    <row r="10" spans="1:44" s="15" customFormat="1" ht="20.25" customHeight="1" x14ac:dyDescent="0.25">
      <c r="C10" s="87" t="s">
        <v>40</v>
      </c>
      <c r="D10" s="88">
        <v>9401</v>
      </c>
      <c r="E10" s="89">
        <v>93635</v>
      </c>
      <c r="F10" s="90">
        <f t="shared" si="0"/>
        <v>0.10040049126929033</v>
      </c>
      <c r="G10" s="89">
        <v>6150</v>
      </c>
      <c r="H10" s="91">
        <f t="shared" si="1"/>
        <v>6.5680568163614034E-2</v>
      </c>
      <c r="I10" s="92">
        <v>9301</v>
      </c>
      <c r="J10" s="90">
        <f t="shared" si="2"/>
        <v>0.98936283374109135</v>
      </c>
      <c r="K10" s="89">
        <v>6116</v>
      </c>
      <c r="L10" s="137">
        <f t="shared" si="3"/>
        <v>0.99447154471544719</v>
      </c>
      <c r="M10" s="94">
        <v>7942</v>
      </c>
      <c r="N10" s="95">
        <v>840</v>
      </c>
      <c r="O10" s="95">
        <v>288</v>
      </c>
      <c r="P10" s="96">
        <v>231</v>
      </c>
      <c r="Q10" s="94">
        <v>7576</v>
      </c>
      <c r="R10" s="96">
        <v>1725</v>
      </c>
      <c r="S10" s="94">
        <v>4249</v>
      </c>
      <c r="T10" s="95">
        <v>3854</v>
      </c>
      <c r="U10" s="96">
        <v>1198</v>
      </c>
      <c r="V10" s="347">
        <v>4</v>
      </c>
      <c r="W10" s="100">
        <v>67</v>
      </c>
      <c r="X10" s="101">
        <v>1952</v>
      </c>
      <c r="Y10" s="100">
        <v>3048</v>
      </c>
      <c r="Z10" s="101">
        <v>2916</v>
      </c>
      <c r="AA10" s="348">
        <v>1329</v>
      </c>
      <c r="AB10" s="103">
        <v>3781</v>
      </c>
      <c r="AC10" s="104">
        <v>0.40649999999999997</v>
      </c>
      <c r="AD10" s="100">
        <v>892</v>
      </c>
      <c r="AE10" s="104">
        <v>9.5899999999999999E-2</v>
      </c>
      <c r="AF10" s="100">
        <v>4628</v>
      </c>
      <c r="AG10" s="93">
        <v>0.49759999999999999</v>
      </c>
      <c r="AH10" s="105">
        <v>100</v>
      </c>
      <c r="AI10" s="106">
        <v>24</v>
      </c>
      <c r="AJ10" s="107">
        <v>4</v>
      </c>
      <c r="AK10" s="108">
        <v>74</v>
      </c>
      <c r="AL10" s="108">
        <v>21</v>
      </c>
      <c r="AM10" s="109">
        <v>1</v>
      </c>
      <c r="AN10" s="110">
        <v>6</v>
      </c>
      <c r="AO10" s="111">
        <v>94</v>
      </c>
      <c r="AP10" s="107">
        <v>15</v>
      </c>
      <c r="AQ10" s="108">
        <v>73</v>
      </c>
      <c r="AR10" s="111">
        <v>12</v>
      </c>
    </row>
    <row r="11" spans="1:44" s="15" customFormat="1" ht="20.25" customHeight="1" x14ac:dyDescent="0.25">
      <c r="C11" s="87" t="s">
        <v>41</v>
      </c>
      <c r="D11" s="112">
        <v>15702</v>
      </c>
      <c r="E11" s="113">
        <v>281722</v>
      </c>
      <c r="F11" s="114">
        <f t="shared" si="0"/>
        <v>5.5735796281440569E-2</v>
      </c>
      <c r="G11" s="113">
        <v>8554</v>
      </c>
      <c r="H11" s="115">
        <f t="shared" si="1"/>
        <v>3.0363265914625057E-2</v>
      </c>
      <c r="I11" s="116">
        <v>15661</v>
      </c>
      <c r="J11" s="114">
        <f t="shared" si="2"/>
        <v>0.99738886766017065</v>
      </c>
      <c r="K11" s="113">
        <v>8552</v>
      </c>
      <c r="L11" s="117">
        <f t="shared" si="3"/>
        <v>0.99976619125555299</v>
      </c>
      <c r="M11" s="118">
        <v>10958</v>
      </c>
      <c r="N11" s="119">
        <v>2378</v>
      </c>
      <c r="O11" s="119">
        <v>1163</v>
      </c>
      <c r="P11" s="120">
        <v>1162</v>
      </c>
      <c r="Q11" s="118">
        <v>12724</v>
      </c>
      <c r="R11" s="120">
        <v>2937</v>
      </c>
      <c r="S11" s="118">
        <v>6374</v>
      </c>
      <c r="T11" s="119">
        <v>6931</v>
      </c>
      <c r="U11" s="120">
        <v>2356</v>
      </c>
      <c r="V11" s="349">
        <v>15</v>
      </c>
      <c r="W11" s="124">
        <v>313</v>
      </c>
      <c r="X11" s="125">
        <v>4601</v>
      </c>
      <c r="Y11" s="124">
        <v>6431</v>
      </c>
      <c r="Z11" s="125">
        <v>3017</v>
      </c>
      <c r="AA11" s="350">
        <v>1284</v>
      </c>
      <c r="AB11" s="127">
        <v>6986</v>
      </c>
      <c r="AC11" s="128">
        <v>0.4461</v>
      </c>
      <c r="AD11" s="124">
        <v>2427</v>
      </c>
      <c r="AE11" s="128">
        <v>0.155</v>
      </c>
      <c r="AF11" s="124">
        <v>6248</v>
      </c>
      <c r="AG11" s="129">
        <v>0.39900000000000002</v>
      </c>
      <c r="AH11" s="130">
        <v>41</v>
      </c>
      <c r="AI11" s="131">
        <v>11</v>
      </c>
      <c r="AJ11" s="132">
        <v>3</v>
      </c>
      <c r="AK11" s="133">
        <v>16</v>
      </c>
      <c r="AL11" s="133">
        <v>19</v>
      </c>
      <c r="AM11" s="134">
        <v>3</v>
      </c>
      <c r="AN11" s="135">
        <v>7</v>
      </c>
      <c r="AO11" s="136">
        <v>34</v>
      </c>
      <c r="AP11" s="132">
        <v>3</v>
      </c>
      <c r="AQ11" s="133">
        <v>35</v>
      </c>
      <c r="AR11" s="136">
        <v>3</v>
      </c>
    </row>
    <row r="12" spans="1:44" s="15" customFormat="1" ht="20.25" customHeight="1" x14ac:dyDescent="0.25">
      <c r="C12" s="87" t="s">
        <v>42</v>
      </c>
      <c r="D12" s="88">
        <v>24268</v>
      </c>
      <c r="E12" s="89">
        <v>976847</v>
      </c>
      <c r="F12" s="90">
        <f t="shared" si="0"/>
        <v>2.4843194481837996E-2</v>
      </c>
      <c r="G12" s="89">
        <v>9003</v>
      </c>
      <c r="H12" s="91">
        <f t="shared" si="1"/>
        <v>9.216387008405616E-3</v>
      </c>
      <c r="I12" s="92">
        <v>24206</v>
      </c>
      <c r="J12" s="90">
        <f t="shared" si="2"/>
        <v>0.99744519531893849</v>
      </c>
      <c r="K12" s="89">
        <v>9004</v>
      </c>
      <c r="L12" s="137">
        <f t="shared" si="3"/>
        <v>1.0001110740864156</v>
      </c>
      <c r="M12" s="94">
        <v>15692</v>
      </c>
      <c r="N12" s="95">
        <v>3457</v>
      </c>
      <c r="O12" s="95">
        <v>2166</v>
      </c>
      <c r="P12" s="96">
        <v>2891</v>
      </c>
      <c r="Q12" s="94">
        <v>15251</v>
      </c>
      <c r="R12" s="96">
        <v>8955</v>
      </c>
      <c r="S12" s="94">
        <v>9712</v>
      </c>
      <c r="T12" s="95">
        <v>10726</v>
      </c>
      <c r="U12" s="96">
        <v>3768</v>
      </c>
      <c r="V12" s="347">
        <v>33</v>
      </c>
      <c r="W12" s="100">
        <v>711</v>
      </c>
      <c r="X12" s="101">
        <v>6596</v>
      </c>
      <c r="Y12" s="100">
        <v>13027</v>
      </c>
      <c r="Z12" s="101">
        <v>3314</v>
      </c>
      <c r="AA12" s="348">
        <v>564</v>
      </c>
      <c r="AB12" s="103">
        <v>13141</v>
      </c>
      <c r="AC12" s="104">
        <v>0.54290000000000005</v>
      </c>
      <c r="AD12" s="100">
        <v>3591</v>
      </c>
      <c r="AE12" s="104">
        <v>0.1484</v>
      </c>
      <c r="AF12" s="100">
        <v>7474</v>
      </c>
      <c r="AG12" s="93">
        <v>0.30880000000000002</v>
      </c>
      <c r="AH12" s="105">
        <v>62</v>
      </c>
      <c r="AI12" s="106">
        <v>0</v>
      </c>
      <c r="AJ12" s="107">
        <v>0</v>
      </c>
      <c r="AK12" s="108">
        <v>8</v>
      </c>
      <c r="AL12" s="108">
        <v>50</v>
      </c>
      <c r="AM12" s="109">
        <v>4</v>
      </c>
      <c r="AN12" s="110">
        <v>2</v>
      </c>
      <c r="AO12" s="111">
        <v>60</v>
      </c>
      <c r="AP12" s="107">
        <v>48</v>
      </c>
      <c r="AQ12" s="108">
        <v>13</v>
      </c>
      <c r="AR12" s="111">
        <v>1</v>
      </c>
    </row>
    <row r="13" spans="1:44" s="15" customFormat="1" ht="20.25" customHeight="1" x14ac:dyDescent="0.25">
      <c r="C13" s="87" t="s">
        <v>43</v>
      </c>
      <c r="D13" s="112">
        <v>9574</v>
      </c>
      <c r="E13" s="113">
        <v>285903</v>
      </c>
      <c r="F13" s="114">
        <f t="shared" si="0"/>
        <v>3.3486881914495475E-2</v>
      </c>
      <c r="G13" s="113">
        <v>4312</v>
      </c>
      <c r="H13" s="115">
        <f t="shared" si="1"/>
        <v>1.5082038313693806E-2</v>
      </c>
      <c r="I13" s="116">
        <v>9566</v>
      </c>
      <c r="J13" s="138">
        <f t="shared" si="2"/>
        <v>0.99916440359306458</v>
      </c>
      <c r="K13" s="113">
        <v>4312</v>
      </c>
      <c r="L13" s="117">
        <f t="shared" si="3"/>
        <v>1</v>
      </c>
      <c r="M13" s="118">
        <v>4843</v>
      </c>
      <c r="N13" s="119">
        <v>2011</v>
      </c>
      <c r="O13" s="119">
        <v>1276</v>
      </c>
      <c r="P13" s="120">
        <v>1436</v>
      </c>
      <c r="Q13" s="118">
        <v>6809</v>
      </c>
      <c r="R13" s="120">
        <v>2757</v>
      </c>
      <c r="S13" s="118">
        <v>2689</v>
      </c>
      <c r="T13" s="119">
        <v>4710</v>
      </c>
      <c r="U13" s="120">
        <v>2167</v>
      </c>
      <c r="V13" s="349">
        <v>8</v>
      </c>
      <c r="W13" s="124">
        <v>175</v>
      </c>
      <c r="X13" s="125">
        <v>2346</v>
      </c>
      <c r="Y13" s="124">
        <v>5378</v>
      </c>
      <c r="Z13" s="125">
        <v>1164</v>
      </c>
      <c r="AA13" s="350">
        <v>495</v>
      </c>
      <c r="AB13" s="127">
        <v>4377</v>
      </c>
      <c r="AC13" s="128">
        <v>0.45760000000000001</v>
      </c>
      <c r="AD13" s="124">
        <v>1970</v>
      </c>
      <c r="AE13" s="128">
        <v>0.2059</v>
      </c>
      <c r="AF13" s="124">
        <v>3219</v>
      </c>
      <c r="AG13" s="129">
        <v>0.33650000000000002</v>
      </c>
      <c r="AH13" s="130">
        <v>8</v>
      </c>
      <c r="AI13" s="131">
        <v>0</v>
      </c>
      <c r="AJ13" s="132">
        <v>0</v>
      </c>
      <c r="AK13" s="133">
        <v>1</v>
      </c>
      <c r="AL13" s="133">
        <v>2</v>
      </c>
      <c r="AM13" s="134">
        <v>5</v>
      </c>
      <c r="AN13" s="135">
        <v>4</v>
      </c>
      <c r="AO13" s="136">
        <v>4</v>
      </c>
      <c r="AP13" s="132">
        <v>1</v>
      </c>
      <c r="AQ13" s="133">
        <v>6</v>
      </c>
      <c r="AR13" s="136">
        <v>1</v>
      </c>
    </row>
    <row r="14" spans="1:44" s="15" customFormat="1" ht="20.25" customHeight="1" x14ac:dyDescent="0.25">
      <c r="C14" s="87" t="s">
        <v>44</v>
      </c>
      <c r="D14" s="88">
        <v>12535</v>
      </c>
      <c r="E14" s="89">
        <v>197250</v>
      </c>
      <c r="F14" s="90">
        <f t="shared" si="0"/>
        <v>6.3548795944233211E-2</v>
      </c>
      <c r="G14" s="89">
        <v>6129</v>
      </c>
      <c r="H14" s="91">
        <f t="shared" si="1"/>
        <v>3.1072243346007604E-2</v>
      </c>
      <c r="I14" s="92">
        <v>12530</v>
      </c>
      <c r="J14" s="90">
        <f t="shared" si="2"/>
        <v>0.99960111687275632</v>
      </c>
      <c r="K14" s="89">
        <v>6126</v>
      </c>
      <c r="L14" s="137">
        <f t="shared" si="3"/>
        <v>0.99951052373959859</v>
      </c>
      <c r="M14" s="94">
        <v>8102</v>
      </c>
      <c r="N14" s="95">
        <v>2093</v>
      </c>
      <c r="O14" s="95">
        <v>1006</v>
      </c>
      <c r="P14" s="96">
        <v>1329</v>
      </c>
      <c r="Q14" s="94">
        <v>9289</v>
      </c>
      <c r="R14" s="96">
        <v>3241</v>
      </c>
      <c r="S14" s="94">
        <v>4451</v>
      </c>
      <c r="T14" s="95">
        <v>6065</v>
      </c>
      <c r="U14" s="96">
        <v>2014</v>
      </c>
      <c r="V14" s="347">
        <v>15</v>
      </c>
      <c r="W14" s="100">
        <v>202</v>
      </c>
      <c r="X14" s="101">
        <v>2778</v>
      </c>
      <c r="Y14" s="100">
        <v>6639</v>
      </c>
      <c r="Z14" s="101">
        <v>2089</v>
      </c>
      <c r="AA14" s="348">
        <v>807</v>
      </c>
      <c r="AB14" s="103">
        <v>7088</v>
      </c>
      <c r="AC14" s="104">
        <v>0.56569999999999998</v>
      </c>
      <c r="AD14" s="100">
        <v>1880</v>
      </c>
      <c r="AE14" s="139">
        <v>0.15</v>
      </c>
      <c r="AF14" s="100">
        <v>3562</v>
      </c>
      <c r="AG14" s="93">
        <v>0.2843</v>
      </c>
      <c r="AH14" s="105">
        <v>5</v>
      </c>
      <c r="AI14" s="106">
        <v>1</v>
      </c>
      <c r="AJ14" s="107">
        <v>0</v>
      </c>
      <c r="AK14" s="108">
        <v>4</v>
      </c>
      <c r="AL14" s="108">
        <v>1</v>
      </c>
      <c r="AM14" s="109">
        <v>0</v>
      </c>
      <c r="AN14" s="110">
        <v>1</v>
      </c>
      <c r="AO14" s="111">
        <v>4</v>
      </c>
      <c r="AP14" s="107">
        <v>1</v>
      </c>
      <c r="AQ14" s="108">
        <v>3</v>
      </c>
      <c r="AR14" s="111">
        <v>1</v>
      </c>
    </row>
    <row r="15" spans="1:44" s="15" customFormat="1" ht="20.25" customHeight="1" x14ac:dyDescent="0.25">
      <c r="C15" s="87" t="s">
        <v>45</v>
      </c>
      <c r="D15" s="112">
        <v>13701</v>
      </c>
      <c r="E15" s="113">
        <v>442092</v>
      </c>
      <c r="F15" s="114">
        <f t="shared" si="0"/>
        <v>3.0991286881463586E-2</v>
      </c>
      <c r="G15" s="113">
        <v>5823</v>
      </c>
      <c r="H15" s="115">
        <f t="shared" si="1"/>
        <v>1.3171466572568605E-2</v>
      </c>
      <c r="I15" s="116">
        <v>13692</v>
      </c>
      <c r="J15" s="114">
        <f t="shared" si="2"/>
        <v>0.9993431136413401</v>
      </c>
      <c r="K15" s="113">
        <v>5820</v>
      </c>
      <c r="L15" s="117">
        <f t="shared" si="3"/>
        <v>0.99948480164863474</v>
      </c>
      <c r="M15" s="118">
        <v>8226</v>
      </c>
      <c r="N15" s="119">
        <v>2915</v>
      </c>
      <c r="O15" s="119">
        <v>1268</v>
      </c>
      <c r="P15" s="120">
        <v>1283</v>
      </c>
      <c r="Q15" s="118">
        <v>6328</v>
      </c>
      <c r="R15" s="120">
        <v>7364</v>
      </c>
      <c r="S15" s="118">
        <v>4938</v>
      </c>
      <c r="T15" s="119">
        <v>6096</v>
      </c>
      <c r="U15" s="120">
        <v>2658</v>
      </c>
      <c r="V15" s="349">
        <v>52</v>
      </c>
      <c r="W15" s="124">
        <v>535</v>
      </c>
      <c r="X15" s="125">
        <v>4559</v>
      </c>
      <c r="Y15" s="124">
        <v>6656</v>
      </c>
      <c r="Z15" s="125">
        <v>1316</v>
      </c>
      <c r="AA15" s="350">
        <v>574</v>
      </c>
      <c r="AB15" s="127">
        <v>8836</v>
      </c>
      <c r="AC15" s="128">
        <v>0.64529999999999998</v>
      </c>
      <c r="AD15" s="124">
        <v>2123</v>
      </c>
      <c r="AE15" s="128">
        <v>0.15509999999999999</v>
      </c>
      <c r="AF15" s="124">
        <v>2733</v>
      </c>
      <c r="AG15" s="129">
        <v>0.1996</v>
      </c>
      <c r="AH15" s="130">
        <v>9</v>
      </c>
      <c r="AI15" s="131">
        <v>2</v>
      </c>
      <c r="AJ15" s="132">
        <v>1</v>
      </c>
      <c r="AK15" s="133">
        <v>7</v>
      </c>
      <c r="AL15" s="133">
        <v>1</v>
      </c>
      <c r="AM15" s="134">
        <v>0</v>
      </c>
      <c r="AN15" s="135">
        <v>1</v>
      </c>
      <c r="AO15" s="136">
        <v>8</v>
      </c>
      <c r="AP15" s="132">
        <v>2</v>
      </c>
      <c r="AQ15" s="133">
        <v>6</v>
      </c>
      <c r="AR15" s="136">
        <v>1</v>
      </c>
    </row>
    <row r="16" spans="1:44" s="15" customFormat="1" ht="20.25" customHeight="1" x14ac:dyDescent="0.25">
      <c r="C16" s="87" t="s">
        <v>46</v>
      </c>
      <c r="D16" s="88">
        <v>7894</v>
      </c>
      <c r="E16" s="89">
        <v>205900</v>
      </c>
      <c r="F16" s="90">
        <f t="shared" si="0"/>
        <v>3.8338999514327343E-2</v>
      </c>
      <c r="G16" s="89">
        <v>4207</v>
      </c>
      <c r="H16" s="91">
        <f t="shared" si="1"/>
        <v>2.0432248664400195E-2</v>
      </c>
      <c r="I16" s="92">
        <v>7848</v>
      </c>
      <c r="J16" s="90">
        <f t="shared" si="2"/>
        <v>0.99417278946034959</v>
      </c>
      <c r="K16" s="89">
        <v>4203</v>
      </c>
      <c r="L16" s="140">
        <f t="shared" si="3"/>
        <v>0.99904920370810557</v>
      </c>
      <c r="M16" s="94">
        <v>5833</v>
      </c>
      <c r="N16" s="95">
        <v>1073</v>
      </c>
      <c r="O16" s="95">
        <v>444</v>
      </c>
      <c r="P16" s="96">
        <v>498</v>
      </c>
      <c r="Q16" s="94">
        <v>6781</v>
      </c>
      <c r="R16" s="96">
        <v>1067</v>
      </c>
      <c r="S16" s="94">
        <v>3205</v>
      </c>
      <c r="T16" s="95">
        <v>3341</v>
      </c>
      <c r="U16" s="96">
        <v>1302</v>
      </c>
      <c r="V16" s="347">
        <v>19</v>
      </c>
      <c r="W16" s="100">
        <v>183</v>
      </c>
      <c r="X16" s="101">
        <v>2676</v>
      </c>
      <c r="Y16" s="100">
        <v>3318</v>
      </c>
      <c r="Z16" s="101">
        <v>1334</v>
      </c>
      <c r="AA16" s="348">
        <v>318</v>
      </c>
      <c r="AB16" s="103">
        <v>4436</v>
      </c>
      <c r="AC16" s="104">
        <v>0.56520000000000004</v>
      </c>
      <c r="AD16" s="100">
        <v>894</v>
      </c>
      <c r="AE16" s="104">
        <v>0.1139</v>
      </c>
      <c r="AF16" s="100">
        <v>2518</v>
      </c>
      <c r="AG16" s="93">
        <v>0.32079999999999997</v>
      </c>
      <c r="AH16" s="105">
        <v>46</v>
      </c>
      <c r="AI16" s="106">
        <v>3</v>
      </c>
      <c r="AJ16" s="107">
        <v>1</v>
      </c>
      <c r="AK16" s="108">
        <v>41</v>
      </c>
      <c r="AL16" s="108">
        <v>4</v>
      </c>
      <c r="AM16" s="109">
        <v>0</v>
      </c>
      <c r="AN16" s="110">
        <v>6</v>
      </c>
      <c r="AO16" s="111">
        <v>40</v>
      </c>
      <c r="AP16" s="107">
        <v>9</v>
      </c>
      <c r="AQ16" s="108">
        <v>29</v>
      </c>
      <c r="AR16" s="111">
        <v>8</v>
      </c>
    </row>
    <row r="17" spans="1:44" s="15" customFormat="1" ht="20.25" customHeight="1" x14ac:dyDescent="0.25">
      <c r="C17" s="87" t="s">
        <v>47</v>
      </c>
      <c r="D17" s="112">
        <v>11430</v>
      </c>
      <c r="E17" s="113">
        <v>256473</v>
      </c>
      <c r="F17" s="114">
        <f t="shared" si="0"/>
        <v>4.4566094676632625E-2</v>
      </c>
      <c r="G17" s="113">
        <v>5911</v>
      </c>
      <c r="H17" s="115">
        <f t="shared" si="1"/>
        <v>2.304726033539593E-2</v>
      </c>
      <c r="I17" s="116">
        <v>11357</v>
      </c>
      <c r="J17" s="114">
        <f t="shared" si="2"/>
        <v>0.99361329833770784</v>
      </c>
      <c r="K17" s="113">
        <v>5895</v>
      </c>
      <c r="L17" s="117">
        <f t="shared" si="3"/>
        <v>0.99729318220267293</v>
      </c>
      <c r="M17" s="118">
        <v>8069</v>
      </c>
      <c r="N17" s="119">
        <v>1161</v>
      </c>
      <c r="O17" s="119">
        <v>924</v>
      </c>
      <c r="P17" s="120">
        <v>703</v>
      </c>
      <c r="Q17" s="118">
        <v>8720</v>
      </c>
      <c r="R17" s="120">
        <v>2637</v>
      </c>
      <c r="S17" s="118">
        <v>5570</v>
      </c>
      <c r="T17" s="119">
        <v>4421</v>
      </c>
      <c r="U17" s="120">
        <v>1366</v>
      </c>
      <c r="V17" s="349">
        <v>17</v>
      </c>
      <c r="W17" s="124">
        <v>342</v>
      </c>
      <c r="X17" s="125">
        <v>2099</v>
      </c>
      <c r="Y17" s="124">
        <v>5515</v>
      </c>
      <c r="Z17" s="125">
        <v>2652</v>
      </c>
      <c r="AA17" s="350">
        <v>732</v>
      </c>
      <c r="AB17" s="127">
        <v>6122</v>
      </c>
      <c r="AC17" s="128">
        <v>0.53910000000000002</v>
      </c>
      <c r="AD17" s="124">
        <v>1416</v>
      </c>
      <c r="AE17" s="128">
        <v>0.12470000000000001</v>
      </c>
      <c r="AF17" s="124">
        <v>3819</v>
      </c>
      <c r="AG17" s="129">
        <v>0.33629999999999999</v>
      </c>
      <c r="AH17" s="130">
        <v>73</v>
      </c>
      <c r="AI17" s="131">
        <v>15</v>
      </c>
      <c r="AJ17" s="132">
        <v>4</v>
      </c>
      <c r="AK17" s="133">
        <v>30</v>
      </c>
      <c r="AL17" s="133">
        <v>38</v>
      </c>
      <c r="AM17" s="134">
        <v>1</v>
      </c>
      <c r="AN17" s="135">
        <v>3</v>
      </c>
      <c r="AO17" s="136">
        <v>70</v>
      </c>
      <c r="AP17" s="132">
        <v>30</v>
      </c>
      <c r="AQ17" s="133">
        <v>39</v>
      </c>
      <c r="AR17" s="136">
        <v>4</v>
      </c>
    </row>
    <row r="18" spans="1:44" s="15" customFormat="1" ht="20.25" customHeight="1" x14ac:dyDescent="0.25">
      <c r="C18" s="351" t="s">
        <v>48</v>
      </c>
      <c r="D18" s="142">
        <v>13180</v>
      </c>
      <c r="E18" s="143">
        <v>235951</v>
      </c>
      <c r="F18" s="144">
        <f t="shared" si="0"/>
        <v>5.5859055481858523E-2</v>
      </c>
      <c r="G18" s="143">
        <v>7065</v>
      </c>
      <c r="H18" s="145">
        <f t="shared" si="1"/>
        <v>2.9942657585685165E-2</v>
      </c>
      <c r="I18" s="146">
        <v>13034</v>
      </c>
      <c r="J18" s="144">
        <f t="shared" si="2"/>
        <v>0.98892261001517445</v>
      </c>
      <c r="K18" s="147">
        <v>7027</v>
      </c>
      <c r="L18" s="148">
        <f t="shared" si="3"/>
        <v>0.99462137296532205</v>
      </c>
      <c r="M18" s="149">
        <v>9508</v>
      </c>
      <c r="N18" s="150">
        <v>1974</v>
      </c>
      <c r="O18" s="150">
        <v>994</v>
      </c>
      <c r="P18" s="151">
        <v>558</v>
      </c>
      <c r="Q18" s="149">
        <v>8775</v>
      </c>
      <c r="R18" s="151">
        <v>4259</v>
      </c>
      <c r="S18" s="352">
        <v>5976</v>
      </c>
      <c r="T18" s="353">
        <v>5484</v>
      </c>
      <c r="U18" s="354">
        <v>1574</v>
      </c>
      <c r="V18" s="355">
        <v>10</v>
      </c>
      <c r="W18" s="155">
        <v>202</v>
      </c>
      <c r="X18" s="156">
        <v>2965</v>
      </c>
      <c r="Y18" s="155">
        <v>6021</v>
      </c>
      <c r="Z18" s="156">
        <v>3020</v>
      </c>
      <c r="AA18" s="356">
        <v>816</v>
      </c>
      <c r="AB18" s="158">
        <v>6479</v>
      </c>
      <c r="AC18" s="159">
        <v>0.49709999999999999</v>
      </c>
      <c r="AD18" s="160">
        <v>1189</v>
      </c>
      <c r="AE18" s="159">
        <v>9.1200000000000003E-2</v>
      </c>
      <c r="AF18" s="160">
        <v>5366</v>
      </c>
      <c r="AG18" s="161">
        <v>0.41170000000000001</v>
      </c>
      <c r="AH18" s="162">
        <v>146</v>
      </c>
      <c r="AI18" s="163">
        <v>29</v>
      </c>
      <c r="AJ18" s="164">
        <v>1</v>
      </c>
      <c r="AK18" s="165">
        <v>132</v>
      </c>
      <c r="AL18" s="165">
        <v>10</v>
      </c>
      <c r="AM18" s="166">
        <v>2</v>
      </c>
      <c r="AN18" s="167">
        <v>2</v>
      </c>
      <c r="AO18" s="168">
        <v>144</v>
      </c>
      <c r="AP18" s="164">
        <v>33</v>
      </c>
      <c r="AQ18" s="165">
        <v>111</v>
      </c>
      <c r="AR18" s="168">
        <v>2</v>
      </c>
    </row>
    <row r="19" spans="1:44" x14ac:dyDescent="0.25">
      <c r="A19" s="628" t="s">
        <v>4206</v>
      </c>
      <c r="B19" s="357" t="s">
        <v>4207</v>
      </c>
      <c r="C19" s="304" t="s">
        <v>4208</v>
      </c>
      <c r="D19" s="358">
        <v>887</v>
      </c>
      <c r="E19" s="81">
        <v>11726</v>
      </c>
      <c r="F19" s="359">
        <f t="shared" si="0"/>
        <v>7.5643868326795149E-2</v>
      </c>
      <c r="G19" s="81">
        <v>574</v>
      </c>
      <c r="H19" s="360">
        <f t="shared" si="1"/>
        <v>4.8951048951048952E-2</v>
      </c>
      <c r="I19" s="171">
        <v>887</v>
      </c>
      <c r="J19" s="361">
        <f t="shared" si="2"/>
        <v>1</v>
      </c>
      <c r="K19" s="175">
        <v>574</v>
      </c>
      <c r="L19" s="176">
        <f t="shared" si="3"/>
        <v>1</v>
      </c>
      <c r="M19" s="174">
        <v>703</v>
      </c>
      <c r="N19" s="177">
        <v>78</v>
      </c>
      <c r="O19" s="177">
        <v>68</v>
      </c>
      <c r="P19" s="178">
        <v>38</v>
      </c>
      <c r="Q19" s="171">
        <v>846</v>
      </c>
      <c r="R19" s="179">
        <v>41</v>
      </c>
      <c r="S19" s="174">
        <v>304</v>
      </c>
      <c r="T19" s="177">
        <v>439</v>
      </c>
      <c r="U19" s="178">
        <v>144</v>
      </c>
      <c r="V19" s="171">
        <v>0</v>
      </c>
      <c r="W19" s="175">
        <v>29</v>
      </c>
      <c r="X19" s="175">
        <v>231</v>
      </c>
      <c r="Y19" s="175">
        <v>360</v>
      </c>
      <c r="Z19" s="175">
        <v>186</v>
      </c>
      <c r="AA19" s="362">
        <v>81</v>
      </c>
      <c r="AB19" s="171">
        <v>306</v>
      </c>
      <c r="AC19" s="306">
        <v>0.34499999999999997</v>
      </c>
      <c r="AD19" s="175">
        <v>160</v>
      </c>
      <c r="AE19" s="180">
        <v>0.1804</v>
      </c>
      <c r="AF19" s="175">
        <v>421</v>
      </c>
      <c r="AG19" s="181">
        <v>0.47460000000000002</v>
      </c>
      <c r="AH19" s="184"/>
      <c r="AI19" s="175"/>
      <c r="AJ19" s="171"/>
      <c r="AK19" s="175"/>
      <c r="AL19" s="175"/>
      <c r="AM19" s="179"/>
      <c r="AN19" s="171"/>
      <c r="AO19" s="179"/>
      <c r="AP19" s="171"/>
      <c r="AQ19" s="175"/>
      <c r="AR19" s="179"/>
    </row>
    <row r="20" spans="1:44" x14ac:dyDescent="0.25">
      <c r="A20" s="628"/>
      <c r="B20" s="363" t="s">
        <v>4209</v>
      </c>
      <c r="C20" s="269" t="s">
        <v>4210</v>
      </c>
      <c r="D20" s="135">
        <v>741</v>
      </c>
      <c r="E20" s="133">
        <v>9642</v>
      </c>
      <c r="F20" s="138">
        <f t="shared" si="0"/>
        <v>7.6851275668948352E-2</v>
      </c>
      <c r="G20" s="133">
        <v>463</v>
      </c>
      <c r="H20" s="364">
        <f t="shared" si="1"/>
        <v>4.8019083177763947E-2</v>
      </c>
      <c r="I20" s="189">
        <v>740</v>
      </c>
      <c r="J20" s="365">
        <f t="shared" si="2"/>
        <v>0.99865047233468285</v>
      </c>
      <c r="K20" s="189">
        <v>463</v>
      </c>
      <c r="L20" s="365">
        <f t="shared" si="3"/>
        <v>1</v>
      </c>
      <c r="M20" s="188">
        <v>592</v>
      </c>
      <c r="N20" s="191">
        <v>69</v>
      </c>
      <c r="O20" s="191">
        <v>33</v>
      </c>
      <c r="P20" s="192">
        <v>46</v>
      </c>
      <c r="Q20" s="189">
        <v>656</v>
      </c>
      <c r="R20" s="189">
        <v>84</v>
      </c>
      <c r="S20" s="188">
        <v>313</v>
      </c>
      <c r="T20" s="191">
        <v>325</v>
      </c>
      <c r="U20" s="192">
        <v>102</v>
      </c>
      <c r="V20" s="187">
        <v>0</v>
      </c>
      <c r="W20" s="189">
        <v>29</v>
      </c>
      <c r="X20" s="189">
        <v>144</v>
      </c>
      <c r="Y20" s="189">
        <v>305</v>
      </c>
      <c r="Z20" s="189">
        <v>175</v>
      </c>
      <c r="AA20" s="366">
        <v>87</v>
      </c>
      <c r="AB20" s="187">
        <v>414</v>
      </c>
      <c r="AC20" s="307">
        <v>0.5595</v>
      </c>
      <c r="AD20" s="189">
        <v>99</v>
      </c>
      <c r="AE20" s="194">
        <v>0.1338</v>
      </c>
      <c r="AF20" s="189">
        <v>227</v>
      </c>
      <c r="AG20" s="195">
        <v>0.30680000000000002</v>
      </c>
      <c r="AH20" s="196">
        <v>1</v>
      </c>
      <c r="AI20" s="189"/>
      <c r="AJ20" s="187"/>
      <c r="AK20" s="189">
        <v>1</v>
      </c>
      <c r="AL20" s="189"/>
      <c r="AM20" s="193"/>
      <c r="AN20" s="187">
        <v>1</v>
      </c>
      <c r="AO20" s="193"/>
      <c r="AP20" s="187"/>
      <c r="AQ20" s="189">
        <v>1</v>
      </c>
      <c r="AR20" s="193"/>
    </row>
    <row r="21" spans="1:44" x14ac:dyDescent="0.25">
      <c r="A21" s="628"/>
      <c r="B21" s="363" t="s">
        <v>4211</v>
      </c>
      <c r="C21" s="269" t="s">
        <v>4212</v>
      </c>
      <c r="D21" s="135">
        <v>744</v>
      </c>
      <c r="E21" s="133">
        <v>12960</v>
      </c>
      <c r="F21" s="138">
        <f t="shared" si="0"/>
        <v>5.7407407407407407E-2</v>
      </c>
      <c r="G21" s="133">
        <v>371</v>
      </c>
      <c r="H21" s="364">
        <f t="shared" si="1"/>
        <v>2.8626543209876544E-2</v>
      </c>
      <c r="I21" s="189">
        <v>744</v>
      </c>
      <c r="J21" s="365">
        <f t="shared" si="2"/>
        <v>1</v>
      </c>
      <c r="K21" s="189">
        <v>371</v>
      </c>
      <c r="L21" s="365">
        <f t="shared" si="3"/>
        <v>1</v>
      </c>
      <c r="M21" s="188">
        <v>573</v>
      </c>
      <c r="N21" s="191">
        <v>90</v>
      </c>
      <c r="O21" s="191">
        <v>34</v>
      </c>
      <c r="P21" s="192">
        <v>47</v>
      </c>
      <c r="Q21" s="189">
        <v>674</v>
      </c>
      <c r="R21" s="189">
        <v>70</v>
      </c>
      <c r="S21" s="188">
        <v>326</v>
      </c>
      <c r="T21" s="191">
        <v>329</v>
      </c>
      <c r="U21" s="192">
        <v>89</v>
      </c>
      <c r="V21" s="187">
        <v>2</v>
      </c>
      <c r="W21" s="189">
        <v>33</v>
      </c>
      <c r="X21" s="189">
        <v>204</v>
      </c>
      <c r="Y21" s="189">
        <v>254</v>
      </c>
      <c r="Z21" s="189">
        <v>177</v>
      </c>
      <c r="AA21" s="366">
        <v>74</v>
      </c>
      <c r="AB21" s="187">
        <v>335</v>
      </c>
      <c r="AC21" s="307">
        <v>0.45029999999999998</v>
      </c>
      <c r="AD21" s="189">
        <v>86</v>
      </c>
      <c r="AE21" s="194">
        <v>0.11559999999999999</v>
      </c>
      <c r="AF21" s="189">
        <v>323</v>
      </c>
      <c r="AG21" s="195">
        <v>0.43409999999999999</v>
      </c>
      <c r="AH21" s="196"/>
      <c r="AI21" s="189"/>
      <c r="AJ21" s="187"/>
      <c r="AK21" s="189"/>
      <c r="AL21" s="189"/>
      <c r="AM21" s="193"/>
      <c r="AN21" s="187"/>
      <c r="AO21" s="193"/>
      <c r="AP21" s="187"/>
      <c r="AQ21" s="189"/>
      <c r="AR21" s="193"/>
    </row>
    <row r="22" spans="1:44" x14ac:dyDescent="0.25">
      <c r="A22" s="628"/>
      <c r="B22" s="363" t="s">
        <v>4213</v>
      </c>
      <c r="C22" s="269" t="s">
        <v>4214</v>
      </c>
      <c r="D22" s="135">
        <v>965</v>
      </c>
      <c r="E22" s="133">
        <v>12030</v>
      </c>
      <c r="F22" s="138">
        <f t="shared" si="0"/>
        <v>8.0216126350789688E-2</v>
      </c>
      <c r="G22" s="133">
        <v>617</v>
      </c>
      <c r="H22" s="364">
        <f t="shared" si="1"/>
        <v>5.1288445552784702E-2</v>
      </c>
      <c r="I22" s="189">
        <v>965</v>
      </c>
      <c r="J22" s="365">
        <f t="shared" si="2"/>
        <v>1</v>
      </c>
      <c r="K22" s="189">
        <v>617</v>
      </c>
      <c r="L22" s="365">
        <f t="shared" si="3"/>
        <v>1</v>
      </c>
      <c r="M22" s="188">
        <v>786</v>
      </c>
      <c r="N22" s="191">
        <v>101</v>
      </c>
      <c r="O22" s="191">
        <v>33</v>
      </c>
      <c r="P22" s="192">
        <v>45</v>
      </c>
      <c r="Q22" s="189">
        <v>929</v>
      </c>
      <c r="R22" s="189">
        <v>36</v>
      </c>
      <c r="S22" s="188">
        <v>367</v>
      </c>
      <c r="T22" s="191">
        <v>460</v>
      </c>
      <c r="U22" s="192">
        <v>138</v>
      </c>
      <c r="V22" s="187">
        <v>2</v>
      </c>
      <c r="W22" s="189">
        <v>31</v>
      </c>
      <c r="X22" s="189">
        <v>217</v>
      </c>
      <c r="Y22" s="189">
        <v>393</v>
      </c>
      <c r="Z22" s="189">
        <v>211</v>
      </c>
      <c r="AA22" s="366">
        <v>111</v>
      </c>
      <c r="AB22" s="187">
        <v>410</v>
      </c>
      <c r="AC22" s="307">
        <v>0.4249</v>
      </c>
      <c r="AD22" s="189">
        <v>153</v>
      </c>
      <c r="AE22" s="194">
        <v>0.1585</v>
      </c>
      <c r="AF22" s="189">
        <v>402</v>
      </c>
      <c r="AG22" s="195">
        <v>0.41660000000000003</v>
      </c>
      <c r="AH22" s="196"/>
      <c r="AI22" s="189"/>
      <c r="AJ22" s="187"/>
      <c r="AK22" s="189"/>
      <c r="AL22" s="189"/>
      <c r="AM22" s="193"/>
      <c r="AN22" s="187"/>
      <c r="AO22" s="193"/>
      <c r="AP22" s="187"/>
      <c r="AQ22" s="189"/>
      <c r="AR22" s="193"/>
    </row>
    <row r="23" spans="1:44" x14ac:dyDescent="0.25">
      <c r="A23" s="628"/>
      <c r="B23" s="363" t="s">
        <v>4215</v>
      </c>
      <c r="C23" s="269" t="s">
        <v>4216</v>
      </c>
      <c r="D23" s="135">
        <v>1965</v>
      </c>
      <c r="E23" s="133">
        <v>40179</v>
      </c>
      <c r="F23" s="138">
        <f t="shared" si="0"/>
        <v>4.8906145001119991E-2</v>
      </c>
      <c r="G23" s="133">
        <v>1071</v>
      </c>
      <c r="H23" s="364">
        <f t="shared" si="1"/>
        <v>2.6655715672366163E-2</v>
      </c>
      <c r="I23" s="189">
        <v>1964</v>
      </c>
      <c r="J23" s="365">
        <f t="shared" si="2"/>
        <v>0.99949109414758275</v>
      </c>
      <c r="K23" s="189">
        <v>1071</v>
      </c>
      <c r="L23" s="365">
        <f t="shared" si="3"/>
        <v>1</v>
      </c>
      <c r="M23" s="188">
        <v>1466</v>
      </c>
      <c r="N23" s="191">
        <v>244</v>
      </c>
      <c r="O23" s="191">
        <v>93</v>
      </c>
      <c r="P23" s="192">
        <v>161</v>
      </c>
      <c r="Q23" s="189">
        <v>1573</v>
      </c>
      <c r="R23" s="189">
        <v>391</v>
      </c>
      <c r="S23" s="188">
        <v>664</v>
      </c>
      <c r="T23" s="191">
        <v>874</v>
      </c>
      <c r="U23" s="192">
        <v>426</v>
      </c>
      <c r="V23" s="187">
        <v>16</v>
      </c>
      <c r="W23" s="189">
        <v>80</v>
      </c>
      <c r="X23" s="189">
        <v>516</v>
      </c>
      <c r="Y23" s="189">
        <v>1017</v>
      </c>
      <c r="Z23" s="189">
        <v>275</v>
      </c>
      <c r="AA23" s="366">
        <v>60</v>
      </c>
      <c r="AB23" s="187">
        <v>1141</v>
      </c>
      <c r="AC23" s="307">
        <v>0.58099999999999996</v>
      </c>
      <c r="AD23" s="189">
        <v>281</v>
      </c>
      <c r="AE23" s="194">
        <v>0.1431</v>
      </c>
      <c r="AF23" s="189">
        <v>542</v>
      </c>
      <c r="AG23" s="195">
        <v>0.27600000000000002</v>
      </c>
      <c r="AH23" s="196">
        <v>1</v>
      </c>
      <c r="AI23" s="189"/>
      <c r="AJ23" s="187"/>
      <c r="AK23" s="189">
        <v>1</v>
      </c>
      <c r="AL23" s="189"/>
      <c r="AM23" s="193"/>
      <c r="AN23" s="187"/>
      <c r="AO23" s="193">
        <v>1</v>
      </c>
      <c r="AP23" s="187"/>
      <c r="AQ23" s="189">
        <v>1</v>
      </c>
      <c r="AR23" s="193"/>
    </row>
    <row r="24" spans="1:44" x14ac:dyDescent="0.25">
      <c r="A24" s="628"/>
      <c r="B24" s="363" t="s">
        <v>4217</v>
      </c>
      <c r="C24" s="269" t="s">
        <v>4218</v>
      </c>
      <c r="D24" s="135">
        <v>2232</v>
      </c>
      <c r="E24" s="133">
        <v>80373</v>
      </c>
      <c r="F24" s="138">
        <f t="shared" si="0"/>
        <v>2.7770519950729721E-2</v>
      </c>
      <c r="G24" s="133">
        <v>1006</v>
      </c>
      <c r="H24" s="364">
        <f t="shared" si="1"/>
        <v>1.2516641160588754E-2</v>
      </c>
      <c r="I24" s="189">
        <v>2204</v>
      </c>
      <c r="J24" s="365">
        <f t="shared" si="2"/>
        <v>0.98745519713261654</v>
      </c>
      <c r="K24" s="189">
        <v>999</v>
      </c>
      <c r="L24" s="365">
        <f t="shared" si="3"/>
        <v>0.99304174950298207</v>
      </c>
      <c r="M24" s="188">
        <v>1453</v>
      </c>
      <c r="N24" s="191">
        <v>418</v>
      </c>
      <c r="O24" s="191">
        <v>163</v>
      </c>
      <c r="P24" s="192">
        <v>170</v>
      </c>
      <c r="Q24" s="189">
        <v>1539</v>
      </c>
      <c r="R24" s="189">
        <v>665</v>
      </c>
      <c r="S24" s="188">
        <v>901</v>
      </c>
      <c r="T24" s="191">
        <v>990</v>
      </c>
      <c r="U24" s="192">
        <v>313</v>
      </c>
      <c r="V24" s="187">
        <v>7</v>
      </c>
      <c r="W24" s="189">
        <v>82</v>
      </c>
      <c r="X24" s="189">
        <v>641</v>
      </c>
      <c r="Y24" s="189">
        <v>1048</v>
      </c>
      <c r="Z24" s="189">
        <v>296</v>
      </c>
      <c r="AA24" s="366">
        <v>130</v>
      </c>
      <c r="AB24" s="187">
        <v>1330</v>
      </c>
      <c r="AC24" s="307">
        <v>0.60340000000000005</v>
      </c>
      <c r="AD24" s="189">
        <v>391</v>
      </c>
      <c r="AE24" s="194">
        <v>0.1774</v>
      </c>
      <c r="AF24" s="189">
        <v>483</v>
      </c>
      <c r="AG24" s="195">
        <v>0.21909999999999999</v>
      </c>
      <c r="AH24" s="196">
        <v>28</v>
      </c>
      <c r="AI24" s="189">
        <v>7</v>
      </c>
      <c r="AJ24" s="187">
        <v>2</v>
      </c>
      <c r="AK24" s="189">
        <v>21</v>
      </c>
      <c r="AL24" s="189">
        <v>3</v>
      </c>
      <c r="AM24" s="193">
        <v>2</v>
      </c>
      <c r="AN24" s="187">
        <v>2</v>
      </c>
      <c r="AO24" s="193">
        <v>26</v>
      </c>
      <c r="AP24" s="187">
        <v>7</v>
      </c>
      <c r="AQ24" s="189">
        <v>16</v>
      </c>
      <c r="AR24" s="193">
        <v>5</v>
      </c>
    </row>
    <row r="25" spans="1:44" x14ac:dyDescent="0.25">
      <c r="A25" s="628"/>
      <c r="B25" s="363" t="s">
        <v>4219</v>
      </c>
      <c r="C25" s="269" t="s">
        <v>4220</v>
      </c>
      <c r="D25" s="135">
        <v>919</v>
      </c>
      <c r="E25" s="133">
        <v>13614</v>
      </c>
      <c r="F25" s="138">
        <f t="shared" si="0"/>
        <v>6.7504039958865877E-2</v>
      </c>
      <c r="G25" s="133">
        <v>569</v>
      </c>
      <c r="H25" s="364">
        <f t="shared" si="1"/>
        <v>4.1795210812399002E-2</v>
      </c>
      <c r="I25" s="189">
        <v>917</v>
      </c>
      <c r="J25" s="365">
        <f t="shared" si="2"/>
        <v>0.9978237214363439</v>
      </c>
      <c r="K25" s="189">
        <v>567</v>
      </c>
      <c r="L25" s="365">
        <f t="shared" si="3"/>
        <v>0.99648506151142358</v>
      </c>
      <c r="M25" s="188">
        <v>724</v>
      </c>
      <c r="N25" s="191">
        <v>102</v>
      </c>
      <c r="O25" s="191">
        <v>39</v>
      </c>
      <c r="P25" s="192">
        <v>52</v>
      </c>
      <c r="Q25" s="189">
        <v>866</v>
      </c>
      <c r="R25" s="189">
        <v>51</v>
      </c>
      <c r="S25" s="188">
        <v>328</v>
      </c>
      <c r="T25" s="191">
        <v>460</v>
      </c>
      <c r="U25" s="192">
        <v>129</v>
      </c>
      <c r="V25" s="187">
        <v>1</v>
      </c>
      <c r="W25" s="189">
        <v>28</v>
      </c>
      <c r="X25" s="189">
        <v>177</v>
      </c>
      <c r="Y25" s="189">
        <v>415</v>
      </c>
      <c r="Z25" s="189">
        <v>203</v>
      </c>
      <c r="AA25" s="366">
        <v>93</v>
      </c>
      <c r="AB25" s="187">
        <v>544</v>
      </c>
      <c r="AC25" s="307">
        <v>0.59319999999999995</v>
      </c>
      <c r="AD25" s="189">
        <v>94</v>
      </c>
      <c r="AE25" s="194">
        <v>0.10249999999999999</v>
      </c>
      <c r="AF25" s="189">
        <v>279</v>
      </c>
      <c r="AG25" s="195">
        <v>0.30430000000000001</v>
      </c>
      <c r="AH25" s="196">
        <v>2</v>
      </c>
      <c r="AI25" s="189">
        <v>2</v>
      </c>
      <c r="AJ25" s="187"/>
      <c r="AK25" s="189"/>
      <c r="AL25" s="189"/>
      <c r="AM25" s="193">
        <v>2</v>
      </c>
      <c r="AN25" s="187">
        <v>2</v>
      </c>
      <c r="AO25" s="193"/>
      <c r="AP25" s="187"/>
      <c r="AQ25" s="189">
        <v>2</v>
      </c>
      <c r="AR25" s="193"/>
    </row>
    <row r="26" spans="1:44" x14ac:dyDescent="0.25">
      <c r="A26" s="628"/>
      <c r="B26" s="363" t="s">
        <v>4221</v>
      </c>
      <c r="C26" s="269" t="s">
        <v>4222</v>
      </c>
      <c r="D26" s="135">
        <v>2150</v>
      </c>
      <c r="E26" s="133">
        <v>24417</v>
      </c>
      <c r="F26" s="138">
        <f t="shared" si="0"/>
        <v>8.8053405414260558E-2</v>
      </c>
      <c r="G26" s="133">
        <v>1270</v>
      </c>
      <c r="H26" s="364">
        <f t="shared" si="1"/>
        <v>5.2012941802842279E-2</v>
      </c>
      <c r="I26" s="189">
        <v>2147</v>
      </c>
      <c r="J26" s="365">
        <f t="shared" si="2"/>
        <v>0.99860465116279074</v>
      </c>
      <c r="K26" s="189">
        <v>1270</v>
      </c>
      <c r="L26" s="365">
        <f t="shared" si="3"/>
        <v>1</v>
      </c>
      <c r="M26" s="188">
        <v>1706</v>
      </c>
      <c r="N26" s="191">
        <v>225</v>
      </c>
      <c r="O26" s="191">
        <v>119</v>
      </c>
      <c r="P26" s="192">
        <v>97</v>
      </c>
      <c r="Q26" s="189">
        <v>2008</v>
      </c>
      <c r="R26" s="189">
        <v>139</v>
      </c>
      <c r="S26" s="188">
        <v>1025</v>
      </c>
      <c r="T26" s="191">
        <v>878</v>
      </c>
      <c r="U26" s="192">
        <v>244</v>
      </c>
      <c r="V26" s="187">
        <v>3</v>
      </c>
      <c r="W26" s="189">
        <v>38</v>
      </c>
      <c r="X26" s="189">
        <v>263</v>
      </c>
      <c r="Y26" s="189">
        <v>945</v>
      </c>
      <c r="Z26" s="189">
        <v>644</v>
      </c>
      <c r="AA26" s="366">
        <v>254</v>
      </c>
      <c r="AB26" s="187">
        <v>825</v>
      </c>
      <c r="AC26" s="307">
        <v>0.38429999999999997</v>
      </c>
      <c r="AD26" s="189">
        <v>252</v>
      </c>
      <c r="AE26" s="194">
        <v>0.1174</v>
      </c>
      <c r="AF26" s="189">
        <v>1070</v>
      </c>
      <c r="AG26" s="195">
        <v>0.49840000000000001</v>
      </c>
      <c r="AH26" s="196">
        <v>3</v>
      </c>
      <c r="AI26" s="189"/>
      <c r="AJ26" s="187">
        <v>2</v>
      </c>
      <c r="AK26" s="189"/>
      <c r="AL26" s="189">
        <v>1</v>
      </c>
      <c r="AM26" s="193"/>
      <c r="AN26" s="187">
        <v>2</v>
      </c>
      <c r="AO26" s="193">
        <v>1</v>
      </c>
      <c r="AP26" s="187">
        <v>3</v>
      </c>
      <c r="AQ26" s="189"/>
      <c r="AR26" s="193"/>
    </row>
    <row r="27" spans="1:44" x14ac:dyDescent="0.25">
      <c r="A27" s="628"/>
      <c r="B27" s="367" t="s">
        <v>4223</v>
      </c>
      <c r="C27" s="319" t="s">
        <v>4224</v>
      </c>
      <c r="D27" s="368">
        <v>353</v>
      </c>
      <c r="E27" s="311">
        <v>5586</v>
      </c>
      <c r="F27" s="369">
        <f t="shared" si="0"/>
        <v>6.3193698532044401E-2</v>
      </c>
      <c r="G27" s="311">
        <v>207</v>
      </c>
      <c r="H27" s="370">
        <f t="shared" si="1"/>
        <v>3.705692803437164E-2</v>
      </c>
      <c r="I27" s="189">
        <v>353</v>
      </c>
      <c r="J27" s="365">
        <f t="shared" si="2"/>
        <v>1</v>
      </c>
      <c r="K27" s="189">
        <v>207</v>
      </c>
      <c r="L27" s="365">
        <f t="shared" si="3"/>
        <v>1</v>
      </c>
      <c r="M27" s="201">
        <v>288</v>
      </c>
      <c r="N27" s="204">
        <v>29</v>
      </c>
      <c r="O27" s="204">
        <v>16</v>
      </c>
      <c r="P27" s="205">
        <v>20</v>
      </c>
      <c r="Q27" s="189">
        <v>346</v>
      </c>
      <c r="R27" s="189">
        <v>7</v>
      </c>
      <c r="S27" s="201">
        <v>103</v>
      </c>
      <c r="T27" s="204">
        <v>182</v>
      </c>
      <c r="U27" s="205">
        <v>68</v>
      </c>
      <c r="V27" s="206">
        <v>0</v>
      </c>
      <c r="W27" s="207">
        <v>21</v>
      </c>
      <c r="X27" s="207">
        <v>97</v>
      </c>
      <c r="Y27" s="207">
        <v>127</v>
      </c>
      <c r="Z27" s="207">
        <v>68</v>
      </c>
      <c r="AA27" s="371">
        <v>40</v>
      </c>
      <c r="AB27" s="206">
        <v>166</v>
      </c>
      <c r="AC27" s="314">
        <v>0.4703</v>
      </c>
      <c r="AD27" s="207">
        <v>67</v>
      </c>
      <c r="AE27" s="209">
        <v>0.1898</v>
      </c>
      <c r="AF27" s="207">
        <v>120</v>
      </c>
      <c r="AG27" s="210">
        <v>0.33989999999999998</v>
      </c>
      <c r="AH27" s="320"/>
      <c r="AI27" s="207"/>
      <c r="AJ27" s="206"/>
      <c r="AK27" s="207"/>
      <c r="AL27" s="207"/>
      <c r="AM27" s="208"/>
      <c r="AN27" s="206"/>
      <c r="AO27" s="208"/>
      <c r="AP27" s="206"/>
      <c r="AQ27" s="207"/>
      <c r="AR27" s="208"/>
    </row>
    <row r="28" spans="1:44" x14ac:dyDescent="0.25">
      <c r="A28" s="629" t="s">
        <v>4225</v>
      </c>
      <c r="B28" s="373" t="s">
        <v>4226</v>
      </c>
      <c r="C28" s="214" t="s">
        <v>4227</v>
      </c>
      <c r="D28" s="374">
        <v>1228</v>
      </c>
      <c r="E28" s="218">
        <v>35759</v>
      </c>
      <c r="F28" s="375">
        <f t="shared" si="0"/>
        <v>3.4341005061662801E-2</v>
      </c>
      <c r="G28" s="218">
        <v>641</v>
      </c>
      <c r="H28" s="376">
        <f t="shared" si="1"/>
        <v>1.7925557202382616E-2</v>
      </c>
      <c r="I28" s="220">
        <v>1227</v>
      </c>
      <c r="J28" s="377">
        <f t="shared" si="2"/>
        <v>0.999185667752443</v>
      </c>
      <c r="K28" s="216">
        <v>641</v>
      </c>
      <c r="L28" s="221">
        <f t="shared" si="3"/>
        <v>1</v>
      </c>
      <c r="M28" s="220">
        <v>881</v>
      </c>
      <c r="N28" s="222">
        <v>141</v>
      </c>
      <c r="O28" s="222">
        <v>100</v>
      </c>
      <c r="P28" s="223">
        <v>105</v>
      </c>
      <c r="Q28" s="220">
        <v>938</v>
      </c>
      <c r="R28" s="378">
        <v>289</v>
      </c>
      <c r="S28" s="220">
        <v>485</v>
      </c>
      <c r="T28" s="222">
        <v>541</v>
      </c>
      <c r="U28" s="223">
        <v>201</v>
      </c>
      <c r="V28" s="379">
        <v>3</v>
      </c>
      <c r="W28" s="379">
        <v>46</v>
      </c>
      <c r="X28" s="379">
        <v>310</v>
      </c>
      <c r="Y28" s="379">
        <v>668</v>
      </c>
      <c r="Z28" s="379">
        <v>152</v>
      </c>
      <c r="AA28" s="380">
        <v>48</v>
      </c>
      <c r="AB28" s="215">
        <v>635</v>
      </c>
      <c r="AC28" s="226">
        <v>0.51749999999999996</v>
      </c>
      <c r="AD28" s="216">
        <v>204</v>
      </c>
      <c r="AE28" s="226">
        <v>0.1663</v>
      </c>
      <c r="AF28" s="216">
        <v>388</v>
      </c>
      <c r="AG28" s="229">
        <v>0.31619999999999998</v>
      </c>
      <c r="AH28" s="230">
        <v>1</v>
      </c>
      <c r="AI28" s="224"/>
      <c r="AJ28" s="215"/>
      <c r="AK28" s="216"/>
      <c r="AL28" s="216"/>
      <c r="AM28" s="224">
        <v>1</v>
      </c>
      <c r="AN28" s="215"/>
      <c r="AO28" s="224">
        <v>1</v>
      </c>
      <c r="AP28" s="215"/>
      <c r="AQ28" s="216">
        <v>1</v>
      </c>
      <c r="AR28" s="224"/>
    </row>
    <row r="29" spans="1:44" x14ac:dyDescent="0.25">
      <c r="A29" s="629"/>
      <c r="B29" s="381" t="s">
        <v>4228</v>
      </c>
      <c r="C29" s="232" t="s">
        <v>4229</v>
      </c>
      <c r="D29" s="382">
        <v>392</v>
      </c>
      <c r="E29" s="236">
        <v>16191</v>
      </c>
      <c r="F29" s="383">
        <f t="shared" si="0"/>
        <v>2.421098140942499E-2</v>
      </c>
      <c r="G29" s="236">
        <v>171</v>
      </c>
      <c r="H29" s="384">
        <f t="shared" si="1"/>
        <v>1.0561423012784881E-2</v>
      </c>
      <c r="I29" s="238">
        <v>392</v>
      </c>
      <c r="J29" s="385">
        <f t="shared" si="2"/>
        <v>1</v>
      </c>
      <c r="K29" s="239">
        <v>171</v>
      </c>
      <c r="L29" s="240">
        <f t="shared" si="3"/>
        <v>1</v>
      </c>
      <c r="M29" s="238">
        <v>251</v>
      </c>
      <c r="N29" s="241">
        <v>49</v>
      </c>
      <c r="O29" s="241">
        <v>23</v>
      </c>
      <c r="P29" s="242">
        <v>69</v>
      </c>
      <c r="Q29" s="238">
        <v>355</v>
      </c>
      <c r="R29" s="278">
        <v>37</v>
      </c>
      <c r="S29" s="238">
        <v>158</v>
      </c>
      <c r="T29" s="241">
        <v>191</v>
      </c>
      <c r="U29" s="242">
        <v>43</v>
      </c>
      <c r="V29" s="239">
        <v>0</v>
      </c>
      <c r="W29" s="239">
        <v>8</v>
      </c>
      <c r="X29" s="239">
        <v>108</v>
      </c>
      <c r="Y29" s="239">
        <v>194</v>
      </c>
      <c r="Z29" s="239">
        <v>64</v>
      </c>
      <c r="AA29" s="276">
        <v>18</v>
      </c>
      <c r="AB29" s="233">
        <v>202</v>
      </c>
      <c r="AC29" s="245">
        <v>0.51529999999999998</v>
      </c>
      <c r="AD29" s="239">
        <v>53</v>
      </c>
      <c r="AE29" s="245">
        <v>0.13519999999999999</v>
      </c>
      <c r="AF29" s="239">
        <v>137</v>
      </c>
      <c r="AG29" s="247">
        <v>0.34949999999999998</v>
      </c>
      <c r="AH29" s="248"/>
      <c r="AI29" s="243"/>
      <c r="AJ29" s="233"/>
      <c r="AK29" s="239"/>
      <c r="AL29" s="239"/>
      <c r="AM29" s="243"/>
      <c r="AN29" s="233"/>
      <c r="AO29" s="243"/>
      <c r="AP29" s="233"/>
      <c r="AQ29" s="239"/>
      <c r="AR29" s="243"/>
    </row>
    <row r="30" spans="1:44" x14ac:dyDescent="0.25">
      <c r="A30" s="629"/>
      <c r="B30" s="381" t="s">
        <v>4230</v>
      </c>
      <c r="C30" s="232" t="s">
        <v>4231</v>
      </c>
      <c r="D30" s="382">
        <v>2993</v>
      </c>
      <c r="E30" s="236">
        <v>42786</v>
      </c>
      <c r="F30" s="383">
        <f t="shared" si="0"/>
        <v>6.9952788295236754E-2</v>
      </c>
      <c r="G30" s="236">
        <v>1574</v>
      </c>
      <c r="H30" s="384">
        <f t="shared" si="1"/>
        <v>3.6787734305613988E-2</v>
      </c>
      <c r="I30" s="238">
        <v>2992</v>
      </c>
      <c r="J30" s="385">
        <f t="shared" si="2"/>
        <v>0.99966588706982962</v>
      </c>
      <c r="K30" s="239">
        <v>1574</v>
      </c>
      <c r="L30" s="240">
        <f t="shared" si="3"/>
        <v>1</v>
      </c>
      <c r="M30" s="238">
        <v>2306</v>
      </c>
      <c r="N30" s="241">
        <v>284</v>
      </c>
      <c r="O30" s="241">
        <v>146</v>
      </c>
      <c r="P30" s="242">
        <v>256</v>
      </c>
      <c r="Q30" s="238">
        <v>2705</v>
      </c>
      <c r="R30" s="278">
        <v>287</v>
      </c>
      <c r="S30" s="238">
        <v>1284</v>
      </c>
      <c r="T30" s="241">
        <v>1227</v>
      </c>
      <c r="U30" s="242">
        <v>481</v>
      </c>
      <c r="V30" s="239">
        <v>2</v>
      </c>
      <c r="W30" s="239">
        <v>60</v>
      </c>
      <c r="X30" s="239">
        <v>501</v>
      </c>
      <c r="Y30" s="239">
        <v>1423</v>
      </c>
      <c r="Z30" s="239">
        <v>824</v>
      </c>
      <c r="AA30" s="276">
        <v>182</v>
      </c>
      <c r="AB30" s="233">
        <v>1153</v>
      </c>
      <c r="AC30" s="245">
        <v>0.38540000000000002</v>
      </c>
      <c r="AD30" s="239">
        <v>463</v>
      </c>
      <c r="AE30" s="245">
        <v>0.1547</v>
      </c>
      <c r="AF30" s="239">
        <v>1376</v>
      </c>
      <c r="AG30" s="247">
        <v>0.45989999999999998</v>
      </c>
      <c r="AH30" s="248">
        <v>1</v>
      </c>
      <c r="AI30" s="243"/>
      <c r="AJ30" s="233"/>
      <c r="AK30" s="239">
        <v>1</v>
      </c>
      <c r="AL30" s="239"/>
      <c r="AM30" s="243"/>
      <c r="AN30" s="233">
        <v>1</v>
      </c>
      <c r="AO30" s="243"/>
      <c r="AP30" s="233"/>
      <c r="AQ30" s="239">
        <v>1</v>
      </c>
      <c r="AR30" s="243"/>
    </row>
    <row r="31" spans="1:44" x14ac:dyDescent="0.25">
      <c r="A31" s="629"/>
      <c r="B31" s="381" t="s">
        <v>4232</v>
      </c>
      <c r="C31" s="232" t="s">
        <v>4233</v>
      </c>
      <c r="D31" s="382">
        <v>463</v>
      </c>
      <c r="E31" s="236">
        <v>17267</v>
      </c>
      <c r="F31" s="383">
        <f t="shared" si="0"/>
        <v>2.6814154166907973E-2</v>
      </c>
      <c r="G31" s="236">
        <v>219</v>
      </c>
      <c r="H31" s="384">
        <f t="shared" si="1"/>
        <v>1.2683152834887357E-2</v>
      </c>
      <c r="I31" s="238">
        <v>463</v>
      </c>
      <c r="J31" s="385">
        <f t="shared" si="2"/>
        <v>1</v>
      </c>
      <c r="K31" s="239">
        <v>219</v>
      </c>
      <c r="L31" s="240">
        <f t="shared" si="3"/>
        <v>1</v>
      </c>
      <c r="M31" s="238">
        <v>311</v>
      </c>
      <c r="N31" s="241">
        <v>64</v>
      </c>
      <c r="O31" s="241">
        <v>30</v>
      </c>
      <c r="P31" s="242">
        <v>58</v>
      </c>
      <c r="Q31" s="238">
        <v>396</v>
      </c>
      <c r="R31" s="278">
        <v>67</v>
      </c>
      <c r="S31" s="238">
        <v>132</v>
      </c>
      <c r="T31" s="241">
        <v>231</v>
      </c>
      <c r="U31" s="242">
        <v>100</v>
      </c>
      <c r="V31" s="239">
        <v>2</v>
      </c>
      <c r="W31" s="239">
        <v>23</v>
      </c>
      <c r="X31" s="239">
        <v>149</v>
      </c>
      <c r="Y31" s="239">
        <v>232</v>
      </c>
      <c r="Z31" s="239">
        <v>37</v>
      </c>
      <c r="AA31" s="276">
        <v>20</v>
      </c>
      <c r="AB31" s="233">
        <v>218</v>
      </c>
      <c r="AC31" s="245">
        <v>0.4708</v>
      </c>
      <c r="AD31" s="239">
        <v>97</v>
      </c>
      <c r="AE31" s="245">
        <v>0.20949999999999999</v>
      </c>
      <c r="AF31" s="239">
        <v>148</v>
      </c>
      <c r="AG31" s="247">
        <v>0.31969999999999998</v>
      </c>
      <c r="AH31" s="248"/>
      <c r="AI31" s="243"/>
      <c r="AJ31" s="233"/>
      <c r="AK31" s="239"/>
      <c r="AL31" s="239"/>
      <c r="AM31" s="243"/>
      <c r="AN31" s="233"/>
      <c r="AO31" s="243"/>
      <c r="AP31" s="233"/>
      <c r="AQ31" s="239"/>
      <c r="AR31" s="243"/>
    </row>
    <row r="32" spans="1:44" x14ac:dyDescent="0.25">
      <c r="A32" s="629"/>
      <c r="B32" s="381" t="s">
        <v>4234</v>
      </c>
      <c r="C32" s="232" t="s">
        <v>4235</v>
      </c>
      <c r="D32" s="382">
        <v>2142</v>
      </c>
      <c r="E32" s="236">
        <v>33688</v>
      </c>
      <c r="F32" s="383">
        <f t="shared" si="0"/>
        <v>6.3583471859415819E-2</v>
      </c>
      <c r="G32" s="236">
        <v>1230</v>
      </c>
      <c r="H32" s="384">
        <f t="shared" si="1"/>
        <v>3.6511517454286394E-2</v>
      </c>
      <c r="I32" s="238">
        <v>2142</v>
      </c>
      <c r="J32" s="385">
        <f t="shared" si="2"/>
        <v>1</v>
      </c>
      <c r="K32" s="239">
        <v>1230</v>
      </c>
      <c r="L32" s="240">
        <f t="shared" si="3"/>
        <v>1</v>
      </c>
      <c r="M32" s="238">
        <v>1729</v>
      </c>
      <c r="N32" s="241">
        <v>172</v>
      </c>
      <c r="O32" s="241">
        <v>83</v>
      </c>
      <c r="P32" s="242">
        <v>158</v>
      </c>
      <c r="Q32" s="238">
        <v>1882</v>
      </c>
      <c r="R32" s="278">
        <v>260</v>
      </c>
      <c r="S32" s="238">
        <v>942</v>
      </c>
      <c r="T32" s="241">
        <v>843</v>
      </c>
      <c r="U32" s="242">
        <v>357</v>
      </c>
      <c r="V32" s="239">
        <v>0</v>
      </c>
      <c r="W32" s="239">
        <v>55</v>
      </c>
      <c r="X32" s="239">
        <v>539</v>
      </c>
      <c r="Y32" s="239">
        <v>1029</v>
      </c>
      <c r="Z32" s="239">
        <v>438</v>
      </c>
      <c r="AA32" s="276">
        <v>81</v>
      </c>
      <c r="AB32" s="233">
        <v>1169</v>
      </c>
      <c r="AC32" s="245">
        <v>0.54579999999999995</v>
      </c>
      <c r="AD32" s="239">
        <v>300</v>
      </c>
      <c r="AE32" s="245">
        <v>0.1401</v>
      </c>
      <c r="AF32" s="239">
        <v>673</v>
      </c>
      <c r="AG32" s="247">
        <v>0.31419999999999998</v>
      </c>
      <c r="AH32" s="248">
        <v>20</v>
      </c>
      <c r="AI32" s="243"/>
      <c r="AJ32" s="233"/>
      <c r="AK32" s="239">
        <v>19</v>
      </c>
      <c r="AL32" s="239">
        <v>1</v>
      </c>
      <c r="AM32" s="243"/>
      <c r="AN32" s="233"/>
      <c r="AO32" s="243">
        <v>20</v>
      </c>
      <c r="AP32" s="233"/>
      <c r="AQ32" s="239">
        <v>19</v>
      </c>
      <c r="AR32" s="243"/>
    </row>
    <row r="33" spans="1:44" x14ac:dyDescent="0.25">
      <c r="A33" s="629"/>
      <c r="B33" s="381" t="s">
        <v>4236</v>
      </c>
      <c r="C33" s="232" t="s">
        <v>4237</v>
      </c>
      <c r="D33" s="382">
        <v>1217</v>
      </c>
      <c r="E33" s="236">
        <v>41343</v>
      </c>
      <c r="F33" s="383">
        <f t="shared" si="0"/>
        <v>2.9436664005998599E-2</v>
      </c>
      <c r="G33" s="236">
        <v>445</v>
      </c>
      <c r="H33" s="384">
        <f t="shared" si="1"/>
        <v>1.0763611735964976E-2</v>
      </c>
      <c r="I33" s="238">
        <v>1205</v>
      </c>
      <c r="J33" s="385">
        <f t="shared" si="2"/>
        <v>0.99013968775677896</v>
      </c>
      <c r="K33" s="239">
        <v>445</v>
      </c>
      <c r="L33" s="240">
        <f t="shared" si="3"/>
        <v>1</v>
      </c>
      <c r="M33" s="238">
        <v>859</v>
      </c>
      <c r="N33" s="241">
        <v>179</v>
      </c>
      <c r="O33" s="241">
        <v>74</v>
      </c>
      <c r="P33" s="242">
        <v>93</v>
      </c>
      <c r="Q33" s="238">
        <v>679</v>
      </c>
      <c r="R33" s="278">
        <v>526</v>
      </c>
      <c r="S33" s="238">
        <v>506</v>
      </c>
      <c r="T33" s="241">
        <v>521</v>
      </c>
      <c r="U33" s="242">
        <v>178</v>
      </c>
      <c r="V33" s="239">
        <v>0</v>
      </c>
      <c r="W33" s="239">
        <v>121</v>
      </c>
      <c r="X33" s="239">
        <v>210</v>
      </c>
      <c r="Y33" s="239">
        <v>708</v>
      </c>
      <c r="Z33" s="239">
        <v>148</v>
      </c>
      <c r="AA33" s="276">
        <v>18</v>
      </c>
      <c r="AB33" s="233">
        <v>884</v>
      </c>
      <c r="AC33" s="245">
        <v>0.73360000000000003</v>
      </c>
      <c r="AD33" s="239">
        <v>171</v>
      </c>
      <c r="AE33" s="245">
        <v>0.1419</v>
      </c>
      <c r="AF33" s="239">
        <v>150</v>
      </c>
      <c r="AG33" s="247">
        <v>0.1245</v>
      </c>
      <c r="AH33" s="248"/>
      <c r="AI33" s="243"/>
      <c r="AJ33" s="233"/>
      <c r="AK33" s="239"/>
      <c r="AL33" s="239"/>
      <c r="AM33" s="243"/>
      <c r="AN33" s="233"/>
      <c r="AO33" s="243"/>
      <c r="AP33" s="233"/>
      <c r="AQ33" s="239"/>
      <c r="AR33" s="243"/>
    </row>
    <row r="34" spans="1:44" x14ac:dyDescent="0.25">
      <c r="A34" s="629"/>
      <c r="B34" s="381" t="s">
        <v>4238</v>
      </c>
      <c r="C34" s="232" t="s">
        <v>4239</v>
      </c>
      <c r="D34" s="382">
        <v>1611</v>
      </c>
      <c r="E34" s="236">
        <v>114275</v>
      </c>
      <c r="F34" s="383">
        <f t="shared" si="0"/>
        <v>1.4097571647341938E-2</v>
      </c>
      <c r="G34" s="236">
        <v>435</v>
      </c>
      <c r="H34" s="384">
        <f t="shared" si="1"/>
        <v>3.8066068693940057E-3</v>
      </c>
      <c r="I34" s="238">
        <v>1571</v>
      </c>
      <c r="J34" s="385">
        <f t="shared" si="2"/>
        <v>0.97517070142768469</v>
      </c>
      <c r="K34" s="239">
        <v>427</v>
      </c>
      <c r="L34" s="240">
        <f t="shared" si="3"/>
        <v>0.98160919540229885</v>
      </c>
      <c r="M34" s="238">
        <v>690</v>
      </c>
      <c r="N34" s="241">
        <v>316</v>
      </c>
      <c r="O34" s="241">
        <v>271</v>
      </c>
      <c r="P34" s="242">
        <v>294</v>
      </c>
      <c r="Q34" s="238">
        <v>804</v>
      </c>
      <c r="R34" s="278">
        <v>767</v>
      </c>
      <c r="S34" s="238">
        <v>745</v>
      </c>
      <c r="T34" s="241">
        <v>619</v>
      </c>
      <c r="U34" s="242">
        <v>207</v>
      </c>
      <c r="V34" s="239">
        <v>15</v>
      </c>
      <c r="W34" s="239">
        <v>117</v>
      </c>
      <c r="X34" s="239">
        <v>680</v>
      </c>
      <c r="Y34" s="239">
        <v>681</v>
      </c>
      <c r="Z34" s="239">
        <v>72</v>
      </c>
      <c r="AA34" s="276">
        <v>6</v>
      </c>
      <c r="AB34" s="233">
        <v>1111</v>
      </c>
      <c r="AC34" s="245">
        <v>0.70720000000000005</v>
      </c>
      <c r="AD34" s="239">
        <v>286</v>
      </c>
      <c r="AE34" s="245">
        <v>0.182</v>
      </c>
      <c r="AF34" s="239">
        <v>174</v>
      </c>
      <c r="AG34" s="247">
        <v>0.1108</v>
      </c>
      <c r="AH34" s="248">
        <v>40</v>
      </c>
      <c r="AI34" s="243">
        <v>8</v>
      </c>
      <c r="AJ34" s="233">
        <v>1</v>
      </c>
      <c r="AK34" s="239">
        <v>32</v>
      </c>
      <c r="AL34" s="239"/>
      <c r="AM34" s="243">
        <v>7</v>
      </c>
      <c r="AN34" s="233">
        <v>6</v>
      </c>
      <c r="AO34" s="243">
        <v>6</v>
      </c>
      <c r="AP34" s="233">
        <v>31</v>
      </c>
      <c r="AQ34" s="239">
        <v>6</v>
      </c>
      <c r="AR34" s="243">
        <v>3</v>
      </c>
    </row>
    <row r="35" spans="1:44" x14ac:dyDescent="0.25">
      <c r="A35" s="629"/>
      <c r="B35" s="381" t="s">
        <v>4240</v>
      </c>
      <c r="C35" s="232" t="s">
        <v>4241</v>
      </c>
      <c r="D35" s="382">
        <v>472</v>
      </c>
      <c r="E35" s="236">
        <v>24136</v>
      </c>
      <c r="F35" s="383">
        <f t="shared" si="0"/>
        <v>1.9555850182300299E-2</v>
      </c>
      <c r="G35" s="236">
        <v>154</v>
      </c>
      <c r="H35" s="384">
        <f t="shared" si="1"/>
        <v>6.3805104408352666E-3</v>
      </c>
      <c r="I35" s="238">
        <v>472</v>
      </c>
      <c r="J35" s="385">
        <f t="shared" si="2"/>
        <v>1</v>
      </c>
      <c r="K35" s="239">
        <v>154</v>
      </c>
      <c r="L35" s="240">
        <f t="shared" si="3"/>
        <v>1</v>
      </c>
      <c r="M35" s="238">
        <v>169</v>
      </c>
      <c r="N35" s="241">
        <v>119</v>
      </c>
      <c r="O35" s="241">
        <v>100</v>
      </c>
      <c r="P35" s="242">
        <v>84</v>
      </c>
      <c r="Q35" s="238">
        <v>426</v>
      </c>
      <c r="R35" s="278">
        <v>46</v>
      </c>
      <c r="S35" s="238">
        <v>146</v>
      </c>
      <c r="T35" s="241">
        <v>215</v>
      </c>
      <c r="U35" s="242">
        <v>111</v>
      </c>
      <c r="V35" s="239">
        <v>4</v>
      </c>
      <c r="W35" s="239">
        <v>48</v>
      </c>
      <c r="X35" s="239">
        <v>167</v>
      </c>
      <c r="Y35" s="239">
        <v>230</v>
      </c>
      <c r="Z35" s="239">
        <v>20</v>
      </c>
      <c r="AA35" s="276">
        <v>3</v>
      </c>
      <c r="AB35" s="233">
        <v>300</v>
      </c>
      <c r="AC35" s="245">
        <v>0.63560000000000005</v>
      </c>
      <c r="AD35" s="239">
        <v>99</v>
      </c>
      <c r="AE35" s="245">
        <v>0.2097</v>
      </c>
      <c r="AF35" s="239">
        <v>73</v>
      </c>
      <c r="AG35" s="247">
        <v>0.1547</v>
      </c>
      <c r="AH35" s="248"/>
      <c r="AI35" s="243"/>
      <c r="AJ35" s="233"/>
      <c r="AK35" s="239"/>
      <c r="AL35" s="239"/>
      <c r="AM35" s="243"/>
      <c r="AN35" s="233"/>
      <c r="AO35" s="243"/>
      <c r="AP35" s="233"/>
      <c r="AQ35" s="239"/>
      <c r="AR35" s="243"/>
    </row>
    <row r="36" spans="1:44" x14ac:dyDescent="0.25">
      <c r="A36" s="629"/>
      <c r="B36" s="381" t="s">
        <v>4242</v>
      </c>
      <c r="C36" s="232" t="s">
        <v>4243</v>
      </c>
      <c r="D36" s="382">
        <v>395</v>
      </c>
      <c r="E36" s="236">
        <v>9568</v>
      </c>
      <c r="F36" s="383">
        <f t="shared" si="0"/>
        <v>4.1283444816053512E-2</v>
      </c>
      <c r="G36" s="236">
        <v>220</v>
      </c>
      <c r="H36" s="384">
        <f t="shared" si="1"/>
        <v>2.2993311036789296E-2</v>
      </c>
      <c r="I36" s="238">
        <v>395</v>
      </c>
      <c r="J36" s="385">
        <f t="shared" si="2"/>
        <v>1</v>
      </c>
      <c r="K36" s="239">
        <v>220</v>
      </c>
      <c r="L36" s="240">
        <f t="shared" si="3"/>
        <v>1</v>
      </c>
      <c r="M36" s="238">
        <v>292</v>
      </c>
      <c r="N36" s="241">
        <v>36</v>
      </c>
      <c r="O36" s="241">
        <v>22</v>
      </c>
      <c r="P36" s="242">
        <v>45</v>
      </c>
      <c r="Q36" s="238">
        <v>374</v>
      </c>
      <c r="R36" s="278">
        <v>21</v>
      </c>
      <c r="S36" s="238">
        <v>167</v>
      </c>
      <c r="T36" s="241">
        <v>177</v>
      </c>
      <c r="U36" s="242">
        <v>51</v>
      </c>
      <c r="V36" s="239">
        <v>1</v>
      </c>
      <c r="W36" s="239">
        <v>7</v>
      </c>
      <c r="X36" s="239">
        <v>102</v>
      </c>
      <c r="Y36" s="239">
        <v>216</v>
      </c>
      <c r="Z36" s="239">
        <v>53</v>
      </c>
      <c r="AA36" s="276">
        <v>16</v>
      </c>
      <c r="AB36" s="233">
        <v>140</v>
      </c>
      <c r="AC36" s="245">
        <v>0.35439999999999999</v>
      </c>
      <c r="AD36" s="239">
        <v>46</v>
      </c>
      <c r="AE36" s="245">
        <v>0.11650000000000001</v>
      </c>
      <c r="AF36" s="239">
        <v>209</v>
      </c>
      <c r="AG36" s="247">
        <v>0.52910000000000001</v>
      </c>
      <c r="AH36" s="248"/>
      <c r="AI36" s="243"/>
      <c r="AJ36" s="233"/>
      <c r="AK36" s="239"/>
      <c r="AL36" s="239"/>
      <c r="AM36" s="243"/>
      <c r="AN36" s="233"/>
      <c r="AO36" s="243"/>
      <c r="AP36" s="233"/>
      <c r="AQ36" s="239"/>
      <c r="AR36" s="243"/>
    </row>
    <row r="37" spans="1:44" x14ac:dyDescent="0.25">
      <c r="A37" s="629"/>
      <c r="B37" s="381" t="s">
        <v>4244</v>
      </c>
      <c r="C37" s="232" t="s">
        <v>4245</v>
      </c>
      <c r="D37" s="382">
        <v>844</v>
      </c>
      <c r="E37" s="236">
        <v>33682</v>
      </c>
      <c r="F37" s="383">
        <f t="shared" si="0"/>
        <v>2.5057894424321596E-2</v>
      </c>
      <c r="G37" s="236">
        <v>307</v>
      </c>
      <c r="H37" s="384">
        <f t="shared" si="1"/>
        <v>9.1146606496051302E-3</v>
      </c>
      <c r="I37" s="238">
        <v>844</v>
      </c>
      <c r="J37" s="386">
        <f t="shared" si="2"/>
        <v>1</v>
      </c>
      <c r="K37" s="239">
        <v>307</v>
      </c>
      <c r="L37" s="240">
        <f t="shared" si="3"/>
        <v>1</v>
      </c>
      <c r="M37" s="238">
        <v>337</v>
      </c>
      <c r="N37" s="241">
        <v>207</v>
      </c>
      <c r="O37" s="241">
        <v>182</v>
      </c>
      <c r="P37" s="242">
        <v>118</v>
      </c>
      <c r="Q37" s="238">
        <v>764</v>
      </c>
      <c r="R37" s="278">
        <v>80</v>
      </c>
      <c r="S37" s="238">
        <v>351</v>
      </c>
      <c r="T37" s="241">
        <v>383</v>
      </c>
      <c r="U37" s="242">
        <v>110</v>
      </c>
      <c r="V37" s="239">
        <v>0</v>
      </c>
      <c r="W37" s="239">
        <v>10</v>
      </c>
      <c r="X37" s="239">
        <v>99</v>
      </c>
      <c r="Y37" s="239">
        <v>527</v>
      </c>
      <c r="Z37" s="239">
        <v>200</v>
      </c>
      <c r="AA37" s="276">
        <v>8</v>
      </c>
      <c r="AB37" s="233">
        <v>302</v>
      </c>
      <c r="AC37" s="245">
        <v>0.35780000000000001</v>
      </c>
      <c r="AD37" s="239">
        <v>97</v>
      </c>
      <c r="AE37" s="245">
        <v>0.1149</v>
      </c>
      <c r="AF37" s="239">
        <v>445</v>
      </c>
      <c r="AG37" s="247">
        <v>0.52729999999999999</v>
      </c>
      <c r="AH37" s="248"/>
      <c r="AI37" s="243"/>
      <c r="AJ37" s="233"/>
      <c r="AK37" s="239"/>
      <c r="AL37" s="239"/>
      <c r="AM37" s="243"/>
      <c r="AN37" s="233"/>
      <c r="AO37" s="243"/>
      <c r="AP37" s="233"/>
      <c r="AQ37" s="239"/>
      <c r="AR37" s="243"/>
    </row>
    <row r="38" spans="1:44" x14ac:dyDescent="0.25">
      <c r="A38" s="629"/>
      <c r="B38" s="381" t="s">
        <v>4246</v>
      </c>
      <c r="C38" s="232" t="s">
        <v>4247</v>
      </c>
      <c r="D38" s="382">
        <v>425</v>
      </c>
      <c r="E38" s="236">
        <v>8576</v>
      </c>
      <c r="F38" s="383">
        <f t="shared" ref="F38:F69" si="6">D38/E38</f>
        <v>4.9556902985074626E-2</v>
      </c>
      <c r="G38" s="236">
        <v>240</v>
      </c>
      <c r="H38" s="384">
        <f t="shared" ref="H38:H69" si="7">G38/E38</f>
        <v>2.7985074626865673E-2</v>
      </c>
      <c r="I38" s="238">
        <v>425</v>
      </c>
      <c r="J38" s="386">
        <f t="shared" ref="J38:J69" si="8">I38/D38</f>
        <v>1</v>
      </c>
      <c r="K38" s="239">
        <v>240</v>
      </c>
      <c r="L38" s="240">
        <f t="shared" ref="L38:L69" si="9">K38/G38</f>
        <v>1</v>
      </c>
      <c r="M38" s="238">
        <v>329</v>
      </c>
      <c r="N38" s="241">
        <v>36</v>
      </c>
      <c r="O38" s="241">
        <v>27</v>
      </c>
      <c r="P38" s="242">
        <v>33</v>
      </c>
      <c r="Q38" s="238">
        <v>401</v>
      </c>
      <c r="R38" s="278">
        <v>24</v>
      </c>
      <c r="S38" s="238">
        <v>176</v>
      </c>
      <c r="T38" s="241">
        <v>182</v>
      </c>
      <c r="U38" s="242">
        <v>67</v>
      </c>
      <c r="V38" s="239">
        <v>0</v>
      </c>
      <c r="W38" s="239">
        <v>9</v>
      </c>
      <c r="X38" s="239">
        <v>90</v>
      </c>
      <c r="Y38" s="239">
        <v>215</v>
      </c>
      <c r="Z38" s="239">
        <v>92</v>
      </c>
      <c r="AA38" s="276">
        <v>19</v>
      </c>
      <c r="AB38" s="233">
        <v>111</v>
      </c>
      <c r="AC38" s="245">
        <v>0.26119999999999999</v>
      </c>
      <c r="AD38" s="239">
        <v>52</v>
      </c>
      <c r="AE38" s="245">
        <v>0.12239999999999999</v>
      </c>
      <c r="AF38" s="239">
        <v>262</v>
      </c>
      <c r="AG38" s="247">
        <v>0.61650000000000005</v>
      </c>
      <c r="AH38" s="248"/>
      <c r="AI38" s="243"/>
      <c r="AJ38" s="233"/>
      <c r="AK38" s="239"/>
      <c r="AL38" s="239"/>
      <c r="AM38" s="243"/>
      <c r="AN38" s="233"/>
      <c r="AO38" s="243"/>
      <c r="AP38" s="233"/>
      <c r="AQ38" s="239"/>
      <c r="AR38" s="243"/>
    </row>
    <row r="39" spans="1:44" x14ac:dyDescent="0.25">
      <c r="A39" s="629"/>
      <c r="B39" s="381" t="s">
        <v>4248</v>
      </c>
      <c r="C39" s="232" t="s">
        <v>4249</v>
      </c>
      <c r="D39" s="382">
        <v>1982</v>
      </c>
      <c r="E39" s="236">
        <v>88499</v>
      </c>
      <c r="F39" s="383">
        <f t="shared" si="6"/>
        <v>2.2395733285121865E-2</v>
      </c>
      <c r="G39" s="236">
        <v>671</v>
      </c>
      <c r="H39" s="384">
        <f t="shared" si="7"/>
        <v>7.5820065763454953E-3</v>
      </c>
      <c r="I39" s="238">
        <v>1982</v>
      </c>
      <c r="J39" s="386">
        <f t="shared" si="8"/>
        <v>1</v>
      </c>
      <c r="K39" s="239">
        <v>671</v>
      </c>
      <c r="L39" s="240">
        <f t="shared" si="9"/>
        <v>1</v>
      </c>
      <c r="M39" s="238">
        <v>750</v>
      </c>
      <c r="N39" s="241">
        <v>669</v>
      </c>
      <c r="O39" s="241">
        <v>303</v>
      </c>
      <c r="P39" s="242">
        <v>260</v>
      </c>
      <c r="Q39" s="238">
        <v>1383</v>
      </c>
      <c r="R39" s="278">
        <v>599</v>
      </c>
      <c r="S39" s="238">
        <v>747</v>
      </c>
      <c r="T39" s="241">
        <v>958</v>
      </c>
      <c r="U39" s="242">
        <v>277</v>
      </c>
      <c r="V39" s="239">
        <v>8</v>
      </c>
      <c r="W39" s="239">
        <v>79</v>
      </c>
      <c r="X39" s="239">
        <v>583</v>
      </c>
      <c r="Y39" s="239">
        <v>1129</v>
      </c>
      <c r="Z39" s="239">
        <v>149</v>
      </c>
      <c r="AA39" s="276">
        <v>34</v>
      </c>
      <c r="AB39" s="233">
        <v>942</v>
      </c>
      <c r="AC39" s="245">
        <v>0.4753</v>
      </c>
      <c r="AD39" s="239">
        <v>567</v>
      </c>
      <c r="AE39" s="245">
        <v>0.28610000000000002</v>
      </c>
      <c r="AF39" s="239">
        <v>473</v>
      </c>
      <c r="AG39" s="247">
        <v>0.23860000000000001</v>
      </c>
      <c r="AH39" s="248"/>
      <c r="AI39" s="243"/>
      <c r="AJ39" s="233"/>
      <c r="AK39" s="239"/>
      <c r="AL39" s="239"/>
      <c r="AM39" s="243"/>
      <c r="AN39" s="233"/>
      <c r="AO39" s="243"/>
      <c r="AP39" s="233"/>
      <c r="AQ39" s="239"/>
      <c r="AR39" s="243"/>
    </row>
    <row r="40" spans="1:44" x14ac:dyDescent="0.25">
      <c r="A40" s="629"/>
      <c r="B40" s="387" t="s">
        <v>4250</v>
      </c>
      <c r="C40" s="251" t="s">
        <v>4251</v>
      </c>
      <c r="D40" s="388">
        <v>307</v>
      </c>
      <c r="E40" s="281">
        <v>10015</v>
      </c>
      <c r="F40" s="389">
        <f t="shared" si="6"/>
        <v>3.0654018971542685E-2</v>
      </c>
      <c r="G40" s="281">
        <v>130</v>
      </c>
      <c r="H40" s="390">
        <f t="shared" si="7"/>
        <v>1.2980529206190713E-2</v>
      </c>
      <c r="I40" s="257">
        <v>306</v>
      </c>
      <c r="J40" s="391">
        <f t="shared" si="8"/>
        <v>0.99674267100977199</v>
      </c>
      <c r="K40" s="253">
        <v>130</v>
      </c>
      <c r="L40" s="259">
        <f t="shared" si="9"/>
        <v>1</v>
      </c>
      <c r="M40" s="257">
        <v>161</v>
      </c>
      <c r="N40" s="260">
        <v>56</v>
      </c>
      <c r="O40" s="260">
        <v>31</v>
      </c>
      <c r="P40" s="261">
        <v>58</v>
      </c>
      <c r="Q40" s="257">
        <v>263</v>
      </c>
      <c r="R40" s="282">
        <v>43</v>
      </c>
      <c r="S40" s="257">
        <v>112</v>
      </c>
      <c r="T40" s="260">
        <v>149</v>
      </c>
      <c r="U40" s="261">
        <v>45</v>
      </c>
      <c r="V40" s="258">
        <v>0</v>
      </c>
      <c r="W40" s="258">
        <v>1</v>
      </c>
      <c r="X40" s="258">
        <v>45</v>
      </c>
      <c r="Y40" s="258">
        <v>220</v>
      </c>
      <c r="Z40" s="258">
        <v>27</v>
      </c>
      <c r="AA40" s="392">
        <v>13</v>
      </c>
      <c r="AB40" s="262">
        <v>122</v>
      </c>
      <c r="AC40" s="265">
        <v>0.3987</v>
      </c>
      <c r="AD40" s="253">
        <v>67</v>
      </c>
      <c r="AE40" s="265">
        <v>0.219</v>
      </c>
      <c r="AF40" s="253">
        <v>117</v>
      </c>
      <c r="AG40" s="267">
        <v>0.38240000000000002</v>
      </c>
      <c r="AH40" s="268">
        <v>1</v>
      </c>
      <c r="AI40" s="263"/>
      <c r="AJ40" s="262"/>
      <c r="AK40" s="253"/>
      <c r="AL40" s="253">
        <v>1</v>
      </c>
      <c r="AM40" s="263"/>
      <c r="AN40" s="262">
        <v>1</v>
      </c>
      <c r="AO40" s="263"/>
      <c r="AP40" s="262"/>
      <c r="AQ40" s="253"/>
      <c r="AR40" s="263">
        <v>1</v>
      </c>
    </row>
    <row r="41" spans="1:44" x14ac:dyDescent="0.25">
      <c r="A41" s="630" t="s">
        <v>4252</v>
      </c>
      <c r="B41" s="393" t="s">
        <v>4253</v>
      </c>
      <c r="C41" s="269" t="s">
        <v>4254</v>
      </c>
      <c r="D41" s="358">
        <v>2801</v>
      </c>
      <c r="E41" s="81">
        <v>65680</v>
      </c>
      <c r="F41" s="359">
        <f t="shared" si="6"/>
        <v>4.2646163215590741E-2</v>
      </c>
      <c r="G41" s="81">
        <v>1344</v>
      </c>
      <c r="H41" s="360">
        <f t="shared" si="7"/>
        <v>2.046285018270402E-2</v>
      </c>
      <c r="I41" s="174">
        <v>2800</v>
      </c>
      <c r="J41" s="394">
        <f t="shared" si="8"/>
        <v>0.99964298464833989</v>
      </c>
      <c r="K41" s="175">
        <v>1343</v>
      </c>
      <c r="L41" s="176">
        <f t="shared" si="9"/>
        <v>0.99925595238095233</v>
      </c>
      <c r="M41" s="191">
        <v>1773</v>
      </c>
      <c r="N41" s="191">
        <v>617</v>
      </c>
      <c r="O41" s="191">
        <v>225</v>
      </c>
      <c r="P41" s="191">
        <v>185</v>
      </c>
      <c r="Q41" s="174">
        <v>1765</v>
      </c>
      <c r="R41" s="178">
        <v>1035</v>
      </c>
      <c r="S41" s="174">
        <v>1167</v>
      </c>
      <c r="T41" s="177">
        <v>1236</v>
      </c>
      <c r="U41" s="178">
        <v>397</v>
      </c>
      <c r="V41" s="171">
        <v>7</v>
      </c>
      <c r="W41" s="175">
        <v>64</v>
      </c>
      <c r="X41" s="175">
        <v>985</v>
      </c>
      <c r="Y41" s="175">
        <v>1117</v>
      </c>
      <c r="Z41" s="175">
        <v>438</v>
      </c>
      <c r="AA41" s="362">
        <v>189</v>
      </c>
      <c r="AB41" s="171">
        <v>1646</v>
      </c>
      <c r="AC41" s="180">
        <v>0.58789999999999998</v>
      </c>
      <c r="AD41" s="175">
        <v>348</v>
      </c>
      <c r="AE41" s="180">
        <v>0.12429999999999999</v>
      </c>
      <c r="AF41" s="175">
        <v>806</v>
      </c>
      <c r="AG41" s="181">
        <v>0.28789999999999999</v>
      </c>
      <c r="AH41" s="196">
        <v>2</v>
      </c>
      <c r="AI41" s="189">
        <v>1</v>
      </c>
      <c r="AJ41" s="171"/>
      <c r="AK41" s="175"/>
      <c r="AL41" s="175">
        <v>1</v>
      </c>
      <c r="AM41" s="179">
        <v>1</v>
      </c>
      <c r="AN41" s="171">
        <v>1</v>
      </c>
      <c r="AO41" s="179">
        <v>1</v>
      </c>
      <c r="AP41" s="171"/>
      <c r="AQ41" s="175">
        <v>2</v>
      </c>
      <c r="AR41" s="179"/>
    </row>
    <row r="42" spans="1:44" x14ac:dyDescent="0.25">
      <c r="A42" s="630"/>
      <c r="B42" s="393" t="s">
        <v>4255</v>
      </c>
      <c r="C42" s="269" t="s">
        <v>4256</v>
      </c>
      <c r="D42" s="135">
        <v>439</v>
      </c>
      <c r="E42" s="133">
        <v>4916</v>
      </c>
      <c r="F42" s="138">
        <f t="shared" si="6"/>
        <v>8.9300244100895043E-2</v>
      </c>
      <c r="G42" s="133">
        <v>283</v>
      </c>
      <c r="H42" s="364">
        <f t="shared" si="7"/>
        <v>5.7567127746135066E-2</v>
      </c>
      <c r="I42" s="188">
        <v>439</v>
      </c>
      <c r="J42" s="395">
        <f t="shared" si="8"/>
        <v>1</v>
      </c>
      <c r="K42" s="189">
        <v>283</v>
      </c>
      <c r="L42" s="190">
        <f t="shared" si="9"/>
        <v>1</v>
      </c>
      <c r="M42" s="191">
        <v>349</v>
      </c>
      <c r="N42" s="191">
        <v>54</v>
      </c>
      <c r="O42" s="191">
        <v>16</v>
      </c>
      <c r="P42" s="191">
        <v>20</v>
      </c>
      <c r="Q42" s="188">
        <v>364</v>
      </c>
      <c r="R42" s="192">
        <v>75</v>
      </c>
      <c r="S42" s="188">
        <v>178</v>
      </c>
      <c r="T42" s="191">
        <v>193</v>
      </c>
      <c r="U42" s="192">
        <v>68</v>
      </c>
      <c r="V42" s="187">
        <v>0</v>
      </c>
      <c r="W42" s="189">
        <v>8</v>
      </c>
      <c r="X42" s="189">
        <v>78</v>
      </c>
      <c r="Y42" s="189">
        <v>167</v>
      </c>
      <c r="Z42" s="189">
        <v>118</v>
      </c>
      <c r="AA42" s="366">
        <v>68</v>
      </c>
      <c r="AB42" s="187">
        <v>164</v>
      </c>
      <c r="AC42" s="194">
        <v>0.37359999999999999</v>
      </c>
      <c r="AD42" s="189">
        <v>66</v>
      </c>
      <c r="AE42" s="194">
        <v>0.15029999999999999</v>
      </c>
      <c r="AF42" s="189">
        <v>209</v>
      </c>
      <c r="AG42" s="195">
        <v>0.47610000000000002</v>
      </c>
      <c r="AH42" s="196"/>
      <c r="AI42" s="189"/>
      <c r="AJ42" s="187"/>
      <c r="AK42" s="189"/>
      <c r="AL42" s="189"/>
      <c r="AM42" s="193"/>
      <c r="AN42" s="187"/>
      <c r="AO42" s="193"/>
      <c r="AP42" s="187"/>
      <c r="AQ42" s="189"/>
      <c r="AR42" s="193"/>
    </row>
    <row r="43" spans="1:44" x14ac:dyDescent="0.25">
      <c r="A43" s="630"/>
      <c r="B43" s="393" t="s">
        <v>4257</v>
      </c>
      <c r="C43" s="269" t="s">
        <v>4258</v>
      </c>
      <c r="D43" s="135">
        <v>536</v>
      </c>
      <c r="E43" s="133">
        <v>5007</v>
      </c>
      <c r="F43" s="138">
        <f t="shared" si="6"/>
        <v>0.10705012981825444</v>
      </c>
      <c r="G43" s="133">
        <v>293</v>
      </c>
      <c r="H43" s="364">
        <f t="shared" si="7"/>
        <v>5.85180746954264E-2</v>
      </c>
      <c r="I43" s="188">
        <v>536</v>
      </c>
      <c r="J43" s="395">
        <f t="shared" si="8"/>
        <v>1</v>
      </c>
      <c r="K43" s="189">
        <v>293</v>
      </c>
      <c r="L43" s="190">
        <f t="shared" si="9"/>
        <v>1</v>
      </c>
      <c r="M43" s="191">
        <v>399</v>
      </c>
      <c r="N43" s="191">
        <v>95</v>
      </c>
      <c r="O43" s="191">
        <v>33</v>
      </c>
      <c r="P43" s="191">
        <v>9</v>
      </c>
      <c r="Q43" s="188">
        <v>441</v>
      </c>
      <c r="R43" s="192">
        <v>95</v>
      </c>
      <c r="S43" s="188">
        <v>217</v>
      </c>
      <c r="T43" s="191">
        <v>241</v>
      </c>
      <c r="U43" s="192">
        <v>78</v>
      </c>
      <c r="V43" s="187">
        <v>0</v>
      </c>
      <c r="W43" s="189">
        <v>4</v>
      </c>
      <c r="X43" s="189">
        <v>82</v>
      </c>
      <c r="Y43" s="189">
        <v>221</v>
      </c>
      <c r="Z43" s="189">
        <v>172</v>
      </c>
      <c r="AA43" s="366">
        <v>57</v>
      </c>
      <c r="AB43" s="187">
        <v>224</v>
      </c>
      <c r="AC43" s="194">
        <v>0.41789999999999999</v>
      </c>
      <c r="AD43" s="189">
        <v>64</v>
      </c>
      <c r="AE43" s="194">
        <v>0.11940000000000001</v>
      </c>
      <c r="AF43" s="189">
        <v>248</v>
      </c>
      <c r="AG43" s="195">
        <v>0.4627</v>
      </c>
      <c r="AH43" s="196"/>
      <c r="AI43" s="189"/>
      <c r="AJ43" s="187"/>
      <c r="AK43" s="189"/>
      <c r="AL43" s="189"/>
      <c r="AM43" s="193"/>
      <c r="AN43" s="187"/>
      <c r="AO43" s="193"/>
      <c r="AP43" s="187"/>
      <c r="AQ43" s="189"/>
      <c r="AR43" s="193"/>
    </row>
    <row r="44" spans="1:44" x14ac:dyDescent="0.25">
      <c r="A44" s="630"/>
      <c r="B44" s="393" t="s">
        <v>4259</v>
      </c>
      <c r="C44" s="269" t="s">
        <v>4260</v>
      </c>
      <c r="D44" s="135">
        <v>2263</v>
      </c>
      <c r="E44" s="133">
        <v>23118</v>
      </c>
      <c r="F44" s="138">
        <f t="shared" si="6"/>
        <v>9.7889090751795138E-2</v>
      </c>
      <c r="G44" s="133">
        <v>1287</v>
      </c>
      <c r="H44" s="364">
        <f t="shared" si="7"/>
        <v>5.56709057876979E-2</v>
      </c>
      <c r="I44" s="188">
        <v>2263</v>
      </c>
      <c r="J44" s="395">
        <f t="shared" si="8"/>
        <v>1</v>
      </c>
      <c r="K44" s="189">
        <v>1287</v>
      </c>
      <c r="L44" s="190">
        <f t="shared" si="9"/>
        <v>1</v>
      </c>
      <c r="M44" s="191">
        <v>1702</v>
      </c>
      <c r="N44" s="191">
        <v>401</v>
      </c>
      <c r="O44" s="191">
        <v>106</v>
      </c>
      <c r="P44" s="191">
        <v>54</v>
      </c>
      <c r="Q44" s="188">
        <v>1441</v>
      </c>
      <c r="R44" s="192">
        <v>822</v>
      </c>
      <c r="S44" s="188">
        <v>1007</v>
      </c>
      <c r="T44" s="191">
        <v>925</v>
      </c>
      <c r="U44" s="192">
        <v>331</v>
      </c>
      <c r="V44" s="187">
        <v>3</v>
      </c>
      <c r="W44" s="189">
        <v>40</v>
      </c>
      <c r="X44" s="189">
        <v>497</v>
      </c>
      <c r="Y44" s="189">
        <v>930</v>
      </c>
      <c r="Z44" s="189">
        <v>567</v>
      </c>
      <c r="AA44" s="366">
        <v>226</v>
      </c>
      <c r="AB44" s="187">
        <v>1125</v>
      </c>
      <c r="AC44" s="194">
        <v>0.49709999999999999</v>
      </c>
      <c r="AD44" s="189">
        <v>277</v>
      </c>
      <c r="AE44" s="194">
        <v>0.12239999999999999</v>
      </c>
      <c r="AF44" s="189">
        <v>861</v>
      </c>
      <c r="AG44" s="195">
        <v>0.3805</v>
      </c>
      <c r="AH44" s="196"/>
      <c r="AI44" s="189"/>
      <c r="AJ44" s="187"/>
      <c r="AK44" s="189"/>
      <c r="AL44" s="189"/>
      <c r="AM44" s="193"/>
      <c r="AN44" s="187"/>
      <c r="AO44" s="193"/>
      <c r="AP44" s="187"/>
      <c r="AQ44" s="189"/>
      <c r="AR44" s="193"/>
    </row>
    <row r="45" spans="1:44" x14ac:dyDescent="0.25">
      <c r="A45" s="630"/>
      <c r="B45" s="393" t="s">
        <v>4261</v>
      </c>
      <c r="C45" s="269" t="s">
        <v>4262</v>
      </c>
      <c r="D45" s="135">
        <v>723</v>
      </c>
      <c r="E45" s="133">
        <v>9370</v>
      </c>
      <c r="F45" s="138">
        <f t="shared" si="6"/>
        <v>7.7161152614727849E-2</v>
      </c>
      <c r="G45" s="133">
        <v>424</v>
      </c>
      <c r="H45" s="364">
        <f t="shared" si="7"/>
        <v>4.5250800426894347E-2</v>
      </c>
      <c r="I45" s="188">
        <v>723</v>
      </c>
      <c r="J45" s="395">
        <f t="shared" si="8"/>
        <v>1</v>
      </c>
      <c r="K45" s="189">
        <v>424</v>
      </c>
      <c r="L45" s="190">
        <f t="shared" si="9"/>
        <v>1</v>
      </c>
      <c r="M45" s="191">
        <v>544</v>
      </c>
      <c r="N45" s="191">
        <v>108</v>
      </c>
      <c r="O45" s="191">
        <v>40</v>
      </c>
      <c r="P45" s="191">
        <v>31</v>
      </c>
      <c r="Q45" s="188">
        <v>610</v>
      </c>
      <c r="R45" s="192">
        <v>113</v>
      </c>
      <c r="S45" s="188">
        <v>290</v>
      </c>
      <c r="T45" s="191">
        <v>299</v>
      </c>
      <c r="U45" s="192">
        <v>134</v>
      </c>
      <c r="V45" s="187">
        <v>0</v>
      </c>
      <c r="W45" s="189">
        <v>3</v>
      </c>
      <c r="X45" s="189">
        <v>153</v>
      </c>
      <c r="Y45" s="189">
        <v>298</v>
      </c>
      <c r="Z45" s="189">
        <v>189</v>
      </c>
      <c r="AA45" s="366">
        <v>80</v>
      </c>
      <c r="AB45" s="187">
        <v>276</v>
      </c>
      <c r="AC45" s="194">
        <v>0.38169999999999998</v>
      </c>
      <c r="AD45" s="189">
        <v>85</v>
      </c>
      <c r="AE45" s="194">
        <v>0.1176</v>
      </c>
      <c r="AF45" s="189">
        <v>362</v>
      </c>
      <c r="AG45" s="195">
        <v>0.50070000000000003</v>
      </c>
      <c r="AH45" s="196"/>
      <c r="AI45" s="189"/>
      <c r="AJ45" s="187"/>
      <c r="AK45" s="189"/>
      <c r="AL45" s="189"/>
      <c r="AM45" s="193"/>
      <c r="AN45" s="187"/>
      <c r="AO45" s="193"/>
      <c r="AP45" s="187"/>
      <c r="AQ45" s="189"/>
      <c r="AR45" s="193"/>
    </row>
    <row r="46" spans="1:44" x14ac:dyDescent="0.25">
      <c r="A46" s="630"/>
      <c r="B46" s="393" t="s">
        <v>4263</v>
      </c>
      <c r="C46" s="269" t="s">
        <v>4264</v>
      </c>
      <c r="D46" s="135">
        <v>769</v>
      </c>
      <c r="E46" s="133">
        <v>10000</v>
      </c>
      <c r="F46" s="138">
        <f t="shared" si="6"/>
        <v>7.6899999999999996E-2</v>
      </c>
      <c r="G46" s="133">
        <v>432</v>
      </c>
      <c r="H46" s="364">
        <f t="shared" si="7"/>
        <v>4.3200000000000002E-2</v>
      </c>
      <c r="I46" s="188">
        <v>768</v>
      </c>
      <c r="J46" s="395">
        <f t="shared" si="8"/>
        <v>0.99869960988296491</v>
      </c>
      <c r="K46" s="189">
        <v>432</v>
      </c>
      <c r="L46" s="190">
        <f t="shared" si="9"/>
        <v>1</v>
      </c>
      <c r="M46" s="191">
        <v>589</v>
      </c>
      <c r="N46" s="191">
        <v>98</v>
      </c>
      <c r="O46" s="191">
        <v>43</v>
      </c>
      <c r="P46" s="191">
        <v>38</v>
      </c>
      <c r="Q46" s="188">
        <v>665</v>
      </c>
      <c r="R46" s="192">
        <v>103</v>
      </c>
      <c r="S46" s="188">
        <v>297</v>
      </c>
      <c r="T46" s="191">
        <v>341</v>
      </c>
      <c r="U46" s="192">
        <v>130</v>
      </c>
      <c r="V46" s="187">
        <v>0</v>
      </c>
      <c r="W46" s="189">
        <v>4</v>
      </c>
      <c r="X46" s="189">
        <v>150</v>
      </c>
      <c r="Y46" s="189">
        <v>340</v>
      </c>
      <c r="Z46" s="189">
        <v>186</v>
      </c>
      <c r="AA46" s="366">
        <v>88</v>
      </c>
      <c r="AB46" s="187">
        <v>326</v>
      </c>
      <c r="AC46" s="194">
        <v>0.42449999999999999</v>
      </c>
      <c r="AD46" s="189">
        <v>115</v>
      </c>
      <c r="AE46" s="194">
        <v>0.1497</v>
      </c>
      <c r="AF46" s="189">
        <v>327</v>
      </c>
      <c r="AG46" s="195">
        <v>0.42580000000000001</v>
      </c>
      <c r="AH46" s="196">
        <v>1</v>
      </c>
      <c r="AI46" s="189"/>
      <c r="AJ46" s="187"/>
      <c r="AK46" s="189"/>
      <c r="AL46" s="189"/>
      <c r="AM46" s="193">
        <v>1</v>
      </c>
      <c r="AN46" s="187"/>
      <c r="AO46" s="193">
        <v>1</v>
      </c>
      <c r="AP46" s="187">
        <v>1</v>
      </c>
      <c r="AQ46" s="189"/>
      <c r="AR46" s="193"/>
    </row>
    <row r="47" spans="1:44" x14ac:dyDescent="0.25">
      <c r="A47" s="630"/>
      <c r="B47" s="393" t="s">
        <v>4265</v>
      </c>
      <c r="C47" s="269" t="s">
        <v>4266</v>
      </c>
      <c r="D47" s="135">
        <v>581</v>
      </c>
      <c r="E47" s="133">
        <v>7807</v>
      </c>
      <c r="F47" s="138">
        <f t="shared" si="6"/>
        <v>7.4420391955936985E-2</v>
      </c>
      <c r="G47" s="133">
        <v>322</v>
      </c>
      <c r="H47" s="364">
        <f t="shared" si="7"/>
        <v>4.1245036505700015E-2</v>
      </c>
      <c r="I47" s="188">
        <v>581</v>
      </c>
      <c r="J47" s="395">
        <f t="shared" si="8"/>
        <v>1</v>
      </c>
      <c r="K47" s="189">
        <v>322</v>
      </c>
      <c r="L47" s="190">
        <f t="shared" si="9"/>
        <v>1</v>
      </c>
      <c r="M47" s="191">
        <v>387</v>
      </c>
      <c r="N47" s="191">
        <v>136</v>
      </c>
      <c r="O47" s="191">
        <v>37</v>
      </c>
      <c r="P47" s="191">
        <v>21</v>
      </c>
      <c r="Q47" s="188">
        <v>396</v>
      </c>
      <c r="R47" s="192">
        <v>185</v>
      </c>
      <c r="S47" s="188">
        <v>233</v>
      </c>
      <c r="T47" s="191">
        <v>258</v>
      </c>
      <c r="U47" s="192">
        <v>90</v>
      </c>
      <c r="V47" s="187">
        <v>0</v>
      </c>
      <c r="W47" s="189">
        <v>6</v>
      </c>
      <c r="X47" s="189">
        <v>153</v>
      </c>
      <c r="Y47" s="189">
        <v>244</v>
      </c>
      <c r="Z47" s="189">
        <v>124</v>
      </c>
      <c r="AA47" s="366">
        <v>54</v>
      </c>
      <c r="AB47" s="187">
        <v>251</v>
      </c>
      <c r="AC47" s="194">
        <v>0.432</v>
      </c>
      <c r="AD47" s="189">
        <v>78</v>
      </c>
      <c r="AE47" s="194">
        <v>0.1343</v>
      </c>
      <c r="AF47" s="189">
        <v>252</v>
      </c>
      <c r="AG47" s="195">
        <v>0.43369999999999997</v>
      </c>
      <c r="AH47" s="196"/>
      <c r="AI47" s="189"/>
      <c r="AJ47" s="187"/>
      <c r="AK47" s="189"/>
      <c r="AL47" s="189"/>
      <c r="AM47" s="193"/>
      <c r="AN47" s="187"/>
      <c r="AO47" s="193"/>
      <c r="AP47" s="187"/>
      <c r="AQ47" s="189"/>
      <c r="AR47" s="193"/>
    </row>
    <row r="48" spans="1:44" x14ac:dyDescent="0.25">
      <c r="A48" s="630"/>
      <c r="B48" s="393" t="s">
        <v>4267</v>
      </c>
      <c r="C48" s="269" t="s">
        <v>4268</v>
      </c>
      <c r="D48" s="135">
        <v>2508</v>
      </c>
      <c r="E48" s="133">
        <v>29851</v>
      </c>
      <c r="F48" s="138">
        <f t="shared" si="6"/>
        <v>8.401728585307025E-2</v>
      </c>
      <c r="G48" s="133">
        <v>1580</v>
      </c>
      <c r="H48" s="364">
        <f t="shared" si="7"/>
        <v>5.2929550098824163E-2</v>
      </c>
      <c r="I48" s="188">
        <v>2508</v>
      </c>
      <c r="J48" s="395">
        <f t="shared" si="8"/>
        <v>1</v>
      </c>
      <c r="K48" s="189">
        <v>1580</v>
      </c>
      <c r="L48" s="190">
        <f t="shared" si="9"/>
        <v>1</v>
      </c>
      <c r="M48" s="191">
        <v>1759</v>
      </c>
      <c r="N48" s="191">
        <v>632</v>
      </c>
      <c r="O48" s="191">
        <v>61</v>
      </c>
      <c r="P48" s="191">
        <v>56</v>
      </c>
      <c r="Q48" s="188">
        <v>1289</v>
      </c>
      <c r="R48" s="192">
        <v>1219</v>
      </c>
      <c r="S48" s="188">
        <v>1034</v>
      </c>
      <c r="T48" s="191">
        <v>1165</v>
      </c>
      <c r="U48" s="192">
        <v>309</v>
      </c>
      <c r="V48" s="187">
        <v>1</v>
      </c>
      <c r="W48" s="189">
        <v>24</v>
      </c>
      <c r="X48" s="189">
        <v>622</v>
      </c>
      <c r="Y48" s="189">
        <v>1122</v>
      </c>
      <c r="Z48" s="189">
        <v>501</v>
      </c>
      <c r="AA48" s="366">
        <v>238</v>
      </c>
      <c r="AB48" s="187">
        <v>1289</v>
      </c>
      <c r="AC48" s="194">
        <v>0.51400000000000001</v>
      </c>
      <c r="AD48" s="189">
        <v>380</v>
      </c>
      <c r="AE48" s="194">
        <v>0.1515</v>
      </c>
      <c r="AF48" s="189">
        <v>839</v>
      </c>
      <c r="AG48" s="195">
        <v>0.33450000000000002</v>
      </c>
      <c r="AH48" s="196"/>
      <c r="AI48" s="189"/>
      <c r="AJ48" s="187"/>
      <c r="AK48" s="189"/>
      <c r="AL48" s="189"/>
      <c r="AM48" s="193"/>
      <c r="AN48" s="187"/>
      <c r="AO48" s="193"/>
      <c r="AP48" s="187"/>
      <c r="AQ48" s="189"/>
      <c r="AR48" s="193"/>
    </row>
    <row r="49" spans="1:44" x14ac:dyDescent="0.25">
      <c r="A49" s="630"/>
      <c r="B49" s="393" t="s">
        <v>4269</v>
      </c>
      <c r="C49" s="269" t="s">
        <v>4270</v>
      </c>
      <c r="D49" s="135">
        <v>722</v>
      </c>
      <c r="E49" s="133">
        <v>7331</v>
      </c>
      <c r="F49" s="138">
        <f t="shared" si="6"/>
        <v>9.8485881871504574E-2</v>
      </c>
      <c r="G49" s="133">
        <v>478</v>
      </c>
      <c r="H49" s="364">
        <f t="shared" si="7"/>
        <v>6.5202564452325737E-2</v>
      </c>
      <c r="I49" s="188">
        <v>722</v>
      </c>
      <c r="J49" s="395">
        <f t="shared" si="8"/>
        <v>1</v>
      </c>
      <c r="K49" s="189">
        <v>478</v>
      </c>
      <c r="L49" s="190">
        <f t="shared" si="9"/>
        <v>1</v>
      </c>
      <c r="M49" s="191">
        <v>578</v>
      </c>
      <c r="N49" s="191">
        <v>113</v>
      </c>
      <c r="O49" s="191">
        <v>17</v>
      </c>
      <c r="P49" s="191">
        <v>14</v>
      </c>
      <c r="Q49" s="188">
        <v>530</v>
      </c>
      <c r="R49" s="192">
        <v>192</v>
      </c>
      <c r="S49" s="188">
        <v>309</v>
      </c>
      <c r="T49" s="191">
        <v>320</v>
      </c>
      <c r="U49" s="192">
        <v>93</v>
      </c>
      <c r="V49" s="187">
        <v>0</v>
      </c>
      <c r="W49" s="189">
        <v>7</v>
      </c>
      <c r="X49" s="189">
        <v>151</v>
      </c>
      <c r="Y49" s="189">
        <v>266</v>
      </c>
      <c r="Z49" s="189">
        <v>198</v>
      </c>
      <c r="AA49" s="366">
        <v>100</v>
      </c>
      <c r="AB49" s="187">
        <v>259</v>
      </c>
      <c r="AC49" s="194">
        <v>0.35870000000000002</v>
      </c>
      <c r="AD49" s="189">
        <v>84</v>
      </c>
      <c r="AE49" s="194">
        <v>0.1163</v>
      </c>
      <c r="AF49" s="189">
        <v>379</v>
      </c>
      <c r="AG49" s="195">
        <v>0.52490000000000003</v>
      </c>
      <c r="AH49" s="196"/>
      <c r="AI49" s="189"/>
      <c r="AJ49" s="187"/>
      <c r="AK49" s="189"/>
      <c r="AL49" s="189"/>
      <c r="AM49" s="193"/>
      <c r="AN49" s="187"/>
      <c r="AO49" s="193"/>
      <c r="AP49" s="187"/>
      <c r="AQ49" s="189"/>
      <c r="AR49" s="193"/>
    </row>
    <row r="50" spans="1:44" x14ac:dyDescent="0.25">
      <c r="A50" s="630"/>
      <c r="B50" s="393" t="s">
        <v>4271</v>
      </c>
      <c r="C50" s="269" t="s">
        <v>4272</v>
      </c>
      <c r="D50" s="368">
        <v>30</v>
      </c>
      <c r="E50" s="311">
        <v>321</v>
      </c>
      <c r="F50" s="369">
        <f t="shared" si="6"/>
        <v>9.3457943925233641E-2</v>
      </c>
      <c r="G50" s="311">
        <v>19</v>
      </c>
      <c r="H50" s="370">
        <f t="shared" si="7"/>
        <v>5.9190031152647975E-2</v>
      </c>
      <c r="I50" s="201">
        <v>30</v>
      </c>
      <c r="J50" s="396">
        <f t="shared" si="8"/>
        <v>1</v>
      </c>
      <c r="K50" s="207">
        <v>19</v>
      </c>
      <c r="L50" s="313">
        <f t="shared" si="9"/>
        <v>1</v>
      </c>
      <c r="M50" s="191">
        <v>28</v>
      </c>
      <c r="N50" s="191">
        <v>1</v>
      </c>
      <c r="O50" s="191">
        <v>1</v>
      </c>
      <c r="P50" s="191">
        <v>0</v>
      </c>
      <c r="Q50" s="201">
        <v>26</v>
      </c>
      <c r="R50" s="205">
        <v>4</v>
      </c>
      <c r="S50" s="201">
        <v>17</v>
      </c>
      <c r="T50" s="204">
        <v>10</v>
      </c>
      <c r="U50" s="205">
        <v>3</v>
      </c>
      <c r="V50" s="206">
        <v>0</v>
      </c>
      <c r="W50" s="207">
        <v>0</v>
      </c>
      <c r="X50" s="207">
        <v>1</v>
      </c>
      <c r="Y50" s="207">
        <v>13</v>
      </c>
      <c r="Z50" s="207">
        <v>10</v>
      </c>
      <c r="AA50" s="371">
        <v>6</v>
      </c>
      <c r="AB50" s="206">
        <v>16</v>
      </c>
      <c r="AC50" s="209">
        <v>0.5333</v>
      </c>
      <c r="AD50" s="207">
        <v>6</v>
      </c>
      <c r="AE50" s="209">
        <v>0.2</v>
      </c>
      <c r="AF50" s="207">
        <v>8</v>
      </c>
      <c r="AG50" s="210">
        <v>0.26669999999999999</v>
      </c>
      <c r="AH50" s="196"/>
      <c r="AI50" s="189"/>
      <c r="AJ50" s="206"/>
      <c r="AK50" s="207"/>
      <c r="AL50" s="207"/>
      <c r="AM50" s="208"/>
      <c r="AN50" s="206"/>
      <c r="AO50" s="208"/>
      <c r="AP50" s="206"/>
      <c r="AQ50" s="207"/>
      <c r="AR50" s="208"/>
    </row>
    <row r="51" spans="1:44" x14ac:dyDescent="0.25">
      <c r="A51" s="629" t="s">
        <v>4273</v>
      </c>
      <c r="B51" s="397">
        <v>200034825</v>
      </c>
      <c r="C51" s="214" t="s">
        <v>4274</v>
      </c>
      <c r="D51" s="374">
        <v>1350</v>
      </c>
      <c r="E51" s="222">
        <v>18795</v>
      </c>
      <c r="F51" s="375">
        <f t="shared" si="6"/>
        <v>7.1827613727055067E-2</v>
      </c>
      <c r="G51" s="218">
        <v>878</v>
      </c>
      <c r="H51" s="376">
        <f t="shared" si="7"/>
        <v>4.6714551742484706E-2</v>
      </c>
      <c r="I51" s="220">
        <v>1345</v>
      </c>
      <c r="J51" s="398">
        <f t="shared" si="8"/>
        <v>0.99629629629629635</v>
      </c>
      <c r="K51" s="216">
        <v>877</v>
      </c>
      <c r="L51" s="221">
        <f t="shared" si="9"/>
        <v>0.99886104783599083</v>
      </c>
      <c r="M51" s="220">
        <v>999</v>
      </c>
      <c r="N51" s="222">
        <v>246</v>
      </c>
      <c r="O51" s="222">
        <v>59</v>
      </c>
      <c r="P51" s="223">
        <v>41</v>
      </c>
      <c r="Q51" s="220">
        <v>870</v>
      </c>
      <c r="R51" s="378">
        <v>475</v>
      </c>
      <c r="S51" s="220">
        <v>650</v>
      </c>
      <c r="T51" s="222">
        <v>520</v>
      </c>
      <c r="U51" s="223">
        <v>175</v>
      </c>
      <c r="V51" s="215">
        <v>1</v>
      </c>
      <c r="W51" s="216">
        <v>19</v>
      </c>
      <c r="X51" s="216">
        <v>403</v>
      </c>
      <c r="Y51" s="216">
        <v>462</v>
      </c>
      <c r="Z51" s="216">
        <v>324</v>
      </c>
      <c r="AA51" s="399">
        <v>136</v>
      </c>
      <c r="AB51" s="215">
        <v>579</v>
      </c>
      <c r="AC51" s="226">
        <v>0.43049999999999999</v>
      </c>
      <c r="AD51" s="216">
        <v>115</v>
      </c>
      <c r="AE51" s="226">
        <v>8.5500000000000007E-2</v>
      </c>
      <c r="AF51" s="216">
        <v>651</v>
      </c>
      <c r="AG51" s="229">
        <v>0.48399999999999999</v>
      </c>
      <c r="AH51" s="230">
        <v>5</v>
      </c>
      <c r="AI51" s="224">
        <v>1</v>
      </c>
      <c r="AJ51" s="215"/>
      <c r="AK51" s="216">
        <v>5</v>
      </c>
      <c r="AL51" s="216"/>
      <c r="AM51" s="224"/>
      <c r="AN51" s="215"/>
      <c r="AO51" s="224">
        <v>5</v>
      </c>
      <c r="AP51" s="215"/>
      <c r="AQ51" s="216">
        <v>4</v>
      </c>
      <c r="AR51" s="224">
        <v>1</v>
      </c>
    </row>
    <row r="52" spans="1:44" x14ac:dyDescent="0.25">
      <c r="A52" s="629"/>
      <c r="B52" s="400">
        <v>200041556</v>
      </c>
      <c r="C52" s="232" t="s">
        <v>4275</v>
      </c>
      <c r="D52" s="382">
        <v>636</v>
      </c>
      <c r="E52" s="241">
        <v>5669</v>
      </c>
      <c r="F52" s="383">
        <f t="shared" si="6"/>
        <v>0.11218909860645616</v>
      </c>
      <c r="G52" s="236">
        <v>422</v>
      </c>
      <c r="H52" s="384">
        <f t="shared" si="7"/>
        <v>7.4439936496736636E-2</v>
      </c>
      <c r="I52" s="238">
        <v>636</v>
      </c>
      <c r="J52" s="386">
        <f t="shared" si="8"/>
        <v>1</v>
      </c>
      <c r="K52" s="239">
        <v>422</v>
      </c>
      <c r="L52" s="240">
        <f t="shared" si="9"/>
        <v>1</v>
      </c>
      <c r="M52" s="238">
        <v>575</v>
      </c>
      <c r="N52" s="241">
        <v>40</v>
      </c>
      <c r="O52" s="241">
        <v>12</v>
      </c>
      <c r="P52" s="242">
        <v>9</v>
      </c>
      <c r="Q52" s="238">
        <v>603</v>
      </c>
      <c r="R52" s="278">
        <v>33</v>
      </c>
      <c r="S52" s="238">
        <v>379</v>
      </c>
      <c r="T52" s="241">
        <v>207</v>
      </c>
      <c r="U52" s="242">
        <v>50</v>
      </c>
      <c r="V52" s="233">
        <v>0</v>
      </c>
      <c r="W52" s="239">
        <v>0</v>
      </c>
      <c r="X52" s="239">
        <v>64</v>
      </c>
      <c r="Y52" s="239">
        <v>171</v>
      </c>
      <c r="Z52" s="239">
        <v>295</v>
      </c>
      <c r="AA52" s="276">
        <v>106</v>
      </c>
      <c r="AB52" s="233">
        <v>158</v>
      </c>
      <c r="AC52" s="245">
        <v>0.24840000000000001</v>
      </c>
      <c r="AD52" s="239">
        <v>45</v>
      </c>
      <c r="AE52" s="245">
        <v>7.0800000000000002E-2</v>
      </c>
      <c r="AF52" s="239">
        <v>433</v>
      </c>
      <c r="AG52" s="247">
        <v>0.68079999999999996</v>
      </c>
      <c r="AH52" s="248"/>
      <c r="AI52" s="243"/>
      <c r="AJ52" s="233"/>
      <c r="AK52" s="239"/>
      <c r="AL52" s="239"/>
      <c r="AM52" s="243"/>
      <c r="AN52" s="233"/>
      <c r="AO52" s="243"/>
      <c r="AP52" s="233"/>
      <c r="AQ52" s="239">
        <v>2</v>
      </c>
      <c r="AR52" s="243"/>
    </row>
    <row r="53" spans="1:44" x14ac:dyDescent="0.25">
      <c r="A53" s="629"/>
      <c r="B53" s="400">
        <v>200044014</v>
      </c>
      <c r="C53" s="232" t="s">
        <v>4276</v>
      </c>
      <c r="D53" s="382">
        <v>1141</v>
      </c>
      <c r="E53" s="241">
        <v>10334</v>
      </c>
      <c r="F53" s="383">
        <f t="shared" si="6"/>
        <v>0.11041223146893749</v>
      </c>
      <c r="G53" s="236">
        <v>625</v>
      </c>
      <c r="H53" s="384">
        <f t="shared" si="7"/>
        <v>6.0479969034255857E-2</v>
      </c>
      <c r="I53" s="238">
        <v>1093</v>
      </c>
      <c r="J53" s="386">
        <f t="shared" si="8"/>
        <v>0.95793163891323396</v>
      </c>
      <c r="K53" s="239">
        <v>611</v>
      </c>
      <c r="L53" s="240">
        <f t="shared" si="9"/>
        <v>0.97760000000000002</v>
      </c>
      <c r="M53" s="238">
        <v>949</v>
      </c>
      <c r="N53" s="241">
        <v>84</v>
      </c>
      <c r="O53" s="241">
        <v>39</v>
      </c>
      <c r="P53" s="242">
        <v>21</v>
      </c>
      <c r="Q53" s="238">
        <v>729</v>
      </c>
      <c r="R53" s="278">
        <v>364</v>
      </c>
      <c r="S53" s="238">
        <v>480</v>
      </c>
      <c r="T53" s="241">
        <v>480</v>
      </c>
      <c r="U53" s="242">
        <v>133</v>
      </c>
      <c r="V53" s="233">
        <v>0</v>
      </c>
      <c r="W53" s="239">
        <v>8</v>
      </c>
      <c r="X53" s="239">
        <v>243</v>
      </c>
      <c r="Y53" s="239">
        <v>406</v>
      </c>
      <c r="Z53" s="239">
        <v>281</v>
      </c>
      <c r="AA53" s="276">
        <v>155</v>
      </c>
      <c r="AB53" s="233">
        <v>623</v>
      </c>
      <c r="AC53" s="245">
        <v>0.56999999999999995</v>
      </c>
      <c r="AD53" s="239">
        <v>101</v>
      </c>
      <c r="AE53" s="245">
        <v>9.2399999999999996E-2</v>
      </c>
      <c r="AF53" s="239">
        <v>369</v>
      </c>
      <c r="AG53" s="247">
        <v>0.33760000000000001</v>
      </c>
      <c r="AH53" s="248">
        <v>48</v>
      </c>
      <c r="AI53" s="243">
        <v>14</v>
      </c>
      <c r="AJ53" s="233"/>
      <c r="AK53" s="239">
        <v>44</v>
      </c>
      <c r="AL53" s="239">
        <v>3</v>
      </c>
      <c r="AM53" s="243">
        <v>1</v>
      </c>
      <c r="AN53" s="233">
        <v>2</v>
      </c>
      <c r="AO53" s="243">
        <v>46</v>
      </c>
      <c r="AP53" s="233">
        <v>1</v>
      </c>
      <c r="AQ53" s="239">
        <v>42</v>
      </c>
      <c r="AR53" s="243">
        <v>5</v>
      </c>
    </row>
    <row r="54" spans="1:44" x14ac:dyDescent="0.25">
      <c r="A54" s="629"/>
      <c r="B54" s="400">
        <v>200066744</v>
      </c>
      <c r="C54" s="232" t="s">
        <v>4260</v>
      </c>
      <c r="D54" s="382">
        <v>251</v>
      </c>
      <c r="E54" s="241">
        <v>1855</v>
      </c>
      <c r="F54" s="383">
        <f t="shared" si="6"/>
        <v>0.1353099730458221</v>
      </c>
      <c r="G54" s="236">
        <v>182</v>
      </c>
      <c r="H54" s="384">
        <f t="shared" si="7"/>
        <v>9.8113207547169817E-2</v>
      </c>
      <c r="I54" s="238">
        <v>251</v>
      </c>
      <c r="J54" s="386">
        <f t="shared" si="8"/>
        <v>1</v>
      </c>
      <c r="K54" s="239">
        <v>182</v>
      </c>
      <c r="L54" s="240">
        <f t="shared" si="9"/>
        <v>1</v>
      </c>
      <c r="M54" s="238">
        <v>223</v>
      </c>
      <c r="N54" s="241">
        <v>15</v>
      </c>
      <c r="O54" s="241">
        <v>11</v>
      </c>
      <c r="P54" s="242">
        <v>2</v>
      </c>
      <c r="Q54" s="238">
        <v>189</v>
      </c>
      <c r="R54" s="278">
        <v>62</v>
      </c>
      <c r="S54" s="238">
        <v>117</v>
      </c>
      <c r="T54" s="241">
        <v>96</v>
      </c>
      <c r="U54" s="242">
        <v>38</v>
      </c>
      <c r="V54" s="233">
        <v>0</v>
      </c>
      <c r="W54" s="239">
        <v>1</v>
      </c>
      <c r="X54" s="239">
        <v>58</v>
      </c>
      <c r="Y54" s="239">
        <v>61</v>
      </c>
      <c r="Z54" s="239">
        <v>79</v>
      </c>
      <c r="AA54" s="276">
        <v>52</v>
      </c>
      <c r="AB54" s="233">
        <v>116</v>
      </c>
      <c r="AC54" s="245">
        <v>0.4622</v>
      </c>
      <c r="AD54" s="239">
        <v>33</v>
      </c>
      <c r="AE54" s="245">
        <v>0.13150000000000001</v>
      </c>
      <c r="AF54" s="239">
        <v>102</v>
      </c>
      <c r="AG54" s="247">
        <v>0.40639999999999998</v>
      </c>
      <c r="AH54" s="248"/>
      <c r="AI54" s="243"/>
      <c r="AJ54" s="233"/>
      <c r="AK54" s="239"/>
      <c r="AL54" s="239"/>
      <c r="AM54" s="243"/>
      <c r="AN54" s="233"/>
      <c r="AO54" s="243"/>
      <c r="AP54" s="233"/>
      <c r="AQ54" s="239"/>
      <c r="AR54" s="243"/>
    </row>
    <row r="55" spans="1:44" x14ac:dyDescent="0.25">
      <c r="A55" s="629"/>
      <c r="B55" s="400">
        <v>200067189</v>
      </c>
      <c r="C55" s="232" t="s">
        <v>4277</v>
      </c>
      <c r="D55" s="382">
        <v>1248</v>
      </c>
      <c r="E55" s="241">
        <v>11975</v>
      </c>
      <c r="F55" s="383">
        <f t="shared" si="6"/>
        <v>0.10421711899791232</v>
      </c>
      <c r="G55" s="236">
        <v>876</v>
      </c>
      <c r="H55" s="384">
        <f t="shared" si="7"/>
        <v>7.3152400835073073E-2</v>
      </c>
      <c r="I55" s="238">
        <v>1240</v>
      </c>
      <c r="J55" s="386">
        <f t="shared" si="8"/>
        <v>0.99358974358974361</v>
      </c>
      <c r="K55" s="239">
        <v>875</v>
      </c>
      <c r="L55" s="240">
        <f t="shared" si="9"/>
        <v>0.99885844748858443</v>
      </c>
      <c r="M55" s="238">
        <v>1074</v>
      </c>
      <c r="N55" s="241">
        <v>104</v>
      </c>
      <c r="O55" s="241">
        <v>33</v>
      </c>
      <c r="P55" s="242">
        <v>29</v>
      </c>
      <c r="Q55" s="238">
        <v>1018</v>
      </c>
      <c r="R55" s="278">
        <v>222</v>
      </c>
      <c r="S55" s="238">
        <v>514</v>
      </c>
      <c r="T55" s="241">
        <v>555</v>
      </c>
      <c r="U55" s="242">
        <v>171</v>
      </c>
      <c r="V55" s="233">
        <v>2</v>
      </c>
      <c r="W55" s="239">
        <v>8</v>
      </c>
      <c r="X55" s="239">
        <v>225</v>
      </c>
      <c r="Y55" s="239">
        <v>455</v>
      </c>
      <c r="Z55" s="239">
        <v>405</v>
      </c>
      <c r="AA55" s="276">
        <v>145</v>
      </c>
      <c r="AB55" s="233">
        <v>571</v>
      </c>
      <c r="AC55" s="245">
        <v>0.46050000000000002</v>
      </c>
      <c r="AD55" s="239">
        <v>114</v>
      </c>
      <c r="AE55" s="245">
        <v>9.1899999999999996E-2</v>
      </c>
      <c r="AF55" s="239">
        <v>555</v>
      </c>
      <c r="AG55" s="247">
        <v>0.4476</v>
      </c>
      <c r="AH55" s="248">
        <v>8</v>
      </c>
      <c r="AI55" s="243">
        <v>1</v>
      </c>
      <c r="AJ55" s="233">
        <v>2</v>
      </c>
      <c r="AK55" s="239">
        <v>4</v>
      </c>
      <c r="AL55" s="239">
        <v>2</v>
      </c>
      <c r="AM55" s="243"/>
      <c r="AN55" s="233"/>
      <c r="AO55" s="243">
        <v>8</v>
      </c>
      <c r="AP55" s="233">
        <v>1</v>
      </c>
      <c r="AQ55" s="239">
        <v>5</v>
      </c>
      <c r="AR55" s="243">
        <v>2</v>
      </c>
    </row>
    <row r="56" spans="1:44" x14ac:dyDescent="0.25">
      <c r="A56" s="629"/>
      <c r="B56" s="400">
        <v>200067544</v>
      </c>
      <c r="C56" s="232" t="s">
        <v>4278</v>
      </c>
      <c r="D56" s="382">
        <v>1589</v>
      </c>
      <c r="E56" s="241">
        <v>13299</v>
      </c>
      <c r="F56" s="383">
        <f t="shared" si="6"/>
        <v>0.11948266786976465</v>
      </c>
      <c r="G56" s="236">
        <v>1046</v>
      </c>
      <c r="H56" s="384">
        <f t="shared" si="7"/>
        <v>7.8652530265433493E-2</v>
      </c>
      <c r="I56" s="238">
        <v>1581</v>
      </c>
      <c r="J56" s="386">
        <f t="shared" si="8"/>
        <v>0.99496538703587156</v>
      </c>
      <c r="K56" s="239">
        <v>1041</v>
      </c>
      <c r="L56" s="240">
        <f t="shared" si="9"/>
        <v>0.9952198852772467</v>
      </c>
      <c r="M56" s="238">
        <v>1383</v>
      </c>
      <c r="N56" s="241">
        <v>100</v>
      </c>
      <c r="O56" s="241">
        <v>49</v>
      </c>
      <c r="P56" s="242">
        <v>49</v>
      </c>
      <c r="Q56" s="238">
        <v>1428</v>
      </c>
      <c r="R56" s="278">
        <v>153</v>
      </c>
      <c r="S56" s="238">
        <v>821</v>
      </c>
      <c r="T56" s="241">
        <v>584</v>
      </c>
      <c r="U56" s="242">
        <v>176</v>
      </c>
      <c r="V56" s="233">
        <v>1</v>
      </c>
      <c r="W56" s="239">
        <v>15</v>
      </c>
      <c r="X56" s="239">
        <v>273</v>
      </c>
      <c r="Y56" s="239">
        <v>477</v>
      </c>
      <c r="Z56" s="239">
        <v>543</v>
      </c>
      <c r="AA56" s="276">
        <v>272</v>
      </c>
      <c r="AB56" s="233">
        <v>565</v>
      </c>
      <c r="AC56" s="245">
        <v>0.3574</v>
      </c>
      <c r="AD56" s="239">
        <v>139</v>
      </c>
      <c r="AE56" s="245">
        <v>8.7900000000000006E-2</v>
      </c>
      <c r="AF56" s="239">
        <v>877</v>
      </c>
      <c r="AG56" s="247">
        <v>0.55469999999999997</v>
      </c>
      <c r="AH56" s="248">
        <v>8</v>
      </c>
      <c r="AI56" s="243">
        <v>5</v>
      </c>
      <c r="AJ56" s="233"/>
      <c r="AK56" s="239">
        <v>4</v>
      </c>
      <c r="AL56" s="239">
        <v>4</v>
      </c>
      <c r="AM56" s="243"/>
      <c r="AN56" s="233">
        <v>3</v>
      </c>
      <c r="AO56" s="243">
        <v>5</v>
      </c>
      <c r="AP56" s="233">
        <v>1</v>
      </c>
      <c r="AQ56" s="239">
        <v>7</v>
      </c>
      <c r="AR56" s="243"/>
    </row>
    <row r="57" spans="1:44" x14ac:dyDescent="0.25">
      <c r="A57" s="629"/>
      <c r="B57" s="400">
        <v>200067593</v>
      </c>
      <c r="C57" s="232" t="s">
        <v>4279</v>
      </c>
      <c r="D57" s="382">
        <v>1494</v>
      </c>
      <c r="E57" s="241">
        <v>12026</v>
      </c>
      <c r="F57" s="383">
        <f t="shared" si="6"/>
        <v>0.12423083319474472</v>
      </c>
      <c r="G57" s="236">
        <v>967</v>
      </c>
      <c r="H57" s="384">
        <f t="shared" si="7"/>
        <v>8.0409113587227674E-2</v>
      </c>
      <c r="I57" s="238">
        <v>1469</v>
      </c>
      <c r="J57" s="386">
        <f t="shared" si="8"/>
        <v>0.98326639892904955</v>
      </c>
      <c r="K57" s="239">
        <v>966</v>
      </c>
      <c r="L57" s="240">
        <f t="shared" si="9"/>
        <v>0.99896587383660806</v>
      </c>
      <c r="M57" s="238">
        <v>1311</v>
      </c>
      <c r="N57" s="241">
        <v>98</v>
      </c>
      <c r="O57" s="241">
        <v>28</v>
      </c>
      <c r="P57" s="242">
        <v>32</v>
      </c>
      <c r="Q57" s="238">
        <v>1283</v>
      </c>
      <c r="R57" s="278">
        <v>186</v>
      </c>
      <c r="S57" s="238">
        <v>575</v>
      </c>
      <c r="T57" s="241">
        <v>690</v>
      </c>
      <c r="U57" s="242">
        <v>204</v>
      </c>
      <c r="V57" s="233">
        <v>0</v>
      </c>
      <c r="W57" s="239">
        <v>4</v>
      </c>
      <c r="X57" s="239">
        <v>299</v>
      </c>
      <c r="Y57" s="239">
        <v>468</v>
      </c>
      <c r="Z57" s="239">
        <v>464</v>
      </c>
      <c r="AA57" s="276">
        <v>234</v>
      </c>
      <c r="AB57" s="233">
        <v>591</v>
      </c>
      <c r="AC57" s="245">
        <v>0.40229999999999999</v>
      </c>
      <c r="AD57" s="239">
        <v>169</v>
      </c>
      <c r="AE57" s="245">
        <v>0.115</v>
      </c>
      <c r="AF57" s="239">
        <v>709</v>
      </c>
      <c r="AG57" s="247">
        <v>0.48259999999999997</v>
      </c>
      <c r="AH57" s="248">
        <v>25</v>
      </c>
      <c r="AI57" s="243">
        <v>1</v>
      </c>
      <c r="AJ57" s="233"/>
      <c r="AK57" s="239">
        <v>14</v>
      </c>
      <c r="AL57" s="239">
        <v>11</v>
      </c>
      <c r="AM57" s="243"/>
      <c r="AN57" s="233">
        <v>1</v>
      </c>
      <c r="AO57" s="243">
        <v>24</v>
      </c>
      <c r="AP57" s="233">
        <v>11</v>
      </c>
      <c r="AQ57" s="239">
        <v>11</v>
      </c>
      <c r="AR57" s="243">
        <v>3</v>
      </c>
    </row>
    <row r="58" spans="1:44" x14ac:dyDescent="0.25">
      <c r="A58" s="629"/>
      <c r="B58" s="400">
        <v>242300135</v>
      </c>
      <c r="C58" s="232" t="s">
        <v>4280</v>
      </c>
      <c r="D58" s="382">
        <v>584</v>
      </c>
      <c r="E58" s="241">
        <v>7405</v>
      </c>
      <c r="F58" s="383">
        <f t="shared" si="6"/>
        <v>7.8865631330182304E-2</v>
      </c>
      <c r="G58" s="236">
        <v>382</v>
      </c>
      <c r="H58" s="384">
        <f t="shared" si="7"/>
        <v>5.1586765698852129E-2</v>
      </c>
      <c r="I58" s="238">
        <v>582</v>
      </c>
      <c r="J58" s="386">
        <f t="shared" si="8"/>
        <v>0.99657534246575341</v>
      </c>
      <c r="K58" s="239">
        <v>381</v>
      </c>
      <c r="L58" s="240">
        <f t="shared" si="9"/>
        <v>0.99738219895287961</v>
      </c>
      <c r="M58" s="238">
        <v>457</v>
      </c>
      <c r="N58" s="241">
        <v>66</v>
      </c>
      <c r="O58" s="241">
        <v>27</v>
      </c>
      <c r="P58" s="242">
        <v>32</v>
      </c>
      <c r="Q58" s="238">
        <v>432</v>
      </c>
      <c r="R58" s="278">
        <v>150</v>
      </c>
      <c r="S58" s="238">
        <v>240</v>
      </c>
      <c r="T58" s="241">
        <v>262</v>
      </c>
      <c r="U58" s="242">
        <v>80</v>
      </c>
      <c r="V58" s="233">
        <v>0</v>
      </c>
      <c r="W58" s="239">
        <v>8</v>
      </c>
      <c r="X58" s="239">
        <v>167</v>
      </c>
      <c r="Y58" s="239">
        <v>194</v>
      </c>
      <c r="Z58" s="239">
        <v>149</v>
      </c>
      <c r="AA58" s="276">
        <v>64</v>
      </c>
      <c r="AB58" s="233">
        <v>208</v>
      </c>
      <c r="AC58" s="245">
        <v>0.3574</v>
      </c>
      <c r="AD58" s="239">
        <v>88</v>
      </c>
      <c r="AE58" s="245">
        <v>0.1512</v>
      </c>
      <c r="AF58" s="239">
        <v>286</v>
      </c>
      <c r="AG58" s="247">
        <v>0.4914</v>
      </c>
      <c r="AH58" s="248">
        <v>2</v>
      </c>
      <c r="AI58" s="243">
        <v>1</v>
      </c>
      <c r="AJ58" s="233"/>
      <c r="AK58" s="239">
        <v>1</v>
      </c>
      <c r="AL58" s="239">
        <v>1</v>
      </c>
      <c r="AM58" s="243"/>
      <c r="AN58" s="233"/>
      <c r="AO58" s="243">
        <v>2</v>
      </c>
      <c r="AP58" s="233"/>
      <c r="AQ58" s="239">
        <v>2</v>
      </c>
      <c r="AR58" s="243"/>
    </row>
    <row r="59" spans="1:44" x14ac:dyDescent="0.25">
      <c r="A59" s="629"/>
      <c r="B59" s="400">
        <v>242320000</v>
      </c>
      <c r="C59" s="232" t="s">
        <v>4281</v>
      </c>
      <c r="D59" s="382">
        <v>480</v>
      </c>
      <c r="E59" s="241">
        <v>5664</v>
      </c>
      <c r="F59" s="383">
        <f t="shared" si="6"/>
        <v>8.4745762711864403E-2</v>
      </c>
      <c r="G59" s="236">
        <v>338</v>
      </c>
      <c r="H59" s="384">
        <f t="shared" si="7"/>
        <v>5.9675141242937851E-2</v>
      </c>
      <c r="I59" s="238">
        <v>478</v>
      </c>
      <c r="J59" s="386">
        <f t="shared" si="8"/>
        <v>0.99583333333333335</v>
      </c>
      <c r="K59" s="239">
        <v>337</v>
      </c>
      <c r="L59" s="240">
        <f t="shared" si="9"/>
        <v>0.99704142011834318</v>
      </c>
      <c r="M59" s="238">
        <v>421</v>
      </c>
      <c r="N59" s="241">
        <v>36</v>
      </c>
      <c r="O59" s="241">
        <v>10</v>
      </c>
      <c r="P59" s="242">
        <v>11</v>
      </c>
      <c r="Q59" s="238">
        <v>443</v>
      </c>
      <c r="R59" s="278">
        <v>35</v>
      </c>
      <c r="S59" s="238">
        <v>180</v>
      </c>
      <c r="T59" s="241">
        <v>198</v>
      </c>
      <c r="U59" s="242">
        <v>100</v>
      </c>
      <c r="V59" s="233">
        <v>0</v>
      </c>
      <c r="W59" s="239">
        <v>2</v>
      </c>
      <c r="X59" s="239">
        <v>101</v>
      </c>
      <c r="Y59" s="239">
        <v>147</v>
      </c>
      <c r="Z59" s="239">
        <v>158</v>
      </c>
      <c r="AA59" s="276">
        <v>70</v>
      </c>
      <c r="AB59" s="233">
        <v>180</v>
      </c>
      <c r="AC59" s="245">
        <v>0.37659999999999999</v>
      </c>
      <c r="AD59" s="239">
        <v>32</v>
      </c>
      <c r="AE59" s="245">
        <v>6.6900000000000001E-2</v>
      </c>
      <c r="AF59" s="239">
        <v>266</v>
      </c>
      <c r="AG59" s="247">
        <v>0.55649999999999999</v>
      </c>
      <c r="AH59" s="248">
        <v>2</v>
      </c>
      <c r="AI59" s="243">
        <v>1</v>
      </c>
      <c r="AJ59" s="233">
        <v>1</v>
      </c>
      <c r="AK59" s="239">
        <v>1</v>
      </c>
      <c r="AL59" s="239"/>
      <c r="AM59" s="243"/>
      <c r="AN59" s="233"/>
      <c r="AO59" s="243">
        <v>2</v>
      </c>
      <c r="AP59" s="233">
        <v>1</v>
      </c>
      <c r="AQ59" s="239"/>
      <c r="AR59" s="243">
        <v>1</v>
      </c>
    </row>
    <row r="60" spans="1:44" x14ac:dyDescent="0.25">
      <c r="A60" s="629"/>
      <c r="B60" s="401">
        <v>242320109</v>
      </c>
      <c r="C60" s="251" t="s">
        <v>4282</v>
      </c>
      <c r="D60" s="388">
        <v>628</v>
      </c>
      <c r="E60" s="260">
        <v>6613</v>
      </c>
      <c r="F60" s="389">
        <f t="shared" si="6"/>
        <v>9.4964463934674129E-2</v>
      </c>
      <c r="G60" s="281">
        <v>424</v>
      </c>
      <c r="H60" s="390">
        <f t="shared" si="7"/>
        <v>6.4116134885830942E-2</v>
      </c>
      <c r="I60" s="257">
        <v>626</v>
      </c>
      <c r="J60" s="391">
        <f t="shared" si="8"/>
        <v>0.99681528662420382</v>
      </c>
      <c r="K60" s="253">
        <v>424</v>
      </c>
      <c r="L60" s="259">
        <f t="shared" si="9"/>
        <v>1</v>
      </c>
      <c r="M60" s="257">
        <v>550</v>
      </c>
      <c r="N60" s="260">
        <v>51</v>
      </c>
      <c r="O60" s="260">
        <v>20</v>
      </c>
      <c r="P60" s="261">
        <v>5</v>
      </c>
      <c r="Q60" s="257">
        <v>581</v>
      </c>
      <c r="R60" s="282">
        <v>45</v>
      </c>
      <c r="S60" s="257">
        <v>293</v>
      </c>
      <c r="T60" s="260">
        <v>262</v>
      </c>
      <c r="U60" s="261">
        <v>71</v>
      </c>
      <c r="V60" s="262">
        <v>0</v>
      </c>
      <c r="W60" s="253">
        <v>2</v>
      </c>
      <c r="X60" s="253">
        <v>118</v>
      </c>
      <c r="Y60" s="253">
        <v>202</v>
      </c>
      <c r="Z60" s="253">
        <v>212</v>
      </c>
      <c r="AA60" s="402">
        <v>92</v>
      </c>
      <c r="AB60" s="262">
        <v>190</v>
      </c>
      <c r="AC60" s="265">
        <v>0.30349999999999999</v>
      </c>
      <c r="AD60" s="253">
        <v>56</v>
      </c>
      <c r="AE60" s="265">
        <v>8.9499999999999996E-2</v>
      </c>
      <c r="AF60" s="253">
        <v>380</v>
      </c>
      <c r="AG60" s="267">
        <v>0.60699999999999998</v>
      </c>
      <c r="AH60" s="268">
        <v>2</v>
      </c>
      <c r="AI60" s="263"/>
      <c r="AJ60" s="262">
        <v>1</v>
      </c>
      <c r="AK60" s="253">
        <v>1</v>
      </c>
      <c r="AL60" s="253"/>
      <c r="AM60" s="263"/>
      <c r="AN60" s="262"/>
      <c r="AO60" s="263">
        <v>2</v>
      </c>
      <c r="AP60" s="262"/>
      <c r="AQ60" s="253">
        <v>2</v>
      </c>
      <c r="AR60" s="263"/>
    </row>
    <row r="61" spans="1:44" x14ac:dyDescent="0.25">
      <c r="A61" s="630" t="s">
        <v>4283</v>
      </c>
      <c r="B61" s="393" t="s">
        <v>4284</v>
      </c>
      <c r="C61" s="269" t="s">
        <v>4285</v>
      </c>
      <c r="D61" s="358">
        <v>734</v>
      </c>
      <c r="E61" s="81">
        <v>12404</v>
      </c>
      <c r="F61" s="359">
        <f t="shared" si="6"/>
        <v>5.9174459851660755E-2</v>
      </c>
      <c r="G61" s="81">
        <v>340</v>
      </c>
      <c r="H61" s="360">
        <f t="shared" si="7"/>
        <v>2.7410512737826506E-2</v>
      </c>
      <c r="I61" s="174">
        <v>732</v>
      </c>
      <c r="J61" s="394">
        <f t="shared" si="8"/>
        <v>0.99727520435967298</v>
      </c>
      <c r="K61" s="175">
        <v>340</v>
      </c>
      <c r="L61" s="176">
        <f t="shared" si="9"/>
        <v>1</v>
      </c>
      <c r="M61" s="174">
        <v>389</v>
      </c>
      <c r="N61" s="177">
        <v>139</v>
      </c>
      <c r="O61" s="177">
        <v>109</v>
      </c>
      <c r="P61" s="178">
        <v>95</v>
      </c>
      <c r="Q61" s="191">
        <v>515</v>
      </c>
      <c r="R61" s="403">
        <v>217</v>
      </c>
      <c r="S61" s="174">
        <v>290</v>
      </c>
      <c r="T61" s="177">
        <v>326</v>
      </c>
      <c r="U61" s="178">
        <v>116</v>
      </c>
      <c r="V61" s="171">
        <v>0</v>
      </c>
      <c r="W61" s="175">
        <v>61</v>
      </c>
      <c r="X61" s="175">
        <v>228</v>
      </c>
      <c r="Y61" s="175">
        <v>304</v>
      </c>
      <c r="Z61" s="175">
        <v>87</v>
      </c>
      <c r="AA61" s="362">
        <v>52</v>
      </c>
      <c r="AB61" s="171">
        <v>306</v>
      </c>
      <c r="AC61" s="180">
        <v>0.41799999999999998</v>
      </c>
      <c r="AD61" s="175">
        <v>169</v>
      </c>
      <c r="AE61" s="180">
        <v>0.23089999999999999</v>
      </c>
      <c r="AF61" s="175">
        <v>257</v>
      </c>
      <c r="AG61" s="181">
        <v>0.35110000000000002</v>
      </c>
      <c r="AH61" s="196">
        <v>2</v>
      </c>
      <c r="AI61" s="189"/>
      <c r="AJ61" s="171"/>
      <c r="AK61" s="175"/>
      <c r="AL61" s="175">
        <v>1</v>
      </c>
      <c r="AM61" s="179">
        <v>1</v>
      </c>
      <c r="AN61" s="171"/>
      <c r="AO61" s="179">
        <v>2</v>
      </c>
      <c r="AP61" s="171"/>
      <c r="AQ61" s="175">
        <v>1</v>
      </c>
      <c r="AR61" s="179">
        <v>1</v>
      </c>
    </row>
    <row r="62" spans="1:44" x14ac:dyDescent="0.25">
      <c r="A62" s="630"/>
      <c r="B62" s="393" t="s">
        <v>4286</v>
      </c>
      <c r="C62" s="269" t="s">
        <v>4287</v>
      </c>
      <c r="D62" s="135">
        <v>400</v>
      </c>
      <c r="E62" s="133">
        <v>7203</v>
      </c>
      <c r="F62" s="138">
        <f t="shared" si="6"/>
        <v>5.5532417048452035E-2</v>
      </c>
      <c r="G62" s="133">
        <v>234</v>
      </c>
      <c r="H62" s="364">
        <f t="shared" si="7"/>
        <v>3.248646397334444E-2</v>
      </c>
      <c r="I62" s="188">
        <v>400</v>
      </c>
      <c r="J62" s="395">
        <f t="shared" si="8"/>
        <v>1</v>
      </c>
      <c r="K62" s="189">
        <v>234</v>
      </c>
      <c r="L62" s="190">
        <f t="shared" si="9"/>
        <v>1</v>
      </c>
      <c r="M62" s="188">
        <v>318</v>
      </c>
      <c r="N62" s="191">
        <v>38</v>
      </c>
      <c r="O62" s="191">
        <v>24</v>
      </c>
      <c r="P62" s="192">
        <v>20</v>
      </c>
      <c r="Q62" s="191">
        <v>379</v>
      </c>
      <c r="R62" s="403">
        <v>21</v>
      </c>
      <c r="S62" s="188">
        <v>130</v>
      </c>
      <c r="T62" s="191">
        <v>194</v>
      </c>
      <c r="U62" s="192">
        <v>76</v>
      </c>
      <c r="V62" s="187">
        <v>0</v>
      </c>
      <c r="W62" s="189">
        <v>4</v>
      </c>
      <c r="X62" s="189">
        <v>112</v>
      </c>
      <c r="Y62" s="189">
        <v>167</v>
      </c>
      <c r="Z62" s="189">
        <v>81</v>
      </c>
      <c r="AA62" s="366">
        <v>36</v>
      </c>
      <c r="AB62" s="187">
        <v>148</v>
      </c>
      <c r="AC62" s="194">
        <v>0.37</v>
      </c>
      <c r="AD62" s="189">
        <v>79</v>
      </c>
      <c r="AE62" s="194">
        <v>0.19750000000000001</v>
      </c>
      <c r="AF62" s="189">
        <v>173</v>
      </c>
      <c r="AG62" s="195">
        <v>0.4325</v>
      </c>
      <c r="AH62" s="196"/>
      <c r="AI62" s="189"/>
      <c r="AJ62" s="187"/>
      <c r="AK62" s="189"/>
      <c r="AL62" s="189"/>
      <c r="AM62" s="193"/>
      <c r="AN62" s="187"/>
      <c r="AO62" s="193"/>
      <c r="AP62" s="187"/>
      <c r="AQ62" s="189"/>
      <c r="AR62" s="193"/>
    </row>
    <row r="63" spans="1:44" x14ac:dyDescent="0.25">
      <c r="A63" s="630"/>
      <c r="B63" s="393" t="s">
        <v>4288</v>
      </c>
      <c r="C63" s="269" t="s">
        <v>4289</v>
      </c>
      <c r="D63" s="135">
        <v>850</v>
      </c>
      <c r="E63" s="133">
        <v>13681</v>
      </c>
      <c r="F63" s="138">
        <f t="shared" si="6"/>
        <v>6.2129961260141801E-2</v>
      </c>
      <c r="G63" s="133">
        <v>493</v>
      </c>
      <c r="H63" s="364">
        <f t="shared" si="7"/>
        <v>3.6035377530882248E-2</v>
      </c>
      <c r="I63" s="188">
        <v>848</v>
      </c>
      <c r="J63" s="395">
        <f t="shared" si="8"/>
        <v>0.99764705882352944</v>
      </c>
      <c r="K63" s="189">
        <v>493</v>
      </c>
      <c r="L63" s="190">
        <f t="shared" si="9"/>
        <v>1</v>
      </c>
      <c r="M63" s="188">
        <v>597</v>
      </c>
      <c r="N63" s="191">
        <v>144</v>
      </c>
      <c r="O63" s="191">
        <v>53</v>
      </c>
      <c r="P63" s="192">
        <v>54</v>
      </c>
      <c r="Q63" s="191">
        <v>773</v>
      </c>
      <c r="R63" s="403">
        <v>75</v>
      </c>
      <c r="S63" s="188">
        <v>286</v>
      </c>
      <c r="T63" s="191">
        <v>411</v>
      </c>
      <c r="U63" s="192">
        <v>151</v>
      </c>
      <c r="V63" s="187">
        <v>0</v>
      </c>
      <c r="W63" s="189">
        <v>13</v>
      </c>
      <c r="X63" s="189">
        <v>228</v>
      </c>
      <c r="Y63" s="189">
        <v>410</v>
      </c>
      <c r="Z63" s="189">
        <v>148</v>
      </c>
      <c r="AA63" s="366">
        <v>49</v>
      </c>
      <c r="AB63" s="187">
        <v>371</v>
      </c>
      <c r="AC63" s="194">
        <v>0.4375</v>
      </c>
      <c r="AD63" s="189">
        <v>173</v>
      </c>
      <c r="AE63" s="194">
        <v>0.20399999999999999</v>
      </c>
      <c r="AF63" s="189">
        <v>304</v>
      </c>
      <c r="AG63" s="195">
        <v>0.35849999999999999</v>
      </c>
      <c r="AH63" s="196">
        <v>2</v>
      </c>
      <c r="AI63" s="189"/>
      <c r="AJ63" s="187"/>
      <c r="AK63" s="189">
        <v>2</v>
      </c>
      <c r="AL63" s="189"/>
      <c r="AM63" s="193"/>
      <c r="AN63" s="187"/>
      <c r="AO63" s="193">
        <v>2</v>
      </c>
      <c r="AP63" s="187"/>
      <c r="AQ63" s="189">
        <v>2</v>
      </c>
      <c r="AR63" s="193"/>
    </row>
    <row r="64" spans="1:44" x14ac:dyDescent="0.25">
      <c r="A64" s="630"/>
      <c r="B64" s="393" t="s">
        <v>4290</v>
      </c>
      <c r="C64" s="269" t="s">
        <v>4291</v>
      </c>
      <c r="D64" s="135">
        <v>570</v>
      </c>
      <c r="E64" s="133">
        <v>11059</v>
      </c>
      <c r="F64" s="138">
        <f t="shared" si="6"/>
        <v>5.1541730717063028E-2</v>
      </c>
      <c r="G64" s="133">
        <v>337</v>
      </c>
      <c r="H64" s="364">
        <f t="shared" si="7"/>
        <v>3.0472917985351299E-2</v>
      </c>
      <c r="I64" s="188">
        <v>570</v>
      </c>
      <c r="J64" s="395">
        <f t="shared" si="8"/>
        <v>1</v>
      </c>
      <c r="K64" s="189">
        <v>337</v>
      </c>
      <c r="L64" s="190">
        <f t="shared" si="9"/>
        <v>1</v>
      </c>
      <c r="M64" s="188">
        <v>385</v>
      </c>
      <c r="N64" s="191">
        <v>92</v>
      </c>
      <c r="O64" s="191">
        <v>47</v>
      </c>
      <c r="P64" s="192">
        <v>46</v>
      </c>
      <c r="Q64" s="191">
        <v>492</v>
      </c>
      <c r="R64" s="403">
        <v>78</v>
      </c>
      <c r="S64" s="188">
        <v>268</v>
      </c>
      <c r="T64" s="191">
        <v>237</v>
      </c>
      <c r="U64" s="192">
        <v>65</v>
      </c>
      <c r="V64" s="187">
        <v>0</v>
      </c>
      <c r="W64" s="189">
        <v>7</v>
      </c>
      <c r="X64" s="189">
        <v>145</v>
      </c>
      <c r="Y64" s="189">
        <v>194</v>
      </c>
      <c r="Z64" s="189">
        <v>185</v>
      </c>
      <c r="AA64" s="366">
        <v>39</v>
      </c>
      <c r="AB64" s="187">
        <v>167</v>
      </c>
      <c r="AC64" s="194">
        <v>0.29299999999999998</v>
      </c>
      <c r="AD64" s="189">
        <v>115</v>
      </c>
      <c r="AE64" s="194">
        <v>0.20180000000000001</v>
      </c>
      <c r="AF64" s="189">
        <v>288</v>
      </c>
      <c r="AG64" s="195">
        <v>0.50529999999999997</v>
      </c>
      <c r="AH64" s="196"/>
      <c r="AI64" s="189"/>
      <c r="AJ64" s="187"/>
      <c r="AK64" s="189"/>
      <c r="AL64" s="189"/>
      <c r="AM64" s="193"/>
      <c r="AN64" s="187"/>
      <c r="AO64" s="193"/>
      <c r="AP64" s="187"/>
      <c r="AQ64" s="189"/>
      <c r="AR64" s="193"/>
    </row>
    <row r="65" spans="1:44" x14ac:dyDescent="0.25">
      <c r="A65" s="630"/>
      <c r="B65" s="393" t="s">
        <v>4292</v>
      </c>
      <c r="C65" s="269" t="s">
        <v>4293</v>
      </c>
      <c r="D65" s="135">
        <v>405</v>
      </c>
      <c r="E65" s="133">
        <v>7756</v>
      </c>
      <c r="F65" s="138">
        <f t="shared" si="6"/>
        <v>5.2217637957710158E-2</v>
      </c>
      <c r="G65" s="133">
        <v>201</v>
      </c>
      <c r="H65" s="364">
        <f t="shared" si="7"/>
        <v>2.5915420319752448E-2</v>
      </c>
      <c r="I65" s="188">
        <v>405</v>
      </c>
      <c r="J65" s="395">
        <f t="shared" si="8"/>
        <v>1</v>
      </c>
      <c r="K65" s="189">
        <v>201</v>
      </c>
      <c r="L65" s="190">
        <f t="shared" si="9"/>
        <v>1</v>
      </c>
      <c r="M65" s="188">
        <v>262</v>
      </c>
      <c r="N65" s="191">
        <v>85</v>
      </c>
      <c r="O65" s="191">
        <v>26</v>
      </c>
      <c r="P65" s="192">
        <v>32</v>
      </c>
      <c r="Q65" s="191">
        <v>335</v>
      </c>
      <c r="R65" s="403">
        <v>70</v>
      </c>
      <c r="S65" s="188">
        <v>165</v>
      </c>
      <c r="T65" s="191">
        <v>175</v>
      </c>
      <c r="U65" s="192">
        <v>65</v>
      </c>
      <c r="V65" s="187">
        <v>0</v>
      </c>
      <c r="W65" s="189">
        <v>1</v>
      </c>
      <c r="X65" s="189">
        <v>82</v>
      </c>
      <c r="Y65" s="189">
        <v>195</v>
      </c>
      <c r="Z65" s="189">
        <v>89</v>
      </c>
      <c r="AA65" s="366">
        <v>38</v>
      </c>
      <c r="AB65" s="187">
        <v>164</v>
      </c>
      <c r="AC65" s="194">
        <v>0.40489999999999998</v>
      </c>
      <c r="AD65" s="189">
        <v>69</v>
      </c>
      <c r="AE65" s="194">
        <v>0.1704</v>
      </c>
      <c r="AF65" s="189">
        <v>172</v>
      </c>
      <c r="AG65" s="195">
        <v>0.42470000000000002</v>
      </c>
      <c r="AH65" s="196"/>
      <c r="AI65" s="189"/>
      <c r="AJ65" s="187"/>
      <c r="AK65" s="189"/>
      <c r="AL65" s="189"/>
      <c r="AM65" s="193"/>
      <c r="AN65" s="187"/>
      <c r="AO65" s="193"/>
      <c r="AP65" s="187"/>
      <c r="AQ65" s="189"/>
      <c r="AR65" s="193"/>
    </row>
    <row r="66" spans="1:44" x14ac:dyDescent="0.25">
      <c r="A66" s="630"/>
      <c r="B66" s="393" t="s">
        <v>4294</v>
      </c>
      <c r="C66" s="269" t="s">
        <v>4295</v>
      </c>
      <c r="D66" s="135">
        <v>2519</v>
      </c>
      <c r="E66" s="133">
        <v>64429</v>
      </c>
      <c r="F66" s="138">
        <f t="shared" si="6"/>
        <v>3.9097300904872033E-2</v>
      </c>
      <c r="G66" s="133">
        <v>1132</v>
      </c>
      <c r="H66" s="364">
        <f t="shared" si="7"/>
        <v>1.7569727917552656E-2</v>
      </c>
      <c r="I66" s="188">
        <v>2507</v>
      </c>
      <c r="J66" s="395">
        <f t="shared" si="8"/>
        <v>0.99523620484319175</v>
      </c>
      <c r="K66" s="189">
        <v>1130</v>
      </c>
      <c r="L66" s="190">
        <f t="shared" si="9"/>
        <v>0.99823321554770317</v>
      </c>
      <c r="M66" s="188">
        <v>1636</v>
      </c>
      <c r="N66" s="191">
        <v>500</v>
      </c>
      <c r="O66" s="191">
        <v>170</v>
      </c>
      <c r="P66" s="192">
        <v>201</v>
      </c>
      <c r="Q66" s="191">
        <v>1433</v>
      </c>
      <c r="R66" s="403">
        <v>1074</v>
      </c>
      <c r="S66" s="188">
        <v>1161</v>
      </c>
      <c r="T66" s="191">
        <v>1006</v>
      </c>
      <c r="U66" s="192">
        <v>340</v>
      </c>
      <c r="V66" s="187">
        <v>9</v>
      </c>
      <c r="W66" s="189">
        <v>45</v>
      </c>
      <c r="X66" s="189">
        <v>995</v>
      </c>
      <c r="Y66" s="189">
        <v>968</v>
      </c>
      <c r="Z66" s="189">
        <v>337</v>
      </c>
      <c r="AA66" s="366">
        <v>153</v>
      </c>
      <c r="AB66" s="187">
        <v>1412</v>
      </c>
      <c r="AC66" s="194">
        <v>0.56320000000000003</v>
      </c>
      <c r="AD66" s="189">
        <v>341</v>
      </c>
      <c r="AE66" s="194">
        <v>0.13600000000000001</v>
      </c>
      <c r="AF66" s="189">
        <v>754</v>
      </c>
      <c r="AG66" s="195">
        <v>0.30080000000000001</v>
      </c>
      <c r="AH66" s="196">
        <v>12</v>
      </c>
      <c r="AI66" s="189">
        <v>2</v>
      </c>
      <c r="AJ66" s="187">
        <v>1</v>
      </c>
      <c r="AK66" s="189">
        <v>11</v>
      </c>
      <c r="AL66" s="189"/>
      <c r="AM66" s="193"/>
      <c r="AN66" s="187">
        <v>1</v>
      </c>
      <c r="AO66" s="193">
        <v>11</v>
      </c>
      <c r="AP66" s="187"/>
      <c r="AQ66" s="189">
        <v>11</v>
      </c>
      <c r="AR66" s="193">
        <v>1</v>
      </c>
    </row>
    <row r="67" spans="1:44" x14ac:dyDescent="0.25">
      <c r="A67" s="630"/>
      <c r="B67" s="393" t="s">
        <v>4296</v>
      </c>
      <c r="C67" s="269" t="s">
        <v>4297</v>
      </c>
      <c r="D67" s="135">
        <v>938</v>
      </c>
      <c r="E67" s="133">
        <v>14321</v>
      </c>
      <c r="F67" s="138">
        <f t="shared" si="6"/>
        <v>6.5498219398086727E-2</v>
      </c>
      <c r="G67" s="133">
        <v>578</v>
      </c>
      <c r="H67" s="364">
        <f t="shared" si="7"/>
        <v>4.0360310034215488E-2</v>
      </c>
      <c r="I67" s="188">
        <v>938</v>
      </c>
      <c r="J67" s="395">
        <f t="shared" si="8"/>
        <v>1</v>
      </c>
      <c r="K67" s="189">
        <v>578</v>
      </c>
      <c r="L67" s="190">
        <f t="shared" si="9"/>
        <v>1</v>
      </c>
      <c r="M67" s="188">
        <v>734</v>
      </c>
      <c r="N67" s="191">
        <v>108</v>
      </c>
      <c r="O67" s="191">
        <v>51</v>
      </c>
      <c r="P67" s="192">
        <v>45</v>
      </c>
      <c r="Q67" s="191">
        <v>832</v>
      </c>
      <c r="R67" s="403">
        <v>106</v>
      </c>
      <c r="S67" s="188">
        <v>379</v>
      </c>
      <c r="T67" s="191">
        <v>430</v>
      </c>
      <c r="U67" s="192">
        <v>129</v>
      </c>
      <c r="V67" s="187">
        <v>0</v>
      </c>
      <c r="W67" s="189">
        <v>14</v>
      </c>
      <c r="X67" s="189">
        <v>184</v>
      </c>
      <c r="Y67" s="189">
        <v>408</v>
      </c>
      <c r="Z67" s="189">
        <v>239</v>
      </c>
      <c r="AA67" s="366">
        <v>93</v>
      </c>
      <c r="AB67" s="187">
        <v>368</v>
      </c>
      <c r="AC67" s="194">
        <v>0.39229999999999998</v>
      </c>
      <c r="AD67" s="189">
        <v>119</v>
      </c>
      <c r="AE67" s="194">
        <v>0.12690000000000001</v>
      </c>
      <c r="AF67" s="189">
        <v>451</v>
      </c>
      <c r="AG67" s="195">
        <v>0.48080000000000001</v>
      </c>
      <c r="AH67" s="196"/>
      <c r="AI67" s="189"/>
      <c r="AJ67" s="187"/>
      <c r="AK67" s="189"/>
      <c r="AL67" s="189"/>
      <c r="AM67" s="193"/>
      <c r="AN67" s="187"/>
      <c r="AO67" s="193"/>
      <c r="AP67" s="187"/>
      <c r="AQ67" s="189"/>
      <c r="AR67" s="193"/>
    </row>
    <row r="68" spans="1:44" x14ac:dyDescent="0.25">
      <c r="A68" s="630"/>
      <c r="B68" s="393" t="s">
        <v>4298</v>
      </c>
      <c r="C68" s="269" t="s">
        <v>4299</v>
      </c>
      <c r="D68" s="135">
        <v>443</v>
      </c>
      <c r="E68" s="133">
        <v>7490</v>
      </c>
      <c r="F68" s="138">
        <f t="shared" si="6"/>
        <v>5.9145527369826437E-2</v>
      </c>
      <c r="G68" s="133">
        <v>195</v>
      </c>
      <c r="H68" s="364">
        <f t="shared" si="7"/>
        <v>2.6034712950600801E-2</v>
      </c>
      <c r="I68" s="188">
        <v>441</v>
      </c>
      <c r="J68" s="395">
        <f t="shared" si="8"/>
        <v>0.99548532731376971</v>
      </c>
      <c r="K68" s="189">
        <v>194</v>
      </c>
      <c r="L68" s="190">
        <f t="shared" si="9"/>
        <v>0.99487179487179489</v>
      </c>
      <c r="M68" s="188">
        <v>269</v>
      </c>
      <c r="N68" s="191">
        <v>52</v>
      </c>
      <c r="O68" s="191">
        <v>70</v>
      </c>
      <c r="P68" s="192">
        <v>50</v>
      </c>
      <c r="Q68" s="191">
        <v>421</v>
      </c>
      <c r="R68" s="403">
        <v>20</v>
      </c>
      <c r="S68" s="188">
        <v>133</v>
      </c>
      <c r="T68" s="191">
        <v>223</v>
      </c>
      <c r="U68" s="192">
        <v>85</v>
      </c>
      <c r="V68" s="187">
        <v>0</v>
      </c>
      <c r="W68" s="189">
        <v>14</v>
      </c>
      <c r="X68" s="189">
        <v>164</v>
      </c>
      <c r="Y68" s="189">
        <v>183</v>
      </c>
      <c r="Z68" s="189">
        <v>52</v>
      </c>
      <c r="AA68" s="366">
        <v>28</v>
      </c>
      <c r="AB68" s="187">
        <v>144</v>
      </c>
      <c r="AC68" s="194">
        <v>0.32650000000000001</v>
      </c>
      <c r="AD68" s="189">
        <v>91</v>
      </c>
      <c r="AE68" s="194">
        <v>0.20630000000000001</v>
      </c>
      <c r="AF68" s="189">
        <v>206</v>
      </c>
      <c r="AG68" s="195">
        <v>0.46710000000000002</v>
      </c>
      <c r="AH68" s="196">
        <v>2</v>
      </c>
      <c r="AI68" s="189">
        <v>1</v>
      </c>
      <c r="AJ68" s="187">
        <v>1</v>
      </c>
      <c r="AK68" s="189"/>
      <c r="AL68" s="189">
        <v>1</v>
      </c>
      <c r="AM68" s="193"/>
      <c r="AN68" s="187">
        <v>1</v>
      </c>
      <c r="AO68" s="193">
        <v>1</v>
      </c>
      <c r="AP68" s="187"/>
      <c r="AQ68" s="189">
        <v>2</v>
      </c>
      <c r="AR68" s="193"/>
    </row>
    <row r="69" spans="1:44" x14ac:dyDescent="0.25">
      <c r="A69" s="630"/>
      <c r="B69" s="393" t="s">
        <v>4300</v>
      </c>
      <c r="C69" s="269" t="s">
        <v>4301</v>
      </c>
      <c r="D69" s="135">
        <v>358</v>
      </c>
      <c r="E69" s="133">
        <v>5874</v>
      </c>
      <c r="F69" s="138">
        <f t="shared" si="6"/>
        <v>6.0946544092611507E-2</v>
      </c>
      <c r="G69" s="133">
        <v>218</v>
      </c>
      <c r="H69" s="364">
        <f t="shared" si="7"/>
        <v>3.7112700034048346E-2</v>
      </c>
      <c r="I69" s="188">
        <v>358</v>
      </c>
      <c r="J69" s="395">
        <f t="shared" si="8"/>
        <v>1</v>
      </c>
      <c r="K69" s="189">
        <v>218</v>
      </c>
      <c r="L69" s="190">
        <f t="shared" si="9"/>
        <v>1</v>
      </c>
      <c r="M69" s="188">
        <v>285</v>
      </c>
      <c r="N69" s="191">
        <v>33</v>
      </c>
      <c r="O69" s="191">
        <v>18</v>
      </c>
      <c r="P69" s="192">
        <v>22</v>
      </c>
      <c r="Q69" s="191">
        <v>332</v>
      </c>
      <c r="R69" s="403">
        <v>26</v>
      </c>
      <c r="S69" s="188">
        <v>118</v>
      </c>
      <c r="T69" s="191">
        <v>175</v>
      </c>
      <c r="U69" s="192">
        <v>65</v>
      </c>
      <c r="V69" s="187">
        <v>0</v>
      </c>
      <c r="W69" s="189">
        <v>7</v>
      </c>
      <c r="X69" s="189">
        <v>85</v>
      </c>
      <c r="Y69" s="189">
        <v>182</v>
      </c>
      <c r="Z69" s="189">
        <v>67</v>
      </c>
      <c r="AA69" s="366">
        <v>17</v>
      </c>
      <c r="AB69" s="187">
        <v>187</v>
      </c>
      <c r="AC69" s="194">
        <v>0.52229999999999999</v>
      </c>
      <c r="AD69" s="189">
        <v>52</v>
      </c>
      <c r="AE69" s="194">
        <v>0.14530000000000001</v>
      </c>
      <c r="AF69" s="189">
        <v>119</v>
      </c>
      <c r="AG69" s="195">
        <v>0.33239999999999997</v>
      </c>
      <c r="AH69" s="196"/>
      <c r="AI69" s="189"/>
      <c r="AJ69" s="187"/>
      <c r="AK69" s="189"/>
      <c r="AL69" s="189"/>
      <c r="AM69" s="193"/>
      <c r="AN69" s="187"/>
      <c r="AO69" s="193"/>
      <c r="AP69" s="187"/>
      <c r="AQ69" s="189"/>
      <c r="AR69" s="193"/>
    </row>
    <row r="70" spans="1:44" x14ac:dyDescent="0.25">
      <c r="A70" s="630"/>
      <c r="B70" s="393" t="s">
        <v>4302</v>
      </c>
      <c r="C70" s="269" t="s">
        <v>4303</v>
      </c>
      <c r="D70" s="135">
        <v>506</v>
      </c>
      <c r="E70" s="133">
        <v>7409</v>
      </c>
      <c r="F70" s="138">
        <f t="shared" ref="F70:F101" si="10">D70/E70</f>
        <v>6.8295316506951004E-2</v>
      </c>
      <c r="G70" s="133">
        <v>263</v>
      </c>
      <c r="H70" s="364">
        <f t="shared" ref="H70:H101" si="11">G70/E70</f>
        <v>3.5497368065865842E-2</v>
      </c>
      <c r="I70" s="188">
        <v>506</v>
      </c>
      <c r="J70" s="395">
        <f t="shared" ref="J70:J101" si="12">I70/D70</f>
        <v>1</v>
      </c>
      <c r="K70" s="189">
        <v>263</v>
      </c>
      <c r="L70" s="190">
        <f t="shared" ref="L70:L101" si="13">K70/G70</f>
        <v>1</v>
      </c>
      <c r="M70" s="188">
        <v>366</v>
      </c>
      <c r="N70" s="191">
        <v>48</v>
      </c>
      <c r="O70" s="191">
        <v>47</v>
      </c>
      <c r="P70" s="192">
        <v>45</v>
      </c>
      <c r="Q70" s="191">
        <v>457</v>
      </c>
      <c r="R70" s="403">
        <v>49</v>
      </c>
      <c r="S70" s="188">
        <v>176</v>
      </c>
      <c r="T70" s="191">
        <v>244</v>
      </c>
      <c r="U70" s="192">
        <v>86</v>
      </c>
      <c r="V70" s="187">
        <v>1</v>
      </c>
      <c r="W70" s="189">
        <v>17</v>
      </c>
      <c r="X70" s="189">
        <v>183</v>
      </c>
      <c r="Y70" s="189">
        <v>203</v>
      </c>
      <c r="Z70" s="189">
        <v>76</v>
      </c>
      <c r="AA70" s="366">
        <v>26</v>
      </c>
      <c r="AB70" s="187">
        <v>276</v>
      </c>
      <c r="AC70" s="194">
        <v>0.54549999999999998</v>
      </c>
      <c r="AD70" s="189">
        <v>77</v>
      </c>
      <c r="AE70" s="194">
        <v>0.1522</v>
      </c>
      <c r="AF70" s="189">
        <v>153</v>
      </c>
      <c r="AG70" s="195">
        <v>0.3024</v>
      </c>
      <c r="AH70" s="196"/>
      <c r="AI70" s="189"/>
      <c r="AJ70" s="187"/>
      <c r="AK70" s="189"/>
      <c r="AL70" s="189"/>
      <c r="AM70" s="193"/>
      <c r="AN70" s="187"/>
      <c r="AO70" s="193"/>
      <c r="AP70" s="187"/>
      <c r="AQ70" s="189"/>
      <c r="AR70" s="193"/>
    </row>
    <row r="71" spans="1:44" x14ac:dyDescent="0.25">
      <c r="A71" s="630"/>
      <c r="B71" s="393" t="s">
        <v>4304</v>
      </c>
      <c r="C71" s="269" t="s">
        <v>4305</v>
      </c>
      <c r="D71" s="135">
        <v>927</v>
      </c>
      <c r="E71" s="133">
        <v>15093</v>
      </c>
      <c r="F71" s="138">
        <f t="shared" si="10"/>
        <v>6.1419200954084673E-2</v>
      </c>
      <c r="G71" s="133">
        <v>446</v>
      </c>
      <c r="H71" s="364">
        <f t="shared" si="11"/>
        <v>2.9550122573378388E-2</v>
      </c>
      <c r="I71" s="188">
        <v>926</v>
      </c>
      <c r="J71" s="395">
        <f t="shared" si="12"/>
        <v>0.99892125134843579</v>
      </c>
      <c r="K71" s="189">
        <v>446</v>
      </c>
      <c r="L71" s="190">
        <f t="shared" si="13"/>
        <v>1</v>
      </c>
      <c r="M71" s="188">
        <v>634</v>
      </c>
      <c r="N71" s="191">
        <v>130</v>
      </c>
      <c r="O71" s="191">
        <v>74</v>
      </c>
      <c r="P71" s="192">
        <v>88</v>
      </c>
      <c r="Q71" s="191">
        <v>807</v>
      </c>
      <c r="R71" s="403">
        <v>119</v>
      </c>
      <c r="S71" s="188">
        <v>342</v>
      </c>
      <c r="T71" s="191">
        <v>447</v>
      </c>
      <c r="U71" s="192">
        <v>137</v>
      </c>
      <c r="V71" s="187">
        <v>0</v>
      </c>
      <c r="W71" s="189">
        <v>7</v>
      </c>
      <c r="X71" s="189">
        <v>252</v>
      </c>
      <c r="Y71" s="189">
        <v>383</v>
      </c>
      <c r="Z71" s="189">
        <v>184</v>
      </c>
      <c r="AA71" s="366">
        <v>100</v>
      </c>
      <c r="AB71" s="187">
        <v>449</v>
      </c>
      <c r="AC71" s="194">
        <v>0.4849</v>
      </c>
      <c r="AD71" s="189">
        <v>124</v>
      </c>
      <c r="AE71" s="194">
        <v>0.13389999999999999</v>
      </c>
      <c r="AF71" s="189">
        <v>353</v>
      </c>
      <c r="AG71" s="195">
        <v>0.38119999999999998</v>
      </c>
      <c r="AH71" s="196">
        <v>1</v>
      </c>
      <c r="AI71" s="189"/>
      <c r="AJ71" s="187"/>
      <c r="AK71" s="189"/>
      <c r="AL71" s="189">
        <v>1</v>
      </c>
      <c r="AM71" s="193"/>
      <c r="AN71" s="187">
        <v>1</v>
      </c>
      <c r="AO71" s="193"/>
      <c r="AP71" s="187"/>
      <c r="AQ71" s="189">
        <v>1</v>
      </c>
      <c r="AR71" s="193"/>
    </row>
    <row r="72" spans="1:44" x14ac:dyDescent="0.25">
      <c r="A72" s="630"/>
      <c r="B72" s="393" t="s">
        <v>4306</v>
      </c>
      <c r="C72" s="269" t="s">
        <v>4307</v>
      </c>
      <c r="D72" s="135">
        <v>893</v>
      </c>
      <c r="E72" s="133">
        <v>13112</v>
      </c>
      <c r="F72" s="138">
        <f t="shared" si="10"/>
        <v>6.8105552165954847E-2</v>
      </c>
      <c r="G72" s="133">
        <v>419</v>
      </c>
      <c r="H72" s="364">
        <f t="shared" si="11"/>
        <v>3.1955460646735816E-2</v>
      </c>
      <c r="I72" s="188">
        <v>893</v>
      </c>
      <c r="J72" s="395">
        <f t="shared" si="12"/>
        <v>1</v>
      </c>
      <c r="K72" s="189">
        <v>419</v>
      </c>
      <c r="L72" s="190">
        <f t="shared" si="13"/>
        <v>1</v>
      </c>
      <c r="M72" s="188">
        <v>555</v>
      </c>
      <c r="N72" s="191">
        <v>108</v>
      </c>
      <c r="O72" s="191">
        <v>114</v>
      </c>
      <c r="P72" s="192">
        <v>116</v>
      </c>
      <c r="Q72" s="191">
        <v>784</v>
      </c>
      <c r="R72" s="403">
        <v>109</v>
      </c>
      <c r="S72" s="188">
        <v>313</v>
      </c>
      <c r="T72" s="191">
        <v>421</v>
      </c>
      <c r="U72" s="192">
        <v>159</v>
      </c>
      <c r="V72" s="187">
        <v>2</v>
      </c>
      <c r="W72" s="189">
        <v>36</v>
      </c>
      <c r="X72" s="189">
        <v>355</v>
      </c>
      <c r="Y72" s="189">
        <v>323</v>
      </c>
      <c r="Z72" s="189">
        <v>116</v>
      </c>
      <c r="AA72" s="366">
        <v>61</v>
      </c>
      <c r="AB72" s="187">
        <v>345</v>
      </c>
      <c r="AC72" s="194">
        <v>0.38629999999999998</v>
      </c>
      <c r="AD72" s="189">
        <v>132</v>
      </c>
      <c r="AE72" s="194">
        <v>0.14779999999999999</v>
      </c>
      <c r="AF72" s="189">
        <v>416</v>
      </c>
      <c r="AG72" s="195">
        <v>0.46579999999999999</v>
      </c>
      <c r="AH72" s="196"/>
      <c r="AI72" s="189"/>
      <c r="AJ72" s="187"/>
      <c r="AK72" s="189"/>
      <c r="AL72" s="189"/>
      <c r="AM72" s="193"/>
      <c r="AN72" s="187"/>
      <c r="AO72" s="193"/>
      <c r="AP72" s="187"/>
      <c r="AQ72" s="189"/>
      <c r="AR72" s="193"/>
    </row>
    <row r="73" spans="1:44" x14ac:dyDescent="0.25">
      <c r="A73" s="630"/>
      <c r="B73" s="393" t="s">
        <v>4308</v>
      </c>
      <c r="C73" s="269" t="s">
        <v>4309</v>
      </c>
      <c r="D73" s="135">
        <v>481</v>
      </c>
      <c r="E73" s="133">
        <v>7629</v>
      </c>
      <c r="F73" s="138">
        <f t="shared" si="10"/>
        <v>6.3048892384322971E-2</v>
      </c>
      <c r="G73" s="133">
        <v>266</v>
      </c>
      <c r="H73" s="364">
        <f t="shared" si="11"/>
        <v>3.4866955039979025E-2</v>
      </c>
      <c r="I73" s="188">
        <v>481</v>
      </c>
      <c r="J73" s="395">
        <f t="shared" si="12"/>
        <v>1</v>
      </c>
      <c r="K73" s="189">
        <v>266</v>
      </c>
      <c r="L73" s="190">
        <f t="shared" si="13"/>
        <v>1</v>
      </c>
      <c r="M73" s="188">
        <v>326</v>
      </c>
      <c r="N73" s="191">
        <v>44</v>
      </c>
      <c r="O73" s="191">
        <v>58</v>
      </c>
      <c r="P73" s="192">
        <v>53</v>
      </c>
      <c r="Q73" s="191">
        <v>465</v>
      </c>
      <c r="R73" s="403">
        <v>16</v>
      </c>
      <c r="S73" s="188">
        <v>171</v>
      </c>
      <c r="T73" s="191">
        <v>226</v>
      </c>
      <c r="U73" s="192">
        <v>84</v>
      </c>
      <c r="V73" s="187">
        <v>0</v>
      </c>
      <c r="W73" s="189">
        <v>12</v>
      </c>
      <c r="X73" s="189">
        <v>128</v>
      </c>
      <c r="Y73" s="189">
        <v>205</v>
      </c>
      <c r="Z73" s="189">
        <v>99</v>
      </c>
      <c r="AA73" s="366">
        <v>37</v>
      </c>
      <c r="AB73" s="187">
        <v>183</v>
      </c>
      <c r="AC73" s="194">
        <v>0.3805</v>
      </c>
      <c r="AD73" s="189">
        <v>73</v>
      </c>
      <c r="AE73" s="194">
        <v>0.15179999999999999</v>
      </c>
      <c r="AF73" s="189">
        <v>225</v>
      </c>
      <c r="AG73" s="195">
        <v>0.46779999999999999</v>
      </c>
      <c r="AH73" s="196"/>
      <c r="AI73" s="189"/>
      <c r="AJ73" s="187"/>
      <c r="AK73" s="189"/>
      <c r="AL73" s="189"/>
      <c r="AM73" s="193"/>
      <c r="AN73" s="187"/>
      <c r="AO73" s="193"/>
      <c r="AP73" s="187"/>
      <c r="AQ73" s="189"/>
      <c r="AR73" s="193"/>
    </row>
    <row r="74" spans="1:44" x14ac:dyDescent="0.25">
      <c r="A74" s="630"/>
      <c r="B74" s="393" t="s">
        <v>4310</v>
      </c>
      <c r="C74" s="269" t="s">
        <v>4311</v>
      </c>
      <c r="D74" s="135">
        <v>579</v>
      </c>
      <c r="E74" s="133">
        <v>8202</v>
      </c>
      <c r="F74" s="138">
        <f t="shared" si="10"/>
        <v>7.0592538405267011E-2</v>
      </c>
      <c r="G74" s="133">
        <v>364</v>
      </c>
      <c r="H74" s="364">
        <f t="shared" si="11"/>
        <v>4.4379419653742987E-2</v>
      </c>
      <c r="I74" s="188">
        <v>574</v>
      </c>
      <c r="J74" s="395">
        <f t="shared" si="12"/>
        <v>0.99136442141623493</v>
      </c>
      <c r="K74" s="189">
        <v>361</v>
      </c>
      <c r="L74" s="190">
        <f t="shared" si="13"/>
        <v>0.99175824175824179</v>
      </c>
      <c r="M74" s="188">
        <v>477</v>
      </c>
      <c r="N74" s="191">
        <v>56</v>
      </c>
      <c r="O74" s="191">
        <v>21</v>
      </c>
      <c r="P74" s="192">
        <v>20</v>
      </c>
      <c r="Q74" s="191">
        <v>487</v>
      </c>
      <c r="R74" s="403">
        <v>87</v>
      </c>
      <c r="S74" s="188">
        <v>274</v>
      </c>
      <c r="T74" s="191">
        <v>232</v>
      </c>
      <c r="U74" s="192">
        <v>68</v>
      </c>
      <c r="V74" s="187">
        <v>0</v>
      </c>
      <c r="W74" s="189">
        <v>2</v>
      </c>
      <c r="X74" s="189">
        <v>158</v>
      </c>
      <c r="Y74" s="189">
        <v>205</v>
      </c>
      <c r="Z74" s="189">
        <v>144</v>
      </c>
      <c r="AA74" s="366">
        <v>65</v>
      </c>
      <c r="AB74" s="187">
        <v>277</v>
      </c>
      <c r="AC74" s="194">
        <v>0.48259999999999997</v>
      </c>
      <c r="AD74" s="189">
        <v>67</v>
      </c>
      <c r="AE74" s="194">
        <v>0.1167</v>
      </c>
      <c r="AF74" s="189">
        <v>230</v>
      </c>
      <c r="AG74" s="195">
        <v>0.4007</v>
      </c>
      <c r="AH74" s="196">
        <v>5</v>
      </c>
      <c r="AI74" s="189">
        <v>3</v>
      </c>
      <c r="AJ74" s="187"/>
      <c r="AK74" s="189"/>
      <c r="AL74" s="189">
        <v>5</v>
      </c>
      <c r="AM74" s="193"/>
      <c r="AN74" s="187"/>
      <c r="AO74" s="193">
        <v>5</v>
      </c>
      <c r="AP74" s="187">
        <v>1</v>
      </c>
      <c r="AQ74" s="189">
        <v>4</v>
      </c>
      <c r="AR74" s="193"/>
    </row>
    <row r="75" spans="1:44" x14ac:dyDescent="0.25">
      <c r="A75" s="630"/>
      <c r="B75" s="393" t="s">
        <v>4312</v>
      </c>
      <c r="C75" s="269" t="s">
        <v>4313</v>
      </c>
      <c r="D75" s="135">
        <v>539</v>
      </c>
      <c r="E75" s="133">
        <v>9454</v>
      </c>
      <c r="F75" s="138">
        <f t="shared" si="10"/>
        <v>5.7012904590649463E-2</v>
      </c>
      <c r="G75" s="133">
        <v>293</v>
      </c>
      <c r="H75" s="364">
        <f t="shared" si="11"/>
        <v>3.0992172625343768E-2</v>
      </c>
      <c r="I75" s="188">
        <v>539</v>
      </c>
      <c r="J75" s="395">
        <f t="shared" si="12"/>
        <v>1</v>
      </c>
      <c r="K75" s="189">
        <v>293</v>
      </c>
      <c r="L75" s="190">
        <f t="shared" si="13"/>
        <v>1</v>
      </c>
      <c r="M75" s="188">
        <v>393</v>
      </c>
      <c r="N75" s="191">
        <v>78</v>
      </c>
      <c r="O75" s="191">
        <v>28</v>
      </c>
      <c r="P75" s="192">
        <v>40</v>
      </c>
      <c r="Q75" s="191">
        <v>480</v>
      </c>
      <c r="R75" s="403">
        <v>59</v>
      </c>
      <c r="S75" s="188">
        <v>216</v>
      </c>
      <c r="T75" s="191">
        <v>247</v>
      </c>
      <c r="U75" s="192">
        <v>76</v>
      </c>
      <c r="V75" s="187">
        <v>1</v>
      </c>
      <c r="W75" s="189">
        <v>12</v>
      </c>
      <c r="X75" s="189">
        <v>118</v>
      </c>
      <c r="Y75" s="189">
        <v>238</v>
      </c>
      <c r="Z75" s="189">
        <v>107</v>
      </c>
      <c r="AA75" s="366">
        <v>63</v>
      </c>
      <c r="AB75" s="187">
        <v>219</v>
      </c>
      <c r="AC75" s="194">
        <v>0.40629999999999999</v>
      </c>
      <c r="AD75" s="189">
        <v>91</v>
      </c>
      <c r="AE75" s="194">
        <v>0.16880000000000001</v>
      </c>
      <c r="AF75" s="189">
        <v>229</v>
      </c>
      <c r="AG75" s="195">
        <v>0.4249</v>
      </c>
      <c r="AH75" s="196"/>
      <c r="AI75" s="189"/>
      <c r="AJ75" s="187"/>
      <c r="AK75" s="189"/>
      <c r="AL75" s="189"/>
      <c r="AM75" s="193"/>
      <c r="AN75" s="187"/>
      <c r="AO75" s="193"/>
      <c r="AP75" s="187"/>
      <c r="AQ75" s="189"/>
      <c r="AR75" s="193"/>
    </row>
    <row r="76" spans="1:44" x14ac:dyDescent="0.25">
      <c r="A76" s="630"/>
      <c r="B76" s="393" t="s">
        <v>4314</v>
      </c>
      <c r="C76" s="269" t="s">
        <v>4315</v>
      </c>
      <c r="D76" s="135">
        <v>1672</v>
      </c>
      <c r="E76" s="133">
        <v>37503</v>
      </c>
      <c r="F76" s="138">
        <f t="shared" si="10"/>
        <v>4.4583100018665174E-2</v>
      </c>
      <c r="G76" s="133">
        <v>914</v>
      </c>
      <c r="H76" s="364">
        <f t="shared" si="11"/>
        <v>2.4371383622643523E-2</v>
      </c>
      <c r="I76" s="188">
        <v>1659</v>
      </c>
      <c r="J76" s="395">
        <f t="shared" si="12"/>
        <v>0.99222488038277512</v>
      </c>
      <c r="K76" s="189">
        <v>910</v>
      </c>
      <c r="L76" s="190">
        <f t="shared" si="13"/>
        <v>0.99562363238512031</v>
      </c>
      <c r="M76" s="188">
        <v>1078</v>
      </c>
      <c r="N76" s="191">
        <v>331</v>
      </c>
      <c r="O76" s="191">
        <v>130</v>
      </c>
      <c r="P76" s="192">
        <v>120</v>
      </c>
      <c r="Q76" s="191">
        <v>1264</v>
      </c>
      <c r="R76" s="403">
        <v>395</v>
      </c>
      <c r="S76" s="188">
        <v>619</v>
      </c>
      <c r="T76" s="191">
        <v>778</v>
      </c>
      <c r="U76" s="192">
        <v>262</v>
      </c>
      <c r="V76" s="187">
        <v>2</v>
      </c>
      <c r="W76" s="189">
        <v>48</v>
      </c>
      <c r="X76" s="189">
        <v>535</v>
      </c>
      <c r="Y76" s="189">
        <v>775</v>
      </c>
      <c r="Z76" s="189">
        <v>219</v>
      </c>
      <c r="AA76" s="366">
        <v>80</v>
      </c>
      <c r="AB76" s="187">
        <v>808</v>
      </c>
      <c r="AC76" s="194">
        <v>0.48699999999999999</v>
      </c>
      <c r="AD76" s="189">
        <v>304</v>
      </c>
      <c r="AE76" s="194">
        <v>0.1832</v>
      </c>
      <c r="AF76" s="189">
        <v>547</v>
      </c>
      <c r="AG76" s="195">
        <v>0.32969999999999999</v>
      </c>
      <c r="AH76" s="196">
        <v>13</v>
      </c>
      <c r="AI76" s="189">
        <v>4</v>
      </c>
      <c r="AJ76" s="187">
        <v>1</v>
      </c>
      <c r="AK76" s="189">
        <v>2</v>
      </c>
      <c r="AL76" s="189">
        <v>9</v>
      </c>
      <c r="AM76" s="193">
        <v>1</v>
      </c>
      <c r="AN76" s="187">
        <v>1</v>
      </c>
      <c r="AO76" s="193">
        <v>12</v>
      </c>
      <c r="AP76" s="187">
        <v>1</v>
      </c>
      <c r="AQ76" s="189">
        <v>11</v>
      </c>
      <c r="AR76" s="193">
        <v>1</v>
      </c>
    </row>
    <row r="77" spans="1:44" x14ac:dyDescent="0.25">
      <c r="A77" s="630"/>
      <c r="B77" s="393" t="s">
        <v>4316</v>
      </c>
      <c r="C77" s="269" t="s">
        <v>4317</v>
      </c>
      <c r="D77" s="135">
        <v>1006</v>
      </c>
      <c r="E77" s="133">
        <v>12185</v>
      </c>
      <c r="F77" s="138">
        <f t="shared" si="10"/>
        <v>8.2560525235945842E-2</v>
      </c>
      <c r="G77" s="133">
        <v>681</v>
      </c>
      <c r="H77" s="364">
        <f t="shared" si="11"/>
        <v>5.5888387361510056E-2</v>
      </c>
      <c r="I77" s="188">
        <v>1006</v>
      </c>
      <c r="J77" s="395">
        <f t="shared" si="12"/>
        <v>1</v>
      </c>
      <c r="K77" s="189">
        <v>681</v>
      </c>
      <c r="L77" s="190">
        <f t="shared" si="13"/>
        <v>1</v>
      </c>
      <c r="M77" s="188">
        <v>791</v>
      </c>
      <c r="N77" s="191">
        <v>148</v>
      </c>
      <c r="O77" s="191">
        <v>45</v>
      </c>
      <c r="P77" s="192">
        <v>22</v>
      </c>
      <c r="Q77" s="191">
        <v>839</v>
      </c>
      <c r="R77" s="403">
        <v>167</v>
      </c>
      <c r="S77" s="188">
        <v>513</v>
      </c>
      <c r="T77" s="191">
        <v>372</v>
      </c>
      <c r="U77" s="192">
        <v>121</v>
      </c>
      <c r="V77" s="187">
        <v>0</v>
      </c>
      <c r="W77" s="189">
        <v>4</v>
      </c>
      <c r="X77" s="189">
        <v>193</v>
      </c>
      <c r="Y77" s="189">
        <v>403</v>
      </c>
      <c r="Z77" s="189">
        <v>309</v>
      </c>
      <c r="AA77" s="366">
        <v>97</v>
      </c>
      <c r="AB77" s="187">
        <v>431</v>
      </c>
      <c r="AC77" s="194">
        <v>0.4284</v>
      </c>
      <c r="AD77" s="189">
        <v>101</v>
      </c>
      <c r="AE77" s="194">
        <v>0.1004</v>
      </c>
      <c r="AF77" s="189">
        <v>474</v>
      </c>
      <c r="AG77" s="195">
        <v>0.47120000000000001</v>
      </c>
      <c r="AH77" s="196"/>
      <c r="AI77" s="189"/>
      <c r="AJ77" s="187"/>
      <c r="AK77" s="189"/>
      <c r="AL77" s="189"/>
      <c r="AM77" s="193"/>
      <c r="AN77" s="187"/>
      <c r="AO77" s="193"/>
      <c r="AP77" s="187"/>
      <c r="AQ77" s="189"/>
      <c r="AR77" s="193"/>
    </row>
    <row r="78" spans="1:44" x14ac:dyDescent="0.25">
      <c r="A78" s="630"/>
      <c r="B78" s="393" t="s">
        <v>4318</v>
      </c>
      <c r="C78" s="269" t="s">
        <v>4319</v>
      </c>
      <c r="D78" s="135">
        <v>767</v>
      </c>
      <c r="E78" s="133">
        <v>10484</v>
      </c>
      <c r="F78" s="138">
        <f t="shared" si="10"/>
        <v>7.3159099580312859E-2</v>
      </c>
      <c r="G78" s="133">
        <v>502</v>
      </c>
      <c r="H78" s="364">
        <f t="shared" si="11"/>
        <v>4.7882487600152616E-2</v>
      </c>
      <c r="I78" s="188">
        <v>765</v>
      </c>
      <c r="J78" s="395">
        <f t="shared" si="12"/>
        <v>0.99739243807040412</v>
      </c>
      <c r="K78" s="189">
        <v>501</v>
      </c>
      <c r="L78" s="190">
        <f t="shared" si="13"/>
        <v>0.99800796812749004</v>
      </c>
      <c r="M78" s="188">
        <v>602</v>
      </c>
      <c r="N78" s="191">
        <v>105</v>
      </c>
      <c r="O78" s="191">
        <v>25</v>
      </c>
      <c r="P78" s="192">
        <v>33</v>
      </c>
      <c r="Q78" s="191">
        <v>614</v>
      </c>
      <c r="R78" s="403">
        <v>151</v>
      </c>
      <c r="S78" s="188">
        <v>334</v>
      </c>
      <c r="T78" s="191">
        <v>340</v>
      </c>
      <c r="U78" s="192">
        <v>91</v>
      </c>
      <c r="V78" s="187">
        <v>0</v>
      </c>
      <c r="W78" s="189">
        <v>4</v>
      </c>
      <c r="X78" s="189">
        <v>207</v>
      </c>
      <c r="Y78" s="189">
        <v>260</v>
      </c>
      <c r="Z78" s="189">
        <v>192</v>
      </c>
      <c r="AA78" s="366">
        <v>102</v>
      </c>
      <c r="AB78" s="187">
        <v>313</v>
      </c>
      <c r="AC78" s="194">
        <v>0.40920000000000001</v>
      </c>
      <c r="AD78" s="189">
        <v>97</v>
      </c>
      <c r="AE78" s="194">
        <v>0.1268</v>
      </c>
      <c r="AF78" s="189">
        <v>355</v>
      </c>
      <c r="AG78" s="195">
        <v>0.46410000000000001</v>
      </c>
      <c r="AH78" s="196">
        <v>2</v>
      </c>
      <c r="AI78" s="189">
        <v>1</v>
      </c>
      <c r="AJ78" s="187"/>
      <c r="AK78" s="189"/>
      <c r="AL78" s="189">
        <v>2</v>
      </c>
      <c r="AM78" s="193"/>
      <c r="AN78" s="187">
        <v>2</v>
      </c>
      <c r="AO78" s="193"/>
      <c r="AP78" s="187"/>
      <c r="AQ78" s="189">
        <v>2</v>
      </c>
      <c r="AR78" s="193"/>
    </row>
    <row r="79" spans="1:44" x14ac:dyDescent="0.25">
      <c r="A79" s="630"/>
      <c r="B79" s="393" t="s">
        <v>4320</v>
      </c>
      <c r="C79" s="269" t="s">
        <v>4321</v>
      </c>
      <c r="D79" s="135">
        <v>278</v>
      </c>
      <c r="E79" s="133">
        <v>4496</v>
      </c>
      <c r="F79" s="138">
        <f t="shared" si="10"/>
        <v>6.1832740213523134E-2</v>
      </c>
      <c r="G79" s="133">
        <v>184</v>
      </c>
      <c r="H79" s="364">
        <f t="shared" si="11"/>
        <v>4.0925266903914591E-2</v>
      </c>
      <c r="I79" s="188">
        <v>278</v>
      </c>
      <c r="J79" s="395">
        <f t="shared" si="12"/>
        <v>1</v>
      </c>
      <c r="K79" s="189">
        <v>184</v>
      </c>
      <c r="L79" s="190">
        <f t="shared" si="13"/>
        <v>1</v>
      </c>
      <c r="M79" s="188">
        <v>205</v>
      </c>
      <c r="N79" s="191">
        <v>47</v>
      </c>
      <c r="O79" s="191">
        <v>12</v>
      </c>
      <c r="P79" s="192">
        <v>14</v>
      </c>
      <c r="Q79" s="191">
        <v>271</v>
      </c>
      <c r="R79" s="403">
        <v>7</v>
      </c>
      <c r="S79" s="188">
        <v>140</v>
      </c>
      <c r="T79" s="191">
        <v>104</v>
      </c>
      <c r="U79" s="192">
        <v>34</v>
      </c>
      <c r="V79" s="187">
        <v>0</v>
      </c>
      <c r="W79" s="189">
        <v>1</v>
      </c>
      <c r="X79" s="189">
        <v>47</v>
      </c>
      <c r="Y79" s="189">
        <v>114</v>
      </c>
      <c r="Z79" s="189">
        <v>84</v>
      </c>
      <c r="AA79" s="366">
        <v>32</v>
      </c>
      <c r="AB79" s="187">
        <v>90</v>
      </c>
      <c r="AC79" s="194">
        <v>0.32369999999999999</v>
      </c>
      <c r="AD79" s="189">
        <v>28</v>
      </c>
      <c r="AE79" s="194">
        <v>0.1007</v>
      </c>
      <c r="AF79" s="189">
        <v>160</v>
      </c>
      <c r="AG79" s="195">
        <v>0.57550000000000001</v>
      </c>
      <c r="AH79" s="196"/>
      <c r="AI79" s="189"/>
      <c r="AJ79" s="187"/>
      <c r="AK79" s="189"/>
      <c r="AL79" s="189"/>
      <c r="AM79" s="193"/>
      <c r="AN79" s="187"/>
      <c r="AO79" s="193"/>
      <c r="AP79" s="187"/>
      <c r="AQ79" s="189"/>
      <c r="AR79" s="193"/>
    </row>
    <row r="80" spans="1:44" x14ac:dyDescent="0.25">
      <c r="A80" s="630"/>
      <c r="B80" s="393" t="s">
        <v>4322</v>
      </c>
      <c r="C80" s="269" t="s">
        <v>4323</v>
      </c>
      <c r="D80" s="135">
        <v>738</v>
      </c>
      <c r="E80" s="133">
        <v>10331</v>
      </c>
      <c r="F80" s="138">
        <f t="shared" si="10"/>
        <v>7.1435485432194371E-2</v>
      </c>
      <c r="G80" s="133">
        <v>449</v>
      </c>
      <c r="H80" s="364">
        <f t="shared" si="11"/>
        <v>4.3461426773787629E-2</v>
      </c>
      <c r="I80" s="188">
        <v>736</v>
      </c>
      <c r="J80" s="395">
        <f t="shared" si="12"/>
        <v>0.99728997289972898</v>
      </c>
      <c r="K80" s="189">
        <v>449</v>
      </c>
      <c r="L80" s="190">
        <f t="shared" si="13"/>
        <v>1</v>
      </c>
      <c r="M80" s="188">
        <v>583</v>
      </c>
      <c r="N80" s="191">
        <v>79</v>
      </c>
      <c r="O80" s="191">
        <v>32</v>
      </c>
      <c r="P80" s="192">
        <v>42</v>
      </c>
      <c r="Q80" s="191">
        <v>651</v>
      </c>
      <c r="R80" s="403">
        <v>85</v>
      </c>
      <c r="S80" s="188">
        <v>311</v>
      </c>
      <c r="T80" s="191">
        <v>296</v>
      </c>
      <c r="U80" s="192">
        <v>129</v>
      </c>
      <c r="V80" s="187">
        <v>0</v>
      </c>
      <c r="W80" s="189">
        <v>2</v>
      </c>
      <c r="X80" s="189">
        <v>171</v>
      </c>
      <c r="Y80" s="189">
        <v>275</v>
      </c>
      <c r="Z80" s="189">
        <v>180</v>
      </c>
      <c r="AA80" s="366">
        <v>108</v>
      </c>
      <c r="AB80" s="187">
        <v>296</v>
      </c>
      <c r="AC80" s="194">
        <v>0.4022</v>
      </c>
      <c r="AD80" s="189">
        <v>95</v>
      </c>
      <c r="AE80" s="194">
        <v>0.12909999999999999</v>
      </c>
      <c r="AF80" s="189">
        <v>345</v>
      </c>
      <c r="AG80" s="195">
        <v>0.46879999999999999</v>
      </c>
      <c r="AH80" s="196">
        <v>2</v>
      </c>
      <c r="AI80" s="189"/>
      <c r="AJ80" s="187"/>
      <c r="AK80" s="189">
        <v>1</v>
      </c>
      <c r="AL80" s="189"/>
      <c r="AM80" s="193">
        <v>1</v>
      </c>
      <c r="AN80" s="187">
        <v>1</v>
      </c>
      <c r="AO80" s="193">
        <v>1</v>
      </c>
      <c r="AP80" s="187">
        <v>1</v>
      </c>
      <c r="AQ80" s="189">
        <v>1</v>
      </c>
      <c r="AR80" s="193"/>
    </row>
    <row r="81" spans="1:44" x14ac:dyDescent="0.25">
      <c r="A81" s="630"/>
      <c r="B81" s="393" t="s">
        <v>4324</v>
      </c>
      <c r="C81" s="269" t="s">
        <v>4325</v>
      </c>
      <c r="D81" s="135">
        <v>80</v>
      </c>
      <c r="E81" s="133">
        <v>1390</v>
      </c>
      <c r="F81" s="138">
        <f t="shared" si="10"/>
        <v>5.7553956834532377E-2</v>
      </c>
      <c r="G81" s="133">
        <v>44</v>
      </c>
      <c r="H81" s="364">
        <f t="shared" si="11"/>
        <v>3.1654676258992806E-2</v>
      </c>
      <c r="I81" s="188">
        <v>80</v>
      </c>
      <c r="J81" s="395">
        <f t="shared" si="12"/>
        <v>1</v>
      </c>
      <c r="K81" s="189">
        <v>44</v>
      </c>
      <c r="L81" s="190">
        <f t="shared" si="13"/>
        <v>1</v>
      </c>
      <c r="M81" s="188">
        <v>54</v>
      </c>
      <c r="N81" s="191">
        <v>13</v>
      </c>
      <c r="O81" s="191">
        <v>9</v>
      </c>
      <c r="P81" s="192">
        <v>4</v>
      </c>
      <c r="Q81" s="191">
        <v>74</v>
      </c>
      <c r="R81" s="403">
        <v>6</v>
      </c>
      <c r="S81" s="188">
        <v>26</v>
      </c>
      <c r="T81" s="191">
        <v>40</v>
      </c>
      <c r="U81" s="192">
        <v>14</v>
      </c>
      <c r="V81" s="187">
        <v>0</v>
      </c>
      <c r="W81" s="189">
        <v>2</v>
      </c>
      <c r="X81" s="189">
        <v>27</v>
      </c>
      <c r="Y81" s="189">
        <v>30</v>
      </c>
      <c r="Z81" s="189">
        <v>16</v>
      </c>
      <c r="AA81" s="366">
        <v>5</v>
      </c>
      <c r="AB81" s="187">
        <v>26</v>
      </c>
      <c r="AC81" s="194">
        <v>0.32500000000000001</v>
      </c>
      <c r="AD81" s="189">
        <v>22</v>
      </c>
      <c r="AE81" s="194">
        <v>0.27500000000000002</v>
      </c>
      <c r="AF81" s="189">
        <v>32</v>
      </c>
      <c r="AG81" s="195">
        <v>0.4</v>
      </c>
      <c r="AH81" s="196"/>
      <c r="AI81" s="189"/>
      <c r="AJ81" s="187"/>
      <c r="AK81" s="189"/>
      <c r="AL81" s="189"/>
      <c r="AM81" s="193"/>
      <c r="AN81" s="187"/>
      <c r="AO81" s="193"/>
      <c r="AP81" s="187"/>
      <c r="AQ81" s="189"/>
      <c r="AR81" s="193"/>
    </row>
    <row r="82" spans="1:44" x14ac:dyDescent="0.25">
      <c r="A82" s="630"/>
      <c r="B82" s="393" t="s">
        <v>4326</v>
      </c>
      <c r="C82" s="269" t="s">
        <v>4327</v>
      </c>
      <c r="D82" s="368">
        <v>19</v>
      </c>
      <c r="E82" s="311">
        <v>217</v>
      </c>
      <c r="F82" s="369">
        <f t="shared" si="10"/>
        <v>8.755760368663594E-2</v>
      </c>
      <c r="G82" s="311">
        <v>10</v>
      </c>
      <c r="H82" s="370">
        <f t="shared" si="11"/>
        <v>4.6082949308755762E-2</v>
      </c>
      <c r="I82" s="201">
        <v>19</v>
      </c>
      <c r="J82" s="396">
        <f t="shared" si="12"/>
        <v>1</v>
      </c>
      <c r="K82" s="207">
        <v>10</v>
      </c>
      <c r="L82" s="313">
        <f t="shared" si="13"/>
        <v>1</v>
      </c>
      <c r="M82" s="201">
        <v>19</v>
      </c>
      <c r="N82" s="204">
        <v>0</v>
      </c>
      <c r="O82" s="204">
        <v>0</v>
      </c>
      <c r="P82" s="205">
        <v>0</v>
      </c>
      <c r="Q82" s="191">
        <v>19</v>
      </c>
      <c r="R82" s="403">
        <v>0</v>
      </c>
      <c r="S82" s="201">
        <v>9</v>
      </c>
      <c r="T82" s="204">
        <v>7</v>
      </c>
      <c r="U82" s="205">
        <v>3</v>
      </c>
      <c r="V82" s="206">
        <v>0</v>
      </c>
      <c r="W82" s="207">
        <v>0</v>
      </c>
      <c r="X82" s="207">
        <v>4</v>
      </c>
      <c r="Y82" s="207">
        <v>6</v>
      </c>
      <c r="Z82" s="207">
        <v>6</v>
      </c>
      <c r="AA82" s="371">
        <v>3</v>
      </c>
      <c r="AB82" s="206">
        <v>6</v>
      </c>
      <c r="AC82" s="209">
        <v>0.31580000000000003</v>
      </c>
      <c r="AD82" s="207">
        <v>8</v>
      </c>
      <c r="AE82" s="209">
        <v>0.42109999999999997</v>
      </c>
      <c r="AF82" s="207">
        <v>5</v>
      </c>
      <c r="AG82" s="210">
        <v>0.26319999999999999</v>
      </c>
      <c r="AH82" s="196"/>
      <c r="AI82" s="189"/>
      <c r="AJ82" s="206"/>
      <c r="AK82" s="207"/>
      <c r="AL82" s="207"/>
      <c r="AM82" s="208"/>
      <c r="AN82" s="206"/>
      <c r="AO82" s="208"/>
      <c r="AP82" s="206"/>
      <c r="AQ82" s="207"/>
      <c r="AR82" s="208"/>
    </row>
    <row r="83" spans="1:44" x14ac:dyDescent="0.25">
      <c r="A83" s="629" t="s">
        <v>4328</v>
      </c>
      <c r="B83" s="373" t="s">
        <v>4329</v>
      </c>
      <c r="C83" s="214" t="s">
        <v>4330</v>
      </c>
      <c r="D83" s="374">
        <v>781</v>
      </c>
      <c r="E83" s="218">
        <v>12095</v>
      </c>
      <c r="F83" s="375">
        <f t="shared" si="10"/>
        <v>6.4572137246796196E-2</v>
      </c>
      <c r="G83" s="222">
        <v>372</v>
      </c>
      <c r="H83" s="376">
        <f t="shared" si="11"/>
        <v>3.0756510954940058E-2</v>
      </c>
      <c r="I83" s="220">
        <v>781</v>
      </c>
      <c r="J83" s="398">
        <f t="shared" si="12"/>
        <v>1</v>
      </c>
      <c r="K83" s="222">
        <v>372</v>
      </c>
      <c r="L83" s="221">
        <f t="shared" si="13"/>
        <v>1</v>
      </c>
      <c r="M83" s="241">
        <v>650</v>
      </c>
      <c r="N83" s="241">
        <v>49</v>
      </c>
      <c r="O83" s="241">
        <v>27</v>
      </c>
      <c r="P83" s="241">
        <v>55</v>
      </c>
      <c r="Q83" s="220">
        <v>551</v>
      </c>
      <c r="R83" s="223">
        <v>230</v>
      </c>
      <c r="S83" s="220">
        <v>326</v>
      </c>
      <c r="T83" s="222">
        <v>319</v>
      </c>
      <c r="U83" s="223">
        <v>136</v>
      </c>
      <c r="V83" s="379">
        <v>1</v>
      </c>
      <c r="W83" s="379">
        <v>8</v>
      </c>
      <c r="X83" s="379">
        <v>107</v>
      </c>
      <c r="Y83" s="379">
        <v>456</v>
      </c>
      <c r="Z83" s="379">
        <v>170</v>
      </c>
      <c r="AA83" s="380">
        <v>39</v>
      </c>
      <c r="AB83" s="215">
        <v>353</v>
      </c>
      <c r="AC83" s="226">
        <v>0.45200000000000001</v>
      </c>
      <c r="AD83" s="216">
        <v>143</v>
      </c>
      <c r="AE83" s="226">
        <v>0.18310000000000001</v>
      </c>
      <c r="AF83" s="216">
        <v>285</v>
      </c>
      <c r="AG83" s="229">
        <v>0.3649</v>
      </c>
      <c r="AH83" s="230"/>
      <c r="AI83" s="224"/>
      <c r="AJ83" s="215"/>
      <c r="AK83" s="216"/>
      <c r="AL83" s="216"/>
      <c r="AM83" s="224"/>
      <c r="AN83" s="215"/>
      <c r="AO83" s="224"/>
      <c r="AP83" s="215"/>
      <c r="AQ83" s="216"/>
      <c r="AR83" s="224"/>
    </row>
    <row r="84" spans="1:44" x14ac:dyDescent="0.25">
      <c r="A84" s="629"/>
      <c r="B84" s="381" t="s">
        <v>4331</v>
      </c>
      <c r="C84" s="232" t="s">
        <v>4332</v>
      </c>
      <c r="D84" s="382">
        <v>1026</v>
      </c>
      <c r="E84" s="236">
        <v>8683</v>
      </c>
      <c r="F84" s="383">
        <f t="shared" si="10"/>
        <v>0.11816192560175055</v>
      </c>
      <c r="G84" s="241">
        <v>671</v>
      </c>
      <c r="H84" s="384">
        <f t="shared" si="11"/>
        <v>7.7277438673269611E-2</v>
      </c>
      <c r="I84" s="238">
        <v>1026</v>
      </c>
      <c r="J84" s="386">
        <f t="shared" si="12"/>
        <v>1</v>
      </c>
      <c r="K84" s="241">
        <v>671</v>
      </c>
      <c r="L84" s="240">
        <f t="shared" si="13"/>
        <v>1</v>
      </c>
      <c r="M84" s="241">
        <v>851</v>
      </c>
      <c r="N84" s="241">
        <v>87</v>
      </c>
      <c r="O84" s="241">
        <v>40</v>
      </c>
      <c r="P84" s="241">
        <v>48</v>
      </c>
      <c r="Q84" s="238">
        <v>864</v>
      </c>
      <c r="R84" s="242">
        <v>162</v>
      </c>
      <c r="S84" s="238">
        <v>345</v>
      </c>
      <c r="T84" s="241">
        <v>473</v>
      </c>
      <c r="U84" s="242">
        <v>208</v>
      </c>
      <c r="V84" s="239">
        <v>1</v>
      </c>
      <c r="W84" s="239">
        <v>36</v>
      </c>
      <c r="X84" s="239">
        <v>218</v>
      </c>
      <c r="Y84" s="239">
        <v>474</v>
      </c>
      <c r="Z84" s="239">
        <v>259</v>
      </c>
      <c r="AA84" s="276">
        <v>38</v>
      </c>
      <c r="AB84" s="233">
        <v>270</v>
      </c>
      <c r="AC84" s="245">
        <v>0.26319999999999999</v>
      </c>
      <c r="AD84" s="239">
        <v>190</v>
      </c>
      <c r="AE84" s="245">
        <v>0.1852</v>
      </c>
      <c r="AF84" s="239">
        <v>566</v>
      </c>
      <c r="AG84" s="247">
        <v>0.55169999999999997</v>
      </c>
      <c r="AH84" s="248"/>
      <c r="AI84" s="243"/>
      <c r="AJ84" s="233"/>
      <c r="AK84" s="239"/>
      <c r="AL84" s="239"/>
      <c r="AM84" s="243"/>
      <c r="AN84" s="233"/>
      <c r="AO84" s="243"/>
      <c r="AP84" s="233"/>
      <c r="AQ84" s="239"/>
      <c r="AR84" s="243"/>
    </row>
    <row r="85" spans="1:44" x14ac:dyDescent="0.25">
      <c r="A85" s="629"/>
      <c r="B85" s="381" t="s">
        <v>4333</v>
      </c>
      <c r="C85" s="232" t="s">
        <v>4334</v>
      </c>
      <c r="D85" s="382">
        <v>822</v>
      </c>
      <c r="E85" s="236">
        <v>21636</v>
      </c>
      <c r="F85" s="383">
        <f t="shared" si="10"/>
        <v>3.7992235163616196E-2</v>
      </c>
      <c r="G85" s="241">
        <v>413</v>
      </c>
      <c r="H85" s="384">
        <f t="shared" si="11"/>
        <v>1.9088556110186727E-2</v>
      </c>
      <c r="I85" s="238">
        <v>822</v>
      </c>
      <c r="J85" s="386">
        <f t="shared" si="12"/>
        <v>1</v>
      </c>
      <c r="K85" s="241">
        <v>413</v>
      </c>
      <c r="L85" s="240">
        <f t="shared" si="13"/>
        <v>1</v>
      </c>
      <c r="M85" s="241">
        <v>642</v>
      </c>
      <c r="N85" s="241">
        <v>62</v>
      </c>
      <c r="O85" s="241">
        <v>37</v>
      </c>
      <c r="P85" s="241">
        <v>81</v>
      </c>
      <c r="Q85" s="238">
        <v>655</v>
      </c>
      <c r="R85" s="242">
        <v>167</v>
      </c>
      <c r="S85" s="238">
        <v>289</v>
      </c>
      <c r="T85" s="241">
        <v>392</v>
      </c>
      <c r="U85" s="242">
        <v>141</v>
      </c>
      <c r="V85" s="239">
        <v>0</v>
      </c>
      <c r="W85" s="239">
        <v>16</v>
      </c>
      <c r="X85" s="239">
        <v>154</v>
      </c>
      <c r="Y85" s="239">
        <v>501</v>
      </c>
      <c r="Z85" s="239">
        <v>142</v>
      </c>
      <c r="AA85" s="276">
        <v>9</v>
      </c>
      <c r="AB85" s="233">
        <v>366</v>
      </c>
      <c r="AC85" s="245">
        <v>0.44529999999999997</v>
      </c>
      <c r="AD85" s="239">
        <v>102</v>
      </c>
      <c r="AE85" s="245">
        <v>0.1241</v>
      </c>
      <c r="AF85" s="239">
        <v>354</v>
      </c>
      <c r="AG85" s="247">
        <v>0.43070000000000003</v>
      </c>
      <c r="AH85" s="248"/>
      <c r="AI85" s="243"/>
      <c r="AJ85" s="233"/>
      <c r="AK85" s="239"/>
      <c r="AL85" s="239"/>
      <c r="AM85" s="243"/>
      <c r="AN85" s="233"/>
      <c r="AO85" s="243"/>
      <c r="AP85" s="233"/>
      <c r="AQ85" s="239"/>
      <c r="AR85" s="243"/>
    </row>
    <row r="86" spans="1:44" x14ac:dyDescent="0.25">
      <c r="A86" s="629"/>
      <c r="B86" s="381" t="s">
        <v>4335</v>
      </c>
      <c r="C86" s="232" t="s">
        <v>4336</v>
      </c>
      <c r="D86" s="382">
        <v>426</v>
      </c>
      <c r="E86" s="236">
        <v>9363</v>
      </c>
      <c r="F86" s="383">
        <f t="shared" si="10"/>
        <v>4.5498237744312719E-2</v>
      </c>
      <c r="G86" s="241">
        <v>225</v>
      </c>
      <c r="H86" s="384">
        <f t="shared" si="11"/>
        <v>2.4030759371996155E-2</v>
      </c>
      <c r="I86" s="238">
        <v>426</v>
      </c>
      <c r="J86" s="386">
        <f t="shared" si="12"/>
        <v>1</v>
      </c>
      <c r="K86" s="241">
        <v>225</v>
      </c>
      <c r="L86" s="240">
        <f t="shared" si="13"/>
        <v>1</v>
      </c>
      <c r="M86" s="241">
        <v>346</v>
      </c>
      <c r="N86" s="241">
        <v>26</v>
      </c>
      <c r="O86" s="241">
        <v>25</v>
      </c>
      <c r="P86" s="241">
        <v>29</v>
      </c>
      <c r="Q86" s="238">
        <v>327</v>
      </c>
      <c r="R86" s="242">
        <v>99</v>
      </c>
      <c r="S86" s="238">
        <v>148</v>
      </c>
      <c r="T86" s="241">
        <v>209</v>
      </c>
      <c r="U86" s="242">
        <v>69</v>
      </c>
      <c r="V86" s="239">
        <v>0</v>
      </c>
      <c r="W86" s="239">
        <v>4</v>
      </c>
      <c r="X86" s="239">
        <v>39</v>
      </c>
      <c r="Y86" s="239">
        <v>259</v>
      </c>
      <c r="Z86" s="239">
        <v>124</v>
      </c>
      <c r="AA86" s="276">
        <v>0</v>
      </c>
      <c r="AB86" s="233">
        <v>199</v>
      </c>
      <c r="AC86" s="245">
        <v>0.46710000000000002</v>
      </c>
      <c r="AD86" s="239">
        <v>44</v>
      </c>
      <c r="AE86" s="245">
        <v>0.1033</v>
      </c>
      <c r="AF86" s="239">
        <v>183</v>
      </c>
      <c r="AG86" s="247">
        <v>0.42959999999999998</v>
      </c>
      <c r="AH86" s="248"/>
      <c r="AI86" s="243"/>
      <c r="AJ86" s="233"/>
      <c r="AK86" s="239"/>
      <c r="AL86" s="239"/>
      <c r="AM86" s="243"/>
      <c r="AN86" s="233"/>
      <c r="AO86" s="243"/>
      <c r="AP86" s="233"/>
      <c r="AQ86" s="239"/>
      <c r="AR86" s="243"/>
    </row>
    <row r="87" spans="1:44" x14ac:dyDescent="0.25">
      <c r="A87" s="629"/>
      <c r="B87" s="381" t="s">
        <v>4337</v>
      </c>
      <c r="C87" s="232" t="s">
        <v>4338</v>
      </c>
      <c r="D87" s="382">
        <v>661</v>
      </c>
      <c r="E87" s="236">
        <v>12905</v>
      </c>
      <c r="F87" s="383">
        <f t="shared" si="10"/>
        <v>5.1220457187136768E-2</v>
      </c>
      <c r="G87" s="241">
        <v>336</v>
      </c>
      <c r="H87" s="384">
        <f t="shared" si="11"/>
        <v>2.6036419992251064E-2</v>
      </c>
      <c r="I87" s="238">
        <v>661</v>
      </c>
      <c r="J87" s="386">
        <f t="shared" si="12"/>
        <v>1</v>
      </c>
      <c r="K87" s="241">
        <v>336</v>
      </c>
      <c r="L87" s="240">
        <f t="shared" si="13"/>
        <v>1</v>
      </c>
      <c r="M87" s="241">
        <v>533</v>
      </c>
      <c r="N87" s="241">
        <v>42</v>
      </c>
      <c r="O87" s="241">
        <v>29</v>
      </c>
      <c r="P87" s="241">
        <v>57</v>
      </c>
      <c r="Q87" s="238">
        <v>542</v>
      </c>
      <c r="R87" s="242">
        <v>119</v>
      </c>
      <c r="S87" s="238">
        <v>205</v>
      </c>
      <c r="T87" s="241">
        <v>342</v>
      </c>
      <c r="U87" s="242">
        <v>114</v>
      </c>
      <c r="V87" s="239">
        <v>0</v>
      </c>
      <c r="W87" s="239">
        <v>7</v>
      </c>
      <c r="X87" s="239">
        <v>94</v>
      </c>
      <c r="Y87" s="239">
        <v>443</v>
      </c>
      <c r="Z87" s="239">
        <v>99</v>
      </c>
      <c r="AA87" s="276">
        <v>18</v>
      </c>
      <c r="AB87" s="233">
        <v>337</v>
      </c>
      <c r="AC87" s="245">
        <v>0.50980000000000003</v>
      </c>
      <c r="AD87" s="239">
        <v>106</v>
      </c>
      <c r="AE87" s="245">
        <v>0.16039999999999999</v>
      </c>
      <c r="AF87" s="239">
        <v>218</v>
      </c>
      <c r="AG87" s="247">
        <v>0.32979999999999998</v>
      </c>
      <c r="AH87" s="248"/>
      <c r="AI87" s="243"/>
      <c r="AJ87" s="233"/>
      <c r="AK87" s="239"/>
      <c r="AL87" s="239"/>
      <c r="AM87" s="243"/>
      <c r="AN87" s="233"/>
      <c r="AO87" s="243"/>
      <c r="AP87" s="233"/>
      <c r="AQ87" s="239"/>
      <c r="AR87" s="243"/>
    </row>
    <row r="88" spans="1:44" x14ac:dyDescent="0.25">
      <c r="A88" s="629"/>
      <c r="B88" s="381" t="s">
        <v>4339</v>
      </c>
      <c r="C88" s="232" t="s">
        <v>4340</v>
      </c>
      <c r="D88" s="382">
        <v>726</v>
      </c>
      <c r="E88" s="236">
        <v>16872</v>
      </c>
      <c r="F88" s="383">
        <f t="shared" si="10"/>
        <v>4.3029871977240397E-2</v>
      </c>
      <c r="G88" s="241">
        <v>360</v>
      </c>
      <c r="H88" s="384">
        <f t="shared" si="11"/>
        <v>2.1337126600284494E-2</v>
      </c>
      <c r="I88" s="238">
        <v>726</v>
      </c>
      <c r="J88" s="386">
        <f t="shared" si="12"/>
        <v>1</v>
      </c>
      <c r="K88" s="241">
        <v>360</v>
      </c>
      <c r="L88" s="240">
        <f t="shared" si="13"/>
        <v>1</v>
      </c>
      <c r="M88" s="241">
        <v>583</v>
      </c>
      <c r="N88" s="241">
        <v>43</v>
      </c>
      <c r="O88" s="241">
        <v>38</v>
      </c>
      <c r="P88" s="241">
        <v>62</v>
      </c>
      <c r="Q88" s="238">
        <v>616</v>
      </c>
      <c r="R88" s="242">
        <v>110</v>
      </c>
      <c r="S88" s="238">
        <v>258</v>
      </c>
      <c r="T88" s="241">
        <v>338</v>
      </c>
      <c r="U88" s="242">
        <v>130</v>
      </c>
      <c r="V88" s="239">
        <v>0</v>
      </c>
      <c r="W88" s="239">
        <v>2</v>
      </c>
      <c r="X88" s="239">
        <v>119</v>
      </c>
      <c r="Y88" s="239">
        <v>429</v>
      </c>
      <c r="Z88" s="239">
        <v>151</v>
      </c>
      <c r="AA88" s="276">
        <v>25</v>
      </c>
      <c r="AB88" s="233">
        <v>344</v>
      </c>
      <c r="AC88" s="245">
        <v>0.4738</v>
      </c>
      <c r="AD88" s="239">
        <v>138</v>
      </c>
      <c r="AE88" s="245">
        <v>0.19009999999999999</v>
      </c>
      <c r="AF88" s="239">
        <v>244</v>
      </c>
      <c r="AG88" s="247">
        <v>0.33610000000000001</v>
      </c>
      <c r="AH88" s="248"/>
      <c r="AI88" s="243"/>
      <c r="AJ88" s="233"/>
      <c r="AK88" s="239"/>
      <c r="AL88" s="239"/>
      <c r="AM88" s="243"/>
      <c r="AN88" s="233"/>
      <c r="AO88" s="243"/>
      <c r="AP88" s="233"/>
      <c r="AQ88" s="239"/>
      <c r="AR88" s="243"/>
    </row>
    <row r="89" spans="1:44" x14ac:dyDescent="0.25">
      <c r="A89" s="629"/>
      <c r="B89" s="381" t="s">
        <v>4341</v>
      </c>
      <c r="C89" s="232" t="s">
        <v>4342</v>
      </c>
      <c r="D89" s="382">
        <v>574</v>
      </c>
      <c r="E89" s="236">
        <v>9331</v>
      </c>
      <c r="F89" s="383">
        <f t="shared" si="10"/>
        <v>6.1515378844711179E-2</v>
      </c>
      <c r="G89" s="241">
        <v>352</v>
      </c>
      <c r="H89" s="384">
        <f t="shared" si="11"/>
        <v>3.7723716643446578E-2</v>
      </c>
      <c r="I89" s="238">
        <v>574</v>
      </c>
      <c r="J89" s="386">
        <f t="shared" si="12"/>
        <v>1</v>
      </c>
      <c r="K89" s="241">
        <v>352</v>
      </c>
      <c r="L89" s="240">
        <f t="shared" si="13"/>
        <v>1</v>
      </c>
      <c r="M89" s="241">
        <v>473</v>
      </c>
      <c r="N89" s="241">
        <v>33</v>
      </c>
      <c r="O89" s="241">
        <v>29</v>
      </c>
      <c r="P89" s="241">
        <v>39</v>
      </c>
      <c r="Q89" s="238">
        <v>535</v>
      </c>
      <c r="R89" s="242">
        <v>39</v>
      </c>
      <c r="S89" s="238">
        <v>197</v>
      </c>
      <c r="T89" s="241">
        <v>242</v>
      </c>
      <c r="U89" s="242">
        <v>135</v>
      </c>
      <c r="V89" s="239">
        <v>0</v>
      </c>
      <c r="W89" s="239">
        <v>14</v>
      </c>
      <c r="X89" s="239">
        <v>110</v>
      </c>
      <c r="Y89" s="239">
        <v>297</v>
      </c>
      <c r="Z89" s="239">
        <v>125</v>
      </c>
      <c r="AA89" s="276">
        <v>28</v>
      </c>
      <c r="AB89" s="233">
        <v>149</v>
      </c>
      <c r="AC89" s="245">
        <v>0.2596</v>
      </c>
      <c r="AD89" s="239">
        <v>85</v>
      </c>
      <c r="AE89" s="245">
        <v>0.14810000000000001</v>
      </c>
      <c r="AF89" s="239">
        <v>340</v>
      </c>
      <c r="AG89" s="247">
        <v>0.59230000000000005</v>
      </c>
      <c r="AH89" s="248"/>
      <c r="AI89" s="243"/>
      <c r="AJ89" s="233"/>
      <c r="AK89" s="239"/>
      <c r="AL89" s="239"/>
      <c r="AM89" s="243"/>
      <c r="AN89" s="233"/>
      <c r="AO89" s="243"/>
      <c r="AP89" s="233"/>
      <c r="AQ89" s="239"/>
      <c r="AR89" s="243"/>
    </row>
    <row r="90" spans="1:44" x14ac:dyDescent="0.25">
      <c r="A90" s="629"/>
      <c r="B90" s="381" t="s">
        <v>4343</v>
      </c>
      <c r="C90" s="232" t="s">
        <v>4344</v>
      </c>
      <c r="D90" s="382">
        <v>1193</v>
      </c>
      <c r="E90" s="236">
        <v>17974</v>
      </c>
      <c r="F90" s="383">
        <f t="shared" si="10"/>
        <v>6.6373650828975186E-2</v>
      </c>
      <c r="G90" s="241">
        <v>644</v>
      </c>
      <c r="H90" s="384">
        <f t="shared" si="11"/>
        <v>3.5829531545565819E-2</v>
      </c>
      <c r="I90" s="238">
        <v>1193</v>
      </c>
      <c r="J90" s="386">
        <f t="shared" si="12"/>
        <v>1</v>
      </c>
      <c r="K90" s="241">
        <v>644</v>
      </c>
      <c r="L90" s="240">
        <f t="shared" si="13"/>
        <v>1</v>
      </c>
      <c r="M90" s="241">
        <v>910</v>
      </c>
      <c r="N90" s="241">
        <v>96</v>
      </c>
      <c r="O90" s="241">
        <v>73</v>
      </c>
      <c r="P90" s="241">
        <v>114</v>
      </c>
      <c r="Q90" s="238">
        <v>927</v>
      </c>
      <c r="R90" s="242">
        <v>266</v>
      </c>
      <c r="S90" s="238">
        <v>473</v>
      </c>
      <c r="T90" s="241">
        <v>554</v>
      </c>
      <c r="U90" s="242">
        <v>166</v>
      </c>
      <c r="V90" s="239">
        <v>3</v>
      </c>
      <c r="W90" s="239">
        <v>15</v>
      </c>
      <c r="X90" s="239">
        <v>158</v>
      </c>
      <c r="Y90" s="239">
        <v>750</v>
      </c>
      <c r="Z90" s="239">
        <v>240</v>
      </c>
      <c r="AA90" s="276">
        <v>27</v>
      </c>
      <c r="AB90" s="233">
        <v>502</v>
      </c>
      <c r="AC90" s="245">
        <v>0.42080000000000001</v>
      </c>
      <c r="AD90" s="239">
        <v>175</v>
      </c>
      <c r="AE90" s="245">
        <v>0.1467</v>
      </c>
      <c r="AF90" s="239">
        <v>516</v>
      </c>
      <c r="AG90" s="247">
        <v>0.4325</v>
      </c>
      <c r="AH90" s="248"/>
      <c r="AI90" s="243"/>
      <c r="AJ90" s="233"/>
      <c r="AK90" s="239"/>
      <c r="AL90" s="239"/>
      <c r="AM90" s="243"/>
      <c r="AN90" s="233"/>
      <c r="AO90" s="243"/>
      <c r="AP90" s="233"/>
      <c r="AQ90" s="239"/>
      <c r="AR90" s="243"/>
    </row>
    <row r="91" spans="1:44" x14ac:dyDescent="0.25">
      <c r="A91" s="629"/>
      <c r="B91" s="381" t="s">
        <v>4345</v>
      </c>
      <c r="C91" s="232" t="s">
        <v>4346</v>
      </c>
      <c r="D91" s="382">
        <v>1877</v>
      </c>
      <c r="E91" s="236">
        <v>49847</v>
      </c>
      <c r="F91" s="383">
        <f t="shared" si="10"/>
        <v>3.76552249884647E-2</v>
      </c>
      <c r="G91" s="241">
        <v>775</v>
      </c>
      <c r="H91" s="384">
        <f t="shared" si="11"/>
        <v>1.5547575581278714E-2</v>
      </c>
      <c r="I91" s="238">
        <v>1877</v>
      </c>
      <c r="J91" s="386">
        <f t="shared" si="12"/>
        <v>1</v>
      </c>
      <c r="K91" s="241">
        <v>775</v>
      </c>
      <c r="L91" s="240">
        <f t="shared" si="13"/>
        <v>1</v>
      </c>
      <c r="M91" s="241">
        <v>1263</v>
      </c>
      <c r="N91" s="241">
        <v>295</v>
      </c>
      <c r="O91" s="241">
        <v>122</v>
      </c>
      <c r="P91" s="241">
        <v>197</v>
      </c>
      <c r="Q91" s="238">
        <v>1340</v>
      </c>
      <c r="R91" s="242">
        <v>537</v>
      </c>
      <c r="S91" s="238">
        <v>738</v>
      </c>
      <c r="T91" s="241">
        <v>830</v>
      </c>
      <c r="U91" s="242">
        <v>309</v>
      </c>
      <c r="V91" s="239">
        <v>0</v>
      </c>
      <c r="W91" s="239">
        <v>32</v>
      </c>
      <c r="X91" s="239">
        <v>397</v>
      </c>
      <c r="Y91" s="239">
        <v>1074</v>
      </c>
      <c r="Z91" s="239">
        <v>325</v>
      </c>
      <c r="AA91" s="276">
        <v>49</v>
      </c>
      <c r="AB91" s="233">
        <v>882</v>
      </c>
      <c r="AC91" s="245">
        <v>0.46989999999999998</v>
      </c>
      <c r="AD91" s="239">
        <v>289</v>
      </c>
      <c r="AE91" s="245">
        <v>0.154</v>
      </c>
      <c r="AF91" s="239">
        <v>706</v>
      </c>
      <c r="AG91" s="247">
        <v>0.37609999999999999</v>
      </c>
      <c r="AH91" s="248"/>
      <c r="AI91" s="243"/>
      <c r="AJ91" s="233"/>
      <c r="AK91" s="239"/>
      <c r="AL91" s="239"/>
      <c r="AM91" s="243"/>
      <c r="AN91" s="233"/>
      <c r="AO91" s="243"/>
      <c r="AP91" s="233"/>
      <c r="AQ91" s="239"/>
      <c r="AR91" s="243"/>
    </row>
    <row r="92" spans="1:44" x14ac:dyDescent="0.25">
      <c r="A92" s="629"/>
      <c r="B92" s="381" t="s">
        <v>4347</v>
      </c>
      <c r="C92" s="232" t="s">
        <v>4348</v>
      </c>
      <c r="D92" s="382">
        <v>1011</v>
      </c>
      <c r="E92" s="236">
        <v>38476</v>
      </c>
      <c r="F92" s="383">
        <f t="shared" si="10"/>
        <v>2.6276120178812767E-2</v>
      </c>
      <c r="G92" s="241">
        <v>419</v>
      </c>
      <c r="H92" s="384">
        <f t="shared" si="11"/>
        <v>1.0889905395571265E-2</v>
      </c>
      <c r="I92" s="238">
        <v>1011</v>
      </c>
      <c r="J92" s="386">
        <f t="shared" si="12"/>
        <v>1</v>
      </c>
      <c r="K92" s="241">
        <v>419</v>
      </c>
      <c r="L92" s="240">
        <f t="shared" si="13"/>
        <v>1</v>
      </c>
      <c r="M92" s="241">
        <v>402</v>
      </c>
      <c r="N92" s="241">
        <v>203</v>
      </c>
      <c r="O92" s="241">
        <v>195</v>
      </c>
      <c r="P92" s="241">
        <v>211</v>
      </c>
      <c r="Q92" s="238">
        <v>816</v>
      </c>
      <c r="R92" s="242">
        <v>195</v>
      </c>
      <c r="S92" s="238">
        <v>381</v>
      </c>
      <c r="T92" s="241">
        <v>497</v>
      </c>
      <c r="U92" s="242">
        <v>133</v>
      </c>
      <c r="V92" s="239">
        <v>0</v>
      </c>
      <c r="W92" s="239">
        <v>12</v>
      </c>
      <c r="X92" s="239">
        <v>172</v>
      </c>
      <c r="Y92" s="239">
        <v>692</v>
      </c>
      <c r="Z92" s="239">
        <v>122</v>
      </c>
      <c r="AA92" s="276">
        <v>13</v>
      </c>
      <c r="AB92" s="233">
        <v>313</v>
      </c>
      <c r="AC92" s="245">
        <v>0.30959999999999999</v>
      </c>
      <c r="AD92" s="239">
        <v>122</v>
      </c>
      <c r="AE92" s="245">
        <v>0.1207</v>
      </c>
      <c r="AF92" s="239">
        <v>576</v>
      </c>
      <c r="AG92" s="247">
        <v>0.56969999999999998</v>
      </c>
      <c r="AH92" s="248"/>
      <c r="AI92" s="243"/>
      <c r="AJ92" s="233"/>
      <c r="AK92" s="239"/>
      <c r="AL92" s="239"/>
      <c r="AM92" s="243"/>
      <c r="AN92" s="233"/>
      <c r="AO92" s="243"/>
      <c r="AP92" s="233"/>
      <c r="AQ92" s="239"/>
      <c r="AR92" s="243"/>
    </row>
    <row r="93" spans="1:44" x14ac:dyDescent="0.25">
      <c r="A93" s="629"/>
      <c r="B93" s="381" t="s">
        <v>4349</v>
      </c>
      <c r="C93" s="232" t="s">
        <v>4350</v>
      </c>
      <c r="D93" s="382">
        <v>7904</v>
      </c>
      <c r="E93" s="236">
        <v>485860</v>
      </c>
      <c r="F93" s="383">
        <f t="shared" si="10"/>
        <v>1.6268060758243115E-2</v>
      </c>
      <c r="G93" s="241">
        <v>1584</v>
      </c>
      <c r="H93" s="384">
        <f t="shared" si="11"/>
        <v>3.2601984110649158E-3</v>
      </c>
      <c r="I93" s="238">
        <v>7843</v>
      </c>
      <c r="J93" s="386">
        <f t="shared" si="12"/>
        <v>0.99228238866396756</v>
      </c>
      <c r="K93" s="241">
        <v>1584</v>
      </c>
      <c r="L93" s="240">
        <f t="shared" si="13"/>
        <v>1</v>
      </c>
      <c r="M93" s="241">
        <v>4586</v>
      </c>
      <c r="N93" s="241">
        <v>1388</v>
      </c>
      <c r="O93" s="241">
        <v>843</v>
      </c>
      <c r="P93" s="241">
        <v>1026</v>
      </c>
      <c r="Q93" s="238">
        <v>2415</v>
      </c>
      <c r="R93" s="242">
        <v>5428</v>
      </c>
      <c r="S93" s="238">
        <v>3944</v>
      </c>
      <c r="T93" s="241">
        <v>3058</v>
      </c>
      <c r="U93" s="242">
        <v>841</v>
      </c>
      <c r="V93" s="239">
        <v>11</v>
      </c>
      <c r="W93" s="239">
        <v>309</v>
      </c>
      <c r="X93" s="239">
        <v>3300</v>
      </c>
      <c r="Y93" s="239">
        <v>3721</v>
      </c>
      <c r="Z93" s="239">
        <v>439</v>
      </c>
      <c r="AA93" s="276">
        <v>63</v>
      </c>
      <c r="AB93" s="233">
        <v>6556</v>
      </c>
      <c r="AC93" s="245">
        <v>0.83589999999999998</v>
      </c>
      <c r="AD93" s="239">
        <v>790</v>
      </c>
      <c r="AE93" s="245">
        <v>0.1007</v>
      </c>
      <c r="AF93" s="239">
        <v>497</v>
      </c>
      <c r="AG93" s="247">
        <v>6.3399999999999998E-2</v>
      </c>
      <c r="AH93" s="248">
        <v>61</v>
      </c>
      <c r="AI93" s="243"/>
      <c r="AJ93" s="233"/>
      <c r="AK93" s="239">
        <v>8</v>
      </c>
      <c r="AL93" s="239">
        <v>49</v>
      </c>
      <c r="AM93" s="243">
        <v>4</v>
      </c>
      <c r="AN93" s="233">
        <v>1</v>
      </c>
      <c r="AO93" s="243">
        <v>60</v>
      </c>
      <c r="AP93" s="233">
        <v>48</v>
      </c>
      <c r="AQ93" s="239">
        <v>12</v>
      </c>
      <c r="AR93" s="243">
        <v>1</v>
      </c>
    </row>
    <row r="94" spans="1:44" x14ac:dyDescent="0.25">
      <c r="A94" s="629"/>
      <c r="B94" s="381" t="s">
        <v>4351</v>
      </c>
      <c r="C94" s="232" t="s">
        <v>4352</v>
      </c>
      <c r="D94" s="382">
        <v>838</v>
      </c>
      <c r="E94" s="236">
        <v>57895</v>
      </c>
      <c r="F94" s="383">
        <f t="shared" si="10"/>
        <v>1.4474479661456085E-2</v>
      </c>
      <c r="G94" s="241">
        <v>144</v>
      </c>
      <c r="H94" s="384">
        <f t="shared" si="11"/>
        <v>2.4872614215389931E-3</v>
      </c>
      <c r="I94" s="238">
        <v>838</v>
      </c>
      <c r="J94" s="386">
        <f t="shared" si="12"/>
        <v>1</v>
      </c>
      <c r="K94" s="241">
        <v>144</v>
      </c>
      <c r="L94" s="240">
        <f t="shared" si="13"/>
        <v>1</v>
      </c>
      <c r="M94" s="241">
        <v>322</v>
      </c>
      <c r="N94" s="241">
        <v>233</v>
      </c>
      <c r="O94" s="241">
        <v>135</v>
      </c>
      <c r="P94" s="241">
        <v>148</v>
      </c>
      <c r="Q94" s="238">
        <v>511</v>
      </c>
      <c r="R94" s="242">
        <v>327</v>
      </c>
      <c r="S94" s="238">
        <v>289</v>
      </c>
      <c r="T94" s="241">
        <v>393</v>
      </c>
      <c r="U94" s="242">
        <v>156</v>
      </c>
      <c r="V94" s="239">
        <v>7</v>
      </c>
      <c r="W94" s="239">
        <v>51</v>
      </c>
      <c r="X94" s="239">
        <v>295</v>
      </c>
      <c r="Y94" s="239">
        <v>427</v>
      </c>
      <c r="Z94" s="239">
        <v>36</v>
      </c>
      <c r="AA94" s="276">
        <v>22</v>
      </c>
      <c r="AB94" s="233">
        <v>501</v>
      </c>
      <c r="AC94" s="245">
        <v>0.59789999999999999</v>
      </c>
      <c r="AD94" s="239">
        <v>210</v>
      </c>
      <c r="AE94" s="245">
        <v>0.25059999999999999</v>
      </c>
      <c r="AF94" s="239">
        <v>127</v>
      </c>
      <c r="AG94" s="247">
        <v>0.15160000000000001</v>
      </c>
      <c r="AH94" s="248"/>
      <c r="AI94" s="243"/>
      <c r="AJ94" s="233"/>
      <c r="AK94" s="239"/>
      <c r="AL94" s="239"/>
      <c r="AM94" s="243"/>
      <c r="AN94" s="233"/>
      <c r="AO94" s="243"/>
      <c r="AP94" s="233"/>
      <c r="AQ94" s="239"/>
      <c r="AR94" s="243"/>
    </row>
    <row r="95" spans="1:44" x14ac:dyDescent="0.25">
      <c r="A95" s="629"/>
      <c r="B95" s="381" t="s">
        <v>4353</v>
      </c>
      <c r="C95" s="232" t="s">
        <v>4354</v>
      </c>
      <c r="D95" s="382">
        <v>543</v>
      </c>
      <c r="E95" s="236">
        <v>9231</v>
      </c>
      <c r="F95" s="383">
        <f t="shared" si="10"/>
        <v>5.8823529411764705E-2</v>
      </c>
      <c r="G95" s="241">
        <v>258</v>
      </c>
      <c r="H95" s="384">
        <f t="shared" si="11"/>
        <v>2.7949301267468314E-2</v>
      </c>
      <c r="I95" s="238">
        <v>543</v>
      </c>
      <c r="J95" s="386">
        <f t="shared" si="12"/>
        <v>1</v>
      </c>
      <c r="K95" s="241">
        <v>258</v>
      </c>
      <c r="L95" s="240">
        <f t="shared" si="13"/>
        <v>1</v>
      </c>
      <c r="M95" s="241">
        <v>425</v>
      </c>
      <c r="N95" s="241">
        <v>46</v>
      </c>
      <c r="O95" s="241">
        <v>34</v>
      </c>
      <c r="P95" s="241">
        <v>38</v>
      </c>
      <c r="Q95" s="238">
        <v>501</v>
      </c>
      <c r="R95" s="242">
        <v>42</v>
      </c>
      <c r="S95" s="238">
        <v>226</v>
      </c>
      <c r="T95" s="241">
        <v>245</v>
      </c>
      <c r="U95" s="242">
        <v>72</v>
      </c>
      <c r="V95" s="239">
        <v>0</v>
      </c>
      <c r="W95" s="239">
        <v>0</v>
      </c>
      <c r="X95" s="239">
        <v>61</v>
      </c>
      <c r="Y95" s="239">
        <v>304</v>
      </c>
      <c r="Z95" s="239">
        <v>135</v>
      </c>
      <c r="AA95" s="276">
        <v>43</v>
      </c>
      <c r="AB95" s="233">
        <v>147</v>
      </c>
      <c r="AC95" s="245">
        <v>0.2707</v>
      </c>
      <c r="AD95" s="239">
        <v>77</v>
      </c>
      <c r="AE95" s="245">
        <v>0.14180000000000001</v>
      </c>
      <c r="AF95" s="239">
        <v>319</v>
      </c>
      <c r="AG95" s="247">
        <v>0.58750000000000002</v>
      </c>
      <c r="AH95" s="248"/>
      <c r="AI95" s="243"/>
      <c r="AJ95" s="233"/>
      <c r="AK95" s="239"/>
      <c r="AL95" s="239"/>
      <c r="AM95" s="243"/>
      <c r="AN95" s="233"/>
      <c r="AO95" s="243"/>
      <c r="AP95" s="233"/>
      <c r="AQ95" s="239"/>
      <c r="AR95" s="243"/>
    </row>
    <row r="96" spans="1:44" x14ac:dyDescent="0.25">
      <c r="A96" s="629"/>
      <c r="B96" s="381" t="s">
        <v>4355</v>
      </c>
      <c r="C96" s="232" t="s">
        <v>4356</v>
      </c>
      <c r="D96" s="382">
        <v>120</v>
      </c>
      <c r="E96" s="236">
        <v>15109</v>
      </c>
      <c r="F96" s="383">
        <f t="shared" si="10"/>
        <v>7.9422860546694025E-3</v>
      </c>
      <c r="G96" s="241">
        <v>32</v>
      </c>
      <c r="H96" s="384">
        <f t="shared" si="11"/>
        <v>2.1179429479118404E-3</v>
      </c>
      <c r="I96" s="238">
        <v>120</v>
      </c>
      <c r="J96" s="386">
        <f t="shared" si="12"/>
        <v>1</v>
      </c>
      <c r="K96" s="241">
        <v>32</v>
      </c>
      <c r="L96" s="240">
        <f t="shared" si="13"/>
        <v>1</v>
      </c>
      <c r="M96" s="241">
        <v>35</v>
      </c>
      <c r="N96" s="241">
        <v>42</v>
      </c>
      <c r="O96" s="241">
        <v>25</v>
      </c>
      <c r="P96" s="241">
        <v>18</v>
      </c>
      <c r="Q96" s="238">
        <v>97</v>
      </c>
      <c r="R96" s="242">
        <v>23</v>
      </c>
      <c r="S96" s="238">
        <v>37</v>
      </c>
      <c r="T96" s="241">
        <v>47</v>
      </c>
      <c r="U96" s="242">
        <v>36</v>
      </c>
      <c r="V96" s="239">
        <v>0</v>
      </c>
      <c r="W96" s="239">
        <v>6</v>
      </c>
      <c r="X96" s="239">
        <v>42</v>
      </c>
      <c r="Y96" s="239">
        <v>60</v>
      </c>
      <c r="Z96" s="239">
        <v>9</v>
      </c>
      <c r="AA96" s="276">
        <v>3</v>
      </c>
      <c r="AB96" s="233">
        <v>52</v>
      </c>
      <c r="AC96" s="245">
        <v>0.43330000000000002</v>
      </c>
      <c r="AD96" s="239">
        <v>25</v>
      </c>
      <c r="AE96" s="245">
        <v>0.20830000000000001</v>
      </c>
      <c r="AF96" s="239">
        <v>43</v>
      </c>
      <c r="AG96" s="247">
        <v>0.35830000000000001</v>
      </c>
      <c r="AH96" s="248"/>
      <c r="AI96" s="243"/>
      <c r="AJ96" s="233"/>
      <c r="AK96" s="239"/>
      <c r="AL96" s="239"/>
      <c r="AM96" s="243"/>
      <c r="AN96" s="233"/>
      <c r="AO96" s="243"/>
      <c r="AP96" s="233"/>
      <c r="AQ96" s="239"/>
      <c r="AR96" s="243"/>
    </row>
    <row r="97" spans="1:44" x14ac:dyDescent="0.25">
      <c r="A97" s="629"/>
      <c r="B97" s="381" t="s">
        <v>4357</v>
      </c>
      <c r="C97" s="232" t="s">
        <v>4358</v>
      </c>
      <c r="D97" s="382">
        <v>373</v>
      </c>
      <c r="E97" s="236">
        <v>10075</v>
      </c>
      <c r="F97" s="383">
        <f t="shared" si="10"/>
        <v>3.7022332506203473E-2</v>
      </c>
      <c r="G97" s="241">
        <v>149</v>
      </c>
      <c r="H97" s="384">
        <f t="shared" si="11"/>
        <v>1.478908188585608E-2</v>
      </c>
      <c r="I97" s="238">
        <v>373</v>
      </c>
      <c r="J97" s="386">
        <f t="shared" si="12"/>
        <v>1</v>
      </c>
      <c r="K97" s="241">
        <v>149</v>
      </c>
      <c r="L97" s="240">
        <f t="shared" si="13"/>
        <v>1</v>
      </c>
      <c r="M97" s="241">
        <v>275</v>
      </c>
      <c r="N97" s="241">
        <v>28</v>
      </c>
      <c r="O97" s="241">
        <v>26</v>
      </c>
      <c r="P97" s="241">
        <v>44</v>
      </c>
      <c r="Q97" s="238">
        <v>308</v>
      </c>
      <c r="R97" s="242">
        <v>65</v>
      </c>
      <c r="S97" s="238">
        <v>143</v>
      </c>
      <c r="T97" s="241">
        <v>167</v>
      </c>
      <c r="U97" s="242">
        <v>63</v>
      </c>
      <c r="V97" s="239">
        <v>0</v>
      </c>
      <c r="W97" s="239">
        <v>5</v>
      </c>
      <c r="X97" s="239">
        <v>53</v>
      </c>
      <c r="Y97" s="239">
        <v>211</v>
      </c>
      <c r="Z97" s="239">
        <v>83</v>
      </c>
      <c r="AA97" s="276">
        <v>21</v>
      </c>
      <c r="AB97" s="233">
        <v>102</v>
      </c>
      <c r="AC97" s="245">
        <v>0.27350000000000002</v>
      </c>
      <c r="AD97" s="239">
        <v>50</v>
      </c>
      <c r="AE97" s="245">
        <v>0.13400000000000001</v>
      </c>
      <c r="AF97" s="239">
        <v>221</v>
      </c>
      <c r="AG97" s="247">
        <v>0.59250000000000003</v>
      </c>
      <c r="AH97" s="248"/>
      <c r="AI97" s="243"/>
      <c r="AJ97" s="233"/>
      <c r="AK97" s="239"/>
      <c r="AL97" s="239"/>
      <c r="AM97" s="243"/>
      <c r="AN97" s="233"/>
      <c r="AO97" s="243"/>
      <c r="AP97" s="233"/>
      <c r="AQ97" s="239"/>
      <c r="AR97" s="243"/>
    </row>
    <row r="98" spans="1:44" x14ac:dyDescent="0.25">
      <c r="A98" s="629"/>
      <c r="B98" s="381" t="s">
        <v>4359</v>
      </c>
      <c r="C98" s="232" t="s">
        <v>4360</v>
      </c>
      <c r="D98" s="382">
        <v>237</v>
      </c>
      <c r="E98" s="236">
        <v>8755</v>
      </c>
      <c r="F98" s="383">
        <f t="shared" si="10"/>
        <v>2.7070245573957739E-2</v>
      </c>
      <c r="G98" s="241">
        <v>90</v>
      </c>
      <c r="H98" s="384">
        <f t="shared" si="11"/>
        <v>1.0279840091376356E-2</v>
      </c>
      <c r="I98" s="238">
        <v>237</v>
      </c>
      <c r="J98" s="386">
        <f t="shared" si="12"/>
        <v>1</v>
      </c>
      <c r="K98" s="241">
        <v>90</v>
      </c>
      <c r="L98" s="240">
        <f t="shared" si="13"/>
        <v>1</v>
      </c>
      <c r="M98" s="241">
        <v>154</v>
      </c>
      <c r="N98" s="241">
        <v>27</v>
      </c>
      <c r="O98" s="241">
        <v>20</v>
      </c>
      <c r="P98" s="241">
        <v>36</v>
      </c>
      <c r="Q98" s="238">
        <v>196</v>
      </c>
      <c r="R98" s="242">
        <v>41</v>
      </c>
      <c r="S98" s="238">
        <v>85</v>
      </c>
      <c r="T98" s="241">
        <v>101</v>
      </c>
      <c r="U98" s="242">
        <v>51</v>
      </c>
      <c r="V98" s="239">
        <v>0</v>
      </c>
      <c r="W98" s="239">
        <v>10</v>
      </c>
      <c r="X98" s="239">
        <v>53</v>
      </c>
      <c r="Y98" s="239">
        <v>125</v>
      </c>
      <c r="Z98" s="239">
        <v>37</v>
      </c>
      <c r="AA98" s="276">
        <v>12</v>
      </c>
      <c r="AB98" s="233">
        <v>75</v>
      </c>
      <c r="AC98" s="245">
        <v>0.3165</v>
      </c>
      <c r="AD98" s="239">
        <v>47</v>
      </c>
      <c r="AE98" s="245">
        <v>0.1983</v>
      </c>
      <c r="AF98" s="239">
        <v>115</v>
      </c>
      <c r="AG98" s="247">
        <v>0.48520000000000002</v>
      </c>
      <c r="AH98" s="248"/>
      <c r="AI98" s="243"/>
      <c r="AJ98" s="233"/>
      <c r="AK98" s="239"/>
      <c r="AL98" s="239"/>
      <c r="AM98" s="243"/>
      <c r="AN98" s="233"/>
      <c r="AO98" s="243"/>
      <c r="AP98" s="233"/>
      <c r="AQ98" s="239"/>
      <c r="AR98" s="243"/>
    </row>
    <row r="99" spans="1:44" x14ac:dyDescent="0.25">
      <c r="A99" s="629"/>
      <c r="B99" s="381" t="s">
        <v>4361</v>
      </c>
      <c r="C99" s="232" t="s">
        <v>4362</v>
      </c>
      <c r="D99" s="382">
        <v>624</v>
      </c>
      <c r="E99" s="236">
        <v>18408</v>
      </c>
      <c r="F99" s="383">
        <f t="shared" si="10"/>
        <v>3.3898305084745763E-2</v>
      </c>
      <c r="G99" s="241">
        <v>250</v>
      </c>
      <c r="H99" s="384">
        <f t="shared" si="11"/>
        <v>1.3581051716644936E-2</v>
      </c>
      <c r="I99" s="238">
        <v>624</v>
      </c>
      <c r="J99" s="386">
        <f t="shared" si="12"/>
        <v>1</v>
      </c>
      <c r="K99" s="241">
        <v>250</v>
      </c>
      <c r="L99" s="240">
        <f t="shared" si="13"/>
        <v>1</v>
      </c>
      <c r="M99" s="241">
        <v>475</v>
      </c>
      <c r="N99" s="241">
        <v>45</v>
      </c>
      <c r="O99" s="241">
        <v>39</v>
      </c>
      <c r="P99" s="241">
        <v>65</v>
      </c>
      <c r="Q99" s="238">
        <v>492</v>
      </c>
      <c r="R99" s="242">
        <v>132</v>
      </c>
      <c r="S99" s="238">
        <v>223</v>
      </c>
      <c r="T99" s="241">
        <v>297</v>
      </c>
      <c r="U99" s="242">
        <v>104</v>
      </c>
      <c r="V99" s="239">
        <v>0</v>
      </c>
      <c r="W99" s="239">
        <v>6</v>
      </c>
      <c r="X99" s="239">
        <v>133</v>
      </c>
      <c r="Y99" s="239">
        <v>344</v>
      </c>
      <c r="Z99" s="239">
        <v>120</v>
      </c>
      <c r="AA99" s="276">
        <v>21</v>
      </c>
      <c r="AB99" s="233">
        <v>255</v>
      </c>
      <c r="AC99" s="245">
        <v>0.40870000000000001</v>
      </c>
      <c r="AD99" s="239">
        <v>116</v>
      </c>
      <c r="AE99" s="245">
        <v>0.18590000000000001</v>
      </c>
      <c r="AF99" s="239">
        <v>253</v>
      </c>
      <c r="AG99" s="247">
        <v>0.40539999999999998</v>
      </c>
      <c r="AH99" s="248"/>
      <c r="AI99" s="243"/>
      <c r="AJ99" s="233"/>
      <c r="AK99" s="239"/>
      <c r="AL99" s="239"/>
      <c r="AM99" s="243"/>
      <c r="AN99" s="233"/>
      <c r="AO99" s="243"/>
      <c r="AP99" s="233"/>
      <c r="AQ99" s="239"/>
      <c r="AR99" s="243"/>
    </row>
    <row r="100" spans="1:44" x14ac:dyDescent="0.25">
      <c r="A100" s="629"/>
      <c r="B100" s="381" t="s">
        <v>4363</v>
      </c>
      <c r="C100" s="232" t="s">
        <v>4364</v>
      </c>
      <c r="D100" s="382">
        <v>245</v>
      </c>
      <c r="E100" s="236">
        <v>13512</v>
      </c>
      <c r="F100" s="383">
        <f t="shared" si="10"/>
        <v>1.8132030787448194E-2</v>
      </c>
      <c r="G100" s="241">
        <v>94</v>
      </c>
      <c r="H100" s="384">
        <f t="shared" si="11"/>
        <v>6.9567791592658381E-3</v>
      </c>
      <c r="I100" s="238">
        <v>245</v>
      </c>
      <c r="J100" s="386">
        <f t="shared" si="12"/>
        <v>1</v>
      </c>
      <c r="K100" s="241">
        <v>94</v>
      </c>
      <c r="L100" s="240">
        <f t="shared" si="13"/>
        <v>1</v>
      </c>
      <c r="M100" s="241">
        <v>138</v>
      </c>
      <c r="N100" s="241">
        <v>49</v>
      </c>
      <c r="O100" s="241">
        <v>19</v>
      </c>
      <c r="P100" s="241">
        <v>39</v>
      </c>
      <c r="Q100" s="238">
        <v>208</v>
      </c>
      <c r="R100" s="242">
        <v>37</v>
      </c>
      <c r="S100" s="238">
        <v>72</v>
      </c>
      <c r="T100" s="241">
        <v>119</v>
      </c>
      <c r="U100" s="242">
        <v>54</v>
      </c>
      <c r="V100" s="239">
        <v>1</v>
      </c>
      <c r="W100" s="239">
        <v>11</v>
      </c>
      <c r="X100" s="239">
        <v>77</v>
      </c>
      <c r="Y100" s="239">
        <v>110</v>
      </c>
      <c r="Z100" s="239">
        <v>46</v>
      </c>
      <c r="AA100" s="276">
        <v>0</v>
      </c>
      <c r="AB100" s="233">
        <v>59</v>
      </c>
      <c r="AC100" s="245">
        <v>0.24079999999999999</v>
      </c>
      <c r="AD100" s="239">
        <v>68</v>
      </c>
      <c r="AE100" s="245">
        <v>0.27760000000000001</v>
      </c>
      <c r="AF100" s="239">
        <v>118</v>
      </c>
      <c r="AG100" s="247">
        <v>0.48159999999999997</v>
      </c>
      <c r="AH100" s="248"/>
      <c r="AI100" s="243"/>
      <c r="AJ100" s="233"/>
      <c r="AK100" s="239"/>
      <c r="AL100" s="239"/>
      <c r="AM100" s="243"/>
      <c r="AN100" s="233"/>
      <c r="AO100" s="243"/>
      <c r="AP100" s="233"/>
      <c r="AQ100" s="239"/>
      <c r="AR100" s="243"/>
    </row>
    <row r="101" spans="1:44" x14ac:dyDescent="0.25">
      <c r="A101" s="629"/>
      <c r="B101" s="381" t="s">
        <v>4365</v>
      </c>
      <c r="C101" s="232" t="s">
        <v>4366</v>
      </c>
      <c r="D101" s="382">
        <v>385</v>
      </c>
      <c r="E101" s="236">
        <v>21792</v>
      </c>
      <c r="F101" s="383">
        <f t="shared" si="10"/>
        <v>1.7667033773861966E-2</v>
      </c>
      <c r="G101" s="241">
        <v>153</v>
      </c>
      <c r="H101" s="384">
        <f t="shared" si="11"/>
        <v>7.0209251101321585E-3</v>
      </c>
      <c r="I101" s="238">
        <v>385</v>
      </c>
      <c r="J101" s="386">
        <f t="shared" si="12"/>
        <v>1</v>
      </c>
      <c r="K101" s="241">
        <v>153</v>
      </c>
      <c r="L101" s="240">
        <f t="shared" si="13"/>
        <v>1</v>
      </c>
      <c r="M101" s="241">
        <v>230</v>
      </c>
      <c r="N101" s="241">
        <v>61</v>
      </c>
      <c r="O101" s="241">
        <v>38</v>
      </c>
      <c r="P101" s="241">
        <v>56</v>
      </c>
      <c r="Q101" s="238">
        <v>315</v>
      </c>
      <c r="R101" s="242">
        <v>70</v>
      </c>
      <c r="S101" s="238">
        <v>112</v>
      </c>
      <c r="T101" s="241">
        <v>197</v>
      </c>
      <c r="U101" s="242">
        <v>76</v>
      </c>
      <c r="V101" s="239">
        <v>0</v>
      </c>
      <c r="W101" s="239">
        <v>32</v>
      </c>
      <c r="X101" s="239">
        <v>105</v>
      </c>
      <c r="Y101" s="239">
        <v>192</v>
      </c>
      <c r="Z101" s="239">
        <v>43</v>
      </c>
      <c r="AA101" s="276">
        <v>13</v>
      </c>
      <c r="AB101" s="233">
        <v>104</v>
      </c>
      <c r="AC101" s="245">
        <v>0.27010000000000001</v>
      </c>
      <c r="AD101" s="239">
        <v>73</v>
      </c>
      <c r="AE101" s="245">
        <v>0.18959999999999999</v>
      </c>
      <c r="AF101" s="239">
        <v>208</v>
      </c>
      <c r="AG101" s="247">
        <v>0.5403</v>
      </c>
      <c r="AH101" s="248"/>
      <c r="AI101" s="243"/>
      <c r="AJ101" s="233"/>
      <c r="AK101" s="239"/>
      <c r="AL101" s="239"/>
      <c r="AM101" s="243"/>
      <c r="AN101" s="233"/>
      <c r="AO101" s="243"/>
      <c r="AP101" s="233"/>
      <c r="AQ101" s="239"/>
      <c r="AR101" s="243"/>
    </row>
    <row r="102" spans="1:44" x14ac:dyDescent="0.25">
      <c r="A102" s="629"/>
      <c r="B102" s="381" t="s">
        <v>4367</v>
      </c>
      <c r="C102" s="232" t="s">
        <v>4368</v>
      </c>
      <c r="D102" s="382">
        <v>174</v>
      </c>
      <c r="E102" s="236">
        <v>10502</v>
      </c>
      <c r="F102" s="383">
        <f t="shared" ref="F102:F133" si="14">D102/E102</f>
        <v>1.6568272709960006E-2</v>
      </c>
      <c r="G102" s="241">
        <v>38</v>
      </c>
      <c r="H102" s="384">
        <f t="shared" ref="H102:H133" si="15">G102/E102</f>
        <v>3.6183584079223004E-3</v>
      </c>
      <c r="I102" s="238">
        <v>174</v>
      </c>
      <c r="J102" s="386">
        <f t="shared" ref="J102:J133" si="16">I102/D102</f>
        <v>1</v>
      </c>
      <c r="K102" s="241">
        <v>38</v>
      </c>
      <c r="L102" s="240">
        <f t="shared" ref="L102:L133" si="17">K102/G102</f>
        <v>1</v>
      </c>
      <c r="M102" s="241">
        <v>94</v>
      </c>
      <c r="N102" s="241">
        <v>26</v>
      </c>
      <c r="O102" s="241">
        <v>20</v>
      </c>
      <c r="P102" s="241">
        <v>34</v>
      </c>
      <c r="Q102" s="238">
        <v>126</v>
      </c>
      <c r="R102" s="242">
        <v>48</v>
      </c>
      <c r="S102" s="238">
        <v>62</v>
      </c>
      <c r="T102" s="241">
        <v>74</v>
      </c>
      <c r="U102" s="242">
        <v>38</v>
      </c>
      <c r="V102" s="239">
        <v>0</v>
      </c>
      <c r="W102" s="239">
        <v>8</v>
      </c>
      <c r="X102" s="239">
        <v>50</v>
      </c>
      <c r="Y102" s="239">
        <v>83</v>
      </c>
      <c r="Z102" s="239">
        <v>30</v>
      </c>
      <c r="AA102" s="276">
        <v>3</v>
      </c>
      <c r="AB102" s="233">
        <v>53</v>
      </c>
      <c r="AC102" s="245">
        <v>0.30459999999999998</v>
      </c>
      <c r="AD102" s="239">
        <v>34</v>
      </c>
      <c r="AE102" s="245">
        <v>0.19539999999999999</v>
      </c>
      <c r="AF102" s="239">
        <v>87</v>
      </c>
      <c r="AG102" s="247">
        <v>0.5</v>
      </c>
      <c r="AH102" s="248"/>
      <c r="AI102" s="243"/>
      <c r="AJ102" s="233"/>
      <c r="AK102" s="239"/>
      <c r="AL102" s="239"/>
      <c r="AM102" s="243"/>
      <c r="AN102" s="233"/>
      <c r="AO102" s="243"/>
      <c r="AP102" s="233"/>
      <c r="AQ102" s="239"/>
      <c r="AR102" s="243"/>
    </row>
    <row r="103" spans="1:44" x14ac:dyDescent="0.25">
      <c r="A103" s="629"/>
      <c r="B103" s="381" t="s">
        <v>4324</v>
      </c>
      <c r="C103" s="232" t="s">
        <v>4325</v>
      </c>
      <c r="D103" s="382">
        <v>585</v>
      </c>
      <c r="E103" s="236">
        <v>8699</v>
      </c>
      <c r="F103" s="383">
        <f t="shared" si="14"/>
        <v>6.7249109092999193E-2</v>
      </c>
      <c r="G103" s="241">
        <v>322</v>
      </c>
      <c r="H103" s="384">
        <f t="shared" si="15"/>
        <v>3.7015748936659383E-2</v>
      </c>
      <c r="I103" s="238">
        <v>585</v>
      </c>
      <c r="J103" s="386">
        <f t="shared" si="16"/>
        <v>1</v>
      </c>
      <c r="K103" s="241">
        <v>322</v>
      </c>
      <c r="L103" s="240">
        <f t="shared" si="17"/>
        <v>1</v>
      </c>
      <c r="M103" s="241">
        <v>433</v>
      </c>
      <c r="N103" s="241">
        <v>83</v>
      </c>
      <c r="O103" s="241">
        <v>33</v>
      </c>
      <c r="P103" s="241">
        <v>36</v>
      </c>
      <c r="Q103" s="238">
        <v>423</v>
      </c>
      <c r="R103" s="242">
        <v>162</v>
      </c>
      <c r="S103" s="238">
        <v>223</v>
      </c>
      <c r="T103" s="241">
        <v>249</v>
      </c>
      <c r="U103" s="242">
        <v>113</v>
      </c>
      <c r="V103" s="239">
        <v>0</v>
      </c>
      <c r="W103" s="239">
        <v>8</v>
      </c>
      <c r="X103" s="239">
        <v>106</v>
      </c>
      <c r="Y103" s="239">
        <v>308</v>
      </c>
      <c r="Z103" s="239">
        <v>131</v>
      </c>
      <c r="AA103" s="276">
        <v>32</v>
      </c>
      <c r="AB103" s="233">
        <v>283</v>
      </c>
      <c r="AC103" s="245">
        <v>0.48380000000000001</v>
      </c>
      <c r="AD103" s="239">
        <v>97</v>
      </c>
      <c r="AE103" s="245">
        <v>0.1658</v>
      </c>
      <c r="AF103" s="239">
        <v>205</v>
      </c>
      <c r="AG103" s="247">
        <v>0.35039999999999999</v>
      </c>
      <c r="AH103" s="248"/>
      <c r="AI103" s="243"/>
      <c r="AJ103" s="233"/>
      <c r="AK103" s="239"/>
      <c r="AL103" s="239"/>
      <c r="AM103" s="243"/>
      <c r="AN103" s="233"/>
      <c r="AO103" s="243"/>
      <c r="AP103" s="233"/>
      <c r="AQ103" s="239"/>
      <c r="AR103" s="243"/>
    </row>
    <row r="104" spans="1:44" x14ac:dyDescent="0.25">
      <c r="A104" s="629"/>
      <c r="B104" s="381" t="s">
        <v>4369</v>
      </c>
      <c r="C104" s="232" t="s">
        <v>4370</v>
      </c>
      <c r="D104" s="382">
        <v>313</v>
      </c>
      <c r="E104" s="236">
        <v>11628</v>
      </c>
      <c r="F104" s="383">
        <f t="shared" si="14"/>
        <v>2.6917784657722738E-2</v>
      </c>
      <c r="G104" s="241">
        <v>169</v>
      </c>
      <c r="H104" s="384">
        <f t="shared" si="15"/>
        <v>1.4533883728930169E-2</v>
      </c>
      <c r="I104" s="238">
        <v>313</v>
      </c>
      <c r="J104" s="386">
        <f t="shared" si="16"/>
        <v>1</v>
      </c>
      <c r="K104" s="241">
        <v>169</v>
      </c>
      <c r="L104" s="240">
        <f t="shared" si="17"/>
        <v>1</v>
      </c>
      <c r="M104" s="241">
        <v>195</v>
      </c>
      <c r="N104" s="241">
        <v>38</v>
      </c>
      <c r="O104" s="241">
        <v>34</v>
      </c>
      <c r="P104" s="241">
        <v>46</v>
      </c>
      <c r="Q104" s="238">
        <v>255</v>
      </c>
      <c r="R104" s="242">
        <v>58</v>
      </c>
      <c r="S104" s="238">
        <v>95</v>
      </c>
      <c r="T104" s="241">
        <v>156</v>
      </c>
      <c r="U104" s="242">
        <v>62</v>
      </c>
      <c r="V104" s="239">
        <v>0</v>
      </c>
      <c r="W104" s="239">
        <v>6</v>
      </c>
      <c r="X104" s="239">
        <v>70</v>
      </c>
      <c r="Y104" s="239">
        <v>178</v>
      </c>
      <c r="Z104" s="239">
        <v>49</v>
      </c>
      <c r="AA104" s="276">
        <v>10</v>
      </c>
      <c r="AB104" s="233">
        <v>118</v>
      </c>
      <c r="AC104" s="245">
        <v>0.377</v>
      </c>
      <c r="AD104" s="239">
        <v>32</v>
      </c>
      <c r="AE104" s="245">
        <v>0.1022</v>
      </c>
      <c r="AF104" s="239">
        <v>163</v>
      </c>
      <c r="AG104" s="247">
        <v>0.52080000000000004</v>
      </c>
      <c r="AH104" s="248"/>
      <c r="AI104" s="243"/>
      <c r="AJ104" s="233"/>
      <c r="AK104" s="239"/>
      <c r="AL104" s="239"/>
      <c r="AM104" s="243"/>
      <c r="AN104" s="233"/>
      <c r="AO104" s="243"/>
      <c r="AP104" s="233"/>
      <c r="AQ104" s="239"/>
      <c r="AR104" s="243"/>
    </row>
    <row r="105" spans="1:44" x14ac:dyDescent="0.25">
      <c r="A105" s="629"/>
      <c r="B105" s="381" t="s">
        <v>4371</v>
      </c>
      <c r="C105" s="232" t="s">
        <v>4372</v>
      </c>
      <c r="D105" s="382">
        <v>350</v>
      </c>
      <c r="E105" s="236">
        <v>8545</v>
      </c>
      <c r="F105" s="383">
        <f t="shared" si="14"/>
        <v>4.0959625511995321E-2</v>
      </c>
      <c r="G105" s="241">
        <v>173</v>
      </c>
      <c r="H105" s="384">
        <f t="shared" si="15"/>
        <v>2.0245757753071972E-2</v>
      </c>
      <c r="I105" s="238">
        <v>350</v>
      </c>
      <c r="J105" s="386">
        <f t="shared" si="16"/>
        <v>1</v>
      </c>
      <c r="K105" s="241">
        <v>173</v>
      </c>
      <c r="L105" s="240">
        <f t="shared" si="17"/>
        <v>1</v>
      </c>
      <c r="M105" s="241">
        <v>249</v>
      </c>
      <c r="N105" s="241">
        <v>36</v>
      </c>
      <c r="O105" s="241">
        <v>21</v>
      </c>
      <c r="P105" s="241">
        <v>44</v>
      </c>
      <c r="Q105" s="238">
        <v>306</v>
      </c>
      <c r="R105" s="242">
        <v>44</v>
      </c>
      <c r="S105" s="238">
        <v>109</v>
      </c>
      <c r="T105" s="241">
        <v>158</v>
      </c>
      <c r="U105" s="242">
        <v>83</v>
      </c>
      <c r="V105" s="239">
        <v>1</v>
      </c>
      <c r="W105" s="239">
        <v>12</v>
      </c>
      <c r="X105" s="239">
        <v>75</v>
      </c>
      <c r="Y105" s="239">
        <v>189</v>
      </c>
      <c r="Z105" s="239">
        <v>57</v>
      </c>
      <c r="AA105" s="276">
        <v>16</v>
      </c>
      <c r="AB105" s="233">
        <v>108</v>
      </c>
      <c r="AC105" s="245">
        <v>0.30859999999999999</v>
      </c>
      <c r="AD105" s="239">
        <v>64</v>
      </c>
      <c r="AE105" s="245">
        <v>0.18290000000000001</v>
      </c>
      <c r="AF105" s="239">
        <v>178</v>
      </c>
      <c r="AG105" s="247">
        <v>0.50860000000000005</v>
      </c>
      <c r="AH105" s="248"/>
      <c r="AI105" s="243"/>
      <c r="AJ105" s="233"/>
      <c r="AK105" s="239"/>
      <c r="AL105" s="239"/>
      <c r="AM105" s="243"/>
      <c r="AN105" s="233"/>
      <c r="AO105" s="243"/>
      <c r="AP105" s="233"/>
      <c r="AQ105" s="239"/>
      <c r="AR105" s="243"/>
    </row>
    <row r="106" spans="1:44" x14ac:dyDescent="0.25">
      <c r="A106" s="629"/>
      <c r="B106" s="381" t="s">
        <v>4373</v>
      </c>
      <c r="C106" s="232" t="s">
        <v>4374</v>
      </c>
      <c r="D106" s="382">
        <v>219</v>
      </c>
      <c r="E106" s="236">
        <v>11008</v>
      </c>
      <c r="F106" s="383">
        <f t="shared" si="14"/>
        <v>1.9894622093023256E-2</v>
      </c>
      <c r="G106" s="241">
        <v>56</v>
      </c>
      <c r="H106" s="384">
        <f t="shared" si="15"/>
        <v>5.0872093023255818E-3</v>
      </c>
      <c r="I106" s="238">
        <v>219</v>
      </c>
      <c r="J106" s="386">
        <f t="shared" si="16"/>
        <v>1</v>
      </c>
      <c r="K106" s="241">
        <v>56</v>
      </c>
      <c r="L106" s="240">
        <f t="shared" si="17"/>
        <v>1</v>
      </c>
      <c r="M106" s="241">
        <v>138</v>
      </c>
      <c r="N106" s="241">
        <v>27</v>
      </c>
      <c r="O106" s="241">
        <v>21</v>
      </c>
      <c r="P106" s="241">
        <v>33</v>
      </c>
      <c r="Q106" s="238">
        <v>171</v>
      </c>
      <c r="R106" s="242">
        <v>48</v>
      </c>
      <c r="S106" s="238">
        <v>48</v>
      </c>
      <c r="T106" s="241">
        <v>106</v>
      </c>
      <c r="U106" s="242">
        <v>65</v>
      </c>
      <c r="V106" s="239">
        <v>0</v>
      </c>
      <c r="W106" s="239">
        <v>11</v>
      </c>
      <c r="X106" s="239">
        <v>69</v>
      </c>
      <c r="Y106" s="239">
        <v>107</v>
      </c>
      <c r="Z106" s="239">
        <v>26</v>
      </c>
      <c r="AA106" s="276">
        <v>6</v>
      </c>
      <c r="AB106" s="233">
        <v>73</v>
      </c>
      <c r="AC106" s="245">
        <v>0.33329999999999999</v>
      </c>
      <c r="AD106" s="239">
        <v>25</v>
      </c>
      <c r="AE106" s="245">
        <v>0.1142</v>
      </c>
      <c r="AF106" s="239">
        <v>121</v>
      </c>
      <c r="AG106" s="247">
        <v>0.55249999999999999</v>
      </c>
      <c r="AH106" s="248"/>
      <c r="AI106" s="243"/>
      <c r="AJ106" s="233"/>
      <c r="AK106" s="239"/>
      <c r="AL106" s="239"/>
      <c r="AM106" s="243"/>
      <c r="AN106" s="233"/>
      <c r="AO106" s="243"/>
      <c r="AP106" s="233"/>
      <c r="AQ106" s="239"/>
      <c r="AR106" s="243"/>
    </row>
    <row r="107" spans="1:44" x14ac:dyDescent="0.25">
      <c r="A107" s="629"/>
      <c r="B107" s="381" t="s">
        <v>4375</v>
      </c>
      <c r="C107" s="232" t="s">
        <v>4376</v>
      </c>
      <c r="D107" s="382">
        <v>265</v>
      </c>
      <c r="E107" s="236">
        <v>10872</v>
      </c>
      <c r="F107" s="383">
        <f t="shared" si="14"/>
        <v>2.4374540103016925E-2</v>
      </c>
      <c r="G107" s="241">
        <v>83</v>
      </c>
      <c r="H107" s="384">
        <f t="shared" si="15"/>
        <v>7.6342899190581306E-3</v>
      </c>
      <c r="I107" s="238">
        <v>265</v>
      </c>
      <c r="J107" s="386">
        <f t="shared" si="16"/>
        <v>1</v>
      </c>
      <c r="K107" s="241">
        <v>83</v>
      </c>
      <c r="L107" s="240">
        <f t="shared" si="17"/>
        <v>1</v>
      </c>
      <c r="M107" s="241">
        <v>188</v>
      </c>
      <c r="N107" s="241">
        <v>38</v>
      </c>
      <c r="O107" s="241">
        <v>20</v>
      </c>
      <c r="P107" s="241">
        <v>19</v>
      </c>
      <c r="Q107" s="238">
        <v>204</v>
      </c>
      <c r="R107" s="242">
        <v>61</v>
      </c>
      <c r="S107" s="238">
        <v>73</v>
      </c>
      <c r="T107" s="241">
        <v>150</v>
      </c>
      <c r="U107" s="242">
        <v>42</v>
      </c>
      <c r="V107" s="239">
        <v>0</v>
      </c>
      <c r="W107" s="239">
        <v>12</v>
      </c>
      <c r="X107" s="239">
        <v>57</v>
      </c>
      <c r="Y107" s="239">
        <v>154</v>
      </c>
      <c r="Z107" s="239">
        <v>39</v>
      </c>
      <c r="AA107" s="276">
        <v>3</v>
      </c>
      <c r="AB107" s="233">
        <v>108</v>
      </c>
      <c r="AC107" s="245">
        <v>0.40749999999999997</v>
      </c>
      <c r="AD107" s="239">
        <v>41</v>
      </c>
      <c r="AE107" s="245">
        <v>0.1547</v>
      </c>
      <c r="AF107" s="239">
        <v>116</v>
      </c>
      <c r="AG107" s="247">
        <v>0.43769999999999998</v>
      </c>
      <c r="AH107" s="248"/>
      <c r="AI107" s="243"/>
      <c r="AJ107" s="233"/>
      <c r="AK107" s="239"/>
      <c r="AL107" s="239"/>
      <c r="AM107" s="243"/>
      <c r="AN107" s="233"/>
      <c r="AO107" s="243"/>
      <c r="AP107" s="233"/>
      <c r="AQ107" s="239"/>
      <c r="AR107" s="243"/>
    </row>
    <row r="108" spans="1:44" x14ac:dyDescent="0.25">
      <c r="A108" s="629"/>
      <c r="B108" s="381" t="s">
        <v>4377</v>
      </c>
      <c r="C108" s="232" t="s">
        <v>4378</v>
      </c>
      <c r="D108" s="382">
        <v>364</v>
      </c>
      <c r="E108" s="236">
        <v>13965</v>
      </c>
      <c r="F108" s="383">
        <f t="shared" si="14"/>
        <v>2.606516290726817E-2</v>
      </c>
      <c r="G108" s="241">
        <v>174</v>
      </c>
      <c r="H108" s="384">
        <f t="shared" si="15"/>
        <v>1.2459720730397422E-2</v>
      </c>
      <c r="I108" s="238">
        <v>364</v>
      </c>
      <c r="J108" s="386">
        <f t="shared" si="16"/>
        <v>1</v>
      </c>
      <c r="K108" s="241">
        <v>174</v>
      </c>
      <c r="L108" s="240">
        <f t="shared" si="17"/>
        <v>1</v>
      </c>
      <c r="M108" s="241">
        <v>240</v>
      </c>
      <c r="N108" s="241">
        <v>41</v>
      </c>
      <c r="O108" s="241">
        <v>42</v>
      </c>
      <c r="P108" s="241">
        <v>41</v>
      </c>
      <c r="Q108" s="238">
        <v>293</v>
      </c>
      <c r="R108" s="242">
        <v>71</v>
      </c>
      <c r="S108" s="238">
        <v>115</v>
      </c>
      <c r="T108" s="241">
        <v>200</v>
      </c>
      <c r="U108" s="242">
        <v>49</v>
      </c>
      <c r="V108" s="239">
        <v>0</v>
      </c>
      <c r="W108" s="239">
        <v>17</v>
      </c>
      <c r="X108" s="239">
        <v>76</v>
      </c>
      <c r="Y108" s="239">
        <v>209</v>
      </c>
      <c r="Z108" s="239">
        <v>54</v>
      </c>
      <c r="AA108" s="276">
        <v>8</v>
      </c>
      <c r="AB108" s="233">
        <v>132</v>
      </c>
      <c r="AC108" s="245">
        <v>0.36259999999999998</v>
      </c>
      <c r="AD108" s="239">
        <v>69</v>
      </c>
      <c r="AE108" s="245">
        <v>0.18959999999999999</v>
      </c>
      <c r="AF108" s="239">
        <v>163</v>
      </c>
      <c r="AG108" s="247">
        <v>0.44779999999999998</v>
      </c>
      <c r="AH108" s="248"/>
      <c r="AI108" s="243"/>
      <c r="AJ108" s="233"/>
      <c r="AK108" s="239"/>
      <c r="AL108" s="239"/>
      <c r="AM108" s="243"/>
      <c r="AN108" s="233"/>
      <c r="AO108" s="243"/>
      <c r="AP108" s="233"/>
      <c r="AQ108" s="239"/>
      <c r="AR108" s="243"/>
    </row>
    <row r="109" spans="1:44" x14ac:dyDescent="0.25">
      <c r="A109" s="629"/>
      <c r="B109" s="381" t="s">
        <v>4326</v>
      </c>
      <c r="C109" s="232" t="s">
        <v>4327</v>
      </c>
      <c r="D109" s="382">
        <v>827</v>
      </c>
      <c r="E109" s="236">
        <v>11064</v>
      </c>
      <c r="F109" s="383">
        <f t="shared" si="14"/>
        <v>7.4746926970354302E-2</v>
      </c>
      <c r="G109" s="241">
        <v>491</v>
      </c>
      <c r="H109" s="384">
        <f t="shared" si="15"/>
        <v>4.4378163412870569E-2</v>
      </c>
      <c r="I109" s="238">
        <v>827</v>
      </c>
      <c r="J109" s="386">
        <f t="shared" si="16"/>
        <v>1</v>
      </c>
      <c r="K109" s="241">
        <v>491</v>
      </c>
      <c r="L109" s="240">
        <f t="shared" si="17"/>
        <v>1</v>
      </c>
      <c r="M109" s="241">
        <v>635</v>
      </c>
      <c r="N109" s="241">
        <v>64</v>
      </c>
      <c r="O109" s="241">
        <v>54</v>
      </c>
      <c r="P109" s="241">
        <v>74</v>
      </c>
      <c r="Q109" s="238">
        <v>644</v>
      </c>
      <c r="R109" s="242">
        <v>183</v>
      </c>
      <c r="S109" s="238">
        <v>300</v>
      </c>
      <c r="T109" s="241">
        <v>375</v>
      </c>
      <c r="U109" s="242">
        <v>152</v>
      </c>
      <c r="V109" s="239">
        <v>0</v>
      </c>
      <c r="W109" s="239">
        <v>27</v>
      </c>
      <c r="X109" s="239">
        <v>147</v>
      </c>
      <c r="Y109" s="239">
        <v>445</v>
      </c>
      <c r="Z109" s="239">
        <v>176</v>
      </c>
      <c r="AA109" s="276">
        <v>32</v>
      </c>
      <c r="AB109" s="233">
        <v>356</v>
      </c>
      <c r="AC109" s="245">
        <v>0.43049999999999999</v>
      </c>
      <c r="AD109" s="239">
        <v>131</v>
      </c>
      <c r="AE109" s="245">
        <v>0.15840000000000001</v>
      </c>
      <c r="AF109" s="239">
        <v>340</v>
      </c>
      <c r="AG109" s="247">
        <v>0.41110000000000002</v>
      </c>
      <c r="AH109" s="248"/>
      <c r="AI109" s="243"/>
      <c r="AJ109" s="233"/>
      <c r="AK109" s="239"/>
      <c r="AL109" s="239"/>
      <c r="AM109" s="243"/>
      <c r="AN109" s="233"/>
      <c r="AO109" s="243"/>
      <c r="AP109" s="233"/>
      <c r="AQ109" s="239"/>
      <c r="AR109" s="243"/>
    </row>
    <row r="110" spans="1:44" x14ac:dyDescent="0.25">
      <c r="A110" s="629"/>
      <c r="B110" s="387" t="s">
        <v>4379</v>
      </c>
      <c r="C110" s="251" t="s">
        <v>4380</v>
      </c>
      <c r="D110" s="388">
        <v>805</v>
      </c>
      <c r="E110" s="281">
        <v>52745</v>
      </c>
      <c r="F110" s="389">
        <f t="shared" si="14"/>
        <v>1.5262110152621102E-2</v>
      </c>
      <c r="G110" s="260">
        <v>177</v>
      </c>
      <c r="H110" s="390">
        <f t="shared" si="15"/>
        <v>3.355768319271969E-3</v>
      </c>
      <c r="I110" s="257">
        <v>804</v>
      </c>
      <c r="J110" s="391">
        <f t="shared" si="16"/>
        <v>0.99875776397515525</v>
      </c>
      <c r="K110" s="260">
        <v>177</v>
      </c>
      <c r="L110" s="259">
        <f t="shared" si="17"/>
        <v>1</v>
      </c>
      <c r="M110" s="241">
        <v>227</v>
      </c>
      <c r="N110" s="241">
        <v>249</v>
      </c>
      <c r="O110" s="241">
        <v>127</v>
      </c>
      <c r="P110" s="241">
        <v>201</v>
      </c>
      <c r="Q110" s="257">
        <v>613</v>
      </c>
      <c r="R110" s="261">
        <v>191</v>
      </c>
      <c r="S110" s="257">
        <v>196</v>
      </c>
      <c r="T110" s="260">
        <v>438</v>
      </c>
      <c r="U110" s="261">
        <v>170</v>
      </c>
      <c r="V110" s="258">
        <v>8</v>
      </c>
      <c r="W110" s="258">
        <v>34</v>
      </c>
      <c r="X110" s="258">
        <v>244</v>
      </c>
      <c r="Y110" s="258">
        <v>469</v>
      </c>
      <c r="Z110" s="258">
        <v>40</v>
      </c>
      <c r="AA110" s="392">
        <v>9</v>
      </c>
      <c r="AB110" s="262">
        <v>344</v>
      </c>
      <c r="AC110" s="265">
        <v>0.4279</v>
      </c>
      <c r="AD110" s="253">
        <v>248</v>
      </c>
      <c r="AE110" s="265">
        <v>0.3085</v>
      </c>
      <c r="AF110" s="253">
        <v>212</v>
      </c>
      <c r="AG110" s="267">
        <v>0.26369999999999999</v>
      </c>
      <c r="AH110" s="268">
        <v>1</v>
      </c>
      <c r="AI110" s="263"/>
      <c r="AJ110" s="262"/>
      <c r="AK110" s="253"/>
      <c r="AL110" s="253">
        <v>1</v>
      </c>
      <c r="AM110" s="263"/>
      <c r="AN110" s="262">
        <v>1</v>
      </c>
      <c r="AO110" s="263"/>
      <c r="AP110" s="262"/>
      <c r="AQ110" s="253">
        <v>1</v>
      </c>
      <c r="AR110" s="263"/>
    </row>
    <row r="111" spans="1:44" x14ac:dyDescent="0.25">
      <c r="A111" s="628" t="s">
        <v>4381</v>
      </c>
      <c r="B111" s="357" t="s">
        <v>4382</v>
      </c>
      <c r="C111" s="304" t="s">
        <v>4383</v>
      </c>
      <c r="D111" s="358">
        <v>324</v>
      </c>
      <c r="E111" s="81">
        <v>6231</v>
      </c>
      <c r="F111" s="359">
        <f t="shared" si="14"/>
        <v>5.1998074145402022E-2</v>
      </c>
      <c r="G111" s="177">
        <v>173</v>
      </c>
      <c r="H111" s="360">
        <f t="shared" si="15"/>
        <v>2.7764403787514044E-2</v>
      </c>
      <c r="I111" s="174">
        <v>324</v>
      </c>
      <c r="J111" s="394">
        <f t="shared" si="16"/>
        <v>1</v>
      </c>
      <c r="K111" s="177">
        <v>173</v>
      </c>
      <c r="L111" s="176">
        <f t="shared" si="17"/>
        <v>1</v>
      </c>
      <c r="M111" s="174">
        <v>174</v>
      </c>
      <c r="N111" s="177">
        <v>67</v>
      </c>
      <c r="O111" s="177">
        <v>64</v>
      </c>
      <c r="P111" s="178">
        <v>19</v>
      </c>
      <c r="Q111" s="191">
        <v>214</v>
      </c>
      <c r="R111" s="403">
        <v>110</v>
      </c>
      <c r="S111" s="174">
        <v>126</v>
      </c>
      <c r="T111" s="177">
        <v>131</v>
      </c>
      <c r="U111" s="178">
        <v>67</v>
      </c>
      <c r="V111" s="171">
        <v>0</v>
      </c>
      <c r="W111" s="175">
        <v>2</v>
      </c>
      <c r="X111" s="175">
        <v>45</v>
      </c>
      <c r="Y111" s="175">
        <v>216</v>
      </c>
      <c r="Z111" s="175">
        <v>34</v>
      </c>
      <c r="AA111" s="362">
        <v>27</v>
      </c>
      <c r="AB111" s="171">
        <v>168</v>
      </c>
      <c r="AC111" s="180">
        <v>0.51849999999999996</v>
      </c>
      <c r="AD111" s="175">
        <v>61</v>
      </c>
      <c r="AE111" s="180">
        <v>0.1883</v>
      </c>
      <c r="AF111" s="175">
        <v>95</v>
      </c>
      <c r="AG111" s="181">
        <v>0.29320000000000002</v>
      </c>
      <c r="AH111" s="184"/>
      <c r="AI111" s="179"/>
      <c r="AJ111" s="171"/>
      <c r="AK111" s="175"/>
      <c r="AL111" s="175"/>
      <c r="AM111" s="179"/>
      <c r="AN111" s="171"/>
      <c r="AO111" s="179"/>
      <c r="AP111" s="171"/>
      <c r="AQ111" s="175"/>
      <c r="AR111" s="179"/>
    </row>
    <row r="112" spans="1:44" x14ac:dyDescent="0.25">
      <c r="A112" s="628"/>
      <c r="B112" s="363" t="s">
        <v>4384</v>
      </c>
      <c r="C112" s="269" t="s">
        <v>4385</v>
      </c>
      <c r="D112" s="135">
        <v>564</v>
      </c>
      <c r="E112" s="133">
        <v>6825</v>
      </c>
      <c r="F112" s="138">
        <f t="shared" si="14"/>
        <v>8.2637362637362641E-2</v>
      </c>
      <c r="G112" s="191">
        <v>357</v>
      </c>
      <c r="H112" s="364">
        <f t="shared" si="15"/>
        <v>5.2307692307692305E-2</v>
      </c>
      <c r="I112" s="188">
        <v>562</v>
      </c>
      <c r="J112" s="395">
        <f t="shared" si="16"/>
        <v>0.99645390070921991</v>
      </c>
      <c r="K112" s="191">
        <v>357</v>
      </c>
      <c r="L112" s="190">
        <f t="shared" si="17"/>
        <v>1</v>
      </c>
      <c r="M112" s="188">
        <v>420</v>
      </c>
      <c r="N112" s="191">
        <v>78</v>
      </c>
      <c r="O112" s="191">
        <v>37</v>
      </c>
      <c r="P112" s="192">
        <v>27</v>
      </c>
      <c r="Q112" s="191">
        <v>506</v>
      </c>
      <c r="R112" s="403">
        <v>56</v>
      </c>
      <c r="S112" s="188">
        <v>153</v>
      </c>
      <c r="T112" s="191">
        <v>279</v>
      </c>
      <c r="U112" s="192">
        <v>130</v>
      </c>
      <c r="V112" s="187">
        <v>0</v>
      </c>
      <c r="W112" s="189">
        <v>7</v>
      </c>
      <c r="X112" s="189">
        <v>46</v>
      </c>
      <c r="Y112" s="189">
        <v>304</v>
      </c>
      <c r="Z112" s="189">
        <v>142</v>
      </c>
      <c r="AA112" s="366">
        <v>63</v>
      </c>
      <c r="AB112" s="187">
        <v>243</v>
      </c>
      <c r="AC112" s="194">
        <v>0.43240000000000001</v>
      </c>
      <c r="AD112" s="189">
        <v>73</v>
      </c>
      <c r="AE112" s="194">
        <v>0.12989999999999999</v>
      </c>
      <c r="AF112" s="189">
        <v>246</v>
      </c>
      <c r="AG112" s="195">
        <v>0.43769999999999998</v>
      </c>
      <c r="AH112" s="196">
        <v>2</v>
      </c>
      <c r="AI112" s="193"/>
      <c r="AJ112" s="187"/>
      <c r="AK112" s="189"/>
      <c r="AL112" s="189">
        <v>2</v>
      </c>
      <c r="AM112" s="193"/>
      <c r="AN112" s="187">
        <v>2</v>
      </c>
      <c r="AO112" s="193"/>
      <c r="AP112" s="187"/>
      <c r="AQ112" s="189">
        <v>2</v>
      </c>
      <c r="AR112" s="193"/>
    </row>
    <row r="113" spans="1:44" x14ac:dyDescent="0.25">
      <c r="A113" s="628"/>
      <c r="B113" s="363" t="s">
        <v>4386</v>
      </c>
      <c r="C113" s="269" t="s">
        <v>4387</v>
      </c>
      <c r="D113" s="135">
        <v>562</v>
      </c>
      <c r="E113" s="133">
        <v>12982</v>
      </c>
      <c r="F113" s="138">
        <f t="shared" si="14"/>
        <v>4.3290710214142658E-2</v>
      </c>
      <c r="G113" s="191">
        <v>308</v>
      </c>
      <c r="H113" s="364">
        <f t="shared" si="15"/>
        <v>2.3725157910953629E-2</v>
      </c>
      <c r="I113" s="188">
        <v>562</v>
      </c>
      <c r="J113" s="395">
        <f t="shared" si="16"/>
        <v>1</v>
      </c>
      <c r="K113" s="191">
        <v>308</v>
      </c>
      <c r="L113" s="190">
        <f t="shared" si="17"/>
        <v>1</v>
      </c>
      <c r="M113" s="188">
        <v>384</v>
      </c>
      <c r="N113" s="191">
        <v>77</v>
      </c>
      <c r="O113" s="191">
        <v>59</v>
      </c>
      <c r="P113" s="192">
        <v>42</v>
      </c>
      <c r="Q113" s="191">
        <v>404</v>
      </c>
      <c r="R113" s="403">
        <v>158</v>
      </c>
      <c r="S113" s="188">
        <v>135</v>
      </c>
      <c r="T113" s="191">
        <v>267</v>
      </c>
      <c r="U113" s="192">
        <v>160</v>
      </c>
      <c r="V113" s="187">
        <v>1</v>
      </c>
      <c r="W113" s="189">
        <v>8</v>
      </c>
      <c r="X113" s="189">
        <v>180</v>
      </c>
      <c r="Y113" s="189">
        <v>276</v>
      </c>
      <c r="Z113" s="189">
        <v>72</v>
      </c>
      <c r="AA113" s="366">
        <v>25</v>
      </c>
      <c r="AB113" s="187">
        <v>226</v>
      </c>
      <c r="AC113" s="194">
        <v>0.40210000000000001</v>
      </c>
      <c r="AD113" s="189">
        <v>80</v>
      </c>
      <c r="AE113" s="194">
        <v>0.14230000000000001</v>
      </c>
      <c r="AF113" s="189">
        <v>256</v>
      </c>
      <c r="AG113" s="195">
        <v>0.45550000000000002</v>
      </c>
      <c r="AH113" s="196"/>
      <c r="AI113" s="193"/>
      <c r="AJ113" s="187"/>
      <c r="AK113" s="189"/>
      <c r="AL113" s="189"/>
      <c r="AM113" s="193"/>
      <c r="AN113" s="187"/>
      <c r="AO113" s="193"/>
      <c r="AP113" s="187"/>
      <c r="AQ113" s="189"/>
      <c r="AR113" s="193"/>
    </row>
    <row r="114" spans="1:44" x14ac:dyDescent="0.25">
      <c r="A114" s="628"/>
      <c r="B114" s="363" t="s">
        <v>4388</v>
      </c>
      <c r="C114" s="269" t="s">
        <v>4389</v>
      </c>
      <c r="D114" s="135">
        <v>368</v>
      </c>
      <c r="E114" s="133">
        <v>9556</v>
      </c>
      <c r="F114" s="138">
        <f t="shared" si="14"/>
        <v>3.8509836751778985E-2</v>
      </c>
      <c r="G114" s="191">
        <v>189</v>
      </c>
      <c r="H114" s="364">
        <f t="shared" si="15"/>
        <v>1.9778149853495186E-2</v>
      </c>
      <c r="I114" s="188">
        <v>368</v>
      </c>
      <c r="J114" s="395">
        <f t="shared" si="16"/>
        <v>1</v>
      </c>
      <c r="K114" s="191">
        <v>189</v>
      </c>
      <c r="L114" s="190">
        <f t="shared" si="17"/>
        <v>1</v>
      </c>
      <c r="M114" s="188">
        <v>224</v>
      </c>
      <c r="N114" s="191">
        <v>44</v>
      </c>
      <c r="O114" s="191">
        <v>18</v>
      </c>
      <c r="P114" s="192">
        <v>82</v>
      </c>
      <c r="Q114" s="191">
        <v>292</v>
      </c>
      <c r="R114" s="403">
        <v>76</v>
      </c>
      <c r="S114" s="188">
        <v>92</v>
      </c>
      <c r="T114" s="191">
        <v>167</v>
      </c>
      <c r="U114" s="192">
        <v>109</v>
      </c>
      <c r="V114" s="187">
        <v>0</v>
      </c>
      <c r="W114" s="189">
        <v>1</v>
      </c>
      <c r="X114" s="189">
        <v>77</v>
      </c>
      <c r="Y114" s="189">
        <v>206</v>
      </c>
      <c r="Z114" s="189">
        <v>60</v>
      </c>
      <c r="AA114" s="366">
        <v>24</v>
      </c>
      <c r="AB114" s="187">
        <v>131</v>
      </c>
      <c r="AC114" s="194">
        <v>0.35599999999999998</v>
      </c>
      <c r="AD114" s="189">
        <v>70</v>
      </c>
      <c r="AE114" s="194">
        <v>0.19020000000000001</v>
      </c>
      <c r="AF114" s="189">
        <v>167</v>
      </c>
      <c r="AG114" s="195">
        <v>0.45379999999999998</v>
      </c>
      <c r="AH114" s="196"/>
      <c r="AI114" s="193"/>
      <c r="AJ114" s="187"/>
      <c r="AK114" s="189"/>
      <c r="AL114" s="189"/>
      <c r="AM114" s="193"/>
      <c r="AN114" s="187"/>
      <c r="AO114" s="193"/>
      <c r="AP114" s="187"/>
      <c r="AQ114" s="189"/>
      <c r="AR114" s="193"/>
    </row>
    <row r="115" spans="1:44" x14ac:dyDescent="0.25">
      <c r="A115" s="628"/>
      <c r="B115" s="363" t="s">
        <v>4390</v>
      </c>
      <c r="C115" s="269" t="s">
        <v>4391</v>
      </c>
      <c r="D115" s="135">
        <v>708</v>
      </c>
      <c r="E115" s="133">
        <v>14005</v>
      </c>
      <c r="F115" s="138">
        <f t="shared" si="14"/>
        <v>5.0553373795073187E-2</v>
      </c>
      <c r="G115" s="191">
        <v>371</v>
      </c>
      <c r="H115" s="364">
        <f t="shared" si="15"/>
        <v>2.6490539093181008E-2</v>
      </c>
      <c r="I115" s="188">
        <v>708</v>
      </c>
      <c r="J115" s="395">
        <f t="shared" si="16"/>
        <v>1</v>
      </c>
      <c r="K115" s="191">
        <v>371</v>
      </c>
      <c r="L115" s="190">
        <f t="shared" si="17"/>
        <v>1</v>
      </c>
      <c r="M115" s="188">
        <v>486</v>
      </c>
      <c r="N115" s="191">
        <v>112</v>
      </c>
      <c r="O115" s="191">
        <v>59</v>
      </c>
      <c r="P115" s="192">
        <v>51</v>
      </c>
      <c r="Q115" s="191">
        <v>604</v>
      </c>
      <c r="R115" s="403">
        <v>104</v>
      </c>
      <c r="S115" s="188">
        <v>153</v>
      </c>
      <c r="T115" s="191">
        <v>358</v>
      </c>
      <c r="U115" s="192">
        <v>197</v>
      </c>
      <c r="V115" s="187">
        <v>0</v>
      </c>
      <c r="W115" s="189">
        <v>7</v>
      </c>
      <c r="X115" s="189">
        <v>126</v>
      </c>
      <c r="Y115" s="189">
        <v>399</v>
      </c>
      <c r="Z115" s="189">
        <v>95</v>
      </c>
      <c r="AA115" s="366">
        <v>81</v>
      </c>
      <c r="AB115" s="187">
        <v>310</v>
      </c>
      <c r="AC115" s="194">
        <v>0.43790000000000001</v>
      </c>
      <c r="AD115" s="189">
        <v>124</v>
      </c>
      <c r="AE115" s="194">
        <v>0.17510000000000001</v>
      </c>
      <c r="AF115" s="189">
        <v>274</v>
      </c>
      <c r="AG115" s="195">
        <v>0.38700000000000001</v>
      </c>
      <c r="AH115" s="196"/>
      <c r="AI115" s="193"/>
      <c r="AJ115" s="187"/>
      <c r="AK115" s="189"/>
      <c r="AL115" s="189"/>
      <c r="AM115" s="193"/>
      <c r="AN115" s="187"/>
      <c r="AO115" s="193"/>
      <c r="AP115" s="187"/>
      <c r="AQ115" s="189"/>
      <c r="AR115" s="193"/>
    </row>
    <row r="116" spans="1:44" x14ac:dyDescent="0.25">
      <c r="A116" s="628"/>
      <c r="B116" s="363" t="s">
        <v>4392</v>
      </c>
      <c r="C116" s="269" t="s">
        <v>4393</v>
      </c>
      <c r="D116" s="135">
        <v>557</v>
      </c>
      <c r="E116" s="133">
        <v>9994</v>
      </c>
      <c r="F116" s="138">
        <f t="shared" si="14"/>
        <v>5.5733440064038423E-2</v>
      </c>
      <c r="G116" s="191">
        <v>289</v>
      </c>
      <c r="H116" s="364">
        <f t="shared" si="15"/>
        <v>2.8917350410246147E-2</v>
      </c>
      <c r="I116" s="188">
        <v>557</v>
      </c>
      <c r="J116" s="395">
        <f t="shared" si="16"/>
        <v>1</v>
      </c>
      <c r="K116" s="191">
        <v>289</v>
      </c>
      <c r="L116" s="190">
        <f t="shared" si="17"/>
        <v>1</v>
      </c>
      <c r="M116" s="188">
        <v>376</v>
      </c>
      <c r="N116" s="191">
        <v>77</v>
      </c>
      <c r="O116" s="191">
        <v>46</v>
      </c>
      <c r="P116" s="192">
        <v>58</v>
      </c>
      <c r="Q116" s="191">
        <v>490</v>
      </c>
      <c r="R116" s="403">
        <v>67</v>
      </c>
      <c r="S116" s="188">
        <v>104</v>
      </c>
      <c r="T116" s="191">
        <v>288</v>
      </c>
      <c r="U116" s="192">
        <v>165</v>
      </c>
      <c r="V116" s="187">
        <v>0</v>
      </c>
      <c r="W116" s="189">
        <v>8</v>
      </c>
      <c r="X116" s="189">
        <v>76</v>
      </c>
      <c r="Y116" s="189">
        <v>339</v>
      </c>
      <c r="Z116" s="189">
        <v>108</v>
      </c>
      <c r="AA116" s="366">
        <v>26</v>
      </c>
      <c r="AB116" s="187">
        <v>247</v>
      </c>
      <c r="AC116" s="194">
        <v>0.44340000000000002</v>
      </c>
      <c r="AD116" s="189">
        <v>75</v>
      </c>
      <c r="AE116" s="194">
        <v>0.1346</v>
      </c>
      <c r="AF116" s="189">
        <v>235</v>
      </c>
      <c r="AG116" s="195">
        <v>0.4219</v>
      </c>
      <c r="AH116" s="196"/>
      <c r="AI116" s="193"/>
      <c r="AJ116" s="187"/>
      <c r="AK116" s="189"/>
      <c r="AL116" s="189"/>
      <c r="AM116" s="193"/>
      <c r="AN116" s="187"/>
      <c r="AO116" s="193"/>
      <c r="AP116" s="187"/>
      <c r="AQ116" s="189"/>
      <c r="AR116" s="193"/>
    </row>
    <row r="117" spans="1:44" x14ac:dyDescent="0.25">
      <c r="A117" s="628"/>
      <c r="B117" s="363" t="s">
        <v>4394</v>
      </c>
      <c r="C117" s="269" t="s">
        <v>4395</v>
      </c>
      <c r="D117" s="135">
        <v>505</v>
      </c>
      <c r="E117" s="133">
        <v>12876</v>
      </c>
      <c r="F117" s="138">
        <f t="shared" si="14"/>
        <v>3.9220254737496116E-2</v>
      </c>
      <c r="G117" s="191">
        <v>196</v>
      </c>
      <c r="H117" s="364">
        <f t="shared" si="15"/>
        <v>1.5222118670394533E-2</v>
      </c>
      <c r="I117" s="188">
        <v>505</v>
      </c>
      <c r="J117" s="395">
        <f t="shared" si="16"/>
        <v>1</v>
      </c>
      <c r="K117" s="191">
        <v>196</v>
      </c>
      <c r="L117" s="190">
        <f t="shared" si="17"/>
        <v>1</v>
      </c>
      <c r="M117" s="188">
        <v>151</v>
      </c>
      <c r="N117" s="191">
        <v>161</v>
      </c>
      <c r="O117" s="191">
        <v>80</v>
      </c>
      <c r="P117" s="192">
        <v>113</v>
      </c>
      <c r="Q117" s="191">
        <v>373</v>
      </c>
      <c r="R117" s="403">
        <v>132</v>
      </c>
      <c r="S117" s="188">
        <v>147</v>
      </c>
      <c r="T117" s="191">
        <v>273</v>
      </c>
      <c r="U117" s="192">
        <v>85</v>
      </c>
      <c r="V117" s="187">
        <v>0</v>
      </c>
      <c r="W117" s="189">
        <v>4</v>
      </c>
      <c r="X117" s="189">
        <v>106</v>
      </c>
      <c r="Y117" s="189">
        <v>352</v>
      </c>
      <c r="Z117" s="189">
        <v>34</v>
      </c>
      <c r="AA117" s="366">
        <v>9</v>
      </c>
      <c r="AB117" s="187">
        <v>211</v>
      </c>
      <c r="AC117" s="194">
        <v>0.4178</v>
      </c>
      <c r="AD117" s="189">
        <v>127</v>
      </c>
      <c r="AE117" s="194">
        <v>0.2515</v>
      </c>
      <c r="AF117" s="189">
        <v>167</v>
      </c>
      <c r="AG117" s="195">
        <v>0.33069999999999999</v>
      </c>
      <c r="AH117" s="196"/>
      <c r="AI117" s="193"/>
      <c r="AJ117" s="187"/>
      <c r="AK117" s="189"/>
      <c r="AL117" s="189"/>
      <c r="AM117" s="193"/>
      <c r="AN117" s="187"/>
      <c r="AO117" s="193"/>
      <c r="AP117" s="187"/>
      <c r="AQ117" s="189"/>
      <c r="AR117" s="193"/>
    </row>
    <row r="118" spans="1:44" x14ac:dyDescent="0.25">
      <c r="A118" s="628"/>
      <c r="B118" s="363" t="s">
        <v>4396</v>
      </c>
      <c r="C118" s="269" t="s">
        <v>4397</v>
      </c>
      <c r="D118" s="135">
        <v>290</v>
      </c>
      <c r="E118" s="133">
        <v>16140</v>
      </c>
      <c r="F118" s="138">
        <f t="shared" si="14"/>
        <v>1.7967781908302356E-2</v>
      </c>
      <c r="G118" s="191">
        <v>122</v>
      </c>
      <c r="H118" s="364">
        <f t="shared" si="15"/>
        <v>7.5588599752168528E-3</v>
      </c>
      <c r="I118" s="188">
        <v>290</v>
      </c>
      <c r="J118" s="395">
        <f t="shared" si="16"/>
        <v>1</v>
      </c>
      <c r="K118" s="191">
        <v>122</v>
      </c>
      <c r="L118" s="190">
        <f t="shared" si="17"/>
        <v>1</v>
      </c>
      <c r="M118" s="188">
        <v>146</v>
      </c>
      <c r="N118" s="191">
        <v>66</v>
      </c>
      <c r="O118" s="191">
        <v>25</v>
      </c>
      <c r="P118" s="192">
        <v>53</v>
      </c>
      <c r="Q118" s="191">
        <v>206</v>
      </c>
      <c r="R118" s="403">
        <v>84</v>
      </c>
      <c r="S118" s="188">
        <v>89</v>
      </c>
      <c r="T118" s="191">
        <v>136</v>
      </c>
      <c r="U118" s="192">
        <v>65</v>
      </c>
      <c r="V118" s="187">
        <v>0</v>
      </c>
      <c r="W118" s="189">
        <v>8</v>
      </c>
      <c r="X118" s="189">
        <v>121</v>
      </c>
      <c r="Y118" s="189">
        <v>123</v>
      </c>
      <c r="Z118" s="189">
        <v>29</v>
      </c>
      <c r="AA118" s="366">
        <v>9</v>
      </c>
      <c r="AB118" s="187">
        <v>77</v>
      </c>
      <c r="AC118" s="194">
        <v>0.26550000000000001</v>
      </c>
      <c r="AD118" s="189">
        <v>85</v>
      </c>
      <c r="AE118" s="194">
        <v>0.29310000000000003</v>
      </c>
      <c r="AF118" s="189">
        <v>128</v>
      </c>
      <c r="AG118" s="195">
        <v>0.44140000000000001</v>
      </c>
      <c r="AH118" s="196"/>
      <c r="AI118" s="193"/>
      <c r="AJ118" s="187"/>
      <c r="AK118" s="189"/>
      <c r="AL118" s="189"/>
      <c r="AM118" s="193"/>
      <c r="AN118" s="187"/>
      <c r="AO118" s="193"/>
      <c r="AP118" s="187"/>
      <c r="AQ118" s="189"/>
      <c r="AR118" s="193"/>
    </row>
    <row r="119" spans="1:44" x14ac:dyDescent="0.25">
      <c r="A119" s="628"/>
      <c r="B119" s="363" t="s">
        <v>4398</v>
      </c>
      <c r="C119" s="269" t="s">
        <v>4399</v>
      </c>
      <c r="D119" s="135">
        <v>972</v>
      </c>
      <c r="E119" s="133">
        <v>37426</v>
      </c>
      <c r="F119" s="138">
        <f t="shared" si="14"/>
        <v>2.5971249933201518E-2</v>
      </c>
      <c r="G119" s="191">
        <v>345</v>
      </c>
      <c r="H119" s="364">
        <f t="shared" si="15"/>
        <v>9.2181905627104158E-3</v>
      </c>
      <c r="I119" s="188">
        <v>970</v>
      </c>
      <c r="J119" s="395">
        <f t="shared" si="16"/>
        <v>0.99794238683127567</v>
      </c>
      <c r="K119" s="191">
        <v>345</v>
      </c>
      <c r="L119" s="190">
        <f t="shared" si="17"/>
        <v>1</v>
      </c>
      <c r="M119" s="188">
        <v>487</v>
      </c>
      <c r="N119" s="191">
        <v>222</v>
      </c>
      <c r="O119" s="191">
        <v>123</v>
      </c>
      <c r="P119" s="192">
        <v>138</v>
      </c>
      <c r="Q119" s="191">
        <v>448</v>
      </c>
      <c r="R119" s="403">
        <v>522</v>
      </c>
      <c r="S119" s="188">
        <v>390</v>
      </c>
      <c r="T119" s="191">
        <v>437</v>
      </c>
      <c r="U119" s="192">
        <v>143</v>
      </c>
      <c r="V119" s="187">
        <v>1</v>
      </c>
      <c r="W119" s="189">
        <v>22</v>
      </c>
      <c r="X119" s="189">
        <v>301</v>
      </c>
      <c r="Y119" s="189">
        <v>546</v>
      </c>
      <c r="Z119" s="189">
        <v>66</v>
      </c>
      <c r="AA119" s="366">
        <v>34</v>
      </c>
      <c r="AB119" s="187">
        <v>660</v>
      </c>
      <c r="AC119" s="194">
        <v>0.6804</v>
      </c>
      <c r="AD119" s="189">
        <v>167</v>
      </c>
      <c r="AE119" s="194">
        <v>0.17219999999999999</v>
      </c>
      <c r="AF119" s="189">
        <v>143</v>
      </c>
      <c r="AG119" s="195">
        <v>0.1474</v>
      </c>
      <c r="AH119" s="196">
        <v>2</v>
      </c>
      <c r="AI119" s="193"/>
      <c r="AJ119" s="187"/>
      <c r="AK119" s="189">
        <v>1</v>
      </c>
      <c r="AL119" s="189"/>
      <c r="AM119" s="193">
        <v>1</v>
      </c>
      <c r="AN119" s="187">
        <v>2</v>
      </c>
      <c r="AO119" s="193"/>
      <c r="AP119" s="187">
        <v>1</v>
      </c>
      <c r="AQ119" s="189">
        <v>1</v>
      </c>
      <c r="AR119" s="193"/>
    </row>
    <row r="120" spans="1:44" x14ac:dyDescent="0.25">
      <c r="A120" s="628"/>
      <c r="B120" s="363" t="s">
        <v>4400</v>
      </c>
      <c r="C120" s="269" t="s">
        <v>4401</v>
      </c>
      <c r="D120" s="135">
        <v>267</v>
      </c>
      <c r="E120" s="133">
        <v>5631</v>
      </c>
      <c r="F120" s="138">
        <f t="shared" si="14"/>
        <v>4.7416089504528504E-2</v>
      </c>
      <c r="G120" s="191">
        <v>143</v>
      </c>
      <c r="H120" s="364">
        <f t="shared" si="15"/>
        <v>2.5395134079204403E-2</v>
      </c>
      <c r="I120" s="188">
        <v>267</v>
      </c>
      <c r="J120" s="395">
        <f t="shared" si="16"/>
        <v>1</v>
      </c>
      <c r="K120" s="191">
        <v>143</v>
      </c>
      <c r="L120" s="190">
        <f t="shared" si="17"/>
        <v>1</v>
      </c>
      <c r="M120" s="188">
        <v>170</v>
      </c>
      <c r="N120" s="191">
        <v>48</v>
      </c>
      <c r="O120" s="191">
        <v>27</v>
      </c>
      <c r="P120" s="192">
        <v>22</v>
      </c>
      <c r="Q120" s="191">
        <v>198</v>
      </c>
      <c r="R120" s="403">
        <v>69</v>
      </c>
      <c r="S120" s="188">
        <v>45</v>
      </c>
      <c r="T120" s="191">
        <v>150</v>
      </c>
      <c r="U120" s="192">
        <v>72</v>
      </c>
      <c r="V120" s="187">
        <v>0</v>
      </c>
      <c r="W120" s="189">
        <v>5</v>
      </c>
      <c r="X120" s="189">
        <v>38</v>
      </c>
      <c r="Y120" s="189">
        <v>130</v>
      </c>
      <c r="Z120" s="189">
        <v>83</v>
      </c>
      <c r="AA120" s="366">
        <v>11</v>
      </c>
      <c r="AB120" s="187">
        <v>127</v>
      </c>
      <c r="AC120" s="194">
        <v>0.47570000000000001</v>
      </c>
      <c r="AD120" s="189">
        <v>58</v>
      </c>
      <c r="AE120" s="194">
        <v>0.2172</v>
      </c>
      <c r="AF120" s="189">
        <v>82</v>
      </c>
      <c r="AG120" s="195">
        <v>0.30709999999999998</v>
      </c>
      <c r="AH120" s="196"/>
      <c r="AI120" s="193"/>
      <c r="AJ120" s="187"/>
      <c r="AK120" s="189"/>
      <c r="AL120" s="189"/>
      <c r="AM120" s="193"/>
      <c r="AN120" s="187"/>
      <c r="AO120" s="193"/>
      <c r="AP120" s="187"/>
      <c r="AQ120" s="189"/>
      <c r="AR120" s="193"/>
    </row>
    <row r="121" spans="1:44" x14ac:dyDescent="0.25">
      <c r="A121" s="628"/>
      <c r="B121" s="363" t="s">
        <v>4402</v>
      </c>
      <c r="C121" s="269" t="s">
        <v>4403</v>
      </c>
      <c r="D121" s="135">
        <v>384</v>
      </c>
      <c r="E121" s="133">
        <v>9749</v>
      </c>
      <c r="F121" s="138">
        <f t="shared" si="14"/>
        <v>3.9388655246691967E-2</v>
      </c>
      <c r="G121" s="191">
        <v>199</v>
      </c>
      <c r="H121" s="364">
        <f t="shared" si="15"/>
        <v>2.0412349984613807E-2</v>
      </c>
      <c r="I121" s="188">
        <v>384</v>
      </c>
      <c r="J121" s="395">
        <f t="shared" si="16"/>
        <v>1</v>
      </c>
      <c r="K121" s="191">
        <v>199</v>
      </c>
      <c r="L121" s="190">
        <f t="shared" si="17"/>
        <v>1</v>
      </c>
      <c r="M121" s="188">
        <v>246</v>
      </c>
      <c r="N121" s="191">
        <v>76</v>
      </c>
      <c r="O121" s="191">
        <v>39</v>
      </c>
      <c r="P121" s="192">
        <v>23</v>
      </c>
      <c r="Q121" s="191">
        <v>310</v>
      </c>
      <c r="R121" s="403">
        <v>74</v>
      </c>
      <c r="S121" s="188">
        <v>87</v>
      </c>
      <c r="T121" s="191">
        <v>193</v>
      </c>
      <c r="U121" s="192">
        <v>104</v>
      </c>
      <c r="V121" s="187">
        <v>0</v>
      </c>
      <c r="W121" s="189">
        <v>3</v>
      </c>
      <c r="X121" s="189">
        <v>44</v>
      </c>
      <c r="Y121" s="189">
        <v>231</v>
      </c>
      <c r="Z121" s="189">
        <v>69</v>
      </c>
      <c r="AA121" s="366">
        <v>37</v>
      </c>
      <c r="AB121" s="187">
        <v>155</v>
      </c>
      <c r="AC121" s="194">
        <v>0.40360000000000001</v>
      </c>
      <c r="AD121" s="189">
        <v>72</v>
      </c>
      <c r="AE121" s="194">
        <v>0.1875</v>
      </c>
      <c r="AF121" s="189">
        <v>157</v>
      </c>
      <c r="AG121" s="195">
        <v>0.40889999999999999</v>
      </c>
      <c r="AH121" s="196"/>
      <c r="AI121" s="193"/>
      <c r="AJ121" s="187"/>
      <c r="AK121" s="189"/>
      <c r="AL121" s="189"/>
      <c r="AM121" s="193"/>
      <c r="AN121" s="187"/>
      <c r="AO121" s="193"/>
      <c r="AP121" s="187"/>
      <c r="AQ121" s="189"/>
      <c r="AR121" s="193"/>
    </row>
    <row r="122" spans="1:44" x14ac:dyDescent="0.25">
      <c r="A122" s="628"/>
      <c r="B122" s="363" t="s">
        <v>4404</v>
      </c>
      <c r="C122" s="269" t="s">
        <v>4405</v>
      </c>
      <c r="D122" s="135">
        <v>187</v>
      </c>
      <c r="E122" s="133">
        <v>3419</v>
      </c>
      <c r="F122" s="138">
        <f t="shared" si="14"/>
        <v>5.4694355074583215E-2</v>
      </c>
      <c r="G122" s="191">
        <v>98</v>
      </c>
      <c r="H122" s="364">
        <f t="shared" si="15"/>
        <v>2.8663351857268208E-2</v>
      </c>
      <c r="I122" s="188">
        <v>187</v>
      </c>
      <c r="J122" s="395">
        <f t="shared" si="16"/>
        <v>1</v>
      </c>
      <c r="K122" s="191">
        <v>98</v>
      </c>
      <c r="L122" s="190">
        <f t="shared" si="17"/>
        <v>1</v>
      </c>
      <c r="M122" s="188">
        <v>140</v>
      </c>
      <c r="N122" s="191">
        <v>21</v>
      </c>
      <c r="O122" s="191">
        <v>11</v>
      </c>
      <c r="P122" s="192">
        <v>15</v>
      </c>
      <c r="Q122" s="191">
        <v>167</v>
      </c>
      <c r="R122" s="403">
        <v>20</v>
      </c>
      <c r="S122" s="188">
        <v>38</v>
      </c>
      <c r="T122" s="191">
        <v>95</v>
      </c>
      <c r="U122" s="192">
        <v>54</v>
      </c>
      <c r="V122" s="187">
        <v>0</v>
      </c>
      <c r="W122" s="189">
        <v>1</v>
      </c>
      <c r="X122" s="189">
        <v>17</v>
      </c>
      <c r="Y122" s="189">
        <v>103</v>
      </c>
      <c r="Z122" s="189">
        <v>47</v>
      </c>
      <c r="AA122" s="366">
        <v>19</v>
      </c>
      <c r="AB122" s="187">
        <v>53</v>
      </c>
      <c r="AC122" s="194">
        <v>0.28339999999999999</v>
      </c>
      <c r="AD122" s="189">
        <v>55</v>
      </c>
      <c r="AE122" s="194">
        <v>0.29409999999999997</v>
      </c>
      <c r="AF122" s="189">
        <v>79</v>
      </c>
      <c r="AG122" s="195">
        <v>0.42249999999999999</v>
      </c>
      <c r="AH122" s="196"/>
      <c r="AI122" s="193"/>
      <c r="AJ122" s="187"/>
      <c r="AK122" s="189"/>
      <c r="AL122" s="189"/>
      <c r="AM122" s="193"/>
      <c r="AN122" s="187"/>
      <c r="AO122" s="193"/>
      <c r="AP122" s="187"/>
      <c r="AQ122" s="189"/>
      <c r="AR122" s="193"/>
    </row>
    <row r="123" spans="1:44" x14ac:dyDescent="0.25">
      <c r="A123" s="628"/>
      <c r="B123" s="363" t="s">
        <v>4406</v>
      </c>
      <c r="C123" s="269" t="s">
        <v>4407</v>
      </c>
      <c r="D123" s="135">
        <v>811</v>
      </c>
      <c r="E123" s="133">
        <v>31007</v>
      </c>
      <c r="F123" s="138">
        <f t="shared" si="14"/>
        <v>2.6155384268068502E-2</v>
      </c>
      <c r="G123" s="191">
        <v>348</v>
      </c>
      <c r="H123" s="364">
        <f t="shared" si="15"/>
        <v>1.1223272164349986E-2</v>
      </c>
      <c r="I123" s="188">
        <v>807</v>
      </c>
      <c r="J123" s="395">
        <f t="shared" si="16"/>
        <v>0.99506781750924789</v>
      </c>
      <c r="K123" s="191">
        <v>348</v>
      </c>
      <c r="L123" s="190">
        <f t="shared" si="17"/>
        <v>1</v>
      </c>
      <c r="M123" s="188">
        <v>387</v>
      </c>
      <c r="N123" s="191">
        <v>211</v>
      </c>
      <c r="O123" s="191">
        <v>110</v>
      </c>
      <c r="P123" s="192">
        <v>99</v>
      </c>
      <c r="Q123" s="191">
        <v>534</v>
      </c>
      <c r="R123" s="403">
        <v>273</v>
      </c>
      <c r="S123" s="188">
        <v>269</v>
      </c>
      <c r="T123" s="191">
        <v>354</v>
      </c>
      <c r="U123" s="192">
        <v>184</v>
      </c>
      <c r="V123" s="187">
        <v>1</v>
      </c>
      <c r="W123" s="189">
        <v>14</v>
      </c>
      <c r="X123" s="189">
        <v>170</v>
      </c>
      <c r="Y123" s="189">
        <v>506</v>
      </c>
      <c r="Z123" s="189">
        <v>79</v>
      </c>
      <c r="AA123" s="366">
        <v>37</v>
      </c>
      <c r="AB123" s="187">
        <v>495</v>
      </c>
      <c r="AC123" s="194">
        <v>0.61339999999999995</v>
      </c>
      <c r="AD123" s="189">
        <v>126</v>
      </c>
      <c r="AE123" s="194">
        <v>0.15609999999999999</v>
      </c>
      <c r="AF123" s="189">
        <v>186</v>
      </c>
      <c r="AG123" s="195">
        <v>0.23050000000000001</v>
      </c>
      <c r="AH123" s="196">
        <v>4</v>
      </c>
      <c r="AI123" s="193"/>
      <c r="AJ123" s="187"/>
      <c r="AK123" s="189"/>
      <c r="AL123" s="189"/>
      <c r="AM123" s="193">
        <v>4</v>
      </c>
      <c r="AN123" s="187"/>
      <c r="AO123" s="193">
        <v>4</v>
      </c>
      <c r="AP123" s="187"/>
      <c r="AQ123" s="189">
        <v>3</v>
      </c>
      <c r="AR123" s="193">
        <v>1</v>
      </c>
    </row>
    <row r="124" spans="1:44" x14ac:dyDescent="0.25">
      <c r="A124" s="628"/>
      <c r="B124" s="363" t="s">
        <v>4408</v>
      </c>
      <c r="C124" s="269" t="s">
        <v>4409</v>
      </c>
      <c r="D124" s="135">
        <v>192</v>
      </c>
      <c r="E124" s="133">
        <v>3967</v>
      </c>
      <c r="F124" s="138">
        <f t="shared" si="14"/>
        <v>4.8399294176959921E-2</v>
      </c>
      <c r="G124" s="191">
        <v>117</v>
      </c>
      <c r="H124" s="364">
        <f t="shared" si="15"/>
        <v>2.9493319889084952E-2</v>
      </c>
      <c r="I124" s="188">
        <v>192</v>
      </c>
      <c r="J124" s="395">
        <f t="shared" si="16"/>
        <v>1</v>
      </c>
      <c r="K124" s="191">
        <v>117</v>
      </c>
      <c r="L124" s="190">
        <f t="shared" si="17"/>
        <v>1</v>
      </c>
      <c r="M124" s="188">
        <v>133</v>
      </c>
      <c r="N124" s="191">
        <v>28</v>
      </c>
      <c r="O124" s="191">
        <v>16</v>
      </c>
      <c r="P124" s="192">
        <v>15</v>
      </c>
      <c r="Q124" s="191">
        <v>166</v>
      </c>
      <c r="R124" s="403">
        <v>26</v>
      </c>
      <c r="S124" s="188">
        <v>41</v>
      </c>
      <c r="T124" s="191">
        <v>90</v>
      </c>
      <c r="U124" s="192">
        <v>61</v>
      </c>
      <c r="V124" s="187">
        <v>0</v>
      </c>
      <c r="W124" s="189">
        <v>2</v>
      </c>
      <c r="X124" s="189">
        <v>19</v>
      </c>
      <c r="Y124" s="189">
        <v>106</v>
      </c>
      <c r="Z124" s="189">
        <v>45</v>
      </c>
      <c r="AA124" s="366">
        <v>20</v>
      </c>
      <c r="AB124" s="187">
        <v>92</v>
      </c>
      <c r="AC124" s="194">
        <v>0.47920000000000001</v>
      </c>
      <c r="AD124" s="189">
        <v>34</v>
      </c>
      <c r="AE124" s="194">
        <v>0.17710000000000001</v>
      </c>
      <c r="AF124" s="189">
        <v>66</v>
      </c>
      <c r="AG124" s="195">
        <v>0.34379999999999999</v>
      </c>
      <c r="AH124" s="196"/>
      <c r="AI124" s="193"/>
      <c r="AJ124" s="187"/>
      <c r="AK124" s="189"/>
      <c r="AL124" s="189"/>
      <c r="AM124" s="193"/>
      <c r="AN124" s="187"/>
      <c r="AO124" s="193"/>
      <c r="AP124" s="187"/>
      <c r="AQ124" s="189"/>
      <c r="AR124" s="193"/>
    </row>
    <row r="125" spans="1:44" x14ac:dyDescent="0.25">
      <c r="A125" s="628"/>
      <c r="B125" s="363" t="s">
        <v>4410</v>
      </c>
      <c r="C125" s="269" t="s">
        <v>4411</v>
      </c>
      <c r="D125" s="135">
        <v>336</v>
      </c>
      <c r="E125" s="133">
        <v>12061</v>
      </c>
      <c r="F125" s="138">
        <f t="shared" si="14"/>
        <v>2.7858386535113175E-2</v>
      </c>
      <c r="G125" s="191">
        <v>130</v>
      </c>
      <c r="H125" s="364">
        <f t="shared" si="15"/>
        <v>1.0778542409418787E-2</v>
      </c>
      <c r="I125" s="188">
        <v>336</v>
      </c>
      <c r="J125" s="395">
        <f t="shared" si="16"/>
        <v>1</v>
      </c>
      <c r="K125" s="191">
        <v>130</v>
      </c>
      <c r="L125" s="190">
        <f t="shared" si="17"/>
        <v>1</v>
      </c>
      <c r="M125" s="188">
        <v>151</v>
      </c>
      <c r="N125" s="191">
        <v>70</v>
      </c>
      <c r="O125" s="191">
        <v>46</v>
      </c>
      <c r="P125" s="192">
        <v>69</v>
      </c>
      <c r="Q125" s="191">
        <v>238</v>
      </c>
      <c r="R125" s="403">
        <v>98</v>
      </c>
      <c r="S125" s="188">
        <v>76</v>
      </c>
      <c r="T125" s="191">
        <v>171</v>
      </c>
      <c r="U125" s="192">
        <v>89</v>
      </c>
      <c r="V125" s="187">
        <v>0</v>
      </c>
      <c r="W125" s="189">
        <v>5</v>
      </c>
      <c r="X125" s="189">
        <v>80</v>
      </c>
      <c r="Y125" s="189">
        <v>195</v>
      </c>
      <c r="Z125" s="189">
        <v>40</v>
      </c>
      <c r="AA125" s="366">
        <v>16</v>
      </c>
      <c r="AB125" s="187">
        <v>119</v>
      </c>
      <c r="AC125" s="194">
        <v>0.35420000000000001</v>
      </c>
      <c r="AD125" s="189">
        <v>81</v>
      </c>
      <c r="AE125" s="194">
        <v>0.24110000000000001</v>
      </c>
      <c r="AF125" s="189">
        <v>136</v>
      </c>
      <c r="AG125" s="195">
        <v>0.40479999999999999</v>
      </c>
      <c r="AH125" s="196"/>
      <c r="AI125" s="193"/>
      <c r="AJ125" s="187"/>
      <c r="AK125" s="189"/>
      <c r="AL125" s="189"/>
      <c r="AM125" s="193"/>
      <c r="AN125" s="187"/>
      <c r="AO125" s="193"/>
      <c r="AP125" s="187"/>
      <c r="AQ125" s="189"/>
      <c r="AR125" s="193"/>
    </row>
    <row r="126" spans="1:44" x14ac:dyDescent="0.25">
      <c r="A126" s="628"/>
      <c r="B126" s="363" t="s">
        <v>4412</v>
      </c>
      <c r="C126" s="269" t="s">
        <v>4413</v>
      </c>
      <c r="D126" s="135">
        <v>1638</v>
      </c>
      <c r="E126" s="133">
        <v>65288</v>
      </c>
      <c r="F126" s="138">
        <f t="shared" si="14"/>
        <v>2.5088837152309765E-2</v>
      </c>
      <c r="G126" s="191">
        <v>586</v>
      </c>
      <c r="H126" s="364">
        <f t="shared" si="15"/>
        <v>8.9756157333660096E-3</v>
      </c>
      <c r="I126" s="188">
        <v>1638</v>
      </c>
      <c r="J126" s="395">
        <f t="shared" si="16"/>
        <v>1</v>
      </c>
      <c r="K126" s="191">
        <v>586</v>
      </c>
      <c r="L126" s="190">
        <f t="shared" si="17"/>
        <v>1</v>
      </c>
      <c r="M126" s="188">
        <v>455</v>
      </c>
      <c r="N126" s="191">
        <v>448</v>
      </c>
      <c r="O126" s="191">
        <v>360</v>
      </c>
      <c r="P126" s="192">
        <v>375</v>
      </c>
      <c r="Q126" s="191">
        <v>974</v>
      </c>
      <c r="R126" s="403">
        <v>664</v>
      </c>
      <c r="S126" s="188">
        <v>521</v>
      </c>
      <c r="T126" s="191">
        <v>834</v>
      </c>
      <c r="U126" s="192">
        <v>283</v>
      </c>
      <c r="V126" s="187">
        <v>5</v>
      </c>
      <c r="W126" s="189">
        <v>64</v>
      </c>
      <c r="X126" s="189">
        <v>643</v>
      </c>
      <c r="Y126" s="189">
        <v>817</v>
      </c>
      <c r="Z126" s="189">
        <v>89</v>
      </c>
      <c r="AA126" s="366">
        <v>20</v>
      </c>
      <c r="AB126" s="187">
        <v>731</v>
      </c>
      <c r="AC126" s="194">
        <v>0.44629999999999997</v>
      </c>
      <c r="AD126" s="189">
        <v>495</v>
      </c>
      <c r="AE126" s="194">
        <v>0.30220000000000002</v>
      </c>
      <c r="AF126" s="189">
        <v>412</v>
      </c>
      <c r="AG126" s="195">
        <v>0.2515</v>
      </c>
      <c r="AH126" s="196"/>
      <c r="AI126" s="193"/>
      <c r="AJ126" s="187"/>
      <c r="AK126" s="189"/>
      <c r="AL126" s="189"/>
      <c r="AM126" s="193"/>
      <c r="AN126" s="187"/>
      <c r="AO126" s="193"/>
      <c r="AP126" s="187"/>
      <c r="AQ126" s="189"/>
      <c r="AR126" s="193"/>
    </row>
    <row r="127" spans="1:44" x14ac:dyDescent="0.25">
      <c r="A127" s="628"/>
      <c r="B127" s="363" t="s">
        <v>4414</v>
      </c>
      <c r="C127" s="269" t="s">
        <v>4415</v>
      </c>
      <c r="D127" s="135">
        <v>675</v>
      </c>
      <c r="E127" s="133">
        <v>24574</v>
      </c>
      <c r="F127" s="138">
        <f t="shared" si="14"/>
        <v>2.7468055668592822E-2</v>
      </c>
      <c r="G127" s="191">
        <v>205</v>
      </c>
      <c r="H127" s="364">
        <f t="shared" si="15"/>
        <v>8.3421502400911531E-3</v>
      </c>
      <c r="I127" s="188">
        <v>675</v>
      </c>
      <c r="J127" s="395">
        <f t="shared" si="16"/>
        <v>1</v>
      </c>
      <c r="K127" s="191">
        <v>205</v>
      </c>
      <c r="L127" s="190">
        <f t="shared" si="17"/>
        <v>1</v>
      </c>
      <c r="M127" s="188">
        <v>154</v>
      </c>
      <c r="N127" s="191">
        <v>178</v>
      </c>
      <c r="O127" s="191">
        <v>125</v>
      </c>
      <c r="P127" s="192">
        <v>218</v>
      </c>
      <c r="Q127" s="191">
        <v>487</v>
      </c>
      <c r="R127" s="403">
        <v>188</v>
      </c>
      <c r="S127" s="188">
        <v>172</v>
      </c>
      <c r="T127" s="191">
        <v>382</v>
      </c>
      <c r="U127" s="192">
        <v>121</v>
      </c>
      <c r="V127" s="187">
        <v>0</v>
      </c>
      <c r="W127" s="189">
        <v>12</v>
      </c>
      <c r="X127" s="189">
        <v>222</v>
      </c>
      <c r="Y127" s="189">
        <v>397</v>
      </c>
      <c r="Z127" s="189">
        <v>36</v>
      </c>
      <c r="AA127" s="366">
        <v>8</v>
      </c>
      <c r="AB127" s="187">
        <v>237</v>
      </c>
      <c r="AC127" s="194">
        <v>0.35110000000000002</v>
      </c>
      <c r="AD127" s="189">
        <v>153</v>
      </c>
      <c r="AE127" s="194">
        <v>0.22670000000000001</v>
      </c>
      <c r="AF127" s="189">
        <v>285</v>
      </c>
      <c r="AG127" s="195">
        <v>0.42220000000000002</v>
      </c>
      <c r="AH127" s="196"/>
      <c r="AI127" s="193"/>
      <c r="AJ127" s="187"/>
      <c r="AK127" s="189"/>
      <c r="AL127" s="189"/>
      <c r="AM127" s="193"/>
      <c r="AN127" s="187"/>
      <c r="AO127" s="193"/>
      <c r="AP127" s="187"/>
      <c r="AQ127" s="189"/>
      <c r="AR127" s="193"/>
    </row>
    <row r="128" spans="1:44" ht="15.75" thickBot="1" x14ac:dyDescent="0.3">
      <c r="A128" s="628"/>
      <c r="B128" s="367" t="s">
        <v>4416</v>
      </c>
      <c r="C128" s="319" t="s">
        <v>4417</v>
      </c>
      <c r="D128" s="368">
        <v>234</v>
      </c>
      <c r="E128" s="311">
        <v>4172</v>
      </c>
      <c r="F128" s="369">
        <f t="shared" si="14"/>
        <v>5.6088207094918505E-2</v>
      </c>
      <c r="G128" s="204">
        <v>136</v>
      </c>
      <c r="H128" s="370">
        <f t="shared" si="15"/>
        <v>3.2598274209012464E-2</v>
      </c>
      <c r="I128" s="201">
        <v>234</v>
      </c>
      <c r="J128" s="396">
        <f t="shared" si="16"/>
        <v>1</v>
      </c>
      <c r="K128" s="204">
        <v>136</v>
      </c>
      <c r="L128" s="313">
        <f t="shared" si="17"/>
        <v>1</v>
      </c>
      <c r="M128" s="201">
        <v>159</v>
      </c>
      <c r="N128" s="204">
        <v>27</v>
      </c>
      <c r="O128" s="204">
        <v>31</v>
      </c>
      <c r="P128" s="205">
        <v>17</v>
      </c>
      <c r="Q128" s="191">
        <v>198</v>
      </c>
      <c r="R128" s="403">
        <v>36</v>
      </c>
      <c r="S128" s="201">
        <v>51</v>
      </c>
      <c r="T128" s="204">
        <v>105</v>
      </c>
      <c r="U128" s="205">
        <v>78</v>
      </c>
      <c r="V128" s="206">
        <v>0</v>
      </c>
      <c r="W128" s="207">
        <v>2</v>
      </c>
      <c r="X128" s="207">
        <v>35</v>
      </c>
      <c r="Y128" s="207">
        <v>132</v>
      </c>
      <c r="Z128" s="207">
        <v>36</v>
      </c>
      <c r="AA128" s="371">
        <v>29</v>
      </c>
      <c r="AB128" s="206">
        <v>95</v>
      </c>
      <c r="AC128" s="209">
        <v>0.40600000000000003</v>
      </c>
      <c r="AD128" s="207">
        <v>34</v>
      </c>
      <c r="AE128" s="209">
        <v>0.14530000000000001</v>
      </c>
      <c r="AF128" s="207">
        <v>105</v>
      </c>
      <c r="AG128" s="210">
        <v>0.44869999999999999</v>
      </c>
      <c r="AH128" s="320"/>
      <c r="AI128" s="208"/>
      <c r="AJ128" s="206"/>
      <c r="AK128" s="207"/>
      <c r="AL128" s="207"/>
      <c r="AM128" s="208"/>
      <c r="AN128" s="206"/>
      <c r="AO128" s="208"/>
      <c r="AP128" s="206"/>
      <c r="AQ128" s="207"/>
      <c r="AR128" s="208"/>
    </row>
    <row r="129" spans="1:44" ht="15.75" thickBot="1" x14ac:dyDescent="0.3">
      <c r="A129" s="629" t="s">
        <v>4418</v>
      </c>
      <c r="B129" s="373" t="s">
        <v>4419</v>
      </c>
      <c r="C129" s="214" t="s">
        <v>4420</v>
      </c>
      <c r="D129" s="374">
        <v>1591</v>
      </c>
      <c r="E129" s="222">
        <v>28092</v>
      </c>
      <c r="F129" s="375">
        <f t="shared" si="14"/>
        <v>5.6635341022355117E-2</v>
      </c>
      <c r="G129" s="222">
        <v>768</v>
      </c>
      <c r="H129" s="376">
        <f t="shared" si="15"/>
        <v>2.7338744126441692E-2</v>
      </c>
      <c r="I129" s="220">
        <v>1591</v>
      </c>
      <c r="J129" s="398">
        <f t="shared" si="16"/>
        <v>1</v>
      </c>
      <c r="K129" s="222">
        <v>768</v>
      </c>
      <c r="L129" s="221">
        <f t="shared" si="17"/>
        <v>1</v>
      </c>
      <c r="M129" s="241">
        <v>904</v>
      </c>
      <c r="N129" s="241">
        <v>364</v>
      </c>
      <c r="O129" s="241">
        <v>141</v>
      </c>
      <c r="P129" s="241">
        <v>182</v>
      </c>
      <c r="Q129" s="220">
        <v>1135</v>
      </c>
      <c r="R129" s="378">
        <v>456</v>
      </c>
      <c r="S129" s="220">
        <v>608</v>
      </c>
      <c r="T129" s="222">
        <v>740</v>
      </c>
      <c r="U129" s="223">
        <v>243</v>
      </c>
      <c r="V129" s="215">
        <v>1</v>
      </c>
      <c r="W129" s="216">
        <v>34</v>
      </c>
      <c r="X129" s="216">
        <v>515</v>
      </c>
      <c r="Y129" s="216">
        <v>769</v>
      </c>
      <c r="Z129" s="216">
        <v>205</v>
      </c>
      <c r="AA129" s="399">
        <v>67</v>
      </c>
      <c r="AB129" s="215">
        <v>970</v>
      </c>
      <c r="AC129" s="711">
        <v>0.60970000000000002</v>
      </c>
      <c r="AD129" s="399">
        <v>210</v>
      </c>
      <c r="AE129" s="226">
        <v>0.13200000000000001</v>
      </c>
      <c r="AF129" s="399">
        <v>411</v>
      </c>
      <c r="AG129" s="229">
        <v>0.25829999999999997</v>
      </c>
      <c r="AH129" s="230"/>
      <c r="AI129" s="224"/>
      <c r="AJ129" s="215"/>
      <c r="AK129" s="216"/>
      <c r="AL129" s="216"/>
      <c r="AM129" s="224"/>
      <c r="AN129" s="215"/>
      <c r="AO129" s="224"/>
      <c r="AP129" s="215"/>
      <c r="AQ129" s="216"/>
      <c r="AR129" s="224"/>
    </row>
    <row r="130" spans="1:44" ht="15.75" thickBot="1" x14ac:dyDescent="0.3">
      <c r="A130" s="629"/>
      <c r="B130" s="381" t="s">
        <v>4421</v>
      </c>
      <c r="C130" s="232" t="s">
        <v>4422</v>
      </c>
      <c r="D130" s="382">
        <v>1908</v>
      </c>
      <c r="E130" s="241">
        <v>34210</v>
      </c>
      <c r="F130" s="383">
        <f t="shared" si="14"/>
        <v>5.5773165741011398E-2</v>
      </c>
      <c r="G130" s="241">
        <v>865</v>
      </c>
      <c r="H130" s="384">
        <f t="shared" si="15"/>
        <v>2.5285004384682841E-2</v>
      </c>
      <c r="I130" s="238">
        <v>1907</v>
      </c>
      <c r="J130" s="386">
        <f t="shared" si="16"/>
        <v>0.99947589098532497</v>
      </c>
      <c r="K130" s="241">
        <v>865</v>
      </c>
      <c r="L130" s="240">
        <f t="shared" si="17"/>
        <v>1</v>
      </c>
      <c r="M130" s="241">
        <v>1230</v>
      </c>
      <c r="N130" s="241">
        <v>328</v>
      </c>
      <c r="O130" s="241">
        <v>150</v>
      </c>
      <c r="P130" s="241">
        <v>199</v>
      </c>
      <c r="Q130" s="238">
        <v>1418</v>
      </c>
      <c r="R130" s="278">
        <v>489</v>
      </c>
      <c r="S130" s="238">
        <v>623</v>
      </c>
      <c r="T130" s="241">
        <v>959</v>
      </c>
      <c r="U130" s="242">
        <v>325</v>
      </c>
      <c r="V130" s="233">
        <v>2</v>
      </c>
      <c r="W130" s="239">
        <v>10</v>
      </c>
      <c r="X130" s="239">
        <v>391</v>
      </c>
      <c r="Y130" s="239">
        <v>1053</v>
      </c>
      <c r="Z130" s="239">
        <v>344</v>
      </c>
      <c r="AA130" s="276">
        <v>107</v>
      </c>
      <c r="AB130" s="233">
        <v>1045</v>
      </c>
      <c r="AC130" s="404">
        <v>0.54800000000000004</v>
      </c>
      <c r="AD130" s="276">
        <v>304</v>
      </c>
      <c r="AE130" s="245">
        <v>0.15939999999999999</v>
      </c>
      <c r="AF130" s="276">
        <v>558</v>
      </c>
      <c r="AG130" s="247">
        <v>0.29260000000000003</v>
      </c>
      <c r="AH130" s="248">
        <v>1</v>
      </c>
      <c r="AI130" s="243"/>
      <c r="AJ130" s="233"/>
      <c r="AK130" s="239">
        <v>1</v>
      </c>
      <c r="AL130" s="239"/>
      <c r="AM130" s="243"/>
      <c r="AN130" s="233"/>
      <c r="AO130" s="243">
        <v>1</v>
      </c>
      <c r="AP130" s="233"/>
      <c r="AQ130" s="239"/>
      <c r="AR130" s="243">
        <v>1</v>
      </c>
    </row>
    <row r="131" spans="1:44" ht="15.75" thickBot="1" x14ac:dyDescent="0.3">
      <c r="A131" s="629"/>
      <c r="B131" s="381" t="s">
        <v>4423</v>
      </c>
      <c r="C131" s="232" t="s">
        <v>4424</v>
      </c>
      <c r="D131" s="382">
        <v>921</v>
      </c>
      <c r="E131" s="241">
        <v>11348</v>
      </c>
      <c r="F131" s="383">
        <f t="shared" si="14"/>
        <v>8.1159675713782159E-2</v>
      </c>
      <c r="G131" s="241">
        <v>554</v>
      </c>
      <c r="H131" s="384">
        <f t="shared" si="15"/>
        <v>4.8819175185054638E-2</v>
      </c>
      <c r="I131" s="238">
        <v>921</v>
      </c>
      <c r="J131" s="386">
        <f t="shared" si="16"/>
        <v>1</v>
      </c>
      <c r="K131" s="241">
        <v>554</v>
      </c>
      <c r="L131" s="240">
        <f t="shared" si="17"/>
        <v>1</v>
      </c>
      <c r="M131" s="241">
        <v>658</v>
      </c>
      <c r="N131" s="241">
        <v>98</v>
      </c>
      <c r="O131" s="241">
        <v>80</v>
      </c>
      <c r="P131" s="241">
        <v>85</v>
      </c>
      <c r="Q131" s="238">
        <v>821</v>
      </c>
      <c r="R131" s="278">
        <v>100</v>
      </c>
      <c r="S131" s="238">
        <v>297</v>
      </c>
      <c r="T131" s="241">
        <v>476</v>
      </c>
      <c r="U131" s="242">
        <v>148</v>
      </c>
      <c r="V131" s="233">
        <v>1</v>
      </c>
      <c r="W131" s="239">
        <v>6</v>
      </c>
      <c r="X131" s="239">
        <v>164</v>
      </c>
      <c r="Y131" s="239">
        <v>480</v>
      </c>
      <c r="Z131" s="239">
        <v>157</v>
      </c>
      <c r="AA131" s="276">
        <v>113</v>
      </c>
      <c r="AB131" s="233">
        <v>421</v>
      </c>
      <c r="AC131" s="404">
        <v>0.45710000000000001</v>
      </c>
      <c r="AD131" s="276">
        <v>128</v>
      </c>
      <c r="AE131" s="245">
        <v>0.13900000000000001</v>
      </c>
      <c r="AF131" s="276">
        <v>372</v>
      </c>
      <c r="AG131" s="247">
        <v>0.40389999999999998</v>
      </c>
      <c r="AH131" s="248"/>
      <c r="AI131" s="243"/>
      <c r="AJ131" s="233"/>
      <c r="AK131" s="239"/>
      <c r="AL131" s="239"/>
      <c r="AM131" s="243"/>
      <c r="AN131" s="233"/>
      <c r="AO131" s="243"/>
      <c r="AP131" s="233"/>
      <c r="AQ131" s="239"/>
      <c r="AR131" s="243"/>
    </row>
    <row r="132" spans="1:44" ht="15.75" thickBot="1" x14ac:dyDescent="0.3">
      <c r="A132" s="629"/>
      <c r="B132" s="381" t="s">
        <v>4425</v>
      </c>
      <c r="C132" s="232" t="s">
        <v>4426</v>
      </c>
      <c r="D132" s="382">
        <v>798</v>
      </c>
      <c r="E132" s="241">
        <v>10079</v>
      </c>
      <c r="F132" s="383">
        <f t="shared" si="14"/>
        <v>7.9174521281873203E-2</v>
      </c>
      <c r="G132" s="241">
        <v>439</v>
      </c>
      <c r="H132" s="384">
        <f t="shared" si="15"/>
        <v>4.3555908324238515E-2</v>
      </c>
      <c r="I132" s="238">
        <v>798</v>
      </c>
      <c r="J132" s="386">
        <f t="shared" si="16"/>
        <v>1</v>
      </c>
      <c r="K132" s="241">
        <v>439</v>
      </c>
      <c r="L132" s="240">
        <f t="shared" si="17"/>
        <v>1</v>
      </c>
      <c r="M132" s="241">
        <v>606</v>
      </c>
      <c r="N132" s="241">
        <v>84</v>
      </c>
      <c r="O132" s="241">
        <v>45</v>
      </c>
      <c r="P132" s="241">
        <v>63</v>
      </c>
      <c r="Q132" s="238">
        <v>661</v>
      </c>
      <c r="R132" s="278">
        <v>137</v>
      </c>
      <c r="S132" s="238">
        <v>276</v>
      </c>
      <c r="T132" s="241">
        <v>376</v>
      </c>
      <c r="U132" s="242">
        <v>146</v>
      </c>
      <c r="V132" s="233">
        <v>0</v>
      </c>
      <c r="W132" s="239">
        <v>12</v>
      </c>
      <c r="X132" s="239">
        <v>126</v>
      </c>
      <c r="Y132" s="239">
        <v>406</v>
      </c>
      <c r="Z132" s="239">
        <v>165</v>
      </c>
      <c r="AA132" s="276">
        <v>89</v>
      </c>
      <c r="AB132" s="233">
        <v>412</v>
      </c>
      <c r="AC132" s="404">
        <v>0.51629999999999998</v>
      </c>
      <c r="AD132" s="276">
        <v>152</v>
      </c>
      <c r="AE132" s="245">
        <v>0.1905</v>
      </c>
      <c r="AF132" s="276">
        <v>234</v>
      </c>
      <c r="AG132" s="247">
        <v>0.29320000000000002</v>
      </c>
      <c r="AH132" s="248"/>
      <c r="AI132" s="243"/>
      <c r="AJ132" s="233"/>
      <c r="AK132" s="239"/>
      <c r="AL132" s="239"/>
      <c r="AM132" s="243"/>
      <c r="AN132" s="233"/>
      <c r="AO132" s="243"/>
      <c r="AP132" s="233"/>
      <c r="AQ132" s="239"/>
      <c r="AR132" s="243"/>
    </row>
    <row r="133" spans="1:44" ht="15.75" thickBot="1" x14ac:dyDescent="0.3">
      <c r="A133" s="629"/>
      <c r="B133" s="381" t="s">
        <v>4427</v>
      </c>
      <c r="C133" s="232" t="s">
        <v>4428</v>
      </c>
      <c r="D133" s="382">
        <v>1106</v>
      </c>
      <c r="E133" s="241">
        <v>15006</v>
      </c>
      <c r="F133" s="383">
        <f t="shared" si="14"/>
        <v>7.3703851792616293E-2</v>
      </c>
      <c r="G133" s="241">
        <v>613</v>
      </c>
      <c r="H133" s="384">
        <f t="shared" si="15"/>
        <v>4.0850326536052244E-2</v>
      </c>
      <c r="I133" s="238">
        <v>1105</v>
      </c>
      <c r="J133" s="386">
        <f t="shared" si="16"/>
        <v>0.99909584086799275</v>
      </c>
      <c r="K133" s="241">
        <v>613</v>
      </c>
      <c r="L133" s="240">
        <f t="shared" si="17"/>
        <v>1</v>
      </c>
      <c r="M133" s="241">
        <v>694</v>
      </c>
      <c r="N133" s="241">
        <v>228</v>
      </c>
      <c r="O133" s="241">
        <v>97</v>
      </c>
      <c r="P133" s="241">
        <v>86</v>
      </c>
      <c r="Q133" s="238">
        <v>944</v>
      </c>
      <c r="R133" s="278">
        <v>161</v>
      </c>
      <c r="S133" s="238">
        <v>376</v>
      </c>
      <c r="T133" s="241">
        <v>525</v>
      </c>
      <c r="U133" s="242">
        <v>204</v>
      </c>
      <c r="V133" s="233">
        <v>3</v>
      </c>
      <c r="W133" s="239">
        <v>14</v>
      </c>
      <c r="X133" s="239">
        <v>289</v>
      </c>
      <c r="Y133" s="239">
        <v>583</v>
      </c>
      <c r="Z133" s="239">
        <v>124</v>
      </c>
      <c r="AA133" s="276">
        <v>92</v>
      </c>
      <c r="AB133" s="233">
        <v>547</v>
      </c>
      <c r="AC133" s="404">
        <v>0.495</v>
      </c>
      <c r="AD133" s="276">
        <v>181</v>
      </c>
      <c r="AE133" s="245">
        <v>0.1638</v>
      </c>
      <c r="AF133" s="276">
        <v>377</v>
      </c>
      <c r="AG133" s="247">
        <v>0.3412</v>
      </c>
      <c r="AH133" s="248">
        <v>1</v>
      </c>
      <c r="AI133" s="243"/>
      <c r="AJ133" s="233"/>
      <c r="AK133" s="239">
        <v>1</v>
      </c>
      <c r="AL133" s="239"/>
      <c r="AM133" s="243"/>
      <c r="AN133" s="233"/>
      <c r="AO133" s="243">
        <v>1</v>
      </c>
      <c r="AP133" s="233"/>
      <c r="AQ133" s="239">
        <v>1</v>
      </c>
      <c r="AR133" s="243"/>
    </row>
    <row r="134" spans="1:44" ht="15.75" thickBot="1" x14ac:dyDescent="0.3">
      <c r="A134" s="629"/>
      <c r="B134" s="381" t="s">
        <v>4429</v>
      </c>
      <c r="C134" s="232" t="s">
        <v>4430</v>
      </c>
      <c r="D134" s="382">
        <v>1507</v>
      </c>
      <c r="E134" s="241">
        <v>16129</v>
      </c>
      <c r="F134" s="383">
        <f t="shared" ref="F134:F165" si="18">D134/E134</f>
        <v>9.3434186868373736E-2</v>
      </c>
      <c r="G134" s="241">
        <v>791</v>
      </c>
      <c r="H134" s="384">
        <f t="shared" ref="H134:H165" si="19">G134/E134</f>
        <v>4.904209808419617E-2</v>
      </c>
      <c r="I134" s="238">
        <v>1507</v>
      </c>
      <c r="J134" s="386">
        <f t="shared" ref="J134:J165" si="20">I134/D134</f>
        <v>1</v>
      </c>
      <c r="K134" s="241">
        <v>791</v>
      </c>
      <c r="L134" s="240">
        <f t="shared" ref="L134:L165" si="21">K134/G134</f>
        <v>1</v>
      </c>
      <c r="M134" s="241">
        <v>1129</v>
      </c>
      <c r="N134" s="241">
        <v>191</v>
      </c>
      <c r="O134" s="241">
        <v>73</v>
      </c>
      <c r="P134" s="241">
        <v>114</v>
      </c>
      <c r="Q134" s="238">
        <v>1222</v>
      </c>
      <c r="R134" s="278">
        <v>285</v>
      </c>
      <c r="S134" s="238">
        <v>515</v>
      </c>
      <c r="T134" s="241">
        <v>745</v>
      </c>
      <c r="U134" s="242">
        <v>247</v>
      </c>
      <c r="V134" s="233">
        <v>0</v>
      </c>
      <c r="W134" s="239">
        <v>11</v>
      </c>
      <c r="X134" s="239">
        <v>229</v>
      </c>
      <c r="Y134" s="239">
        <v>793</v>
      </c>
      <c r="Z134" s="239">
        <v>379</v>
      </c>
      <c r="AA134" s="276">
        <v>95</v>
      </c>
      <c r="AB134" s="233">
        <v>863</v>
      </c>
      <c r="AC134" s="404">
        <v>0.57269999999999999</v>
      </c>
      <c r="AD134" s="276">
        <v>179</v>
      </c>
      <c r="AE134" s="245">
        <v>0.1188</v>
      </c>
      <c r="AF134" s="276">
        <v>465</v>
      </c>
      <c r="AG134" s="247">
        <v>0.30859999999999999</v>
      </c>
      <c r="AH134" s="248"/>
      <c r="AI134" s="243"/>
      <c r="AJ134" s="233"/>
      <c r="AK134" s="239"/>
      <c r="AL134" s="239"/>
      <c r="AM134" s="243"/>
      <c r="AN134" s="233"/>
      <c r="AO134" s="243"/>
      <c r="AP134" s="233"/>
      <c r="AQ134" s="239"/>
      <c r="AR134" s="243"/>
    </row>
    <row r="135" spans="1:44" ht="15.75" thickBot="1" x14ac:dyDescent="0.3">
      <c r="A135" s="629"/>
      <c r="B135" s="405" t="s">
        <v>4431</v>
      </c>
      <c r="C135" s="232" t="s">
        <v>4432</v>
      </c>
      <c r="D135" s="382">
        <v>2986</v>
      </c>
      <c r="E135" s="241">
        <v>59070</v>
      </c>
      <c r="F135" s="383">
        <f t="shared" si="18"/>
        <v>5.0550194684272895E-2</v>
      </c>
      <c r="G135" s="241">
        <v>1184</v>
      </c>
      <c r="H135" s="384">
        <f t="shared" si="19"/>
        <v>2.0044015574741832E-2</v>
      </c>
      <c r="I135" s="238">
        <v>2983</v>
      </c>
      <c r="J135" s="386">
        <f t="shared" si="20"/>
        <v>0.99899531145344944</v>
      </c>
      <c r="K135" s="241">
        <v>1183</v>
      </c>
      <c r="L135" s="240">
        <f t="shared" si="21"/>
        <v>0.99915540540540537</v>
      </c>
      <c r="M135" s="241">
        <v>1654</v>
      </c>
      <c r="N135" s="241">
        <v>583</v>
      </c>
      <c r="O135" s="241">
        <v>324</v>
      </c>
      <c r="P135" s="241">
        <v>422</v>
      </c>
      <c r="Q135" s="238">
        <v>1595</v>
      </c>
      <c r="R135" s="278">
        <v>1388</v>
      </c>
      <c r="S135" s="238">
        <v>1208</v>
      </c>
      <c r="T135" s="241">
        <v>1356</v>
      </c>
      <c r="U135" s="242">
        <v>419</v>
      </c>
      <c r="V135" s="233">
        <v>7</v>
      </c>
      <c r="W135" s="239">
        <v>92</v>
      </c>
      <c r="X135" s="239">
        <v>815</v>
      </c>
      <c r="Y135" s="239">
        <v>1639</v>
      </c>
      <c r="Z135" s="239">
        <v>331</v>
      </c>
      <c r="AA135" s="276">
        <v>99</v>
      </c>
      <c r="AB135" s="233">
        <v>2023</v>
      </c>
      <c r="AC135" s="404">
        <v>0.67820000000000003</v>
      </c>
      <c r="AD135" s="276">
        <v>447</v>
      </c>
      <c r="AE135" s="245">
        <v>0.14979999999999999</v>
      </c>
      <c r="AF135" s="276">
        <v>513</v>
      </c>
      <c r="AG135" s="247">
        <v>0.17199999999999999</v>
      </c>
      <c r="AH135" s="248">
        <v>3</v>
      </c>
      <c r="AI135" s="243">
        <v>1</v>
      </c>
      <c r="AJ135" s="233"/>
      <c r="AK135" s="239">
        <v>2</v>
      </c>
      <c r="AL135" s="239">
        <v>1</v>
      </c>
      <c r="AM135" s="243"/>
      <c r="AN135" s="233"/>
      <c r="AO135" s="243">
        <v>3</v>
      </c>
      <c r="AP135" s="233"/>
      <c r="AQ135" s="239"/>
      <c r="AR135" s="243"/>
    </row>
    <row r="136" spans="1:44" ht="15.75" thickBot="1" x14ac:dyDescent="0.3">
      <c r="A136" s="629"/>
      <c r="B136" s="381" t="s">
        <v>4433</v>
      </c>
      <c r="C136" s="232" t="s">
        <v>4434</v>
      </c>
      <c r="D136" s="382">
        <v>178</v>
      </c>
      <c r="E136" s="241">
        <v>3919</v>
      </c>
      <c r="F136" s="383">
        <f t="shared" si="18"/>
        <v>4.5419749936208217E-2</v>
      </c>
      <c r="G136" s="241">
        <v>128</v>
      </c>
      <c r="H136" s="384">
        <f t="shared" si="19"/>
        <v>3.2661393212554221E-2</v>
      </c>
      <c r="I136" s="238">
        <v>258</v>
      </c>
      <c r="J136" s="386">
        <f t="shared" si="20"/>
        <v>1.449438202247191</v>
      </c>
      <c r="K136" s="241">
        <v>128</v>
      </c>
      <c r="L136" s="240">
        <f t="shared" si="21"/>
        <v>1</v>
      </c>
      <c r="M136" s="241">
        <v>191</v>
      </c>
      <c r="N136" s="241">
        <v>19</v>
      </c>
      <c r="O136" s="241">
        <v>12</v>
      </c>
      <c r="P136" s="241">
        <v>36</v>
      </c>
      <c r="Q136" s="238">
        <v>221</v>
      </c>
      <c r="R136" s="278">
        <v>37</v>
      </c>
      <c r="S136" s="238">
        <v>83</v>
      </c>
      <c r="T136" s="241">
        <v>132</v>
      </c>
      <c r="U136" s="242">
        <v>43</v>
      </c>
      <c r="V136" s="233">
        <v>0</v>
      </c>
      <c r="W136" s="239">
        <v>2</v>
      </c>
      <c r="X136" s="239">
        <v>19</v>
      </c>
      <c r="Y136" s="239">
        <v>161</v>
      </c>
      <c r="Z136" s="239">
        <v>65</v>
      </c>
      <c r="AA136" s="276">
        <v>11</v>
      </c>
      <c r="AB136" s="233">
        <v>115</v>
      </c>
      <c r="AC136" s="404">
        <v>0.44569999999999999</v>
      </c>
      <c r="AD136" s="276">
        <v>31</v>
      </c>
      <c r="AE136" s="245">
        <v>0.1202</v>
      </c>
      <c r="AF136" s="276">
        <v>112</v>
      </c>
      <c r="AG136" s="247">
        <v>0.43409999999999999</v>
      </c>
      <c r="AH136" s="248"/>
      <c r="AI136" s="243"/>
      <c r="AJ136" s="233"/>
      <c r="AK136" s="239"/>
      <c r="AL136" s="239"/>
      <c r="AM136" s="243"/>
      <c r="AN136" s="233"/>
      <c r="AO136" s="243"/>
      <c r="AP136" s="233"/>
      <c r="AQ136" s="239"/>
      <c r="AR136" s="243"/>
    </row>
    <row r="137" spans="1:44" ht="15.75" thickBot="1" x14ac:dyDescent="0.3">
      <c r="A137" s="629"/>
      <c r="B137" s="381" t="s">
        <v>4435</v>
      </c>
      <c r="C137" s="232" t="s">
        <v>4436</v>
      </c>
      <c r="D137" s="382">
        <v>415</v>
      </c>
      <c r="E137" s="241">
        <v>6684</v>
      </c>
      <c r="F137" s="383">
        <f t="shared" si="18"/>
        <v>6.20885697187313E-2</v>
      </c>
      <c r="G137" s="241">
        <v>202</v>
      </c>
      <c r="H137" s="384">
        <f t="shared" si="19"/>
        <v>3.0221424296828246E-2</v>
      </c>
      <c r="I137" s="238">
        <v>415</v>
      </c>
      <c r="J137" s="386">
        <f t="shared" si="20"/>
        <v>1</v>
      </c>
      <c r="K137" s="241">
        <v>202</v>
      </c>
      <c r="L137" s="240">
        <f t="shared" si="21"/>
        <v>1</v>
      </c>
      <c r="M137" s="241">
        <v>278</v>
      </c>
      <c r="N137" s="241">
        <v>76</v>
      </c>
      <c r="O137" s="241">
        <v>21</v>
      </c>
      <c r="P137" s="241">
        <v>40</v>
      </c>
      <c r="Q137" s="238">
        <v>356</v>
      </c>
      <c r="R137" s="278">
        <v>59</v>
      </c>
      <c r="S137" s="238">
        <v>129</v>
      </c>
      <c r="T137" s="241">
        <v>222</v>
      </c>
      <c r="U137" s="242">
        <v>64</v>
      </c>
      <c r="V137" s="233">
        <v>0</v>
      </c>
      <c r="W137" s="239">
        <v>2</v>
      </c>
      <c r="X137" s="239">
        <v>74</v>
      </c>
      <c r="Y137" s="239">
        <v>254</v>
      </c>
      <c r="Z137" s="239">
        <v>66</v>
      </c>
      <c r="AA137" s="276">
        <v>19</v>
      </c>
      <c r="AB137" s="233">
        <v>225</v>
      </c>
      <c r="AC137" s="404">
        <v>0.54220000000000002</v>
      </c>
      <c r="AD137" s="276">
        <v>74</v>
      </c>
      <c r="AE137" s="245">
        <v>0.17829999999999999</v>
      </c>
      <c r="AF137" s="276">
        <v>116</v>
      </c>
      <c r="AG137" s="247">
        <v>0.27950000000000003</v>
      </c>
      <c r="AH137" s="248"/>
      <c r="AI137" s="243"/>
      <c r="AJ137" s="233"/>
      <c r="AK137" s="239"/>
      <c r="AL137" s="239"/>
      <c r="AM137" s="243"/>
      <c r="AN137" s="233"/>
      <c r="AO137" s="243"/>
      <c r="AP137" s="233">
        <v>1</v>
      </c>
      <c r="AQ137" s="239">
        <v>2</v>
      </c>
      <c r="AR137" s="243"/>
    </row>
    <row r="138" spans="1:44" ht="15.75" thickBot="1" x14ac:dyDescent="0.3">
      <c r="A138" s="629"/>
      <c r="B138" s="381" t="s">
        <v>4437</v>
      </c>
      <c r="C138" s="232" t="s">
        <v>4438</v>
      </c>
      <c r="D138" s="382">
        <v>600</v>
      </c>
      <c r="E138" s="241">
        <v>8060</v>
      </c>
      <c r="F138" s="383">
        <f t="shared" si="18"/>
        <v>7.4441687344913146E-2</v>
      </c>
      <c r="G138" s="241">
        <v>333</v>
      </c>
      <c r="H138" s="384">
        <f t="shared" si="19"/>
        <v>4.1315136476426796E-2</v>
      </c>
      <c r="I138" s="238">
        <v>600</v>
      </c>
      <c r="J138" s="386">
        <f t="shared" si="20"/>
        <v>1</v>
      </c>
      <c r="K138" s="241">
        <v>333</v>
      </c>
      <c r="L138" s="240">
        <f t="shared" si="21"/>
        <v>1</v>
      </c>
      <c r="M138" s="241">
        <v>437</v>
      </c>
      <c r="N138" s="241">
        <v>69</v>
      </c>
      <c r="O138" s="241">
        <v>28</v>
      </c>
      <c r="P138" s="241">
        <v>66</v>
      </c>
      <c r="Q138" s="238">
        <v>511</v>
      </c>
      <c r="R138" s="278">
        <v>89</v>
      </c>
      <c r="S138" s="238">
        <v>195</v>
      </c>
      <c r="T138" s="241">
        <v>307</v>
      </c>
      <c r="U138" s="242">
        <v>98</v>
      </c>
      <c r="V138" s="233">
        <v>1</v>
      </c>
      <c r="W138" s="239">
        <v>12</v>
      </c>
      <c r="X138" s="239">
        <v>97</v>
      </c>
      <c r="Y138" s="239">
        <v>260</v>
      </c>
      <c r="Z138" s="239">
        <v>167</v>
      </c>
      <c r="AA138" s="276">
        <v>63</v>
      </c>
      <c r="AB138" s="233">
        <v>247</v>
      </c>
      <c r="AC138" s="404">
        <v>0.41170000000000001</v>
      </c>
      <c r="AD138" s="276">
        <v>101</v>
      </c>
      <c r="AE138" s="245">
        <v>0.16830000000000001</v>
      </c>
      <c r="AF138" s="276">
        <v>252</v>
      </c>
      <c r="AG138" s="247">
        <v>0.42</v>
      </c>
      <c r="AH138" s="248"/>
      <c r="AI138" s="243"/>
      <c r="AJ138" s="233"/>
      <c r="AK138" s="239"/>
      <c r="AL138" s="239"/>
      <c r="AM138" s="243"/>
      <c r="AN138" s="233"/>
      <c r="AO138" s="243"/>
      <c r="AP138" s="233"/>
      <c r="AQ138" s="239"/>
      <c r="AR138" s="243"/>
    </row>
    <row r="139" spans="1:44" ht="15.75" thickBot="1" x14ac:dyDescent="0.3">
      <c r="A139" s="629"/>
      <c r="B139" s="381" t="s">
        <v>4439</v>
      </c>
      <c r="C139" s="232" t="s">
        <v>4440</v>
      </c>
      <c r="D139" s="382">
        <v>413</v>
      </c>
      <c r="E139" s="241">
        <v>4364</v>
      </c>
      <c r="F139" s="383">
        <f t="shared" si="18"/>
        <v>9.4637946837763526E-2</v>
      </c>
      <c r="G139" s="241">
        <v>239</v>
      </c>
      <c r="H139" s="384">
        <f t="shared" si="19"/>
        <v>5.4766269477543539E-2</v>
      </c>
      <c r="I139" s="238">
        <v>413</v>
      </c>
      <c r="J139" s="386">
        <f t="shared" si="20"/>
        <v>1</v>
      </c>
      <c r="K139" s="241">
        <v>239</v>
      </c>
      <c r="L139" s="240">
        <f t="shared" si="21"/>
        <v>1</v>
      </c>
      <c r="M139" s="241">
        <v>301</v>
      </c>
      <c r="N139" s="241">
        <v>49</v>
      </c>
      <c r="O139" s="241">
        <v>31</v>
      </c>
      <c r="P139" s="241">
        <v>32</v>
      </c>
      <c r="Q139" s="238">
        <v>373</v>
      </c>
      <c r="R139" s="278">
        <v>40</v>
      </c>
      <c r="S139" s="238">
        <v>130</v>
      </c>
      <c r="T139" s="241">
        <v>211</v>
      </c>
      <c r="U139" s="242">
        <v>72</v>
      </c>
      <c r="V139" s="233">
        <v>0</v>
      </c>
      <c r="W139" s="239">
        <v>6</v>
      </c>
      <c r="X139" s="239">
        <v>59</v>
      </c>
      <c r="Y139" s="239">
        <v>218</v>
      </c>
      <c r="Z139" s="239">
        <v>80</v>
      </c>
      <c r="AA139" s="276">
        <v>50</v>
      </c>
      <c r="AB139" s="233">
        <v>204</v>
      </c>
      <c r="AC139" s="404">
        <v>0.49390000000000001</v>
      </c>
      <c r="AD139" s="276">
        <v>68</v>
      </c>
      <c r="AE139" s="245">
        <v>0.1646</v>
      </c>
      <c r="AF139" s="276">
        <v>141</v>
      </c>
      <c r="AG139" s="247">
        <v>0.34139999999999998</v>
      </c>
      <c r="AH139" s="248"/>
      <c r="AI139" s="243"/>
      <c r="AJ139" s="233"/>
      <c r="AK139" s="239"/>
      <c r="AL139" s="239"/>
      <c r="AM139" s="243"/>
      <c r="AN139" s="233"/>
      <c r="AO139" s="243"/>
      <c r="AP139" s="233"/>
      <c r="AQ139" s="239"/>
      <c r="AR139" s="243"/>
    </row>
    <row r="140" spans="1:44" ht="15.75" thickBot="1" x14ac:dyDescent="0.3">
      <c r="A140" s="629"/>
      <c r="B140" s="387" t="s">
        <v>4441</v>
      </c>
      <c r="C140" s="251" t="s">
        <v>4442</v>
      </c>
      <c r="D140" s="388">
        <v>32</v>
      </c>
      <c r="E140" s="260">
        <v>289</v>
      </c>
      <c r="F140" s="389">
        <f t="shared" si="18"/>
        <v>0.11072664359861592</v>
      </c>
      <c r="G140" s="260">
        <v>11</v>
      </c>
      <c r="H140" s="390">
        <f t="shared" si="19"/>
        <v>3.8062283737024222E-2</v>
      </c>
      <c r="I140" s="257">
        <v>32</v>
      </c>
      <c r="J140" s="391">
        <f t="shared" si="20"/>
        <v>1</v>
      </c>
      <c r="K140" s="260">
        <v>11</v>
      </c>
      <c r="L140" s="259">
        <f t="shared" si="21"/>
        <v>1</v>
      </c>
      <c r="M140" s="241">
        <v>20</v>
      </c>
      <c r="N140" s="241">
        <v>4</v>
      </c>
      <c r="O140" s="241">
        <v>4</v>
      </c>
      <c r="P140" s="241">
        <v>4</v>
      </c>
      <c r="Q140" s="257">
        <v>32</v>
      </c>
      <c r="R140" s="282">
        <v>0</v>
      </c>
      <c r="S140" s="257">
        <v>11</v>
      </c>
      <c r="T140" s="260">
        <v>16</v>
      </c>
      <c r="U140" s="261">
        <v>5</v>
      </c>
      <c r="V140" s="262">
        <v>0</v>
      </c>
      <c r="W140" s="253">
        <v>1</v>
      </c>
      <c r="X140" s="253">
        <v>0</v>
      </c>
      <c r="Y140" s="253">
        <v>23</v>
      </c>
      <c r="Z140" s="253">
        <v>6</v>
      </c>
      <c r="AA140" s="402">
        <v>2</v>
      </c>
      <c r="AB140" s="262">
        <v>16</v>
      </c>
      <c r="AC140" s="712">
        <v>0.5</v>
      </c>
      <c r="AD140" s="402">
        <v>5</v>
      </c>
      <c r="AE140" s="265">
        <v>0.15620000000000001</v>
      </c>
      <c r="AF140" s="402">
        <v>11</v>
      </c>
      <c r="AG140" s="267">
        <v>0.34379999999999999</v>
      </c>
      <c r="AH140" s="268"/>
      <c r="AI140" s="263"/>
      <c r="AJ140" s="262"/>
      <c r="AK140" s="253"/>
      <c r="AL140" s="253"/>
      <c r="AM140" s="263"/>
      <c r="AN140" s="262"/>
      <c r="AO140" s="263"/>
      <c r="AP140" s="262"/>
      <c r="AQ140" s="253"/>
      <c r="AR140" s="263"/>
    </row>
    <row r="141" spans="1:44" ht="15.75" thickBot="1" x14ac:dyDescent="0.3">
      <c r="A141" s="628" t="s">
        <v>4443</v>
      </c>
      <c r="B141" s="357" t="s">
        <v>4444</v>
      </c>
      <c r="C141" s="304" t="s">
        <v>4445</v>
      </c>
      <c r="D141" s="358">
        <v>1333</v>
      </c>
      <c r="E141" s="81">
        <v>28791</v>
      </c>
      <c r="F141" s="359">
        <f t="shared" si="18"/>
        <v>4.6299190719322009E-2</v>
      </c>
      <c r="G141" s="177">
        <v>606</v>
      </c>
      <c r="H141" s="360">
        <f t="shared" si="19"/>
        <v>2.1048244242992602E-2</v>
      </c>
      <c r="I141" s="174">
        <v>1331</v>
      </c>
      <c r="J141" s="394">
        <f t="shared" si="20"/>
        <v>0.99849962490622657</v>
      </c>
      <c r="K141" s="177">
        <v>606</v>
      </c>
      <c r="L141" s="176">
        <f t="shared" si="21"/>
        <v>1</v>
      </c>
      <c r="M141" s="174">
        <v>853</v>
      </c>
      <c r="N141" s="177">
        <v>289</v>
      </c>
      <c r="O141" s="177">
        <v>68</v>
      </c>
      <c r="P141" s="178">
        <v>121</v>
      </c>
      <c r="Q141" s="174">
        <v>844</v>
      </c>
      <c r="R141" s="406">
        <v>487</v>
      </c>
      <c r="S141" s="174">
        <v>372</v>
      </c>
      <c r="T141" s="177">
        <v>628</v>
      </c>
      <c r="U141" s="178">
        <v>331</v>
      </c>
      <c r="V141" s="171">
        <v>0</v>
      </c>
      <c r="W141" s="175">
        <v>8</v>
      </c>
      <c r="X141" s="175">
        <v>294</v>
      </c>
      <c r="Y141" s="175">
        <v>791</v>
      </c>
      <c r="Z141" s="175">
        <v>164</v>
      </c>
      <c r="AA141" s="362">
        <v>74</v>
      </c>
      <c r="AB141" s="272">
        <v>764</v>
      </c>
      <c r="AC141" s="362">
        <v>57.4</v>
      </c>
      <c r="AD141" s="175">
        <v>228</v>
      </c>
      <c r="AE141" s="306">
        <v>0.17130000000000001</v>
      </c>
      <c r="AF141" s="175">
        <v>339</v>
      </c>
      <c r="AG141" s="181">
        <v>0.25469999999999998</v>
      </c>
      <c r="AH141" s="184">
        <v>2</v>
      </c>
      <c r="AI141" s="179"/>
      <c r="AJ141" s="171"/>
      <c r="AK141" s="175">
        <v>2</v>
      </c>
      <c r="AL141" s="175"/>
      <c r="AM141" s="179"/>
      <c r="AN141" s="171"/>
      <c r="AO141" s="179">
        <v>2</v>
      </c>
      <c r="AP141" s="171">
        <v>1</v>
      </c>
      <c r="AQ141" s="175">
        <v>1</v>
      </c>
      <c r="AR141" s="179"/>
    </row>
    <row r="142" spans="1:44" ht="15.75" thickBot="1" x14ac:dyDescent="0.3">
      <c r="A142" s="628"/>
      <c r="B142" s="363" t="s">
        <v>4446</v>
      </c>
      <c r="C142" s="269" t="s">
        <v>4447</v>
      </c>
      <c r="D142" s="135">
        <v>5528</v>
      </c>
      <c r="E142" s="133">
        <v>224168</v>
      </c>
      <c r="F142" s="138">
        <f t="shared" si="18"/>
        <v>2.4660076371292958E-2</v>
      </c>
      <c r="G142" s="191">
        <v>2080</v>
      </c>
      <c r="H142" s="364">
        <f t="shared" si="19"/>
        <v>9.2787552192998106E-3</v>
      </c>
      <c r="I142" s="188">
        <v>5526</v>
      </c>
      <c r="J142" s="395">
        <f t="shared" si="20"/>
        <v>0.9996382054992764</v>
      </c>
      <c r="K142" s="191">
        <v>2080</v>
      </c>
      <c r="L142" s="190">
        <f t="shared" si="21"/>
        <v>1</v>
      </c>
      <c r="M142" s="188">
        <v>3176</v>
      </c>
      <c r="N142" s="191">
        <v>1092</v>
      </c>
      <c r="O142" s="191">
        <v>539</v>
      </c>
      <c r="P142" s="192">
        <v>719</v>
      </c>
      <c r="Q142" s="188">
        <v>1964</v>
      </c>
      <c r="R142" s="403">
        <v>3562</v>
      </c>
      <c r="S142" s="188">
        <v>1952</v>
      </c>
      <c r="T142" s="191">
        <v>2580</v>
      </c>
      <c r="U142" s="192">
        <v>994</v>
      </c>
      <c r="V142" s="187">
        <v>24</v>
      </c>
      <c r="W142" s="189">
        <v>315</v>
      </c>
      <c r="X142" s="189">
        <v>2320</v>
      </c>
      <c r="Y142" s="189">
        <v>2275</v>
      </c>
      <c r="Z142" s="189">
        <v>413</v>
      </c>
      <c r="AA142" s="366">
        <v>179</v>
      </c>
      <c r="AB142" s="283">
        <v>3425</v>
      </c>
      <c r="AC142" s="366">
        <v>61.98</v>
      </c>
      <c r="AD142" s="189">
        <v>994</v>
      </c>
      <c r="AE142" s="307">
        <v>0.1799</v>
      </c>
      <c r="AF142" s="189">
        <v>1107</v>
      </c>
      <c r="AG142" s="195">
        <v>0.20030000000000001</v>
      </c>
      <c r="AH142" s="196">
        <v>2</v>
      </c>
      <c r="AI142" s="193"/>
      <c r="AJ142" s="187"/>
      <c r="AK142" s="189">
        <v>1</v>
      </c>
      <c r="AL142" s="189">
        <v>1</v>
      </c>
      <c r="AM142" s="193"/>
      <c r="AN142" s="187">
        <v>1</v>
      </c>
      <c r="AO142" s="193">
        <v>1</v>
      </c>
      <c r="AP142" s="187">
        <v>1</v>
      </c>
      <c r="AQ142" s="189">
        <v>1</v>
      </c>
      <c r="AR142" s="193"/>
    </row>
    <row r="143" spans="1:44" ht="15.75" thickBot="1" x14ac:dyDescent="0.3">
      <c r="A143" s="628"/>
      <c r="B143" s="363" t="s">
        <v>4448</v>
      </c>
      <c r="C143" s="269" t="s">
        <v>4449</v>
      </c>
      <c r="D143" s="135">
        <v>519</v>
      </c>
      <c r="E143" s="133">
        <v>14119</v>
      </c>
      <c r="F143" s="138">
        <f t="shared" si="18"/>
        <v>3.6758977264678805E-2</v>
      </c>
      <c r="G143" s="191">
        <v>284</v>
      </c>
      <c r="H143" s="364">
        <f t="shared" si="19"/>
        <v>2.0114739004178765E-2</v>
      </c>
      <c r="I143" s="188">
        <v>518</v>
      </c>
      <c r="J143" s="395">
        <f t="shared" si="20"/>
        <v>0.9980732177263969</v>
      </c>
      <c r="K143" s="191">
        <v>284</v>
      </c>
      <c r="L143" s="190">
        <f t="shared" si="21"/>
        <v>1</v>
      </c>
      <c r="M143" s="188">
        <v>320</v>
      </c>
      <c r="N143" s="191">
        <v>99</v>
      </c>
      <c r="O143" s="191">
        <v>50</v>
      </c>
      <c r="P143" s="192">
        <v>49</v>
      </c>
      <c r="Q143" s="188">
        <v>457</v>
      </c>
      <c r="R143" s="403">
        <v>61</v>
      </c>
      <c r="S143" s="188">
        <v>151</v>
      </c>
      <c r="T143" s="191">
        <v>229</v>
      </c>
      <c r="U143" s="192">
        <v>138</v>
      </c>
      <c r="V143" s="187">
        <v>0</v>
      </c>
      <c r="W143" s="189">
        <v>3</v>
      </c>
      <c r="X143" s="189">
        <v>86</v>
      </c>
      <c r="Y143" s="189">
        <v>315</v>
      </c>
      <c r="Z143" s="189">
        <v>74</v>
      </c>
      <c r="AA143" s="366">
        <v>40</v>
      </c>
      <c r="AB143" s="283">
        <v>186</v>
      </c>
      <c r="AC143" s="366">
        <v>35.909999999999997</v>
      </c>
      <c r="AD143" s="189">
        <v>130</v>
      </c>
      <c r="AE143" s="307">
        <v>0.251</v>
      </c>
      <c r="AF143" s="189">
        <v>202</v>
      </c>
      <c r="AG143" s="195">
        <v>0.39</v>
      </c>
      <c r="AH143" s="196">
        <v>1</v>
      </c>
      <c r="AI143" s="193"/>
      <c r="AJ143" s="187"/>
      <c r="AK143" s="189">
        <v>1</v>
      </c>
      <c r="AL143" s="189"/>
      <c r="AM143" s="193"/>
      <c r="AN143" s="187"/>
      <c r="AO143" s="193">
        <v>1</v>
      </c>
      <c r="AP143" s="187"/>
      <c r="AQ143" s="189">
        <v>1</v>
      </c>
      <c r="AR143" s="193"/>
    </row>
    <row r="144" spans="1:44" ht="15.75" thickBot="1" x14ac:dyDescent="0.3">
      <c r="A144" s="628"/>
      <c r="B144" s="363" t="s">
        <v>4450</v>
      </c>
      <c r="C144" s="269" t="s">
        <v>4451</v>
      </c>
      <c r="D144" s="135">
        <v>2667</v>
      </c>
      <c r="E144" s="133">
        <v>101082</v>
      </c>
      <c r="F144" s="138">
        <f t="shared" si="18"/>
        <v>2.6384519499020598E-2</v>
      </c>
      <c r="G144" s="191">
        <v>921</v>
      </c>
      <c r="H144" s="364">
        <f t="shared" si="19"/>
        <v>9.1114144951623434E-3</v>
      </c>
      <c r="I144" s="188">
        <v>2667</v>
      </c>
      <c r="J144" s="395">
        <f t="shared" si="20"/>
        <v>1</v>
      </c>
      <c r="K144" s="191">
        <v>921</v>
      </c>
      <c r="L144" s="190">
        <f t="shared" si="21"/>
        <v>1</v>
      </c>
      <c r="M144" s="188">
        <v>1329</v>
      </c>
      <c r="N144" s="191">
        <v>800</v>
      </c>
      <c r="O144" s="191">
        <v>341</v>
      </c>
      <c r="P144" s="192">
        <v>197</v>
      </c>
      <c r="Q144" s="188">
        <v>640</v>
      </c>
      <c r="R144" s="403">
        <v>2027</v>
      </c>
      <c r="S144" s="188">
        <v>1273</v>
      </c>
      <c r="T144" s="191">
        <v>1061</v>
      </c>
      <c r="U144" s="192">
        <v>333</v>
      </c>
      <c r="V144" s="187">
        <v>26</v>
      </c>
      <c r="W144" s="189">
        <v>184</v>
      </c>
      <c r="X144" s="189">
        <v>1138</v>
      </c>
      <c r="Y144" s="189">
        <v>1185</v>
      </c>
      <c r="Z144" s="189">
        <v>84</v>
      </c>
      <c r="AA144" s="366">
        <v>50</v>
      </c>
      <c r="AB144" s="283">
        <v>2223</v>
      </c>
      <c r="AC144" s="366">
        <v>83.35</v>
      </c>
      <c r="AD144" s="189">
        <v>238</v>
      </c>
      <c r="AE144" s="307">
        <v>8.9300000000000004E-2</v>
      </c>
      <c r="AF144" s="189">
        <v>206</v>
      </c>
      <c r="AG144" s="195">
        <v>7.7200000000000005E-2</v>
      </c>
      <c r="AH144" s="196"/>
      <c r="AI144" s="193"/>
      <c r="AJ144" s="187"/>
      <c r="AK144" s="189"/>
      <c r="AL144" s="189"/>
      <c r="AM144" s="193"/>
      <c r="AN144" s="187"/>
      <c r="AO144" s="193"/>
      <c r="AP144" s="187"/>
      <c r="AQ144" s="189"/>
      <c r="AR144" s="193"/>
    </row>
    <row r="145" spans="1:44" ht="15.75" thickBot="1" x14ac:dyDescent="0.3">
      <c r="A145" s="628"/>
      <c r="B145" s="363" t="s">
        <v>4452</v>
      </c>
      <c r="C145" s="269" t="s">
        <v>4453</v>
      </c>
      <c r="D145" s="135">
        <v>1177</v>
      </c>
      <c r="E145" s="133">
        <v>21145</v>
      </c>
      <c r="F145" s="138">
        <f t="shared" si="18"/>
        <v>5.5663277370536772E-2</v>
      </c>
      <c r="G145" s="191">
        <v>659</v>
      </c>
      <c r="H145" s="364">
        <f t="shared" si="19"/>
        <v>3.116576022700402E-2</v>
      </c>
      <c r="I145" s="188">
        <v>1177</v>
      </c>
      <c r="J145" s="395">
        <f t="shared" si="20"/>
        <v>1</v>
      </c>
      <c r="K145" s="191">
        <v>659</v>
      </c>
      <c r="L145" s="190">
        <f t="shared" si="21"/>
        <v>1</v>
      </c>
      <c r="M145" s="188">
        <v>817</v>
      </c>
      <c r="N145" s="191">
        <v>222</v>
      </c>
      <c r="O145" s="191">
        <v>84</v>
      </c>
      <c r="P145" s="192">
        <v>54</v>
      </c>
      <c r="Q145" s="188">
        <v>702</v>
      </c>
      <c r="R145" s="403">
        <v>475</v>
      </c>
      <c r="S145" s="188">
        <v>377</v>
      </c>
      <c r="T145" s="191">
        <v>520</v>
      </c>
      <c r="U145" s="192">
        <v>280</v>
      </c>
      <c r="V145" s="187">
        <v>0</v>
      </c>
      <c r="W145" s="189">
        <v>10</v>
      </c>
      <c r="X145" s="189">
        <v>249</v>
      </c>
      <c r="Y145" s="189">
        <v>709</v>
      </c>
      <c r="Z145" s="189">
        <v>138</v>
      </c>
      <c r="AA145" s="366">
        <v>71</v>
      </c>
      <c r="AB145" s="283">
        <v>775</v>
      </c>
      <c r="AC145" s="366">
        <v>65.849999999999994</v>
      </c>
      <c r="AD145" s="189">
        <v>144</v>
      </c>
      <c r="AE145" s="307">
        <v>0.12230000000000001</v>
      </c>
      <c r="AF145" s="189">
        <v>258</v>
      </c>
      <c r="AG145" s="195">
        <v>0.21920000000000001</v>
      </c>
      <c r="AH145" s="196"/>
      <c r="AI145" s="193"/>
      <c r="AJ145" s="187"/>
      <c r="AK145" s="189"/>
      <c r="AL145" s="189"/>
      <c r="AM145" s="193"/>
      <c r="AN145" s="187"/>
      <c r="AO145" s="193"/>
      <c r="AP145" s="187"/>
      <c r="AQ145" s="189"/>
      <c r="AR145" s="193"/>
    </row>
    <row r="146" spans="1:44" ht="15.75" thickBot="1" x14ac:dyDescent="0.3">
      <c r="A146" s="628"/>
      <c r="B146" s="363" t="s">
        <v>4454</v>
      </c>
      <c r="C146" s="269" t="s">
        <v>4455</v>
      </c>
      <c r="D146" s="135">
        <v>694</v>
      </c>
      <c r="E146" s="133">
        <v>10946</v>
      </c>
      <c r="F146" s="138">
        <f t="shared" si="18"/>
        <v>6.3402156038735613E-2</v>
      </c>
      <c r="G146" s="191">
        <v>310</v>
      </c>
      <c r="H146" s="364">
        <f t="shared" si="19"/>
        <v>2.8320847798282478E-2</v>
      </c>
      <c r="I146" s="188">
        <v>694</v>
      </c>
      <c r="J146" s="395">
        <f t="shared" si="20"/>
        <v>1</v>
      </c>
      <c r="K146" s="191">
        <v>310</v>
      </c>
      <c r="L146" s="190">
        <f t="shared" si="21"/>
        <v>1</v>
      </c>
      <c r="M146" s="188">
        <v>521</v>
      </c>
      <c r="N146" s="191">
        <v>91</v>
      </c>
      <c r="O146" s="191">
        <v>38</v>
      </c>
      <c r="P146" s="192">
        <v>44</v>
      </c>
      <c r="Q146" s="188">
        <v>477</v>
      </c>
      <c r="R146" s="403">
        <v>217</v>
      </c>
      <c r="S146" s="188">
        <v>204</v>
      </c>
      <c r="T146" s="191">
        <v>295</v>
      </c>
      <c r="U146" s="192">
        <v>195</v>
      </c>
      <c r="V146" s="187">
        <v>1</v>
      </c>
      <c r="W146" s="189">
        <v>4</v>
      </c>
      <c r="X146" s="189">
        <v>133</v>
      </c>
      <c r="Y146" s="189">
        <v>379</v>
      </c>
      <c r="Z146" s="189">
        <v>129</v>
      </c>
      <c r="AA146" s="366">
        <v>48</v>
      </c>
      <c r="AB146" s="283">
        <v>445</v>
      </c>
      <c r="AC146" s="366">
        <v>64.12</v>
      </c>
      <c r="AD146" s="189">
        <v>85</v>
      </c>
      <c r="AE146" s="307">
        <v>0.12230000000000001</v>
      </c>
      <c r="AF146" s="189">
        <v>164</v>
      </c>
      <c r="AG146" s="195">
        <v>0.23630000000000001</v>
      </c>
      <c r="AH146" s="196"/>
      <c r="AI146" s="193"/>
      <c r="AJ146" s="187"/>
      <c r="AK146" s="189"/>
      <c r="AL146" s="189"/>
      <c r="AM146" s="193"/>
      <c r="AN146" s="187"/>
      <c r="AO146" s="193"/>
      <c r="AP146" s="187"/>
      <c r="AQ146" s="189"/>
      <c r="AR146" s="193"/>
    </row>
    <row r="147" spans="1:44" ht="15.75" thickBot="1" x14ac:dyDescent="0.3">
      <c r="A147" s="628"/>
      <c r="B147" s="363" t="s">
        <v>4456</v>
      </c>
      <c r="C147" s="269" t="s">
        <v>4457</v>
      </c>
      <c r="D147" s="135">
        <v>660</v>
      </c>
      <c r="E147" s="133">
        <v>16943</v>
      </c>
      <c r="F147" s="138">
        <f t="shared" si="18"/>
        <v>3.895414035294812E-2</v>
      </c>
      <c r="G147" s="191">
        <v>340</v>
      </c>
      <c r="H147" s="364">
        <f t="shared" si="19"/>
        <v>2.0067284424246001E-2</v>
      </c>
      <c r="I147" s="188">
        <v>660</v>
      </c>
      <c r="J147" s="395">
        <f t="shared" si="20"/>
        <v>1</v>
      </c>
      <c r="K147" s="191">
        <v>340</v>
      </c>
      <c r="L147" s="190">
        <f t="shared" si="21"/>
        <v>1</v>
      </c>
      <c r="M147" s="188">
        <v>457</v>
      </c>
      <c r="N147" s="191">
        <v>91</v>
      </c>
      <c r="O147" s="191">
        <v>62</v>
      </c>
      <c r="P147" s="192">
        <v>50</v>
      </c>
      <c r="Q147" s="188">
        <v>568</v>
      </c>
      <c r="R147" s="403">
        <v>92</v>
      </c>
      <c r="S147" s="188">
        <v>216</v>
      </c>
      <c r="T147" s="191">
        <v>277</v>
      </c>
      <c r="U147" s="192">
        <v>167</v>
      </c>
      <c r="V147" s="187">
        <v>1</v>
      </c>
      <c r="W147" s="189">
        <v>7</v>
      </c>
      <c r="X147" s="189">
        <v>128</v>
      </c>
      <c r="Y147" s="189">
        <v>335</v>
      </c>
      <c r="Z147" s="189">
        <v>120</v>
      </c>
      <c r="AA147" s="366">
        <v>69</v>
      </c>
      <c r="AB147" s="283">
        <v>284</v>
      </c>
      <c r="AC147" s="366">
        <v>43.03</v>
      </c>
      <c r="AD147" s="189">
        <v>150</v>
      </c>
      <c r="AE147" s="307">
        <v>0.2273</v>
      </c>
      <c r="AF147" s="189">
        <v>226</v>
      </c>
      <c r="AG147" s="195">
        <v>0.2424</v>
      </c>
      <c r="AH147" s="196"/>
      <c r="AI147" s="193"/>
      <c r="AJ147" s="187"/>
      <c r="AK147" s="189"/>
      <c r="AL147" s="189"/>
      <c r="AM147" s="193"/>
      <c r="AN147" s="187"/>
      <c r="AO147" s="193"/>
      <c r="AP147" s="187"/>
      <c r="AQ147" s="189"/>
      <c r="AR147" s="193"/>
    </row>
    <row r="148" spans="1:44" ht="15.75" thickBot="1" x14ac:dyDescent="0.3">
      <c r="A148" s="628"/>
      <c r="B148" s="363" t="s">
        <v>4458</v>
      </c>
      <c r="C148" s="269" t="s">
        <v>4459</v>
      </c>
      <c r="D148" s="135">
        <v>60</v>
      </c>
      <c r="E148" s="133">
        <v>987</v>
      </c>
      <c r="F148" s="138">
        <f t="shared" si="18"/>
        <v>6.0790273556231005E-2</v>
      </c>
      <c r="G148" s="191">
        <v>38</v>
      </c>
      <c r="H148" s="364">
        <f t="shared" si="19"/>
        <v>3.8500506585612972E-2</v>
      </c>
      <c r="I148" s="188">
        <v>60</v>
      </c>
      <c r="J148" s="395">
        <f t="shared" si="20"/>
        <v>1</v>
      </c>
      <c r="K148" s="191">
        <v>38</v>
      </c>
      <c r="L148" s="190">
        <f t="shared" si="21"/>
        <v>1</v>
      </c>
      <c r="M148" s="188">
        <v>46</v>
      </c>
      <c r="N148" s="191">
        <v>6</v>
      </c>
      <c r="O148" s="191">
        <v>5</v>
      </c>
      <c r="P148" s="192">
        <v>3</v>
      </c>
      <c r="Q148" s="188">
        <v>59</v>
      </c>
      <c r="R148" s="403">
        <v>1</v>
      </c>
      <c r="S148" s="188">
        <v>26</v>
      </c>
      <c r="T148" s="191">
        <v>27</v>
      </c>
      <c r="U148" s="192">
        <v>7</v>
      </c>
      <c r="V148" s="187">
        <v>0</v>
      </c>
      <c r="W148" s="189">
        <v>0</v>
      </c>
      <c r="X148" s="189">
        <v>3</v>
      </c>
      <c r="Y148" s="189">
        <v>33</v>
      </c>
      <c r="Z148" s="189">
        <v>18</v>
      </c>
      <c r="AA148" s="366">
        <v>6</v>
      </c>
      <c r="AB148" s="283">
        <v>39</v>
      </c>
      <c r="AC148" s="366">
        <v>65</v>
      </c>
      <c r="AD148" s="189">
        <v>13</v>
      </c>
      <c r="AE148" s="307">
        <v>0.2167</v>
      </c>
      <c r="AF148" s="189">
        <v>8</v>
      </c>
      <c r="AG148" s="195">
        <v>0.1333</v>
      </c>
      <c r="AH148" s="196"/>
      <c r="AI148" s="193"/>
      <c r="AJ148" s="187"/>
      <c r="AK148" s="189"/>
      <c r="AL148" s="189"/>
      <c r="AM148" s="193"/>
      <c r="AN148" s="187"/>
      <c r="AO148" s="193"/>
      <c r="AP148" s="187"/>
      <c r="AQ148" s="189"/>
      <c r="AR148" s="193"/>
    </row>
    <row r="149" spans="1:44" ht="15.75" thickBot="1" x14ac:dyDescent="0.3">
      <c r="A149" s="628"/>
      <c r="B149" s="363" t="s">
        <v>4460</v>
      </c>
      <c r="C149" s="269" t="s">
        <v>4461</v>
      </c>
      <c r="D149" s="135">
        <v>501</v>
      </c>
      <c r="E149" s="133">
        <v>9230</v>
      </c>
      <c r="F149" s="138">
        <f t="shared" si="18"/>
        <v>5.4279523293607801E-2</v>
      </c>
      <c r="G149" s="191">
        <v>274</v>
      </c>
      <c r="H149" s="364">
        <f t="shared" si="19"/>
        <v>2.9685807150595885E-2</v>
      </c>
      <c r="I149" s="188">
        <v>500</v>
      </c>
      <c r="J149" s="395">
        <f t="shared" si="20"/>
        <v>0.99800399201596801</v>
      </c>
      <c r="K149" s="191">
        <v>273</v>
      </c>
      <c r="L149" s="190">
        <f t="shared" si="21"/>
        <v>0.9963503649635036</v>
      </c>
      <c r="M149" s="188">
        <v>342</v>
      </c>
      <c r="N149" s="191">
        <v>103</v>
      </c>
      <c r="O149" s="191">
        <v>35</v>
      </c>
      <c r="P149" s="192">
        <v>20</v>
      </c>
      <c r="Q149" s="188">
        <v>256</v>
      </c>
      <c r="R149" s="403">
        <v>244</v>
      </c>
      <c r="S149" s="188">
        <v>178</v>
      </c>
      <c r="T149" s="191">
        <v>232</v>
      </c>
      <c r="U149" s="192">
        <v>90</v>
      </c>
      <c r="V149" s="187">
        <v>0</v>
      </c>
      <c r="W149" s="189">
        <v>1</v>
      </c>
      <c r="X149" s="189">
        <v>110</v>
      </c>
      <c r="Y149" s="189">
        <v>283</v>
      </c>
      <c r="Z149" s="189">
        <v>95</v>
      </c>
      <c r="AA149" s="366">
        <v>11</v>
      </c>
      <c r="AB149" s="283">
        <v>349</v>
      </c>
      <c r="AC149" s="366">
        <v>69.8</v>
      </c>
      <c r="AD149" s="189">
        <v>45</v>
      </c>
      <c r="AE149" s="307">
        <v>0.09</v>
      </c>
      <c r="AF149" s="189">
        <v>106</v>
      </c>
      <c r="AG149" s="195">
        <v>0.21199999999999999</v>
      </c>
      <c r="AH149" s="196">
        <v>1</v>
      </c>
      <c r="AI149" s="193">
        <v>1</v>
      </c>
      <c r="AJ149" s="187"/>
      <c r="AK149" s="189">
        <v>1</v>
      </c>
      <c r="AL149" s="189"/>
      <c r="AM149" s="193"/>
      <c r="AN149" s="187"/>
      <c r="AO149" s="193">
        <v>1</v>
      </c>
      <c r="AP149" s="187"/>
      <c r="AQ149" s="189">
        <v>1</v>
      </c>
      <c r="AR149" s="193"/>
    </row>
    <row r="150" spans="1:44" ht="15.75" thickBot="1" x14ac:dyDescent="0.3">
      <c r="A150" s="628"/>
      <c r="B150" s="367" t="s">
        <v>4462</v>
      </c>
      <c r="C150" s="319" t="s">
        <v>4463</v>
      </c>
      <c r="D150" s="368">
        <v>562</v>
      </c>
      <c r="E150" s="311">
        <v>14681</v>
      </c>
      <c r="F150" s="369">
        <f t="shared" si="18"/>
        <v>3.8280771064641374E-2</v>
      </c>
      <c r="G150" s="204">
        <v>310</v>
      </c>
      <c r="H150" s="370">
        <f t="shared" si="19"/>
        <v>2.1115727811456986E-2</v>
      </c>
      <c r="I150" s="201">
        <v>559</v>
      </c>
      <c r="J150" s="396">
        <f t="shared" si="20"/>
        <v>0.99466192170818502</v>
      </c>
      <c r="K150" s="204">
        <v>309</v>
      </c>
      <c r="L150" s="313">
        <f t="shared" si="21"/>
        <v>0.99677419354838714</v>
      </c>
      <c r="M150" s="201">
        <v>365</v>
      </c>
      <c r="N150" s="204">
        <v>122</v>
      </c>
      <c r="O150" s="204">
        <v>46</v>
      </c>
      <c r="P150" s="205">
        <v>26</v>
      </c>
      <c r="Q150" s="201">
        <v>361</v>
      </c>
      <c r="R150" s="407">
        <v>198</v>
      </c>
      <c r="S150" s="201">
        <v>189</v>
      </c>
      <c r="T150" s="204">
        <v>247</v>
      </c>
      <c r="U150" s="205">
        <v>123</v>
      </c>
      <c r="V150" s="206">
        <v>0</v>
      </c>
      <c r="W150" s="207">
        <v>3</v>
      </c>
      <c r="X150" s="207">
        <v>98</v>
      </c>
      <c r="Y150" s="207">
        <v>351</v>
      </c>
      <c r="Z150" s="207">
        <v>81</v>
      </c>
      <c r="AA150" s="371">
        <v>26</v>
      </c>
      <c r="AB150" s="288">
        <v>346</v>
      </c>
      <c r="AC150" s="371">
        <v>61.9</v>
      </c>
      <c r="AD150" s="207">
        <v>96</v>
      </c>
      <c r="AE150" s="314">
        <v>0.17169999999999999</v>
      </c>
      <c r="AF150" s="207">
        <v>117</v>
      </c>
      <c r="AG150" s="210">
        <v>0.20930000000000001</v>
      </c>
      <c r="AH150" s="320">
        <v>3</v>
      </c>
      <c r="AI150" s="208">
        <v>1</v>
      </c>
      <c r="AJ150" s="206">
        <v>1</v>
      </c>
      <c r="AK150" s="207">
        <v>2</v>
      </c>
      <c r="AL150" s="207"/>
      <c r="AM150" s="208"/>
      <c r="AN150" s="206"/>
      <c r="AO150" s="208">
        <v>3</v>
      </c>
      <c r="AP150" s="206"/>
      <c r="AQ150" s="207">
        <v>2</v>
      </c>
      <c r="AR150" s="208">
        <v>1</v>
      </c>
    </row>
    <row r="151" spans="1:44" ht="15.75" thickBot="1" x14ac:dyDescent="0.3">
      <c r="A151" s="629" t="s">
        <v>4464</v>
      </c>
      <c r="B151" s="373" t="s">
        <v>4465</v>
      </c>
      <c r="C151" s="214" t="s">
        <v>4466</v>
      </c>
      <c r="D151" s="374">
        <v>1348</v>
      </c>
      <c r="E151" s="218">
        <v>37474</v>
      </c>
      <c r="F151" s="375">
        <f t="shared" si="18"/>
        <v>3.5971606980840051E-2</v>
      </c>
      <c r="G151" s="222">
        <v>760</v>
      </c>
      <c r="H151" s="376">
        <f t="shared" si="19"/>
        <v>2.0280727971393499E-2</v>
      </c>
      <c r="I151" s="220">
        <v>1346</v>
      </c>
      <c r="J151" s="398">
        <f t="shared" si="20"/>
        <v>0.99851632047477745</v>
      </c>
      <c r="K151" s="222">
        <v>760</v>
      </c>
      <c r="L151" s="221">
        <f t="shared" si="21"/>
        <v>1</v>
      </c>
      <c r="M151" s="241">
        <v>1004</v>
      </c>
      <c r="N151" s="241">
        <v>214</v>
      </c>
      <c r="O151" s="241">
        <v>59</v>
      </c>
      <c r="P151" s="278">
        <v>69</v>
      </c>
      <c r="Q151" s="215">
        <v>1236</v>
      </c>
      <c r="R151" s="224">
        <v>110</v>
      </c>
      <c r="S151" s="220">
        <v>491</v>
      </c>
      <c r="T151" s="222">
        <v>595</v>
      </c>
      <c r="U151" s="223">
        <v>260</v>
      </c>
      <c r="V151" s="215">
        <v>4</v>
      </c>
      <c r="W151" s="216">
        <v>25</v>
      </c>
      <c r="X151" s="216">
        <v>588</v>
      </c>
      <c r="Y151" s="216">
        <v>535</v>
      </c>
      <c r="Z151" s="216">
        <v>152</v>
      </c>
      <c r="AA151" s="399">
        <v>42</v>
      </c>
      <c r="AB151" s="215">
        <v>704</v>
      </c>
      <c r="AC151" s="226">
        <v>0.52300000000000002</v>
      </c>
      <c r="AD151" s="216">
        <v>148</v>
      </c>
      <c r="AE151" s="226">
        <v>0.11</v>
      </c>
      <c r="AF151" s="216">
        <v>494</v>
      </c>
      <c r="AG151" s="229">
        <v>0.36699999999999999</v>
      </c>
      <c r="AH151" s="230">
        <v>2</v>
      </c>
      <c r="AI151" s="224"/>
      <c r="AJ151" s="215">
        <v>1</v>
      </c>
      <c r="AK151" s="216"/>
      <c r="AL151" s="216"/>
      <c r="AM151" s="224"/>
      <c r="AN151" s="215">
        <v>1</v>
      </c>
      <c r="AO151" s="224">
        <v>1</v>
      </c>
      <c r="AP151" s="215"/>
      <c r="AQ151" s="216">
        <v>1</v>
      </c>
      <c r="AR151" s="224">
        <v>1</v>
      </c>
    </row>
    <row r="152" spans="1:44" ht="15.75" thickBot="1" x14ac:dyDescent="0.3">
      <c r="A152" s="629"/>
      <c r="B152" s="381" t="s">
        <v>4467</v>
      </c>
      <c r="C152" s="232" t="s">
        <v>4468</v>
      </c>
      <c r="D152" s="382">
        <v>1808</v>
      </c>
      <c r="E152" s="236">
        <v>68750</v>
      </c>
      <c r="F152" s="383">
        <f t="shared" si="18"/>
        <v>2.6298181818181818E-2</v>
      </c>
      <c r="G152" s="241">
        <v>718</v>
      </c>
      <c r="H152" s="384">
        <f t="shared" si="19"/>
        <v>1.0443636363636363E-2</v>
      </c>
      <c r="I152" s="238">
        <v>1766</v>
      </c>
      <c r="J152" s="386">
        <f t="shared" si="20"/>
        <v>0.97676991150442483</v>
      </c>
      <c r="K152" s="241">
        <v>716</v>
      </c>
      <c r="L152" s="240">
        <f t="shared" si="21"/>
        <v>0.99721448467966578</v>
      </c>
      <c r="M152" s="241">
        <v>1118</v>
      </c>
      <c r="N152" s="241">
        <v>314</v>
      </c>
      <c r="O152" s="241">
        <v>159</v>
      </c>
      <c r="P152" s="278">
        <v>175</v>
      </c>
      <c r="Q152" s="233">
        <v>1193</v>
      </c>
      <c r="R152" s="243">
        <v>573</v>
      </c>
      <c r="S152" s="238">
        <v>763</v>
      </c>
      <c r="T152" s="241">
        <v>707</v>
      </c>
      <c r="U152" s="242">
        <v>296</v>
      </c>
      <c r="V152" s="233">
        <v>10</v>
      </c>
      <c r="W152" s="239">
        <v>66</v>
      </c>
      <c r="X152" s="239">
        <v>734</v>
      </c>
      <c r="Y152" s="239">
        <v>720</v>
      </c>
      <c r="Z152" s="239">
        <v>192</v>
      </c>
      <c r="AA152" s="276">
        <v>44</v>
      </c>
      <c r="AB152" s="233">
        <v>1226</v>
      </c>
      <c r="AC152" s="245">
        <v>0.69420000000000004</v>
      </c>
      <c r="AD152" s="239">
        <v>218</v>
      </c>
      <c r="AE152" s="245">
        <v>0.1234</v>
      </c>
      <c r="AF152" s="239">
        <v>322</v>
      </c>
      <c r="AG152" s="247">
        <v>0.18229999999999999</v>
      </c>
      <c r="AH152" s="248">
        <v>42</v>
      </c>
      <c r="AI152" s="243">
        <v>2</v>
      </c>
      <c r="AJ152" s="233"/>
      <c r="AK152" s="239">
        <v>40</v>
      </c>
      <c r="AL152" s="239">
        <v>2</v>
      </c>
      <c r="AM152" s="243"/>
      <c r="AN152" s="233">
        <v>3</v>
      </c>
      <c r="AO152" s="243">
        <v>39</v>
      </c>
      <c r="AP152" s="233">
        <v>7</v>
      </c>
      <c r="AQ152" s="239">
        <v>27</v>
      </c>
      <c r="AR152" s="243">
        <v>8</v>
      </c>
    </row>
    <row r="153" spans="1:44" ht="15.75" thickBot="1" x14ac:dyDescent="0.3">
      <c r="A153" s="629"/>
      <c r="B153" s="381" t="s">
        <v>4469</v>
      </c>
      <c r="C153" s="232" t="s">
        <v>4470</v>
      </c>
      <c r="D153" s="382">
        <v>1098</v>
      </c>
      <c r="E153" s="236">
        <v>21286</v>
      </c>
      <c r="F153" s="383">
        <f t="shared" si="18"/>
        <v>5.1583200225500329E-2</v>
      </c>
      <c r="G153" s="241">
        <v>626</v>
      </c>
      <c r="H153" s="384">
        <f t="shared" si="19"/>
        <v>2.9409001221460115E-2</v>
      </c>
      <c r="I153" s="238">
        <v>1097</v>
      </c>
      <c r="J153" s="386">
        <f t="shared" si="20"/>
        <v>0.99908925318761388</v>
      </c>
      <c r="K153" s="241">
        <v>626</v>
      </c>
      <c r="L153" s="240">
        <f t="shared" si="21"/>
        <v>1</v>
      </c>
      <c r="M153" s="241">
        <v>815</v>
      </c>
      <c r="N153" s="241">
        <v>156</v>
      </c>
      <c r="O153" s="241">
        <v>54</v>
      </c>
      <c r="P153" s="278">
        <v>72</v>
      </c>
      <c r="Q153" s="233">
        <v>969</v>
      </c>
      <c r="R153" s="243">
        <v>128</v>
      </c>
      <c r="S153" s="238">
        <v>439</v>
      </c>
      <c r="T153" s="241">
        <v>506</v>
      </c>
      <c r="U153" s="242">
        <v>152</v>
      </c>
      <c r="V153" s="233">
        <v>1</v>
      </c>
      <c r="W153" s="239">
        <v>47</v>
      </c>
      <c r="X153" s="239">
        <v>419</v>
      </c>
      <c r="Y153" s="239">
        <v>402</v>
      </c>
      <c r="Z153" s="239">
        <v>181</v>
      </c>
      <c r="AA153" s="276">
        <v>47</v>
      </c>
      <c r="AB153" s="233">
        <v>523</v>
      </c>
      <c r="AC153" s="245">
        <v>0.4768</v>
      </c>
      <c r="AD153" s="239">
        <v>151</v>
      </c>
      <c r="AE153" s="245">
        <v>0.1376</v>
      </c>
      <c r="AF153" s="239">
        <v>423</v>
      </c>
      <c r="AG153" s="247">
        <v>0.3856</v>
      </c>
      <c r="AH153" s="248">
        <v>1</v>
      </c>
      <c r="AI153" s="243"/>
      <c r="AJ153" s="233"/>
      <c r="AK153" s="239"/>
      <c r="AL153" s="239">
        <v>1</v>
      </c>
      <c r="AM153" s="243"/>
      <c r="AN153" s="233">
        <v>1</v>
      </c>
      <c r="AO153" s="243"/>
      <c r="AP153" s="233"/>
      <c r="AQ153" s="239">
        <v>1</v>
      </c>
      <c r="AR153" s="243"/>
    </row>
    <row r="154" spans="1:44" ht="15.75" thickBot="1" x14ac:dyDescent="0.3">
      <c r="A154" s="629"/>
      <c r="B154" s="381" t="s">
        <v>4471</v>
      </c>
      <c r="C154" s="232" t="s">
        <v>4472</v>
      </c>
      <c r="D154" s="382">
        <v>307</v>
      </c>
      <c r="E154" s="236">
        <v>4235</v>
      </c>
      <c r="F154" s="383">
        <f t="shared" si="18"/>
        <v>7.2491145218417943E-2</v>
      </c>
      <c r="G154" s="241">
        <v>199</v>
      </c>
      <c r="H154" s="384">
        <f t="shared" si="19"/>
        <v>4.6989374262101535E-2</v>
      </c>
      <c r="I154" s="238">
        <v>307</v>
      </c>
      <c r="J154" s="386">
        <f t="shared" si="20"/>
        <v>1</v>
      </c>
      <c r="K154" s="241">
        <v>199</v>
      </c>
      <c r="L154" s="240">
        <f t="shared" si="21"/>
        <v>1</v>
      </c>
      <c r="M154" s="241">
        <v>258</v>
      </c>
      <c r="N154" s="241">
        <v>22</v>
      </c>
      <c r="O154" s="241">
        <v>15</v>
      </c>
      <c r="P154" s="278">
        <v>12</v>
      </c>
      <c r="Q154" s="233">
        <v>289</v>
      </c>
      <c r="R154" s="243">
        <v>18</v>
      </c>
      <c r="S154" s="238">
        <v>121</v>
      </c>
      <c r="T154" s="241">
        <v>139</v>
      </c>
      <c r="U154" s="242">
        <v>47</v>
      </c>
      <c r="V154" s="233">
        <v>0</v>
      </c>
      <c r="W154" s="239">
        <v>3</v>
      </c>
      <c r="X154" s="239">
        <v>88</v>
      </c>
      <c r="Y154" s="239">
        <v>121</v>
      </c>
      <c r="Z154" s="239">
        <v>78</v>
      </c>
      <c r="AA154" s="276">
        <v>17</v>
      </c>
      <c r="AB154" s="233">
        <v>178</v>
      </c>
      <c r="AC154" s="245">
        <v>0.57979999999999998</v>
      </c>
      <c r="AD154" s="239">
        <v>33</v>
      </c>
      <c r="AE154" s="245">
        <v>0.1075</v>
      </c>
      <c r="AF154" s="239">
        <v>96</v>
      </c>
      <c r="AG154" s="247">
        <v>0.31269999999999998</v>
      </c>
      <c r="AH154" s="248"/>
      <c r="AI154" s="243"/>
      <c r="AJ154" s="233"/>
      <c r="AK154" s="239"/>
      <c r="AL154" s="239"/>
      <c r="AM154" s="243"/>
      <c r="AN154" s="233"/>
      <c r="AO154" s="243"/>
      <c r="AP154" s="233"/>
      <c r="AQ154" s="239"/>
      <c r="AR154" s="243"/>
    </row>
    <row r="155" spans="1:44" ht="15.75" thickBot="1" x14ac:dyDescent="0.3">
      <c r="A155" s="629"/>
      <c r="B155" s="381" t="s">
        <v>4473</v>
      </c>
      <c r="C155" s="232" t="s">
        <v>4474</v>
      </c>
      <c r="D155" s="382">
        <v>478</v>
      </c>
      <c r="E155" s="236">
        <v>15253</v>
      </c>
      <c r="F155" s="383">
        <f t="shared" si="18"/>
        <v>3.1338097423457681E-2</v>
      </c>
      <c r="G155" s="241">
        <v>232</v>
      </c>
      <c r="H155" s="384">
        <f t="shared" si="19"/>
        <v>1.5210122598833016E-2</v>
      </c>
      <c r="I155" s="238">
        <v>477</v>
      </c>
      <c r="J155" s="386">
        <f t="shared" si="20"/>
        <v>0.997907949790795</v>
      </c>
      <c r="K155" s="241">
        <v>231</v>
      </c>
      <c r="L155" s="240">
        <f t="shared" si="21"/>
        <v>0.99568965517241381</v>
      </c>
      <c r="M155" s="241">
        <v>372</v>
      </c>
      <c r="N155" s="241">
        <v>51</v>
      </c>
      <c r="O155" s="241">
        <v>21</v>
      </c>
      <c r="P155" s="278">
        <v>33</v>
      </c>
      <c r="Q155" s="233">
        <v>417</v>
      </c>
      <c r="R155" s="243">
        <v>60</v>
      </c>
      <c r="S155" s="238">
        <v>162</v>
      </c>
      <c r="T155" s="241">
        <v>212</v>
      </c>
      <c r="U155" s="242">
        <v>103</v>
      </c>
      <c r="V155" s="233">
        <v>2</v>
      </c>
      <c r="W155" s="239">
        <v>4</v>
      </c>
      <c r="X155" s="239">
        <v>120</v>
      </c>
      <c r="Y155" s="239">
        <v>245</v>
      </c>
      <c r="Z155" s="239">
        <v>91</v>
      </c>
      <c r="AA155" s="276">
        <v>15</v>
      </c>
      <c r="AB155" s="233">
        <v>270</v>
      </c>
      <c r="AC155" s="245">
        <v>0.56599999999999995</v>
      </c>
      <c r="AD155" s="239">
        <v>50</v>
      </c>
      <c r="AE155" s="245">
        <v>0.1048</v>
      </c>
      <c r="AF155" s="239">
        <v>157</v>
      </c>
      <c r="AG155" s="247">
        <v>0.3291</v>
      </c>
      <c r="AH155" s="248">
        <v>1</v>
      </c>
      <c r="AI155" s="243">
        <v>1</v>
      </c>
      <c r="AJ155" s="233"/>
      <c r="AK155" s="239"/>
      <c r="AL155" s="239">
        <v>1</v>
      </c>
      <c r="AM155" s="243"/>
      <c r="AN155" s="233">
        <v>1</v>
      </c>
      <c r="AO155" s="243"/>
      <c r="AP155" s="233"/>
      <c r="AQ155" s="239">
        <v>1</v>
      </c>
      <c r="AR155" s="243"/>
    </row>
    <row r="156" spans="1:44" ht="15.75" thickBot="1" x14ac:dyDescent="0.3">
      <c r="A156" s="629"/>
      <c r="B156" s="381" t="s">
        <v>4475</v>
      </c>
      <c r="C156" s="232" t="s">
        <v>4476</v>
      </c>
      <c r="D156" s="382">
        <v>581</v>
      </c>
      <c r="E156" s="236">
        <v>11507</v>
      </c>
      <c r="F156" s="383">
        <f t="shared" si="18"/>
        <v>5.0491005474928304E-2</v>
      </c>
      <c r="G156" s="241">
        <v>327</v>
      </c>
      <c r="H156" s="384">
        <f t="shared" si="19"/>
        <v>2.8417485009124881E-2</v>
      </c>
      <c r="I156" s="238">
        <v>581</v>
      </c>
      <c r="J156" s="386">
        <f t="shared" si="20"/>
        <v>1</v>
      </c>
      <c r="K156" s="241">
        <v>327</v>
      </c>
      <c r="L156" s="240">
        <f t="shared" si="21"/>
        <v>1</v>
      </c>
      <c r="M156" s="241">
        <v>449</v>
      </c>
      <c r="N156" s="241">
        <v>63</v>
      </c>
      <c r="O156" s="241">
        <v>36</v>
      </c>
      <c r="P156" s="278">
        <v>33</v>
      </c>
      <c r="Q156" s="233">
        <v>563</v>
      </c>
      <c r="R156" s="243">
        <v>18</v>
      </c>
      <c r="S156" s="238">
        <v>242</v>
      </c>
      <c r="T156" s="241">
        <v>250</v>
      </c>
      <c r="U156" s="242">
        <v>89</v>
      </c>
      <c r="V156" s="233">
        <v>1</v>
      </c>
      <c r="W156" s="239">
        <v>7</v>
      </c>
      <c r="X156" s="239">
        <v>141</v>
      </c>
      <c r="Y156" s="239">
        <v>302</v>
      </c>
      <c r="Z156" s="239">
        <v>112</v>
      </c>
      <c r="AA156" s="276">
        <v>18</v>
      </c>
      <c r="AB156" s="233">
        <v>282</v>
      </c>
      <c r="AC156" s="245">
        <v>0.4854</v>
      </c>
      <c r="AD156" s="239">
        <v>59</v>
      </c>
      <c r="AE156" s="245">
        <v>0.10150000000000001</v>
      </c>
      <c r="AF156" s="239">
        <v>240</v>
      </c>
      <c r="AG156" s="247">
        <v>0.41310000000000002</v>
      </c>
      <c r="AH156" s="248"/>
      <c r="AI156" s="243"/>
      <c r="AJ156" s="233"/>
      <c r="AK156" s="239"/>
      <c r="AL156" s="239"/>
      <c r="AM156" s="243"/>
      <c r="AN156" s="233"/>
      <c r="AO156" s="243"/>
      <c r="AP156" s="233"/>
      <c r="AQ156" s="239"/>
      <c r="AR156" s="243"/>
    </row>
    <row r="157" spans="1:44" ht="15.75" thickBot="1" x14ac:dyDescent="0.3">
      <c r="A157" s="629"/>
      <c r="B157" s="381" t="s">
        <v>4477</v>
      </c>
      <c r="C157" s="232" t="s">
        <v>4478</v>
      </c>
      <c r="D157" s="382">
        <v>1255</v>
      </c>
      <c r="E157" s="236">
        <v>27112</v>
      </c>
      <c r="F157" s="383">
        <f t="shared" si="18"/>
        <v>4.6289465919150188E-2</v>
      </c>
      <c r="G157" s="241">
        <v>730</v>
      </c>
      <c r="H157" s="384">
        <f t="shared" si="19"/>
        <v>2.6925346709943936E-2</v>
      </c>
      <c r="I157" s="238">
        <v>1255</v>
      </c>
      <c r="J157" s="386">
        <f t="shared" si="20"/>
        <v>1</v>
      </c>
      <c r="K157" s="241">
        <v>730</v>
      </c>
      <c r="L157" s="240">
        <f t="shared" si="21"/>
        <v>1</v>
      </c>
      <c r="M157" s="241">
        <v>1019</v>
      </c>
      <c r="N157" s="241">
        <v>118</v>
      </c>
      <c r="O157" s="241">
        <v>48</v>
      </c>
      <c r="P157" s="278">
        <v>70</v>
      </c>
      <c r="Q157" s="233">
        <v>1182</v>
      </c>
      <c r="R157" s="243">
        <v>73</v>
      </c>
      <c r="S157" s="238">
        <v>528</v>
      </c>
      <c r="T157" s="241">
        <v>492</v>
      </c>
      <c r="U157" s="242">
        <v>235</v>
      </c>
      <c r="V157" s="233">
        <v>1</v>
      </c>
      <c r="W157" s="239">
        <v>14</v>
      </c>
      <c r="X157" s="239">
        <v>272</v>
      </c>
      <c r="Y157" s="239">
        <v>551</v>
      </c>
      <c r="Z157" s="239">
        <v>343</v>
      </c>
      <c r="AA157" s="276">
        <v>74</v>
      </c>
      <c r="AB157" s="233">
        <v>621</v>
      </c>
      <c r="AC157" s="245">
        <v>0.49480000000000002</v>
      </c>
      <c r="AD157" s="239">
        <v>118</v>
      </c>
      <c r="AE157" s="245">
        <v>9.4E-2</v>
      </c>
      <c r="AF157" s="239">
        <v>516</v>
      </c>
      <c r="AG157" s="247">
        <v>0.41120000000000001</v>
      </c>
      <c r="AH157" s="248"/>
      <c r="AI157" s="243"/>
      <c r="AJ157" s="233"/>
      <c r="AK157" s="239"/>
      <c r="AL157" s="239"/>
      <c r="AM157" s="243"/>
      <c r="AN157" s="233"/>
      <c r="AO157" s="243"/>
      <c r="AP157" s="233"/>
      <c r="AQ157" s="239"/>
      <c r="AR157" s="243"/>
    </row>
    <row r="158" spans="1:44" ht="15.75" thickBot="1" x14ac:dyDescent="0.3">
      <c r="A158" s="629"/>
      <c r="B158" s="387" t="s">
        <v>4479</v>
      </c>
      <c r="C158" s="251" t="s">
        <v>4480</v>
      </c>
      <c r="D158" s="388">
        <v>1019</v>
      </c>
      <c r="E158" s="281">
        <v>20283</v>
      </c>
      <c r="F158" s="389">
        <f t="shared" si="18"/>
        <v>5.0239116501503721E-2</v>
      </c>
      <c r="G158" s="260">
        <v>614</v>
      </c>
      <c r="H158" s="390">
        <f t="shared" si="19"/>
        <v>3.0271656066656806E-2</v>
      </c>
      <c r="I158" s="257">
        <v>1019</v>
      </c>
      <c r="J158" s="391">
        <f t="shared" si="20"/>
        <v>1</v>
      </c>
      <c r="K158" s="260">
        <v>614</v>
      </c>
      <c r="L158" s="259">
        <f t="shared" si="21"/>
        <v>1</v>
      </c>
      <c r="M158" s="241">
        <v>798</v>
      </c>
      <c r="N158" s="241">
        <v>135</v>
      </c>
      <c r="O158" s="241">
        <v>52</v>
      </c>
      <c r="P158" s="278">
        <v>34</v>
      </c>
      <c r="Q158" s="262">
        <v>932</v>
      </c>
      <c r="R158" s="263">
        <v>87</v>
      </c>
      <c r="S158" s="257">
        <v>459</v>
      </c>
      <c r="T158" s="260">
        <v>440</v>
      </c>
      <c r="U158" s="261">
        <v>120</v>
      </c>
      <c r="V158" s="262">
        <v>0</v>
      </c>
      <c r="W158" s="253">
        <v>17</v>
      </c>
      <c r="X158" s="253">
        <v>314</v>
      </c>
      <c r="Y158" s="253">
        <v>442</v>
      </c>
      <c r="Z158" s="253">
        <v>185</v>
      </c>
      <c r="AA158" s="402">
        <v>61</v>
      </c>
      <c r="AB158" s="262">
        <v>632</v>
      </c>
      <c r="AC158" s="265">
        <v>0.62019999999999997</v>
      </c>
      <c r="AD158" s="253">
        <v>117</v>
      </c>
      <c r="AE158" s="265">
        <v>0.1148</v>
      </c>
      <c r="AF158" s="253">
        <v>270</v>
      </c>
      <c r="AG158" s="267">
        <v>0.26500000000000001</v>
      </c>
      <c r="AH158" s="268"/>
      <c r="AI158" s="263"/>
      <c r="AJ158" s="262"/>
      <c r="AK158" s="253"/>
      <c r="AL158" s="253"/>
      <c r="AM158" s="263"/>
      <c r="AN158" s="262"/>
      <c r="AO158" s="263"/>
      <c r="AP158" s="262"/>
      <c r="AQ158" s="253"/>
      <c r="AR158" s="263"/>
    </row>
    <row r="159" spans="1:44" ht="15.75" thickBot="1" x14ac:dyDescent="0.3">
      <c r="A159" s="628" t="s">
        <v>4481</v>
      </c>
      <c r="B159" s="357" t="s">
        <v>4482</v>
      </c>
      <c r="C159" s="304" t="s">
        <v>4483</v>
      </c>
      <c r="D159" s="358">
        <v>314</v>
      </c>
      <c r="E159" s="81">
        <v>12833</v>
      </c>
      <c r="F159" s="359">
        <f t="shared" si="18"/>
        <v>2.4468168004363751E-2</v>
      </c>
      <c r="G159" s="177">
        <v>139</v>
      </c>
      <c r="H159" s="360">
        <f t="shared" si="19"/>
        <v>1.0831450167536819E-2</v>
      </c>
      <c r="I159" s="174">
        <v>312</v>
      </c>
      <c r="J159" s="394">
        <f t="shared" si="20"/>
        <v>0.99363057324840764</v>
      </c>
      <c r="K159" s="177">
        <v>138</v>
      </c>
      <c r="L159" s="176">
        <f t="shared" si="21"/>
        <v>0.9928057553956835</v>
      </c>
      <c r="M159" s="174">
        <v>209</v>
      </c>
      <c r="N159" s="177">
        <v>53</v>
      </c>
      <c r="O159" s="177">
        <v>23</v>
      </c>
      <c r="P159" s="178">
        <v>27</v>
      </c>
      <c r="Q159" s="408">
        <v>281</v>
      </c>
      <c r="R159" s="409">
        <v>31</v>
      </c>
      <c r="S159" s="197">
        <v>109</v>
      </c>
      <c r="T159" s="408">
        <v>151</v>
      </c>
      <c r="U159" s="410">
        <v>52</v>
      </c>
      <c r="V159" s="171">
        <v>0</v>
      </c>
      <c r="W159" s="175">
        <v>13</v>
      </c>
      <c r="X159" s="175">
        <v>54</v>
      </c>
      <c r="Y159" s="175">
        <v>157</v>
      </c>
      <c r="Z159" s="175">
        <v>65</v>
      </c>
      <c r="AA159" s="362">
        <v>23</v>
      </c>
      <c r="AB159" s="171">
        <v>113</v>
      </c>
      <c r="AC159" s="180">
        <v>0.36220000000000002</v>
      </c>
      <c r="AD159" s="175">
        <v>46</v>
      </c>
      <c r="AE159" s="180">
        <v>0.1774</v>
      </c>
      <c r="AF159" s="175">
        <v>153</v>
      </c>
      <c r="AG159" s="181">
        <v>0.4904</v>
      </c>
      <c r="AH159" s="184">
        <v>2</v>
      </c>
      <c r="AI159" s="179">
        <v>1</v>
      </c>
      <c r="AJ159" s="171"/>
      <c r="AK159" s="175">
        <v>1</v>
      </c>
      <c r="AL159" s="175"/>
      <c r="AM159" s="179">
        <v>1</v>
      </c>
      <c r="AN159" s="171">
        <v>1</v>
      </c>
      <c r="AO159" s="179">
        <v>1</v>
      </c>
      <c r="AP159" s="171"/>
      <c r="AQ159" s="175">
        <v>2</v>
      </c>
      <c r="AR159" s="179"/>
    </row>
    <row r="160" spans="1:44" ht="15.75" thickBot="1" x14ac:dyDescent="0.3">
      <c r="A160" s="628"/>
      <c r="B160" s="363" t="s">
        <v>4484</v>
      </c>
      <c r="C160" s="269" t="s">
        <v>4485</v>
      </c>
      <c r="D160" s="135">
        <v>735</v>
      </c>
      <c r="E160" s="133">
        <v>20815</v>
      </c>
      <c r="F160" s="138">
        <f t="shared" si="18"/>
        <v>3.5311073744895505E-2</v>
      </c>
      <c r="G160" s="191">
        <v>390</v>
      </c>
      <c r="H160" s="364">
        <f t="shared" si="19"/>
        <v>1.8736488109536393E-2</v>
      </c>
      <c r="I160" s="188">
        <v>735</v>
      </c>
      <c r="J160" s="395">
        <f t="shared" si="20"/>
        <v>1</v>
      </c>
      <c r="K160" s="191">
        <v>390</v>
      </c>
      <c r="L160" s="190">
        <f t="shared" si="21"/>
        <v>1</v>
      </c>
      <c r="M160" s="188">
        <v>550</v>
      </c>
      <c r="N160" s="191">
        <v>72</v>
      </c>
      <c r="O160" s="191">
        <v>59</v>
      </c>
      <c r="P160" s="192">
        <v>54</v>
      </c>
      <c r="Q160" s="191">
        <v>680</v>
      </c>
      <c r="R160" s="403">
        <v>55</v>
      </c>
      <c r="S160" s="188">
        <v>329</v>
      </c>
      <c r="T160" s="191">
        <v>308</v>
      </c>
      <c r="U160" s="192">
        <v>98</v>
      </c>
      <c r="V160" s="187">
        <v>1</v>
      </c>
      <c r="W160" s="189">
        <v>18</v>
      </c>
      <c r="X160" s="189">
        <v>104</v>
      </c>
      <c r="Y160" s="189">
        <v>347</v>
      </c>
      <c r="Z160" s="189">
        <v>178</v>
      </c>
      <c r="AA160" s="366">
        <v>87</v>
      </c>
      <c r="AB160" s="187">
        <v>386</v>
      </c>
      <c r="AC160" s="194">
        <v>0.5252</v>
      </c>
      <c r="AD160" s="189">
        <v>95</v>
      </c>
      <c r="AE160" s="194">
        <v>0.1293</v>
      </c>
      <c r="AF160" s="189">
        <v>254</v>
      </c>
      <c r="AG160" s="195">
        <v>0.34560000000000002</v>
      </c>
      <c r="AH160" s="196"/>
      <c r="AI160" s="193"/>
      <c r="AJ160" s="187"/>
      <c r="AK160" s="189"/>
      <c r="AL160" s="189"/>
      <c r="AM160" s="193"/>
      <c r="AN160" s="187"/>
      <c r="AO160" s="193"/>
      <c r="AP160" s="187"/>
      <c r="AQ160" s="189"/>
      <c r="AR160" s="193"/>
    </row>
    <row r="161" spans="1:44" ht="15.75" thickBot="1" x14ac:dyDescent="0.3">
      <c r="A161" s="628"/>
      <c r="B161" s="363" t="s">
        <v>4486</v>
      </c>
      <c r="C161" s="269" t="s">
        <v>4487</v>
      </c>
      <c r="D161" s="135">
        <v>3037</v>
      </c>
      <c r="E161" s="133">
        <v>113376</v>
      </c>
      <c r="F161" s="138">
        <f t="shared" si="18"/>
        <v>2.6786974315551791E-2</v>
      </c>
      <c r="G161" s="191">
        <v>1103</v>
      </c>
      <c r="H161" s="364">
        <f t="shared" si="19"/>
        <v>9.7286903753880886E-3</v>
      </c>
      <c r="I161" s="188">
        <v>2975</v>
      </c>
      <c r="J161" s="395">
        <f t="shared" si="20"/>
        <v>0.97958511689166938</v>
      </c>
      <c r="K161" s="191">
        <v>1089</v>
      </c>
      <c r="L161" s="190">
        <f t="shared" si="21"/>
        <v>0.98730734360834094</v>
      </c>
      <c r="M161" s="188">
        <v>1602</v>
      </c>
      <c r="N161" s="191">
        <v>595</v>
      </c>
      <c r="O161" s="191">
        <v>455</v>
      </c>
      <c r="P161" s="192">
        <v>323</v>
      </c>
      <c r="Q161" s="191">
        <v>1542</v>
      </c>
      <c r="R161" s="403">
        <v>1433</v>
      </c>
      <c r="S161" s="188">
        <v>1590</v>
      </c>
      <c r="T161" s="191">
        <v>1026</v>
      </c>
      <c r="U161" s="192">
        <v>359</v>
      </c>
      <c r="V161" s="187">
        <v>12</v>
      </c>
      <c r="W161" s="189">
        <v>180</v>
      </c>
      <c r="X161" s="189">
        <v>863</v>
      </c>
      <c r="Y161" s="189">
        <v>1427</v>
      </c>
      <c r="Z161" s="189">
        <v>386</v>
      </c>
      <c r="AA161" s="366">
        <v>107</v>
      </c>
      <c r="AB161" s="187">
        <v>2000</v>
      </c>
      <c r="AC161" s="194">
        <v>0.67230000000000001</v>
      </c>
      <c r="AD161" s="189">
        <v>398</v>
      </c>
      <c r="AE161" s="194">
        <v>0.1338</v>
      </c>
      <c r="AF161" s="189">
        <v>577</v>
      </c>
      <c r="AG161" s="195">
        <v>0.1993</v>
      </c>
      <c r="AH161" s="196">
        <v>62</v>
      </c>
      <c r="AI161" s="193">
        <v>14</v>
      </c>
      <c r="AJ161" s="187">
        <v>2</v>
      </c>
      <c r="AK161" s="189">
        <v>25</v>
      </c>
      <c r="AL161" s="189">
        <v>35</v>
      </c>
      <c r="AM161" s="193"/>
      <c r="AN161" s="187"/>
      <c r="AO161" s="193">
        <v>62</v>
      </c>
      <c r="AP161" s="187">
        <v>28</v>
      </c>
      <c r="AQ161" s="189">
        <v>33</v>
      </c>
      <c r="AR161" s="193">
        <v>1</v>
      </c>
    </row>
    <row r="162" spans="1:44" ht="15.75" thickBot="1" x14ac:dyDescent="0.3">
      <c r="A162" s="628"/>
      <c r="B162" s="363" t="s">
        <v>4488</v>
      </c>
      <c r="C162" s="269" t="s">
        <v>4489</v>
      </c>
      <c r="D162" s="135">
        <v>1279</v>
      </c>
      <c r="E162" s="133">
        <v>17358</v>
      </c>
      <c r="F162" s="138">
        <f t="shared" si="18"/>
        <v>7.3683604101855052E-2</v>
      </c>
      <c r="G162" s="191">
        <v>814</v>
      </c>
      <c r="H162" s="364">
        <f t="shared" si="19"/>
        <v>4.6894803548795945E-2</v>
      </c>
      <c r="I162" s="188">
        <v>1276</v>
      </c>
      <c r="J162" s="395">
        <f t="shared" si="20"/>
        <v>0.99765441751368256</v>
      </c>
      <c r="K162" s="191">
        <v>814</v>
      </c>
      <c r="L162" s="190">
        <f t="shared" si="21"/>
        <v>1</v>
      </c>
      <c r="M162" s="188">
        <v>1047</v>
      </c>
      <c r="N162" s="191">
        <v>127</v>
      </c>
      <c r="O162" s="191">
        <v>43</v>
      </c>
      <c r="P162" s="192">
        <v>59</v>
      </c>
      <c r="Q162" s="191">
        <v>1147</v>
      </c>
      <c r="R162" s="403">
        <v>129</v>
      </c>
      <c r="S162" s="188">
        <v>586</v>
      </c>
      <c r="T162" s="191">
        <v>531</v>
      </c>
      <c r="U162" s="192">
        <v>159</v>
      </c>
      <c r="V162" s="187">
        <v>0</v>
      </c>
      <c r="W162" s="189">
        <v>18</v>
      </c>
      <c r="X162" s="189">
        <v>162</v>
      </c>
      <c r="Y162" s="189">
        <v>602</v>
      </c>
      <c r="Z162" s="189">
        <v>409</v>
      </c>
      <c r="AA162" s="366">
        <v>85</v>
      </c>
      <c r="AB162" s="187">
        <v>546</v>
      </c>
      <c r="AC162" s="194">
        <v>0.4279</v>
      </c>
      <c r="AD162" s="189">
        <v>163</v>
      </c>
      <c r="AE162" s="194">
        <v>0.12770000000000001</v>
      </c>
      <c r="AF162" s="189">
        <v>567</v>
      </c>
      <c r="AG162" s="195">
        <v>0.44440000000000002</v>
      </c>
      <c r="AH162" s="196">
        <v>3</v>
      </c>
      <c r="AI162" s="193"/>
      <c r="AJ162" s="187">
        <v>2</v>
      </c>
      <c r="AK162" s="189"/>
      <c r="AL162" s="189">
        <v>1</v>
      </c>
      <c r="AM162" s="193"/>
      <c r="AN162" s="187"/>
      <c r="AO162" s="193">
        <v>3</v>
      </c>
      <c r="AP162" s="187"/>
      <c r="AQ162" s="189">
        <v>2</v>
      </c>
      <c r="AR162" s="193">
        <v>1</v>
      </c>
    </row>
    <row r="163" spans="1:44" ht="15.75" thickBot="1" x14ac:dyDescent="0.3">
      <c r="A163" s="628"/>
      <c r="B163" s="363" t="s">
        <v>4490</v>
      </c>
      <c r="C163" s="269" t="s">
        <v>4491</v>
      </c>
      <c r="D163" s="135">
        <v>2389</v>
      </c>
      <c r="E163" s="133">
        <v>27750</v>
      </c>
      <c r="F163" s="138">
        <f t="shared" si="18"/>
        <v>8.6090090090090096E-2</v>
      </c>
      <c r="G163" s="191">
        <v>1468</v>
      </c>
      <c r="H163" s="364">
        <f t="shared" si="19"/>
        <v>5.2900900900900903E-2</v>
      </c>
      <c r="I163" s="188">
        <v>2389</v>
      </c>
      <c r="J163" s="395">
        <f t="shared" si="20"/>
        <v>1</v>
      </c>
      <c r="K163" s="191">
        <v>1468</v>
      </c>
      <c r="L163" s="190">
        <f t="shared" si="21"/>
        <v>1</v>
      </c>
      <c r="M163" s="188">
        <v>1924</v>
      </c>
      <c r="N163" s="191">
        <v>281</v>
      </c>
      <c r="O163" s="191">
        <v>110</v>
      </c>
      <c r="P163" s="192">
        <v>74</v>
      </c>
      <c r="Q163" s="191">
        <v>2134</v>
      </c>
      <c r="R163" s="403">
        <v>255</v>
      </c>
      <c r="S163" s="188">
        <v>1089</v>
      </c>
      <c r="T163" s="191">
        <v>1026</v>
      </c>
      <c r="U163" s="192">
        <v>274</v>
      </c>
      <c r="V163" s="187">
        <v>1</v>
      </c>
      <c r="W163" s="189">
        <v>27</v>
      </c>
      <c r="X163" s="189">
        <v>315</v>
      </c>
      <c r="Y163" s="189">
        <v>1181</v>
      </c>
      <c r="Z163" s="189">
        <v>634</v>
      </c>
      <c r="AA163" s="366">
        <v>231</v>
      </c>
      <c r="AB163" s="187">
        <v>1119</v>
      </c>
      <c r="AC163" s="194">
        <v>0.46839999999999998</v>
      </c>
      <c r="AD163" s="189">
        <v>207</v>
      </c>
      <c r="AE163" s="194">
        <v>8.6599999999999996E-2</v>
      </c>
      <c r="AF163" s="189">
        <v>1063</v>
      </c>
      <c r="AG163" s="195">
        <v>0.44500000000000001</v>
      </c>
      <c r="AH163" s="196"/>
      <c r="AI163" s="193"/>
      <c r="AJ163" s="187"/>
      <c r="AK163" s="189"/>
      <c r="AL163" s="189"/>
      <c r="AM163" s="193"/>
      <c r="AN163" s="187"/>
      <c r="AO163" s="193"/>
      <c r="AP163" s="187"/>
      <c r="AQ163" s="189"/>
      <c r="AR163" s="193"/>
    </row>
    <row r="164" spans="1:44" ht="15.75" thickBot="1" x14ac:dyDescent="0.3">
      <c r="A164" s="628"/>
      <c r="B164" s="363" t="s">
        <v>4492</v>
      </c>
      <c r="C164" s="269" t="s">
        <v>4493</v>
      </c>
      <c r="D164" s="135">
        <v>2554</v>
      </c>
      <c r="E164" s="133">
        <v>49030</v>
      </c>
      <c r="F164" s="138">
        <f t="shared" si="18"/>
        <v>5.2090556801957982E-2</v>
      </c>
      <c r="G164" s="191">
        <v>1329</v>
      </c>
      <c r="H164" s="364">
        <f t="shared" si="19"/>
        <v>2.7105853559045483E-2</v>
      </c>
      <c r="I164" s="188">
        <v>2548</v>
      </c>
      <c r="J164" s="395">
        <f t="shared" si="20"/>
        <v>0.99765074393108844</v>
      </c>
      <c r="K164" s="191">
        <v>1329</v>
      </c>
      <c r="L164" s="190">
        <f t="shared" si="21"/>
        <v>1</v>
      </c>
      <c r="M164" s="188">
        <v>1809</v>
      </c>
      <c r="N164" s="191">
        <v>413</v>
      </c>
      <c r="O164" s="191">
        <v>184</v>
      </c>
      <c r="P164" s="192">
        <v>142</v>
      </c>
      <c r="Q164" s="191">
        <v>1935</v>
      </c>
      <c r="R164" s="403">
        <v>613</v>
      </c>
      <c r="S164" s="188">
        <v>1269</v>
      </c>
      <c r="T164" s="191">
        <v>995</v>
      </c>
      <c r="U164" s="192">
        <v>284</v>
      </c>
      <c r="V164" s="187">
        <v>3</v>
      </c>
      <c r="W164" s="189">
        <v>73</v>
      </c>
      <c r="X164" s="189">
        <v>509</v>
      </c>
      <c r="Y164" s="189">
        <v>1230</v>
      </c>
      <c r="Z164" s="189">
        <v>620</v>
      </c>
      <c r="AA164" s="366">
        <v>113</v>
      </c>
      <c r="AB164" s="187">
        <v>1368</v>
      </c>
      <c r="AC164" s="194">
        <v>0.53690000000000004</v>
      </c>
      <c r="AD164" s="189">
        <v>365</v>
      </c>
      <c r="AE164" s="194">
        <v>0.14319999999999999</v>
      </c>
      <c r="AF164" s="189">
        <v>815</v>
      </c>
      <c r="AG164" s="195">
        <v>0.31990000000000002</v>
      </c>
      <c r="AH164" s="196">
        <v>6</v>
      </c>
      <c r="AI164" s="193"/>
      <c r="AJ164" s="187"/>
      <c r="AK164" s="189">
        <v>4</v>
      </c>
      <c r="AL164" s="189">
        <v>2</v>
      </c>
      <c r="AM164" s="193"/>
      <c r="AN164" s="187">
        <v>2</v>
      </c>
      <c r="AO164" s="193">
        <v>4</v>
      </c>
      <c r="AP164" s="187"/>
      <c r="AQ164" s="189">
        <v>3</v>
      </c>
      <c r="AR164" s="193">
        <v>3</v>
      </c>
    </row>
    <row r="165" spans="1:44" ht="15.75" thickBot="1" x14ac:dyDescent="0.3">
      <c r="A165" s="628"/>
      <c r="B165" s="367" t="s">
        <v>4494</v>
      </c>
      <c r="C165" s="319" t="s">
        <v>4495</v>
      </c>
      <c r="D165" s="368">
        <v>1122</v>
      </c>
      <c r="E165" s="311">
        <v>15311</v>
      </c>
      <c r="F165" s="369">
        <f t="shared" si="18"/>
        <v>7.3280647900202472E-2</v>
      </c>
      <c r="G165" s="204">
        <v>667</v>
      </c>
      <c r="H165" s="370">
        <f t="shared" si="19"/>
        <v>4.3563451113578476E-2</v>
      </c>
      <c r="I165" s="201">
        <v>1122</v>
      </c>
      <c r="J165" s="396">
        <f t="shared" si="20"/>
        <v>1</v>
      </c>
      <c r="K165" s="204">
        <v>667</v>
      </c>
      <c r="L165" s="313">
        <f t="shared" si="21"/>
        <v>1</v>
      </c>
      <c r="M165" s="201">
        <v>928</v>
      </c>
      <c r="N165" s="204">
        <v>120</v>
      </c>
      <c r="O165" s="204">
        <v>50</v>
      </c>
      <c r="P165" s="205">
        <v>24</v>
      </c>
      <c r="Q165" s="191">
        <v>1001</v>
      </c>
      <c r="R165" s="403">
        <v>121</v>
      </c>
      <c r="S165" s="188">
        <v>598</v>
      </c>
      <c r="T165" s="191">
        <v>384</v>
      </c>
      <c r="U165" s="192">
        <v>140</v>
      </c>
      <c r="V165" s="206">
        <v>0</v>
      </c>
      <c r="W165" s="207">
        <v>13</v>
      </c>
      <c r="X165" s="207">
        <v>92</v>
      </c>
      <c r="Y165" s="207">
        <v>571</v>
      </c>
      <c r="Z165" s="207">
        <v>360</v>
      </c>
      <c r="AA165" s="371">
        <v>86</v>
      </c>
      <c r="AB165" s="206">
        <v>590</v>
      </c>
      <c r="AC165" s="209">
        <v>0.52580000000000005</v>
      </c>
      <c r="AD165" s="207">
        <v>142</v>
      </c>
      <c r="AE165" s="209">
        <v>0.12659999999999999</v>
      </c>
      <c r="AF165" s="207">
        <v>390</v>
      </c>
      <c r="AG165" s="210">
        <v>0.34760000000000002</v>
      </c>
      <c r="AH165" s="320"/>
      <c r="AI165" s="208"/>
      <c r="AJ165" s="206"/>
      <c r="AK165" s="207"/>
      <c r="AL165" s="207"/>
      <c r="AM165" s="208"/>
      <c r="AN165" s="206"/>
      <c r="AO165" s="208"/>
      <c r="AP165" s="206"/>
      <c r="AQ165" s="207"/>
      <c r="AR165" s="208"/>
    </row>
    <row r="166" spans="1:44" ht="15.75" thickBot="1" x14ac:dyDescent="0.3">
      <c r="A166" s="629" t="s">
        <v>4496</v>
      </c>
      <c r="B166" s="373" t="s">
        <v>4497</v>
      </c>
      <c r="C166" s="214" t="s">
        <v>4498</v>
      </c>
      <c r="D166" s="374">
        <v>479</v>
      </c>
      <c r="E166" s="218">
        <v>5637</v>
      </c>
      <c r="F166" s="375">
        <f t="shared" ref="F166:F197" si="22">D166/E166</f>
        <v>8.4974277097747034E-2</v>
      </c>
      <c r="G166" s="222">
        <v>314</v>
      </c>
      <c r="H166" s="376">
        <f t="shared" ref="H166:H197" si="23">G166/E166</f>
        <v>5.5703388327124355E-2</v>
      </c>
      <c r="I166" s="220">
        <v>479</v>
      </c>
      <c r="J166" s="398">
        <f t="shared" ref="J166:J197" si="24">I166/D166</f>
        <v>1</v>
      </c>
      <c r="K166" s="222">
        <v>314</v>
      </c>
      <c r="L166" s="221">
        <f t="shared" ref="L166:L197" si="25">K166/G166</f>
        <v>1</v>
      </c>
      <c r="M166" s="220">
        <v>402</v>
      </c>
      <c r="N166" s="222">
        <v>55</v>
      </c>
      <c r="O166" s="222">
        <v>14</v>
      </c>
      <c r="P166" s="223">
        <v>8</v>
      </c>
      <c r="Q166" s="220">
        <v>442</v>
      </c>
      <c r="R166" s="378">
        <v>37</v>
      </c>
      <c r="S166" s="220">
        <v>188</v>
      </c>
      <c r="T166" s="222">
        <v>215</v>
      </c>
      <c r="U166" s="223">
        <v>76</v>
      </c>
      <c r="V166" s="215">
        <v>0</v>
      </c>
      <c r="W166" s="216">
        <v>3</v>
      </c>
      <c r="X166" s="216">
        <v>74</v>
      </c>
      <c r="Y166" s="216">
        <v>195</v>
      </c>
      <c r="Z166" s="216">
        <v>161</v>
      </c>
      <c r="AA166" s="399">
        <v>46</v>
      </c>
      <c r="AB166" s="713">
        <v>135</v>
      </c>
      <c r="AC166" s="714">
        <v>0.28179999999999999</v>
      </c>
      <c r="AD166" s="715">
        <v>48</v>
      </c>
      <c r="AE166" s="714">
        <v>0.1002</v>
      </c>
      <c r="AF166" s="715">
        <v>296</v>
      </c>
      <c r="AG166" s="716">
        <v>0.61799999999999999</v>
      </c>
      <c r="AH166" s="230"/>
      <c r="AI166" s="224"/>
      <c r="AJ166" s="215"/>
      <c r="AK166" s="216"/>
      <c r="AL166" s="216"/>
      <c r="AM166" s="224"/>
      <c r="AN166" s="215"/>
      <c r="AO166" s="224"/>
      <c r="AP166" s="215"/>
      <c r="AQ166" s="216"/>
      <c r="AR166" s="224"/>
    </row>
    <row r="167" spans="1:44" ht="15.75" thickBot="1" x14ac:dyDescent="0.3">
      <c r="A167" s="629"/>
      <c r="B167" s="381" t="s">
        <v>4499</v>
      </c>
      <c r="C167" s="232" t="s">
        <v>4500</v>
      </c>
      <c r="D167" s="382">
        <v>1145</v>
      </c>
      <c r="E167" s="236">
        <v>16144</v>
      </c>
      <c r="F167" s="383">
        <f t="shared" si="22"/>
        <v>7.0924182358771057E-2</v>
      </c>
      <c r="G167" s="241">
        <v>530</v>
      </c>
      <c r="H167" s="384">
        <f t="shared" si="23"/>
        <v>3.2829534192269576E-2</v>
      </c>
      <c r="I167" s="238">
        <v>1123</v>
      </c>
      <c r="J167" s="386">
        <f t="shared" si="24"/>
        <v>0.98078602620087341</v>
      </c>
      <c r="K167" s="241">
        <v>530</v>
      </c>
      <c r="L167" s="240">
        <f t="shared" si="25"/>
        <v>1</v>
      </c>
      <c r="M167" s="238">
        <v>862</v>
      </c>
      <c r="N167" s="241">
        <v>169</v>
      </c>
      <c r="O167" s="241">
        <v>66</v>
      </c>
      <c r="P167" s="242">
        <v>26</v>
      </c>
      <c r="Q167" s="238">
        <v>819</v>
      </c>
      <c r="R167" s="278">
        <v>304</v>
      </c>
      <c r="S167" s="238">
        <v>550</v>
      </c>
      <c r="T167" s="241">
        <v>466</v>
      </c>
      <c r="U167" s="242">
        <v>107</v>
      </c>
      <c r="V167" s="233">
        <v>0</v>
      </c>
      <c r="W167" s="239">
        <v>12</v>
      </c>
      <c r="X167" s="239">
        <v>246</v>
      </c>
      <c r="Y167" s="239">
        <v>498</v>
      </c>
      <c r="Z167" s="239">
        <v>303</v>
      </c>
      <c r="AA167" s="276">
        <v>64</v>
      </c>
      <c r="AB167" s="717">
        <v>512</v>
      </c>
      <c r="AC167" s="411">
        <v>0.45590000000000003</v>
      </c>
      <c r="AD167" s="412">
        <v>110</v>
      </c>
      <c r="AE167" s="411">
        <v>9.8000000000000004E-2</v>
      </c>
      <c r="AF167" s="412">
        <v>501</v>
      </c>
      <c r="AG167" s="718">
        <v>0.4461</v>
      </c>
      <c r="AH167" s="248">
        <v>22</v>
      </c>
      <c r="AI167" s="243"/>
      <c r="AJ167" s="233"/>
      <c r="AK167" s="239">
        <v>16</v>
      </c>
      <c r="AL167" s="239">
        <v>6</v>
      </c>
      <c r="AM167" s="243"/>
      <c r="AN167" s="233">
        <v>1</v>
      </c>
      <c r="AO167" s="243">
        <v>21</v>
      </c>
      <c r="AP167" s="233">
        <v>4</v>
      </c>
      <c r="AQ167" s="239">
        <v>16</v>
      </c>
      <c r="AR167" s="243">
        <v>2</v>
      </c>
    </row>
    <row r="168" spans="1:44" ht="15.75" thickBot="1" x14ac:dyDescent="0.3">
      <c r="A168" s="629"/>
      <c r="B168" s="381" t="s">
        <v>4501</v>
      </c>
      <c r="C168" s="232" t="s">
        <v>4502</v>
      </c>
      <c r="D168" s="382">
        <v>1113</v>
      </c>
      <c r="E168" s="236">
        <v>16696</v>
      </c>
      <c r="F168" s="383">
        <f t="shared" si="22"/>
        <v>6.6662673694298041E-2</v>
      </c>
      <c r="G168" s="241">
        <v>717</v>
      </c>
      <c r="H168" s="384">
        <f t="shared" si="23"/>
        <v>4.2944417824628656E-2</v>
      </c>
      <c r="I168" s="238">
        <v>1111</v>
      </c>
      <c r="J168" s="386">
        <f t="shared" si="24"/>
        <v>0.99820305480682836</v>
      </c>
      <c r="K168" s="241">
        <v>716</v>
      </c>
      <c r="L168" s="240">
        <f t="shared" si="25"/>
        <v>0.99860529986053004</v>
      </c>
      <c r="M168" s="238">
        <v>881</v>
      </c>
      <c r="N168" s="241">
        <v>133</v>
      </c>
      <c r="O168" s="241">
        <v>56</v>
      </c>
      <c r="P168" s="242">
        <v>41</v>
      </c>
      <c r="Q168" s="238">
        <v>973</v>
      </c>
      <c r="R168" s="278">
        <v>138</v>
      </c>
      <c r="S168" s="238">
        <v>358</v>
      </c>
      <c r="T168" s="241">
        <v>563</v>
      </c>
      <c r="U168" s="242">
        <v>190</v>
      </c>
      <c r="V168" s="233">
        <v>1</v>
      </c>
      <c r="W168" s="239">
        <v>11</v>
      </c>
      <c r="X168" s="239">
        <v>202</v>
      </c>
      <c r="Y168" s="239">
        <v>494</v>
      </c>
      <c r="Z168" s="239">
        <v>324</v>
      </c>
      <c r="AA168" s="276">
        <v>79</v>
      </c>
      <c r="AB168" s="717">
        <v>320</v>
      </c>
      <c r="AC168" s="411">
        <v>0.28799999999999998</v>
      </c>
      <c r="AD168" s="412">
        <v>131</v>
      </c>
      <c r="AE168" s="411">
        <v>0.1179</v>
      </c>
      <c r="AF168" s="412">
        <v>660</v>
      </c>
      <c r="AG168" s="718">
        <v>0.59409999999999996</v>
      </c>
      <c r="AH168" s="248">
        <v>2</v>
      </c>
      <c r="AI168" s="243">
        <v>1</v>
      </c>
      <c r="AJ168" s="233">
        <v>1</v>
      </c>
      <c r="AK168" s="239"/>
      <c r="AL168" s="239">
        <v>1</v>
      </c>
      <c r="AM168" s="243"/>
      <c r="AN168" s="233"/>
      <c r="AO168" s="243">
        <v>2</v>
      </c>
      <c r="AP168" s="233">
        <v>1</v>
      </c>
      <c r="AQ168" s="239">
        <v>1</v>
      </c>
      <c r="AR168" s="243"/>
    </row>
    <row r="169" spans="1:44" ht="15.75" thickBot="1" x14ac:dyDescent="0.3">
      <c r="A169" s="629"/>
      <c r="B169" s="381" t="s">
        <v>4503</v>
      </c>
      <c r="C169" s="232" t="s">
        <v>4504</v>
      </c>
      <c r="D169" s="382">
        <v>850</v>
      </c>
      <c r="E169" s="236">
        <v>8892</v>
      </c>
      <c r="F169" s="383">
        <f t="shared" si="22"/>
        <v>9.5591542959964013E-2</v>
      </c>
      <c r="G169" s="241">
        <v>418</v>
      </c>
      <c r="H169" s="384">
        <f t="shared" si="23"/>
        <v>4.7008547008547008E-2</v>
      </c>
      <c r="I169" s="238">
        <v>849</v>
      </c>
      <c r="J169" s="386">
        <f t="shared" si="24"/>
        <v>0.99882352941176467</v>
      </c>
      <c r="K169" s="241">
        <v>417</v>
      </c>
      <c r="L169" s="240">
        <f t="shared" si="25"/>
        <v>0.99760765550239239</v>
      </c>
      <c r="M169" s="238">
        <v>639</v>
      </c>
      <c r="N169" s="241">
        <v>112</v>
      </c>
      <c r="O169" s="241">
        <v>67</v>
      </c>
      <c r="P169" s="242">
        <v>31</v>
      </c>
      <c r="Q169" s="238">
        <v>782</v>
      </c>
      <c r="R169" s="278">
        <v>67</v>
      </c>
      <c r="S169" s="238">
        <v>440</v>
      </c>
      <c r="T169" s="241">
        <v>321</v>
      </c>
      <c r="U169" s="242">
        <v>88</v>
      </c>
      <c r="V169" s="233">
        <v>0</v>
      </c>
      <c r="W169" s="239">
        <v>4</v>
      </c>
      <c r="X169" s="239">
        <v>121</v>
      </c>
      <c r="Y169" s="239">
        <v>337</v>
      </c>
      <c r="Z169" s="239">
        <v>330</v>
      </c>
      <c r="AA169" s="276">
        <v>57</v>
      </c>
      <c r="AB169" s="717">
        <v>225</v>
      </c>
      <c r="AC169" s="411">
        <v>0.26500000000000001</v>
      </c>
      <c r="AD169" s="412">
        <v>70</v>
      </c>
      <c r="AE169" s="411">
        <v>8.2400000000000001E-2</v>
      </c>
      <c r="AF169" s="412">
        <v>554</v>
      </c>
      <c r="AG169" s="718">
        <v>0.65249999999999997</v>
      </c>
      <c r="AH169" s="248">
        <v>1</v>
      </c>
      <c r="AI169" s="243">
        <v>1</v>
      </c>
      <c r="AJ169" s="233"/>
      <c r="AK169" s="239">
        <v>1</v>
      </c>
      <c r="AL169" s="239"/>
      <c r="AM169" s="243"/>
      <c r="AN169" s="233"/>
      <c r="AO169" s="243">
        <v>1</v>
      </c>
      <c r="AP169" s="233"/>
      <c r="AQ169" s="239">
        <v>1</v>
      </c>
      <c r="AR169" s="243"/>
    </row>
    <row r="170" spans="1:44" ht="15.75" thickBot="1" x14ac:dyDescent="0.3">
      <c r="A170" s="629"/>
      <c r="B170" s="381" t="s">
        <v>4505</v>
      </c>
      <c r="C170" s="232" t="s">
        <v>4506</v>
      </c>
      <c r="D170" s="382">
        <v>702</v>
      </c>
      <c r="E170" s="236">
        <v>8480</v>
      </c>
      <c r="F170" s="383">
        <f t="shared" si="22"/>
        <v>8.2783018867924524E-2</v>
      </c>
      <c r="G170" s="241">
        <v>444</v>
      </c>
      <c r="H170" s="384">
        <f t="shared" si="23"/>
        <v>5.2358490566037738E-2</v>
      </c>
      <c r="I170" s="238">
        <v>702</v>
      </c>
      <c r="J170" s="386">
        <f t="shared" si="24"/>
        <v>1</v>
      </c>
      <c r="K170" s="241">
        <v>444</v>
      </c>
      <c r="L170" s="240">
        <f t="shared" si="25"/>
        <v>1</v>
      </c>
      <c r="M170" s="238">
        <v>573</v>
      </c>
      <c r="N170" s="241">
        <v>79</v>
      </c>
      <c r="O170" s="241">
        <v>27</v>
      </c>
      <c r="P170" s="242">
        <v>23</v>
      </c>
      <c r="Q170" s="238">
        <v>584</v>
      </c>
      <c r="R170" s="278">
        <v>118</v>
      </c>
      <c r="S170" s="238">
        <v>331</v>
      </c>
      <c r="T170" s="241">
        <v>279</v>
      </c>
      <c r="U170" s="242">
        <v>92</v>
      </c>
      <c r="V170" s="233">
        <v>0</v>
      </c>
      <c r="W170" s="239">
        <v>3</v>
      </c>
      <c r="X170" s="239">
        <v>135</v>
      </c>
      <c r="Y170" s="239">
        <v>316</v>
      </c>
      <c r="Z170" s="239">
        <v>160</v>
      </c>
      <c r="AA170" s="276">
        <v>88</v>
      </c>
      <c r="AB170" s="717">
        <v>276</v>
      </c>
      <c r="AC170" s="411">
        <v>0.39319999999999999</v>
      </c>
      <c r="AD170" s="412">
        <v>78</v>
      </c>
      <c r="AE170" s="411">
        <v>0.1111</v>
      </c>
      <c r="AF170" s="412">
        <v>348</v>
      </c>
      <c r="AG170" s="718">
        <v>0.49569999999999997</v>
      </c>
      <c r="AH170" s="248"/>
      <c r="AI170" s="243"/>
      <c r="AJ170" s="233"/>
      <c r="AK170" s="239"/>
      <c r="AL170" s="239"/>
      <c r="AM170" s="243"/>
      <c r="AN170" s="233"/>
      <c r="AO170" s="243"/>
      <c r="AP170" s="233"/>
      <c r="AQ170" s="239"/>
      <c r="AR170" s="243"/>
    </row>
    <row r="171" spans="1:44" ht="15.75" thickBot="1" x14ac:dyDescent="0.3">
      <c r="A171" s="629"/>
      <c r="B171" s="381" t="s">
        <v>4507</v>
      </c>
      <c r="C171" s="232" t="s">
        <v>4508</v>
      </c>
      <c r="D171" s="382">
        <v>1908</v>
      </c>
      <c r="E171" s="236">
        <v>18374</v>
      </c>
      <c r="F171" s="383">
        <f t="shared" si="22"/>
        <v>0.1038423859801894</v>
      </c>
      <c r="G171" s="241">
        <v>1186</v>
      </c>
      <c r="H171" s="384">
        <f t="shared" si="23"/>
        <v>6.4547730488734079E-2</v>
      </c>
      <c r="I171" s="238">
        <v>1896</v>
      </c>
      <c r="J171" s="386">
        <f t="shared" si="24"/>
        <v>0.99371069182389937</v>
      </c>
      <c r="K171" s="241">
        <v>1183</v>
      </c>
      <c r="L171" s="240">
        <f t="shared" si="25"/>
        <v>0.99747048903878588</v>
      </c>
      <c r="M171" s="238">
        <v>1680</v>
      </c>
      <c r="N171" s="241">
        <v>128</v>
      </c>
      <c r="O171" s="241">
        <v>52</v>
      </c>
      <c r="P171" s="242">
        <v>36</v>
      </c>
      <c r="Q171" s="238">
        <v>1624</v>
      </c>
      <c r="R171" s="278">
        <v>272</v>
      </c>
      <c r="S171" s="238">
        <v>825</v>
      </c>
      <c r="T171" s="241">
        <v>843</v>
      </c>
      <c r="U171" s="242">
        <v>228</v>
      </c>
      <c r="V171" s="233">
        <v>0</v>
      </c>
      <c r="W171" s="239">
        <v>15</v>
      </c>
      <c r="X171" s="239">
        <v>173</v>
      </c>
      <c r="Y171" s="239">
        <v>1015</v>
      </c>
      <c r="Z171" s="239">
        <v>519</v>
      </c>
      <c r="AA171" s="276">
        <v>174</v>
      </c>
      <c r="AB171" s="717">
        <v>768</v>
      </c>
      <c r="AC171" s="411">
        <v>0.40510000000000002</v>
      </c>
      <c r="AD171" s="412">
        <v>146</v>
      </c>
      <c r="AE171" s="411">
        <v>7.6999999999999999E-2</v>
      </c>
      <c r="AF171" s="412">
        <v>982</v>
      </c>
      <c r="AG171" s="718">
        <v>0.51790000000000003</v>
      </c>
      <c r="AH171" s="248">
        <v>12</v>
      </c>
      <c r="AI171" s="243">
        <v>3</v>
      </c>
      <c r="AJ171" s="233"/>
      <c r="AK171" s="239">
        <v>8</v>
      </c>
      <c r="AL171" s="239">
        <v>3</v>
      </c>
      <c r="AM171" s="243"/>
      <c r="AN171" s="233"/>
      <c r="AO171" s="243">
        <v>12</v>
      </c>
      <c r="AP171" s="233">
        <v>1</v>
      </c>
      <c r="AQ171" s="239">
        <v>2</v>
      </c>
      <c r="AR171" s="243">
        <v>10</v>
      </c>
    </row>
    <row r="172" spans="1:44" ht="15.75" thickBot="1" x14ac:dyDescent="0.3">
      <c r="A172" s="629"/>
      <c r="B172" s="381" t="s">
        <v>4271</v>
      </c>
      <c r="C172" s="232" t="s">
        <v>4272</v>
      </c>
      <c r="D172" s="382">
        <v>588</v>
      </c>
      <c r="E172" s="236">
        <v>7936</v>
      </c>
      <c r="F172" s="383">
        <f t="shared" si="22"/>
        <v>7.4092741935483875E-2</v>
      </c>
      <c r="G172" s="241">
        <v>370</v>
      </c>
      <c r="H172" s="384">
        <f t="shared" si="23"/>
        <v>4.6622983870967742E-2</v>
      </c>
      <c r="I172" s="238">
        <v>588</v>
      </c>
      <c r="J172" s="386">
        <f t="shared" si="24"/>
        <v>1</v>
      </c>
      <c r="K172" s="241">
        <v>370</v>
      </c>
      <c r="L172" s="240">
        <f t="shared" si="25"/>
        <v>1</v>
      </c>
      <c r="M172" s="238">
        <v>477</v>
      </c>
      <c r="N172" s="241">
        <v>65</v>
      </c>
      <c r="O172" s="241">
        <v>32</v>
      </c>
      <c r="P172" s="242">
        <v>14</v>
      </c>
      <c r="Q172" s="238">
        <v>454</v>
      </c>
      <c r="R172" s="278">
        <v>134</v>
      </c>
      <c r="S172" s="238">
        <v>276</v>
      </c>
      <c r="T172" s="241">
        <v>246</v>
      </c>
      <c r="U172" s="242">
        <v>66</v>
      </c>
      <c r="V172" s="233">
        <v>0</v>
      </c>
      <c r="W172" s="239">
        <v>11</v>
      </c>
      <c r="X172" s="239">
        <v>111</v>
      </c>
      <c r="Y172" s="239">
        <v>232</v>
      </c>
      <c r="Z172" s="239">
        <v>179</v>
      </c>
      <c r="AA172" s="276">
        <v>55</v>
      </c>
      <c r="AB172" s="717">
        <v>234</v>
      </c>
      <c r="AC172" s="411">
        <v>0.39800000000000002</v>
      </c>
      <c r="AD172" s="412">
        <v>64</v>
      </c>
      <c r="AE172" s="411">
        <v>0.10879999999999999</v>
      </c>
      <c r="AF172" s="412">
        <v>290</v>
      </c>
      <c r="AG172" s="718">
        <v>0.49320000000000003</v>
      </c>
      <c r="AH172" s="248"/>
      <c r="AI172" s="243"/>
      <c r="AJ172" s="233"/>
      <c r="AK172" s="239"/>
      <c r="AL172" s="239"/>
      <c r="AM172" s="243"/>
      <c r="AN172" s="233"/>
      <c r="AO172" s="243"/>
      <c r="AP172" s="233"/>
      <c r="AQ172" s="239"/>
      <c r="AR172" s="243"/>
    </row>
    <row r="173" spans="1:44" ht="15.75" thickBot="1" x14ac:dyDescent="0.3">
      <c r="A173" s="629"/>
      <c r="B173" s="381" t="s">
        <v>4509</v>
      </c>
      <c r="C173" s="232" t="s">
        <v>4510</v>
      </c>
      <c r="D173" s="382">
        <v>356</v>
      </c>
      <c r="E173" s="236">
        <v>4018</v>
      </c>
      <c r="F173" s="383">
        <f t="shared" si="22"/>
        <v>8.8601294176207074E-2</v>
      </c>
      <c r="G173" s="241">
        <v>242</v>
      </c>
      <c r="H173" s="384">
        <f t="shared" si="23"/>
        <v>6.0228969636635141E-2</v>
      </c>
      <c r="I173" s="238">
        <v>356</v>
      </c>
      <c r="J173" s="386">
        <f t="shared" si="24"/>
        <v>1</v>
      </c>
      <c r="K173" s="241">
        <v>242</v>
      </c>
      <c r="L173" s="240">
        <f t="shared" si="25"/>
        <v>1</v>
      </c>
      <c r="M173" s="238">
        <v>309</v>
      </c>
      <c r="N173" s="241">
        <v>23</v>
      </c>
      <c r="O173" s="241">
        <v>10</v>
      </c>
      <c r="P173" s="242">
        <v>14</v>
      </c>
      <c r="Q173" s="238">
        <v>320</v>
      </c>
      <c r="R173" s="278">
        <v>36</v>
      </c>
      <c r="S173" s="238">
        <v>117</v>
      </c>
      <c r="T173" s="241">
        <v>182</v>
      </c>
      <c r="U173" s="242">
        <v>57</v>
      </c>
      <c r="V173" s="233">
        <v>0</v>
      </c>
      <c r="W173" s="239">
        <v>1</v>
      </c>
      <c r="X173" s="239">
        <v>35</v>
      </c>
      <c r="Y173" s="239">
        <v>205</v>
      </c>
      <c r="Z173" s="239">
        <v>92</v>
      </c>
      <c r="AA173" s="276">
        <v>23</v>
      </c>
      <c r="AB173" s="717">
        <v>123</v>
      </c>
      <c r="AC173" s="411">
        <v>0.34549999999999997</v>
      </c>
      <c r="AD173" s="412">
        <v>31</v>
      </c>
      <c r="AE173" s="411">
        <v>8.7099999999999997E-2</v>
      </c>
      <c r="AF173" s="412">
        <v>202</v>
      </c>
      <c r="AG173" s="718">
        <v>0.56740000000000002</v>
      </c>
      <c r="AH173" s="248"/>
      <c r="AI173" s="243"/>
      <c r="AJ173" s="233"/>
      <c r="AK173" s="239"/>
      <c r="AL173" s="239"/>
      <c r="AM173" s="243"/>
      <c r="AN173" s="233"/>
      <c r="AO173" s="243"/>
      <c r="AP173" s="233"/>
      <c r="AQ173" s="239"/>
      <c r="AR173" s="243"/>
    </row>
    <row r="174" spans="1:44" ht="15.75" thickBot="1" x14ac:dyDescent="0.3">
      <c r="A174" s="629"/>
      <c r="B174" s="381" t="s">
        <v>4511</v>
      </c>
      <c r="C174" s="232" t="s">
        <v>4512</v>
      </c>
      <c r="D174" s="382">
        <v>407</v>
      </c>
      <c r="E174" s="236">
        <v>8530</v>
      </c>
      <c r="F174" s="383">
        <f t="shared" si="22"/>
        <v>4.7713950762016413E-2</v>
      </c>
      <c r="G174" s="241">
        <v>211</v>
      </c>
      <c r="H174" s="384">
        <f t="shared" si="23"/>
        <v>2.473622508792497E-2</v>
      </c>
      <c r="I174" s="238">
        <v>406</v>
      </c>
      <c r="J174" s="386">
        <f t="shared" si="24"/>
        <v>0.99754299754299758</v>
      </c>
      <c r="K174" s="241">
        <v>211</v>
      </c>
      <c r="L174" s="240">
        <f t="shared" si="25"/>
        <v>1</v>
      </c>
      <c r="M174" s="238">
        <v>276</v>
      </c>
      <c r="N174" s="241">
        <v>66</v>
      </c>
      <c r="O174" s="241">
        <v>28</v>
      </c>
      <c r="P174" s="242">
        <v>36</v>
      </c>
      <c r="Q174" s="238">
        <v>302</v>
      </c>
      <c r="R174" s="278">
        <v>104</v>
      </c>
      <c r="S174" s="238">
        <v>143</v>
      </c>
      <c r="T174" s="241">
        <v>203</v>
      </c>
      <c r="U174" s="242">
        <v>60</v>
      </c>
      <c r="V174" s="233">
        <v>0</v>
      </c>
      <c r="W174" s="239">
        <v>6</v>
      </c>
      <c r="X174" s="239">
        <v>120</v>
      </c>
      <c r="Y174" s="239">
        <v>164</v>
      </c>
      <c r="Z174" s="239">
        <v>95</v>
      </c>
      <c r="AA174" s="276">
        <v>21</v>
      </c>
      <c r="AB174" s="717">
        <v>157</v>
      </c>
      <c r="AC174" s="411">
        <v>0.38669999999999999</v>
      </c>
      <c r="AD174" s="412">
        <v>63</v>
      </c>
      <c r="AE174" s="411">
        <v>0.1552</v>
      </c>
      <c r="AF174" s="412">
        <v>186</v>
      </c>
      <c r="AG174" s="718">
        <v>0.45810000000000001</v>
      </c>
      <c r="AH174" s="248">
        <v>1</v>
      </c>
      <c r="AI174" s="243"/>
      <c r="AJ174" s="233"/>
      <c r="AK174" s="239"/>
      <c r="AL174" s="239"/>
      <c r="AM174" s="243">
        <v>1</v>
      </c>
      <c r="AN174" s="233">
        <v>1</v>
      </c>
      <c r="AO174" s="243"/>
      <c r="AP174" s="233"/>
      <c r="AQ174" s="239">
        <v>1</v>
      </c>
      <c r="AR174" s="243"/>
    </row>
    <row r="175" spans="1:44" ht="15.75" thickBot="1" x14ac:dyDescent="0.3">
      <c r="A175" s="629"/>
      <c r="B175" s="381" t="s">
        <v>4513</v>
      </c>
      <c r="C175" s="232" t="s">
        <v>4514</v>
      </c>
      <c r="D175" s="382">
        <v>4111</v>
      </c>
      <c r="E175" s="236">
        <v>124691</v>
      </c>
      <c r="F175" s="383">
        <f t="shared" si="22"/>
        <v>3.296950060549679E-2</v>
      </c>
      <c r="G175" s="241">
        <v>1632</v>
      </c>
      <c r="H175" s="384">
        <f t="shared" si="23"/>
        <v>1.3088354412106727E-2</v>
      </c>
      <c r="I175" s="238">
        <v>4003</v>
      </c>
      <c r="J175" s="386">
        <f t="shared" si="24"/>
        <v>0.97372901970323522</v>
      </c>
      <c r="K175" s="241">
        <v>1608</v>
      </c>
      <c r="L175" s="240">
        <f t="shared" si="25"/>
        <v>0.98529411764705888</v>
      </c>
      <c r="M175" s="238">
        <v>2166</v>
      </c>
      <c r="N175" s="241">
        <v>1001</v>
      </c>
      <c r="O175" s="241">
        <v>555</v>
      </c>
      <c r="P175" s="242">
        <v>281</v>
      </c>
      <c r="Q175" s="238">
        <v>1275</v>
      </c>
      <c r="R175" s="278">
        <v>2728</v>
      </c>
      <c r="S175" s="238">
        <v>2134</v>
      </c>
      <c r="T175" s="241">
        <v>1480</v>
      </c>
      <c r="U175" s="242">
        <v>389</v>
      </c>
      <c r="V175" s="233">
        <v>8</v>
      </c>
      <c r="W175" s="239">
        <v>124</v>
      </c>
      <c r="X175" s="239">
        <v>1560</v>
      </c>
      <c r="Y175" s="239">
        <v>1908</v>
      </c>
      <c r="Z175" s="239">
        <v>336</v>
      </c>
      <c r="AA175" s="276">
        <v>67</v>
      </c>
      <c r="AB175" s="717">
        <v>3112</v>
      </c>
      <c r="AC175" s="411">
        <v>0.77739999999999998</v>
      </c>
      <c r="AD175" s="412">
        <v>327</v>
      </c>
      <c r="AE175" s="411">
        <v>8.1699999999999995E-2</v>
      </c>
      <c r="AF175" s="412">
        <v>564</v>
      </c>
      <c r="AG175" s="718">
        <v>0.1409</v>
      </c>
      <c r="AH175" s="248">
        <v>108</v>
      </c>
      <c r="AI175" s="243">
        <v>24</v>
      </c>
      <c r="AJ175" s="233"/>
      <c r="AK175" s="239">
        <v>107</v>
      </c>
      <c r="AL175" s="239"/>
      <c r="AM175" s="243">
        <v>1</v>
      </c>
      <c r="AN175" s="233"/>
      <c r="AO175" s="243">
        <v>108</v>
      </c>
      <c r="AP175" s="233">
        <v>26</v>
      </c>
      <c r="AQ175" s="239">
        <v>82</v>
      </c>
      <c r="AR175" s="243"/>
    </row>
    <row r="176" spans="1:44" ht="15.75" thickBot="1" x14ac:dyDescent="0.3">
      <c r="A176" s="629"/>
      <c r="B176" s="381" t="s">
        <v>4515</v>
      </c>
      <c r="C176" s="232" t="s">
        <v>4516</v>
      </c>
      <c r="D176" s="382">
        <v>371</v>
      </c>
      <c r="E176" s="236">
        <v>3984</v>
      </c>
      <c r="F176" s="383">
        <f t="shared" si="22"/>
        <v>9.3122489959839364E-2</v>
      </c>
      <c r="G176" s="241">
        <v>236</v>
      </c>
      <c r="H176" s="384">
        <f t="shared" si="23"/>
        <v>5.923694779116466E-2</v>
      </c>
      <c r="I176" s="238">
        <v>371</v>
      </c>
      <c r="J176" s="386">
        <f t="shared" si="24"/>
        <v>1</v>
      </c>
      <c r="K176" s="241">
        <v>236</v>
      </c>
      <c r="L176" s="240">
        <f t="shared" si="25"/>
        <v>1</v>
      </c>
      <c r="M176" s="238">
        <v>325</v>
      </c>
      <c r="N176" s="241">
        <v>30</v>
      </c>
      <c r="O176" s="241">
        <v>6</v>
      </c>
      <c r="P176" s="242">
        <v>10</v>
      </c>
      <c r="Q176" s="238">
        <v>335</v>
      </c>
      <c r="R176" s="278">
        <v>36</v>
      </c>
      <c r="S176" s="238">
        <v>148</v>
      </c>
      <c r="T176" s="241">
        <v>166</v>
      </c>
      <c r="U176" s="242">
        <v>57</v>
      </c>
      <c r="V176" s="233">
        <v>0</v>
      </c>
      <c r="W176" s="239">
        <v>2</v>
      </c>
      <c r="X176" s="239">
        <v>41</v>
      </c>
      <c r="Y176" s="239">
        <v>157</v>
      </c>
      <c r="Z176" s="239">
        <v>135</v>
      </c>
      <c r="AA176" s="276">
        <v>36</v>
      </c>
      <c r="AB176" s="717">
        <v>122</v>
      </c>
      <c r="AC176" s="411">
        <v>0.32879999999999998</v>
      </c>
      <c r="AD176" s="412">
        <v>38</v>
      </c>
      <c r="AE176" s="411">
        <v>0.1024</v>
      </c>
      <c r="AF176" s="412">
        <v>211</v>
      </c>
      <c r="AG176" s="718">
        <v>0.56869999999999998</v>
      </c>
      <c r="AH176" s="248"/>
      <c r="AI176" s="243"/>
      <c r="AJ176" s="233"/>
      <c r="AK176" s="239"/>
      <c r="AL176" s="239"/>
      <c r="AM176" s="243"/>
      <c r="AN176" s="233"/>
      <c r="AO176" s="243"/>
      <c r="AP176" s="233"/>
      <c r="AQ176" s="239"/>
      <c r="AR176" s="243"/>
    </row>
    <row r="177" spans="1:44" ht="15.75" thickBot="1" x14ac:dyDescent="0.3">
      <c r="A177" s="629"/>
      <c r="B177" s="381" t="s">
        <v>4517</v>
      </c>
      <c r="C177" s="232" t="s">
        <v>4518</v>
      </c>
      <c r="D177" s="382">
        <v>526</v>
      </c>
      <c r="E177" s="236">
        <v>5150</v>
      </c>
      <c r="F177" s="383">
        <f t="shared" si="22"/>
        <v>0.10213592233009709</v>
      </c>
      <c r="G177" s="241">
        <v>356</v>
      </c>
      <c r="H177" s="384">
        <f t="shared" si="23"/>
        <v>6.9126213592233005E-2</v>
      </c>
      <c r="I177" s="238">
        <v>526</v>
      </c>
      <c r="J177" s="386">
        <f t="shared" si="24"/>
        <v>1</v>
      </c>
      <c r="K177" s="241">
        <v>356</v>
      </c>
      <c r="L177" s="240">
        <f t="shared" si="25"/>
        <v>1</v>
      </c>
      <c r="M177" s="238">
        <v>396</v>
      </c>
      <c r="N177" s="241">
        <v>63</v>
      </c>
      <c r="O177" s="241">
        <v>48</v>
      </c>
      <c r="P177" s="242">
        <v>19</v>
      </c>
      <c r="Q177" s="238">
        <v>386</v>
      </c>
      <c r="R177" s="278">
        <v>140</v>
      </c>
      <c r="S177" s="238">
        <v>235</v>
      </c>
      <c r="T177" s="241">
        <v>220</v>
      </c>
      <c r="U177" s="242">
        <v>71</v>
      </c>
      <c r="V177" s="233">
        <v>0</v>
      </c>
      <c r="W177" s="239">
        <v>2</v>
      </c>
      <c r="X177" s="239">
        <v>60</v>
      </c>
      <c r="Y177" s="239">
        <v>228</v>
      </c>
      <c r="Z177" s="239">
        <v>175</v>
      </c>
      <c r="AA177" s="276">
        <v>61</v>
      </c>
      <c r="AB177" s="717">
        <v>240</v>
      </c>
      <c r="AC177" s="411">
        <v>0.45629999999999998</v>
      </c>
      <c r="AD177" s="412">
        <v>35</v>
      </c>
      <c r="AE177" s="411">
        <v>6.6500000000000004E-2</v>
      </c>
      <c r="AF177" s="412">
        <v>251</v>
      </c>
      <c r="AG177" s="718">
        <v>0.47720000000000001</v>
      </c>
      <c r="AH177" s="248"/>
      <c r="AI177" s="243"/>
      <c r="AJ177" s="233"/>
      <c r="AK177" s="239"/>
      <c r="AL177" s="239"/>
      <c r="AM177" s="243"/>
      <c r="AN177" s="233"/>
      <c r="AO177" s="243"/>
      <c r="AP177" s="233"/>
      <c r="AQ177" s="239"/>
      <c r="AR177" s="243"/>
    </row>
    <row r="178" spans="1:44" ht="15.75" thickBot="1" x14ac:dyDescent="0.3">
      <c r="A178" s="629"/>
      <c r="B178" s="387" t="s">
        <v>4519</v>
      </c>
      <c r="C178" s="251" t="s">
        <v>4520</v>
      </c>
      <c r="D178" s="388">
        <v>624</v>
      </c>
      <c r="E178" s="281">
        <v>7419</v>
      </c>
      <c r="F178" s="389">
        <f t="shared" si="22"/>
        <v>8.4108370400323498E-2</v>
      </c>
      <c r="G178" s="260">
        <v>400</v>
      </c>
      <c r="H178" s="390">
        <f t="shared" si="23"/>
        <v>5.391562205148942E-2</v>
      </c>
      <c r="I178" s="257">
        <v>624</v>
      </c>
      <c r="J178" s="391">
        <f t="shared" si="24"/>
        <v>1</v>
      </c>
      <c r="K178" s="260">
        <v>400</v>
      </c>
      <c r="L178" s="259">
        <f t="shared" si="25"/>
        <v>1</v>
      </c>
      <c r="M178" s="257">
        <v>522</v>
      </c>
      <c r="N178" s="260">
        <v>50</v>
      </c>
      <c r="O178" s="260">
        <v>33</v>
      </c>
      <c r="P178" s="261">
        <v>19</v>
      </c>
      <c r="Q178" s="257">
        <v>479</v>
      </c>
      <c r="R178" s="282">
        <v>145</v>
      </c>
      <c r="S178" s="257">
        <v>231</v>
      </c>
      <c r="T178" s="260">
        <v>300</v>
      </c>
      <c r="U178" s="261">
        <v>93</v>
      </c>
      <c r="V178" s="262">
        <v>1</v>
      </c>
      <c r="W178" s="253">
        <v>8</v>
      </c>
      <c r="X178" s="253">
        <v>87</v>
      </c>
      <c r="Y178" s="253">
        <v>272</v>
      </c>
      <c r="Z178" s="253">
        <v>211</v>
      </c>
      <c r="AA178" s="402">
        <v>45</v>
      </c>
      <c r="AB178" s="719">
        <v>255</v>
      </c>
      <c r="AC178" s="720">
        <v>0.40870000000000001</v>
      </c>
      <c r="AD178" s="721">
        <v>48</v>
      </c>
      <c r="AE178" s="720">
        <v>7.6899999999999996E-2</v>
      </c>
      <c r="AF178" s="721">
        <v>321</v>
      </c>
      <c r="AG178" s="722">
        <v>0.51439999999999997</v>
      </c>
      <c r="AH178" s="268"/>
      <c r="AI178" s="263"/>
      <c r="AJ178" s="262"/>
      <c r="AK178" s="253"/>
      <c r="AL178" s="253"/>
      <c r="AM178" s="263"/>
      <c r="AN178" s="262"/>
      <c r="AO178" s="263"/>
      <c r="AP178" s="262"/>
      <c r="AQ178" s="253"/>
      <c r="AR178" s="263"/>
    </row>
  </sheetData>
  <mergeCells count="44">
    <mergeCell ref="A159:A165"/>
    <mergeCell ref="A166:A178"/>
    <mergeCell ref="A83:A110"/>
    <mergeCell ref="A111:A128"/>
    <mergeCell ref="A129:A140"/>
    <mergeCell ref="A141:A150"/>
    <mergeCell ref="A151:A158"/>
    <mergeCell ref="A19:A27"/>
    <mergeCell ref="A28:A40"/>
    <mergeCell ref="A41:A50"/>
    <mergeCell ref="A51:A60"/>
    <mergeCell ref="A61:A82"/>
    <mergeCell ref="AH4:AH5"/>
    <mergeCell ref="AI4:AI5"/>
    <mergeCell ref="AJ4:AM4"/>
    <mergeCell ref="AN4:AO4"/>
    <mergeCell ref="AP4:AR4"/>
    <mergeCell ref="Q4:R4"/>
    <mergeCell ref="S4:U4"/>
    <mergeCell ref="AB4:AC4"/>
    <mergeCell ref="AD4:AE4"/>
    <mergeCell ref="AF4:AG4"/>
    <mergeCell ref="I4:I5"/>
    <mergeCell ref="J4:J5"/>
    <mergeCell ref="K4:K5"/>
    <mergeCell ref="L4:L5"/>
    <mergeCell ref="M4:P4"/>
    <mergeCell ref="D4:D5"/>
    <mergeCell ref="E4:E5"/>
    <mergeCell ref="F4:F5"/>
    <mergeCell ref="G4:G5"/>
    <mergeCell ref="H4:H5"/>
    <mergeCell ref="A2:C2"/>
    <mergeCell ref="D2:H2"/>
    <mergeCell ref="I2:AG2"/>
    <mergeCell ref="AH2:AR2"/>
    <mergeCell ref="A3:C3"/>
    <mergeCell ref="D3:H3"/>
    <mergeCell ref="I3:L3"/>
    <mergeCell ref="M3:U3"/>
    <mergeCell ref="V3:AA3"/>
    <mergeCell ref="AB3:AG3"/>
    <mergeCell ref="AH3:AI3"/>
    <mergeCell ref="AJ3:AR3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X41"/>
  <sheetViews>
    <sheetView topLeftCell="A13" zoomScaleNormal="100" workbookViewId="0">
      <selection activeCell="E45" sqref="E45"/>
    </sheetView>
  </sheetViews>
  <sheetFormatPr baseColWidth="10" defaultColWidth="11.5703125" defaultRowHeight="15" x14ac:dyDescent="0.25"/>
  <cols>
    <col min="1" max="2" width="11.5703125" style="413"/>
    <col min="3" max="3" width="23.28515625" style="413" customWidth="1"/>
    <col min="4" max="17" width="11.5703125" style="413"/>
    <col min="18" max="19" width="13" style="413" customWidth="1"/>
    <col min="20" max="20" width="14" style="413" customWidth="1"/>
    <col min="21" max="21" width="16" style="413" customWidth="1"/>
    <col min="22" max="16384" width="11.5703125" style="413"/>
  </cols>
  <sheetData>
    <row r="1" spans="1:44" x14ac:dyDescent="0.25">
      <c r="C1" s="414"/>
      <c r="D1" s="414"/>
      <c r="E1" s="414"/>
      <c r="F1" s="414"/>
      <c r="G1" s="414"/>
      <c r="H1" s="414"/>
      <c r="K1" s="415"/>
      <c r="M1" s="415"/>
      <c r="N1" s="415"/>
      <c r="O1" s="415"/>
      <c r="P1" s="415"/>
      <c r="Q1" s="415"/>
      <c r="R1" s="415"/>
      <c r="S1" s="415"/>
      <c r="T1" s="415"/>
      <c r="U1" s="415"/>
    </row>
    <row r="2" spans="1:44" ht="31.5" x14ac:dyDescent="0.5">
      <c r="A2" s="631" t="s">
        <v>0</v>
      </c>
      <c r="B2" s="631"/>
      <c r="C2" s="631"/>
      <c r="D2" s="632" t="s">
        <v>1</v>
      </c>
      <c r="E2" s="632"/>
      <c r="F2" s="632"/>
      <c r="G2" s="632"/>
      <c r="H2" s="632"/>
      <c r="I2" s="633" t="s">
        <v>2</v>
      </c>
      <c r="J2" s="633"/>
      <c r="K2" s="633"/>
      <c r="L2" s="633"/>
      <c r="M2" s="633"/>
      <c r="N2" s="633"/>
      <c r="O2" s="633"/>
      <c r="P2" s="633"/>
      <c r="Q2" s="633"/>
      <c r="R2" s="633"/>
      <c r="S2" s="633"/>
      <c r="T2" s="633"/>
      <c r="U2" s="633"/>
      <c r="V2" s="633"/>
      <c r="W2" s="633"/>
      <c r="X2" s="633"/>
      <c r="Y2" s="633"/>
      <c r="Z2" s="633"/>
      <c r="AA2" s="633"/>
      <c r="AB2" s="633"/>
      <c r="AC2" s="633"/>
      <c r="AD2" s="633"/>
      <c r="AE2" s="633"/>
      <c r="AF2" s="633"/>
      <c r="AG2" s="633"/>
      <c r="AH2" s="632" t="s">
        <v>3</v>
      </c>
      <c r="AI2" s="632"/>
      <c r="AJ2" s="632"/>
      <c r="AK2" s="632"/>
      <c r="AL2" s="632"/>
      <c r="AM2" s="632"/>
      <c r="AN2" s="632"/>
      <c r="AO2" s="632"/>
      <c r="AP2" s="632"/>
      <c r="AQ2" s="632"/>
      <c r="AR2" s="632"/>
    </row>
    <row r="3" spans="1:44" ht="29.25" customHeight="1" x14ac:dyDescent="0.5">
      <c r="A3" s="631" t="s">
        <v>4521</v>
      </c>
      <c r="B3" s="631"/>
      <c r="C3" s="631"/>
      <c r="D3" s="12" t="s">
        <v>5</v>
      </c>
      <c r="E3" s="12"/>
      <c r="F3" s="12"/>
      <c r="G3" s="12"/>
      <c r="H3" s="12"/>
      <c r="I3" s="11" t="s">
        <v>6</v>
      </c>
      <c r="J3" s="11"/>
      <c r="K3" s="11"/>
      <c r="L3" s="11"/>
      <c r="M3" s="10" t="s">
        <v>7</v>
      </c>
      <c r="N3" s="10"/>
      <c r="O3" s="10"/>
      <c r="P3" s="10"/>
      <c r="Q3" s="10"/>
      <c r="R3" s="10"/>
      <c r="S3" s="10"/>
      <c r="T3" s="10"/>
      <c r="U3" s="10"/>
      <c r="V3" s="9" t="s">
        <v>8</v>
      </c>
      <c r="W3" s="9"/>
      <c r="X3" s="9"/>
      <c r="Y3" s="9"/>
      <c r="Z3" s="9"/>
      <c r="AA3" s="9"/>
      <c r="AB3" s="8" t="s">
        <v>9</v>
      </c>
      <c r="AC3" s="8"/>
      <c r="AD3" s="8"/>
      <c r="AE3" s="8"/>
      <c r="AF3" s="8"/>
      <c r="AG3" s="8"/>
      <c r="AH3" s="11" t="s">
        <v>6</v>
      </c>
      <c r="AI3" s="11"/>
      <c r="AJ3" s="10" t="s">
        <v>10</v>
      </c>
      <c r="AK3" s="10"/>
      <c r="AL3" s="10"/>
      <c r="AM3" s="10"/>
      <c r="AN3" s="10"/>
      <c r="AO3" s="10"/>
      <c r="AP3" s="10"/>
      <c r="AQ3" s="10"/>
      <c r="AR3" s="10"/>
    </row>
    <row r="4" spans="1:44" ht="23.25" customHeight="1" x14ac:dyDescent="0.25">
      <c r="C4" s="414"/>
      <c r="D4" s="634" t="s">
        <v>11</v>
      </c>
      <c r="E4" s="635" t="s">
        <v>12</v>
      </c>
      <c r="F4" s="635" t="s">
        <v>13</v>
      </c>
      <c r="G4" s="635" t="s">
        <v>14</v>
      </c>
      <c r="H4" s="636" t="s">
        <v>15</v>
      </c>
      <c r="I4" s="634" t="s">
        <v>11</v>
      </c>
      <c r="J4" s="635" t="s">
        <v>16</v>
      </c>
      <c r="K4" s="635" t="s">
        <v>14</v>
      </c>
      <c r="L4" s="635" t="s">
        <v>17</v>
      </c>
      <c r="M4" s="637" t="s">
        <v>18</v>
      </c>
      <c r="N4" s="637"/>
      <c r="O4" s="637"/>
      <c r="P4" s="637"/>
      <c r="Q4" s="638" t="s">
        <v>19</v>
      </c>
      <c r="R4" s="638"/>
      <c r="S4" s="639" t="s">
        <v>20</v>
      </c>
      <c r="T4" s="639"/>
      <c r="U4" s="639"/>
      <c r="V4" s="18">
        <v>3</v>
      </c>
      <c r="W4" s="19">
        <v>4</v>
      </c>
      <c r="X4" s="19">
        <v>5</v>
      </c>
      <c r="Y4" s="19">
        <v>6</v>
      </c>
      <c r="Z4" s="20">
        <v>7</v>
      </c>
      <c r="AA4" s="20">
        <v>8</v>
      </c>
      <c r="AB4" s="617" t="s">
        <v>21</v>
      </c>
      <c r="AC4" s="617"/>
      <c r="AD4" s="618" t="s">
        <v>22</v>
      </c>
      <c r="AE4" s="618"/>
      <c r="AF4" s="619" t="s">
        <v>23</v>
      </c>
      <c r="AG4" s="619"/>
      <c r="AH4" s="634" t="s">
        <v>11</v>
      </c>
      <c r="AI4" s="635" t="s">
        <v>14</v>
      </c>
      <c r="AJ4" s="640" t="s">
        <v>18</v>
      </c>
      <c r="AK4" s="640"/>
      <c r="AL4" s="640"/>
      <c r="AM4" s="640"/>
      <c r="AN4" s="640" t="s">
        <v>19</v>
      </c>
      <c r="AO4" s="640"/>
      <c r="AP4" s="638" t="s">
        <v>20</v>
      </c>
      <c r="AQ4" s="638"/>
      <c r="AR4" s="638"/>
    </row>
    <row r="5" spans="1:44" ht="30" x14ac:dyDescent="0.25">
      <c r="C5" s="414"/>
      <c r="D5" s="634"/>
      <c r="E5" s="635"/>
      <c r="F5" s="635"/>
      <c r="G5" s="635"/>
      <c r="H5" s="636"/>
      <c r="I5" s="634"/>
      <c r="J5" s="635"/>
      <c r="K5" s="635"/>
      <c r="L5" s="635"/>
      <c r="M5" s="417" t="s">
        <v>24</v>
      </c>
      <c r="N5" s="418" t="s">
        <v>25</v>
      </c>
      <c r="O5" s="418" t="s">
        <v>26</v>
      </c>
      <c r="P5" s="419" t="s">
        <v>27</v>
      </c>
      <c r="Q5" s="420" t="s">
        <v>28</v>
      </c>
      <c r="R5" s="421" t="s">
        <v>29</v>
      </c>
      <c r="S5" s="420" t="s">
        <v>30</v>
      </c>
      <c r="T5" s="422" t="s">
        <v>31</v>
      </c>
      <c r="U5" s="422" t="s">
        <v>32</v>
      </c>
      <c r="V5" s="29" t="s">
        <v>33</v>
      </c>
      <c r="W5" s="30" t="s">
        <v>33</v>
      </c>
      <c r="X5" s="30" t="s">
        <v>33</v>
      </c>
      <c r="Y5" s="30" t="s">
        <v>33</v>
      </c>
      <c r="Z5" s="30" t="s">
        <v>33</v>
      </c>
      <c r="AA5" s="31" t="s">
        <v>33</v>
      </c>
      <c r="AB5" s="32" t="s">
        <v>33</v>
      </c>
      <c r="AC5" s="33" t="s">
        <v>34</v>
      </c>
      <c r="AD5" s="34" t="s">
        <v>33</v>
      </c>
      <c r="AE5" s="33" t="s">
        <v>34</v>
      </c>
      <c r="AF5" s="34" t="s">
        <v>33</v>
      </c>
      <c r="AG5" s="35" t="s">
        <v>34</v>
      </c>
      <c r="AH5" s="634"/>
      <c r="AI5" s="635"/>
      <c r="AJ5" s="423" t="s">
        <v>24</v>
      </c>
      <c r="AK5" s="424" t="s">
        <v>25</v>
      </c>
      <c r="AL5" s="424" t="s">
        <v>35</v>
      </c>
      <c r="AM5" s="425" t="s">
        <v>27</v>
      </c>
      <c r="AN5" s="423" t="s">
        <v>28</v>
      </c>
      <c r="AO5" s="425" t="s">
        <v>29</v>
      </c>
      <c r="AP5" s="422" t="s">
        <v>30</v>
      </c>
      <c r="AQ5" s="422" t="s">
        <v>31</v>
      </c>
      <c r="AR5" s="421" t="s">
        <v>32</v>
      </c>
    </row>
    <row r="6" spans="1:44" x14ac:dyDescent="0.25">
      <c r="C6" s="426" t="s">
        <v>36</v>
      </c>
      <c r="D6" s="50">
        <f>SUM(D7:D18)</f>
        <v>21208</v>
      </c>
      <c r="E6" s="48">
        <f>SUM(E7:E18)</f>
        <v>568235</v>
      </c>
      <c r="F6" s="427">
        <f t="shared" ref="F6:F41" si="0">D6/E6</f>
        <v>3.7322586605893687E-2</v>
      </c>
      <c r="G6" s="48">
        <f>SUM(G7:G18)</f>
        <v>8028</v>
      </c>
      <c r="H6" s="428">
        <f t="shared" ref="H6:H41" si="1">G6/E6</f>
        <v>1.4127957623166472E-2</v>
      </c>
      <c r="I6" s="429">
        <f>SUM(I7:I18)</f>
        <v>20935</v>
      </c>
      <c r="J6" s="430">
        <f t="shared" ref="J6:J41" si="2">I6/D6</f>
        <v>0.98712749905695962</v>
      </c>
      <c r="K6" s="431">
        <f>SUM(K7:K18)</f>
        <v>7977</v>
      </c>
      <c r="L6" s="430">
        <f t="shared" ref="L6:L41" si="3">K6/G6</f>
        <v>0.99364723467862481</v>
      </c>
      <c r="M6" s="50">
        <f t="shared" ref="M6:AB6" si="4">SUM(M7:M18)</f>
        <v>12675</v>
      </c>
      <c r="N6" s="48">
        <f t="shared" si="4"/>
        <v>4722</v>
      </c>
      <c r="O6" s="48">
        <f t="shared" si="4"/>
        <v>1957</v>
      </c>
      <c r="P6" s="432">
        <f t="shared" si="4"/>
        <v>1586</v>
      </c>
      <c r="Q6" s="50">
        <f t="shared" si="4"/>
        <v>6356</v>
      </c>
      <c r="R6" s="432">
        <f t="shared" si="4"/>
        <v>14579</v>
      </c>
      <c r="S6" s="433">
        <f t="shared" si="4"/>
        <v>10854</v>
      </c>
      <c r="T6" s="48">
        <f t="shared" si="4"/>
        <v>7945</v>
      </c>
      <c r="U6" s="339">
        <f t="shared" si="4"/>
        <v>2136</v>
      </c>
      <c r="V6" s="50">
        <f t="shared" si="4"/>
        <v>226</v>
      </c>
      <c r="W6" s="48">
        <f t="shared" si="4"/>
        <v>935</v>
      </c>
      <c r="X6" s="48">
        <f t="shared" si="4"/>
        <v>7685</v>
      </c>
      <c r="Y6" s="48">
        <f t="shared" si="4"/>
        <v>10410</v>
      </c>
      <c r="Z6" s="48">
        <f t="shared" si="4"/>
        <v>1435</v>
      </c>
      <c r="AA6" s="48">
        <f t="shared" si="4"/>
        <v>393</v>
      </c>
      <c r="AB6" s="48">
        <f t="shared" si="4"/>
        <v>17980</v>
      </c>
      <c r="AC6" s="434">
        <f>AVERAGE(AC7:AC18)</f>
        <v>0.83884375</v>
      </c>
      <c r="AD6" s="48">
        <f>SUM(AD7:AD18)</f>
        <v>2024</v>
      </c>
      <c r="AE6" s="434">
        <f>AVERAGE(AE7:AE18)</f>
        <v>0.10370625</v>
      </c>
      <c r="AF6" s="48">
        <f>SUM(AF7:AF18)</f>
        <v>931</v>
      </c>
      <c r="AG6" s="434">
        <f>AVERAGE(AG7:AG18)</f>
        <v>5.7452083333333341E-2</v>
      </c>
      <c r="AH6" s="435">
        <f t="shared" ref="AH6:AR6" si="5">SUM(AH7:AH18)</f>
        <v>273</v>
      </c>
      <c r="AI6" s="436">
        <f t="shared" si="5"/>
        <v>51</v>
      </c>
      <c r="AJ6" s="437">
        <f t="shared" si="5"/>
        <v>6</v>
      </c>
      <c r="AK6" s="438">
        <f t="shared" si="5"/>
        <v>209</v>
      </c>
      <c r="AL6" s="438">
        <f t="shared" si="5"/>
        <v>49</v>
      </c>
      <c r="AM6" s="439">
        <f t="shared" si="5"/>
        <v>9</v>
      </c>
      <c r="AN6" s="50">
        <f t="shared" si="5"/>
        <v>18</v>
      </c>
      <c r="AO6" s="432">
        <f t="shared" si="5"/>
        <v>257</v>
      </c>
      <c r="AP6" s="433">
        <f t="shared" si="5"/>
        <v>68</v>
      </c>
      <c r="AQ6" s="48">
        <f t="shared" si="5"/>
        <v>183</v>
      </c>
      <c r="AR6" s="432">
        <f t="shared" si="5"/>
        <v>22</v>
      </c>
    </row>
    <row r="7" spans="1:44" x14ac:dyDescent="0.25">
      <c r="A7" s="414"/>
      <c r="B7" s="414"/>
      <c r="C7" s="440" t="s">
        <v>37</v>
      </c>
      <c r="D7" s="441">
        <f>SUM(D19:D20)</f>
        <v>1450</v>
      </c>
      <c r="E7" s="442">
        <f>SUM(E19:E20)</f>
        <v>39859</v>
      </c>
      <c r="F7" s="443">
        <f t="shared" si="0"/>
        <v>3.6378233272284802E-2</v>
      </c>
      <c r="G7" s="442">
        <f>SUM(G19:G20)</f>
        <v>583</v>
      </c>
      <c r="H7" s="444">
        <f t="shared" si="1"/>
        <v>1.4626558619132441E-2</v>
      </c>
      <c r="I7" s="445">
        <f>SUM(I19:I20)</f>
        <v>1424</v>
      </c>
      <c r="J7" s="446">
        <f t="shared" si="2"/>
        <v>0.98206896551724143</v>
      </c>
      <c r="K7" s="447">
        <f>SUM(K19:K20)</f>
        <v>576</v>
      </c>
      <c r="L7" s="77">
        <f t="shared" si="3"/>
        <v>0.98799313893653518</v>
      </c>
      <c r="M7" s="448">
        <f t="shared" ref="M7:AB7" si="6">SUM(M19:M20)</f>
        <v>978</v>
      </c>
      <c r="N7" s="449">
        <f t="shared" si="6"/>
        <v>214</v>
      </c>
      <c r="O7" s="449">
        <f t="shared" si="6"/>
        <v>83</v>
      </c>
      <c r="P7" s="450">
        <f t="shared" si="6"/>
        <v>149</v>
      </c>
      <c r="Q7" s="448">
        <f t="shared" si="6"/>
        <v>627</v>
      </c>
      <c r="R7" s="450">
        <f t="shared" si="6"/>
        <v>797</v>
      </c>
      <c r="S7" s="451">
        <f t="shared" si="6"/>
        <v>695</v>
      </c>
      <c r="T7" s="449">
        <f t="shared" si="6"/>
        <v>560</v>
      </c>
      <c r="U7" s="452">
        <f t="shared" si="6"/>
        <v>169</v>
      </c>
      <c r="V7" s="70">
        <f t="shared" si="6"/>
        <v>7</v>
      </c>
      <c r="W7" s="71">
        <f t="shared" si="6"/>
        <v>47</v>
      </c>
      <c r="X7" s="72">
        <f t="shared" si="6"/>
        <v>410</v>
      </c>
      <c r="Y7" s="71">
        <f t="shared" si="6"/>
        <v>798</v>
      </c>
      <c r="Z7" s="72">
        <f t="shared" si="6"/>
        <v>122</v>
      </c>
      <c r="AA7" s="73">
        <f t="shared" si="6"/>
        <v>40</v>
      </c>
      <c r="AB7" s="71">
        <f t="shared" si="6"/>
        <v>1296</v>
      </c>
      <c r="AC7" s="453">
        <f>AVERAGE(AC19:AC20)</f>
        <v>0.91459999999999997</v>
      </c>
      <c r="AD7" s="71">
        <f>SUM(AD19:AD20)</f>
        <v>95</v>
      </c>
      <c r="AE7" s="453">
        <f>AVERAGE(AE19:AE20)</f>
        <v>6.3500000000000001E-2</v>
      </c>
      <c r="AF7" s="71">
        <f>SUM(AF19:AF20)</f>
        <v>33</v>
      </c>
      <c r="AG7" s="453">
        <f>AVERAGE(AG19:AG20)</f>
        <v>2.1899999999999999E-2</v>
      </c>
      <c r="AH7" s="454">
        <f>SUM(AH19:AH20)</f>
        <v>26</v>
      </c>
      <c r="AI7" s="455">
        <f>SUM(AI19:AI20)</f>
        <v>7</v>
      </c>
      <c r="AJ7" s="456">
        <f>SUM(AJ19:AJ20)</f>
        <v>2</v>
      </c>
      <c r="AK7" s="457">
        <v>21</v>
      </c>
      <c r="AL7" s="457">
        <v>2</v>
      </c>
      <c r="AM7" s="458">
        <v>1</v>
      </c>
      <c r="AN7" s="459">
        <v>2</v>
      </c>
      <c r="AO7" s="460">
        <v>24</v>
      </c>
      <c r="AP7" s="461">
        <v>6</v>
      </c>
      <c r="AQ7" s="462">
        <v>15</v>
      </c>
      <c r="AR7" s="460">
        <v>5</v>
      </c>
    </row>
    <row r="8" spans="1:44" x14ac:dyDescent="0.25">
      <c r="A8" s="414"/>
      <c r="B8" s="414"/>
      <c r="C8" s="463" t="s">
        <v>38</v>
      </c>
      <c r="D8" s="88">
        <f>SUM(D21:D22)</f>
        <v>1171</v>
      </c>
      <c r="E8" s="89">
        <f>SUM(E21:E22)</f>
        <v>33554</v>
      </c>
      <c r="F8" s="90">
        <f t="shared" si="0"/>
        <v>3.4898968826369434E-2</v>
      </c>
      <c r="G8" s="89">
        <f>SUM(G21:G22)</f>
        <v>433</v>
      </c>
      <c r="H8" s="91">
        <f t="shared" si="1"/>
        <v>1.2904571735113548E-2</v>
      </c>
      <c r="I8" s="92">
        <f>SUM(I21:I22)</f>
        <v>1162</v>
      </c>
      <c r="J8" s="90">
        <f t="shared" si="2"/>
        <v>0.99231426131511524</v>
      </c>
      <c r="K8" s="89">
        <f>SUM(K21:K22)</f>
        <v>433</v>
      </c>
      <c r="L8" s="93">
        <f t="shared" si="3"/>
        <v>1</v>
      </c>
      <c r="M8" s="94">
        <f>SUM(M21:M22)</f>
        <v>873</v>
      </c>
      <c r="N8" s="95">
        <f>SUM(N21:N22)</f>
        <v>152</v>
      </c>
      <c r="O8" s="95">
        <f>SUM(O19:O20)</f>
        <v>83</v>
      </c>
      <c r="P8" s="96">
        <f t="shared" ref="P8:U8" si="7">SUM(P21:P22)</f>
        <v>59</v>
      </c>
      <c r="Q8" s="94">
        <f t="shared" si="7"/>
        <v>447</v>
      </c>
      <c r="R8" s="96">
        <f t="shared" si="7"/>
        <v>715</v>
      </c>
      <c r="S8" s="97">
        <f t="shared" si="7"/>
        <v>567</v>
      </c>
      <c r="T8" s="95">
        <f t="shared" si="7"/>
        <v>461</v>
      </c>
      <c r="U8" s="98">
        <f t="shared" si="7"/>
        <v>134</v>
      </c>
      <c r="V8" s="99">
        <v>35</v>
      </c>
      <c r="W8" s="100">
        <f t="shared" ref="W8:AB8" si="8">SUM(W21:W22)</f>
        <v>130</v>
      </c>
      <c r="X8" s="101">
        <f t="shared" si="8"/>
        <v>207</v>
      </c>
      <c r="Y8" s="100">
        <f t="shared" si="8"/>
        <v>703</v>
      </c>
      <c r="Z8" s="101">
        <f t="shared" si="8"/>
        <v>98</v>
      </c>
      <c r="AA8" s="102">
        <f t="shared" si="8"/>
        <v>23</v>
      </c>
      <c r="AB8" s="100">
        <f t="shared" si="8"/>
        <v>1006</v>
      </c>
      <c r="AC8" s="104">
        <f>AVERAGE(AC21:AC22)</f>
        <v>0.85845000000000005</v>
      </c>
      <c r="AD8" s="100">
        <f>SUM(AD21:AD22)</f>
        <v>104</v>
      </c>
      <c r="AE8" s="104">
        <f>AVERAGE(AE21:AE22)</f>
        <v>9.4E-2</v>
      </c>
      <c r="AF8" s="100">
        <f>SUM(AF21:AF22)</f>
        <v>52</v>
      </c>
      <c r="AG8" s="104">
        <f>AVERAGE(AG21:AG22)</f>
        <v>4.7549999999999995E-2</v>
      </c>
      <c r="AH8" s="464">
        <f>SUM(AH21:AH22)</f>
        <v>9</v>
      </c>
      <c r="AI8" s="106">
        <f>SUM(AI21:AI22)</f>
        <v>0</v>
      </c>
      <c r="AJ8" s="107">
        <f>SUM(AJ21:AJ22)</f>
        <v>1</v>
      </c>
      <c r="AK8" s="108">
        <v>1</v>
      </c>
      <c r="AL8" s="108">
        <v>6</v>
      </c>
      <c r="AM8" s="109">
        <v>1</v>
      </c>
      <c r="AN8" s="110">
        <v>8</v>
      </c>
      <c r="AO8" s="111">
        <v>3</v>
      </c>
      <c r="AP8" s="107">
        <v>0</v>
      </c>
      <c r="AQ8" s="108">
        <v>6</v>
      </c>
      <c r="AR8" s="111">
        <v>3</v>
      </c>
    </row>
    <row r="9" spans="1:44" x14ac:dyDescent="0.25">
      <c r="A9" s="414"/>
      <c r="B9" s="414"/>
      <c r="C9" s="463" t="s">
        <v>39</v>
      </c>
      <c r="D9" s="465">
        <f>SUM(D23:D24)</f>
        <v>2220</v>
      </c>
      <c r="E9" s="466">
        <f>SUM(E23:E24)</f>
        <v>40477</v>
      </c>
      <c r="F9" s="467">
        <f t="shared" si="0"/>
        <v>5.4845961904291328E-2</v>
      </c>
      <c r="G9" s="466">
        <f>SUM(G23:G24)</f>
        <v>1072</v>
      </c>
      <c r="H9" s="468">
        <f t="shared" si="1"/>
        <v>2.6484176198828965E-2</v>
      </c>
      <c r="I9" s="469">
        <f>SUM(I23:I24)</f>
        <v>2219</v>
      </c>
      <c r="J9" s="467">
        <f t="shared" si="2"/>
        <v>0.99954954954954955</v>
      </c>
      <c r="K9" s="466">
        <f>SUM(K23:K24)</f>
        <v>1071</v>
      </c>
      <c r="L9" s="470">
        <f t="shared" si="3"/>
        <v>0.99906716417910446</v>
      </c>
      <c r="M9" s="471">
        <f t="shared" ref="M9:U9" si="9">SUM(M23:M24)</f>
        <v>1295</v>
      </c>
      <c r="N9" s="472">
        <f t="shared" si="9"/>
        <v>714</v>
      </c>
      <c r="O9" s="472">
        <f t="shared" si="9"/>
        <v>121</v>
      </c>
      <c r="P9" s="473">
        <f t="shared" si="9"/>
        <v>89</v>
      </c>
      <c r="Q9" s="471">
        <f t="shared" si="9"/>
        <v>518</v>
      </c>
      <c r="R9" s="473">
        <f t="shared" si="9"/>
        <v>1701</v>
      </c>
      <c r="S9" s="474">
        <f t="shared" si="9"/>
        <v>1019</v>
      </c>
      <c r="T9" s="472">
        <f t="shared" si="9"/>
        <v>976</v>
      </c>
      <c r="U9" s="475">
        <f t="shared" si="9"/>
        <v>224</v>
      </c>
      <c r="V9" s="123">
        <v>11</v>
      </c>
      <c r="W9" s="124">
        <f t="shared" ref="W9:AB9" si="10">SUM(W23:W24)</f>
        <v>51</v>
      </c>
      <c r="X9" s="125">
        <f t="shared" si="10"/>
        <v>891</v>
      </c>
      <c r="Y9" s="124">
        <f t="shared" si="10"/>
        <v>988</v>
      </c>
      <c r="Z9" s="125">
        <f t="shared" si="10"/>
        <v>228</v>
      </c>
      <c r="AA9" s="126">
        <f t="shared" si="10"/>
        <v>57</v>
      </c>
      <c r="AB9" s="124">
        <f t="shared" si="10"/>
        <v>1785</v>
      </c>
      <c r="AC9" s="128">
        <f>AVERAGE(AC23:AC24)</f>
        <v>0.80564999999999998</v>
      </c>
      <c r="AD9" s="124">
        <f>SUM(AD23:AD24)</f>
        <v>314</v>
      </c>
      <c r="AE9" s="128">
        <f>AVERAGE(AE23:AE24)</f>
        <v>0.14050000000000001</v>
      </c>
      <c r="AF9" s="124">
        <f>SUM(AF23:AF24)</f>
        <v>120</v>
      </c>
      <c r="AG9" s="128">
        <f>AVERAGE(AG23:AG24)</f>
        <v>5.3800000000000001E-2</v>
      </c>
      <c r="AH9" s="476">
        <f>SUM(AH23:AH24)</f>
        <v>1</v>
      </c>
      <c r="AI9" s="477">
        <v>1</v>
      </c>
      <c r="AJ9" s="478">
        <v>0</v>
      </c>
      <c r="AK9" s="479">
        <v>0</v>
      </c>
      <c r="AL9" s="479">
        <v>1</v>
      </c>
      <c r="AM9" s="480">
        <v>0</v>
      </c>
      <c r="AN9" s="481">
        <v>0</v>
      </c>
      <c r="AO9" s="482">
        <v>1</v>
      </c>
      <c r="AP9" s="478">
        <v>0</v>
      </c>
      <c r="AQ9" s="479">
        <v>1</v>
      </c>
      <c r="AR9" s="482">
        <v>0</v>
      </c>
    </row>
    <row r="10" spans="1:44" x14ac:dyDescent="0.25">
      <c r="A10" s="414"/>
      <c r="B10" s="414"/>
      <c r="C10" s="463" t="s">
        <v>40</v>
      </c>
      <c r="D10" s="88">
        <f>SUM(D25)</f>
        <v>491</v>
      </c>
      <c r="E10" s="89">
        <f>SUM(E25)</f>
        <v>8779</v>
      </c>
      <c r="F10" s="90">
        <f t="shared" si="0"/>
        <v>5.5928921289440714E-2</v>
      </c>
      <c r="G10" s="89">
        <f>SUM(G25)</f>
        <v>262</v>
      </c>
      <c r="H10" s="91">
        <f t="shared" si="1"/>
        <v>2.984394577970156E-2</v>
      </c>
      <c r="I10" s="92">
        <f>I25</f>
        <v>487</v>
      </c>
      <c r="J10" s="90">
        <f t="shared" si="2"/>
        <v>0.99185336048879835</v>
      </c>
      <c r="K10" s="89">
        <f>SUM(K25)</f>
        <v>261</v>
      </c>
      <c r="L10" s="137">
        <f t="shared" si="3"/>
        <v>0.99618320610687028</v>
      </c>
      <c r="M10" s="94">
        <f t="shared" ref="M10:U10" si="11">SUM(M25)</f>
        <v>304</v>
      </c>
      <c r="N10" s="95">
        <f t="shared" si="11"/>
        <v>132</v>
      </c>
      <c r="O10" s="95">
        <f t="shared" si="11"/>
        <v>29</v>
      </c>
      <c r="P10" s="96">
        <f t="shared" si="11"/>
        <v>22</v>
      </c>
      <c r="Q10" s="94">
        <f t="shared" si="11"/>
        <v>123</v>
      </c>
      <c r="R10" s="96">
        <f t="shared" si="11"/>
        <v>364</v>
      </c>
      <c r="S10" s="97">
        <f t="shared" si="11"/>
        <v>237</v>
      </c>
      <c r="T10" s="95">
        <f t="shared" si="11"/>
        <v>188</v>
      </c>
      <c r="U10" s="98">
        <f t="shared" si="11"/>
        <v>62</v>
      </c>
      <c r="V10" s="99">
        <v>4</v>
      </c>
      <c r="W10" s="100">
        <f t="shared" ref="W10:AB10" si="12">SUM(W25)</f>
        <v>14</v>
      </c>
      <c r="X10" s="101">
        <f t="shared" si="12"/>
        <v>243</v>
      </c>
      <c r="Y10" s="100">
        <f t="shared" si="12"/>
        <v>155</v>
      </c>
      <c r="Z10" s="101">
        <f t="shared" si="12"/>
        <v>47</v>
      </c>
      <c r="AA10" s="102">
        <f t="shared" si="12"/>
        <v>27</v>
      </c>
      <c r="AB10" s="100">
        <f t="shared" si="12"/>
        <v>421</v>
      </c>
      <c r="AC10" s="104">
        <f>AVERAGE(AC25)</f>
        <v>0.86450000000000005</v>
      </c>
      <c r="AD10" s="100">
        <f>SUM(AD25)</f>
        <v>41</v>
      </c>
      <c r="AE10" s="104">
        <f>AVERAGE(AE25)</f>
        <v>8.4199999999999997E-2</v>
      </c>
      <c r="AF10" s="100">
        <f>SUM(AF25)</f>
        <v>25</v>
      </c>
      <c r="AG10" s="104">
        <f>AVERAGE(AG25)</f>
        <v>5.1299999999999998E-2</v>
      </c>
      <c r="AH10" s="464">
        <f>SUM(AH25)</f>
        <v>4</v>
      </c>
      <c r="AI10" s="106">
        <f>SUM(AI23:AI24)</f>
        <v>1</v>
      </c>
      <c r="AJ10" s="107">
        <v>0</v>
      </c>
      <c r="AK10" s="108">
        <v>4</v>
      </c>
      <c r="AL10" s="108">
        <v>0</v>
      </c>
      <c r="AM10" s="109">
        <v>0</v>
      </c>
      <c r="AN10" s="110">
        <v>0</v>
      </c>
      <c r="AO10" s="111">
        <v>4</v>
      </c>
      <c r="AP10" s="107">
        <v>0</v>
      </c>
      <c r="AQ10" s="108">
        <v>3</v>
      </c>
      <c r="AR10" s="111">
        <v>1</v>
      </c>
    </row>
    <row r="11" spans="1:44" x14ac:dyDescent="0.25">
      <c r="A11" s="414"/>
      <c r="B11" s="414"/>
      <c r="C11" s="463" t="s">
        <v>41</v>
      </c>
      <c r="D11" s="465">
        <f>SUM(D26:D27)</f>
        <v>1846</v>
      </c>
      <c r="E11" s="466">
        <f>SUM(E26:E27)</f>
        <v>40788</v>
      </c>
      <c r="F11" s="467">
        <f t="shared" si="0"/>
        <v>4.525840933607924E-2</v>
      </c>
      <c r="G11" s="466">
        <f>SUM(G26:G27)</f>
        <v>790</v>
      </c>
      <c r="H11" s="468">
        <f t="shared" si="1"/>
        <v>1.9368441698538786E-2</v>
      </c>
      <c r="I11" s="469">
        <f>SUM(I26:I27)</f>
        <v>1838</v>
      </c>
      <c r="J11" s="467">
        <f t="shared" si="2"/>
        <v>0.99566630552546043</v>
      </c>
      <c r="K11" s="466">
        <f>SUM(K26:K27)</f>
        <v>789</v>
      </c>
      <c r="L11" s="470">
        <f t="shared" si="3"/>
        <v>0.99873417721518987</v>
      </c>
      <c r="M11" s="471">
        <f t="shared" ref="M11:U11" si="13">SUM(M26:M27)</f>
        <v>1243</v>
      </c>
      <c r="N11" s="472">
        <f t="shared" si="13"/>
        <v>378</v>
      </c>
      <c r="O11" s="472">
        <f t="shared" si="13"/>
        <v>93</v>
      </c>
      <c r="P11" s="473">
        <f t="shared" si="13"/>
        <v>124</v>
      </c>
      <c r="Q11" s="471">
        <f t="shared" si="13"/>
        <v>603</v>
      </c>
      <c r="R11" s="473">
        <f t="shared" si="13"/>
        <v>1235</v>
      </c>
      <c r="S11" s="474">
        <f t="shared" si="13"/>
        <v>964</v>
      </c>
      <c r="T11" s="472">
        <f t="shared" si="13"/>
        <v>691</v>
      </c>
      <c r="U11" s="475">
        <f t="shared" si="13"/>
        <v>183</v>
      </c>
      <c r="V11" s="123">
        <v>15</v>
      </c>
      <c r="W11" s="124">
        <f t="shared" ref="W11:AB11" si="14">SUM(W26:W27)</f>
        <v>37</v>
      </c>
      <c r="X11" s="125">
        <f t="shared" si="14"/>
        <v>730</v>
      </c>
      <c r="Y11" s="124">
        <f t="shared" si="14"/>
        <v>910</v>
      </c>
      <c r="Z11" s="125">
        <f t="shared" si="14"/>
        <v>110</v>
      </c>
      <c r="AA11" s="126">
        <f t="shared" si="14"/>
        <v>45</v>
      </c>
      <c r="AB11" s="124">
        <f t="shared" si="14"/>
        <v>1509</v>
      </c>
      <c r="AC11" s="128">
        <f>AVERAGE(AC26:AC27)</f>
        <v>0.80745</v>
      </c>
      <c r="AD11" s="124">
        <f>SUM(AD26:AD27)</f>
        <v>249</v>
      </c>
      <c r="AE11" s="128">
        <f>AVERAGE(AE26:AE27)</f>
        <v>0.1401</v>
      </c>
      <c r="AF11" s="124">
        <f>SUM(AF26:AF27)</f>
        <v>80</v>
      </c>
      <c r="AG11" s="128">
        <f>AVERAGE(AG26:AG27)</f>
        <v>5.2449999999999997E-2</v>
      </c>
      <c r="AH11" s="476">
        <f>SUM(AH26:AH27)</f>
        <v>8</v>
      </c>
      <c r="AI11" s="477">
        <v>1</v>
      </c>
      <c r="AJ11" s="478">
        <v>2</v>
      </c>
      <c r="AK11" s="479">
        <v>4</v>
      </c>
      <c r="AL11" s="479">
        <v>1</v>
      </c>
      <c r="AM11" s="480">
        <v>1</v>
      </c>
      <c r="AN11" s="481">
        <v>1</v>
      </c>
      <c r="AO11" s="482">
        <v>7</v>
      </c>
      <c r="AP11" s="478">
        <v>1</v>
      </c>
      <c r="AQ11" s="479">
        <v>7</v>
      </c>
      <c r="AR11" s="482">
        <v>0</v>
      </c>
    </row>
    <row r="12" spans="1:44" x14ac:dyDescent="0.25">
      <c r="A12" s="414"/>
      <c r="B12" s="414"/>
      <c r="C12" s="463" t="s">
        <v>42</v>
      </c>
      <c r="D12" s="88">
        <f>SUM(D28)</f>
        <v>609</v>
      </c>
      <c r="E12" s="89">
        <f>SUM(E28)</f>
        <v>15059</v>
      </c>
      <c r="F12" s="90">
        <f t="shared" si="0"/>
        <v>4.0440932332824225E-2</v>
      </c>
      <c r="G12" s="89">
        <f>SUM(G28)</f>
        <v>177</v>
      </c>
      <c r="H12" s="91">
        <f t="shared" si="1"/>
        <v>1.1753768510525267E-2</v>
      </c>
      <c r="I12" s="92">
        <f>I28</f>
        <v>609</v>
      </c>
      <c r="J12" s="90">
        <f t="shared" si="2"/>
        <v>1</v>
      </c>
      <c r="K12" s="89">
        <f>SUM(K28)</f>
        <v>177</v>
      </c>
      <c r="L12" s="137">
        <f t="shared" si="3"/>
        <v>1</v>
      </c>
      <c r="M12" s="94">
        <f t="shared" ref="M12:U12" si="15">SUM(M28)</f>
        <v>405</v>
      </c>
      <c r="N12" s="95">
        <f t="shared" si="15"/>
        <v>104</v>
      </c>
      <c r="O12" s="95">
        <f t="shared" si="15"/>
        <v>37</v>
      </c>
      <c r="P12" s="96">
        <f t="shared" si="15"/>
        <v>63</v>
      </c>
      <c r="Q12" s="94">
        <f t="shared" si="15"/>
        <v>277</v>
      </c>
      <c r="R12" s="96">
        <f t="shared" si="15"/>
        <v>332</v>
      </c>
      <c r="S12" s="97">
        <f t="shared" si="15"/>
        <v>294</v>
      </c>
      <c r="T12" s="95">
        <f t="shared" si="15"/>
        <v>242</v>
      </c>
      <c r="U12" s="98">
        <f t="shared" si="15"/>
        <v>73</v>
      </c>
      <c r="V12" s="99">
        <v>33</v>
      </c>
      <c r="W12" s="100">
        <f t="shared" ref="W12:AB12" si="16">SUM(W28)</f>
        <v>12</v>
      </c>
      <c r="X12" s="101">
        <f t="shared" si="16"/>
        <v>188</v>
      </c>
      <c r="Y12" s="100">
        <f t="shared" si="16"/>
        <v>368</v>
      </c>
      <c r="Z12" s="101">
        <f t="shared" si="16"/>
        <v>39</v>
      </c>
      <c r="AA12" s="102">
        <f t="shared" si="16"/>
        <v>2</v>
      </c>
      <c r="AB12" s="100">
        <f t="shared" si="16"/>
        <v>488</v>
      </c>
      <c r="AC12" s="104">
        <f>AVERAGE(AC28)</f>
        <v>0.80130000000000001</v>
      </c>
      <c r="AD12" s="100">
        <f>SUM(AD28)</f>
        <v>72</v>
      </c>
      <c r="AE12" s="104">
        <f>AVERAGE(AE28)</f>
        <v>0.1182</v>
      </c>
      <c r="AF12" s="100">
        <f>SUM(AF28)</f>
        <v>49</v>
      </c>
      <c r="AG12" s="104">
        <f>AVERAGE(AG28)</f>
        <v>8.0500000000000002E-2</v>
      </c>
      <c r="AH12" s="464">
        <f>SUM(AH28)</f>
        <v>0</v>
      </c>
      <c r="AI12" s="106">
        <v>0</v>
      </c>
      <c r="AJ12" s="107">
        <v>0</v>
      </c>
      <c r="AK12" s="108">
        <v>0</v>
      </c>
      <c r="AL12" s="108">
        <v>0</v>
      </c>
      <c r="AM12" s="109">
        <v>0</v>
      </c>
      <c r="AN12" s="110">
        <v>0</v>
      </c>
      <c r="AO12" s="111">
        <v>0</v>
      </c>
      <c r="AP12" s="107">
        <v>0</v>
      </c>
      <c r="AQ12" s="108">
        <v>0</v>
      </c>
      <c r="AR12" s="111">
        <v>0</v>
      </c>
    </row>
    <row r="13" spans="1:44" x14ac:dyDescent="0.25">
      <c r="A13" s="414"/>
      <c r="B13" s="414"/>
      <c r="C13" s="463" t="s">
        <v>43</v>
      </c>
      <c r="D13" s="465">
        <f>SUM(D29:D30)</f>
        <v>1039</v>
      </c>
      <c r="E13" s="466">
        <f>SUM(E29:E30)</f>
        <v>35730</v>
      </c>
      <c r="F13" s="467">
        <f t="shared" si="0"/>
        <v>2.9079205149734118E-2</v>
      </c>
      <c r="G13" s="466">
        <f>SUM(G29:G30)</f>
        <v>358</v>
      </c>
      <c r="H13" s="468">
        <f t="shared" si="1"/>
        <v>1.0019591379792891E-2</v>
      </c>
      <c r="I13" s="469">
        <f>SUM(I29:I30)</f>
        <v>1033</v>
      </c>
      <c r="J13" s="483">
        <f t="shared" si="2"/>
        <v>0.99422521655437923</v>
      </c>
      <c r="K13" s="466">
        <f>SUM(K29:K30)</f>
        <v>358</v>
      </c>
      <c r="L13" s="470">
        <f t="shared" si="3"/>
        <v>1</v>
      </c>
      <c r="M13" s="471">
        <f t="shared" ref="M13:U13" si="17">SUM(M29:M30)</f>
        <v>536</v>
      </c>
      <c r="N13" s="472">
        <f t="shared" si="17"/>
        <v>271</v>
      </c>
      <c r="O13" s="472">
        <f t="shared" si="17"/>
        <v>120</v>
      </c>
      <c r="P13" s="473">
        <f t="shared" si="17"/>
        <v>106</v>
      </c>
      <c r="Q13" s="471">
        <f t="shared" si="17"/>
        <v>390</v>
      </c>
      <c r="R13" s="473">
        <f t="shared" si="17"/>
        <v>643</v>
      </c>
      <c r="S13" s="474">
        <f t="shared" si="17"/>
        <v>503</v>
      </c>
      <c r="T13" s="472">
        <f t="shared" si="17"/>
        <v>393</v>
      </c>
      <c r="U13" s="475">
        <f t="shared" si="17"/>
        <v>137</v>
      </c>
      <c r="V13" s="123">
        <v>8</v>
      </c>
      <c r="W13" s="124">
        <f t="shared" ref="W13:AB13" si="18">SUM(W29:W30)</f>
        <v>21</v>
      </c>
      <c r="X13" s="125">
        <f t="shared" si="18"/>
        <v>258</v>
      </c>
      <c r="Y13" s="124">
        <f t="shared" si="18"/>
        <v>655</v>
      </c>
      <c r="Z13" s="125">
        <f t="shared" si="18"/>
        <v>74</v>
      </c>
      <c r="AA13" s="126">
        <f t="shared" si="18"/>
        <v>24</v>
      </c>
      <c r="AB13" s="124">
        <f t="shared" si="18"/>
        <v>865</v>
      </c>
      <c r="AC13" s="128">
        <f>AVERAGE(AC29:AC30)</f>
        <v>0.83474999999999999</v>
      </c>
      <c r="AD13" s="124">
        <f>SUM(AD29:AD30)</f>
        <v>124</v>
      </c>
      <c r="AE13" s="128">
        <f>AVERAGE(AE29:AE30)</f>
        <v>0.122</v>
      </c>
      <c r="AF13" s="124">
        <f>SUM(AF29:AF30)</f>
        <v>44</v>
      </c>
      <c r="AG13" s="128">
        <f>AVERAGE(AG29:AG30)</f>
        <v>4.3249999999999997E-2</v>
      </c>
      <c r="AH13" s="476">
        <f>SUM(AH29:AH30)</f>
        <v>6</v>
      </c>
      <c r="AI13" s="477">
        <v>0</v>
      </c>
      <c r="AJ13" s="478">
        <v>0</v>
      </c>
      <c r="AK13" s="479">
        <v>1</v>
      </c>
      <c r="AL13" s="479">
        <v>0</v>
      </c>
      <c r="AM13" s="480">
        <v>5</v>
      </c>
      <c r="AN13" s="481">
        <v>2</v>
      </c>
      <c r="AO13" s="482">
        <v>4</v>
      </c>
      <c r="AP13" s="478">
        <v>1</v>
      </c>
      <c r="AQ13" s="479">
        <v>4</v>
      </c>
      <c r="AR13" s="482">
        <v>1</v>
      </c>
    </row>
    <row r="14" spans="1:44" x14ac:dyDescent="0.25">
      <c r="A14" s="414"/>
      <c r="B14" s="414"/>
      <c r="C14" s="463" t="s">
        <v>44</v>
      </c>
      <c r="D14" s="88">
        <f>SUM(D31:D34)</f>
        <v>2886</v>
      </c>
      <c r="E14" s="89">
        <f>SUM(E31:E34)</f>
        <v>53577</v>
      </c>
      <c r="F14" s="90">
        <f t="shared" si="0"/>
        <v>5.3866397894618959E-2</v>
      </c>
      <c r="G14" s="89">
        <f>SUM(G31:G34)</f>
        <v>1071</v>
      </c>
      <c r="H14" s="91">
        <f t="shared" si="1"/>
        <v>1.9989921048210985E-2</v>
      </c>
      <c r="I14" s="92">
        <f>SUM(I31:I34)</f>
        <v>2883</v>
      </c>
      <c r="J14" s="90">
        <f t="shared" si="2"/>
        <v>0.99896049896049899</v>
      </c>
      <c r="K14" s="89">
        <f>SUM(K31:K34)</f>
        <v>1070</v>
      </c>
      <c r="L14" s="137">
        <f t="shared" si="3"/>
        <v>0.99906629318394025</v>
      </c>
      <c r="M14" s="94">
        <f t="shared" ref="M14:U14" si="19">SUM(M31:M34)</f>
        <v>1759</v>
      </c>
      <c r="N14" s="95">
        <f t="shared" si="19"/>
        <v>626</v>
      </c>
      <c r="O14" s="95">
        <f t="shared" si="19"/>
        <v>209</v>
      </c>
      <c r="P14" s="96">
        <f t="shared" si="19"/>
        <v>289</v>
      </c>
      <c r="Q14" s="94">
        <f t="shared" si="19"/>
        <v>1211</v>
      </c>
      <c r="R14" s="96">
        <f t="shared" si="19"/>
        <v>1672</v>
      </c>
      <c r="S14" s="97">
        <f t="shared" si="19"/>
        <v>1316</v>
      </c>
      <c r="T14" s="95">
        <f t="shared" si="19"/>
        <v>1233</v>
      </c>
      <c r="U14" s="98">
        <f t="shared" si="19"/>
        <v>334</v>
      </c>
      <c r="V14" s="99">
        <v>15</v>
      </c>
      <c r="W14" s="100">
        <f t="shared" ref="W14:AB14" si="20">SUM(W31:W34)</f>
        <v>85</v>
      </c>
      <c r="X14" s="101">
        <f t="shared" si="20"/>
        <v>922</v>
      </c>
      <c r="Y14" s="100">
        <f t="shared" si="20"/>
        <v>1553</v>
      </c>
      <c r="Z14" s="101">
        <f t="shared" si="20"/>
        <v>262</v>
      </c>
      <c r="AA14" s="102">
        <f t="shared" si="20"/>
        <v>53</v>
      </c>
      <c r="AB14" s="100">
        <f t="shared" si="20"/>
        <v>2423</v>
      </c>
      <c r="AC14" s="104">
        <f>AVERAGE(AC31:AC34)</f>
        <v>0.79512499999999997</v>
      </c>
      <c r="AD14" s="100">
        <f>SUM(AD31:AD34)</f>
        <v>260</v>
      </c>
      <c r="AE14" s="104">
        <f>AVERAGE(AE31:AE34)</f>
        <v>0.105825</v>
      </c>
      <c r="AF14" s="100">
        <f>SUM(AF31:AF34)</f>
        <v>200</v>
      </c>
      <c r="AG14" s="104">
        <f>AVERAGE(AG31:AG34)</f>
        <v>9.9074999999999996E-2</v>
      </c>
      <c r="AH14" s="464">
        <f>SUM(AH31:AH34)</f>
        <v>3</v>
      </c>
      <c r="AI14" s="106">
        <v>1</v>
      </c>
      <c r="AJ14" s="107">
        <v>0</v>
      </c>
      <c r="AK14" s="108">
        <v>2</v>
      </c>
      <c r="AL14" s="108">
        <v>1</v>
      </c>
      <c r="AM14" s="109">
        <v>0</v>
      </c>
      <c r="AN14" s="110">
        <v>0</v>
      </c>
      <c r="AO14" s="111">
        <v>3</v>
      </c>
      <c r="AP14" s="107">
        <v>1</v>
      </c>
      <c r="AQ14" s="108">
        <v>2</v>
      </c>
      <c r="AR14" s="111">
        <v>0</v>
      </c>
    </row>
    <row r="15" spans="1:44" x14ac:dyDescent="0.25">
      <c r="A15" s="414"/>
      <c r="B15" s="414"/>
      <c r="C15" s="463" t="s">
        <v>45</v>
      </c>
      <c r="D15" s="465">
        <f>SUM(D35:D36)</f>
        <v>2575</v>
      </c>
      <c r="E15" s="466">
        <f>SUM(E35:E36)</f>
        <v>89608</v>
      </c>
      <c r="F15" s="467">
        <f t="shared" si="0"/>
        <v>2.8736273547004733E-2</v>
      </c>
      <c r="G15" s="466">
        <f>SUM(G35:G36)</f>
        <v>830</v>
      </c>
      <c r="H15" s="468">
        <f t="shared" si="1"/>
        <v>9.2625658423355055E-3</v>
      </c>
      <c r="I15" s="469">
        <f>SUM(I35:I36)</f>
        <v>2575</v>
      </c>
      <c r="J15" s="467">
        <f t="shared" si="2"/>
        <v>1</v>
      </c>
      <c r="K15" s="466">
        <f>SUM(K35:K36)</f>
        <v>830</v>
      </c>
      <c r="L15" s="470">
        <f t="shared" si="3"/>
        <v>1</v>
      </c>
      <c r="M15" s="471">
        <f t="shared" ref="M15:U15" si="21">SUM(M35:M36)</f>
        <v>1487</v>
      </c>
      <c r="N15" s="472">
        <f t="shared" si="21"/>
        <v>643</v>
      </c>
      <c r="O15" s="472">
        <f t="shared" si="21"/>
        <v>251</v>
      </c>
      <c r="P15" s="473">
        <f t="shared" si="21"/>
        <v>194</v>
      </c>
      <c r="Q15" s="471">
        <f t="shared" si="21"/>
        <v>202</v>
      </c>
      <c r="R15" s="473">
        <f t="shared" si="21"/>
        <v>2373</v>
      </c>
      <c r="S15" s="474">
        <f t="shared" si="21"/>
        <v>1427</v>
      </c>
      <c r="T15" s="472">
        <f t="shared" si="21"/>
        <v>939</v>
      </c>
      <c r="U15" s="475">
        <f t="shared" si="21"/>
        <v>209</v>
      </c>
      <c r="V15" s="123">
        <v>52</v>
      </c>
      <c r="W15" s="124">
        <f t="shared" ref="W15:AB15" si="22">SUM(W35:W36)</f>
        <v>212</v>
      </c>
      <c r="X15" s="125">
        <f t="shared" si="22"/>
        <v>1103</v>
      </c>
      <c r="Y15" s="124">
        <f t="shared" si="22"/>
        <v>1128</v>
      </c>
      <c r="Z15" s="125">
        <f t="shared" si="22"/>
        <v>65</v>
      </c>
      <c r="AA15" s="126">
        <f t="shared" si="22"/>
        <v>43</v>
      </c>
      <c r="AB15" s="124">
        <f t="shared" si="22"/>
        <v>2342</v>
      </c>
      <c r="AC15" s="128">
        <f>AVERAGE(AC35:AC36)</f>
        <v>0.88359999999999994</v>
      </c>
      <c r="AD15" s="124">
        <f>SUM(AD35:AD36)</f>
        <v>199</v>
      </c>
      <c r="AE15" s="128">
        <f>AVERAGE(AE35:AE36)</f>
        <v>9.74E-2</v>
      </c>
      <c r="AF15" s="124">
        <f>SUM(AF35:AF36)</f>
        <v>34</v>
      </c>
      <c r="AG15" s="128">
        <f>AVERAGE(AG35:AG36)</f>
        <v>1.9050000000000001E-2</v>
      </c>
      <c r="AH15" s="476">
        <v>0</v>
      </c>
      <c r="AI15" s="477">
        <v>0</v>
      </c>
      <c r="AJ15" s="478">
        <v>0</v>
      </c>
      <c r="AK15" s="479">
        <v>0</v>
      </c>
      <c r="AL15" s="479">
        <v>0</v>
      </c>
      <c r="AM15" s="480">
        <v>0</v>
      </c>
      <c r="AN15" s="481">
        <v>0</v>
      </c>
      <c r="AO15" s="482">
        <v>0</v>
      </c>
      <c r="AP15" s="478">
        <v>0</v>
      </c>
      <c r="AQ15" s="479">
        <v>0</v>
      </c>
      <c r="AR15" s="482">
        <v>0</v>
      </c>
    </row>
    <row r="16" spans="1:44" x14ac:dyDescent="0.25">
      <c r="A16" s="414"/>
      <c r="B16" s="414"/>
      <c r="C16" s="463" t="s">
        <v>46</v>
      </c>
      <c r="D16" s="88">
        <f>SUM(D37:D38)</f>
        <v>1296</v>
      </c>
      <c r="E16" s="89">
        <f>SUM(E37:E38)</f>
        <v>46813</v>
      </c>
      <c r="F16" s="90">
        <f t="shared" si="0"/>
        <v>2.7684617520774144E-2</v>
      </c>
      <c r="G16" s="89">
        <f>SUM(G37:G38)</f>
        <v>472</v>
      </c>
      <c r="H16" s="91">
        <f t="shared" si="1"/>
        <v>1.0082669343985644E-2</v>
      </c>
      <c r="I16" s="92">
        <f>SUM(I37:I38)</f>
        <v>1254</v>
      </c>
      <c r="J16" s="90">
        <f t="shared" si="2"/>
        <v>0.96759259259259256</v>
      </c>
      <c r="K16" s="89">
        <f>SUM(K37:K38)</f>
        <v>470</v>
      </c>
      <c r="L16" s="140">
        <f t="shared" si="3"/>
        <v>0.99576271186440679</v>
      </c>
      <c r="M16" s="94">
        <f t="shared" ref="M16:U16" si="23">SUM(M37:M38)</f>
        <v>791</v>
      </c>
      <c r="N16" s="95">
        <f t="shared" si="23"/>
        <v>249</v>
      </c>
      <c r="O16" s="95">
        <f t="shared" si="23"/>
        <v>115</v>
      </c>
      <c r="P16" s="96">
        <f t="shared" si="23"/>
        <v>99</v>
      </c>
      <c r="Q16" s="94">
        <f t="shared" si="23"/>
        <v>661</v>
      </c>
      <c r="R16" s="96">
        <f t="shared" si="23"/>
        <v>593</v>
      </c>
      <c r="S16" s="97">
        <f t="shared" si="23"/>
        <v>601</v>
      </c>
      <c r="T16" s="95">
        <f t="shared" si="23"/>
        <v>486</v>
      </c>
      <c r="U16" s="98">
        <f t="shared" si="23"/>
        <v>167</v>
      </c>
      <c r="V16" s="99">
        <v>19</v>
      </c>
      <c r="W16" s="100">
        <f t="shared" ref="W16:AB16" si="24">SUM(W37:W38)</f>
        <v>49</v>
      </c>
      <c r="X16" s="101">
        <f t="shared" si="24"/>
        <v>591</v>
      </c>
      <c r="Y16" s="100">
        <f t="shared" si="24"/>
        <v>529</v>
      </c>
      <c r="Z16" s="101">
        <f t="shared" si="24"/>
        <v>60</v>
      </c>
      <c r="AA16" s="102">
        <f t="shared" si="24"/>
        <v>15</v>
      </c>
      <c r="AB16" s="100">
        <f t="shared" si="24"/>
        <v>1012</v>
      </c>
      <c r="AC16" s="104">
        <f>AVERAGE(AC37:AC38)</f>
        <v>0.75530000000000008</v>
      </c>
      <c r="AD16" s="100">
        <f>SUM(AD37:AD38)</f>
        <v>137</v>
      </c>
      <c r="AE16" s="104">
        <f>AVERAGE(AE37:AE38)</f>
        <v>0.10439999999999999</v>
      </c>
      <c r="AF16" s="100">
        <f>SUM(AF37:AF38)</f>
        <v>105</v>
      </c>
      <c r="AG16" s="104">
        <f>AVERAGE(AG37:AG38)</f>
        <v>0.14030000000000001</v>
      </c>
      <c r="AH16" s="464">
        <f>SUM(AH37:AH38)</f>
        <v>42</v>
      </c>
      <c r="AI16" s="106">
        <v>2</v>
      </c>
      <c r="AJ16" s="107">
        <v>0</v>
      </c>
      <c r="AK16" s="108">
        <v>40</v>
      </c>
      <c r="AL16" s="108">
        <v>2</v>
      </c>
      <c r="AM16" s="109">
        <v>0</v>
      </c>
      <c r="AN16" s="110">
        <v>3</v>
      </c>
      <c r="AO16" s="111">
        <v>39</v>
      </c>
      <c r="AP16" s="107">
        <v>7</v>
      </c>
      <c r="AQ16" s="108">
        <v>27</v>
      </c>
      <c r="AR16" s="111">
        <v>8</v>
      </c>
    </row>
    <row r="17" spans="1:206" x14ac:dyDescent="0.25">
      <c r="A17" s="414"/>
      <c r="B17" s="414"/>
      <c r="C17" s="463" t="s">
        <v>47</v>
      </c>
      <c r="D17" s="465">
        <f>SUM(D39:D40)</f>
        <v>2419</v>
      </c>
      <c r="E17" s="466">
        <f>SUM(E39:E40)</f>
        <v>77461</v>
      </c>
      <c r="F17" s="467">
        <f t="shared" si="0"/>
        <v>3.122861827242096E-2</v>
      </c>
      <c r="G17" s="466">
        <f>SUM(G39:G40)</f>
        <v>793</v>
      </c>
      <c r="H17" s="468">
        <f t="shared" si="1"/>
        <v>1.0237409793315345E-2</v>
      </c>
      <c r="I17" s="469">
        <f>SUM(I39:I40)</f>
        <v>2353</v>
      </c>
      <c r="J17" s="467">
        <f t="shared" si="2"/>
        <v>0.97271599834642419</v>
      </c>
      <c r="K17" s="466">
        <f>SUM(K39:K40)</f>
        <v>779</v>
      </c>
      <c r="L17" s="470">
        <f t="shared" si="3"/>
        <v>0.98234552332912983</v>
      </c>
      <c r="M17" s="471">
        <f t="shared" ref="M17:U17" si="25">SUM(M39:M40)</f>
        <v>1356</v>
      </c>
      <c r="N17" s="472">
        <f t="shared" si="25"/>
        <v>470</v>
      </c>
      <c r="O17" s="472">
        <f t="shared" si="25"/>
        <v>335</v>
      </c>
      <c r="P17" s="473">
        <f t="shared" si="25"/>
        <v>192</v>
      </c>
      <c r="Q17" s="471">
        <f t="shared" si="25"/>
        <v>787</v>
      </c>
      <c r="R17" s="473">
        <f t="shared" si="25"/>
        <v>1566</v>
      </c>
      <c r="S17" s="474">
        <f t="shared" si="25"/>
        <v>1350</v>
      </c>
      <c r="T17" s="472">
        <f t="shared" si="25"/>
        <v>764</v>
      </c>
      <c r="U17" s="475">
        <f t="shared" si="25"/>
        <v>239</v>
      </c>
      <c r="V17" s="123">
        <v>17</v>
      </c>
      <c r="W17" s="124">
        <f t="shared" ref="W17:AB17" si="26">SUM(W39:W40)</f>
        <v>187</v>
      </c>
      <c r="X17" s="125">
        <f t="shared" si="26"/>
        <v>908</v>
      </c>
      <c r="Y17" s="124">
        <f t="shared" si="26"/>
        <v>1025</v>
      </c>
      <c r="Z17" s="125">
        <f t="shared" si="26"/>
        <v>181</v>
      </c>
      <c r="AA17" s="126">
        <f t="shared" si="26"/>
        <v>42</v>
      </c>
      <c r="AB17" s="124">
        <f t="shared" si="26"/>
        <v>1950</v>
      </c>
      <c r="AC17" s="128">
        <f>AVERAGE(AC39:AC40)</f>
        <v>0.81479999999999997</v>
      </c>
      <c r="AD17" s="124">
        <f>SUM(AD39:AD40)</f>
        <v>292</v>
      </c>
      <c r="AE17" s="128">
        <f>AVERAGE(AE39:AE40)</f>
        <v>0.13014999999999999</v>
      </c>
      <c r="AF17" s="124">
        <f>SUM(AF39:AF40)</f>
        <v>111</v>
      </c>
      <c r="AG17" s="128">
        <f>AVERAGE(AG39:AG40)</f>
        <v>5.5050000000000002E-2</v>
      </c>
      <c r="AH17" s="476">
        <f>SUM(AH39:AH40)</f>
        <v>66</v>
      </c>
      <c r="AI17" s="477">
        <v>14</v>
      </c>
      <c r="AJ17" s="478">
        <v>1</v>
      </c>
      <c r="AK17" s="479">
        <v>29</v>
      </c>
      <c r="AL17" s="479">
        <v>36</v>
      </c>
      <c r="AM17" s="480">
        <v>0</v>
      </c>
      <c r="AN17" s="481">
        <v>2</v>
      </c>
      <c r="AO17" s="482">
        <v>64</v>
      </c>
      <c r="AP17" s="478">
        <v>26</v>
      </c>
      <c r="AQ17" s="479">
        <v>36</v>
      </c>
      <c r="AR17" s="482">
        <v>4</v>
      </c>
    </row>
    <row r="18" spans="1:206" ht="15.75" thickBot="1" x14ac:dyDescent="0.3">
      <c r="A18" s="414"/>
      <c r="B18" s="414"/>
      <c r="C18" s="552" t="s">
        <v>48</v>
      </c>
      <c r="D18" s="88">
        <f>SUM(D41)</f>
        <v>3206</v>
      </c>
      <c r="E18" s="89">
        <f>SUM(E41)</f>
        <v>86530</v>
      </c>
      <c r="F18" s="90">
        <f t="shared" si="0"/>
        <v>3.7050733849531954E-2</v>
      </c>
      <c r="G18" s="89">
        <f>SUM(G41)</f>
        <v>1187</v>
      </c>
      <c r="H18" s="91">
        <f t="shared" si="1"/>
        <v>1.371778573905004E-2</v>
      </c>
      <c r="I18" s="92">
        <f>SUM(I41)</f>
        <v>3098</v>
      </c>
      <c r="J18" s="90">
        <f t="shared" si="2"/>
        <v>0.96631316281971302</v>
      </c>
      <c r="K18" s="89">
        <f>SUM(K41)</f>
        <v>1163</v>
      </c>
      <c r="L18" s="137">
        <f t="shared" si="3"/>
        <v>0.97978096040438079</v>
      </c>
      <c r="M18" s="94">
        <f t="shared" ref="M18:U18" si="27">SUM(M41)</f>
        <v>1648</v>
      </c>
      <c r="N18" s="95">
        <f t="shared" si="27"/>
        <v>769</v>
      </c>
      <c r="O18" s="95">
        <f t="shared" si="27"/>
        <v>481</v>
      </c>
      <c r="P18" s="96">
        <f t="shared" si="27"/>
        <v>200</v>
      </c>
      <c r="Q18" s="94">
        <f t="shared" si="27"/>
        <v>510</v>
      </c>
      <c r="R18" s="96">
        <f t="shared" si="27"/>
        <v>2588</v>
      </c>
      <c r="S18" s="97">
        <f t="shared" si="27"/>
        <v>1881</v>
      </c>
      <c r="T18" s="95">
        <f t="shared" si="27"/>
        <v>1012</v>
      </c>
      <c r="U18" s="98">
        <f t="shared" si="27"/>
        <v>205</v>
      </c>
      <c r="V18" s="99">
        <v>10</v>
      </c>
      <c r="W18" s="100">
        <f t="shared" ref="W18:AB18" si="28">SUM(W41)</f>
        <v>90</v>
      </c>
      <c r="X18" s="101">
        <f t="shared" si="28"/>
        <v>1234</v>
      </c>
      <c r="Y18" s="100">
        <f t="shared" si="28"/>
        <v>1598</v>
      </c>
      <c r="Z18" s="101">
        <f t="shared" si="28"/>
        <v>149</v>
      </c>
      <c r="AA18" s="102">
        <f t="shared" si="28"/>
        <v>22</v>
      </c>
      <c r="AB18" s="155">
        <f t="shared" si="28"/>
        <v>2883</v>
      </c>
      <c r="AC18" s="704">
        <f>AVERAGE(AC41)</f>
        <v>0.93059999999999998</v>
      </c>
      <c r="AD18" s="155">
        <f>SUM(AD41)</f>
        <v>137</v>
      </c>
      <c r="AE18" s="704">
        <f>AVERAGE(AE41)</f>
        <v>4.4200000000000003E-2</v>
      </c>
      <c r="AF18" s="155">
        <f>SUM(AF41)</f>
        <v>78</v>
      </c>
      <c r="AG18" s="704">
        <f>AVERAGE(AG41)</f>
        <v>2.52E-2</v>
      </c>
      <c r="AH18" s="464">
        <f>SUM(AH41)</f>
        <v>108</v>
      </c>
      <c r="AI18" s="106">
        <v>24</v>
      </c>
      <c r="AJ18" s="107">
        <v>0</v>
      </c>
      <c r="AK18" s="108">
        <v>107</v>
      </c>
      <c r="AL18" s="108">
        <v>0</v>
      </c>
      <c r="AM18" s="109">
        <v>1</v>
      </c>
      <c r="AN18" s="484">
        <v>0</v>
      </c>
      <c r="AO18" s="111">
        <v>108</v>
      </c>
      <c r="AP18" s="107">
        <v>26</v>
      </c>
      <c r="AQ18" s="108">
        <v>82</v>
      </c>
      <c r="AR18" s="111">
        <v>0</v>
      </c>
    </row>
    <row r="19" spans="1:206" ht="15.75" thickBot="1" x14ac:dyDescent="0.3">
      <c r="A19" s="641" t="s">
        <v>4206</v>
      </c>
      <c r="B19" s="485">
        <v>16015</v>
      </c>
      <c r="C19" s="708" t="s">
        <v>60</v>
      </c>
      <c r="D19" s="171">
        <f t="shared" ref="D19:D41" si="29">I19+AH19</f>
        <v>914</v>
      </c>
      <c r="E19" s="175">
        <v>27866</v>
      </c>
      <c r="F19" s="62">
        <f t="shared" si="0"/>
        <v>3.2799827747075287E-2</v>
      </c>
      <c r="G19" s="81">
        <f t="shared" ref="G19:G41" si="30">K19+AI19</f>
        <v>374</v>
      </c>
      <c r="H19" s="305">
        <f t="shared" si="1"/>
        <v>1.3421373717074572E-2</v>
      </c>
      <c r="I19" s="174">
        <v>889</v>
      </c>
      <c r="J19" s="62">
        <f t="shared" si="2"/>
        <v>0.97264770240700216</v>
      </c>
      <c r="K19" s="175">
        <v>367</v>
      </c>
      <c r="L19" s="176">
        <f t="shared" si="3"/>
        <v>0.98128342245989308</v>
      </c>
      <c r="M19" s="174">
        <v>605</v>
      </c>
      <c r="N19" s="177">
        <v>160</v>
      </c>
      <c r="O19" s="177">
        <v>49</v>
      </c>
      <c r="P19" s="178">
        <v>75</v>
      </c>
      <c r="Q19" s="174">
        <v>350</v>
      </c>
      <c r="R19" s="178">
        <v>539</v>
      </c>
      <c r="S19" s="174">
        <v>461</v>
      </c>
      <c r="T19" s="177">
        <v>337</v>
      </c>
      <c r="U19" s="178">
        <v>91</v>
      </c>
      <c r="V19" s="171">
        <v>4</v>
      </c>
      <c r="W19" s="175">
        <v>28</v>
      </c>
      <c r="X19" s="175">
        <v>248</v>
      </c>
      <c r="Y19" s="175">
        <v>496</v>
      </c>
      <c r="Z19" s="175">
        <v>73</v>
      </c>
      <c r="AA19" s="179">
        <v>40</v>
      </c>
      <c r="AB19" s="171">
        <v>797</v>
      </c>
      <c r="AC19" s="180">
        <v>0.89649999999999996</v>
      </c>
      <c r="AD19" s="175">
        <v>68</v>
      </c>
      <c r="AE19" s="180">
        <v>7.6499999999999999E-2</v>
      </c>
      <c r="AF19" s="175">
        <v>24</v>
      </c>
      <c r="AG19" s="181">
        <v>2.7E-2</v>
      </c>
      <c r="AH19" s="171">
        <v>25</v>
      </c>
      <c r="AI19" s="179">
        <v>7</v>
      </c>
      <c r="AJ19" s="171">
        <v>2</v>
      </c>
      <c r="AK19" s="175">
        <v>20</v>
      </c>
      <c r="AL19" s="175">
        <v>2</v>
      </c>
      <c r="AM19" s="179">
        <v>1</v>
      </c>
      <c r="AN19" s="171">
        <v>2</v>
      </c>
      <c r="AO19" s="179">
        <v>23</v>
      </c>
      <c r="AP19" s="184">
        <v>6</v>
      </c>
      <c r="AQ19" s="175">
        <v>14</v>
      </c>
      <c r="AR19" s="179">
        <v>5</v>
      </c>
    </row>
    <row r="20" spans="1:206" s="16" customFormat="1" ht="15.75" thickBot="1" x14ac:dyDescent="0.3">
      <c r="A20" s="641"/>
      <c r="B20" s="486">
        <v>16102</v>
      </c>
      <c r="C20" s="517" t="s">
        <v>138</v>
      </c>
      <c r="D20" s="206">
        <f t="shared" si="29"/>
        <v>536</v>
      </c>
      <c r="E20" s="207">
        <v>11993</v>
      </c>
      <c r="F20" s="310">
        <f t="shared" si="0"/>
        <v>4.4692737430167599E-2</v>
      </c>
      <c r="G20" s="311">
        <f t="shared" si="30"/>
        <v>209</v>
      </c>
      <c r="H20" s="312">
        <f t="shared" si="1"/>
        <v>1.7426832318852663E-2</v>
      </c>
      <c r="I20" s="201">
        <v>535</v>
      </c>
      <c r="J20" s="310">
        <f t="shared" si="2"/>
        <v>0.99813432835820892</v>
      </c>
      <c r="K20" s="207">
        <v>209</v>
      </c>
      <c r="L20" s="313">
        <f t="shared" si="3"/>
        <v>1</v>
      </c>
      <c r="M20" s="201">
        <v>373</v>
      </c>
      <c r="N20" s="204">
        <v>54</v>
      </c>
      <c r="O20" s="204">
        <v>34</v>
      </c>
      <c r="P20" s="205">
        <v>74</v>
      </c>
      <c r="Q20" s="201">
        <v>277</v>
      </c>
      <c r="R20" s="205">
        <v>258</v>
      </c>
      <c r="S20" s="201">
        <v>234</v>
      </c>
      <c r="T20" s="204">
        <v>223</v>
      </c>
      <c r="U20" s="205">
        <v>78</v>
      </c>
      <c r="V20" s="206">
        <v>3</v>
      </c>
      <c r="W20" s="207">
        <v>19</v>
      </c>
      <c r="X20" s="207">
        <v>162</v>
      </c>
      <c r="Y20" s="207">
        <v>302</v>
      </c>
      <c r="Z20" s="207">
        <v>49</v>
      </c>
      <c r="AA20" s="208">
        <v>0</v>
      </c>
      <c r="AB20" s="206">
        <v>499</v>
      </c>
      <c r="AC20" s="209">
        <v>0.93269999999999997</v>
      </c>
      <c r="AD20" s="207">
        <v>27</v>
      </c>
      <c r="AE20" s="209">
        <v>5.0500000000000003E-2</v>
      </c>
      <c r="AF20" s="207">
        <v>9</v>
      </c>
      <c r="AG20" s="210">
        <v>1.6799999999999999E-2</v>
      </c>
      <c r="AH20" s="206">
        <v>1</v>
      </c>
      <c r="AI20" s="208"/>
      <c r="AJ20" s="206"/>
      <c r="AK20" s="207">
        <v>1</v>
      </c>
      <c r="AL20" s="207"/>
      <c r="AM20" s="208"/>
      <c r="AN20" s="206"/>
      <c r="AO20" s="208">
        <v>1</v>
      </c>
      <c r="AP20" s="320"/>
      <c r="AQ20" s="207">
        <v>1</v>
      </c>
      <c r="AR20" s="208"/>
      <c r="AS20" s="413"/>
      <c r="AT20" s="413"/>
      <c r="AU20" s="413"/>
      <c r="AV20" s="413"/>
      <c r="AW20" s="413"/>
      <c r="AX20" s="413"/>
      <c r="AY20" s="413"/>
      <c r="AZ20" s="413"/>
      <c r="BA20" s="413"/>
      <c r="BB20" s="413"/>
      <c r="BC20" s="413"/>
      <c r="BD20" s="413"/>
      <c r="BE20" s="413"/>
      <c r="BF20" s="413"/>
      <c r="BG20" s="413"/>
      <c r="BH20" s="413"/>
      <c r="BI20" s="413"/>
      <c r="BJ20" s="413"/>
      <c r="BK20" s="413"/>
      <c r="BL20" s="413"/>
      <c r="BM20" s="413"/>
      <c r="BN20" s="413"/>
      <c r="BO20" s="413"/>
      <c r="BP20" s="413"/>
      <c r="BQ20" s="413"/>
      <c r="BR20" s="413"/>
      <c r="BS20" s="413"/>
      <c r="BT20" s="413"/>
      <c r="BU20" s="413"/>
      <c r="BV20" s="413"/>
      <c r="BW20" s="413"/>
      <c r="BX20" s="413"/>
      <c r="BY20" s="413"/>
      <c r="BZ20" s="413"/>
      <c r="CA20" s="413"/>
      <c r="CB20" s="413"/>
      <c r="CC20" s="413"/>
      <c r="CD20" s="413"/>
      <c r="CE20" s="413"/>
      <c r="CF20" s="413"/>
      <c r="CG20" s="413"/>
      <c r="CH20" s="413"/>
      <c r="CI20" s="413"/>
      <c r="CJ20" s="413"/>
      <c r="CK20" s="413"/>
      <c r="CL20" s="413"/>
      <c r="CM20" s="413"/>
      <c r="CN20" s="413"/>
      <c r="CO20" s="413"/>
      <c r="CP20" s="413"/>
      <c r="CQ20" s="413"/>
      <c r="CR20" s="413"/>
      <c r="CS20" s="413"/>
      <c r="CT20" s="413"/>
      <c r="CU20" s="413"/>
      <c r="CV20" s="413"/>
      <c r="CW20" s="413"/>
      <c r="CX20" s="413"/>
      <c r="CY20" s="413"/>
      <c r="CZ20" s="413"/>
      <c r="DA20" s="413"/>
      <c r="DB20" s="413"/>
      <c r="DC20" s="413"/>
      <c r="DD20" s="413"/>
      <c r="DE20" s="413"/>
      <c r="DF20" s="413"/>
      <c r="DG20" s="413"/>
      <c r="DH20" s="413"/>
      <c r="DI20" s="413"/>
      <c r="DJ20" s="413"/>
      <c r="DK20" s="413"/>
      <c r="DL20" s="413"/>
      <c r="DM20" s="413"/>
      <c r="DN20" s="413"/>
      <c r="DO20" s="413"/>
      <c r="DP20" s="413"/>
      <c r="DQ20" s="413"/>
      <c r="DR20" s="413"/>
      <c r="DS20" s="413"/>
      <c r="DT20" s="413"/>
      <c r="DU20" s="413"/>
      <c r="DV20" s="413"/>
      <c r="DW20" s="413"/>
      <c r="DX20" s="413"/>
      <c r="DY20" s="413"/>
      <c r="DZ20" s="413"/>
      <c r="EA20" s="413"/>
      <c r="EB20" s="413"/>
      <c r="EC20" s="413"/>
      <c r="ED20" s="413"/>
      <c r="EE20" s="413"/>
      <c r="EF20" s="413"/>
      <c r="EG20" s="413"/>
      <c r="EH20" s="413"/>
      <c r="EI20" s="413"/>
      <c r="EJ20" s="413"/>
      <c r="EK20" s="413"/>
      <c r="EL20" s="413"/>
      <c r="EM20" s="413"/>
      <c r="EN20" s="413"/>
      <c r="EO20" s="413"/>
      <c r="EP20" s="413"/>
      <c r="EQ20" s="413"/>
      <c r="ER20" s="413"/>
      <c r="ES20" s="413"/>
      <c r="ET20" s="413"/>
      <c r="EU20" s="413"/>
      <c r="EV20" s="413"/>
      <c r="EW20" s="413"/>
      <c r="EX20" s="413"/>
      <c r="EY20" s="413"/>
      <c r="EZ20" s="413"/>
      <c r="FA20" s="413"/>
      <c r="FB20" s="413"/>
      <c r="FC20" s="413"/>
      <c r="FD20" s="413"/>
      <c r="FE20" s="413"/>
      <c r="FF20" s="413"/>
      <c r="FG20" s="413"/>
      <c r="FH20" s="413"/>
      <c r="FI20" s="413"/>
      <c r="FJ20" s="413"/>
      <c r="FK20" s="413"/>
      <c r="FL20" s="413"/>
      <c r="FM20" s="413"/>
      <c r="FN20" s="413"/>
      <c r="FO20" s="413"/>
      <c r="FP20" s="413"/>
      <c r="FQ20" s="413"/>
      <c r="FR20" s="413"/>
      <c r="FS20" s="413"/>
      <c r="FT20" s="413"/>
      <c r="FU20" s="413"/>
      <c r="FV20" s="413"/>
      <c r="FW20" s="413"/>
      <c r="FX20" s="413"/>
      <c r="FY20" s="413"/>
      <c r="FZ20" s="413"/>
      <c r="GA20" s="413"/>
      <c r="GB20" s="413"/>
      <c r="GC20" s="413"/>
      <c r="GD20" s="413"/>
      <c r="GE20" s="413"/>
      <c r="GF20" s="413"/>
      <c r="GG20" s="413"/>
      <c r="GH20" s="413"/>
      <c r="GI20" s="413"/>
      <c r="GJ20" s="413"/>
      <c r="GK20" s="413"/>
      <c r="GL20" s="413"/>
      <c r="GM20" s="413"/>
      <c r="GN20" s="413"/>
      <c r="GO20" s="413"/>
      <c r="GP20" s="413"/>
      <c r="GQ20" s="413"/>
      <c r="GR20" s="413"/>
      <c r="GS20" s="413"/>
      <c r="GT20" s="413"/>
      <c r="GU20" s="413"/>
      <c r="GV20" s="413"/>
      <c r="GW20" s="413"/>
      <c r="GX20" s="413"/>
    </row>
    <row r="21" spans="1:206" s="16" customFormat="1" ht="15.75" thickBot="1" x14ac:dyDescent="0.3">
      <c r="A21" s="629" t="s">
        <v>4225</v>
      </c>
      <c r="B21" s="373">
        <v>17299</v>
      </c>
      <c r="C21" s="518" t="s">
        <v>684</v>
      </c>
      <c r="D21" s="215">
        <f t="shared" si="29"/>
        <v>643</v>
      </c>
      <c r="E21" s="487">
        <v>16701</v>
      </c>
      <c r="F21" s="217">
        <f t="shared" si="0"/>
        <v>3.8500688581522065E-2</v>
      </c>
      <c r="G21" s="218">
        <f t="shared" si="30"/>
        <v>206</v>
      </c>
      <c r="H21" s="315">
        <f t="shared" si="1"/>
        <v>1.2334590743069277E-2</v>
      </c>
      <c r="I21" s="220">
        <v>635</v>
      </c>
      <c r="J21" s="217">
        <f t="shared" si="2"/>
        <v>0.98755832037325042</v>
      </c>
      <c r="K21" s="216">
        <v>206</v>
      </c>
      <c r="L21" s="221">
        <f t="shared" si="3"/>
        <v>1</v>
      </c>
      <c r="M21" s="220">
        <v>507</v>
      </c>
      <c r="N21" s="222">
        <v>72</v>
      </c>
      <c r="O21" s="222">
        <v>30</v>
      </c>
      <c r="P21" s="223">
        <v>26</v>
      </c>
      <c r="Q21" s="220">
        <v>183</v>
      </c>
      <c r="R21" s="223">
        <v>452</v>
      </c>
      <c r="S21" s="220">
        <v>326</v>
      </c>
      <c r="T21" s="222">
        <v>254</v>
      </c>
      <c r="U21" s="223">
        <v>55</v>
      </c>
      <c r="V21" s="215">
        <v>0</v>
      </c>
      <c r="W21" s="216">
        <v>110</v>
      </c>
      <c r="X21" s="216">
        <v>75</v>
      </c>
      <c r="Y21" s="216">
        <v>383</v>
      </c>
      <c r="Z21" s="216">
        <v>58</v>
      </c>
      <c r="AA21" s="224">
        <v>9</v>
      </c>
      <c r="AB21" s="225">
        <v>595</v>
      </c>
      <c r="AC21" s="226">
        <v>0.93700000000000006</v>
      </c>
      <c r="AD21" s="227">
        <v>29</v>
      </c>
      <c r="AE21" s="226">
        <v>4.5699999999999998E-2</v>
      </c>
      <c r="AF21" s="216">
        <v>11</v>
      </c>
      <c r="AG21" s="229">
        <v>1.7299999999999999E-2</v>
      </c>
      <c r="AH21" s="215">
        <v>8</v>
      </c>
      <c r="AI21" s="224"/>
      <c r="AJ21" s="215">
        <v>1</v>
      </c>
      <c r="AK21" s="216">
        <v>1</v>
      </c>
      <c r="AL21" s="216">
        <v>6</v>
      </c>
      <c r="AM21" s="224"/>
      <c r="AN21" s="215">
        <v>6</v>
      </c>
      <c r="AO21" s="224">
        <v>2</v>
      </c>
      <c r="AP21" s="230"/>
      <c r="AQ21" s="216">
        <v>5</v>
      </c>
      <c r="AR21" s="224">
        <v>3</v>
      </c>
      <c r="AS21" s="413"/>
      <c r="AT21" s="413"/>
      <c r="AV21" s="413"/>
      <c r="AW21" s="413"/>
      <c r="AX21" s="413"/>
      <c r="AY21" s="413"/>
      <c r="AZ21" s="413"/>
      <c r="BA21" s="413"/>
      <c r="BB21" s="413"/>
      <c r="BC21" s="413"/>
      <c r="BD21" s="413"/>
      <c r="BE21" s="413"/>
      <c r="BF21" s="413"/>
      <c r="BG21" s="413"/>
      <c r="BH21" s="413"/>
      <c r="BI21" s="413"/>
      <c r="BJ21" s="413"/>
      <c r="BK21" s="413"/>
      <c r="BL21" s="413"/>
      <c r="BM21" s="413"/>
      <c r="BN21" s="413"/>
      <c r="BO21" s="413"/>
      <c r="BP21" s="413"/>
      <c r="BQ21" s="413"/>
      <c r="BR21" s="413"/>
      <c r="BS21" s="413"/>
      <c r="BT21" s="413"/>
      <c r="BU21" s="413"/>
      <c r="BV21" s="413"/>
      <c r="BW21" s="413"/>
      <c r="BX21" s="413"/>
      <c r="BY21" s="413"/>
    </row>
    <row r="22" spans="1:206" s="16" customFormat="1" ht="15.75" thickBot="1" x14ac:dyDescent="0.3">
      <c r="A22" s="629"/>
      <c r="B22" s="387">
        <v>17415</v>
      </c>
      <c r="C22" s="520" t="s">
        <v>787</v>
      </c>
      <c r="D22" s="262">
        <f t="shared" si="29"/>
        <v>528</v>
      </c>
      <c r="E22" s="488">
        <v>16853</v>
      </c>
      <c r="F22" s="254">
        <f t="shared" si="0"/>
        <v>3.1329733578591347E-2</v>
      </c>
      <c r="G22" s="281">
        <f t="shared" si="30"/>
        <v>227</v>
      </c>
      <c r="H22" s="317">
        <f t="shared" si="1"/>
        <v>1.3469411974129234E-2</v>
      </c>
      <c r="I22" s="257">
        <v>527</v>
      </c>
      <c r="J22" s="254">
        <f t="shared" si="2"/>
        <v>0.99810606060606055</v>
      </c>
      <c r="K22" s="253">
        <v>227</v>
      </c>
      <c r="L22" s="259">
        <f t="shared" si="3"/>
        <v>1</v>
      </c>
      <c r="M22" s="257">
        <v>366</v>
      </c>
      <c r="N22" s="260">
        <v>80</v>
      </c>
      <c r="O22" s="260">
        <v>48</v>
      </c>
      <c r="P22" s="261">
        <v>33</v>
      </c>
      <c r="Q22" s="257">
        <v>264</v>
      </c>
      <c r="R22" s="261">
        <v>263</v>
      </c>
      <c r="S22" s="257">
        <v>241</v>
      </c>
      <c r="T22" s="260">
        <v>207</v>
      </c>
      <c r="U22" s="261">
        <v>79</v>
      </c>
      <c r="V22" s="262">
        <v>1</v>
      </c>
      <c r="W22" s="253">
        <v>20</v>
      </c>
      <c r="X22" s="253">
        <v>132</v>
      </c>
      <c r="Y22" s="253">
        <v>320</v>
      </c>
      <c r="Z22" s="253">
        <v>40</v>
      </c>
      <c r="AA22" s="263">
        <v>14</v>
      </c>
      <c r="AB22" s="264">
        <v>411</v>
      </c>
      <c r="AC22" s="265">
        <v>0.77990000000000004</v>
      </c>
      <c r="AD22" s="266">
        <v>75</v>
      </c>
      <c r="AE22" s="265">
        <v>0.14230000000000001</v>
      </c>
      <c r="AF22" s="253">
        <v>41</v>
      </c>
      <c r="AG22" s="267">
        <v>7.7799999999999994E-2</v>
      </c>
      <c r="AH22" s="262">
        <v>1</v>
      </c>
      <c r="AI22" s="263"/>
      <c r="AJ22" s="262"/>
      <c r="AK22" s="253"/>
      <c r="AL22" s="253"/>
      <c r="AM22" s="263">
        <v>1</v>
      </c>
      <c r="AN22" s="262"/>
      <c r="AO22" s="263">
        <v>1</v>
      </c>
      <c r="AP22" s="268"/>
      <c r="AQ22" s="253">
        <v>1</v>
      </c>
      <c r="AR22" s="263"/>
      <c r="AS22" s="413"/>
      <c r="AT22" s="413"/>
      <c r="AU22" s="413"/>
      <c r="AV22" s="413"/>
      <c r="AW22" s="413"/>
      <c r="AX22" s="413"/>
      <c r="AY22" s="413"/>
      <c r="AZ22" s="413"/>
      <c r="BA22" s="413"/>
      <c r="BB22" s="413"/>
      <c r="BC22" s="413"/>
      <c r="BD22" s="413"/>
      <c r="BE22" s="413"/>
      <c r="BF22" s="413"/>
      <c r="BG22" s="413"/>
      <c r="BH22" s="413"/>
      <c r="BI22" s="413"/>
      <c r="BJ22" s="413"/>
      <c r="BK22" s="413"/>
      <c r="BL22" s="413"/>
      <c r="BM22" s="413"/>
      <c r="BN22" s="413"/>
      <c r="BO22" s="413"/>
      <c r="BP22" s="413"/>
      <c r="BQ22" s="413"/>
      <c r="BR22" s="413"/>
      <c r="BS22" s="413"/>
      <c r="BT22" s="413"/>
      <c r="BU22" s="413"/>
      <c r="BV22" s="413"/>
      <c r="BW22" s="413"/>
      <c r="BX22" s="413"/>
      <c r="BY22" s="413"/>
      <c r="BZ22" s="413"/>
      <c r="CA22" s="413"/>
      <c r="CB22" s="413"/>
      <c r="CC22" s="413"/>
      <c r="CD22" s="413"/>
      <c r="CE22" s="413"/>
      <c r="CF22" s="413"/>
      <c r="CG22" s="413"/>
      <c r="CH22" s="413"/>
      <c r="CI22" s="413"/>
      <c r="CJ22" s="413"/>
      <c r="CK22" s="413"/>
      <c r="CL22" s="413"/>
      <c r="CM22" s="413"/>
      <c r="CN22" s="413"/>
      <c r="CO22" s="413"/>
      <c r="CP22" s="413"/>
      <c r="CQ22" s="413"/>
      <c r="CR22" s="413"/>
      <c r="CS22" s="413"/>
      <c r="CT22" s="413"/>
      <c r="CU22" s="413"/>
      <c r="CV22" s="413"/>
      <c r="CW22" s="413"/>
      <c r="CX22" s="413"/>
      <c r="CY22" s="413"/>
      <c r="CZ22" s="413"/>
      <c r="DA22" s="413"/>
      <c r="DB22" s="413"/>
      <c r="DC22" s="413"/>
      <c r="DD22" s="413"/>
      <c r="DE22" s="413"/>
      <c r="DF22" s="413"/>
      <c r="DG22" s="413"/>
      <c r="DH22" s="413"/>
      <c r="DI22" s="413"/>
      <c r="DJ22" s="413"/>
      <c r="DK22" s="413"/>
      <c r="DL22" s="413"/>
      <c r="DM22" s="413"/>
      <c r="DN22" s="413"/>
      <c r="DO22" s="413"/>
      <c r="DP22" s="413"/>
      <c r="DQ22" s="413"/>
      <c r="DR22" s="413"/>
      <c r="DS22" s="413"/>
      <c r="DT22" s="413"/>
      <c r="DU22" s="413"/>
      <c r="DV22" s="413"/>
      <c r="DW22" s="413"/>
      <c r="DX22" s="413"/>
      <c r="DY22" s="413"/>
      <c r="DZ22" s="413"/>
      <c r="EA22" s="413"/>
      <c r="EB22" s="413"/>
      <c r="EC22" s="413"/>
      <c r="ED22" s="413"/>
      <c r="EE22" s="413"/>
      <c r="EF22" s="413"/>
      <c r="EG22" s="413"/>
      <c r="EH22" s="413"/>
      <c r="EI22" s="413"/>
      <c r="EJ22" s="413"/>
      <c r="EK22" s="413"/>
      <c r="EL22" s="413"/>
      <c r="EM22" s="413"/>
      <c r="EN22" s="413"/>
      <c r="EO22" s="413"/>
      <c r="EP22" s="413"/>
      <c r="EQ22" s="413"/>
      <c r="ER22" s="413"/>
      <c r="ES22" s="413"/>
      <c r="ET22" s="413"/>
      <c r="EU22" s="413"/>
      <c r="EV22" s="413"/>
      <c r="EW22" s="413"/>
      <c r="EX22" s="413"/>
      <c r="EY22" s="413"/>
      <c r="EZ22" s="413"/>
      <c r="FA22" s="413"/>
      <c r="FB22" s="413"/>
      <c r="FC22" s="413"/>
      <c r="FD22" s="413"/>
      <c r="FE22" s="413"/>
      <c r="FF22" s="413"/>
      <c r="FG22" s="413"/>
      <c r="FH22" s="413"/>
      <c r="FI22" s="413"/>
      <c r="FJ22" s="413"/>
      <c r="FK22" s="413"/>
      <c r="FL22" s="413"/>
      <c r="FM22" s="413"/>
      <c r="FN22" s="413"/>
      <c r="FO22" s="413"/>
      <c r="FP22" s="413"/>
      <c r="FQ22" s="413"/>
      <c r="FR22" s="413"/>
      <c r="FS22" s="413"/>
      <c r="FT22" s="413"/>
      <c r="FU22" s="413"/>
      <c r="FV22" s="413"/>
      <c r="FW22" s="413"/>
      <c r="FX22" s="413"/>
      <c r="FY22" s="413"/>
      <c r="FZ22" s="413"/>
      <c r="GA22" s="413"/>
      <c r="GB22" s="413"/>
      <c r="GC22" s="413"/>
      <c r="GD22" s="413"/>
      <c r="GE22" s="413"/>
      <c r="GF22" s="413"/>
      <c r="GG22" s="413"/>
      <c r="GH22" s="413"/>
      <c r="GI22" s="413"/>
      <c r="GJ22" s="413"/>
      <c r="GK22" s="413"/>
      <c r="GL22" s="413"/>
      <c r="GM22" s="413"/>
      <c r="GN22" s="413"/>
      <c r="GO22" s="413"/>
      <c r="GP22" s="413"/>
      <c r="GQ22" s="413"/>
      <c r="GR22" s="413"/>
      <c r="GS22" s="413"/>
      <c r="GT22" s="413"/>
      <c r="GU22" s="413"/>
      <c r="GV22" s="413"/>
      <c r="GW22" s="413"/>
      <c r="GX22" s="413"/>
    </row>
    <row r="23" spans="1:206" s="16" customFormat="1" ht="15.75" thickBot="1" x14ac:dyDescent="0.3">
      <c r="A23" s="641" t="s">
        <v>4252</v>
      </c>
      <c r="B23" s="485">
        <v>19031</v>
      </c>
      <c r="C23" s="521" t="s">
        <v>884</v>
      </c>
      <c r="D23" s="187">
        <f t="shared" si="29"/>
        <v>1081</v>
      </c>
      <c r="E23" s="172">
        <v>30206</v>
      </c>
      <c r="F23" s="114">
        <f t="shared" si="0"/>
        <v>3.5787591869165067E-2</v>
      </c>
      <c r="G23" s="133">
        <f t="shared" si="30"/>
        <v>381</v>
      </c>
      <c r="H23" s="117">
        <f t="shared" si="1"/>
        <v>1.2613388068595643E-2</v>
      </c>
      <c r="I23" s="188">
        <v>1080</v>
      </c>
      <c r="J23" s="114">
        <f t="shared" si="2"/>
        <v>0.99907493061979646</v>
      </c>
      <c r="K23" s="189">
        <v>380</v>
      </c>
      <c r="L23" s="190">
        <f t="shared" si="3"/>
        <v>0.99737532808398954</v>
      </c>
      <c r="M23" s="188">
        <v>556</v>
      </c>
      <c r="N23" s="191">
        <v>351</v>
      </c>
      <c r="O23" s="191">
        <v>102</v>
      </c>
      <c r="P23" s="192">
        <v>71</v>
      </c>
      <c r="Q23" s="188">
        <v>346</v>
      </c>
      <c r="R23" s="192">
        <v>734</v>
      </c>
      <c r="S23" s="188">
        <v>502</v>
      </c>
      <c r="T23" s="191">
        <v>448</v>
      </c>
      <c r="U23" s="192">
        <v>130</v>
      </c>
      <c r="V23" s="187">
        <v>4</v>
      </c>
      <c r="W23" s="189">
        <v>39</v>
      </c>
      <c r="X23" s="189">
        <v>571</v>
      </c>
      <c r="Y23" s="189">
        <v>393</v>
      </c>
      <c r="Z23" s="189">
        <v>61</v>
      </c>
      <c r="AA23" s="193">
        <v>12</v>
      </c>
      <c r="AB23" s="171">
        <v>920</v>
      </c>
      <c r="AC23" s="180">
        <v>0.85189999999999999</v>
      </c>
      <c r="AD23" s="175">
        <v>112</v>
      </c>
      <c r="AE23" s="180">
        <v>0.1037</v>
      </c>
      <c r="AF23" s="175">
        <v>48</v>
      </c>
      <c r="AG23" s="181">
        <v>4.4400000000000002E-2</v>
      </c>
      <c r="AH23" s="187">
        <v>1</v>
      </c>
      <c r="AI23" s="193">
        <v>1</v>
      </c>
      <c r="AJ23" s="187"/>
      <c r="AK23" s="189"/>
      <c r="AL23" s="189">
        <v>1</v>
      </c>
      <c r="AM23" s="193"/>
      <c r="AN23" s="187"/>
      <c r="AO23" s="193">
        <v>1</v>
      </c>
      <c r="AP23" s="196"/>
      <c r="AQ23" s="189">
        <v>1</v>
      </c>
      <c r="AR23" s="193"/>
      <c r="AS23" s="413"/>
      <c r="AT23" s="413"/>
      <c r="AU23" s="413"/>
      <c r="AV23" s="413"/>
      <c r="AW23" s="413"/>
      <c r="AX23" s="413"/>
      <c r="AY23" s="413"/>
      <c r="AZ23" s="413"/>
      <c r="BA23" s="413"/>
      <c r="BB23" s="413"/>
      <c r="BC23" s="413"/>
      <c r="BD23" s="413"/>
      <c r="BE23" s="413"/>
      <c r="BF23" s="413"/>
      <c r="BG23" s="413"/>
      <c r="BH23" s="413"/>
      <c r="BI23" s="413"/>
      <c r="BJ23" s="413"/>
      <c r="BK23" s="413"/>
      <c r="BL23" s="413"/>
      <c r="BM23" s="413"/>
      <c r="BN23" s="413"/>
      <c r="BO23" s="413"/>
      <c r="BP23" s="413"/>
      <c r="BQ23" s="413"/>
      <c r="BR23" s="413"/>
      <c r="BS23" s="413"/>
      <c r="BT23" s="413"/>
      <c r="BU23" s="413"/>
      <c r="BV23" s="413"/>
      <c r="BW23" s="413"/>
      <c r="BX23" s="413"/>
      <c r="BY23" s="413"/>
      <c r="BZ23" s="413"/>
      <c r="CA23" s="413"/>
      <c r="CB23" s="413"/>
      <c r="CC23" s="413"/>
      <c r="CD23" s="413"/>
      <c r="CE23" s="413"/>
      <c r="CF23" s="413"/>
      <c r="CG23" s="413"/>
      <c r="CH23" s="413"/>
      <c r="CI23" s="413"/>
      <c r="CJ23" s="413"/>
      <c r="CK23" s="413"/>
      <c r="CL23" s="413"/>
      <c r="CM23" s="413"/>
      <c r="CN23" s="413"/>
      <c r="CO23" s="413"/>
      <c r="CP23" s="413"/>
      <c r="CQ23" s="413"/>
      <c r="CR23" s="413"/>
      <c r="CS23" s="413"/>
      <c r="CT23" s="413"/>
      <c r="CU23" s="413"/>
      <c r="CV23" s="413"/>
      <c r="CW23" s="413"/>
      <c r="CX23" s="413"/>
      <c r="CY23" s="413"/>
      <c r="CZ23" s="413"/>
      <c r="DA23" s="413"/>
      <c r="DB23" s="413"/>
      <c r="DC23" s="413"/>
      <c r="DD23" s="413"/>
      <c r="DE23" s="413"/>
      <c r="DF23" s="413"/>
      <c r="DG23" s="413"/>
      <c r="DH23" s="413"/>
      <c r="DI23" s="413"/>
      <c r="DJ23" s="413"/>
      <c r="DK23" s="413"/>
      <c r="DL23" s="413"/>
      <c r="DM23" s="413"/>
      <c r="DN23" s="413"/>
      <c r="DO23" s="413"/>
      <c r="DP23" s="413"/>
      <c r="DQ23" s="413"/>
      <c r="DR23" s="413"/>
      <c r="DS23" s="413"/>
      <c r="DT23" s="413"/>
      <c r="DU23" s="413"/>
      <c r="DV23" s="413"/>
      <c r="DW23" s="413"/>
      <c r="DX23" s="413"/>
      <c r="DY23" s="413"/>
      <c r="DZ23" s="413"/>
      <c r="EA23" s="413"/>
      <c r="EB23" s="413"/>
      <c r="EC23" s="413"/>
      <c r="ED23" s="413"/>
      <c r="EE23" s="413"/>
      <c r="EF23" s="413"/>
      <c r="EG23" s="413"/>
      <c r="EH23" s="413"/>
      <c r="EI23" s="413"/>
      <c r="EJ23" s="413"/>
      <c r="EK23" s="413"/>
      <c r="EL23" s="413"/>
      <c r="EM23" s="413"/>
      <c r="EN23" s="413"/>
      <c r="EO23" s="413"/>
      <c r="EP23" s="413"/>
      <c r="EQ23" s="413"/>
      <c r="ER23" s="413"/>
      <c r="ES23" s="413"/>
      <c r="ET23" s="413"/>
      <c r="EU23" s="413"/>
      <c r="EV23" s="413"/>
      <c r="EW23" s="413"/>
      <c r="EX23" s="413"/>
      <c r="EY23" s="413"/>
      <c r="EZ23" s="413"/>
      <c r="FA23" s="413"/>
      <c r="FB23" s="413"/>
      <c r="FC23" s="413"/>
      <c r="FD23" s="413"/>
      <c r="FE23" s="413"/>
      <c r="FF23" s="413"/>
      <c r="FG23" s="413"/>
      <c r="FH23" s="413"/>
      <c r="FI23" s="413"/>
      <c r="FJ23" s="413"/>
      <c r="FK23" s="413"/>
      <c r="FL23" s="413"/>
      <c r="FM23" s="413"/>
      <c r="FN23" s="413"/>
      <c r="FO23" s="413"/>
      <c r="FP23" s="413"/>
      <c r="FQ23" s="413"/>
      <c r="FR23" s="413"/>
      <c r="FS23" s="413"/>
      <c r="FT23" s="413"/>
      <c r="FU23" s="413"/>
      <c r="FV23" s="413"/>
      <c r="FW23" s="413"/>
      <c r="FX23" s="413"/>
      <c r="FY23" s="413"/>
      <c r="FZ23" s="413"/>
      <c r="GA23" s="413"/>
      <c r="GB23" s="413"/>
      <c r="GC23" s="413"/>
      <c r="GD23" s="413"/>
      <c r="GE23" s="413"/>
      <c r="GF23" s="413"/>
      <c r="GG23" s="413"/>
      <c r="GH23" s="413"/>
      <c r="GI23" s="413"/>
      <c r="GJ23" s="413"/>
      <c r="GK23" s="413"/>
      <c r="GL23" s="413"/>
      <c r="GM23" s="413"/>
      <c r="GN23" s="413"/>
      <c r="GO23" s="413"/>
      <c r="GP23" s="413"/>
      <c r="GQ23" s="413"/>
      <c r="GR23" s="413"/>
      <c r="GS23" s="413"/>
      <c r="GT23" s="413"/>
      <c r="GU23" s="413"/>
      <c r="GV23" s="413"/>
      <c r="GW23" s="413"/>
      <c r="GX23" s="413"/>
    </row>
    <row r="24" spans="1:206" s="16" customFormat="1" ht="15.75" thickBot="1" x14ac:dyDescent="0.3">
      <c r="A24" s="641"/>
      <c r="B24" s="486">
        <v>19272</v>
      </c>
      <c r="C24" s="517" t="s">
        <v>1111</v>
      </c>
      <c r="D24" s="187">
        <f t="shared" si="29"/>
        <v>1139</v>
      </c>
      <c r="E24" s="172">
        <v>10271</v>
      </c>
      <c r="F24" s="114">
        <f t="shared" si="0"/>
        <v>0.1108947522149742</v>
      </c>
      <c r="G24" s="133">
        <f t="shared" si="30"/>
        <v>691</v>
      </c>
      <c r="H24" s="117">
        <f t="shared" si="1"/>
        <v>6.7276798753772765E-2</v>
      </c>
      <c r="I24" s="188">
        <v>1139</v>
      </c>
      <c r="J24" s="114">
        <f t="shared" si="2"/>
        <v>1</v>
      </c>
      <c r="K24" s="189">
        <v>691</v>
      </c>
      <c r="L24" s="190">
        <f t="shared" si="3"/>
        <v>1</v>
      </c>
      <c r="M24" s="188">
        <v>739</v>
      </c>
      <c r="N24" s="191">
        <v>363</v>
      </c>
      <c r="O24" s="191">
        <v>19</v>
      </c>
      <c r="P24" s="192">
        <v>18</v>
      </c>
      <c r="Q24" s="188">
        <v>172</v>
      </c>
      <c r="R24" s="192">
        <v>967</v>
      </c>
      <c r="S24" s="188">
        <v>517</v>
      </c>
      <c r="T24" s="191">
        <v>528</v>
      </c>
      <c r="U24" s="192">
        <v>94</v>
      </c>
      <c r="V24" s="187">
        <v>0</v>
      </c>
      <c r="W24" s="189">
        <v>12</v>
      </c>
      <c r="X24" s="189">
        <v>320</v>
      </c>
      <c r="Y24" s="189">
        <v>595</v>
      </c>
      <c r="Z24" s="189">
        <v>167</v>
      </c>
      <c r="AA24" s="193">
        <v>45</v>
      </c>
      <c r="AB24" s="206">
        <v>865</v>
      </c>
      <c r="AC24" s="209">
        <v>0.75939999999999996</v>
      </c>
      <c r="AD24" s="207">
        <v>202</v>
      </c>
      <c r="AE24" s="209">
        <v>0.17730000000000001</v>
      </c>
      <c r="AF24" s="207">
        <v>72</v>
      </c>
      <c r="AG24" s="210">
        <v>6.3200000000000006E-2</v>
      </c>
      <c r="AH24" s="187"/>
      <c r="AI24" s="193"/>
      <c r="AJ24" s="187"/>
      <c r="AK24" s="189"/>
      <c r="AL24" s="189"/>
      <c r="AM24" s="193"/>
      <c r="AN24" s="187"/>
      <c r="AO24" s="193"/>
      <c r="AP24" s="196"/>
      <c r="AQ24" s="189"/>
      <c r="AR24" s="193"/>
      <c r="AS24" s="413"/>
      <c r="AT24" s="413"/>
      <c r="AU24" s="413"/>
      <c r="AV24" s="413"/>
      <c r="AW24" s="413"/>
      <c r="AX24" s="413"/>
      <c r="AY24" s="413"/>
      <c r="AZ24" s="413"/>
      <c r="BA24" s="413"/>
      <c r="BB24" s="413"/>
      <c r="BC24" s="413"/>
      <c r="BD24" s="413"/>
      <c r="BE24" s="413"/>
      <c r="BF24" s="413"/>
      <c r="BG24" s="413"/>
      <c r="BH24" s="413"/>
      <c r="BI24" s="413"/>
      <c r="BJ24" s="413"/>
      <c r="BK24" s="413"/>
      <c r="BL24" s="413"/>
      <c r="BM24" s="413"/>
      <c r="BN24" s="413"/>
      <c r="BO24" s="413"/>
      <c r="BP24" s="413"/>
      <c r="BQ24" s="413"/>
      <c r="BR24" s="413"/>
      <c r="BS24" s="413"/>
      <c r="BT24" s="413"/>
      <c r="BU24" s="413"/>
      <c r="BV24" s="413"/>
      <c r="BW24" s="413"/>
      <c r="BX24" s="413"/>
      <c r="BY24" s="413"/>
      <c r="BZ24" s="413"/>
      <c r="CA24" s="413"/>
      <c r="CB24" s="413"/>
      <c r="CC24" s="413"/>
      <c r="CD24" s="413"/>
      <c r="CE24" s="413"/>
      <c r="CF24" s="413"/>
      <c r="CG24" s="413"/>
      <c r="CH24" s="413"/>
      <c r="CI24" s="413"/>
      <c r="CJ24" s="413"/>
      <c r="CK24" s="413"/>
      <c r="CL24" s="413"/>
      <c r="CM24" s="413"/>
      <c r="CN24" s="413"/>
      <c r="CO24" s="413"/>
      <c r="CP24" s="413"/>
      <c r="CQ24" s="413"/>
      <c r="CR24" s="413"/>
      <c r="CS24" s="413"/>
      <c r="CT24" s="413"/>
      <c r="CU24" s="413"/>
      <c r="CV24" s="413"/>
      <c r="CW24" s="413"/>
      <c r="CX24" s="413"/>
      <c r="CY24" s="413"/>
      <c r="CZ24" s="413"/>
      <c r="DA24" s="413"/>
      <c r="DB24" s="413"/>
      <c r="DC24" s="413"/>
      <c r="DD24" s="413"/>
      <c r="DE24" s="413"/>
      <c r="DF24" s="413"/>
      <c r="DG24" s="413"/>
      <c r="DH24" s="413"/>
      <c r="DI24" s="413"/>
      <c r="DJ24" s="413"/>
      <c r="DK24" s="413"/>
      <c r="DL24" s="413"/>
      <c r="DM24" s="413"/>
      <c r="DN24" s="413"/>
      <c r="DO24" s="413"/>
      <c r="DP24" s="413"/>
      <c r="DQ24" s="413"/>
      <c r="DR24" s="413"/>
      <c r="DS24" s="413"/>
      <c r="DT24" s="413"/>
      <c r="DU24" s="413"/>
      <c r="DV24" s="413"/>
      <c r="DW24" s="413"/>
      <c r="DX24" s="413"/>
      <c r="DY24" s="413"/>
      <c r="DZ24" s="413"/>
      <c r="EA24" s="413"/>
      <c r="EB24" s="413"/>
      <c r="EC24" s="413"/>
      <c r="ED24" s="413"/>
      <c r="EE24" s="413"/>
      <c r="EF24" s="413"/>
      <c r="EG24" s="413"/>
      <c r="EH24" s="413"/>
      <c r="EI24" s="413"/>
      <c r="EJ24" s="413"/>
      <c r="EK24" s="413"/>
      <c r="EL24" s="413"/>
      <c r="EM24" s="413"/>
      <c r="EN24" s="413"/>
      <c r="EO24" s="413"/>
      <c r="EP24" s="413"/>
      <c r="EQ24" s="413"/>
      <c r="ER24" s="413"/>
      <c r="ES24" s="413"/>
      <c r="ET24" s="413"/>
      <c r="EU24" s="413"/>
      <c r="EV24" s="413"/>
      <c r="EW24" s="413"/>
      <c r="EX24" s="413"/>
      <c r="EY24" s="413"/>
      <c r="EZ24" s="413"/>
      <c r="FA24" s="413"/>
      <c r="FB24" s="413"/>
      <c r="FC24" s="413"/>
      <c r="FD24" s="413"/>
      <c r="FE24" s="413"/>
      <c r="FF24" s="413"/>
      <c r="FG24" s="413"/>
      <c r="FH24" s="413"/>
      <c r="FI24" s="413"/>
      <c r="FJ24" s="413"/>
      <c r="FK24" s="413"/>
      <c r="FL24" s="413"/>
      <c r="FM24" s="413"/>
      <c r="FN24" s="413"/>
      <c r="FO24" s="413"/>
      <c r="FP24" s="413"/>
      <c r="FQ24" s="413"/>
      <c r="FR24" s="413"/>
      <c r="FS24" s="413"/>
      <c r="FT24" s="413"/>
      <c r="FU24" s="413"/>
      <c r="FV24" s="413"/>
      <c r="FW24" s="413"/>
      <c r="FX24" s="413"/>
      <c r="FY24" s="413"/>
      <c r="FZ24" s="413"/>
      <c r="GA24" s="413"/>
      <c r="GB24" s="413"/>
      <c r="GC24" s="413"/>
      <c r="GD24" s="413"/>
      <c r="GE24" s="413"/>
      <c r="GF24" s="413"/>
      <c r="GG24" s="413"/>
      <c r="GH24" s="413"/>
      <c r="GI24" s="413"/>
      <c r="GJ24" s="413"/>
      <c r="GK24" s="413"/>
      <c r="GL24" s="413"/>
      <c r="GM24" s="413"/>
      <c r="GN24" s="413"/>
      <c r="GO24" s="413"/>
      <c r="GP24" s="413"/>
      <c r="GQ24" s="413"/>
      <c r="GR24" s="413"/>
      <c r="GS24" s="413"/>
      <c r="GT24" s="413"/>
      <c r="GU24" s="413"/>
      <c r="GV24" s="413"/>
      <c r="GW24" s="413"/>
      <c r="GX24" s="413"/>
    </row>
    <row r="25" spans="1:206" s="16" customFormat="1" ht="15.75" thickBot="1" x14ac:dyDescent="0.3">
      <c r="A25" s="372">
        <v>23</v>
      </c>
      <c r="B25" s="489">
        <v>23096</v>
      </c>
      <c r="C25" s="709" t="s">
        <v>1217</v>
      </c>
      <c r="D25" s="490">
        <f t="shared" si="29"/>
        <v>491</v>
      </c>
      <c r="E25" s="491">
        <v>8779</v>
      </c>
      <c r="F25" s="492">
        <f t="shared" si="0"/>
        <v>5.5928921289440714E-2</v>
      </c>
      <c r="G25" s="493">
        <f t="shared" si="30"/>
        <v>262</v>
      </c>
      <c r="H25" s="494">
        <f t="shared" si="1"/>
        <v>2.984394577970156E-2</v>
      </c>
      <c r="I25" s="495">
        <v>487</v>
      </c>
      <c r="J25" s="492">
        <f t="shared" si="2"/>
        <v>0.99185336048879835</v>
      </c>
      <c r="K25" s="496">
        <v>261</v>
      </c>
      <c r="L25" s="497">
        <f t="shared" si="3"/>
        <v>0.99618320610687028</v>
      </c>
      <c r="M25" s="495">
        <v>304</v>
      </c>
      <c r="N25" s="498">
        <v>132</v>
      </c>
      <c r="O25" s="498">
        <v>29</v>
      </c>
      <c r="P25" s="499">
        <v>22</v>
      </c>
      <c r="Q25" s="495">
        <v>123</v>
      </c>
      <c r="R25" s="499">
        <v>364</v>
      </c>
      <c r="S25" s="495">
        <v>237</v>
      </c>
      <c r="T25" s="498">
        <v>188</v>
      </c>
      <c r="U25" s="499">
        <v>62</v>
      </c>
      <c r="V25" s="490">
        <v>1</v>
      </c>
      <c r="W25" s="496">
        <v>14</v>
      </c>
      <c r="X25" s="496">
        <v>243</v>
      </c>
      <c r="Y25" s="496">
        <v>155</v>
      </c>
      <c r="Z25" s="496">
        <v>47</v>
      </c>
      <c r="AA25" s="500">
        <v>27</v>
      </c>
      <c r="AB25" s="705">
        <v>421</v>
      </c>
      <c r="AC25" s="706">
        <v>0.86450000000000005</v>
      </c>
      <c r="AD25" s="496">
        <v>41</v>
      </c>
      <c r="AE25" s="706">
        <v>8.4199999999999997E-2</v>
      </c>
      <c r="AF25" s="496">
        <v>25</v>
      </c>
      <c r="AG25" s="707">
        <v>5.1299999999999998E-2</v>
      </c>
      <c r="AH25" s="490">
        <v>4</v>
      </c>
      <c r="AI25" s="500">
        <v>1</v>
      </c>
      <c r="AJ25" s="490"/>
      <c r="AK25" s="496">
        <v>4</v>
      </c>
      <c r="AL25" s="496"/>
      <c r="AM25" s="500"/>
      <c r="AN25" s="490"/>
      <c r="AO25" s="500">
        <v>4</v>
      </c>
      <c r="AP25" s="501"/>
      <c r="AQ25" s="496">
        <v>3</v>
      </c>
      <c r="AR25" s="500">
        <v>1</v>
      </c>
      <c r="AS25" s="413"/>
      <c r="AT25" s="413"/>
      <c r="AV25" s="413"/>
      <c r="AW25" s="413"/>
      <c r="AX25" s="413"/>
      <c r="AY25" s="413"/>
      <c r="AZ25" s="413"/>
      <c r="BA25" s="413"/>
      <c r="BB25" s="413"/>
      <c r="BC25" s="413"/>
      <c r="BD25" s="413"/>
      <c r="BE25" s="413"/>
      <c r="BF25" s="413"/>
      <c r="BG25" s="413"/>
      <c r="BH25" s="413"/>
      <c r="BI25" s="413"/>
      <c r="BJ25" s="413"/>
      <c r="BK25" s="413"/>
      <c r="BL25" s="413"/>
      <c r="BM25" s="413"/>
      <c r="BN25" s="413"/>
      <c r="BO25" s="413"/>
      <c r="BP25" s="413"/>
      <c r="BQ25" s="413"/>
      <c r="BR25" s="413"/>
      <c r="BS25" s="413"/>
      <c r="BT25" s="413"/>
      <c r="BU25" s="413"/>
      <c r="BV25" s="413"/>
      <c r="BW25" s="413"/>
      <c r="BX25" s="413"/>
      <c r="BY25" s="413"/>
    </row>
    <row r="26" spans="1:206" s="16" customFormat="1" ht="15.75" thickBot="1" x14ac:dyDescent="0.3">
      <c r="A26" s="641" t="s">
        <v>4283</v>
      </c>
      <c r="B26" s="485">
        <v>24037</v>
      </c>
      <c r="C26" s="521" t="s">
        <v>1406</v>
      </c>
      <c r="D26" s="187">
        <f t="shared" si="29"/>
        <v>762</v>
      </c>
      <c r="E26" s="172">
        <v>18306</v>
      </c>
      <c r="F26" s="114">
        <f t="shared" si="0"/>
        <v>4.1625696492953133E-2</v>
      </c>
      <c r="G26" s="86">
        <f t="shared" si="30"/>
        <v>361</v>
      </c>
      <c r="H26" s="117">
        <f t="shared" si="1"/>
        <v>1.9720310280782256E-2</v>
      </c>
      <c r="I26" s="188">
        <v>757</v>
      </c>
      <c r="J26" s="114">
        <f t="shared" si="2"/>
        <v>0.9934383202099738</v>
      </c>
      <c r="K26" s="189">
        <v>360</v>
      </c>
      <c r="L26" s="190">
        <f t="shared" si="3"/>
        <v>0.99722991689750695</v>
      </c>
      <c r="M26" s="188">
        <v>483</v>
      </c>
      <c r="N26" s="191">
        <v>177</v>
      </c>
      <c r="O26" s="191">
        <v>35</v>
      </c>
      <c r="P26" s="192">
        <v>62</v>
      </c>
      <c r="Q26" s="188">
        <v>398</v>
      </c>
      <c r="R26" s="192">
        <v>359</v>
      </c>
      <c r="S26" s="188">
        <v>335</v>
      </c>
      <c r="T26" s="191">
        <v>335</v>
      </c>
      <c r="U26" s="192">
        <v>87</v>
      </c>
      <c r="V26" s="187">
        <v>2</v>
      </c>
      <c r="W26" s="189">
        <v>22</v>
      </c>
      <c r="X26" s="189">
        <v>263</v>
      </c>
      <c r="Y26" s="189">
        <v>397</v>
      </c>
      <c r="Z26" s="189">
        <v>60</v>
      </c>
      <c r="AA26" s="193">
        <v>13</v>
      </c>
      <c r="AB26" s="272">
        <v>553</v>
      </c>
      <c r="AC26" s="180">
        <v>0.73050000000000004</v>
      </c>
      <c r="AD26" s="175">
        <v>126</v>
      </c>
      <c r="AE26" s="180">
        <v>0.16639999999999999</v>
      </c>
      <c r="AF26" s="175">
        <v>78</v>
      </c>
      <c r="AG26" s="181">
        <v>0.10299999999999999</v>
      </c>
      <c r="AH26" s="187">
        <v>5</v>
      </c>
      <c r="AI26" s="193">
        <v>1</v>
      </c>
      <c r="AJ26" s="187">
        <v>1</v>
      </c>
      <c r="AK26" s="189">
        <v>2</v>
      </c>
      <c r="AL26" s="189">
        <v>1</v>
      </c>
      <c r="AM26" s="193">
        <v>1</v>
      </c>
      <c r="AN26" s="187">
        <v>1</v>
      </c>
      <c r="AO26" s="193">
        <v>4</v>
      </c>
      <c r="AP26" s="196">
        <v>1</v>
      </c>
      <c r="AQ26" s="189">
        <v>4</v>
      </c>
      <c r="AR26" s="193"/>
      <c r="AS26" s="413"/>
      <c r="AT26" s="413"/>
      <c r="AU26" s="413"/>
      <c r="AV26" s="413"/>
      <c r="AW26" s="413"/>
      <c r="AX26" s="413"/>
      <c r="AY26" s="413"/>
      <c r="AZ26" s="413"/>
      <c r="BA26" s="413"/>
      <c r="BB26" s="413"/>
      <c r="BC26" s="413"/>
      <c r="BD26" s="413"/>
      <c r="BE26" s="413"/>
      <c r="BF26" s="413"/>
      <c r="BG26" s="413"/>
      <c r="BH26" s="413"/>
      <c r="BI26" s="413"/>
      <c r="BJ26" s="413"/>
      <c r="BK26" s="413"/>
      <c r="BL26" s="413"/>
      <c r="BM26" s="413"/>
      <c r="BN26" s="413"/>
      <c r="BO26" s="413"/>
      <c r="BP26" s="413"/>
      <c r="BQ26" s="413"/>
      <c r="BR26" s="413"/>
      <c r="BS26" s="413"/>
      <c r="BT26" s="413"/>
      <c r="BU26" s="413"/>
      <c r="BV26" s="413"/>
      <c r="BW26" s="413"/>
      <c r="BX26" s="413"/>
      <c r="BY26" s="413"/>
      <c r="BZ26" s="413"/>
      <c r="CA26" s="413"/>
      <c r="CB26" s="413"/>
      <c r="CC26" s="413"/>
      <c r="CD26" s="413"/>
      <c r="CE26" s="413"/>
      <c r="CF26" s="413"/>
      <c r="CG26" s="413"/>
      <c r="CH26" s="413"/>
      <c r="CI26" s="413"/>
      <c r="CJ26" s="413"/>
      <c r="CK26" s="413"/>
      <c r="CL26" s="413"/>
      <c r="CM26" s="413"/>
      <c r="CN26" s="413"/>
      <c r="CO26" s="413"/>
      <c r="CP26" s="413"/>
      <c r="CQ26" s="413"/>
      <c r="CR26" s="413"/>
      <c r="CS26" s="413"/>
      <c r="CT26" s="413"/>
      <c r="CU26" s="413"/>
      <c r="CV26" s="413"/>
      <c r="CW26" s="413"/>
      <c r="CX26" s="413"/>
      <c r="CY26" s="413"/>
      <c r="CZ26" s="413"/>
      <c r="DA26" s="413"/>
      <c r="DB26" s="413"/>
      <c r="DC26" s="413"/>
      <c r="DD26" s="413"/>
      <c r="DE26" s="413"/>
      <c r="DF26" s="413"/>
      <c r="DG26" s="413"/>
      <c r="DH26" s="413"/>
      <c r="DI26" s="413"/>
      <c r="DJ26" s="413"/>
      <c r="DK26" s="413"/>
      <c r="DL26" s="413"/>
      <c r="DM26" s="413"/>
      <c r="DN26" s="413"/>
      <c r="DO26" s="413"/>
      <c r="DP26" s="413"/>
      <c r="DQ26" s="413"/>
      <c r="DR26" s="413"/>
      <c r="DS26" s="413"/>
      <c r="DT26" s="413"/>
      <c r="DU26" s="413"/>
      <c r="DV26" s="413"/>
      <c r="DW26" s="413"/>
      <c r="DX26" s="413"/>
      <c r="DY26" s="413"/>
      <c r="DZ26" s="413"/>
      <c r="EA26" s="413"/>
      <c r="EB26" s="413"/>
      <c r="EC26" s="413"/>
      <c r="ED26" s="413"/>
      <c r="EE26" s="413"/>
      <c r="EF26" s="413"/>
      <c r="EG26" s="413"/>
      <c r="EH26" s="413"/>
      <c r="EI26" s="413"/>
      <c r="EJ26" s="413"/>
      <c r="EK26" s="413"/>
      <c r="EL26" s="413"/>
      <c r="EM26" s="413"/>
      <c r="EN26" s="413"/>
      <c r="EO26" s="413"/>
      <c r="EP26" s="413"/>
      <c r="EQ26" s="413"/>
      <c r="ER26" s="413"/>
      <c r="ES26" s="413"/>
      <c r="ET26" s="413"/>
      <c r="EU26" s="413"/>
      <c r="EV26" s="413"/>
      <c r="EW26" s="413"/>
      <c r="EX26" s="413"/>
      <c r="EY26" s="413"/>
      <c r="EZ26" s="413"/>
      <c r="FA26" s="413"/>
      <c r="FB26" s="413"/>
      <c r="FC26" s="413"/>
      <c r="FD26" s="413"/>
      <c r="FE26" s="413"/>
      <c r="FF26" s="413"/>
      <c r="FG26" s="413"/>
      <c r="FH26" s="413"/>
      <c r="FI26" s="413"/>
      <c r="FJ26" s="413"/>
      <c r="FK26" s="413"/>
      <c r="FL26" s="413"/>
      <c r="FM26" s="413"/>
      <c r="FN26" s="413"/>
      <c r="FO26" s="413"/>
      <c r="FP26" s="413"/>
      <c r="FQ26" s="413"/>
      <c r="FR26" s="413"/>
      <c r="FS26" s="413"/>
      <c r="FT26" s="413"/>
      <c r="FU26" s="413"/>
      <c r="FV26" s="413"/>
      <c r="FW26" s="413"/>
      <c r="FX26" s="413"/>
      <c r="FY26" s="413"/>
      <c r="FZ26" s="413"/>
      <c r="GA26" s="413"/>
      <c r="GB26" s="413"/>
      <c r="GC26" s="413"/>
      <c r="GD26" s="413"/>
      <c r="GE26" s="413"/>
      <c r="GF26" s="413"/>
      <c r="GG26" s="413"/>
      <c r="GH26" s="413"/>
      <c r="GI26" s="413"/>
      <c r="GJ26" s="413"/>
      <c r="GK26" s="413"/>
      <c r="GL26" s="413"/>
      <c r="GM26" s="413"/>
      <c r="GN26" s="413"/>
      <c r="GO26" s="413"/>
      <c r="GP26" s="413"/>
      <c r="GQ26" s="413"/>
      <c r="GR26" s="413"/>
      <c r="GS26" s="413"/>
      <c r="GT26" s="413"/>
      <c r="GU26" s="413"/>
      <c r="GV26" s="413"/>
      <c r="GW26" s="413"/>
      <c r="GX26" s="413"/>
    </row>
    <row r="27" spans="1:206" s="16" customFormat="1" ht="15.75" thickBot="1" x14ac:dyDescent="0.3">
      <c r="A27" s="641"/>
      <c r="B27" s="486">
        <v>24322</v>
      </c>
      <c r="C27" s="517" t="s">
        <v>1639</v>
      </c>
      <c r="D27" s="187">
        <f t="shared" si="29"/>
        <v>1084</v>
      </c>
      <c r="E27" s="172">
        <v>22482</v>
      </c>
      <c r="F27" s="114">
        <f t="shared" si="0"/>
        <v>4.8216350858464548E-2</v>
      </c>
      <c r="G27" s="86">
        <f t="shared" si="30"/>
        <v>429</v>
      </c>
      <c r="H27" s="117">
        <f t="shared" si="1"/>
        <v>1.9081932212436616E-2</v>
      </c>
      <c r="I27" s="188">
        <v>1081</v>
      </c>
      <c r="J27" s="114">
        <f t="shared" si="2"/>
        <v>0.99723247232472323</v>
      </c>
      <c r="K27" s="189">
        <v>429</v>
      </c>
      <c r="L27" s="190">
        <f t="shared" si="3"/>
        <v>1</v>
      </c>
      <c r="M27" s="188">
        <v>760</v>
      </c>
      <c r="N27" s="191">
        <v>201</v>
      </c>
      <c r="O27" s="191">
        <v>58</v>
      </c>
      <c r="P27" s="192">
        <v>62</v>
      </c>
      <c r="Q27" s="188">
        <v>205</v>
      </c>
      <c r="R27" s="192">
        <v>876</v>
      </c>
      <c r="S27" s="188">
        <v>629</v>
      </c>
      <c r="T27" s="191">
        <v>356</v>
      </c>
      <c r="U27" s="192">
        <v>96</v>
      </c>
      <c r="V27" s="187">
        <v>4</v>
      </c>
      <c r="W27" s="189">
        <v>15</v>
      </c>
      <c r="X27" s="189">
        <v>467</v>
      </c>
      <c r="Y27" s="189">
        <v>513</v>
      </c>
      <c r="Z27" s="189">
        <v>50</v>
      </c>
      <c r="AA27" s="193">
        <v>32</v>
      </c>
      <c r="AB27" s="288">
        <v>956</v>
      </c>
      <c r="AC27" s="209">
        <v>0.88439999999999996</v>
      </c>
      <c r="AD27" s="207">
        <v>123</v>
      </c>
      <c r="AE27" s="209">
        <v>0.1138</v>
      </c>
      <c r="AF27" s="207">
        <v>2</v>
      </c>
      <c r="AG27" s="210">
        <v>1.9E-3</v>
      </c>
      <c r="AH27" s="187">
        <v>3</v>
      </c>
      <c r="AI27" s="193"/>
      <c r="AJ27" s="187">
        <v>1</v>
      </c>
      <c r="AK27" s="189">
        <v>2</v>
      </c>
      <c r="AL27" s="189"/>
      <c r="AM27" s="193"/>
      <c r="AN27" s="187"/>
      <c r="AO27" s="193">
        <v>3</v>
      </c>
      <c r="AP27" s="196"/>
      <c r="AQ27" s="189">
        <v>3</v>
      </c>
      <c r="AR27" s="193"/>
      <c r="AS27" s="413"/>
      <c r="AT27" s="413"/>
      <c r="AU27" s="413"/>
      <c r="AV27" s="413"/>
      <c r="AW27" s="413"/>
      <c r="AX27" s="413"/>
      <c r="AY27" s="413"/>
      <c r="AZ27" s="413"/>
      <c r="BA27" s="413"/>
      <c r="BB27" s="413"/>
      <c r="BC27" s="413"/>
      <c r="BD27" s="413"/>
      <c r="BE27" s="413"/>
      <c r="BF27" s="413"/>
      <c r="BG27" s="413"/>
      <c r="BH27" s="413"/>
      <c r="BI27" s="413"/>
      <c r="BJ27" s="413"/>
      <c r="BK27" s="413"/>
      <c r="BL27" s="413"/>
      <c r="BM27" s="413"/>
      <c r="BN27" s="413"/>
      <c r="BO27" s="413"/>
      <c r="BP27" s="413"/>
      <c r="BQ27" s="413"/>
      <c r="BR27" s="413"/>
      <c r="BS27" s="413"/>
      <c r="BT27" s="413"/>
      <c r="BU27" s="413"/>
      <c r="BV27" s="413"/>
      <c r="BW27" s="413"/>
      <c r="BX27" s="413"/>
      <c r="BY27" s="413"/>
      <c r="BZ27" s="413"/>
      <c r="CA27" s="413"/>
      <c r="CB27" s="413"/>
      <c r="CC27" s="413"/>
      <c r="CD27" s="413"/>
      <c r="CE27" s="413"/>
      <c r="CF27" s="413"/>
      <c r="CG27" s="413"/>
      <c r="CH27" s="413"/>
      <c r="CI27" s="413"/>
      <c r="CJ27" s="413"/>
      <c r="CK27" s="413"/>
      <c r="CL27" s="413"/>
      <c r="CM27" s="413"/>
      <c r="CN27" s="413"/>
      <c r="CO27" s="413"/>
      <c r="CP27" s="413"/>
      <c r="CQ27" s="413"/>
      <c r="CR27" s="413"/>
      <c r="CS27" s="413"/>
      <c r="CT27" s="413"/>
      <c r="CU27" s="413"/>
      <c r="CV27" s="413"/>
      <c r="CW27" s="413"/>
      <c r="CX27" s="413"/>
      <c r="CY27" s="413"/>
      <c r="CZ27" s="413"/>
      <c r="DA27" s="413"/>
      <c r="DB27" s="413"/>
      <c r="DC27" s="413"/>
      <c r="DD27" s="413"/>
      <c r="DE27" s="413"/>
      <c r="DF27" s="413"/>
      <c r="DG27" s="413"/>
      <c r="DH27" s="413"/>
      <c r="DI27" s="413"/>
      <c r="DJ27" s="413"/>
      <c r="DK27" s="413"/>
      <c r="DL27" s="413"/>
      <c r="DM27" s="413"/>
      <c r="DN27" s="413"/>
      <c r="DO27" s="413"/>
      <c r="DP27" s="413"/>
      <c r="DQ27" s="413"/>
      <c r="DR27" s="413"/>
      <c r="DS27" s="413"/>
      <c r="DT27" s="413"/>
      <c r="DU27" s="413"/>
      <c r="DV27" s="413"/>
      <c r="DW27" s="413"/>
      <c r="DX27" s="413"/>
      <c r="DY27" s="413"/>
      <c r="DZ27" s="413"/>
      <c r="EA27" s="413"/>
      <c r="EB27" s="413"/>
      <c r="EC27" s="413"/>
      <c r="ED27" s="413"/>
      <c r="EE27" s="413"/>
      <c r="EF27" s="413"/>
      <c r="EG27" s="413"/>
      <c r="EH27" s="413"/>
      <c r="EI27" s="413"/>
      <c r="EJ27" s="413"/>
      <c r="EK27" s="413"/>
      <c r="EL27" s="413"/>
      <c r="EM27" s="413"/>
      <c r="EN27" s="413"/>
      <c r="EO27" s="413"/>
      <c r="EP27" s="413"/>
      <c r="EQ27" s="413"/>
      <c r="ER27" s="413"/>
      <c r="ES27" s="413"/>
      <c r="ET27" s="413"/>
      <c r="EU27" s="413"/>
      <c r="EV27" s="413"/>
      <c r="EW27" s="413"/>
      <c r="EX27" s="413"/>
      <c r="EY27" s="413"/>
      <c r="EZ27" s="413"/>
      <c r="FA27" s="413"/>
      <c r="FB27" s="413"/>
      <c r="FC27" s="413"/>
      <c r="FD27" s="413"/>
      <c r="FE27" s="413"/>
      <c r="FF27" s="413"/>
      <c r="FG27" s="413"/>
      <c r="FH27" s="413"/>
      <c r="FI27" s="413"/>
      <c r="FJ27" s="413"/>
      <c r="FK27" s="413"/>
      <c r="FL27" s="413"/>
      <c r="FM27" s="413"/>
      <c r="FN27" s="413"/>
      <c r="FO27" s="413"/>
      <c r="FP27" s="413"/>
      <c r="FQ27" s="413"/>
      <c r="FR27" s="413"/>
      <c r="FS27" s="413"/>
      <c r="FT27" s="413"/>
      <c r="FU27" s="413"/>
      <c r="FV27" s="413"/>
      <c r="FW27" s="413"/>
      <c r="FX27" s="413"/>
      <c r="FY27" s="413"/>
      <c r="FZ27" s="413"/>
      <c r="GA27" s="413"/>
      <c r="GB27" s="413"/>
      <c r="GC27" s="413"/>
      <c r="GD27" s="413"/>
      <c r="GE27" s="413"/>
      <c r="GF27" s="413"/>
      <c r="GG27" s="413"/>
      <c r="GH27" s="413"/>
      <c r="GI27" s="413"/>
      <c r="GJ27" s="413"/>
      <c r="GK27" s="413"/>
      <c r="GL27" s="413"/>
      <c r="GM27" s="413"/>
      <c r="GN27" s="413"/>
      <c r="GO27" s="413"/>
      <c r="GP27" s="413"/>
      <c r="GQ27" s="413"/>
      <c r="GR27" s="413"/>
      <c r="GS27" s="413"/>
      <c r="GT27" s="413"/>
      <c r="GU27" s="413"/>
      <c r="GV27" s="413"/>
      <c r="GW27" s="413"/>
      <c r="GX27" s="413"/>
    </row>
    <row r="28" spans="1:206" s="16" customFormat="1" ht="15.75" thickBot="1" x14ac:dyDescent="0.3">
      <c r="A28" s="372">
        <v>33</v>
      </c>
      <c r="B28" s="489">
        <v>33243</v>
      </c>
      <c r="C28" s="709" t="s">
        <v>2094</v>
      </c>
      <c r="D28" s="215">
        <f t="shared" si="29"/>
        <v>609</v>
      </c>
      <c r="E28" s="487">
        <v>15059</v>
      </c>
      <c r="F28" s="217">
        <f t="shared" si="0"/>
        <v>4.0440932332824225E-2</v>
      </c>
      <c r="G28" s="218">
        <f t="shared" si="30"/>
        <v>177</v>
      </c>
      <c r="H28" s="315">
        <f t="shared" si="1"/>
        <v>1.1753768510525267E-2</v>
      </c>
      <c r="I28" s="220">
        <v>609</v>
      </c>
      <c r="J28" s="217">
        <f t="shared" si="2"/>
        <v>1</v>
      </c>
      <c r="K28" s="216">
        <v>177</v>
      </c>
      <c r="L28" s="221">
        <f t="shared" si="3"/>
        <v>1</v>
      </c>
      <c r="M28" s="220">
        <v>405</v>
      </c>
      <c r="N28" s="222">
        <v>104</v>
      </c>
      <c r="O28" s="222">
        <v>37</v>
      </c>
      <c r="P28" s="223">
        <v>63</v>
      </c>
      <c r="Q28" s="220">
        <v>277</v>
      </c>
      <c r="R28" s="223">
        <v>332</v>
      </c>
      <c r="S28" s="220">
        <v>294</v>
      </c>
      <c r="T28" s="222">
        <v>242</v>
      </c>
      <c r="U28" s="223">
        <v>73</v>
      </c>
      <c r="V28" s="215">
        <v>0</v>
      </c>
      <c r="W28" s="216">
        <v>12</v>
      </c>
      <c r="X28" s="216">
        <v>188</v>
      </c>
      <c r="Y28" s="216">
        <v>368</v>
      </c>
      <c r="Z28" s="216">
        <v>39</v>
      </c>
      <c r="AA28" s="224">
        <v>2</v>
      </c>
      <c r="AB28" s="705">
        <v>488</v>
      </c>
      <c r="AC28" s="706">
        <v>0.80130000000000001</v>
      </c>
      <c r="AD28" s="496">
        <v>72</v>
      </c>
      <c r="AE28" s="706">
        <v>0.1182</v>
      </c>
      <c r="AF28" s="496">
        <v>49</v>
      </c>
      <c r="AG28" s="707">
        <v>8.0500000000000002E-2</v>
      </c>
      <c r="AH28" s="215"/>
      <c r="AI28" s="224"/>
      <c r="AJ28" s="215"/>
      <c r="AK28" s="216"/>
      <c r="AL28" s="216"/>
      <c r="AM28" s="224"/>
      <c r="AN28" s="215"/>
      <c r="AO28" s="224"/>
      <c r="AP28" s="230"/>
      <c r="AQ28" s="216"/>
      <c r="AR28" s="224"/>
      <c r="AS28" s="413"/>
      <c r="AT28" s="413"/>
      <c r="AV28" s="413"/>
      <c r="AW28" s="413"/>
      <c r="AX28" s="413"/>
      <c r="AY28" s="413"/>
      <c r="AZ28" s="413"/>
      <c r="BA28" s="413"/>
      <c r="BB28" s="413"/>
      <c r="BC28" s="413"/>
      <c r="BD28" s="413"/>
      <c r="BE28" s="413"/>
      <c r="BF28" s="413"/>
      <c r="BG28" s="413"/>
      <c r="BH28" s="413"/>
      <c r="BI28" s="413"/>
      <c r="BJ28" s="413"/>
      <c r="BK28" s="413"/>
      <c r="BL28" s="413"/>
      <c r="BM28" s="413"/>
      <c r="BN28" s="413"/>
      <c r="BO28" s="413"/>
      <c r="BP28" s="413"/>
      <c r="BQ28" s="413"/>
      <c r="BR28" s="413"/>
      <c r="BS28" s="413"/>
      <c r="BT28" s="413"/>
      <c r="BU28" s="413"/>
      <c r="BV28" s="413"/>
      <c r="BW28" s="413"/>
      <c r="BX28" s="413"/>
      <c r="BY28" s="413"/>
    </row>
    <row r="29" spans="1:206" s="16" customFormat="1" ht="15.75" thickBot="1" x14ac:dyDescent="0.3">
      <c r="A29" s="641">
        <v>40</v>
      </c>
      <c r="B29" s="485">
        <v>40088</v>
      </c>
      <c r="C29" s="521" t="s">
        <v>2456</v>
      </c>
      <c r="D29" s="171">
        <f t="shared" si="29"/>
        <v>570</v>
      </c>
      <c r="E29" s="502">
        <v>17198</v>
      </c>
      <c r="F29" s="62">
        <f t="shared" si="0"/>
        <v>3.3143388766135595E-2</v>
      </c>
      <c r="G29" s="81">
        <f t="shared" si="30"/>
        <v>177</v>
      </c>
      <c r="H29" s="305">
        <f t="shared" si="1"/>
        <v>1.0291894406326317E-2</v>
      </c>
      <c r="I29" s="174">
        <v>568</v>
      </c>
      <c r="J29" s="62">
        <f t="shared" si="2"/>
        <v>0.99649122807017543</v>
      </c>
      <c r="K29" s="175">
        <v>177</v>
      </c>
      <c r="L29" s="176">
        <f t="shared" si="3"/>
        <v>1</v>
      </c>
      <c r="M29" s="174">
        <v>300</v>
      </c>
      <c r="N29" s="177">
        <v>140</v>
      </c>
      <c r="O29" s="177">
        <v>62</v>
      </c>
      <c r="P29" s="178">
        <v>66</v>
      </c>
      <c r="Q29" s="174">
        <v>151</v>
      </c>
      <c r="R29" s="178">
        <v>417</v>
      </c>
      <c r="S29" s="174">
        <v>304</v>
      </c>
      <c r="T29" s="177">
        <v>215</v>
      </c>
      <c r="U29" s="178">
        <v>49</v>
      </c>
      <c r="V29" s="171">
        <v>0</v>
      </c>
      <c r="W29" s="175">
        <v>13</v>
      </c>
      <c r="X29" s="175">
        <v>170</v>
      </c>
      <c r="Y29" s="175">
        <v>344</v>
      </c>
      <c r="Z29" s="175">
        <v>30</v>
      </c>
      <c r="AA29" s="179">
        <v>11</v>
      </c>
      <c r="AB29" s="295">
        <v>489</v>
      </c>
      <c r="AC29" s="687">
        <v>0.8609</v>
      </c>
      <c r="AD29" s="273">
        <v>58</v>
      </c>
      <c r="AE29" s="687">
        <v>0.1021</v>
      </c>
      <c r="AF29" s="273">
        <v>21</v>
      </c>
      <c r="AG29" s="688">
        <v>3.6999999999999998E-2</v>
      </c>
      <c r="AH29" s="171">
        <v>2</v>
      </c>
      <c r="AI29" s="179"/>
      <c r="AJ29" s="171"/>
      <c r="AK29" s="175">
        <v>1</v>
      </c>
      <c r="AL29" s="175"/>
      <c r="AM29" s="179">
        <v>1</v>
      </c>
      <c r="AN29" s="171">
        <v>2</v>
      </c>
      <c r="AO29" s="179"/>
      <c r="AP29" s="184">
        <v>1</v>
      </c>
      <c r="AQ29" s="175">
        <v>1</v>
      </c>
      <c r="AR29" s="179"/>
      <c r="AS29" s="413"/>
      <c r="AT29" s="413"/>
      <c r="AU29" s="413"/>
      <c r="AV29" s="413"/>
      <c r="AW29" s="413"/>
      <c r="AX29" s="413"/>
      <c r="AY29" s="413"/>
      <c r="AZ29" s="413"/>
      <c r="BA29" s="413"/>
      <c r="BB29" s="413"/>
      <c r="BC29" s="413"/>
      <c r="BD29" s="413"/>
      <c r="BE29" s="413"/>
      <c r="BF29" s="413"/>
      <c r="BG29" s="413"/>
      <c r="BH29" s="413"/>
      <c r="BI29" s="413"/>
      <c r="BJ29" s="413"/>
      <c r="BK29" s="413"/>
      <c r="BL29" s="413"/>
      <c r="BM29" s="413"/>
      <c r="BN29" s="413"/>
      <c r="BO29" s="413"/>
      <c r="BP29" s="413"/>
      <c r="BQ29" s="413"/>
      <c r="BR29" s="413"/>
      <c r="BS29" s="413"/>
      <c r="BT29" s="413"/>
      <c r="BU29" s="413"/>
      <c r="BV29" s="413"/>
      <c r="BW29" s="413"/>
      <c r="BX29" s="413"/>
      <c r="BY29" s="413"/>
      <c r="BZ29" s="413"/>
      <c r="CA29" s="413"/>
      <c r="CB29" s="413"/>
      <c r="CC29" s="413"/>
      <c r="CD29" s="413"/>
      <c r="CE29" s="413"/>
      <c r="CF29" s="413"/>
      <c r="CG29" s="413"/>
      <c r="CH29" s="413"/>
      <c r="CI29" s="413"/>
      <c r="CJ29" s="413"/>
      <c r="CK29" s="413"/>
      <c r="CL29" s="413"/>
      <c r="CM29" s="413"/>
      <c r="CN29" s="413"/>
      <c r="CO29" s="413"/>
      <c r="CP29" s="413"/>
      <c r="CQ29" s="413"/>
      <c r="CR29" s="413"/>
      <c r="CS29" s="413"/>
      <c r="CT29" s="413"/>
      <c r="CU29" s="413"/>
      <c r="CV29" s="413"/>
      <c r="CW29" s="413"/>
      <c r="CX29" s="413"/>
      <c r="CY29" s="413"/>
      <c r="CZ29" s="413"/>
      <c r="DA29" s="413"/>
      <c r="DB29" s="413"/>
      <c r="DC29" s="413"/>
      <c r="DD29" s="413"/>
      <c r="DE29" s="413"/>
      <c r="DF29" s="413"/>
      <c r="DG29" s="413"/>
      <c r="DH29" s="413"/>
      <c r="DI29" s="413"/>
      <c r="DJ29" s="413"/>
      <c r="DK29" s="413"/>
      <c r="DL29" s="413"/>
      <c r="DM29" s="413"/>
      <c r="DN29" s="413"/>
      <c r="DO29" s="413"/>
      <c r="DP29" s="413"/>
      <c r="DQ29" s="413"/>
      <c r="DR29" s="413"/>
      <c r="DS29" s="413"/>
      <c r="DT29" s="413"/>
      <c r="DU29" s="413"/>
      <c r="DV29" s="413"/>
      <c r="DW29" s="413"/>
      <c r="DX29" s="413"/>
      <c r="DY29" s="413"/>
      <c r="DZ29" s="413"/>
      <c r="EA29" s="413"/>
      <c r="EB29" s="413"/>
      <c r="EC29" s="413"/>
      <c r="ED29" s="413"/>
      <c r="EE29" s="413"/>
      <c r="EF29" s="413"/>
      <c r="EG29" s="413"/>
      <c r="EH29" s="413"/>
      <c r="EI29" s="413"/>
      <c r="EJ29" s="413"/>
      <c r="EK29" s="413"/>
      <c r="EL29" s="413"/>
      <c r="EM29" s="413"/>
      <c r="EN29" s="413"/>
      <c r="EO29" s="413"/>
      <c r="EP29" s="413"/>
      <c r="EQ29" s="413"/>
      <c r="ER29" s="413"/>
      <c r="ES29" s="413"/>
      <c r="ET29" s="413"/>
      <c r="EU29" s="413"/>
      <c r="EV29" s="413"/>
      <c r="EW29" s="413"/>
      <c r="EX29" s="413"/>
      <c r="EY29" s="413"/>
      <c r="EZ29" s="413"/>
      <c r="FA29" s="413"/>
      <c r="FB29" s="413"/>
      <c r="FC29" s="413"/>
      <c r="FD29" s="413"/>
      <c r="FE29" s="413"/>
      <c r="FF29" s="413"/>
      <c r="FG29" s="413"/>
      <c r="FH29" s="413"/>
      <c r="FI29" s="413"/>
      <c r="FJ29" s="413"/>
      <c r="FK29" s="413"/>
      <c r="FL29" s="413"/>
      <c r="FM29" s="413"/>
      <c r="FN29" s="413"/>
      <c r="FO29" s="413"/>
      <c r="FP29" s="413"/>
      <c r="FQ29" s="413"/>
      <c r="FR29" s="413"/>
      <c r="FS29" s="413"/>
      <c r="FT29" s="413"/>
      <c r="FU29" s="413"/>
      <c r="FV29" s="413"/>
      <c r="FW29" s="413"/>
      <c r="FX29" s="413"/>
      <c r="FY29" s="413"/>
      <c r="FZ29" s="413"/>
      <c r="GA29" s="413"/>
      <c r="GB29" s="413"/>
      <c r="GC29" s="413"/>
      <c r="GD29" s="413"/>
      <c r="GE29" s="413"/>
      <c r="GF29" s="413"/>
      <c r="GG29" s="413"/>
      <c r="GH29" s="413"/>
      <c r="GI29" s="413"/>
      <c r="GJ29" s="413"/>
      <c r="GK29" s="413"/>
      <c r="GL29" s="413"/>
      <c r="GM29" s="413"/>
      <c r="GN29" s="413"/>
      <c r="GO29" s="413"/>
      <c r="GP29" s="413"/>
      <c r="GQ29" s="413"/>
      <c r="GR29" s="413"/>
      <c r="GS29" s="413"/>
      <c r="GT29" s="413"/>
      <c r="GU29" s="413"/>
      <c r="GV29" s="413"/>
      <c r="GW29" s="413"/>
      <c r="GX29" s="413"/>
    </row>
    <row r="30" spans="1:206" s="16" customFormat="1" ht="15.75" thickBot="1" x14ac:dyDescent="0.3">
      <c r="A30" s="641"/>
      <c r="B30" s="486">
        <v>40192</v>
      </c>
      <c r="C30" s="517" t="s">
        <v>2555</v>
      </c>
      <c r="D30" s="295">
        <f t="shared" si="29"/>
        <v>469</v>
      </c>
      <c r="E30" s="172">
        <v>18532</v>
      </c>
      <c r="F30" s="114">
        <f t="shared" si="0"/>
        <v>2.5307576084610404E-2</v>
      </c>
      <c r="G30" s="86">
        <f t="shared" si="30"/>
        <v>181</v>
      </c>
      <c r="H30" s="117">
        <f t="shared" si="1"/>
        <v>9.7668897042952722E-3</v>
      </c>
      <c r="I30" s="188">
        <v>465</v>
      </c>
      <c r="J30" s="114">
        <f t="shared" si="2"/>
        <v>0.99147121535181237</v>
      </c>
      <c r="K30" s="189">
        <v>181</v>
      </c>
      <c r="L30" s="190">
        <f t="shared" si="3"/>
        <v>1</v>
      </c>
      <c r="M30" s="188">
        <v>236</v>
      </c>
      <c r="N30" s="191">
        <v>131</v>
      </c>
      <c r="O30" s="191">
        <v>58</v>
      </c>
      <c r="P30" s="192">
        <v>40</v>
      </c>
      <c r="Q30" s="188">
        <v>239</v>
      </c>
      <c r="R30" s="192">
        <v>226</v>
      </c>
      <c r="S30" s="188">
        <v>199</v>
      </c>
      <c r="T30" s="191">
        <v>178</v>
      </c>
      <c r="U30" s="192">
        <v>88</v>
      </c>
      <c r="V30" s="187">
        <v>1</v>
      </c>
      <c r="W30" s="189">
        <v>8</v>
      </c>
      <c r="X30" s="189">
        <v>88</v>
      </c>
      <c r="Y30" s="189">
        <v>311</v>
      </c>
      <c r="Z30" s="189">
        <v>44</v>
      </c>
      <c r="AA30" s="193">
        <v>13</v>
      </c>
      <c r="AB30" s="187">
        <v>376</v>
      </c>
      <c r="AC30" s="194">
        <v>0.80859999999999999</v>
      </c>
      <c r="AD30" s="189">
        <v>66</v>
      </c>
      <c r="AE30" s="194">
        <v>0.1419</v>
      </c>
      <c r="AF30" s="189">
        <v>23</v>
      </c>
      <c r="AG30" s="195">
        <v>4.9500000000000002E-2</v>
      </c>
      <c r="AH30" s="187">
        <v>4</v>
      </c>
      <c r="AI30" s="193"/>
      <c r="AJ30" s="187"/>
      <c r="AK30" s="189"/>
      <c r="AL30" s="189"/>
      <c r="AM30" s="193">
        <v>4</v>
      </c>
      <c r="AN30" s="187"/>
      <c r="AO30" s="193">
        <v>4</v>
      </c>
      <c r="AP30" s="196"/>
      <c r="AQ30" s="189">
        <v>3</v>
      </c>
      <c r="AR30" s="193">
        <v>1</v>
      </c>
      <c r="AS30" s="413"/>
      <c r="AT30" s="413"/>
      <c r="AU30" s="413"/>
      <c r="AV30" s="413"/>
      <c r="AW30" s="413"/>
      <c r="AX30" s="413"/>
      <c r="AY30" s="413"/>
      <c r="AZ30" s="413"/>
      <c r="BA30" s="413"/>
      <c r="BB30" s="413"/>
      <c r="BC30" s="413"/>
      <c r="BD30" s="413"/>
      <c r="BE30" s="413"/>
      <c r="BF30" s="413"/>
      <c r="BG30" s="413"/>
      <c r="BH30" s="413"/>
      <c r="BI30" s="413"/>
      <c r="BJ30" s="413"/>
      <c r="BK30" s="413"/>
      <c r="BL30" s="413"/>
      <c r="BM30" s="413"/>
      <c r="BN30" s="413"/>
      <c r="BO30" s="413"/>
      <c r="BP30" s="413"/>
      <c r="BQ30" s="413"/>
      <c r="BR30" s="413"/>
      <c r="BS30" s="413"/>
      <c r="BT30" s="413"/>
      <c r="BU30" s="413"/>
      <c r="BV30" s="413"/>
      <c r="BW30" s="413"/>
      <c r="BX30" s="413"/>
      <c r="BY30" s="413"/>
      <c r="BZ30" s="413"/>
      <c r="CA30" s="413"/>
      <c r="CB30" s="413"/>
      <c r="CC30" s="413"/>
      <c r="CD30" s="413"/>
      <c r="CE30" s="413"/>
      <c r="CF30" s="413"/>
      <c r="CG30" s="413"/>
      <c r="CH30" s="413"/>
      <c r="CI30" s="413"/>
      <c r="CJ30" s="413"/>
      <c r="CK30" s="413"/>
      <c r="CL30" s="413"/>
      <c r="CM30" s="413"/>
      <c r="CN30" s="413"/>
      <c r="CO30" s="413"/>
      <c r="CP30" s="413"/>
      <c r="CQ30" s="413"/>
      <c r="CR30" s="413"/>
      <c r="CS30" s="413"/>
      <c r="CT30" s="413"/>
      <c r="CU30" s="413"/>
      <c r="CV30" s="413"/>
      <c r="CW30" s="413"/>
      <c r="CX30" s="413"/>
      <c r="CY30" s="413"/>
      <c r="CZ30" s="413"/>
      <c r="DA30" s="413"/>
      <c r="DB30" s="413"/>
      <c r="DC30" s="413"/>
      <c r="DD30" s="413"/>
      <c r="DE30" s="413"/>
      <c r="DF30" s="413"/>
      <c r="DG30" s="413"/>
      <c r="DH30" s="413"/>
      <c r="DI30" s="413"/>
      <c r="DJ30" s="413"/>
      <c r="DK30" s="413"/>
      <c r="DL30" s="413"/>
      <c r="DM30" s="413"/>
      <c r="DN30" s="413"/>
      <c r="DO30" s="413"/>
      <c r="DP30" s="413"/>
      <c r="DQ30" s="413"/>
      <c r="DR30" s="413"/>
      <c r="DS30" s="413"/>
      <c r="DT30" s="413"/>
      <c r="DU30" s="413"/>
      <c r="DV30" s="413"/>
      <c r="DW30" s="413"/>
      <c r="DX30" s="413"/>
      <c r="DY30" s="413"/>
      <c r="DZ30" s="413"/>
      <c r="EA30" s="413"/>
      <c r="EB30" s="413"/>
      <c r="EC30" s="413"/>
      <c r="ED30" s="413"/>
      <c r="EE30" s="413"/>
      <c r="EF30" s="413"/>
      <c r="EG30" s="413"/>
      <c r="EH30" s="413"/>
      <c r="EI30" s="413"/>
      <c r="EJ30" s="413"/>
      <c r="EK30" s="413"/>
      <c r="EL30" s="413"/>
      <c r="EM30" s="413"/>
      <c r="EN30" s="413"/>
      <c r="EO30" s="413"/>
      <c r="EP30" s="413"/>
      <c r="EQ30" s="413"/>
      <c r="ER30" s="413"/>
      <c r="ES30" s="413"/>
      <c r="ET30" s="413"/>
      <c r="EU30" s="413"/>
      <c r="EV30" s="413"/>
      <c r="EW30" s="413"/>
      <c r="EX30" s="413"/>
      <c r="EY30" s="413"/>
      <c r="EZ30" s="413"/>
      <c r="FA30" s="413"/>
      <c r="FB30" s="413"/>
      <c r="FC30" s="413"/>
      <c r="FD30" s="413"/>
      <c r="FE30" s="413"/>
      <c r="FF30" s="413"/>
      <c r="FG30" s="413"/>
      <c r="FH30" s="413"/>
      <c r="FI30" s="413"/>
      <c r="FJ30" s="413"/>
      <c r="FK30" s="413"/>
      <c r="FL30" s="413"/>
      <c r="FM30" s="413"/>
      <c r="FN30" s="413"/>
      <c r="FO30" s="413"/>
      <c r="FP30" s="413"/>
      <c r="FQ30" s="413"/>
      <c r="FR30" s="413"/>
      <c r="FS30" s="413"/>
      <c r="FT30" s="413"/>
      <c r="FU30" s="413"/>
      <c r="FV30" s="413"/>
      <c r="FW30" s="413"/>
      <c r="FX30" s="413"/>
      <c r="FY30" s="413"/>
      <c r="FZ30" s="413"/>
      <c r="GA30" s="413"/>
      <c r="GB30" s="413"/>
      <c r="GC30" s="413"/>
      <c r="GD30" s="413"/>
      <c r="GE30" s="413"/>
      <c r="GF30" s="413"/>
      <c r="GG30" s="413"/>
      <c r="GH30" s="413"/>
      <c r="GI30" s="413"/>
      <c r="GJ30" s="413"/>
      <c r="GK30" s="413"/>
      <c r="GL30" s="413"/>
      <c r="GM30" s="413"/>
      <c r="GN30" s="413"/>
      <c r="GO30" s="413"/>
      <c r="GP30" s="413"/>
      <c r="GQ30" s="413"/>
      <c r="GR30" s="413"/>
      <c r="GS30" s="413"/>
      <c r="GT30" s="413"/>
      <c r="GU30" s="413"/>
      <c r="GV30" s="413"/>
      <c r="GW30" s="413"/>
      <c r="GX30" s="413"/>
    </row>
    <row r="31" spans="1:206" s="16" customFormat="1" ht="15.75" thickBot="1" x14ac:dyDescent="0.3">
      <c r="A31" s="629">
        <v>47</v>
      </c>
      <c r="B31" s="373">
        <v>47001</v>
      </c>
      <c r="C31" s="525" t="s">
        <v>2693</v>
      </c>
      <c r="D31" s="215">
        <f t="shared" si="29"/>
        <v>1323</v>
      </c>
      <c r="E31" s="216">
        <v>22944</v>
      </c>
      <c r="F31" s="217">
        <f t="shared" si="0"/>
        <v>5.7662133891213392E-2</v>
      </c>
      <c r="G31" s="218">
        <f t="shared" si="30"/>
        <v>438</v>
      </c>
      <c r="H31" s="315">
        <f t="shared" si="1"/>
        <v>1.9089958158995817E-2</v>
      </c>
      <c r="I31" s="220">
        <v>1320</v>
      </c>
      <c r="J31" s="217">
        <f t="shared" si="2"/>
        <v>0.99773242630385484</v>
      </c>
      <c r="K31" s="216">
        <v>437</v>
      </c>
      <c r="L31" s="221">
        <f t="shared" si="3"/>
        <v>0.99771689497716898</v>
      </c>
      <c r="M31" s="215">
        <v>840</v>
      </c>
      <c r="N31" s="216">
        <v>241</v>
      </c>
      <c r="O31" s="216">
        <v>92</v>
      </c>
      <c r="P31" s="224">
        <v>147</v>
      </c>
      <c r="Q31" s="215">
        <v>305</v>
      </c>
      <c r="R31" s="224">
        <v>1015</v>
      </c>
      <c r="S31" s="215">
        <v>714</v>
      </c>
      <c r="T31" s="216">
        <v>507</v>
      </c>
      <c r="U31" s="224">
        <v>99</v>
      </c>
      <c r="V31" s="215">
        <v>5</v>
      </c>
      <c r="W31" s="216">
        <v>55</v>
      </c>
      <c r="X31" s="216">
        <v>461</v>
      </c>
      <c r="Y31" s="216">
        <v>673</v>
      </c>
      <c r="Z31" s="216">
        <v>112</v>
      </c>
      <c r="AA31" s="224">
        <v>14</v>
      </c>
      <c r="AB31" s="215">
        <v>1246</v>
      </c>
      <c r="AC31" s="296">
        <v>0.94389999999999996</v>
      </c>
      <c r="AD31" s="216">
        <v>62</v>
      </c>
      <c r="AE31" s="296">
        <v>4.7E-2</v>
      </c>
      <c r="AF31" s="216">
        <v>12</v>
      </c>
      <c r="AG31" s="229">
        <v>9.1000000000000004E-3</v>
      </c>
      <c r="AH31" s="215">
        <v>3</v>
      </c>
      <c r="AI31" s="224">
        <v>1</v>
      </c>
      <c r="AJ31" s="215"/>
      <c r="AK31" s="216">
        <v>2</v>
      </c>
      <c r="AL31" s="216">
        <v>1</v>
      </c>
      <c r="AM31" s="224"/>
      <c r="AN31" s="215"/>
      <c r="AO31" s="224">
        <v>3</v>
      </c>
      <c r="AP31" s="230">
        <v>1</v>
      </c>
      <c r="AQ31" s="216">
        <v>2</v>
      </c>
      <c r="AR31" s="224"/>
      <c r="AS31" s="413"/>
      <c r="AT31" s="413"/>
      <c r="AU31" s="413"/>
      <c r="AV31" s="413"/>
      <c r="AW31" s="413"/>
      <c r="AX31" s="413"/>
      <c r="AY31" s="413"/>
      <c r="AZ31" s="413"/>
      <c r="BA31" s="413"/>
      <c r="BB31" s="413"/>
      <c r="BC31" s="413"/>
      <c r="BD31" s="413"/>
      <c r="BE31" s="413"/>
      <c r="BF31" s="413"/>
      <c r="BG31" s="413"/>
      <c r="BH31" s="413"/>
      <c r="BI31" s="413"/>
      <c r="BJ31" s="413"/>
      <c r="BK31" s="413"/>
      <c r="BL31" s="413"/>
      <c r="BM31" s="413"/>
      <c r="BN31" s="413"/>
      <c r="BO31" s="413"/>
      <c r="BP31" s="413"/>
      <c r="BQ31" s="413"/>
      <c r="BR31" s="413"/>
      <c r="BS31" s="413"/>
      <c r="BT31" s="413"/>
      <c r="BU31" s="413"/>
      <c r="BV31" s="413"/>
      <c r="BW31" s="413"/>
      <c r="BX31" s="413"/>
      <c r="BY31" s="413"/>
      <c r="BZ31" s="413"/>
      <c r="CA31" s="413"/>
      <c r="CB31" s="413"/>
      <c r="CC31" s="413"/>
      <c r="CD31" s="413"/>
      <c r="CE31" s="413"/>
      <c r="CF31" s="413"/>
      <c r="CG31" s="413"/>
      <c r="CH31" s="413"/>
      <c r="CI31" s="413"/>
      <c r="CJ31" s="413"/>
      <c r="CK31" s="413"/>
      <c r="CL31" s="413"/>
      <c r="CM31" s="413"/>
      <c r="CN31" s="413"/>
      <c r="CO31" s="413"/>
      <c r="CP31" s="413"/>
      <c r="CQ31" s="413"/>
      <c r="CR31" s="413"/>
      <c r="CS31" s="413"/>
      <c r="CT31" s="413"/>
      <c r="CU31" s="413"/>
      <c r="CV31" s="413"/>
      <c r="CW31" s="413"/>
      <c r="CX31" s="413"/>
      <c r="CY31" s="413"/>
      <c r="CZ31" s="413"/>
      <c r="DA31" s="413"/>
      <c r="DB31" s="413"/>
      <c r="DC31" s="413"/>
      <c r="DD31" s="413"/>
      <c r="DE31" s="413"/>
      <c r="DF31" s="413"/>
      <c r="DG31" s="413"/>
      <c r="DH31" s="413"/>
      <c r="DI31" s="413"/>
      <c r="DJ31" s="413"/>
      <c r="DK31" s="413"/>
      <c r="DL31" s="413"/>
      <c r="DM31" s="413"/>
      <c r="DN31" s="413"/>
      <c r="DO31" s="413"/>
      <c r="DP31" s="413"/>
      <c r="DQ31" s="413"/>
      <c r="DR31" s="413"/>
      <c r="DS31" s="413"/>
      <c r="DT31" s="413"/>
      <c r="DU31" s="413"/>
      <c r="DV31" s="413"/>
      <c r="DW31" s="413"/>
      <c r="DX31" s="413"/>
      <c r="DY31" s="413"/>
      <c r="DZ31" s="413"/>
      <c r="EA31" s="413"/>
      <c r="EB31" s="413"/>
      <c r="EC31" s="413"/>
      <c r="ED31" s="413"/>
      <c r="EE31" s="413"/>
      <c r="EF31" s="413"/>
      <c r="EG31" s="413"/>
      <c r="EH31" s="413"/>
      <c r="EI31" s="413"/>
      <c r="EJ31" s="413"/>
      <c r="EK31" s="413"/>
      <c r="EL31" s="413"/>
      <c r="EM31" s="413"/>
      <c r="EN31" s="413"/>
      <c r="EO31" s="413"/>
      <c r="EP31" s="413"/>
      <c r="EQ31" s="413"/>
      <c r="ER31" s="413"/>
      <c r="ES31" s="413"/>
      <c r="ET31" s="413"/>
      <c r="EU31" s="413"/>
      <c r="EV31" s="413"/>
      <c r="EW31" s="413"/>
      <c r="EX31" s="413"/>
      <c r="EY31" s="413"/>
      <c r="EZ31" s="413"/>
      <c r="FA31" s="413"/>
      <c r="FB31" s="413"/>
      <c r="FC31" s="413"/>
      <c r="FD31" s="413"/>
      <c r="FE31" s="413"/>
      <c r="FF31" s="413"/>
      <c r="FG31" s="413"/>
      <c r="FH31" s="413"/>
      <c r="FI31" s="413"/>
      <c r="FJ31" s="413"/>
      <c r="FK31" s="413"/>
      <c r="FL31" s="413"/>
      <c r="FM31" s="413"/>
      <c r="FN31" s="413"/>
      <c r="FO31" s="413"/>
      <c r="FP31" s="413"/>
      <c r="FQ31" s="413"/>
      <c r="FR31" s="413"/>
      <c r="FS31" s="413"/>
      <c r="FT31" s="413"/>
      <c r="FU31" s="413"/>
      <c r="FV31" s="413"/>
      <c r="FW31" s="413"/>
      <c r="FX31" s="413"/>
      <c r="FY31" s="413"/>
      <c r="FZ31" s="413"/>
      <c r="GA31" s="413"/>
      <c r="GB31" s="413"/>
      <c r="GC31" s="413"/>
      <c r="GD31" s="413"/>
      <c r="GE31" s="413"/>
      <c r="GF31" s="413"/>
      <c r="GG31" s="413"/>
      <c r="GH31" s="413"/>
      <c r="GI31" s="413"/>
      <c r="GJ31" s="413"/>
      <c r="GK31" s="413"/>
      <c r="GL31" s="413"/>
      <c r="GM31" s="413"/>
      <c r="GN31" s="413"/>
      <c r="GO31" s="413"/>
      <c r="GP31" s="413"/>
      <c r="GQ31" s="413"/>
      <c r="GR31" s="413"/>
      <c r="GS31" s="413"/>
      <c r="GT31" s="413"/>
      <c r="GU31" s="413"/>
      <c r="GV31" s="413"/>
      <c r="GW31" s="413"/>
      <c r="GX31" s="413"/>
    </row>
    <row r="32" spans="1:206" s="16" customFormat="1" ht="15.75" thickBot="1" x14ac:dyDescent="0.3">
      <c r="A32" s="629"/>
      <c r="B32" s="381">
        <v>47157</v>
      </c>
      <c r="C32" s="527" t="s">
        <v>2843</v>
      </c>
      <c r="D32" s="233">
        <f t="shared" si="29"/>
        <v>534</v>
      </c>
      <c r="E32" s="234">
        <v>10853</v>
      </c>
      <c r="F32" s="235">
        <f t="shared" si="0"/>
        <v>4.9202985349672899E-2</v>
      </c>
      <c r="G32" s="236">
        <f t="shared" si="30"/>
        <v>208</v>
      </c>
      <c r="H32" s="316">
        <f t="shared" si="1"/>
        <v>1.9165207776651618E-2</v>
      </c>
      <c r="I32" s="238">
        <v>534</v>
      </c>
      <c r="J32" s="235">
        <f t="shared" si="2"/>
        <v>1</v>
      </c>
      <c r="K32" s="239">
        <v>208</v>
      </c>
      <c r="L32" s="240">
        <f t="shared" si="3"/>
        <v>1</v>
      </c>
      <c r="M32" s="233">
        <v>295</v>
      </c>
      <c r="N32" s="239">
        <v>143</v>
      </c>
      <c r="O32" s="239">
        <v>45</v>
      </c>
      <c r="P32" s="243">
        <v>51</v>
      </c>
      <c r="Q32" s="233">
        <v>281</v>
      </c>
      <c r="R32" s="243">
        <v>253</v>
      </c>
      <c r="S32" s="233">
        <v>217</v>
      </c>
      <c r="T32" s="239">
        <v>243</v>
      </c>
      <c r="U32" s="243">
        <v>74</v>
      </c>
      <c r="V32" s="233">
        <v>1</v>
      </c>
      <c r="W32" s="239">
        <v>5</v>
      </c>
      <c r="X32" s="239">
        <v>155</v>
      </c>
      <c r="Y32" s="239">
        <v>316</v>
      </c>
      <c r="Z32" s="239">
        <v>45</v>
      </c>
      <c r="AA32" s="243">
        <v>12</v>
      </c>
      <c r="AB32" s="233">
        <v>383</v>
      </c>
      <c r="AC32" s="297">
        <v>0.71719999999999995</v>
      </c>
      <c r="AD32" s="239">
        <v>107</v>
      </c>
      <c r="AE32" s="297">
        <v>0.20039999999999999</v>
      </c>
      <c r="AF32" s="239">
        <v>44</v>
      </c>
      <c r="AG32" s="247">
        <v>8.2400000000000001E-2</v>
      </c>
      <c r="AH32" s="233"/>
      <c r="AI32" s="243"/>
      <c r="AJ32" s="233"/>
      <c r="AK32" s="239"/>
      <c r="AL32" s="239"/>
      <c r="AM32" s="243"/>
      <c r="AN32" s="233"/>
      <c r="AO32" s="243"/>
      <c r="AP32" s="248"/>
      <c r="AQ32" s="239"/>
      <c r="AR32" s="243"/>
      <c r="AS32" s="413"/>
      <c r="AT32" s="413"/>
      <c r="AU32" s="413"/>
      <c r="AV32" s="413"/>
      <c r="AW32" s="413"/>
      <c r="AX32" s="413"/>
      <c r="AY32" s="413"/>
      <c r="AZ32" s="413"/>
      <c r="BA32" s="413"/>
      <c r="BB32" s="413"/>
      <c r="BC32" s="413"/>
      <c r="BD32" s="413"/>
      <c r="BE32" s="413"/>
      <c r="BF32" s="413"/>
      <c r="BG32" s="413"/>
      <c r="BH32" s="413"/>
      <c r="BI32" s="413"/>
      <c r="BJ32" s="413"/>
      <c r="BK32" s="413"/>
      <c r="BL32" s="413"/>
      <c r="BM32" s="413"/>
      <c r="BN32" s="413"/>
      <c r="BO32" s="413"/>
      <c r="BP32" s="413"/>
      <c r="BQ32" s="413"/>
      <c r="BR32" s="413"/>
      <c r="BS32" s="413"/>
      <c r="BT32" s="413"/>
      <c r="BU32" s="413"/>
      <c r="BV32" s="413"/>
      <c r="BW32" s="413"/>
      <c r="BX32" s="413"/>
      <c r="BY32" s="413"/>
      <c r="BZ32" s="413"/>
      <c r="CA32" s="413"/>
      <c r="CB32" s="413"/>
      <c r="CC32" s="413"/>
      <c r="CD32" s="413"/>
      <c r="CE32" s="413"/>
      <c r="CF32" s="413"/>
      <c r="CG32" s="413"/>
      <c r="CH32" s="413"/>
      <c r="CI32" s="413"/>
      <c r="CJ32" s="413"/>
      <c r="CK32" s="413"/>
      <c r="CL32" s="413"/>
      <c r="CM32" s="413"/>
      <c r="CN32" s="413"/>
      <c r="CO32" s="413"/>
      <c r="CP32" s="413"/>
      <c r="CQ32" s="413"/>
      <c r="CR32" s="413"/>
      <c r="CS32" s="413"/>
      <c r="CT32" s="413"/>
      <c r="CU32" s="413"/>
      <c r="CV32" s="413"/>
      <c r="CW32" s="413"/>
      <c r="CX32" s="413"/>
      <c r="CY32" s="413"/>
      <c r="CZ32" s="413"/>
      <c r="DA32" s="413"/>
      <c r="DB32" s="413"/>
      <c r="DC32" s="413"/>
      <c r="DD32" s="413"/>
      <c r="DE32" s="413"/>
      <c r="DF32" s="413"/>
      <c r="DG32" s="413"/>
      <c r="DH32" s="413"/>
      <c r="DI32" s="413"/>
      <c r="DJ32" s="413"/>
      <c r="DK32" s="413"/>
      <c r="DL32" s="413"/>
      <c r="DM32" s="413"/>
      <c r="DN32" s="413"/>
      <c r="DO32" s="413"/>
      <c r="DP32" s="413"/>
      <c r="DQ32" s="413"/>
      <c r="DR32" s="413"/>
      <c r="DS32" s="413"/>
      <c r="DT32" s="413"/>
      <c r="DU32" s="413"/>
      <c r="DV32" s="413"/>
      <c r="DW32" s="413"/>
      <c r="DX32" s="413"/>
      <c r="DY32" s="413"/>
      <c r="DZ32" s="413"/>
      <c r="EA32" s="413"/>
      <c r="EB32" s="413"/>
      <c r="EC32" s="413"/>
      <c r="ED32" s="413"/>
      <c r="EE32" s="413"/>
      <c r="EF32" s="413"/>
      <c r="EG32" s="413"/>
      <c r="EH32" s="413"/>
      <c r="EI32" s="413"/>
      <c r="EJ32" s="413"/>
      <c r="EK32" s="413"/>
      <c r="EL32" s="413"/>
      <c r="EM32" s="413"/>
      <c r="EN32" s="413"/>
      <c r="EO32" s="413"/>
      <c r="EP32" s="413"/>
      <c r="EQ32" s="413"/>
      <c r="ER32" s="413"/>
      <c r="ES32" s="413"/>
      <c r="ET32" s="413"/>
      <c r="EU32" s="413"/>
      <c r="EV32" s="413"/>
      <c r="EW32" s="413"/>
      <c r="EX32" s="413"/>
      <c r="EY32" s="413"/>
      <c r="EZ32" s="413"/>
      <c r="FA32" s="413"/>
      <c r="FB32" s="413"/>
      <c r="FC32" s="413"/>
      <c r="FD32" s="413"/>
      <c r="FE32" s="413"/>
      <c r="FF32" s="413"/>
      <c r="FG32" s="413"/>
      <c r="FH32" s="413"/>
      <c r="FI32" s="413"/>
      <c r="FJ32" s="413"/>
      <c r="FK32" s="413"/>
      <c r="FL32" s="413"/>
      <c r="FM32" s="413"/>
      <c r="FN32" s="413"/>
      <c r="FO32" s="413"/>
      <c r="FP32" s="413"/>
      <c r="FQ32" s="413"/>
      <c r="FR32" s="413"/>
      <c r="FS32" s="413"/>
      <c r="FT32" s="413"/>
      <c r="FU32" s="413"/>
      <c r="FV32" s="413"/>
      <c r="FW32" s="413"/>
      <c r="FX32" s="413"/>
      <c r="FY32" s="413"/>
      <c r="FZ32" s="413"/>
      <c r="GA32" s="413"/>
      <c r="GB32" s="413"/>
      <c r="GC32" s="413"/>
      <c r="GD32" s="413"/>
      <c r="GE32" s="413"/>
      <c r="GF32" s="413"/>
      <c r="GG32" s="413"/>
      <c r="GH32" s="413"/>
      <c r="GI32" s="413"/>
      <c r="GJ32" s="413"/>
      <c r="GK32" s="413"/>
      <c r="GL32" s="413"/>
      <c r="GM32" s="413"/>
      <c r="GN32" s="413"/>
      <c r="GO32" s="413"/>
      <c r="GP32" s="413"/>
      <c r="GQ32" s="413"/>
      <c r="GR32" s="413"/>
      <c r="GS32" s="413"/>
      <c r="GT32" s="413"/>
      <c r="GU32" s="413"/>
      <c r="GV32" s="413"/>
      <c r="GW32" s="413"/>
      <c r="GX32" s="413"/>
    </row>
    <row r="33" spans="1:206" s="16" customFormat="1" ht="15.75" thickBot="1" x14ac:dyDescent="0.3">
      <c r="A33" s="629"/>
      <c r="B33" s="381">
        <v>47310</v>
      </c>
      <c r="C33" s="527" t="s">
        <v>2977</v>
      </c>
      <c r="D33" s="233">
        <f t="shared" si="29"/>
        <v>288</v>
      </c>
      <c r="E33" s="234">
        <v>5378</v>
      </c>
      <c r="F33" s="235">
        <f t="shared" si="0"/>
        <v>5.355150613611008E-2</v>
      </c>
      <c r="G33" s="236">
        <f t="shared" si="30"/>
        <v>113</v>
      </c>
      <c r="H33" s="316">
        <f t="shared" si="1"/>
        <v>2.1011528449237635E-2</v>
      </c>
      <c r="I33" s="238">
        <v>288</v>
      </c>
      <c r="J33" s="235">
        <f t="shared" si="2"/>
        <v>1</v>
      </c>
      <c r="K33" s="239">
        <v>113</v>
      </c>
      <c r="L33" s="240">
        <f t="shared" si="3"/>
        <v>1</v>
      </c>
      <c r="M33" s="233">
        <v>179</v>
      </c>
      <c r="N33" s="239">
        <v>62</v>
      </c>
      <c r="O33" s="239">
        <v>18</v>
      </c>
      <c r="P33" s="243">
        <v>29</v>
      </c>
      <c r="Q33" s="233">
        <v>196</v>
      </c>
      <c r="R33" s="243">
        <v>92</v>
      </c>
      <c r="S33" s="233">
        <v>74</v>
      </c>
      <c r="T33" s="239">
        <v>146</v>
      </c>
      <c r="U33" s="243">
        <v>68</v>
      </c>
      <c r="V33" s="233">
        <v>1</v>
      </c>
      <c r="W33" s="239">
        <v>1</v>
      </c>
      <c r="X33" s="239">
        <v>53</v>
      </c>
      <c r="Y33" s="239">
        <v>188</v>
      </c>
      <c r="Z33" s="239">
        <v>38</v>
      </c>
      <c r="AA33" s="243">
        <v>7</v>
      </c>
      <c r="AB33" s="233">
        <v>211</v>
      </c>
      <c r="AC33" s="297">
        <v>0.73260000000000003</v>
      </c>
      <c r="AD33" s="239">
        <v>25</v>
      </c>
      <c r="AE33" s="297">
        <v>8.6800000000000002E-2</v>
      </c>
      <c r="AF33" s="239">
        <v>52</v>
      </c>
      <c r="AG33" s="247">
        <v>0.18060000000000001</v>
      </c>
      <c r="AH33" s="233"/>
      <c r="AI33" s="243"/>
      <c r="AJ33" s="233"/>
      <c r="AK33" s="239"/>
      <c r="AL33" s="239"/>
      <c r="AM33" s="243"/>
      <c r="AN33" s="233"/>
      <c r="AO33" s="243"/>
      <c r="AP33" s="248"/>
      <c r="AQ33" s="239"/>
      <c r="AR33" s="243"/>
      <c r="AS33" s="413"/>
      <c r="AT33" s="413"/>
      <c r="AU33" s="413"/>
      <c r="AV33" s="413"/>
      <c r="AW33" s="413"/>
      <c r="AX33" s="413"/>
      <c r="AY33" s="413"/>
      <c r="AZ33" s="413"/>
      <c r="BA33" s="413"/>
      <c r="BB33" s="413"/>
      <c r="BC33" s="413"/>
      <c r="BD33" s="413"/>
      <c r="BE33" s="413"/>
      <c r="BF33" s="413"/>
      <c r="BG33" s="413"/>
      <c r="BH33" s="413"/>
      <c r="BI33" s="413"/>
      <c r="BJ33" s="413"/>
      <c r="BK33" s="413"/>
      <c r="BL33" s="413"/>
      <c r="BM33" s="413"/>
      <c r="BN33" s="413"/>
      <c r="BO33" s="413"/>
      <c r="BP33" s="413"/>
      <c r="BQ33" s="413"/>
      <c r="BR33" s="413"/>
      <c r="BS33" s="413"/>
      <c r="BT33" s="413"/>
      <c r="BU33" s="413"/>
      <c r="BV33" s="413"/>
      <c r="BW33" s="413"/>
      <c r="BX33" s="413"/>
      <c r="BY33" s="413"/>
      <c r="BZ33" s="413"/>
      <c r="CA33" s="413"/>
      <c r="CB33" s="413"/>
      <c r="CC33" s="413"/>
      <c r="CD33" s="413"/>
      <c r="CE33" s="413"/>
      <c r="CF33" s="413"/>
      <c r="CG33" s="413"/>
      <c r="CH33" s="413"/>
      <c r="CI33" s="413"/>
      <c r="CJ33" s="413"/>
      <c r="CK33" s="413"/>
      <c r="CL33" s="413"/>
      <c r="CM33" s="413"/>
      <c r="CN33" s="413"/>
      <c r="CO33" s="413"/>
      <c r="CP33" s="413"/>
      <c r="CQ33" s="413"/>
      <c r="CR33" s="413"/>
      <c r="CS33" s="413"/>
      <c r="CT33" s="413"/>
      <c r="CU33" s="413"/>
      <c r="CV33" s="413"/>
      <c r="CW33" s="413"/>
      <c r="CX33" s="413"/>
      <c r="CY33" s="413"/>
      <c r="CZ33" s="413"/>
      <c r="DA33" s="413"/>
      <c r="DB33" s="413"/>
      <c r="DC33" s="413"/>
      <c r="DD33" s="413"/>
      <c r="DE33" s="413"/>
      <c r="DF33" s="413"/>
      <c r="DG33" s="413"/>
      <c r="DH33" s="413"/>
      <c r="DI33" s="413"/>
      <c r="DJ33" s="413"/>
      <c r="DK33" s="413"/>
      <c r="DL33" s="413"/>
      <c r="DM33" s="413"/>
      <c r="DN33" s="413"/>
      <c r="DO33" s="413"/>
      <c r="DP33" s="413"/>
      <c r="DQ33" s="413"/>
      <c r="DR33" s="413"/>
      <c r="DS33" s="413"/>
      <c r="DT33" s="413"/>
      <c r="DU33" s="413"/>
      <c r="DV33" s="413"/>
      <c r="DW33" s="413"/>
      <c r="DX33" s="413"/>
      <c r="DY33" s="413"/>
      <c r="DZ33" s="413"/>
      <c r="EA33" s="413"/>
      <c r="EB33" s="413"/>
      <c r="EC33" s="413"/>
      <c r="ED33" s="413"/>
      <c r="EE33" s="413"/>
      <c r="EF33" s="413"/>
      <c r="EG33" s="413"/>
      <c r="EH33" s="413"/>
      <c r="EI33" s="413"/>
      <c r="EJ33" s="413"/>
      <c r="EK33" s="413"/>
      <c r="EL33" s="413"/>
      <c r="EM33" s="413"/>
      <c r="EN33" s="413"/>
      <c r="EO33" s="413"/>
      <c r="EP33" s="413"/>
      <c r="EQ33" s="413"/>
      <c r="ER33" s="413"/>
      <c r="ES33" s="413"/>
      <c r="ET33" s="413"/>
      <c r="EU33" s="413"/>
      <c r="EV33" s="413"/>
      <c r="EW33" s="413"/>
      <c r="EX33" s="413"/>
      <c r="EY33" s="413"/>
      <c r="EZ33" s="413"/>
      <c r="FA33" s="413"/>
      <c r="FB33" s="413"/>
      <c r="FC33" s="413"/>
      <c r="FD33" s="413"/>
      <c r="FE33" s="413"/>
      <c r="FF33" s="413"/>
      <c r="FG33" s="413"/>
      <c r="FH33" s="413"/>
      <c r="FI33" s="413"/>
      <c r="FJ33" s="413"/>
      <c r="FK33" s="413"/>
      <c r="FL33" s="413"/>
      <c r="FM33" s="413"/>
      <c r="FN33" s="413"/>
      <c r="FO33" s="413"/>
      <c r="FP33" s="413"/>
      <c r="FQ33" s="413"/>
      <c r="FR33" s="413"/>
      <c r="FS33" s="413"/>
      <c r="FT33" s="413"/>
      <c r="FU33" s="413"/>
      <c r="FV33" s="413"/>
      <c r="FW33" s="413"/>
      <c r="FX33" s="413"/>
      <c r="FY33" s="413"/>
      <c r="FZ33" s="413"/>
      <c r="GA33" s="413"/>
      <c r="GB33" s="413"/>
      <c r="GC33" s="413"/>
      <c r="GD33" s="413"/>
      <c r="GE33" s="413"/>
      <c r="GF33" s="413"/>
      <c r="GG33" s="413"/>
      <c r="GH33" s="413"/>
      <c r="GI33" s="413"/>
      <c r="GJ33" s="413"/>
      <c r="GK33" s="413"/>
      <c r="GL33" s="413"/>
      <c r="GM33" s="413"/>
      <c r="GN33" s="413"/>
      <c r="GO33" s="413"/>
      <c r="GP33" s="413"/>
      <c r="GQ33" s="413"/>
      <c r="GR33" s="413"/>
      <c r="GS33" s="413"/>
      <c r="GT33" s="413"/>
      <c r="GU33" s="413"/>
      <c r="GV33" s="413"/>
      <c r="GW33" s="413"/>
      <c r="GX33" s="413"/>
    </row>
    <row r="34" spans="1:206" s="16" customFormat="1" ht="15.75" thickBot="1" x14ac:dyDescent="0.3">
      <c r="A34" s="629"/>
      <c r="B34" s="387">
        <v>47323</v>
      </c>
      <c r="C34" s="520" t="s">
        <v>2989</v>
      </c>
      <c r="D34" s="233">
        <f t="shared" si="29"/>
        <v>741</v>
      </c>
      <c r="E34" s="234">
        <v>14402</v>
      </c>
      <c r="F34" s="235">
        <f t="shared" si="0"/>
        <v>5.1451187335092345E-2</v>
      </c>
      <c r="G34" s="236">
        <f t="shared" si="30"/>
        <v>312</v>
      </c>
      <c r="H34" s="316">
        <f t="shared" si="1"/>
        <v>2.1663657825302041E-2</v>
      </c>
      <c r="I34" s="238">
        <v>741</v>
      </c>
      <c r="J34" s="235">
        <f t="shared" si="2"/>
        <v>1</v>
      </c>
      <c r="K34" s="239">
        <v>312</v>
      </c>
      <c r="L34" s="240">
        <f t="shared" si="3"/>
        <v>1</v>
      </c>
      <c r="M34" s="233">
        <v>445</v>
      </c>
      <c r="N34" s="239">
        <v>180</v>
      </c>
      <c r="O34" s="239">
        <v>54</v>
      </c>
      <c r="P34" s="243">
        <v>62</v>
      </c>
      <c r="Q34" s="233">
        <v>429</v>
      </c>
      <c r="R34" s="243">
        <v>312</v>
      </c>
      <c r="S34" s="233">
        <v>311</v>
      </c>
      <c r="T34" s="239">
        <v>337</v>
      </c>
      <c r="U34" s="243">
        <v>93</v>
      </c>
      <c r="V34" s="233">
        <v>1</v>
      </c>
      <c r="W34" s="239">
        <v>24</v>
      </c>
      <c r="X34" s="239">
        <v>253</v>
      </c>
      <c r="Y34" s="239">
        <v>376</v>
      </c>
      <c r="Z34" s="239">
        <v>67</v>
      </c>
      <c r="AA34" s="243">
        <v>20</v>
      </c>
      <c r="AB34" s="262">
        <v>583</v>
      </c>
      <c r="AC34" s="300">
        <v>0.78680000000000005</v>
      </c>
      <c r="AD34" s="253">
        <v>66</v>
      </c>
      <c r="AE34" s="300">
        <v>8.9099999999999999E-2</v>
      </c>
      <c r="AF34" s="253">
        <v>92</v>
      </c>
      <c r="AG34" s="267">
        <v>0.1242</v>
      </c>
      <c r="AH34" s="233"/>
      <c r="AI34" s="243"/>
      <c r="AJ34" s="233"/>
      <c r="AK34" s="239"/>
      <c r="AL34" s="239"/>
      <c r="AM34" s="243"/>
      <c r="AN34" s="233"/>
      <c r="AO34" s="243"/>
      <c r="AP34" s="248"/>
      <c r="AQ34" s="239"/>
      <c r="AR34" s="243"/>
      <c r="AS34" s="413"/>
      <c r="AT34" s="413"/>
      <c r="AU34" s="413"/>
      <c r="AV34" s="413"/>
      <c r="AW34" s="413"/>
      <c r="AX34" s="413"/>
      <c r="AY34" s="413"/>
      <c r="AZ34" s="413"/>
      <c r="BA34" s="413"/>
      <c r="BB34" s="413"/>
      <c r="BC34" s="413"/>
      <c r="BD34" s="413"/>
      <c r="BE34" s="413"/>
      <c r="BF34" s="413"/>
      <c r="BG34" s="413"/>
      <c r="BH34" s="413"/>
      <c r="BI34" s="413"/>
      <c r="BJ34" s="413"/>
      <c r="BK34" s="413"/>
      <c r="BL34" s="413"/>
      <c r="BM34" s="413"/>
      <c r="BN34" s="413"/>
      <c r="BO34" s="413"/>
      <c r="BP34" s="413"/>
      <c r="BQ34" s="413"/>
      <c r="BR34" s="413"/>
      <c r="BS34" s="413"/>
      <c r="BT34" s="413"/>
      <c r="BU34" s="413"/>
      <c r="BV34" s="413"/>
      <c r="BW34" s="413"/>
      <c r="BX34" s="413"/>
      <c r="BY34" s="413"/>
      <c r="BZ34" s="413"/>
      <c r="CA34" s="413"/>
      <c r="CB34" s="413"/>
      <c r="CC34" s="413"/>
      <c r="CD34" s="413"/>
      <c r="CE34" s="413"/>
      <c r="CF34" s="413"/>
      <c r="CG34" s="413"/>
      <c r="CH34" s="413"/>
      <c r="CI34" s="413"/>
      <c r="CJ34" s="413"/>
      <c r="CK34" s="413"/>
      <c r="CL34" s="413"/>
      <c r="CM34" s="413"/>
      <c r="CN34" s="413"/>
      <c r="CO34" s="413"/>
      <c r="CP34" s="413"/>
      <c r="CQ34" s="413"/>
      <c r="CR34" s="413"/>
      <c r="CS34" s="413"/>
      <c r="CT34" s="413"/>
      <c r="CU34" s="413"/>
      <c r="CV34" s="413"/>
      <c r="CW34" s="413"/>
      <c r="CX34" s="413"/>
      <c r="CY34" s="413"/>
      <c r="CZ34" s="413"/>
      <c r="DA34" s="413"/>
      <c r="DB34" s="413"/>
      <c r="DC34" s="413"/>
      <c r="DD34" s="413"/>
      <c r="DE34" s="413"/>
      <c r="DF34" s="413"/>
      <c r="DG34" s="413"/>
      <c r="DH34" s="413"/>
      <c r="DI34" s="413"/>
      <c r="DJ34" s="413"/>
      <c r="DK34" s="413"/>
      <c r="DL34" s="413"/>
      <c r="DM34" s="413"/>
      <c r="DN34" s="413"/>
      <c r="DO34" s="413"/>
      <c r="DP34" s="413"/>
      <c r="DQ34" s="413"/>
      <c r="DR34" s="413"/>
      <c r="DS34" s="413"/>
      <c r="DT34" s="413"/>
      <c r="DU34" s="413"/>
      <c r="DV34" s="413"/>
      <c r="DW34" s="413"/>
      <c r="DX34" s="413"/>
      <c r="DY34" s="413"/>
      <c r="DZ34" s="413"/>
      <c r="EA34" s="413"/>
      <c r="EB34" s="413"/>
      <c r="EC34" s="413"/>
      <c r="ED34" s="413"/>
      <c r="EE34" s="413"/>
      <c r="EF34" s="413"/>
      <c r="EG34" s="413"/>
      <c r="EH34" s="413"/>
      <c r="EI34" s="413"/>
      <c r="EJ34" s="413"/>
      <c r="EK34" s="413"/>
      <c r="EL34" s="413"/>
      <c r="EM34" s="413"/>
      <c r="EN34" s="413"/>
      <c r="EO34" s="413"/>
      <c r="EP34" s="413"/>
      <c r="EQ34" s="413"/>
      <c r="ER34" s="413"/>
      <c r="ES34" s="413"/>
      <c r="ET34" s="413"/>
      <c r="EU34" s="413"/>
      <c r="EV34" s="413"/>
      <c r="EW34" s="413"/>
      <c r="EX34" s="413"/>
      <c r="EY34" s="413"/>
      <c r="EZ34" s="413"/>
      <c r="FA34" s="413"/>
      <c r="FB34" s="413"/>
      <c r="FC34" s="413"/>
      <c r="FD34" s="413"/>
      <c r="FE34" s="413"/>
      <c r="FF34" s="413"/>
      <c r="FG34" s="413"/>
      <c r="FH34" s="413"/>
      <c r="FI34" s="413"/>
      <c r="FJ34" s="413"/>
      <c r="FK34" s="413"/>
      <c r="FL34" s="413"/>
      <c r="FM34" s="413"/>
      <c r="FN34" s="413"/>
      <c r="FO34" s="413"/>
      <c r="FP34" s="413"/>
      <c r="FQ34" s="413"/>
      <c r="FR34" s="413"/>
      <c r="FS34" s="413"/>
      <c r="FT34" s="413"/>
      <c r="FU34" s="413"/>
      <c r="FV34" s="413"/>
      <c r="FW34" s="413"/>
      <c r="FX34" s="413"/>
      <c r="FY34" s="413"/>
      <c r="FZ34" s="413"/>
      <c r="GA34" s="413"/>
      <c r="GB34" s="413"/>
      <c r="GC34" s="413"/>
      <c r="GD34" s="413"/>
      <c r="GE34" s="413"/>
      <c r="GF34" s="413"/>
      <c r="GG34" s="413"/>
      <c r="GH34" s="413"/>
      <c r="GI34" s="413"/>
      <c r="GJ34" s="413"/>
      <c r="GK34" s="413"/>
      <c r="GL34" s="413"/>
      <c r="GM34" s="413"/>
      <c r="GN34" s="413"/>
      <c r="GO34" s="413"/>
      <c r="GP34" s="413"/>
      <c r="GQ34" s="413"/>
      <c r="GR34" s="413"/>
      <c r="GS34" s="413"/>
      <c r="GT34" s="413"/>
      <c r="GU34" s="413"/>
      <c r="GV34" s="413"/>
      <c r="GW34" s="413"/>
      <c r="GX34" s="413"/>
    </row>
    <row r="35" spans="1:206" ht="15.75" thickBot="1" x14ac:dyDescent="0.3">
      <c r="A35" s="641">
        <v>64</v>
      </c>
      <c r="B35" s="485">
        <v>64102</v>
      </c>
      <c r="C35" s="521" t="s">
        <v>3089</v>
      </c>
      <c r="D35" s="171">
        <f t="shared" si="29"/>
        <v>807</v>
      </c>
      <c r="E35" s="177">
        <v>34205</v>
      </c>
      <c r="F35" s="62">
        <f t="shared" si="0"/>
        <v>2.3593041952930858E-2</v>
      </c>
      <c r="G35" s="81">
        <f t="shared" si="30"/>
        <v>262</v>
      </c>
      <c r="H35" s="305">
        <f t="shared" si="1"/>
        <v>7.6596988744335624E-3</v>
      </c>
      <c r="I35" s="171">
        <v>807</v>
      </c>
      <c r="J35" s="62">
        <f t="shared" si="2"/>
        <v>1</v>
      </c>
      <c r="K35" s="175">
        <v>262</v>
      </c>
      <c r="L35" s="176">
        <f t="shared" si="3"/>
        <v>1</v>
      </c>
      <c r="M35" s="171">
        <v>560</v>
      </c>
      <c r="N35" s="175">
        <v>132</v>
      </c>
      <c r="O35" s="175">
        <v>33</v>
      </c>
      <c r="P35" s="179">
        <v>82</v>
      </c>
      <c r="Q35" s="171">
        <v>68</v>
      </c>
      <c r="R35" s="179">
        <v>739</v>
      </c>
      <c r="S35" s="171">
        <v>436</v>
      </c>
      <c r="T35" s="175">
        <v>315</v>
      </c>
      <c r="U35" s="179">
        <v>56</v>
      </c>
      <c r="V35" s="171">
        <v>0</v>
      </c>
      <c r="W35" s="175">
        <v>50</v>
      </c>
      <c r="X35" s="175">
        <v>278</v>
      </c>
      <c r="Y35" s="175">
        <v>401</v>
      </c>
      <c r="Z35" s="175">
        <v>46</v>
      </c>
      <c r="AA35" s="179">
        <v>32</v>
      </c>
      <c r="AB35" s="171">
        <v>657</v>
      </c>
      <c r="AC35" s="180">
        <v>0.81410000000000005</v>
      </c>
      <c r="AD35" s="175">
        <v>122</v>
      </c>
      <c r="AE35" s="306">
        <v>0.1512</v>
      </c>
      <c r="AF35" s="175">
        <v>28</v>
      </c>
      <c r="AG35" s="181">
        <v>3.4700000000000002E-2</v>
      </c>
      <c r="AH35" s="171"/>
      <c r="AI35" s="179"/>
      <c r="AJ35" s="171"/>
      <c r="AK35" s="175"/>
      <c r="AL35" s="175"/>
      <c r="AM35" s="179"/>
      <c r="AN35" s="171"/>
      <c r="AO35" s="179"/>
      <c r="AP35" s="184"/>
      <c r="AQ35" s="175"/>
      <c r="AR35" s="179"/>
    </row>
    <row r="36" spans="1:206" ht="15.75" thickBot="1" x14ac:dyDescent="0.3">
      <c r="A36" s="641"/>
      <c r="B36" s="486">
        <v>64445</v>
      </c>
      <c r="C36" s="517" t="s">
        <v>3417</v>
      </c>
      <c r="D36" s="295">
        <f t="shared" si="29"/>
        <v>1768</v>
      </c>
      <c r="E36" s="191">
        <v>55403</v>
      </c>
      <c r="F36" s="114">
        <f t="shared" si="0"/>
        <v>3.1911629334151578E-2</v>
      </c>
      <c r="G36" s="133">
        <f t="shared" si="30"/>
        <v>568</v>
      </c>
      <c r="H36" s="117">
        <f t="shared" si="1"/>
        <v>1.0252152410519286E-2</v>
      </c>
      <c r="I36" s="187">
        <v>1768</v>
      </c>
      <c r="J36" s="114">
        <f t="shared" si="2"/>
        <v>1</v>
      </c>
      <c r="K36" s="189">
        <v>568</v>
      </c>
      <c r="L36" s="190">
        <f t="shared" si="3"/>
        <v>1</v>
      </c>
      <c r="M36" s="187">
        <v>927</v>
      </c>
      <c r="N36" s="189">
        <v>511</v>
      </c>
      <c r="O36" s="189">
        <v>218</v>
      </c>
      <c r="P36" s="193">
        <v>112</v>
      </c>
      <c r="Q36" s="187">
        <v>134</v>
      </c>
      <c r="R36" s="193">
        <v>1634</v>
      </c>
      <c r="S36" s="187">
        <v>991</v>
      </c>
      <c r="T36" s="189">
        <v>624</v>
      </c>
      <c r="U36" s="193">
        <v>153</v>
      </c>
      <c r="V36" s="187">
        <v>24</v>
      </c>
      <c r="W36" s="189">
        <v>162</v>
      </c>
      <c r="X36" s="189">
        <v>825</v>
      </c>
      <c r="Y36" s="189">
        <v>727</v>
      </c>
      <c r="Z36" s="189">
        <v>19</v>
      </c>
      <c r="AA36" s="193">
        <v>11</v>
      </c>
      <c r="AB36" s="206">
        <v>1685</v>
      </c>
      <c r="AC36" s="209">
        <v>0.95309999999999995</v>
      </c>
      <c r="AD36" s="207">
        <v>77</v>
      </c>
      <c r="AE36" s="314">
        <v>4.36E-2</v>
      </c>
      <c r="AF36" s="207">
        <v>6</v>
      </c>
      <c r="AG36" s="210">
        <v>3.3999999999999998E-3</v>
      </c>
      <c r="AH36" s="187"/>
      <c r="AI36" s="193"/>
      <c r="AJ36" s="187"/>
      <c r="AK36" s="189"/>
      <c r="AL36" s="189"/>
      <c r="AM36" s="193"/>
      <c r="AN36" s="187"/>
      <c r="AO36" s="193"/>
      <c r="AP36" s="196"/>
      <c r="AQ36" s="189"/>
      <c r="AR36" s="193"/>
    </row>
    <row r="37" spans="1:206" ht="15.75" thickBot="1" x14ac:dyDescent="0.3">
      <c r="A37" s="629">
        <v>79</v>
      </c>
      <c r="B37" s="373">
        <v>79049</v>
      </c>
      <c r="C37" s="525" t="s">
        <v>3556</v>
      </c>
      <c r="D37" s="215">
        <f t="shared" si="29"/>
        <v>271</v>
      </c>
      <c r="E37" s="222">
        <v>10187</v>
      </c>
      <c r="F37" s="217">
        <f t="shared" si="0"/>
        <v>2.6602532639638757E-2</v>
      </c>
      <c r="G37" s="218">
        <f t="shared" si="30"/>
        <v>112</v>
      </c>
      <c r="H37" s="315">
        <f t="shared" si="1"/>
        <v>1.0994404633356238E-2</v>
      </c>
      <c r="I37" s="215">
        <v>271</v>
      </c>
      <c r="J37" s="217">
        <f t="shared" si="2"/>
        <v>1</v>
      </c>
      <c r="K37" s="216">
        <v>112</v>
      </c>
      <c r="L37" s="221">
        <f t="shared" si="3"/>
        <v>1</v>
      </c>
      <c r="M37" s="215">
        <v>176</v>
      </c>
      <c r="N37" s="216">
        <v>57</v>
      </c>
      <c r="O37" s="216">
        <v>21</v>
      </c>
      <c r="P37" s="224">
        <v>17</v>
      </c>
      <c r="Q37" s="215">
        <v>196</v>
      </c>
      <c r="R37" s="224">
        <v>75</v>
      </c>
      <c r="S37" s="215">
        <v>111</v>
      </c>
      <c r="T37" s="216">
        <v>109</v>
      </c>
      <c r="U37" s="224">
        <v>51</v>
      </c>
      <c r="V37" s="215">
        <v>1</v>
      </c>
      <c r="W37" s="216">
        <v>8</v>
      </c>
      <c r="X37" s="216">
        <v>141</v>
      </c>
      <c r="Y37" s="216">
        <v>103</v>
      </c>
      <c r="Z37" s="216">
        <v>16</v>
      </c>
      <c r="AA37" s="224">
        <v>2</v>
      </c>
      <c r="AB37" s="215">
        <v>180</v>
      </c>
      <c r="AC37" s="226">
        <v>0.66420000000000001</v>
      </c>
      <c r="AD37" s="216">
        <v>26</v>
      </c>
      <c r="AE37" s="296">
        <v>9.5899999999999999E-2</v>
      </c>
      <c r="AF37" s="216">
        <v>65</v>
      </c>
      <c r="AG37" s="229">
        <v>0.2399</v>
      </c>
      <c r="AH37" s="215"/>
      <c r="AI37" s="224"/>
      <c r="AJ37" s="215"/>
      <c r="AK37" s="216"/>
      <c r="AL37" s="216"/>
      <c r="AM37" s="224"/>
      <c r="AN37" s="215"/>
      <c r="AO37" s="224"/>
      <c r="AP37" s="230"/>
      <c r="AQ37" s="216"/>
      <c r="AR37" s="224"/>
    </row>
    <row r="38" spans="1:206" ht="15.75" thickBot="1" x14ac:dyDescent="0.3">
      <c r="A38" s="629"/>
      <c r="B38" s="387">
        <v>79191</v>
      </c>
      <c r="C38" s="520" t="s">
        <v>3661</v>
      </c>
      <c r="D38" s="262">
        <f t="shared" si="29"/>
        <v>1025</v>
      </c>
      <c r="E38" s="260">
        <v>36626</v>
      </c>
      <c r="F38" s="254">
        <f t="shared" si="0"/>
        <v>2.7985584011358051E-2</v>
      </c>
      <c r="G38" s="281">
        <f t="shared" si="30"/>
        <v>360</v>
      </c>
      <c r="H38" s="317">
        <f t="shared" si="1"/>
        <v>9.8290831649647786E-3</v>
      </c>
      <c r="I38" s="262">
        <v>983</v>
      </c>
      <c r="J38" s="254">
        <f t="shared" si="2"/>
        <v>0.9590243902439024</v>
      </c>
      <c r="K38" s="253">
        <v>358</v>
      </c>
      <c r="L38" s="259">
        <f t="shared" si="3"/>
        <v>0.99444444444444446</v>
      </c>
      <c r="M38" s="262">
        <v>615</v>
      </c>
      <c r="N38" s="253">
        <v>192</v>
      </c>
      <c r="O38" s="253">
        <v>94</v>
      </c>
      <c r="P38" s="263">
        <v>82</v>
      </c>
      <c r="Q38" s="262">
        <v>465</v>
      </c>
      <c r="R38" s="263">
        <v>518</v>
      </c>
      <c r="S38" s="262">
        <v>490</v>
      </c>
      <c r="T38" s="253">
        <v>377</v>
      </c>
      <c r="U38" s="263">
        <v>116</v>
      </c>
      <c r="V38" s="262">
        <v>9</v>
      </c>
      <c r="W38" s="253">
        <v>41</v>
      </c>
      <c r="X38" s="253">
        <v>450</v>
      </c>
      <c r="Y38" s="253">
        <v>426</v>
      </c>
      <c r="Z38" s="253">
        <v>44</v>
      </c>
      <c r="AA38" s="263">
        <v>13</v>
      </c>
      <c r="AB38" s="262">
        <v>832</v>
      </c>
      <c r="AC38" s="265">
        <v>0.84640000000000004</v>
      </c>
      <c r="AD38" s="253">
        <v>111</v>
      </c>
      <c r="AE38" s="300">
        <v>0.1129</v>
      </c>
      <c r="AF38" s="253">
        <v>40</v>
      </c>
      <c r="AG38" s="267">
        <v>4.07E-2</v>
      </c>
      <c r="AH38" s="262">
        <v>42</v>
      </c>
      <c r="AI38" s="263">
        <v>2</v>
      </c>
      <c r="AJ38" s="262"/>
      <c r="AK38" s="253">
        <v>40</v>
      </c>
      <c r="AL38" s="253">
        <v>2</v>
      </c>
      <c r="AM38" s="263"/>
      <c r="AN38" s="262">
        <v>3</v>
      </c>
      <c r="AO38" s="263">
        <v>39</v>
      </c>
      <c r="AP38" s="268">
        <v>7</v>
      </c>
      <c r="AQ38" s="253">
        <v>27</v>
      </c>
      <c r="AR38" s="263">
        <v>8</v>
      </c>
    </row>
    <row r="39" spans="1:206" ht="15.75" thickBot="1" x14ac:dyDescent="0.3">
      <c r="A39" s="641">
        <v>86</v>
      </c>
      <c r="B39" s="485">
        <v>86066</v>
      </c>
      <c r="C39" s="521" t="s">
        <v>4522</v>
      </c>
      <c r="D39" s="187">
        <f t="shared" si="29"/>
        <v>917</v>
      </c>
      <c r="E39" s="191">
        <v>19582</v>
      </c>
      <c r="F39" s="114">
        <f t="shared" si="0"/>
        <v>4.6828720253293842E-2</v>
      </c>
      <c r="G39" s="133">
        <f t="shared" si="30"/>
        <v>410</v>
      </c>
      <c r="H39" s="117">
        <f t="shared" si="1"/>
        <v>2.0937595751200081E-2</v>
      </c>
      <c r="I39" s="187">
        <v>911</v>
      </c>
      <c r="J39" s="114">
        <f t="shared" si="2"/>
        <v>0.99345692475463465</v>
      </c>
      <c r="K39" s="189">
        <v>410</v>
      </c>
      <c r="L39" s="190">
        <f t="shared" si="3"/>
        <v>1</v>
      </c>
      <c r="M39" s="187">
        <v>624</v>
      </c>
      <c r="N39" s="189">
        <v>179</v>
      </c>
      <c r="O39" s="189">
        <v>53</v>
      </c>
      <c r="P39" s="193">
        <v>55</v>
      </c>
      <c r="Q39" s="187">
        <v>454</v>
      </c>
      <c r="R39" s="193">
        <v>457</v>
      </c>
      <c r="S39" s="187">
        <v>415</v>
      </c>
      <c r="T39" s="189">
        <v>395</v>
      </c>
      <c r="U39" s="193">
        <v>101</v>
      </c>
      <c r="V39" s="187">
        <v>1</v>
      </c>
      <c r="W39" s="189">
        <v>45</v>
      </c>
      <c r="X39" s="189">
        <v>279</v>
      </c>
      <c r="Y39" s="189">
        <v>465</v>
      </c>
      <c r="Z39" s="189">
        <v>98</v>
      </c>
      <c r="AA39" s="193">
        <v>23</v>
      </c>
      <c r="AB39" s="171">
        <v>686</v>
      </c>
      <c r="AC39" s="180">
        <v>0.753</v>
      </c>
      <c r="AD39" s="175">
        <v>143</v>
      </c>
      <c r="AE39" s="180">
        <v>0.157</v>
      </c>
      <c r="AF39" s="175">
        <v>82</v>
      </c>
      <c r="AG39" s="181">
        <v>0.09</v>
      </c>
      <c r="AH39" s="187">
        <v>6</v>
      </c>
      <c r="AI39" s="193"/>
      <c r="AJ39" s="187"/>
      <c r="AK39" s="189">
        <v>4</v>
      </c>
      <c r="AL39" s="189">
        <v>2</v>
      </c>
      <c r="AM39" s="193"/>
      <c r="AN39" s="187">
        <v>2</v>
      </c>
      <c r="AO39" s="193">
        <v>4</v>
      </c>
      <c r="AP39" s="196"/>
      <c r="AQ39" s="189">
        <v>3</v>
      </c>
      <c r="AR39" s="193">
        <v>3</v>
      </c>
    </row>
    <row r="40" spans="1:206" ht="15.75" thickBot="1" x14ac:dyDescent="0.3">
      <c r="A40" s="641"/>
      <c r="B40" s="486">
        <v>86194</v>
      </c>
      <c r="C40" s="517" t="s">
        <v>3932</v>
      </c>
      <c r="D40" s="187">
        <f t="shared" si="29"/>
        <v>1502</v>
      </c>
      <c r="E40" s="191">
        <v>57879</v>
      </c>
      <c r="F40" s="114">
        <f t="shared" si="0"/>
        <v>2.5950690233072445E-2</v>
      </c>
      <c r="G40" s="133">
        <f t="shared" si="30"/>
        <v>383</v>
      </c>
      <c r="H40" s="117">
        <f t="shared" si="1"/>
        <v>6.6172532351975672E-3</v>
      </c>
      <c r="I40" s="187">
        <v>1442</v>
      </c>
      <c r="J40" s="114">
        <f t="shared" si="2"/>
        <v>0.96005326231691079</v>
      </c>
      <c r="K40" s="189">
        <v>369</v>
      </c>
      <c r="L40" s="190">
        <f t="shared" si="3"/>
        <v>0.96344647519582249</v>
      </c>
      <c r="M40" s="187">
        <v>732</v>
      </c>
      <c r="N40" s="189">
        <v>291</v>
      </c>
      <c r="O40" s="189">
        <v>282</v>
      </c>
      <c r="P40" s="193">
        <v>137</v>
      </c>
      <c r="Q40" s="187">
        <v>333</v>
      </c>
      <c r="R40" s="193">
        <v>1109</v>
      </c>
      <c r="S40" s="187">
        <v>935</v>
      </c>
      <c r="T40" s="189">
        <v>369</v>
      </c>
      <c r="U40" s="193">
        <v>138</v>
      </c>
      <c r="V40" s="187">
        <v>9</v>
      </c>
      <c r="W40" s="189">
        <v>142</v>
      </c>
      <c r="X40" s="189">
        <v>629</v>
      </c>
      <c r="Y40" s="189">
        <v>560</v>
      </c>
      <c r="Z40" s="189">
        <v>83</v>
      </c>
      <c r="AA40" s="193">
        <v>19</v>
      </c>
      <c r="AB40" s="206">
        <v>1264</v>
      </c>
      <c r="AC40" s="209">
        <v>0.87660000000000005</v>
      </c>
      <c r="AD40" s="207">
        <v>149</v>
      </c>
      <c r="AE40" s="209">
        <v>0.1033</v>
      </c>
      <c r="AF40" s="207">
        <v>29</v>
      </c>
      <c r="AG40" s="210">
        <v>2.01E-2</v>
      </c>
      <c r="AH40" s="187">
        <v>60</v>
      </c>
      <c r="AI40" s="193">
        <v>14</v>
      </c>
      <c r="AJ40" s="187">
        <v>1</v>
      </c>
      <c r="AK40" s="189">
        <v>25</v>
      </c>
      <c r="AL40" s="189">
        <v>34</v>
      </c>
      <c r="AM40" s="193"/>
      <c r="AN40" s="187"/>
      <c r="AO40" s="193">
        <v>60</v>
      </c>
      <c r="AP40" s="196">
        <v>26</v>
      </c>
      <c r="AQ40" s="189">
        <v>33</v>
      </c>
      <c r="AR40" s="193">
        <v>1</v>
      </c>
    </row>
    <row r="41" spans="1:206" ht="15.75" thickBot="1" x14ac:dyDescent="0.3">
      <c r="A41" s="372">
        <v>87</v>
      </c>
      <c r="B41" s="489">
        <v>87085</v>
      </c>
      <c r="C41" s="710" t="s">
        <v>4091</v>
      </c>
      <c r="D41" s="490">
        <f t="shared" si="29"/>
        <v>3206</v>
      </c>
      <c r="E41" s="498">
        <v>86530</v>
      </c>
      <c r="F41" s="492">
        <f t="shared" si="0"/>
        <v>3.7050733849531954E-2</v>
      </c>
      <c r="G41" s="493">
        <f t="shared" si="30"/>
        <v>1187</v>
      </c>
      <c r="H41" s="494">
        <f t="shared" si="1"/>
        <v>1.371778573905004E-2</v>
      </c>
      <c r="I41" s="490">
        <v>3098</v>
      </c>
      <c r="J41" s="492">
        <f t="shared" si="2"/>
        <v>0.96631316281971302</v>
      </c>
      <c r="K41" s="496">
        <v>1163</v>
      </c>
      <c r="L41" s="497">
        <f t="shared" si="3"/>
        <v>0.97978096040438079</v>
      </c>
      <c r="M41" s="490">
        <v>1648</v>
      </c>
      <c r="N41" s="496">
        <v>769</v>
      </c>
      <c r="O41" s="496">
        <v>481</v>
      </c>
      <c r="P41" s="500">
        <v>200</v>
      </c>
      <c r="Q41" s="490">
        <v>510</v>
      </c>
      <c r="R41" s="500">
        <v>2588</v>
      </c>
      <c r="S41" s="490">
        <v>1881</v>
      </c>
      <c r="T41" s="496">
        <v>1012</v>
      </c>
      <c r="U41" s="500">
        <v>205</v>
      </c>
      <c r="V41" s="490">
        <v>5</v>
      </c>
      <c r="W41" s="496">
        <v>90</v>
      </c>
      <c r="X41" s="496">
        <v>1234</v>
      </c>
      <c r="Y41" s="496">
        <v>1598</v>
      </c>
      <c r="Z41" s="496">
        <v>149</v>
      </c>
      <c r="AA41" s="500">
        <v>22</v>
      </c>
      <c r="AB41" s="490">
        <v>2883</v>
      </c>
      <c r="AC41" s="706">
        <v>0.93059999999999998</v>
      </c>
      <c r="AD41" s="496">
        <v>137</v>
      </c>
      <c r="AE41" s="706">
        <v>4.4200000000000003E-2</v>
      </c>
      <c r="AF41" s="496">
        <v>78</v>
      </c>
      <c r="AG41" s="707">
        <v>2.52E-2</v>
      </c>
      <c r="AH41" s="490">
        <v>108</v>
      </c>
      <c r="AI41" s="500">
        <v>24</v>
      </c>
      <c r="AJ41" s="490"/>
      <c r="AK41" s="496">
        <v>107</v>
      </c>
      <c r="AL41" s="496"/>
      <c r="AM41" s="500">
        <v>1</v>
      </c>
      <c r="AN41" s="490"/>
      <c r="AO41" s="500">
        <v>108</v>
      </c>
      <c r="AP41" s="501">
        <v>26</v>
      </c>
      <c r="AQ41" s="496">
        <v>82</v>
      </c>
      <c r="AR41" s="500"/>
    </row>
  </sheetData>
  <mergeCells count="41">
    <mergeCell ref="A31:A34"/>
    <mergeCell ref="A35:A36"/>
    <mergeCell ref="A37:A38"/>
    <mergeCell ref="A39:A40"/>
    <mergeCell ref="A19:A20"/>
    <mergeCell ref="A21:A22"/>
    <mergeCell ref="A23:A24"/>
    <mergeCell ref="A26:A27"/>
    <mergeCell ref="A29:A30"/>
    <mergeCell ref="AH4:AH5"/>
    <mergeCell ref="AI4:AI5"/>
    <mergeCell ref="AJ4:AM4"/>
    <mergeCell ref="AN4:AO4"/>
    <mergeCell ref="AP4:AR4"/>
    <mergeCell ref="Q4:R4"/>
    <mergeCell ref="S4:U4"/>
    <mergeCell ref="AB4:AC4"/>
    <mergeCell ref="AD4:AE4"/>
    <mergeCell ref="AF4:AG4"/>
    <mergeCell ref="I4:I5"/>
    <mergeCell ref="J4:J5"/>
    <mergeCell ref="K4:K5"/>
    <mergeCell ref="L4:L5"/>
    <mergeCell ref="M4:P4"/>
    <mergeCell ref="D4:D5"/>
    <mergeCell ref="E4:E5"/>
    <mergeCell ref="F4:F5"/>
    <mergeCell ref="G4:G5"/>
    <mergeCell ref="H4:H5"/>
    <mergeCell ref="A2:C2"/>
    <mergeCell ref="D2:H2"/>
    <mergeCell ref="I2:AG2"/>
    <mergeCell ref="AH2:AR2"/>
    <mergeCell ref="A3:C3"/>
    <mergeCell ref="D3:H3"/>
    <mergeCell ref="I3:L3"/>
    <mergeCell ref="M3:U3"/>
    <mergeCell ref="V3:AA3"/>
    <mergeCell ref="AB3:AG3"/>
    <mergeCell ref="AH3:AI3"/>
    <mergeCell ref="AJ3:AR3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X215"/>
  <sheetViews>
    <sheetView zoomScaleNormal="100" workbookViewId="0">
      <selection activeCell="AM27" sqref="AM27"/>
    </sheetView>
  </sheetViews>
  <sheetFormatPr baseColWidth="10" defaultColWidth="11.5703125" defaultRowHeight="15" x14ac:dyDescent="0.25"/>
  <cols>
    <col min="1" max="2" width="11.5703125" style="413"/>
    <col min="3" max="3" width="34.28515625" style="413" customWidth="1"/>
    <col min="4" max="17" width="11.5703125" style="413"/>
    <col min="18" max="18" width="14.28515625" style="413" customWidth="1"/>
    <col min="19" max="19" width="13" style="413" customWidth="1"/>
    <col min="20" max="20" width="14" style="413" customWidth="1"/>
    <col min="21" max="21" width="16" style="413" customWidth="1"/>
    <col min="22" max="40" width="11.5703125" style="413"/>
    <col min="41" max="41" width="13.85546875" style="413" customWidth="1"/>
    <col min="42" max="16384" width="11.5703125" style="413"/>
  </cols>
  <sheetData>
    <row r="1" spans="1:44" x14ac:dyDescent="0.25">
      <c r="C1" s="414"/>
      <c r="D1" s="414"/>
      <c r="E1" s="414"/>
      <c r="F1" s="414"/>
      <c r="G1" s="414"/>
      <c r="H1" s="414"/>
      <c r="K1" s="415"/>
      <c r="M1" s="415"/>
      <c r="N1" s="415"/>
      <c r="O1" s="415"/>
      <c r="P1" s="415"/>
      <c r="Q1" s="415"/>
      <c r="R1" s="415"/>
      <c r="S1" s="415"/>
      <c r="T1" s="415"/>
      <c r="U1" s="415"/>
    </row>
    <row r="2" spans="1:44" ht="31.5" x14ac:dyDescent="0.5">
      <c r="A2" s="631" t="s">
        <v>0</v>
      </c>
      <c r="B2" s="631"/>
      <c r="C2" s="631"/>
      <c r="D2" s="632" t="s">
        <v>1</v>
      </c>
      <c r="E2" s="632"/>
      <c r="F2" s="632"/>
      <c r="G2" s="632"/>
      <c r="H2" s="632"/>
      <c r="I2" s="633" t="s">
        <v>2</v>
      </c>
      <c r="J2" s="633"/>
      <c r="K2" s="633"/>
      <c r="L2" s="633"/>
      <c r="M2" s="633"/>
      <c r="N2" s="633"/>
      <c r="O2" s="633"/>
      <c r="P2" s="633"/>
      <c r="Q2" s="633"/>
      <c r="R2" s="633"/>
      <c r="S2" s="633"/>
      <c r="T2" s="633"/>
      <c r="U2" s="633"/>
      <c r="V2" s="633"/>
      <c r="W2" s="633"/>
      <c r="X2" s="633"/>
      <c r="Y2" s="633"/>
      <c r="Z2" s="633"/>
      <c r="AA2" s="633"/>
      <c r="AB2" s="633"/>
      <c r="AC2" s="633"/>
      <c r="AD2" s="633"/>
      <c r="AE2" s="633"/>
      <c r="AF2" s="633"/>
      <c r="AG2" s="633"/>
      <c r="AH2" s="632" t="s">
        <v>3</v>
      </c>
      <c r="AI2" s="632"/>
      <c r="AJ2" s="632"/>
      <c r="AK2" s="632"/>
      <c r="AL2" s="632"/>
      <c r="AM2" s="632"/>
      <c r="AN2" s="632"/>
      <c r="AO2" s="632"/>
      <c r="AP2" s="632"/>
      <c r="AQ2" s="632"/>
      <c r="AR2" s="632"/>
    </row>
    <row r="3" spans="1:44" ht="29.25" customHeight="1" x14ac:dyDescent="0.5">
      <c r="A3" s="631" t="s">
        <v>4523</v>
      </c>
      <c r="B3" s="631"/>
      <c r="C3" s="631"/>
      <c r="D3" s="12" t="s">
        <v>5</v>
      </c>
      <c r="E3" s="12"/>
      <c r="F3" s="12"/>
      <c r="G3" s="12"/>
      <c r="H3" s="12"/>
      <c r="I3" s="11" t="s">
        <v>6</v>
      </c>
      <c r="J3" s="11"/>
      <c r="K3" s="11"/>
      <c r="L3" s="11"/>
      <c r="M3" s="10" t="s">
        <v>7</v>
      </c>
      <c r="N3" s="10"/>
      <c r="O3" s="10"/>
      <c r="P3" s="10"/>
      <c r="Q3" s="10"/>
      <c r="R3" s="10"/>
      <c r="S3" s="10"/>
      <c r="T3" s="10"/>
      <c r="U3" s="10"/>
      <c r="V3" s="9" t="s">
        <v>8</v>
      </c>
      <c r="W3" s="9"/>
      <c r="X3" s="9"/>
      <c r="Y3" s="9"/>
      <c r="Z3" s="9"/>
      <c r="AA3" s="9"/>
      <c r="AB3" s="8" t="s">
        <v>9</v>
      </c>
      <c r="AC3" s="8"/>
      <c r="AD3" s="8"/>
      <c r="AE3" s="8"/>
      <c r="AF3" s="8"/>
      <c r="AG3" s="8"/>
      <c r="AH3" s="11" t="s">
        <v>6</v>
      </c>
      <c r="AI3" s="11"/>
      <c r="AJ3" s="10" t="s">
        <v>10</v>
      </c>
      <c r="AK3" s="10"/>
      <c r="AL3" s="10"/>
      <c r="AM3" s="10"/>
      <c r="AN3" s="10"/>
      <c r="AO3" s="10"/>
      <c r="AP3" s="10"/>
      <c r="AQ3" s="10"/>
      <c r="AR3" s="10"/>
    </row>
    <row r="4" spans="1:44" ht="27.75" customHeight="1" thickBot="1" x14ac:dyDescent="0.3">
      <c r="C4" s="414"/>
      <c r="D4" s="634" t="s">
        <v>11</v>
      </c>
      <c r="E4" s="635" t="s">
        <v>12</v>
      </c>
      <c r="F4" s="635" t="s">
        <v>13</v>
      </c>
      <c r="G4" s="635" t="s">
        <v>14</v>
      </c>
      <c r="H4" s="636" t="s">
        <v>15</v>
      </c>
      <c r="I4" s="634" t="s">
        <v>11</v>
      </c>
      <c r="J4" s="635" t="s">
        <v>16</v>
      </c>
      <c r="K4" s="635" t="s">
        <v>14</v>
      </c>
      <c r="L4" s="635" t="s">
        <v>17</v>
      </c>
      <c r="M4" s="640" t="s">
        <v>18</v>
      </c>
      <c r="N4" s="640"/>
      <c r="O4" s="640"/>
      <c r="P4" s="640"/>
      <c r="Q4" s="638" t="s">
        <v>19</v>
      </c>
      <c r="R4" s="638"/>
      <c r="S4" s="639" t="s">
        <v>20</v>
      </c>
      <c r="T4" s="639"/>
      <c r="U4" s="639"/>
      <c r="V4" s="22">
        <v>3</v>
      </c>
      <c r="W4" s="503">
        <v>4</v>
      </c>
      <c r="X4" s="503">
        <v>5</v>
      </c>
      <c r="Y4" s="503">
        <v>6</v>
      </c>
      <c r="Z4" s="503">
        <v>7</v>
      </c>
      <c r="AA4" s="21">
        <v>8</v>
      </c>
      <c r="AB4" s="617" t="s">
        <v>21</v>
      </c>
      <c r="AC4" s="617"/>
      <c r="AD4" s="618" t="s">
        <v>22</v>
      </c>
      <c r="AE4" s="618"/>
      <c r="AF4" s="619" t="s">
        <v>23</v>
      </c>
      <c r="AG4" s="619"/>
      <c r="AH4" s="634" t="s">
        <v>11</v>
      </c>
      <c r="AI4" s="635" t="s">
        <v>14</v>
      </c>
      <c r="AJ4" s="640" t="s">
        <v>18</v>
      </c>
      <c r="AK4" s="640"/>
      <c r="AL4" s="640"/>
      <c r="AM4" s="640"/>
      <c r="AN4" s="640" t="s">
        <v>19</v>
      </c>
      <c r="AO4" s="640"/>
      <c r="AP4" s="638" t="s">
        <v>20</v>
      </c>
      <c r="AQ4" s="638"/>
      <c r="AR4" s="638"/>
    </row>
    <row r="5" spans="1:44" ht="30.75" thickBot="1" x14ac:dyDescent="0.3">
      <c r="C5" s="414"/>
      <c r="D5" s="634"/>
      <c r="E5" s="635"/>
      <c r="F5" s="635"/>
      <c r="G5" s="635"/>
      <c r="H5" s="636"/>
      <c r="I5" s="634"/>
      <c r="J5" s="635"/>
      <c r="K5" s="635"/>
      <c r="L5" s="635"/>
      <c r="M5" s="504" t="s">
        <v>24</v>
      </c>
      <c r="N5" s="505" t="s">
        <v>25</v>
      </c>
      <c r="O5" s="505" t="s">
        <v>26</v>
      </c>
      <c r="P5" s="506" t="s">
        <v>27</v>
      </c>
      <c r="Q5" s="420" t="s">
        <v>28</v>
      </c>
      <c r="R5" s="421" t="s">
        <v>29</v>
      </c>
      <c r="S5" s="420" t="s">
        <v>30</v>
      </c>
      <c r="T5" s="422" t="s">
        <v>31</v>
      </c>
      <c r="U5" s="422" t="s">
        <v>32</v>
      </c>
      <c r="V5" s="29" t="s">
        <v>33</v>
      </c>
      <c r="W5" s="30" t="s">
        <v>33</v>
      </c>
      <c r="X5" s="30" t="s">
        <v>33</v>
      </c>
      <c r="Y5" s="30" t="s">
        <v>33</v>
      </c>
      <c r="Z5" s="30" t="s">
        <v>33</v>
      </c>
      <c r="AA5" s="31" t="s">
        <v>33</v>
      </c>
      <c r="AB5" s="32" t="s">
        <v>33</v>
      </c>
      <c r="AC5" s="701" t="s">
        <v>34</v>
      </c>
      <c r="AD5" s="34" t="s">
        <v>33</v>
      </c>
      <c r="AE5" s="701" t="s">
        <v>34</v>
      </c>
      <c r="AF5" s="34" t="s">
        <v>33</v>
      </c>
      <c r="AG5" s="702" t="s">
        <v>34</v>
      </c>
      <c r="AH5" s="634"/>
      <c r="AI5" s="635"/>
      <c r="AJ5" s="423" t="s">
        <v>24</v>
      </c>
      <c r="AK5" s="424" t="s">
        <v>25</v>
      </c>
      <c r="AL5" s="424" t="s">
        <v>35</v>
      </c>
      <c r="AM5" s="425" t="s">
        <v>27</v>
      </c>
      <c r="AN5" s="423" t="s">
        <v>28</v>
      </c>
      <c r="AO5" s="425" t="s">
        <v>29</v>
      </c>
      <c r="AP5" s="422" t="s">
        <v>30</v>
      </c>
      <c r="AQ5" s="422" t="s">
        <v>31</v>
      </c>
      <c r="AR5" s="421" t="s">
        <v>32</v>
      </c>
    </row>
    <row r="6" spans="1:44" ht="15.75" thickBot="1" x14ac:dyDescent="0.3">
      <c r="C6" s="426" t="s">
        <v>36</v>
      </c>
      <c r="D6" s="50">
        <f>SUM(D7:D18)</f>
        <v>25148</v>
      </c>
      <c r="E6" s="48">
        <f>SUM(E7:E18)</f>
        <v>417155</v>
      </c>
      <c r="F6" s="427">
        <f t="shared" ref="F6:F69" si="0">D6/E6</f>
        <v>6.0284546511488533E-2</v>
      </c>
      <c r="G6" s="48">
        <f>SUM(G7:G18)</f>
        <v>13084</v>
      </c>
      <c r="H6" s="428">
        <f t="shared" ref="H6:H69" si="1">G6/E6</f>
        <v>3.1364840407042946E-2</v>
      </c>
      <c r="I6" s="699">
        <f>SUM(I7:I18)</f>
        <v>24991</v>
      </c>
      <c r="J6" s="427">
        <f t="shared" ref="J6:J69" si="2">I6/D6</f>
        <v>0.99375695880388104</v>
      </c>
      <c r="K6" s="48">
        <f>SUM(K7:K18)</f>
        <v>13061</v>
      </c>
      <c r="L6" s="700">
        <f t="shared" ref="L6:L69" si="3">K6/G6</f>
        <v>0.99824212778966681</v>
      </c>
      <c r="M6" s="50">
        <f t="shared" ref="M6:AB6" si="4">SUM(M7:M18)</f>
        <v>17948</v>
      </c>
      <c r="N6" s="48">
        <f t="shared" si="4"/>
        <v>3900</v>
      </c>
      <c r="O6" s="48">
        <f t="shared" si="4"/>
        <v>1456</v>
      </c>
      <c r="P6" s="432">
        <f t="shared" si="4"/>
        <v>1687</v>
      </c>
      <c r="Q6" s="50">
        <f t="shared" si="4"/>
        <v>15969</v>
      </c>
      <c r="R6" s="432">
        <f t="shared" si="4"/>
        <v>9022</v>
      </c>
      <c r="S6" s="433">
        <f t="shared" si="4"/>
        <v>10271</v>
      </c>
      <c r="T6" s="48">
        <f t="shared" si="4"/>
        <v>11040</v>
      </c>
      <c r="U6" s="339">
        <f t="shared" si="4"/>
        <v>3680</v>
      </c>
      <c r="V6" s="50">
        <f t="shared" si="4"/>
        <v>16</v>
      </c>
      <c r="W6" s="48">
        <f t="shared" si="4"/>
        <v>466</v>
      </c>
      <c r="X6" s="48">
        <f t="shared" si="4"/>
        <v>5935</v>
      </c>
      <c r="Y6" s="48">
        <f t="shared" si="4"/>
        <v>12989</v>
      </c>
      <c r="Z6" s="48">
        <f t="shared" si="4"/>
        <v>4366</v>
      </c>
      <c r="AA6" s="432">
        <f t="shared" si="4"/>
        <v>1219</v>
      </c>
      <c r="AB6" s="48">
        <f t="shared" si="4"/>
        <v>16816</v>
      </c>
      <c r="AC6" s="434">
        <f>AVERAGE(AC7:AC18)</f>
        <v>0.65325099541662046</v>
      </c>
      <c r="AD6" s="48">
        <f>SUM(AD7:AD18)</f>
        <v>3206</v>
      </c>
      <c r="AE6" s="434">
        <f>AVERAGE(AE7:AE18)</f>
        <v>0.12426640973405678</v>
      </c>
      <c r="AF6" s="48">
        <f>SUM(AF7:AF18)</f>
        <v>4969</v>
      </c>
      <c r="AG6" s="703">
        <f>AVERAGE(AG7:AG18)</f>
        <v>0.22645449694397446</v>
      </c>
      <c r="AH6" s="507">
        <f t="shared" ref="AH6:AR6" si="5">SUM(AH7:AH18)</f>
        <v>157</v>
      </c>
      <c r="AI6" s="436">
        <f t="shared" si="5"/>
        <v>23</v>
      </c>
      <c r="AJ6" s="508">
        <f t="shared" si="5"/>
        <v>8</v>
      </c>
      <c r="AK6" s="436">
        <f t="shared" si="5"/>
        <v>114</v>
      </c>
      <c r="AL6" s="436">
        <f t="shared" si="5"/>
        <v>33</v>
      </c>
      <c r="AM6" s="439">
        <f t="shared" si="5"/>
        <v>2</v>
      </c>
      <c r="AN6" s="50">
        <f t="shared" si="5"/>
        <v>14</v>
      </c>
      <c r="AO6" s="432">
        <f t="shared" si="5"/>
        <v>143</v>
      </c>
      <c r="AP6" s="433">
        <f t="shared" si="5"/>
        <v>26</v>
      </c>
      <c r="AQ6" s="48">
        <f t="shared" si="5"/>
        <v>130</v>
      </c>
      <c r="AR6" s="432">
        <f t="shared" si="5"/>
        <v>17</v>
      </c>
    </row>
    <row r="7" spans="1:44" ht="19.5" customHeight="1" x14ac:dyDescent="0.25">
      <c r="A7" s="414"/>
      <c r="B7" s="414"/>
      <c r="C7" s="671" t="s">
        <v>37</v>
      </c>
      <c r="D7" s="676">
        <f>SUM(D19:D33)</f>
        <v>1839</v>
      </c>
      <c r="E7" s="447">
        <f>SUM(E19:E33)</f>
        <v>26791</v>
      </c>
      <c r="F7" s="446">
        <f t="shared" si="0"/>
        <v>6.864245455563435E-2</v>
      </c>
      <c r="G7" s="677">
        <f>SUM(G19:G33)</f>
        <v>1019</v>
      </c>
      <c r="H7" s="560">
        <f t="shared" si="1"/>
        <v>3.803516106155052E-2</v>
      </c>
      <c r="I7" s="696">
        <f>SUM(I19:I33)</f>
        <v>1836</v>
      </c>
      <c r="J7" s="443">
        <f t="shared" si="2"/>
        <v>0.99836867862969003</v>
      </c>
      <c r="K7" s="697">
        <f>SUM(K19:K33)</f>
        <v>1019</v>
      </c>
      <c r="L7" s="698">
        <f t="shared" si="3"/>
        <v>1</v>
      </c>
      <c r="M7" s="684">
        <f t="shared" ref="M7:AB7" si="6">SUM(M19:M33)</f>
        <v>1390</v>
      </c>
      <c r="N7" s="677">
        <f t="shared" si="6"/>
        <v>246</v>
      </c>
      <c r="O7" s="677">
        <f t="shared" si="6"/>
        <v>93</v>
      </c>
      <c r="P7" s="455">
        <f t="shared" si="6"/>
        <v>107</v>
      </c>
      <c r="Q7" s="684">
        <f t="shared" si="6"/>
        <v>1454</v>
      </c>
      <c r="R7" s="455">
        <f t="shared" si="6"/>
        <v>382</v>
      </c>
      <c r="S7" s="684">
        <f t="shared" si="6"/>
        <v>693</v>
      </c>
      <c r="T7" s="677">
        <f t="shared" si="6"/>
        <v>853</v>
      </c>
      <c r="U7" s="455">
        <f t="shared" si="6"/>
        <v>290</v>
      </c>
      <c r="V7" s="684">
        <f t="shared" si="6"/>
        <v>5</v>
      </c>
      <c r="W7" s="677">
        <f t="shared" si="6"/>
        <v>62</v>
      </c>
      <c r="X7" s="677">
        <f t="shared" si="6"/>
        <v>412</v>
      </c>
      <c r="Y7" s="677">
        <f t="shared" si="6"/>
        <v>926</v>
      </c>
      <c r="Z7" s="677">
        <f t="shared" si="6"/>
        <v>341</v>
      </c>
      <c r="AA7" s="455">
        <f t="shared" si="6"/>
        <v>90</v>
      </c>
      <c r="AB7" s="684">
        <f t="shared" si="6"/>
        <v>1310</v>
      </c>
      <c r="AC7" s="689">
        <f>AVERAGE(AC19:AC33)</f>
        <v>0.69744000000000017</v>
      </c>
      <c r="AD7" s="677">
        <f>SUM(AD19:AD33)</f>
        <v>204</v>
      </c>
      <c r="AE7" s="689">
        <f>AVERAGE(AE19:AE33)</f>
        <v>0.10541333333333333</v>
      </c>
      <c r="AF7" s="677">
        <f>SUM(AF19:AF33)</f>
        <v>322</v>
      </c>
      <c r="AG7" s="690">
        <f>AVERAGE(AG19:AG33)</f>
        <v>0.19716666666666663</v>
      </c>
      <c r="AH7" s="695">
        <f t="shared" ref="AH7:AR7" si="7">SUM(AH19:AH33)</f>
        <v>3</v>
      </c>
      <c r="AI7" s="455">
        <f t="shared" si="7"/>
        <v>0</v>
      </c>
      <c r="AJ7" s="684">
        <f t="shared" si="7"/>
        <v>1</v>
      </c>
      <c r="AK7" s="677">
        <f t="shared" si="7"/>
        <v>1</v>
      </c>
      <c r="AL7" s="677">
        <f t="shared" si="7"/>
        <v>1</v>
      </c>
      <c r="AM7" s="455">
        <f t="shared" si="7"/>
        <v>0</v>
      </c>
      <c r="AN7" s="684">
        <f t="shared" si="7"/>
        <v>2</v>
      </c>
      <c r="AO7" s="455">
        <f t="shared" si="7"/>
        <v>1</v>
      </c>
      <c r="AP7" s="684">
        <f t="shared" si="7"/>
        <v>0</v>
      </c>
      <c r="AQ7" s="677">
        <f t="shared" si="7"/>
        <v>3</v>
      </c>
      <c r="AR7" s="455">
        <f t="shared" si="7"/>
        <v>0</v>
      </c>
    </row>
    <row r="8" spans="1:44" ht="15.75" customHeight="1" x14ac:dyDescent="0.25">
      <c r="A8" s="414"/>
      <c r="B8" s="414"/>
      <c r="C8" s="672" t="s">
        <v>38</v>
      </c>
      <c r="D8" s="678">
        <f>SUM(D34:D53)</f>
        <v>2275</v>
      </c>
      <c r="E8" s="89">
        <f>SUM(E34:E53)</f>
        <v>50390</v>
      </c>
      <c r="F8" s="90">
        <f t="shared" si="0"/>
        <v>4.5147846794999009E-2</v>
      </c>
      <c r="G8" s="511">
        <f>SUM(G34:G53)</f>
        <v>1043</v>
      </c>
      <c r="H8" s="137">
        <f t="shared" si="1"/>
        <v>2.0698551299861083E-2</v>
      </c>
      <c r="I8" s="675">
        <f>SUM(I34:I53)</f>
        <v>2253</v>
      </c>
      <c r="J8" s="90">
        <f t="shared" si="2"/>
        <v>0.99032967032967034</v>
      </c>
      <c r="K8" s="511">
        <f>SUM(K34:K53)</f>
        <v>1043</v>
      </c>
      <c r="L8" s="93">
        <f t="shared" si="3"/>
        <v>1</v>
      </c>
      <c r="M8" s="484">
        <f t="shared" ref="M8:AB8" si="8">SUM(M34:M53)</f>
        <v>1494</v>
      </c>
      <c r="N8" s="511">
        <f t="shared" si="8"/>
        <v>332</v>
      </c>
      <c r="O8" s="511">
        <f t="shared" si="8"/>
        <v>147</v>
      </c>
      <c r="P8" s="106">
        <f t="shared" si="8"/>
        <v>280</v>
      </c>
      <c r="Q8" s="484">
        <f t="shared" si="8"/>
        <v>1648</v>
      </c>
      <c r="R8" s="106">
        <f t="shared" si="8"/>
        <v>605</v>
      </c>
      <c r="S8" s="484">
        <f t="shared" si="8"/>
        <v>932</v>
      </c>
      <c r="T8" s="511">
        <f t="shared" si="8"/>
        <v>968</v>
      </c>
      <c r="U8" s="106">
        <f t="shared" si="8"/>
        <v>353</v>
      </c>
      <c r="V8" s="484">
        <f t="shared" si="8"/>
        <v>1</v>
      </c>
      <c r="W8" s="511">
        <f t="shared" si="8"/>
        <v>57</v>
      </c>
      <c r="X8" s="511">
        <f t="shared" si="8"/>
        <v>465</v>
      </c>
      <c r="Y8" s="511">
        <f t="shared" si="8"/>
        <v>1337</v>
      </c>
      <c r="Z8" s="511">
        <f t="shared" si="8"/>
        <v>339</v>
      </c>
      <c r="AA8" s="106">
        <f t="shared" si="8"/>
        <v>54</v>
      </c>
      <c r="AB8" s="484">
        <f t="shared" si="8"/>
        <v>1379</v>
      </c>
      <c r="AC8" s="512">
        <f>AVERAGE(AC34:AC53)</f>
        <v>0.60629999999999995</v>
      </c>
      <c r="AD8" s="511">
        <f>SUM(AD34:AD53)</f>
        <v>368</v>
      </c>
      <c r="AE8" s="512">
        <f>AVERAGE(AE34:AE53)</f>
        <v>0.15179500000000001</v>
      </c>
      <c r="AF8" s="511">
        <f>SUM(AF34:AF53)</f>
        <v>506</v>
      </c>
      <c r="AG8" s="691">
        <f>AVERAGE(AG34:AG53)</f>
        <v>0.24191000000000001</v>
      </c>
      <c r="AH8" s="88">
        <f t="shared" ref="AH8:AR8" si="9">SUM(AH34:AH53)</f>
        <v>22</v>
      </c>
      <c r="AI8" s="106">
        <f t="shared" si="9"/>
        <v>0</v>
      </c>
      <c r="AJ8" s="484">
        <f t="shared" si="9"/>
        <v>0</v>
      </c>
      <c r="AK8" s="511">
        <f t="shared" si="9"/>
        <v>20</v>
      </c>
      <c r="AL8" s="511">
        <f t="shared" si="9"/>
        <v>2</v>
      </c>
      <c r="AM8" s="106">
        <f t="shared" si="9"/>
        <v>0</v>
      </c>
      <c r="AN8" s="484">
        <f t="shared" si="9"/>
        <v>2</v>
      </c>
      <c r="AO8" s="106">
        <f t="shared" si="9"/>
        <v>20</v>
      </c>
      <c r="AP8" s="484">
        <f t="shared" si="9"/>
        <v>0</v>
      </c>
      <c r="AQ8" s="511">
        <f t="shared" si="9"/>
        <v>20</v>
      </c>
      <c r="AR8" s="106">
        <f t="shared" si="9"/>
        <v>2</v>
      </c>
    </row>
    <row r="9" spans="1:44" x14ac:dyDescent="0.25">
      <c r="A9" s="414"/>
      <c r="B9" s="414"/>
      <c r="C9" s="672" t="s">
        <v>39</v>
      </c>
      <c r="D9" s="679">
        <f>SUM(D54:D66)</f>
        <v>2064</v>
      </c>
      <c r="E9" s="509">
        <f>SUM(E54:E66)</f>
        <v>22006</v>
      </c>
      <c r="F9" s="467">
        <f t="shared" si="0"/>
        <v>9.3792602017631552E-2</v>
      </c>
      <c r="G9" s="509">
        <f>SUM(G54:G66)</f>
        <v>1124</v>
      </c>
      <c r="H9" s="470">
        <f t="shared" si="1"/>
        <v>5.1076979005725713E-2</v>
      </c>
      <c r="I9" s="674">
        <f>SUM(I54:I66)</f>
        <v>2063</v>
      </c>
      <c r="J9" s="467">
        <f t="shared" si="2"/>
        <v>0.99951550387596899</v>
      </c>
      <c r="K9" s="509">
        <f>SUM(K54:K66)</f>
        <v>1124</v>
      </c>
      <c r="L9" s="470">
        <f t="shared" si="3"/>
        <v>1</v>
      </c>
      <c r="M9" s="685">
        <f t="shared" ref="M9:AB9" si="10">SUM(M54:M66)</f>
        <v>1483</v>
      </c>
      <c r="N9" s="509">
        <f t="shared" si="10"/>
        <v>424</v>
      </c>
      <c r="O9" s="509">
        <f t="shared" si="10"/>
        <v>110</v>
      </c>
      <c r="P9" s="477">
        <f t="shared" si="10"/>
        <v>46</v>
      </c>
      <c r="Q9" s="685">
        <f t="shared" si="10"/>
        <v>1055</v>
      </c>
      <c r="R9" s="477">
        <f t="shared" si="10"/>
        <v>1008</v>
      </c>
      <c r="S9" s="685">
        <f t="shared" si="10"/>
        <v>909</v>
      </c>
      <c r="T9" s="509">
        <f t="shared" si="10"/>
        <v>900</v>
      </c>
      <c r="U9" s="477">
        <f t="shared" si="10"/>
        <v>254</v>
      </c>
      <c r="V9" s="685">
        <f t="shared" si="10"/>
        <v>3</v>
      </c>
      <c r="W9" s="509">
        <f t="shared" si="10"/>
        <v>43</v>
      </c>
      <c r="X9" s="509">
        <f t="shared" si="10"/>
        <v>516</v>
      </c>
      <c r="Y9" s="509">
        <f t="shared" si="10"/>
        <v>903</v>
      </c>
      <c r="Z9" s="509">
        <f t="shared" si="10"/>
        <v>418</v>
      </c>
      <c r="AA9" s="477">
        <f t="shared" si="10"/>
        <v>180</v>
      </c>
      <c r="AB9" s="685">
        <f t="shared" si="10"/>
        <v>1306</v>
      </c>
      <c r="AC9" s="510">
        <f>AVERAGE(AC54:AC66)</f>
        <v>0.55695384615384613</v>
      </c>
      <c r="AD9" s="509">
        <f>SUM(AD54:AD66)</f>
        <v>276</v>
      </c>
      <c r="AE9" s="510">
        <f>AVERAGE(AE54:AE66)</f>
        <v>0.11929230769230768</v>
      </c>
      <c r="AF9" s="509">
        <f>SUM(AF54:AF66)</f>
        <v>481</v>
      </c>
      <c r="AG9" s="692">
        <f>AVERAGE(AG54:AG66)</f>
        <v>0.32373076923076921</v>
      </c>
      <c r="AH9" s="465">
        <f t="shared" ref="AH9:AR9" si="11">SUM(AH54:AH66)</f>
        <v>1</v>
      </c>
      <c r="AI9" s="477">
        <f t="shared" si="11"/>
        <v>0</v>
      </c>
      <c r="AJ9" s="685">
        <f t="shared" si="11"/>
        <v>0</v>
      </c>
      <c r="AK9" s="509">
        <f t="shared" si="11"/>
        <v>0</v>
      </c>
      <c r="AL9" s="509">
        <f t="shared" si="11"/>
        <v>0</v>
      </c>
      <c r="AM9" s="477">
        <f t="shared" si="11"/>
        <v>1</v>
      </c>
      <c r="AN9" s="685">
        <f t="shared" si="11"/>
        <v>0</v>
      </c>
      <c r="AO9" s="477">
        <f t="shared" si="11"/>
        <v>1</v>
      </c>
      <c r="AP9" s="685">
        <f t="shared" si="11"/>
        <v>1</v>
      </c>
      <c r="AQ9" s="509">
        <f t="shared" si="11"/>
        <v>0</v>
      </c>
      <c r="AR9" s="477">
        <f t="shared" si="11"/>
        <v>0</v>
      </c>
    </row>
    <row r="10" spans="1:44" x14ac:dyDescent="0.25">
      <c r="A10" s="414"/>
      <c r="B10" s="414"/>
      <c r="C10" s="672" t="s">
        <v>40</v>
      </c>
      <c r="D10" s="678">
        <f>SUM(D67:D88)</f>
        <v>2562</v>
      </c>
      <c r="E10" s="89">
        <f>SUM(E67:E88)</f>
        <v>23380</v>
      </c>
      <c r="F10" s="90">
        <f t="shared" si="0"/>
        <v>0.10958083832335329</v>
      </c>
      <c r="G10" s="511">
        <f>SUM(G67:G88)</f>
        <v>1494</v>
      </c>
      <c r="H10" s="137">
        <f t="shared" si="1"/>
        <v>6.390076988879384E-2</v>
      </c>
      <c r="I10" s="675">
        <f>SUM(I67:I88)</f>
        <v>2471</v>
      </c>
      <c r="J10" s="90">
        <f t="shared" si="2"/>
        <v>0.96448087431693985</v>
      </c>
      <c r="K10" s="511">
        <f>SUM(K67:K88)</f>
        <v>1472</v>
      </c>
      <c r="L10" s="137">
        <f t="shared" si="3"/>
        <v>0.98527443105756363</v>
      </c>
      <c r="M10" s="484">
        <f t="shared" ref="M10:AB10" si="12">SUM(M67:M88)</f>
        <v>2040</v>
      </c>
      <c r="N10" s="511">
        <f t="shared" si="12"/>
        <v>274</v>
      </c>
      <c r="O10" s="511">
        <f t="shared" si="12"/>
        <v>79</v>
      </c>
      <c r="P10" s="106">
        <f t="shared" si="12"/>
        <v>78</v>
      </c>
      <c r="Q10" s="484">
        <f t="shared" si="12"/>
        <v>1444</v>
      </c>
      <c r="R10" s="106">
        <f t="shared" si="12"/>
        <v>1027</v>
      </c>
      <c r="S10" s="484">
        <f t="shared" si="12"/>
        <v>1090</v>
      </c>
      <c r="T10" s="511">
        <f t="shared" si="12"/>
        <v>1059</v>
      </c>
      <c r="U10" s="106">
        <f t="shared" si="12"/>
        <v>322</v>
      </c>
      <c r="V10" s="484">
        <f t="shared" si="12"/>
        <v>0</v>
      </c>
      <c r="W10" s="511">
        <f t="shared" si="12"/>
        <v>23</v>
      </c>
      <c r="X10" s="511">
        <f t="shared" si="12"/>
        <v>754</v>
      </c>
      <c r="Y10" s="511">
        <f t="shared" si="12"/>
        <v>918</v>
      </c>
      <c r="Z10" s="511">
        <f t="shared" si="12"/>
        <v>560</v>
      </c>
      <c r="AA10" s="106">
        <f t="shared" si="12"/>
        <v>216</v>
      </c>
      <c r="AB10" s="484">
        <f t="shared" si="12"/>
        <v>1713</v>
      </c>
      <c r="AC10" s="512">
        <f>AVERAGE(AC67:AC88)</f>
        <v>0.6295590909090909</v>
      </c>
      <c r="AD10" s="511">
        <f>SUM(AD67:AD88)</f>
        <v>278</v>
      </c>
      <c r="AE10" s="512">
        <f>AVERAGE(AE67:AE88)</f>
        <v>0.10979545454545456</v>
      </c>
      <c r="AF10" s="511">
        <f>SUM(AF67:AF88)</f>
        <v>480</v>
      </c>
      <c r="AG10" s="691">
        <f>AVERAGE(AG67:AG88)</f>
        <v>0.26065454545454547</v>
      </c>
      <c r="AH10" s="88">
        <f t="shared" ref="AH10:AR10" si="13">SUM(AH67:AH88)</f>
        <v>91</v>
      </c>
      <c r="AI10" s="106">
        <f t="shared" si="13"/>
        <v>22</v>
      </c>
      <c r="AJ10" s="484">
        <f t="shared" si="13"/>
        <v>3</v>
      </c>
      <c r="AK10" s="511">
        <f t="shared" si="13"/>
        <v>70</v>
      </c>
      <c r="AL10" s="511">
        <f t="shared" si="13"/>
        <v>18</v>
      </c>
      <c r="AM10" s="106">
        <f t="shared" si="13"/>
        <v>0</v>
      </c>
      <c r="AN10" s="484">
        <f t="shared" si="13"/>
        <v>2</v>
      </c>
      <c r="AO10" s="106">
        <f t="shared" si="13"/>
        <v>89</v>
      </c>
      <c r="AP10" s="484">
        <f t="shared" si="13"/>
        <v>16</v>
      </c>
      <c r="AQ10" s="511">
        <f t="shared" si="13"/>
        <v>78</v>
      </c>
      <c r="AR10" s="106">
        <f t="shared" si="13"/>
        <v>13</v>
      </c>
    </row>
    <row r="11" spans="1:44" x14ac:dyDescent="0.25">
      <c r="A11" s="414"/>
      <c r="B11" s="414"/>
      <c r="C11" s="672" t="s">
        <v>41</v>
      </c>
      <c r="D11" s="679">
        <f>SUM(D89:D107)</f>
        <v>2533</v>
      </c>
      <c r="E11" s="466">
        <f>SUM(E89:E107)</f>
        <v>39132</v>
      </c>
      <c r="F11" s="467">
        <f t="shared" si="0"/>
        <v>6.4729633036900741E-2</v>
      </c>
      <c r="G11" s="509">
        <f>SUM(G89:G107)</f>
        <v>1367</v>
      </c>
      <c r="H11" s="470">
        <f t="shared" si="1"/>
        <v>3.4933047122559541E-2</v>
      </c>
      <c r="I11" s="674">
        <f>SUM(I89:I107)</f>
        <v>2528</v>
      </c>
      <c r="J11" s="467">
        <f t="shared" si="2"/>
        <v>0.99802605606000794</v>
      </c>
      <c r="K11" s="509">
        <f>SUM(K89:K107)</f>
        <v>1367</v>
      </c>
      <c r="L11" s="470">
        <f t="shared" si="3"/>
        <v>1</v>
      </c>
      <c r="M11" s="685">
        <f t="shared" ref="M11:AB11" si="14">SUM(M89:M107)</f>
        <v>1721</v>
      </c>
      <c r="N11" s="509">
        <f t="shared" si="14"/>
        <v>497</v>
      </c>
      <c r="O11" s="509">
        <f t="shared" si="14"/>
        <v>144</v>
      </c>
      <c r="P11" s="477">
        <f t="shared" si="14"/>
        <v>166</v>
      </c>
      <c r="Q11" s="685">
        <f t="shared" si="14"/>
        <v>1734</v>
      </c>
      <c r="R11" s="477">
        <f t="shared" si="14"/>
        <v>794</v>
      </c>
      <c r="S11" s="685">
        <f t="shared" si="14"/>
        <v>1003</v>
      </c>
      <c r="T11" s="509">
        <f t="shared" si="14"/>
        <v>1161</v>
      </c>
      <c r="U11" s="477">
        <f t="shared" si="14"/>
        <v>364</v>
      </c>
      <c r="V11" s="685">
        <f t="shared" si="14"/>
        <v>1</v>
      </c>
      <c r="W11" s="509">
        <f t="shared" si="14"/>
        <v>60</v>
      </c>
      <c r="X11" s="509">
        <f t="shared" si="14"/>
        <v>710</v>
      </c>
      <c r="Y11" s="509">
        <f t="shared" si="14"/>
        <v>1157</v>
      </c>
      <c r="Z11" s="509">
        <f t="shared" si="14"/>
        <v>446</v>
      </c>
      <c r="AA11" s="477">
        <f t="shared" si="14"/>
        <v>154</v>
      </c>
      <c r="AB11" s="685">
        <f t="shared" si="14"/>
        <v>1569</v>
      </c>
      <c r="AC11" s="510">
        <f>AVERAGE(AC89:AC107)</f>
        <v>0.62339999999999984</v>
      </c>
      <c r="AD11" s="509">
        <f>SUM(AD89:AD107)</f>
        <v>413</v>
      </c>
      <c r="AE11" s="510">
        <f>AVERAGE(AE89:AE107)</f>
        <v>0.14554999999999998</v>
      </c>
      <c r="AF11" s="509">
        <f>SUM(AF89:AF107)</f>
        <v>546</v>
      </c>
      <c r="AG11" s="692">
        <f>AVERAGE(AG89:AG107)</f>
        <v>0.23870000000000002</v>
      </c>
      <c r="AH11" s="465">
        <f t="shared" ref="AH11:AR11" si="15">SUM(AH89:AH107)</f>
        <v>5</v>
      </c>
      <c r="AI11" s="477">
        <f t="shared" si="15"/>
        <v>0</v>
      </c>
      <c r="AJ11" s="685">
        <f t="shared" si="15"/>
        <v>0</v>
      </c>
      <c r="AK11" s="509">
        <f t="shared" si="15"/>
        <v>3</v>
      </c>
      <c r="AL11" s="509">
        <f t="shared" si="15"/>
        <v>1</v>
      </c>
      <c r="AM11" s="477">
        <f t="shared" si="15"/>
        <v>1</v>
      </c>
      <c r="AN11" s="685">
        <f t="shared" si="15"/>
        <v>1</v>
      </c>
      <c r="AO11" s="477">
        <f t="shared" si="15"/>
        <v>4</v>
      </c>
      <c r="AP11" s="685">
        <f t="shared" si="15"/>
        <v>0</v>
      </c>
      <c r="AQ11" s="509">
        <f t="shared" si="15"/>
        <v>5</v>
      </c>
      <c r="AR11" s="477">
        <f t="shared" si="15"/>
        <v>0</v>
      </c>
    </row>
    <row r="12" spans="1:44" x14ac:dyDescent="0.25">
      <c r="A12" s="414"/>
      <c r="B12" s="414"/>
      <c r="C12" s="672" t="s">
        <v>42</v>
      </c>
      <c r="D12" s="678">
        <f>SUM(D108:D123)</f>
        <v>2336</v>
      </c>
      <c r="E12" s="89">
        <f>SUM(E108:E123)</f>
        <v>48000</v>
      </c>
      <c r="F12" s="90">
        <f t="shared" si="0"/>
        <v>4.8666666666666664E-2</v>
      </c>
      <c r="G12" s="511">
        <f>SUM(G108:G123)</f>
        <v>1091</v>
      </c>
      <c r="H12" s="137">
        <f t="shared" si="1"/>
        <v>2.2729166666666668E-2</v>
      </c>
      <c r="I12" s="675">
        <f>SUM(I108:I123)</f>
        <v>2336</v>
      </c>
      <c r="J12" s="90">
        <f t="shared" si="2"/>
        <v>1</v>
      </c>
      <c r="K12" s="511">
        <f>SUM(K108:K123)</f>
        <v>1091</v>
      </c>
      <c r="L12" s="137">
        <f t="shared" si="3"/>
        <v>1</v>
      </c>
      <c r="M12" s="484">
        <f t="shared" ref="M12:AB12" si="16">SUM(M108:M123)</f>
        <v>1743</v>
      </c>
      <c r="N12" s="511">
        <f t="shared" si="16"/>
        <v>215</v>
      </c>
      <c r="O12" s="511">
        <f t="shared" si="16"/>
        <v>127</v>
      </c>
      <c r="P12" s="106">
        <f t="shared" si="16"/>
        <v>251</v>
      </c>
      <c r="Q12" s="484">
        <f t="shared" si="16"/>
        <v>1310</v>
      </c>
      <c r="R12" s="106">
        <f t="shared" si="16"/>
        <v>1026</v>
      </c>
      <c r="S12" s="484">
        <f t="shared" si="16"/>
        <v>1019</v>
      </c>
      <c r="T12" s="511">
        <f t="shared" si="16"/>
        <v>1001</v>
      </c>
      <c r="U12" s="106">
        <f t="shared" si="16"/>
        <v>316</v>
      </c>
      <c r="V12" s="484">
        <f t="shared" si="16"/>
        <v>0</v>
      </c>
      <c r="W12" s="511">
        <f t="shared" si="16"/>
        <v>28</v>
      </c>
      <c r="X12" s="511">
        <f t="shared" si="16"/>
        <v>331</v>
      </c>
      <c r="Y12" s="511">
        <f t="shared" si="16"/>
        <v>1617</v>
      </c>
      <c r="Z12" s="511">
        <f t="shared" si="16"/>
        <v>315</v>
      </c>
      <c r="AA12" s="106">
        <f t="shared" si="16"/>
        <v>45</v>
      </c>
      <c r="AB12" s="484">
        <f t="shared" si="16"/>
        <v>1624</v>
      </c>
      <c r="AC12" s="512">
        <f>AVERAGE(AC108:AC123)</f>
        <v>0.66306249999999989</v>
      </c>
      <c r="AD12" s="511">
        <f>SUM(AD108:AD123)</f>
        <v>299</v>
      </c>
      <c r="AE12" s="512">
        <f>AVERAGE(AE108:AE123)</f>
        <v>0.13295000000000001</v>
      </c>
      <c r="AF12" s="511">
        <f>SUM(AF108:AF123)</f>
        <v>413</v>
      </c>
      <c r="AG12" s="691">
        <f>AVERAGE(AG108:AG123)</f>
        <v>0.20397499999999999</v>
      </c>
      <c r="AH12" s="88">
        <f t="shared" ref="AH12:AR12" si="17">SUM(AH108:AH123)</f>
        <v>0</v>
      </c>
      <c r="AI12" s="106">
        <f t="shared" si="17"/>
        <v>0</v>
      </c>
      <c r="AJ12" s="484">
        <f t="shared" si="17"/>
        <v>0</v>
      </c>
      <c r="AK12" s="511">
        <f t="shared" si="17"/>
        <v>0</v>
      </c>
      <c r="AL12" s="511">
        <f t="shared" si="17"/>
        <v>0</v>
      </c>
      <c r="AM12" s="106">
        <f t="shared" si="17"/>
        <v>0</v>
      </c>
      <c r="AN12" s="484">
        <f t="shared" si="17"/>
        <v>0</v>
      </c>
      <c r="AO12" s="106">
        <f t="shared" si="17"/>
        <v>0</v>
      </c>
      <c r="AP12" s="484">
        <f t="shared" si="17"/>
        <v>0</v>
      </c>
      <c r="AQ12" s="511">
        <f t="shared" si="17"/>
        <v>0</v>
      </c>
      <c r="AR12" s="106">
        <f t="shared" si="17"/>
        <v>0</v>
      </c>
    </row>
    <row r="13" spans="1:44" x14ac:dyDescent="0.25">
      <c r="A13" s="414"/>
      <c r="B13" s="414"/>
      <c r="C13" s="672" t="s">
        <v>43</v>
      </c>
      <c r="D13" s="679">
        <f>SUM(D124:D137)</f>
        <v>1109</v>
      </c>
      <c r="E13" s="466">
        <f>SUM(E124:E137)</f>
        <v>23449</v>
      </c>
      <c r="F13" s="467">
        <f t="shared" si="0"/>
        <v>4.7294127681351016E-2</v>
      </c>
      <c r="G13" s="509">
        <f>SUM(G124:G137)</f>
        <v>522</v>
      </c>
      <c r="H13" s="470">
        <f t="shared" si="1"/>
        <v>2.2261077231438442E-2</v>
      </c>
      <c r="I13" s="674">
        <f>SUM(I124:I137)</f>
        <v>1107</v>
      </c>
      <c r="J13" s="483">
        <f t="shared" si="2"/>
        <v>0.99819657348963031</v>
      </c>
      <c r="K13" s="509">
        <f>SUM(K124:K137)</f>
        <v>522</v>
      </c>
      <c r="L13" s="470">
        <f t="shared" si="3"/>
        <v>1</v>
      </c>
      <c r="M13" s="685">
        <f t="shared" ref="M13:AB13" si="18">SUM(M124:M137)</f>
        <v>692</v>
      </c>
      <c r="N13" s="509">
        <f t="shared" si="18"/>
        <v>237</v>
      </c>
      <c r="O13" s="509">
        <f t="shared" si="18"/>
        <v>100</v>
      </c>
      <c r="P13" s="477">
        <f t="shared" si="18"/>
        <v>78</v>
      </c>
      <c r="Q13" s="685">
        <f t="shared" si="18"/>
        <v>711</v>
      </c>
      <c r="R13" s="477">
        <f t="shared" si="18"/>
        <v>396</v>
      </c>
      <c r="S13" s="685">
        <f t="shared" si="18"/>
        <v>333</v>
      </c>
      <c r="T13" s="509">
        <f t="shared" si="18"/>
        <v>536</v>
      </c>
      <c r="U13" s="477">
        <f t="shared" si="18"/>
        <v>238</v>
      </c>
      <c r="V13" s="685">
        <f t="shared" si="18"/>
        <v>0</v>
      </c>
      <c r="W13" s="509">
        <f t="shared" si="18"/>
        <v>11</v>
      </c>
      <c r="X13" s="509">
        <f t="shared" si="18"/>
        <v>137</v>
      </c>
      <c r="Y13" s="509">
        <f t="shared" si="18"/>
        <v>721</v>
      </c>
      <c r="Z13" s="509">
        <f t="shared" si="18"/>
        <v>178</v>
      </c>
      <c r="AA13" s="477">
        <f t="shared" si="18"/>
        <v>60</v>
      </c>
      <c r="AB13" s="685">
        <f t="shared" si="18"/>
        <v>671</v>
      </c>
      <c r="AC13" s="510">
        <f>AVERAGE(AC124:AC137)</f>
        <v>0.62523571428571423</v>
      </c>
      <c r="AD13" s="509">
        <f>SUM(AD124:AD137)</f>
        <v>186</v>
      </c>
      <c r="AE13" s="510">
        <f>AVERAGE(AE124:AE137)</f>
        <v>0.1597214285714286</v>
      </c>
      <c r="AF13" s="509">
        <f>SUM(AF124:AF137)</f>
        <v>250</v>
      </c>
      <c r="AG13" s="692">
        <f>AVERAGE(AG124:AG137)</f>
        <v>0.21503571428571425</v>
      </c>
      <c r="AH13" s="465">
        <f t="shared" ref="AH13:AR13" si="19">SUM(AH124:AH137)</f>
        <v>2</v>
      </c>
      <c r="AI13" s="477">
        <f t="shared" si="19"/>
        <v>0</v>
      </c>
      <c r="AJ13" s="685">
        <f t="shared" si="19"/>
        <v>0</v>
      </c>
      <c r="AK13" s="509">
        <f t="shared" si="19"/>
        <v>0</v>
      </c>
      <c r="AL13" s="509">
        <f t="shared" si="19"/>
        <v>2</v>
      </c>
      <c r="AM13" s="477">
        <f t="shared" si="19"/>
        <v>0</v>
      </c>
      <c r="AN13" s="685">
        <f t="shared" si="19"/>
        <v>2</v>
      </c>
      <c r="AO13" s="477">
        <f t="shared" si="19"/>
        <v>0</v>
      </c>
      <c r="AP13" s="685">
        <f t="shared" si="19"/>
        <v>0</v>
      </c>
      <c r="AQ13" s="509">
        <f t="shared" si="19"/>
        <v>2</v>
      </c>
      <c r="AR13" s="477">
        <f t="shared" si="19"/>
        <v>0</v>
      </c>
    </row>
    <row r="14" spans="1:44" x14ac:dyDescent="0.25">
      <c r="A14" s="414"/>
      <c r="B14" s="414"/>
      <c r="C14" s="672" t="s">
        <v>44</v>
      </c>
      <c r="D14" s="678">
        <f>SUM(D138:D152)</f>
        <v>2255</v>
      </c>
      <c r="E14" s="89">
        <f>SUM(E138:E152)</f>
        <v>28183</v>
      </c>
      <c r="F14" s="90">
        <f t="shared" si="0"/>
        <v>8.0012773657878858E-2</v>
      </c>
      <c r="G14" s="511">
        <f>SUM(G138:G152)</f>
        <v>1167</v>
      </c>
      <c r="H14" s="137">
        <f t="shared" si="1"/>
        <v>4.140794095731469E-2</v>
      </c>
      <c r="I14" s="675">
        <f>SUM(I138:I152)</f>
        <v>2255</v>
      </c>
      <c r="J14" s="90">
        <f t="shared" si="2"/>
        <v>1</v>
      </c>
      <c r="K14" s="511">
        <f>SUM(K138:K152)</f>
        <v>1167</v>
      </c>
      <c r="L14" s="137">
        <f t="shared" si="3"/>
        <v>1</v>
      </c>
      <c r="M14" s="484">
        <f t="shared" ref="M14:AB14" si="20">SUM(M138:M152)</f>
        <v>1492</v>
      </c>
      <c r="N14" s="511">
        <f t="shared" si="20"/>
        <v>386</v>
      </c>
      <c r="O14" s="511">
        <f t="shared" si="20"/>
        <v>159</v>
      </c>
      <c r="P14" s="106">
        <f t="shared" si="20"/>
        <v>218</v>
      </c>
      <c r="Q14" s="484">
        <f t="shared" si="20"/>
        <v>1602</v>
      </c>
      <c r="R14" s="106">
        <f t="shared" si="20"/>
        <v>653</v>
      </c>
      <c r="S14" s="484">
        <f t="shared" si="20"/>
        <v>815</v>
      </c>
      <c r="T14" s="511">
        <f t="shared" si="20"/>
        <v>1088</v>
      </c>
      <c r="U14" s="106">
        <f t="shared" si="20"/>
        <v>352</v>
      </c>
      <c r="V14" s="484">
        <f t="shared" si="20"/>
        <v>1</v>
      </c>
      <c r="W14" s="511">
        <f t="shared" si="20"/>
        <v>32</v>
      </c>
      <c r="X14" s="511">
        <f t="shared" si="20"/>
        <v>512</v>
      </c>
      <c r="Y14" s="511">
        <f t="shared" si="20"/>
        <v>1285</v>
      </c>
      <c r="Z14" s="511">
        <f t="shared" si="20"/>
        <v>327</v>
      </c>
      <c r="AA14" s="106">
        <f t="shared" si="20"/>
        <v>98</v>
      </c>
      <c r="AB14" s="484">
        <f t="shared" si="20"/>
        <v>1548</v>
      </c>
      <c r="AC14" s="512">
        <f>AVERAGE(AC138:AC152)</f>
        <v>0.70021333333333347</v>
      </c>
      <c r="AD14" s="511">
        <f>SUM(AD138:AD152)</f>
        <v>295</v>
      </c>
      <c r="AE14" s="512">
        <f>AVERAGE(AE138:AE152)</f>
        <v>0.12809999999999999</v>
      </c>
      <c r="AF14" s="511">
        <f>SUM(AF138:AF152)</f>
        <v>412</v>
      </c>
      <c r="AG14" s="691">
        <f>AVERAGE(AG138:AG152)</f>
        <v>0.17169333333333331</v>
      </c>
      <c r="AH14" s="88">
        <f t="shared" ref="AH14:AR14" si="21">SUM(AH138:AH152)</f>
        <v>0</v>
      </c>
      <c r="AI14" s="106">
        <f t="shared" si="21"/>
        <v>0</v>
      </c>
      <c r="AJ14" s="484">
        <f t="shared" si="21"/>
        <v>0</v>
      </c>
      <c r="AK14" s="511">
        <f t="shared" si="21"/>
        <v>0</v>
      </c>
      <c r="AL14" s="511">
        <f t="shared" si="21"/>
        <v>0</v>
      </c>
      <c r="AM14" s="106">
        <f t="shared" si="21"/>
        <v>0</v>
      </c>
      <c r="AN14" s="484">
        <f t="shared" si="21"/>
        <v>0</v>
      </c>
      <c r="AO14" s="106">
        <f t="shared" si="21"/>
        <v>0</v>
      </c>
      <c r="AP14" s="484">
        <f t="shared" si="21"/>
        <v>0</v>
      </c>
      <c r="AQ14" s="511">
        <f t="shared" si="21"/>
        <v>0</v>
      </c>
      <c r="AR14" s="106">
        <f t="shared" si="21"/>
        <v>0</v>
      </c>
    </row>
    <row r="15" spans="1:44" x14ac:dyDescent="0.25">
      <c r="A15" s="414"/>
      <c r="B15" s="414"/>
      <c r="C15" s="672" t="s">
        <v>45</v>
      </c>
      <c r="D15" s="679">
        <f>SUM(D153:D172)</f>
        <v>2156</v>
      </c>
      <c r="E15" s="466">
        <f>SUM(E153:E172)</f>
        <v>51818</v>
      </c>
      <c r="F15" s="467">
        <f t="shared" si="0"/>
        <v>4.1607163533907136E-2</v>
      </c>
      <c r="G15" s="509">
        <f>SUM(G153:G172)</f>
        <v>936</v>
      </c>
      <c r="H15" s="470">
        <f t="shared" si="1"/>
        <v>1.8063221274460611E-2</v>
      </c>
      <c r="I15" s="674">
        <f>SUM(I153:I172)</f>
        <v>2153</v>
      </c>
      <c r="J15" s="467">
        <f t="shared" si="2"/>
        <v>0.99860853432282004</v>
      </c>
      <c r="K15" s="509">
        <f>SUM(K153:K172)</f>
        <v>936</v>
      </c>
      <c r="L15" s="470">
        <f t="shared" si="3"/>
        <v>1</v>
      </c>
      <c r="M15" s="685">
        <f t="shared" ref="M15:AB15" si="22">SUM(M153:M172)</f>
        <v>1340</v>
      </c>
      <c r="N15" s="509">
        <f t="shared" si="22"/>
        <v>462</v>
      </c>
      <c r="O15" s="509">
        <f t="shared" si="22"/>
        <v>151</v>
      </c>
      <c r="P15" s="477">
        <f t="shared" si="22"/>
        <v>200</v>
      </c>
      <c r="Q15" s="685">
        <f t="shared" si="22"/>
        <v>824</v>
      </c>
      <c r="R15" s="477">
        <f t="shared" si="22"/>
        <v>1329</v>
      </c>
      <c r="S15" s="685">
        <f t="shared" si="22"/>
        <v>818</v>
      </c>
      <c r="T15" s="509">
        <f t="shared" si="22"/>
        <v>949</v>
      </c>
      <c r="U15" s="477">
        <f t="shared" si="22"/>
        <v>386</v>
      </c>
      <c r="V15" s="685">
        <f t="shared" si="22"/>
        <v>1</v>
      </c>
      <c r="W15" s="509">
        <f t="shared" si="22"/>
        <v>30</v>
      </c>
      <c r="X15" s="509">
        <f t="shared" si="22"/>
        <v>682</v>
      </c>
      <c r="Y15" s="509">
        <f t="shared" si="22"/>
        <v>1133</v>
      </c>
      <c r="Z15" s="509">
        <f t="shared" si="22"/>
        <v>246</v>
      </c>
      <c r="AA15" s="477">
        <f t="shared" si="22"/>
        <v>61</v>
      </c>
      <c r="AB15" s="685">
        <f t="shared" si="22"/>
        <v>1593</v>
      </c>
      <c r="AC15" s="510">
        <f>AVERAGE(AC153:AC172)</f>
        <v>0.72388000000000008</v>
      </c>
      <c r="AD15" s="509">
        <f>SUM(AD153:AD172)</f>
        <v>289</v>
      </c>
      <c r="AE15" s="510">
        <f>AVERAGE(AE153:AE172)</f>
        <v>0.13777500000000001</v>
      </c>
      <c r="AF15" s="509">
        <f>SUM(AF153:AF172)</f>
        <v>271</v>
      </c>
      <c r="AG15" s="692">
        <f>AVERAGE(AG153:AG172)</f>
        <v>0.14563157894736842</v>
      </c>
      <c r="AH15" s="465">
        <f t="shared" ref="AH15:AR15" si="23">SUM(AH153:AH172)</f>
        <v>3</v>
      </c>
      <c r="AI15" s="477">
        <f t="shared" si="23"/>
        <v>0</v>
      </c>
      <c r="AJ15" s="685">
        <f t="shared" si="23"/>
        <v>0</v>
      </c>
      <c r="AK15" s="509">
        <f t="shared" si="23"/>
        <v>3</v>
      </c>
      <c r="AL15" s="509">
        <f t="shared" si="23"/>
        <v>0</v>
      </c>
      <c r="AM15" s="477">
        <f t="shared" si="23"/>
        <v>0</v>
      </c>
      <c r="AN15" s="685">
        <f t="shared" si="23"/>
        <v>1</v>
      </c>
      <c r="AO15" s="477">
        <f t="shared" si="23"/>
        <v>2</v>
      </c>
      <c r="AP15" s="685">
        <f t="shared" si="23"/>
        <v>0</v>
      </c>
      <c r="AQ15" s="509">
        <f t="shared" si="23"/>
        <v>3</v>
      </c>
      <c r="AR15" s="477">
        <f t="shared" si="23"/>
        <v>0</v>
      </c>
    </row>
    <row r="16" spans="1:44" x14ac:dyDescent="0.25">
      <c r="A16" s="414"/>
      <c r="B16" s="414"/>
      <c r="C16" s="672" t="s">
        <v>46</v>
      </c>
      <c r="D16" s="678">
        <f>SUM(D173:D190)</f>
        <v>2019</v>
      </c>
      <c r="E16" s="89">
        <f>SUM(E173:E190)</f>
        <v>47630</v>
      </c>
      <c r="F16" s="90">
        <f t="shared" si="0"/>
        <v>4.2389250472391352E-2</v>
      </c>
      <c r="G16" s="511">
        <f>SUM(G173:G190)</f>
        <v>1138</v>
      </c>
      <c r="H16" s="137">
        <f t="shared" si="1"/>
        <v>2.38925047239135E-2</v>
      </c>
      <c r="I16" s="675">
        <f>SUM(I173:I190)</f>
        <v>2015</v>
      </c>
      <c r="J16" s="90">
        <f t="shared" si="2"/>
        <v>0.99801882119861318</v>
      </c>
      <c r="K16" s="511">
        <f>SUM(K173:K190)</f>
        <v>1137</v>
      </c>
      <c r="L16" s="140">
        <f t="shared" si="3"/>
        <v>0.99912126537785584</v>
      </c>
      <c r="M16" s="484">
        <f t="shared" ref="M16:AB16" si="24">SUM(M173:M190)</f>
        <v>1508</v>
      </c>
      <c r="N16" s="511">
        <f t="shared" si="24"/>
        <v>279</v>
      </c>
      <c r="O16" s="511">
        <f t="shared" si="24"/>
        <v>99</v>
      </c>
      <c r="P16" s="106">
        <f t="shared" si="24"/>
        <v>129</v>
      </c>
      <c r="Q16" s="484">
        <f t="shared" si="24"/>
        <v>1664</v>
      </c>
      <c r="R16" s="106">
        <f t="shared" si="24"/>
        <v>351</v>
      </c>
      <c r="S16" s="484">
        <f t="shared" si="24"/>
        <v>772</v>
      </c>
      <c r="T16" s="511">
        <f t="shared" si="24"/>
        <v>918</v>
      </c>
      <c r="U16" s="106">
        <f t="shared" si="24"/>
        <v>325</v>
      </c>
      <c r="V16" s="484">
        <f t="shared" si="24"/>
        <v>2</v>
      </c>
      <c r="W16" s="511">
        <f t="shared" si="24"/>
        <v>62</v>
      </c>
      <c r="X16" s="511">
        <f t="shared" si="24"/>
        <v>648</v>
      </c>
      <c r="Y16" s="511">
        <f t="shared" si="24"/>
        <v>942</v>
      </c>
      <c r="Z16" s="511">
        <f t="shared" si="24"/>
        <v>299</v>
      </c>
      <c r="AA16" s="106">
        <f t="shared" si="24"/>
        <v>62</v>
      </c>
      <c r="AB16" s="484">
        <f t="shared" si="24"/>
        <v>1416</v>
      </c>
      <c r="AC16" s="512">
        <f>AVERAGE(AC173:AC190)</f>
        <v>0.67803888888888908</v>
      </c>
      <c r="AD16" s="511">
        <f>SUM(AD173:AD190)</f>
        <v>236</v>
      </c>
      <c r="AE16" s="512">
        <f>AVERAGE(AE173:AE190)</f>
        <v>0.11097647058823532</v>
      </c>
      <c r="AF16" s="511">
        <f>SUM(AF173:AF190)</f>
        <v>363</v>
      </c>
      <c r="AG16" s="691">
        <f>AVERAGE(AG173:AG190)</f>
        <v>0.2298941176470588</v>
      </c>
      <c r="AH16" s="88">
        <f t="shared" ref="AH16:AR16" si="25">SUM(AH173:AH190)</f>
        <v>4</v>
      </c>
      <c r="AI16" s="106">
        <f t="shared" si="25"/>
        <v>1</v>
      </c>
      <c r="AJ16" s="484">
        <f t="shared" si="25"/>
        <v>1</v>
      </c>
      <c r="AK16" s="511">
        <f t="shared" si="25"/>
        <v>1</v>
      </c>
      <c r="AL16" s="511">
        <f t="shared" si="25"/>
        <v>2</v>
      </c>
      <c r="AM16" s="106">
        <f t="shared" si="25"/>
        <v>0</v>
      </c>
      <c r="AN16" s="484">
        <f t="shared" si="25"/>
        <v>3</v>
      </c>
      <c r="AO16" s="106">
        <f t="shared" si="25"/>
        <v>1</v>
      </c>
      <c r="AP16" s="484">
        <f t="shared" si="25"/>
        <v>3</v>
      </c>
      <c r="AQ16" s="511">
        <f t="shared" si="25"/>
        <v>1</v>
      </c>
      <c r="AR16" s="106">
        <f t="shared" si="25"/>
        <v>0</v>
      </c>
    </row>
    <row r="17" spans="1:44" x14ac:dyDescent="0.25">
      <c r="A17" s="414"/>
      <c r="B17" s="414"/>
      <c r="C17" s="672" t="s">
        <v>47</v>
      </c>
      <c r="D17" s="679">
        <f>SUM(D191:D204)</f>
        <v>1794</v>
      </c>
      <c r="E17" s="466">
        <f>SUM(E191:E204)</f>
        <v>28451</v>
      </c>
      <c r="F17" s="467">
        <f t="shared" si="0"/>
        <v>6.3055780113177043E-2</v>
      </c>
      <c r="G17" s="509">
        <f>SUM(G191:G204)</f>
        <v>996</v>
      </c>
      <c r="H17" s="470">
        <f t="shared" si="1"/>
        <v>3.5007556852131735E-2</v>
      </c>
      <c r="I17" s="674">
        <f>SUM(I191:I204)</f>
        <v>1791</v>
      </c>
      <c r="J17" s="467">
        <f t="shared" si="2"/>
        <v>0.99832775919732442</v>
      </c>
      <c r="K17" s="509">
        <f>SUM(K191:K204)</f>
        <v>996</v>
      </c>
      <c r="L17" s="470">
        <f t="shared" si="3"/>
        <v>1</v>
      </c>
      <c r="M17" s="685">
        <f t="shared" ref="M17:AB17" si="26">SUM(M191:M204)</f>
        <v>1296</v>
      </c>
      <c r="N17" s="509">
        <f t="shared" si="26"/>
        <v>290</v>
      </c>
      <c r="O17" s="509">
        <f t="shared" si="26"/>
        <v>121</v>
      </c>
      <c r="P17" s="477">
        <f t="shared" si="26"/>
        <v>84</v>
      </c>
      <c r="Q17" s="685">
        <f t="shared" si="26"/>
        <v>1235</v>
      </c>
      <c r="R17" s="477">
        <f t="shared" si="26"/>
        <v>556</v>
      </c>
      <c r="S17" s="685">
        <f t="shared" si="26"/>
        <v>853</v>
      </c>
      <c r="T17" s="509">
        <f t="shared" si="26"/>
        <v>708</v>
      </c>
      <c r="U17" s="477">
        <f t="shared" si="26"/>
        <v>230</v>
      </c>
      <c r="V17" s="685">
        <f t="shared" si="26"/>
        <v>1</v>
      </c>
      <c r="W17" s="509">
        <f t="shared" si="26"/>
        <v>28</v>
      </c>
      <c r="X17" s="509">
        <f t="shared" si="26"/>
        <v>318</v>
      </c>
      <c r="Y17" s="509">
        <f t="shared" si="26"/>
        <v>978</v>
      </c>
      <c r="Z17" s="509">
        <f t="shared" si="26"/>
        <v>400</v>
      </c>
      <c r="AA17" s="477">
        <f t="shared" si="26"/>
        <v>66</v>
      </c>
      <c r="AB17" s="685">
        <f t="shared" si="26"/>
        <v>1287</v>
      </c>
      <c r="AC17" s="510">
        <f>AVERAGE(AC191:AC204)</f>
        <v>0.7196285714285714</v>
      </c>
      <c r="AD17" s="509">
        <f>SUM(AD191:AD204)</f>
        <v>179</v>
      </c>
      <c r="AE17" s="510">
        <f>AVERAGE(AE191:AE204)</f>
        <v>0.10076428571428572</v>
      </c>
      <c r="AF17" s="509">
        <f>SUM(AF191:AF204)</f>
        <v>325</v>
      </c>
      <c r="AG17" s="692">
        <f>AVERAGE(AG191:AG204)</f>
        <v>0.19340769230769231</v>
      </c>
      <c r="AH17" s="465">
        <f t="shared" ref="AH17:AR17" si="27">SUM(AH191:AH204)</f>
        <v>3</v>
      </c>
      <c r="AI17" s="477">
        <f t="shared" si="27"/>
        <v>0</v>
      </c>
      <c r="AJ17" s="685">
        <f t="shared" si="27"/>
        <v>2</v>
      </c>
      <c r="AK17" s="509">
        <f t="shared" si="27"/>
        <v>0</v>
      </c>
      <c r="AL17" s="509">
        <f t="shared" si="27"/>
        <v>1</v>
      </c>
      <c r="AM17" s="477">
        <f t="shared" si="27"/>
        <v>0</v>
      </c>
      <c r="AN17" s="685">
        <f t="shared" si="27"/>
        <v>0</v>
      </c>
      <c r="AO17" s="477">
        <f t="shared" si="27"/>
        <v>3</v>
      </c>
      <c r="AP17" s="685">
        <f t="shared" si="27"/>
        <v>2</v>
      </c>
      <c r="AQ17" s="509">
        <f t="shared" si="27"/>
        <v>1</v>
      </c>
      <c r="AR17" s="477">
        <f t="shared" si="27"/>
        <v>0</v>
      </c>
    </row>
    <row r="18" spans="1:44" ht="15.75" thickBot="1" x14ac:dyDescent="0.3">
      <c r="A18" s="414"/>
      <c r="B18" s="414"/>
      <c r="C18" s="673" t="s">
        <v>48</v>
      </c>
      <c r="D18" s="680">
        <f>SUM(D205:D215)</f>
        <v>2206</v>
      </c>
      <c r="E18" s="143">
        <f>SUM(E205:E215)</f>
        <v>27925</v>
      </c>
      <c r="F18" s="681">
        <f t="shared" si="0"/>
        <v>7.8997314234556845E-2</v>
      </c>
      <c r="G18" s="682">
        <f>SUM(G205:G215)</f>
        <v>1187</v>
      </c>
      <c r="H18" s="683">
        <f t="shared" si="1"/>
        <v>4.2506714413607878E-2</v>
      </c>
      <c r="I18" s="675">
        <f>SUM(I205:I215)</f>
        <v>2183</v>
      </c>
      <c r="J18" s="90">
        <f t="shared" si="2"/>
        <v>0.98957388939256574</v>
      </c>
      <c r="K18" s="511">
        <f>SUM(K205:K215)</f>
        <v>1187</v>
      </c>
      <c r="L18" s="137">
        <f t="shared" si="3"/>
        <v>1</v>
      </c>
      <c r="M18" s="686">
        <f t="shared" ref="M18:AB18" si="28">SUM(M205:M215)</f>
        <v>1749</v>
      </c>
      <c r="N18" s="682">
        <f t="shared" si="28"/>
        <v>258</v>
      </c>
      <c r="O18" s="682">
        <f t="shared" si="28"/>
        <v>126</v>
      </c>
      <c r="P18" s="163">
        <f t="shared" si="28"/>
        <v>50</v>
      </c>
      <c r="Q18" s="686">
        <f t="shared" si="28"/>
        <v>1288</v>
      </c>
      <c r="R18" s="163">
        <f t="shared" si="28"/>
        <v>895</v>
      </c>
      <c r="S18" s="686">
        <f t="shared" si="28"/>
        <v>1034</v>
      </c>
      <c r="T18" s="682">
        <f t="shared" si="28"/>
        <v>899</v>
      </c>
      <c r="U18" s="163">
        <f t="shared" si="28"/>
        <v>250</v>
      </c>
      <c r="V18" s="686">
        <f t="shared" si="28"/>
        <v>1</v>
      </c>
      <c r="W18" s="682">
        <f t="shared" si="28"/>
        <v>30</v>
      </c>
      <c r="X18" s="682">
        <f t="shared" si="28"/>
        <v>450</v>
      </c>
      <c r="Y18" s="682">
        <f t="shared" si="28"/>
        <v>1072</v>
      </c>
      <c r="Z18" s="682">
        <f t="shared" si="28"/>
        <v>497</v>
      </c>
      <c r="AA18" s="163">
        <f t="shared" si="28"/>
        <v>133</v>
      </c>
      <c r="AB18" s="686">
        <f t="shared" si="28"/>
        <v>1400</v>
      </c>
      <c r="AC18" s="693">
        <f>AVERAGE(AC205:AC215)</f>
        <v>0.61530000000000007</v>
      </c>
      <c r="AD18" s="682">
        <f>SUM(AD205:AD215)</f>
        <v>183</v>
      </c>
      <c r="AE18" s="693">
        <f>AVERAGE(AE205:AE215)</f>
        <v>8.9063636363636359E-2</v>
      </c>
      <c r="AF18" s="682">
        <f>SUM(AF205:AF215)</f>
        <v>600</v>
      </c>
      <c r="AG18" s="694">
        <f>AVERAGE(AG205:AG215)</f>
        <v>0.29565454545454545</v>
      </c>
      <c r="AH18" s="142">
        <f t="shared" ref="AH18:AR18" si="29">SUM(AH205:AH215)</f>
        <v>23</v>
      </c>
      <c r="AI18" s="163">
        <f t="shared" si="29"/>
        <v>0</v>
      </c>
      <c r="AJ18" s="686">
        <f t="shared" si="29"/>
        <v>1</v>
      </c>
      <c r="AK18" s="682">
        <f t="shared" si="29"/>
        <v>16</v>
      </c>
      <c r="AL18" s="682">
        <f t="shared" si="29"/>
        <v>6</v>
      </c>
      <c r="AM18" s="163">
        <f t="shared" si="29"/>
        <v>0</v>
      </c>
      <c r="AN18" s="686">
        <f t="shared" si="29"/>
        <v>1</v>
      </c>
      <c r="AO18" s="163">
        <f t="shared" si="29"/>
        <v>22</v>
      </c>
      <c r="AP18" s="686">
        <f t="shared" si="29"/>
        <v>4</v>
      </c>
      <c r="AQ18" s="682">
        <f t="shared" si="29"/>
        <v>17</v>
      </c>
      <c r="AR18" s="163">
        <f t="shared" si="29"/>
        <v>2</v>
      </c>
    </row>
    <row r="19" spans="1:44" ht="15.75" thickBot="1" x14ac:dyDescent="0.3">
      <c r="A19" s="641" t="s">
        <v>4206</v>
      </c>
      <c r="B19" s="513">
        <v>16005</v>
      </c>
      <c r="C19" s="170" t="s">
        <v>52</v>
      </c>
      <c r="D19" s="171">
        <f t="shared" ref="D19:D50" si="30">I19+AH19</f>
        <v>82</v>
      </c>
      <c r="E19" s="502">
        <v>1003</v>
      </c>
      <c r="F19" s="62">
        <f t="shared" si="0"/>
        <v>8.175473579262213E-2</v>
      </c>
      <c r="G19" s="81">
        <f t="shared" ref="G19:G50" si="31">K19+AI19</f>
        <v>56</v>
      </c>
      <c r="H19" s="173">
        <f t="shared" si="1"/>
        <v>5.5832502492522432E-2</v>
      </c>
      <c r="I19" s="174">
        <v>82</v>
      </c>
      <c r="J19" s="62">
        <f t="shared" si="2"/>
        <v>1</v>
      </c>
      <c r="K19" s="175">
        <v>56</v>
      </c>
      <c r="L19" s="176">
        <f t="shared" si="3"/>
        <v>1</v>
      </c>
      <c r="M19" s="174">
        <v>72</v>
      </c>
      <c r="N19" s="177">
        <v>5</v>
      </c>
      <c r="O19" s="177">
        <v>4</v>
      </c>
      <c r="P19" s="178">
        <v>1</v>
      </c>
      <c r="Q19" s="174">
        <v>65</v>
      </c>
      <c r="R19" s="178">
        <v>17</v>
      </c>
      <c r="S19" s="174">
        <v>22</v>
      </c>
      <c r="T19" s="177">
        <v>48</v>
      </c>
      <c r="U19" s="178">
        <v>12</v>
      </c>
      <c r="V19" s="171">
        <v>1</v>
      </c>
      <c r="W19" s="175">
        <v>6</v>
      </c>
      <c r="X19" s="175">
        <v>17</v>
      </c>
      <c r="Y19" s="175">
        <v>43</v>
      </c>
      <c r="Z19" s="175">
        <v>12</v>
      </c>
      <c r="AA19" s="179">
        <v>3</v>
      </c>
      <c r="AB19" s="171">
        <v>66</v>
      </c>
      <c r="AC19" s="180">
        <v>0.80489999999999995</v>
      </c>
      <c r="AD19" s="175">
        <v>10</v>
      </c>
      <c r="AE19" s="180">
        <v>0.122</v>
      </c>
      <c r="AF19" s="175">
        <v>6</v>
      </c>
      <c r="AG19" s="181">
        <v>7.3200000000000001E-2</v>
      </c>
      <c r="AH19" s="184"/>
      <c r="AI19" s="179"/>
      <c r="AJ19" s="184"/>
      <c r="AK19" s="175"/>
      <c r="AL19" s="175"/>
      <c r="AM19" s="179"/>
      <c r="AN19" s="184"/>
      <c r="AO19" s="179"/>
      <c r="AP19" s="184"/>
      <c r="AQ19" s="175"/>
      <c r="AR19" s="179"/>
    </row>
    <row r="20" spans="1:44" ht="15.75" thickBot="1" x14ac:dyDescent="0.3">
      <c r="A20" s="641"/>
      <c r="B20" s="514">
        <v>16028</v>
      </c>
      <c r="C20" s="515" t="s">
        <v>70</v>
      </c>
      <c r="D20" s="187">
        <f t="shared" si="30"/>
        <v>165</v>
      </c>
      <c r="E20" s="172">
        <v>2924</v>
      </c>
      <c r="F20" s="114">
        <f t="shared" si="0"/>
        <v>5.6429548563611494E-2</v>
      </c>
      <c r="G20" s="133">
        <f t="shared" si="31"/>
        <v>106</v>
      </c>
      <c r="H20" s="115">
        <f t="shared" si="1"/>
        <v>3.6251709986320109E-2</v>
      </c>
      <c r="I20" s="188">
        <v>165</v>
      </c>
      <c r="J20" s="114">
        <f t="shared" si="2"/>
        <v>1</v>
      </c>
      <c r="K20" s="189">
        <v>106</v>
      </c>
      <c r="L20" s="190">
        <f t="shared" si="3"/>
        <v>1</v>
      </c>
      <c r="M20" s="188">
        <v>123</v>
      </c>
      <c r="N20" s="191">
        <v>19</v>
      </c>
      <c r="O20" s="191">
        <v>9</v>
      </c>
      <c r="P20" s="192">
        <v>14</v>
      </c>
      <c r="Q20" s="188">
        <v>128</v>
      </c>
      <c r="R20" s="192">
        <v>37</v>
      </c>
      <c r="S20" s="188">
        <v>54</v>
      </c>
      <c r="T20" s="191">
        <v>88</v>
      </c>
      <c r="U20" s="192">
        <v>23</v>
      </c>
      <c r="V20" s="187">
        <v>0</v>
      </c>
      <c r="W20" s="189">
        <v>4</v>
      </c>
      <c r="X20" s="189">
        <v>42</v>
      </c>
      <c r="Y20" s="189">
        <v>87</v>
      </c>
      <c r="Z20" s="189">
        <v>24</v>
      </c>
      <c r="AA20" s="193">
        <v>8</v>
      </c>
      <c r="AB20" s="187">
        <v>121</v>
      </c>
      <c r="AC20" s="194">
        <v>0.73329999999999995</v>
      </c>
      <c r="AD20" s="189">
        <v>21</v>
      </c>
      <c r="AE20" s="194">
        <v>0.1273</v>
      </c>
      <c r="AF20" s="189">
        <v>23</v>
      </c>
      <c r="AG20" s="195">
        <v>0.1394</v>
      </c>
      <c r="AH20" s="196"/>
      <c r="AI20" s="193"/>
      <c r="AJ20" s="196"/>
      <c r="AK20" s="189"/>
      <c r="AL20" s="189"/>
      <c r="AM20" s="193"/>
      <c r="AN20" s="196"/>
      <c r="AO20" s="193"/>
      <c r="AP20" s="196"/>
      <c r="AQ20" s="189"/>
      <c r="AR20" s="193"/>
    </row>
    <row r="21" spans="1:44" ht="15.75" thickBot="1" x14ac:dyDescent="0.3">
      <c r="A21" s="641"/>
      <c r="B21" s="514">
        <v>16073</v>
      </c>
      <c r="C21" s="515" t="s">
        <v>112</v>
      </c>
      <c r="D21" s="187">
        <f t="shared" si="30"/>
        <v>147</v>
      </c>
      <c r="E21" s="172">
        <v>1262</v>
      </c>
      <c r="F21" s="114">
        <f t="shared" si="0"/>
        <v>0.11648177496038035</v>
      </c>
      <c r="G21" s="133">
        <f t="shared" si="31"/>
        <v>93</v>
      </c>
      <c r="H21" s="115">
        <f t="shared" si="1"/>
        <v>7.3692551505546752E-2</v>
      </c>
      <c r="I21" s="188">
        <v>147</v>
      </c>
      <c r="J21" s="114">
        <f t="shared" si="2"/>
        <v>1</v>
      </c>
      <c r="K21" s="189">
        <v>93</v>
      </c>
      <c r="L21" s="190">
        <f t="shared" si="3"/>
        <v>1</v>
      </c>
      <c r="M21" s="188">
        <v>107</v>
      </c>
      <c r="N21" s="191">
        <v>24</v>
      </c>
      <c r="O21" s="191">
        <v>4</v>
      </c>
      <c r="P21" s="192">
        <v>12</v>
      </c>
      <c r="Q21" s="188">
        <v>121</v>
      </c>
      <c r="R21" s="192">
        <v>26</v>
      </c>
      <c r="S21" s="188">
        <v>46</v>
      </c>
      <c r="T21" s="191">
        <v>76</v>
      </c>
      <c r="U21" s="192">
        <v>25</v>
      </c>
      <c r="V21" s="187">
        <v>0</v>
      </c>
      <c r="W21" s="189">
        <v>2</v>
      </c>
      <c r="X21" s="189">
        <v>47</v>
      </c>
      <c r="Y21" s="189">
        <v>70</v>
      </c>
      <c r="Z21" s="189">
        <v>19</v>
      </c>
      <c r="AA21" s="193">
        <v>9</v>
      </c>
      <c r="AB21" s="187">
        <v>118</v>
      </c>
      <c r="AC21" s="194">
        <v>0.80269999999999997</v>
      </c>
      <c r="AD21" s="189">
        <v>14</v>
      </c>
      <c r="AE21" s="194">
        <v>9.5200000000000007E-2</v>
      </c>
      <c r="AF21" s="189">
        <v>15</v>
      </c>
      <c r="AG21" s="195">
        <v>0.10199999999999999</v>
      </c>
      <c r="AH21" s="196"/>
      <c r="AI21" s="193"/>
      <c r="AJ21" s="196"/>
      <c r="AK21" s="189"/>
      <c r="AL21" s="189"/>
      <c r="AM21" s="193"/>
      <c r="AN21" s="196"/>
      <c r="AO21" s="193"/>
      <c r="AP21" s="196"/>
      <c r="AQ21" s="189"/>
      <c r="AR21" s="193"/>
    </row>
    <row r="22" spans="1:44" ht="15.75" thickBot="1" x14ac:dyDescent="0.3">
      <c r="A22" s="641"/>
      <c r="B22" s="514">
        <v>16090</v>
      </c>
      <c r="C22" s="515" t="s">
        <v>4524</v>
      </c>
      <c r="D22" s="187">
        <f t="shared" si="30"/>
        <v>107</v>
      </c>
      <c r="E22" s="172">
        <v>2008</v>
      </c>
      <c r="F22" s="114">
        <f t="shared" si="0"/>
        <v>5.3286852589641436E-2</v>
      </c>
      <c r="G22" s="133">
        <f t="shared" si="31"/>
        <v>62</v>
      </c>
      <c r="H22" s="115">
        <f t="shared" si="1"/>
        <v>3.0876494023904383E-2</v>
      </c>
      <c r="I22" s="188">
        <v>107</v>
      </c>
      <c r="J22" s="114">
        <f t="shared" si="2"/>
        <v>1</v>
      </c>
      <c r="K22" s="189">
        <v>62</v>
      </c>
      <c r="L22" s="190">
        <f t="shared" si="3"/>
        <v>1</v>
      </c>
      <c r="M22" s="188">
        <v>88</v>
      </c>
      <c r="N22" s="191">
        <v>10</v>
      </c>
      <c r="O22" s="191">
        <v>2</v>
      </c>
      <c r="P22" s="192">
        <v>7</v>
      </c>
      <c r="Q22" s="188">
        <v>78</v>
      </c>
      <c r="R22" s="192">
        <v>29</v>
      </c>
      <c r="S22" s="188">
        <v>44</v>
      </c>
      <c r="T22" s="191">
        <v>41</v>
      </c>
      <c r="U22" s="192">
        <v>22</v>
      </c>
      <c r="V22" s="187">
        <v>0</v>
      </c>
      <c r="W22" s="189">
        <v>2</v>
      </c>
      <c r="X22" s="189">
        <v>23</v>
      </c>
      <c r="Y22" s="189">
        <v>60</v>
      </c>
      <c r="Z22" s="189">
        <v>18</v>
      </c>
      <c r="AA22" s="193">
        <v>4</v>
      </c>
      <c r="AB22" s="187">
        <v>80</v>
      </c>
      <c r="AC22" s="194">
        <v>0.74770000000000003</v>
      </c>
      <c r="AD22" s="189">
        <v>10</v>
      </c>
      <c r="AE22" s="194">
        <v>9.35E-2</v>
      </c>
      <c r="AF22" s="189">
        <v>17</v>
      </c>
      <c r="AG22" s="195">
        <v>0.15890000000000001</v>
      </c>
      <c r="AH22" s="196"/>
      <c r="AI22" s="193"/>
      <c r="AJ22" s="196"/>
      <c r="AK22" s="189"/>
      <c r="AL22" s="189"/>
      <c r="AM22" s="193"/>
      <c r="AN22" s="196"/>
      <c r="AO22" s="193"/>
      <c r="AP22" s="196"/>
      <c r="AQ22" s="189"/>
      <c r="AR22" s="193"/>
    </row>
    <row r="23" spans="1:44" ht="15.75" thickBot="1" x14ac:dyDescent="0.3">
      <c r="A23" s="641"/>
      <c r="B23" s="514">
        <v>16106</v>
      </c>
      <c r="C23" s="515" t="s">
        <v>142</v>
      </c>
      <c r="D23" s="187">
        <f t="shared" si="30"/>
        <v>160</v>
      </c>
      <c r="E23" s="172">
        <v>1839</v>
      </c>
      <c r="F23" s="114">
        <f t="shared" si="0"/>
        <v>8.700380641653073E-2</v>
      </c>
      <c r="G23" s="133">
        <f t="shared" si="31"/>
        <v>95</v>
      </c>
      <c r="H23" s="115">
        <f t="shared" si="1"/>
        <v>5.1658510059815116E-2</v>
      </c>
      <c r="I23" s="188">
        <v>159</v>
      </c>
      <c r="J23" s="114">
        <f t="shared" si="2"/>
        <v>0.99375000000000002</v>
      </c>
      <c r="K23" s="189">
        <v>95</v>
      </c>
      <c r="L23" s="190">
        <f t="shared" si="3"/>
        <v>1</v>
      </c>
      <c r="M23" s="188">
        <v>109</v>
      </c>
      <c r="N23" s="191">
        <v>23</v>
      </c>
      <c r="O23" s="191">
        <v>14</v>
      </c>
      <c r="P23" s="192">
        <v>13</v>
      </c>
      <c r="Q23" s="188">
        <v>95</v>
      </c>
      <c r="R23" s="192">
        <v>64</v>
      </c>
      <c r="S23" s="188">
        <v>84</v>
      </c>
      <c r="T23" s="191">
        <v>54</v>
      </c>
      <c r="U23" s="192">
        <v>21</v>
      </c>
      <c r="V23" s="187">
        <v>1</v>
      </c>
      <c r="W23" s="189">
        <v>5</v>
      </c>
      <c r="X23" s="189">
        <v>17</v>
      </c>
      <c r="Y23" s="189">
        <v>91</v>
      </c>
      <c r="Z23" s="189">
        <v>38</v>
      </c>
      <c r="AA23" s="193">
        <v>7</v>
      </c>
      <c r="AB23" s="187">
        <v>134</v>
      </c>
      <c r="AC23" s="194">
        <v>0.84279999999999999</v>
      </c>
      <c r="AD23" s="189">
        <v>8</v>
      </c>
      <c r="AE23" s="194">
        <v>5.0299999999999997E-2</v>
      </c>
      <c r="AF23" s="189">
        <v>17</v>
      </c>
      <c r="AG23" s="195">
        <v>0.1069</v>
      </c>
      <c r="AH23" s="196">
        <v>1</v>
      </c>
      <c r="AI23" s="193"/>
      <c r="AJ23" s="196">
        <v>1</v>
      </c>
      <c r="AK23" s="189"/>
      <c r="AL23" s="189"/>
      <c r="AM23" s="193"/>
      <c r="AN23" s="196">
        <v>1</v>
      </c>
      <c r="AO23" s="193"/>
      <c r="AP23" s="196"/>
      <c r="AQ23" s="189">
        <v>1</v>
      </c>
      <c r="AR23" s="193"/>
    </row>
    <row r="24" spans="1:44" ht="15.75" thickBot="1" x14ac:dyDescent="0.3">
      <c r="A24" s="641"/>
      <c r="B24" s="514">
        <v>16167</v>
      </c>
      <c r="C24" s="515" t="s">
        <v>195</v>
      </c>
      <c r="D24" s="187">
        <f t="shared" si="30"/>
        <v>157</v>
      </c>
      <c r="E24" s="172">
        <v>2837</v>
      </c>
      <c r="F24" s="114">
        <f t="shared" si="0"/>
        <v>5.534014804370814E-2</v>
      </c>
      <c r="G24" s="133">
        <f t="shared" si="31"/>
        <v>77</v>
      </c>
      <c r="H24" s="115">
        <f t="shared" si="1"/>
        <v>2.7141346492774058E-2</v>
      </c>
      <c r="I24" s="188">
        <v>157</v>
      </c>
      <c r="J24" s="114">
        <f t="shared" si="2"/>
        <v>1</v>
      </c>
      <c r="K24" s="189">
        <v>77</v>
      </c>
      <c r="L24" s="190">
        <f t="shared" si="3"/>
        <v>1</v>
      </c>
      <c r="M24" s="188">
        <v>109</v>
      </c>
      <c r="N24" s="191">
        <v>22</v>
      </c>
      <c r="O24" s="191">
        <v>11</v>
      </c>
      <c r="P24" s="192">
        <v>15</v>
      </c>
      <c r="Q24" s="188">
        <v>109</v>
      </c>
      <c r="R24" s="192">
        <v>48</v>
      </c>
      <c r="S24" s="188">
        <v>55</v>
      </c>
      <c r="T24" s="191">
        <v>66</v>
      </c>
      <c r="U24" s="192">
        <v>36</v>
      </c>
      <c r="V24" s="187">
        <v>2</v>
      </c>
      <c r="W24" s="189">
        <v>9</v>
      </c>
      <c r="X24" s="189">
        <v>38</v>
      </c>
      <c r="Y24" s="189">
        <v>92</v>
      </c>
      <c r="Z24" s="189">
        <v>15</v>
      </c>
      <c r="AA24" s="193">
        <v>1</v>
      </c>
      <c r="AB24" s="187">
        <v>132</v>
      </c>
      <c r="AC24" s="194">
        <v>0.84079999999999999</v>
      </c>
      <c r="AD24" s="189">
        <v>15</v>
      </c>
      <c r="AE24" s="194">
        <v>9.5500000000000002E-2</v>
      </c>
      <c r="AF24" s="189">
        <v>10</v>
      </c>
      <c r="AG24" s="195">
        <v>6.3700000000000007E-2</v>
      </c>
      <c r="AH24" s="196"/>
      <c r="AI24" s="193"/>
      <c r="AJ24" s="196"/>
      <c r="AK24" s="189"/>
      <c r="AL24" s="189"/>
      <c r="AM24" s="193"/>
      <c r="AN24" s="196"/>
      <c r="AO24" s="193"/>
      <c r="AP24" s="196"/>
      <c r="AQ24" s="189"/>
      <c r="AR24" s="193"/>
    </row>
    <row r="25" spans="1:44" ht="15.75" thickBot="1" x14ac:dyDescent="0.3">
      <c r="A25" s="641"/>
      <c r="B25" s="514">
        <v>16192</v>
      </c>
      <c r="C25" s="515" t="s">
        <v>4525</v>
      </c>
      <c r="D25" s="187">
        <f t="shared" si="30"/>
        <v>181</v>
      </c>
      <c r="E25" s="172">
        <v>2463</v>
      </c>
      <c r="F25" s="114">
        <f t="shared" si="0"/>
        <v>7.3487616727568011E-2</v>
      </c>
      <c r="G25" s="133">
        <f t="shared" si="31"/>
        <v>99</v>
      </c>
      <c r="H25" s="115">
        <f t="shared" si="1"/>
        <v>4.0194884287454324E-2</v>
      </c>
      <c r="I25" s="188">
        <v>180</v>
      </c>
      <c r="J25" s="114">
        <f t="shared" si="2"/>
        <v>0.99447513812154698</v>
      </c>
      <c r="K25" s="189">
        <v>99</v>
      </c>
      <c r="L25" s="190">
        <f t="shared" si="3"/>
        <v>1</v>
      </c>
      <c r="M25" s="188">
        <v>143</v>
      </c>
      <c r="N25" s="191">
        <v>22</v>
      </c>
      <c r="O25" s="191">
        <v>9</v>
      </c>
      <c r="P25" s="192">
        <v>6</v>
      </c>
      <c r="Q25" s="188">
        <v>176</v>
      </c>
      <c r="R25" s="192">
        <v>4</v>
      </c>
      <c r="S25" s="188">
        <v>71</v>
      </c>
      <c r="T25" s="191">
        <v>82</v>
      </c>
      <c r="U25" s="192">
        <v>27</v>
      </c>
      <c r="V25" s="187">
        <v>0</v>
      </c>
      <c r="W25" s="189">
        <v>1</v>
      </c>
      <c r="X25" s="189">
        <v>22</v>
      </c>
      <c r="Y25" s="189">
        <v>88</v>
      </c>
      <c r="Z25" s="189">
        <v>60</v>
      </c>
      <c r="AA25" s="193">
        <v>9</v>
      </c>
      <c r="AB25" s="187">
        <v>91</v>
      </c>
      <c r="AC25" s="194">
        <v>0.50560000000000005</v>
      </c>
      <c r="AD25" s="189">
        <v>40</v>
      </c>
      <c r="AE25" s="194">
        <v>0.22220000000000001</v>
      </c>
      <c r="AF25" s="189">
        <v>49</v>
      </c>
      <c r="AG25" s="195">
        <v>0.2722</v>
      </c>
      <c r="AH25" s="196">
        <v>1</v>
      </c>
      <c r="AI25" s="193"/>
      <c r="AJ25" s="196"/>
      <c r="AK25" s="189"/>
      <c r="AL25" s="189">
        <v>1</v>
      </c>
      <c r="AM25" s="193"/>
      <c r="AN25" s="196"/>
      <c r="AO25" s="193">
        <v>1</v>
      </c>
      <c r="AP25" s="196"/>
      <c r="AQ25" s="189">
        <v>1</v>
      </c>
      <c r="AR25" s="193"/>
    </row>
    <row r="26" spans="1:44" ht="15.75" thickBot="1" x14ac:dyDescent="0.3">
      <c r="A26" s="641"/>
      <c r="B26" s="514">
        <v>16206</v>
      </c>
      <c r="C26" s="515" t="s">
        <v>4526</v>
      </c>
      <c r="D26" s="187">
        <f t="shared" si="30"/>
        <v>99</v>
      </c>
      <c r="E26" s="172">
        <v>1287</v>
      </c>
      <c r="F26" s="114">
        <f t="shared" si="0"/>
        <v>7.6923076923076927E-2</v>
      </c>
      <c r="G26" s="133">
        <f t="shared" si="31"/>
        <v>54</v>
      </c>
      <c r="H26" s="115">
        <f t="shared" si="1"/>
        <v>4.195804195804196E-2</v>
      </c>
      <c r="I26" s="188">
        <v>99</v>
      </c>
      <c r="J26" s="114">
        <f t="shared" si="2"/>
        <v>1</v>
      </c>
      <c r="K26" s="189">
        <v>54</v>
      </c>
      <c r="L26" s="190">
        <f t="shared" si="3"/>
        <v>1</v>
      </c>
      <c r="M26" s="188">
        <v>73</v>
      </c>
      <c r="N26" s="191">
        <v>16</v>
      </c>
      <c r="O26" s="191">
        <v>4</v>
      </c>
      <c r="P26" s="192">
        <v>6</v>
      </c>
      <c r="Q26" s="188">
        <v>75</v>
      </c>
      <c r="R26" s="192">
        <v>24</v>
      </c>
      <c r="S26" s="188">
        <v>39</v>
      </c>
      <c r="T26" s="191">
        <v>46</v>
      </c>
      <c r="U26" s="192">
        <v>14</v>
      </c>
      <c r="V26" s="187">
        <v>0</v>
      </c>
      <c r="W26" s="189">
        <v>2</v>
      </c>
      <c r="X26" s="189">
        <v>21</v>
      </c>
      <c r="Y26" s="189">
        <v>57</v>
      </c>
      <c r="Z26" s="189">
        <v>13</v>
      </c>
      <c r="AA26" s="193">
        <v>6</v>
      </c>
      <c r="AB26" s="187">
        <v>76</v>
      </c>
      <c r="AC26" s="194">
        <v>0.76770000000000005</v>
      </c>
      <c r="AD26" s="189">
        <v>12</v>
      </c>
      <c r="AE26" s="194">
        <v>0.1212</v>
      </c>
      <c r="AF26" s="189">
        <v>11</v>
      </c>
      <c r="AG26" s="195">
        <v>0.1111</v>
      </c>
      <c r="AH26" s="196"/>
      <c r="AI26" s="193"/>
      <c r="AJ26" s="196"/>
      <c r="AK26" s="189"/>
      <c r="AL26" s="189"/>
      <c r="AM26" s="193"/>
      <c r="AN26" s="196"/>
      <c r="AO26" s="193"/>
      <c r="AP26" s="196"/>
      <c r="AQ26" s="189"/>
      <c r="AR26" s="193"/>
    </row>
    <row r="27" spans="1:44" ht="15.75" thickBot="1" x14ac:dyDescent="0.3">
      <c r="A27" s="641"/>
      <c r="B27" s="514">
        <v>16223</v>
      </c>
      <c r="C27" s="515" t="s">
        <v>245</v>
      </c>
      <c r="D27" s="187">
        <f t="shared" si="30"/>
        <v>100</v>
      </c>
      <c r="E27" s="172">
        <v>1322</v>
      </c>
      <c r="F27" s="114">
        <f t="shared" si="0"/>
        <v>7.564296520423601E-2</v>
      </c>
      <c r="G27" s="133">
        <f t="shared" si="31"/>
        <v>41</v>
      </c>
      <c r="H27" s="115">
        <f t="shared" si="1"/>
        <v>3.1013615733736764E-2</v>
      </c>
      <c r="I27" s="188">
        <v>100</v>
      </c>
      <c r="J27" s="114">
        <f t="shared" si="2"/>
        <v>1</v>
      </c>
      <c r="K27" s="189">
        <v>41</v>
      </c>
      <c r="L27" s="190">
        <f t="shared" si="3"/>
        <v>1</v>
      </c>
      <c r="M27" s="188">
        <v>71</v>
      </c>
      <c r="N27" s="191">
        <v>21</v>
      </c>
      <c r="O27" s="191">
        <v>4</v>
      </c>
      <c r="P27" s="192">
        <v>4</v>
      </c>
      <c r="Q27" s="188">
        <v>91</v>
      </c>
      <c r="R27" s="192">
        <v>9</v>
      </c>
      <c r="S27" s="188">
        <v>42</v>
      </c>
      <c r="T27" s="191">
        <v>43</v>
      </c>
      <c r="U27" s="192">
        <v>15</v>
      </c>
      <c r="V27" s="187">
        <v>0</v>
      </c>
      <c r="W27" s="189">
        <v>2</v>
      </c>
      <c r="X27" s="189">
        <v>28</v>
      </c>
      <c r="Y27" s="189">
        <v>42</v>
      </c>
      <c r="Z27" s="189">
        <v>19</v>
      </c>
      <c r="AA27" s="193">
        <v>9</v>
      </c>
      <c r="AB27" s="187">
        <v>52</v>
      </c>
      <c r="AC27" s="194">
        <v>0.52</v>
      </c>
      <c r="AD27" s="189">
        <v>6</v>
      </c>
      <c r="AE27" s="194">
        <v>0.06</v>
      </c>
      <c r="AF27" s="189">
        <v>42</v>
      </c>
      <c r="AG27" s="195">
        <v>0.42</v>
      </c>
      <c r="AH27" s="196"/>
      <c r="AI27" s="193"/>
      <c r="AJ27" s="196"/>
      <c r="AK27" s="189"/>
      <c r="AL27" s="189"/>
      <c r="AM27" s="193"/>
      <c r="AN27" s="196"/>
      <c r="AO27" s="193"/>
      <c r="AP27" s="196"/>
      <c r="AQ27" s="189"/>
      <c r="AR27" s="193"/>
    </row>
    <row r="28" spans="1:44" ht="15.75" thickBot="1" x14ac:dyDescent="0.3">
      <c r="A28" s="641"/>
      <c r="B28" s="514">
        <v>16230</v>
      </c>
      <c r="C28" s="515" t="s">
        <v>251</v>
      </c>
      <c r="D28" s="187">
        <f t="shared" si="30"/>
        <v>97</v>
      </c>
      <c r="E28" s="172">
        <v>1565</v>
      </c>
      <c r="F28" s="114">
        <f t="shared" si="0"/>
        <v>6.1980830670926516E-2</v>
      </c>
      <c r="G28" s="133">
        <f t="shared" si="31"/>
        <v>57</v>
      </c>
      <c r="H28" s="115">
        <f t="shared" si="1"/>
        <v>3.6421725239616613E-2</v>
      </c>
      <c r="I28" s="188">
        <v>97</v>
      </c>
      <c r="J28" s="114">
        <f t="shared" si="2"/>
        <v>1</v>
      </c>
      <c r="K28" s="189">
        <v>57</v>
      </c>
      <c r="L28" s="190">
        <f t="shared" si="3"/>
        <v>1</v>
      </c>
      <c r="M28" s="188">
        <v>74</v>
      </c>
      <c r="N28" s="191">
        <v>13</v>
      </c>
      <c r="O28" s="191">
        <v>7</v>
      </c>
      <c r="P28" s="192">
        <v>3</v>
      </c>
      <c r="Q28" s="188">
        <v>95</v>
      </c>
      <c r="R28" s="192">
        <v>2</v>
      </c>
      <c r="S28" s="188">
        <v>32</v>
      </c>
      <c r="T28" s="191">
        <v>52</v>
      </c>
      <c r="U28" s="192">
        <v>13</v>
      </c>
      <c r="V28" s="187">
        <v>0</v>
      </c>
      <c r="W28" s="189">
        <v>2</v>
      </c>
      <c r="X28" s="189">
        <v>25</v>
      </c>
      <c r="Y28" s="189">
        <v>38</v>
      </c>
      <c r="Z28" s="189">
        <v>23</v>
      </c>
      <c r="AA28" s="193">
        <v>9</v>
      </c>
      <c r="AB28" s="187">
        <v>50</v>
      </c>
      <c r="AC28" s="194">
        <v>0.51549999999999996</v>
      </c>
      <c r="AD28" s="189">
        <v>8</v>
      </c>
      <c r="AE28" s="194">
        <v>8.2500000000000004E-2</v>
      </c>
      <c r="AF28" s="189">
        <v>39</v>
      </c>
      <c r="AG28" s="195">
        <v>0.40210000000000001</v>
      </c>
      <c r="AH28" s="196"/>
      <c r="AI28" s="193"/>
      <c r="AJ28" s="196"/>
      <c r="AK28" s="189"/>
      <c r="AL28" s="189"/>
      <c r="AM28" s="193"/>
      <c r="AN28" s="196"/>
      <c r="AO28" s="193"/>
      <c r="AP28" s="196"/>
      <c r="AQ28" s="189"/>
      <c r="AR28" s="193"/>
    </row>
    <row r="29" spans="1:44" ht="15.75" thickBot="1" x14ac:dyDescent="0.3">
      <c r="A29" s="641"/>
      <c r="B29" s="514">
        <v>16281</v>
      </c>
      <c r="C29" s="515" t="s">
        <v>4527</v>
      </c>
      <c r="D29" s="187">
        <f t="shared" si="30"/>
        <v>164</v>
      </c>
      <c r="E29" s="172">
        <v>2581</v>
      </c>
      <c r="F29" s="114">
        <f t="shared" si="0"/>
        <v>6.3541263076327001E-2</v>
      </c>
      <c r="G29" s="133">
        <f t="shared" si="31"/>
        <v>74</v>
      </c>
      <c r="H29" s="115">
        <f t="shared" si="1"/>
        <v>2.8671057729562185E-2</v>
      </c>
      <c r="I29" s="188">
        <v>164</v>
      </c>
      <c r="J29" s="114">
        <f t="shared" si="2"/>
        <v>1</v>
      </c>
      <c r="K29" s="189">
        <v>74</v>
      </c>
      <c r="L29" s="190">
        <f t="shared" si="3"/>
        <v>1</v>
      </c>
      <c r="M29" s="188">
        <v>130</v>
      </c>
      <c r="N29" s="191">
        <v>24</v>
      </c>
      <c r="O29" s="191">
        <v>8</v>
      </c>
      <c r="P29" s="192">
        <v>2</v>
      </c>
      <c r="Q29" s="188">
        <v>119</v>
      </c>
      <c r="R29" s="192">
        <v>45</v>
      </c>
      <c r="S29" s="188">
        <v>72</v>
      </c>
      <c r="T29" s="191">
        <v>71</v>
      </c>
      <c r="U29" s="192">
        <v>21</v>
      </c>
      <c r="V29" s="187">
        <v>1</v>
      </c>
      <c r="W29" s="189">
        <v>9</v>
      </c>
      <c r="X29" s="189">
        <v>53</v>
      </c>
      <c r="Y29" s="189">
        <v>53</v>
      </c>
      <c r="Z29" s="189">
        <v>40</v>
      </c>
      <c r="AA29" s="193">
        <v>8</v>
      </c>
      <c r="AB29" s="187">
        <v>133</v>
      </c>
      <c r="AC29" s="194">
        <v>0.81100000000000005</v>
      </c>
      <c r="AD29" s="189">
        <v>20</v>
      </c>
      <c r="AE29" s="194">
        <v>0.122</v>
      </c>
      <c r="AF29" s="189">
        <v>11</v>
      </c>
      <c r="AG29" s="195">
        <v>6.7100000000000007E-2</v>
      </c>
      <c r="AH29" s="196"/>
      <c r="AI29" s="193"/>
      <c r="AJ29" s="196"/>
      <c r="AK29" s="189"/>
      <c r="AL29" s="189"/>
      <c r="AM29" s="193"/>
      <c r="AN29" s="196"/>
      <c r="AO29" s="193"/>
      <c r="AP29" s="196"/>
      <c r="AQ29" s="189"/>
      <c r="AR29" s="193"/>
    </row>
    <row r="30" spans="1:44" ht="15.75" thickBot="1" x14ac:dyDescent="0.3">
      <c r="A30" s="641"/>
      <c r="B30" s="514">
        <v>16286</v>
      </c>
      <c r="C30" s="515" t="s">
        <v>298</v>
      </c>
      <c r="D30" s="187">
        <f t="shared" si="30"/>
        <v>99</v>
      </c>
      <c r="E30" s="172">
        <v>1628</v>
      </c>
      <c r="F30" s="114">
        <f t="shared" si="0"/>
        <v>6.0810810810810814E-2</v>
      </c>
      <c r="G30" s="133">
        <f t="shared" si="31"/>
        <v>54</v>
      </c>
      <c r="H30" s="115">
        <f t="shared" si="1"/>
        <v>3.3169533169533166E-2</v>
      </c>
      <c r="I30" s="188">
        <v>99</v>
      </c>
      <c r="J30" s="114">
        <f t="shared" si="2"/>
        <v>1</v>
      </c>
      <c r="K30" s="189">
        <v>54</v>
      </c>
      <c r="L30" s="190">
        <f t="shared" si="3"/>
        <v>1</v>
      </c>
      <c r="M30" s="188">
        <v>79</v>
      </c>
      <c r="N30" s="191">
        <v>10</v>
      </c>
      <c r="O30" s="191">
        <v>5</v>
      </c>
      <c r="P30" s="192">
        <v>5</v>
      </c>
      <c r="Q30" s="188">
        <v>93</v>
      </c>
      <c r="R30" s="192">
        <v>6</v>
      </c>
      <c r="S30" s="188">
        <v>26</v>
      </c>
      <c r="T30" s="191">
        <v>58</v>
      </c>
      <c r="U30" s="192">
        <v>15</v>
      </c>
      <c r="V30" s="187">
        <v>0</v>
      </c>
      <c r="W30" s="189">
        <v>5</v>
      </c>
      <c r="X30" s="189">
        <v>29</v>
      </c>
      <c r="Y30" s="189">
        <v>36</v>
      </c>
      <c r="Z30" s="189">
        <v>21</v>
      </c>
      <c r="AA30" s="193">
        <v>8</v>
      </c>
      <c r="AB30" s="187">
        <v>56</v>
      </c>
      <c r="AC30" s="194">
        <v>0.56569999999999998</v>
      </c>
      <c r="AD30" s="189">
        <v>10</v>
      </c>
      <c r="AE30" s="194">
        <v>0.10100000000000001</v>
      </c>
      <c r="AF30" s="189">
        <v>33</v>
      </c>
      <c r="AG30" s="195">
        <v>0.33329999999999999</v>
      </c>
      <c r="AH30" s="196"/>
      <c r="AI30" s="193"/>
      <c r="AJ30" s="196"/>
      <c r="AK30" s="189"/>
      <c r="AL30" s="189"/>
      <c r="AM30" s="193"/>
      <c r="AN30" s="196"/>
      <c r="AO30" s="193"/>
      <c r="AP30" s="196"/>
      <c r="AQ30" s="189"/>
      <c r="AR30" s="193"/>
    </row>
    <row r="31" spans="1:44" ht="15.75" thickBot="1" x14ac:dyDescent="0.3">
      <c r="A31" s="641"/>
      <c r="B31" s="514">
        <v>16292</v>
      </c>
      <c r="C31" s="515" t="s">
        <v>303</v>
      </c>
      <c r="D31" s="187">
        <f t="shared" si="30"/>
        <v>189</v>
      </c>
      <c r="E31" s="172">
        <v>2494</v>
      </c>
      <c r="F31" s="114">
        <f t="shared" si="0"/>
        <v>7.5781876503608667E-2</v>
      </c>
      <c r="G31" s="133">
        <f t="shared" si="31"/>
        <v>91</v>
      </c>
      <c r="H31" s="115">
        <f t="shared" si="1"/>
        <v>3.648757016840417E-2</v>
      </c>
      <c r="I31" s="188">
        <v>188</v>
      </c>
      <c r="J31" s="114">
        <f t="shared" si="2"/>
        <v>0.99470899470899465</v>
      </c>
      <c r="K31" s="189">
        <v>91</v>
      </c>
      <c r="L31" s="190">
        <f t="shared" si="3"/>
        <v>1</v>
      </c>
      <c r="M31" s="188">
        <v>138</v>
      </c>
      <c r="N31" s="191">
        <v>25</v>
      </c>
      <c r="O31" s="191">
        <v>9</v>
      </c>
      <c r="P31" s="192">
        <v>16</v>
      </c>
      <c r="Q31" s="188">
        <v>121</v>
      </c>
      <c r="R31" s="192">
        <v>67</v>
      </c>
      <c r="S31" s="188">
        <v>81</v>
      </c>
      <c r="T31" s="191">
        <v>84</v>
      </c>
      <c r="U31" s="192">
        <v>23</v>
      </c>
      <c r="V31" s="187">
        <v>0</v>
      </c>
      <c r="W31" s="189">
        <v>6</v>
      </c>
      <c r="X31" s="189">
        <v>28</v>
      </c>
      <c r="Y31" s="189">
        <v>116</v>
      </c>
      <c r="Z31" s="189">
        <v>29</v>
      </c>
      <c r="AA31" s="193">
        <v>9</v>
      </c>
      <c r="AB31" s="187">
        <v>156</v>
      </c>
      <c r="AC31" s="194">
        <v>0.82979999999999998</v>
      </c>
      <c r="AD31" s="189">
        <v>22</v>
      </c>
      <c r="AE31" s="194">
        <v>0.11700000000000001</v>
      </c>
      <c r="AF31" s="189">
        <v>10</v>
      </c>
      <c r="AG31" s="195">
        <v>5.3199999999999997E-2</v>
      </c>
      <c r="AH31" s="196">
        <v>1</v>
      </c>
      <c r="AI31" s="193"/>
      <c r="AJ31" s="196"/>
      <c r="AK31" s="189">
        <v>1</v>
      </c>
      <c r="AL31" s="189"/>
      <c r="AM31" s="193"/>
      <c r="AN31" s="196">
        <v>1</v>
      </c>
      <c r="AO31" s="193"/>
      <c r="AP31" s="196"/>
      <c r="AQ31" s="189">
        <v>1</v>
      </c>
      <c r="AR31" s="193"/>
    </row>
    <row r="32" spans="1:44" ht="15.75" thickBot="1" x14ac:dyDescent="0.3">
      <c r="A32" s="641"/>
      <c r="B32" s="514">
        <v>16366</v>
      </c>
      <c r="C32" s="515" t="s">
        <v>359</v>
      </c>
      <c r="D32" s="187">
        <f t="shared" si="30"/>
        <v>68</v>
      </c>
      <c r="E32" s="172">
        <v>1165</v>
      </c>
      <c r="F32" s="114">
        <f t="shared" si="0"/>
        <v>5.8369098712446353E-2</v>
      </c>
      <c r="G32" s="133">
        <f t="shared" si="31"/>
        <v>48</v>
      </c>
      <c r="H32" s="115">
        <f t="shared" si="1"/>
        <v>4.1201716738197426E-2</v>
      </c>
      <c r="I32" s="188">
        <v>68</v>
      </c>
      <c r="J32" s="114">
        <f t="shared" si="2"/>
        <v>1</v>
      </c>
      <c r="K32" s="189">
        <v>48</v>
      </c>
      <c r="L32" s="190">
        <f t="shared" si="3"/>
        <v>1</v>
      </c>
      <c r="M32" s="188">
        <v>55</v>
      </c>
      <c r="N32" s="191">
        <v>10</v>
      </c>
      <c r="O32" s="191">
        <v>1</v>
      </c>
      <c r="P32" s="192">
        <v>2</v>
      </c>
      <c r="Q32" s="188">
        <v>65</v>
      </c>
      <c r="R32" s="192">
        <v>3</v>
      </c>
      <c r="S32" s="188">
        <v>16</v>
      </c>
      <c r="T32" s="191">
        <v>35</v>
      </c>
      <c r="U32" s="192">
        <v>17</v>
      </c>
      <c r="V32" s="187">
        <v>0</v>
      </c>
      <c r="W32" s="189">
        <v>5</v>
      </c>
      <c r="X32" s="189">
        <v>16</v>
      </c>
      <c r="Y32" s="189">
        <v>38</v>
      </c>
      <c r="Z32" s="189">
        <v>9</v>
      </c>
      <c r="AA32" s="193">
        <v>0</v>
      </c>
      <c r="AB32" s="187">
        <v>26</v>
      </c>
      <c r="AC32" s="194">
        <v>0.38240000000000002</v>
      </c>
      <c r="AD32" s="189">
        <v>6</v>
      </c>
      <c r="AE32" s="194">
        <v>8.8200000000000001E-2</v>
      </c>
      <c r="AF32" s="189">
        <v>36</v>
      </c>
      <c r="AG32" s="195">
        <v>0.52939999999999998</v>
      </c>
      <c r="AH32" s="196"/>
      <c r="AI32" s="193"/>
      <c r="AJ32" s="196"/>
      <c r="AK32" s="189"/>
      <c r="AL32" s="189"/>
      <c r="AM32" s="193"/>
      <c r="AN32" s="196"/>
      <c r="AO32" s="193"/>
      <c r="AP32" s="196"/>
      <c r="AQ32" s="189"/>
      <c r="AR32" s="193"/>
    </row>
    <row r="33" spans="1:77" ht="15.75" thickBot="1" x14ac:dyDescent="0.3">
      <c r="A33" s="641"/>
      <c r="B33" s="516">
        <v>16408</v>
      </c>
      <c r="C33" s="517" t="s">
        <v>395</v>
      </c>
      <c r="D33" s="187">
        <f t="shared" si="30"/>
        <v>24</v>
      </c>
      <c r="E33" s="172">
        <v>413</v>
      </c>
      <c r="F33" s="114">
        <f t="shared" si="0"/>
        <v>5.8111380145278453E-2</v>
      </c>
      <c r="G33" s="133">
        <f t="shared" si="31"/>
        <v>12</v>
      </c>
      <c r="H33" s="115">
        <f t="shared" si="1"/>
        <v>2.9055690072639227E-2</v>
      </c>
      <c r="I33" s="188">
        <v>24</v>
      </c>
      <c r="J33" s="114">
        <f t="shared" si="2"/>
        <v>1</v>
      </c>
      <c r="K33" s="189">
        <v>12</v>
      </c>
      <c r="L33" s="190">
        <f t="shared" si="3"/>
        <v>1</v>
      </c>
      <c r="M33" s="188">
        <v>19</v>
      </c>
      <c r="N33" s="191">
        <v>2</v>
      </c>
      <c r="O33" s="191">
        <v>2</v>
      </c>
      <c r="P33" s="192">
        <v>1</v>
      </c>
      <c r="Q33" s="188">
        <v>23</v>
      </c>
      <c r="R33" s="192">
        <v>1</v>
      </c>
      <c r="S33" s="188">
        <v>9</v>
      </c>
      <c r="T33" s="191">
        <v>9</v>
      </c>
      <c r="U33" s="192">
        <v>6</v>
      </c>
      <c r="V33" s="187">
        <v>0</v>
      </c>
      <c r="W33" s="189">
        <v>2</v>
      </c>
      <c r="X33" s="189">
        <v>6</v>
      </c>
      <c r="Y33" s="189">
        <v>15</v>
      </c>
      <c r="Z33" s="189">
        <v>1</v>
      </c>
      <c r="AA33" s="193">
        <v>0</v>
      </c>
      <c r="AB33" s="206">
        <v>19</v>
      </c>
      <c r="AC33" s="209">
        <v>0.79169999999999996</v>
      </c>
      <c r="AD33" s="207">
        <v>2</v>
      </c>
      <c r="AE33" s="209">
        <v>8.3299999999999999E-2</v>
      </c>
      <c r="AF33" s="207">
        <v>3</v>
      </c>
      <c r="AG33" s="210">
        <v>0.125</v>
      </c>
      <c r="AH33" s="196"/>
      <c r="AI33" s="193"/>
      <c r="AJ33" s="196"/>
      <c r="AK33" s="189"/>
      <c r="AL33" s="189"/>
      <c r="AM33" s="193"/>
      <c r="AN33" s="196"/>
      <c r="AO33" s="193"/>
      <c r="AP33" s="196"/>
      <c r="AQ33" s="189"/>
      <c r="AR33" s="193"/>
    </row>
    <row r="34" spans="1:77" s="16" customFormat="1" ht="15.75" thickBot="1" x14ac:dyDescent="0.3">
      <c r="A34" s="629" t="s">
        <v>4225</v>
      </c>
      <c r="B34" s="381">
        <v>17024</v>
      </c>
      <c r="C34" s="518" t="s">
        <v>430</v>
      </c>
      <c r="D34" s="215">
        <f t="shared" si="30"/>
        <v>61</v>
      </c>
      <c r="E34" s="487">
        <v>968</v>
      </c>
      <c r="F34" s="217">
        <f t="shared" si="0"/>
        <v>6.3016528925619833E-2</v>
      </c>
      <c r="G34" s="218">
        <f t="shared" si="31"/>
        <v>33</v>
      </c>
      <c r="H34" s="219">
        <f t="shared" si="1"/>
        <v>3.4090909090909088E-2</v>
      </c>
      <c r="I34" s="220">
        <v>61</v>
      </c>
      <c r="J34" s="217">
        <f t="shared" si="2"/>
        <v>1</v>
      </c>
      <c r="K34" s="216">
        <v>33</v>
      </c>
      <c r="L34" s="221">
        <f t="shared" si="3"/>
        <v>1</v>
      </c>
      <c r="M34" s="220">
        <v>50</v>
      </c>
      <c r="N34" s="222">
        <v>4</v>
      </c>
      <c r="O34" s="222">
        <v>5</v>
      </c>
      <c r="P34" s="223">
        <v>2</v>
      </c>
      <c r="Q34" s="220">
        <v>50</v>
      </c>
      <c r="R34" s="223">
        <v>11</v>
      </c>
      <c r="S34" s="220">
        <v>17</v>
      </c>
      <c r="T34" s="222">
        <v>31</v>
      </c>
      <c r="U34" s="223">
        <v>13</v>
      </c>
      <c r="V34" s="215">
        <v>0</v>
      </c>
      <c r="W34" s="216">
        <v>2</v>
      </c>
      <c r="X34" s="216">
        <v>15</v>
      </c>
      <c r="Y34" s="216">
        <v>32</v>
      </c>
      <c r="Z34" s="216">
        <v>10</v>
      </c>
      <c r="AA34" s="224">
        <v>2</v>
      </c>
      <c r="AB34" s="225">
        <v>49</v>
      </c>
      <c r="AC34" s="226">
        <v>0.80330000000000001</v>
      </c>
      <c r="AD34" s="227">
        <v>1</v>
      </c>
      <c r="AE34" s="226">
        <v>1.6400000000000001E-2</v>
      </c>
      <c r="AF34" s="216">
        <v>11</v>
      </c>
      <c r="AG34" s="229">
        <v>0.18029999999999999</v>
      </c>
      <c r="AH34" s="230"/>
      <c r="AI34" s="224"/>
      <c r="AJ34" s="230"/>
      <c r="AK34" s="216"/>
      <c r="AL34" s="216"/>
      <c r="AM34" s="224"/>
      <c r="AN34" s="230"/>
      <c r="AO34" s="224"/>
      <c r="AP34" s="230"/>
      <c r="AQ34" s="216"/>
      <c r="AR34" s="224"/>
      <c r="AS34" s="413"/>
      <c r="AT34" s="413"/>
      <c r="AV34" s="413"/>
      <c r="AW34" s="413"/>
      <c r="AX34" s="413"/>
      <c r="AY34" s="413"/>
      <c r="AZ34" s="413"/>
      <c r="BA34" s="413"/>
      <c r="BB34" s="413"/>
      <c r="BC34" s="413"/>
      <c r="BD34" s="413"/>
      <c r="BE34" s="413"/>
      <c r="BF34" s="413"/>
      <c r="BG34" s="413"/>
      <c r="BH34" s="413"/>
      <c r="BI34" s="413"/>
      <c r="BJ34" s="413"/>
      <c r="BK34" s="413"/>
      <c r="BL34" s="413"/>
      <c r="BM34" s="413"/>
      <c r="BN34" s="413"/>
      <c r="BO34" s="413"/>
      <c r="BP34" s="413"/>
      <c r="BQ34" s="413"/>
      <c r="BR34" s="413"/>
      <c r="BS34" s="413"/>
      <c r="BT34" s="413"/>
      <c r="BU34" s="413"/>
      <c r="BV34" s="413"/>
      <c r="BW34" s="413"/>
      <c r="BX34" s="413"/>
      <c r="BY34" s="413"/>
    </row>
    <row r="35" spans="1:77" s="16" customFormat="1" ht="15.75" thickBot="1" x14ac:dyDescent="0.3">
      <c r="A35" s="629"/>
      <c r="B35" s="381">
        <v>17127</v>
      </c>
      <c r="C35" s="519" t="s">
        <v>526</v>
      </c>
      <c r="D35" s="233">
        <f t="shared" si="30"/>
        <v>41</v>
      </c>
      <c r="E35" s="234">
        <v>1140</v>
      </c>
      <c r="F35" s="235">
        <f t="shared" si="0"/>
        <v>3.5964912280701755E-2</v>
      </c>
      <c r="G35" s="236">
        <f t="shared" si="31"/>
        <v>29</v>
      </c>
      <c r="H35" s="237">
        <f t="shared" si="1"/>
        <v>2.5438596491228069E-2</v>
      </c>
      <c r="I35" s="238">
        <v>41</v>
      </c>
      <c r="J35" s="235">
        <f t="shared" si="2"/>
        <v>1</v>
      </c>
      <c r="K35" s="239">
        <v>29</v>
      </c>
      <c r="L35" s="240">
        <f t="shared" si="3"/>
        <v>1</v>
      </c>
      <c r="M35" s="238">
        <v>22</v>
      </c>
      <c r="N35" s="241">
        <v>2</v>
      </c>
      <c r="O35" s="241">
        <v>1</v>
      </c>
      <c r="P35" s="242">
        <v>16</v>
      </c>
      <c r="Q35" s="238">
        <v>27</v>
      </c>
      <c r="R35" s="242">
        <v>14</v>
      </c>
      <c r="S35" s="238">
        <v>16</v>
      </c>
      <c r="T35" s="241">
        <v>22</v>
      </c>
      <c r="U35" s="242">
        <v>3</v>
      </c>
      <c r="V35" s="233">
        <v>0</v>
      </c>
      <c r="W35" s="239">
        <v>0</v>
      </c>
      <c r="X35" s="239">
        <v>8</v>
      </c>
      <c r="Y35" s="239">
        <v>24</v>
      </c>
      <c r="Z35" s="239">
        <v>7</v>
      </c>
      <c r="AA35" s="243">
        <v>2</v>
      </c>
      <c r="AB35" s="244">
        <v>22</v>
      </c>
      <c r="AC35" s="245">
        <v>0.53659999999999997</v>
      </c>
      <c r="AD35" s="246">
        <v>16</v>
      </c>
      <c r="AE35" s="245">
        <v>0.39019999999999999</v>
      </c>
      <c r="AF35" s="239">
        <v>3</v>
      </c>
      <c r="AG35" s="247">
        <v>7.3200000000000001E-2</v>
      </c>
      <c r="AH35" s="248"/>
      <c r="AI35" s="243"/>
      <c r="AJ35" s="248"/>
      <c r="AK35" s="239"/>
      <c r="AL35" s="239"/>
      <c r="AM35" s="243"/>
      <c r="AN35" s="248"/>
      <c r="AO35" s="243"/>
      <c r="AP35" s="248"/>
      <c r="AQ35" s="239"/>
      <c r="AR35" s="243"/>
      <c r="AS35" s="413"/>
      <c r="AT35" s="413"/>
      <c r="AU35" s="413"/>
      <c r="AV35" s="413"/>
      <c r="AW35" s="413"/>
      <c r="AX35" s="413"/>
      <c r="AY35" s="413"/>
      <c r="AZ35" s="413"/>
      <c r="BA35" s="413"/>
      <c r="BB35" s="413"/>
      <c r="BC35" s="413"/>
      <c r="BD35" s="413"/>
      <c r="BE35" s="413"/>
      <c r="BF35" s="413"/>
      <c r="BG35" s="413"/>
      <c r="BH35" s="413"/>
      <c r="BI35" s="413"/>
      <c r="BJ35" s="413"/>
      <c r="BK35" s="413"/>
      <c r="BL35" s="413"/>
      <c r="BM35" s="413"/>
      <c r="BN35" s="413"/>
      <c r="BO35" s="413"/>
      <c r="BP35" s="413"/>
      <c r="BQ35" s="413"/>
      <c r="BR35" s="413"/>
      <c r="BS35" s="413"/>
      <c r="BT35" s="413"/>
      <c r="BU35" s="413"/>
      <c r="BV35" s="413"/>
      <c r="BW35" s="413"/>
      <c r="BX35" s="413"/>
      <c r="BY35" s="413"/>
    </row>
    <row r="36" spans="1:77" s="16" customFormat="1" ht="15.75" thickBot="1" x14ac:dyDescent="0.3">
      <c r="A36" s="629"/>
      <c r="B36" s="381">
        <v>17172</v>
      </c>
      <c r="C36" s="519" t="s">
        <v>567</v>
      </c>
      <c r="D36" s="233">
        <f t="shared" si="30"/>
        <v>104</v>
      </c>
      <c r="E36" s="234">
        <v>1811</v>
      </c>
      <c r="F36" s="235">
        <f t="shared" si="0"/>
        <v>5.7426836002208721E-2</v>
      </c>
      <c r="G36" s="236">
        <f t="shared" si="31"/>
        <v>57</v>
      </c>
      <c r="H36" s="237">
        <f t="shared" si="1"/>
        <v>3.147432357813363E-2</v>
      </c>
      <c r="I36" s="238">
        <v>104</v>
      </c>
      <c r="J36" s="235">
        <f t="shared" si="2"/>
        <v>1</v>
      </c>
      <c r="K36" s="239">
        <v>57</v>
      </c>
      <c r="L36" s="240">
        <f t="shared" si="3"/>
        <v>1</v>
      </c>
      <c r="M36" s="238">
        <v>84</v>
      </c>
      <c r="N36" s="241">
        <v>9</v>
      </c>
      <c r="O36" s="241">
        <v>4</v>
      </c>
      <c r="P36" s="242">
        <v>7</v>
      </c>
      <c r="Q36" s="238">
        <v>88</v>
      </c>
      <c r="R36" s="242">
        <v>16</v>
      </c>
      <c r="S36" s="238">
        <v>40</v>
      </c>
      <c r="T36" s="241">
        <v>47</v>
      </c>
      <c r="U36" s="242">
        <v>17</v>
      </c>
      <c r="V36" s="233">
        <v>0</v>
      </c>
      <c r="W36" s="239">
        <v>4</v>
      </c>
      <c r="X36" s="239">
        <v>21</v>
      </c>
      <c r="Y36" s="239">
        <v>58</v>
      </c>
      <c r="Z36" s="239">
        <v>15</v>
      </c>
      <c r="AA36" s="243">
        <v>6</v>
      </c>
      <c r="AB36" s="244">
        <v>38</v>
      </c>
      <c r="AC36" s="245">
        <v>0.3654</v>
      </c>
      <c r="AD36" s="246">
        <v>8</v>
      </c>
      <c r="AE36" s="245">
        <v>7.6899999999999996E-2</v>
      </c>
      <c r="AF36" s="239">
        <v>58</v>
      </c>
      <c r="AG36" s="247">
        <v>0.55769999999999997</v>
      </c>
      <c r="AH36" s="248"/>
      <c r="AI36" s="243"/>
      <c r="AJ36" s="248"/>
      <c r="AK36" s="239"/>
      <c r="AL36" s="239"/>
      <c r="AM36" s="243"/>
      <c r="AN36" s="248"/>
      <c r="AO36" s="243"/>
      <c r="AP36" s="248"/>
      <c r="AQ36" s="239"/>
      <c r="AR36" s="243"/>
      <c r="AS36" s="413"/>
      <c r="AT36" s="413"/>
      <c r="AU36" s="413"/>
      <c r="AV36" s="413"/>
      <c r="AW36" s="413"/>
      <c r="AX36" s="413"/>
      <c r="AY36" s="413"/>
      <c r="AZ36" s="413"/>
      <c r="BA36" s="413"/>
      <c r="BB36" s="413"/>
      <c r="BC36" s="413"/>
      <c r="BD36" s="413"/>
      <c r="BE36" s="413"/>
      <c r="BF36" s="413"/>
      <c r="BG36" s="413"/>
      <c r="BH36" s="413"/>
      <c r="BI36" s="413"/>
      <c r="BJ36" s="413"/>
      <c r="BK36" s="413"/>
      <c r="BL36" s="413"/>
      <c r="BM36" s="413"/>
      <c r="BN36" s="413"/>
      <c r="BO36" s="413"/>
      <c r="BP36" s="413"/>
      <c r="BQ36" s="413"/>
      <c r="BR36" s="413"/>
      <c r="BS36" s="413"/>
      <c r="BT36" s="413"/>
      <c r="BU36" s="413"/>
      <c r="BV36" s="413"/>
      <c r="BW36" s="413"/>
      <c r="BX36" s="413"/>
      <c r="BY36" s="413"/>
    </row>
    <row r="37" spans="1:77" s="16" customFormat="1" ht="15.75" thickBot="1" x14ac:dyDescent="0.3">
      <c r="A37" s="629"/>
      <c r="B37" s="381">
        <v>17197</v>
      </c>
      <c r="C37" s="519" t="s">
        <v>591</v>
      </c>
      <c r="D37" s="233">
        <f t="shared" si="30"/>
        <v>249</v>
      </c>
      <c r="E37" s="234">
        <v>3387</v>
      </c>
      <c r="F37" s="235">
        <f t="shared" si="0"/>
        <v>7.3516386182462354E-2</v>
      </c>
      <c r="G37" s="236">
        <f t="shared" si="31"/>
        <v>93</v>
      </c>
      <c r="H37" s="237">
        <f t="shared" si="1"/>
        <v>2.7457927369353409E-2</v>
      </c>
      <c r="I37" s="238">
        <v>249</v>
      </c>
      <c r="J37" s="235">
        <f t="shared" si="2"/>
        <v>1</v>
      </c>
      <c r="K37" s="239">
        <v>93</v>
      </c>
      <c r="L37" s="240">
        <f t="shared" si="3"/>
        <v>1</v>
      </c>
      <c r="M37" s="238">
        <v>158</v>
      </c>
      <c r="N37" s="241">
        <v>25</v>
      </c>
      <c r="O37" s="241">
        <v>27</v>
      </c>
      <c r="P37" s="242">
        <v>39</v>
      </c>
      <c r="Q37" s="238">
        <v>134</v>
      </c>
      <c r="R37" s="242">
        <v>115</v>
      </c>
      <c r="S37" s="238">
        <v>140</v>
      </c>
      <c r="T37" s="241">
        <v>83</v>
      </c>
      <c r="U37" s="242">
        <v>26</v>
      </c>
      <c r="V37" s="233">
        <v>0</v>
      </c>
      <c r="W37" s="239">
        <v>6</v>
      </c>
      <c r="X37" s="239">
        <v>48</v>
      </c>
      <c r="Y37" s="239">
        <v>160</v>
      </c>
      <c r="Z37" s="239">
        <v>30</v>
      </c>
      <c r="AA37" s="243">
        <v>5</v>
      </c>
      <c r="AB37" s="244">
        <v>190</v>
      </c>
      <c r="AC37" s="245">
        <v>0.7631</v>
      </c>
      <c r="AD37" s="246">
        <v>49</v>
      </c>
      <c r="AE37" s="245">
        <v>0.1968</v>
      </c>
      <c r="AF37" s="239">
        <v>10</v>
      </c>
      <c r="AG37" s="247">
        <v>4.02E-2</v>
      </c>
      <c r="AH37" s="248"/>
      <c r="AI37" s="243"/>
      <c r="AJ37" s="248"/>
      <c r="AK37" s="239"/>
      <c r="AL37" s="239"/>
      <c r="AM37" s="243"/>
      <c r="AN37" s="248"/>
      <c r="AO37" s="243"/>
      <c r="AP37" s="248"/>
      <c r="AQ37" s="239"/>
      <c r="AR37" s="243"/>
      <c r="AS37" s="413"/>
      <c r="AT37" s="413"/>
      <c r="AU37" s="413"/>
      <c r="AV37" s="413"/>
      <c r="AW37" s="413"/>
      <c r="AX37" s="413"/>
      <c r="AY37" s="413"/>
      <c r="AZ37" s="413"/>
      <c r="BA37" s="413"/>
      <c r="BB37" s="413"/>
      <c r="BC37" s="413"/>
      <c r="BD37" s="413"/>
      <c r="BE37" s="413"/>
      <c r="BF37" s="413"/>
      <c r="BG37" s="413"/>
      <c r="BH37" s="413"/>
      <c r="BI37" s="413"/>
      <c r="BJ37" s="413"/>
      <c r="BK37" s="413"/>
      <c r="BL37" s="413"/>
      <c r="BM37" s="413"/>
      <c r="BN37" s="413"/>
      <c r="BO37" s="413"/>
      <c r="BP37" s="413"/>
      <c r="BQ37" s="413"/>
      <c r="BR37" s="413"/>
      <c r="BS37" s="413"/>
      <c r="BT37" s="413"/>
      <c r="BU37" s="413"/>
      <c r="BV37" s="413"/>
      <c r="BW37" s="413"/>
      <c r="BX37" s="413"/>
      <c r="BY37" s="413"/>
    </row>
    <row r="38" spans="1:77" s="16" customFormat="1" ht="15.75" thickBot="1" x14ac:dyDescent="0.3">
      <c r="A38" s="629"/>
      <c r="B38" s="381">
        <v>17218</v>
      </c>
      <c r="C38" s="519" t="s">
        <v>611</v>
      </c>
      <c r="D38" s="233">
        <f t="shared" si="30"/>
        <v>78</v>
      </c>
      <c r="E38" s="234">
        <v>2672</v>
      </c>
      <c r="F38" s="235">
        <f t="shared" si="0"/>
        <v>2.9191616766467067E-2</v>
      </c>
      <c r="G38" s="236">
        <f t="shared" si="31"/>
        <v>34</v>
      </c>
      <c r="H38" s="237">
        <f t="shared" si="1"/>
        <v>1.2724550898203593E-2</v>
      </c>
      <c r="I38" s="238">
        <v>78</v>
      </c>
      <c r="J38" s="235">
        <f t="shared" si="2"/>
        <v>1</v>
      </c>
      <c r="K38" s="239">
        <v>34</v>
      </c>
      <c r="L38" s="240">
        <f t="shared" si="3"/>
        <v>1</v>
      </c>
      <c r="M38" s="238">
        <v>56</v>
      </c>
      <c r="N38" s="241">
        <v>8</v>
      </c>
      <c r="O38" s="241">
        <v>3</v>
      </c>
      <c r="P38" s="242">
        <v>11</v>
      </c>
      <c r="Q38" s="238">
        <v>60</v>
      </c>
      <c r="R38" s="242">
        <v>18</v>
      </c>
      <c r="S38" s="238">
        <v>28</v>
      </c>
      <c r="T38" s="241">
        <v>40</v>
      </c>
      <c r="U38" s="242">
        <v>10</v>
      </c>
      <c r="V38" s="233">
        <v>0</v>
      </c>
      <c r="W38" s="239">
        <v>1</v>
      </c>
      <c r="X38" s="239">
        <v>23</v>
      </c>
      <c r="Y38" s="239">
        <v>42</v>
      </c>
      <c r="Z38" s="239">
        <v>12</v>
      </c>
      <c r="AA38" s="243">
        <v>0</v>
      </c>
      <c r="AB38" s="244">
        <v>59</v>
      </c>
      <c r="AC38" s="245">
        <v>0.75639999999999996</v>
      </c>
      <c r="AD38" s="246">
        <v>4</v>
      </c>
      <c r="AE38" s="245">
        <v>5.1299999999999998E-2</v>
      </c>
      <c r="AF38" s="239">
        <v>15</v>
      </c>
      <c r="AG38" s="247">
        <v>0.1923</v>
      </c>
      <c r="AH38" s="248"/>
      <c r="AI38" s="243"/>
      <c r="AJ38" s="248"/>
      <c r="AK38" s="239"/>
      <c r="AL38" s="239"/>
      <c r="AM38" s="243"/>
      <c r="AN38" s="248"/>
      <c r="AO38" s="243"/>
      <c r="AP38" s="248"/>
      <c r="AQ38" s="239"/>
      <c r="AR38" s="243"/>
      <c r="AS38" s="413"/>
      <c r="AT38" s="413"/>
      <c r="AU38" s="413"/>
      <c r="AV38" s="413"/>
      <c r="AW38" s="413"/>
      <c r="AX38" s="413"/>
      <c r="AY38" s="413"/>
      <c r="AZ38" s="413"/>
      <c r="BA38" s="413"/>
      <c r="BB38" s="413"/>
      <c r="BC38" s="413"/>
      <c r="BD38" s="413"/>
      <c r="BE38" s="413"/>
      <c r="BF38" s="413"/>
      <c r="BG38" s="413"/>
      <c r="BH38" s="413"/>
      <c r="BI38" s="413"/>
      <c r="BJ38" s="413"/>
      <c r="BK38" s="413"/>
      <c r="BL38" s="413"/>
      <c r="BM38" s="413"/>
      <c r="BN38" s="413"/>
      <c r="BO38" s="413"/>
      <c r="BP38" s="413"/>
      <c r="BQ38" s="413"/>
      <c r="BR38" s="413"/>
      <c r="BS38" s="413"/>
      <c r="BT38" s="413"/>
      <c r="BU38" s="413"/>
      <c r="BV38" s="413"/>
      <c r="BW38" s="413"/>
      <c r="BX38" s="413"/>
      <c r="BY38" s="413"/>
    </row>
    <row r="39" spans="1:77" s="16" customFormat="1" ht="15.75" thickBot="1" x14ac:dyDescent="0.3">
      <c r="A39" s="629"/>
      <c r="B39" s="381">
        <v>17219</v>
      </c>
      <c r="C39" s="519" t="s">
        <v>4528</v>
      </c>
      <c r="D39" s="233">
        <f t="shared" si="30"/>
        <v>133</v>
      </c>
      <c r="E39" s="234">
        <v>4223</v>
      </c>
      <c r="F39" s="235">
        <f t="shared" si="0"/>
        <v>3.149419843713E-2</v>
      </c>
      <c r="G39" s="236">
        <f t="shared" si="31"/>
        <v>53</v>
      </c>
      <c r="H39" s="237">
        <f t="shared" si="1"/>
        <v>1.2550319677954062E-2</v>
      </c>
      <c r="I39" s="238">
        <v>132</v>
      </c>
      <c r="J39" s="235">
        <f t="shared" si="2"/>
        <v>0.99248120300751874</v>
      </c>
      <c r="K39" s="239">
        <v>53</v>
      </c>
      <c r="L39" s="240">
        <f t="shared" si="3"/>
        <v>1</v>
      </c>
      <c r="M39" s="238">
        <v>74</v>
      </c>
      <c r="N39" s="241">
        <v>17</v>
      </c>
      <c r="O39" s="241">
        <v>14</v>
      </c>
      <c r="P39" s="242">
        <v>27</v>
      </c>
      <c r="Q39" s="238">
        <v>104</v>
      </c>
      <c r="R39" s="242">
        <v>28</v>
      </c>
      <c r="S39" s="238">
        <v>46</v>
      </c>
      <c r="T39" s="241">
        <v>67</v>
      </c>
      <c r="U39" s="242">
        <v>19</v>
      </c>
      <c r="V39" s="233">
        <v>0</v>
      </c>
      <c r="W39" s="239">
        <v>0</v>
      </c>
      <c r="X39" s="239">
        <v>14</v>
      </c>
      <c r="Y39" s="239">
        <v>101</v>
      </c>
      <c r="Z39" s="239">
        <v>11</v>
      </c>
      <c r="AA39" s="243">
        <v>6</v>
      </c>
      <c r="AB39" s="244">
        <v>69</v>
      </c>
      <c r="AC39" s="245">
        <v>0.52270000000000005</v>
      </c>
      <c r="AD39" s="246">
        <v>37</v>
      </c>
      <c r="AE39" s="245">
        <v>0.28029999999999999</v>
      </c>
      <c r="AF39" s="239">
        <v>26</v>
      </c>
      <c r="AG39" s="247">
        <v>0.19700000000000001</v>
      </c>
      <c r="AH39" s="248">
        <v>1</v>
      </c>
      <c r="AI39" s="243"/>
      <c r="AJ39" s="248"/>
      <c r="AK39" s="239"/>
      <c r="AL39" s="239">
        <v>1</v>
      </c>
      <c r="AM39" s="243"/>
      <c r="AN39" s="248">
        <v>1</v>
      </c>
      <c r="AO39" s="243"/>
      <c r="AP39" s="248"/>
      <c r="AQ39" s="239"/>
      <c r="AR39" s="243">
        <v>1</v>
      </c>
      <c r="AS39" s="413"/>
      <c r="AT39" s="413"/>
      <c r="AU39" s="413"/>
      <c r="AV39" s="413"/>
      <c r="AW39" s="413"/>
      <c r="AX39" s="413"/>
      <c r="AY39" s="413"/>
      <c r="AZ39" s="413"/>
      <c r="BA39" s="413"/>
      <c r="BB39" s="413"/>
      <c r="BC39" s="413"/>
      <c r="BD39" s="413"/>
      <c r="BE39" s="413"/>
      <c r="BF39" s="413"/>
      <c r="BG39" s="413"/>
      <c r="BH39" s="413"/>
      <c r="BI39" s="413"/>
      <c r="BJ39" s="413"/>
      <c r="BK39" s="413"/>
      <c r="BL39" s="413"/>
      <c r="BM39" s="413"/>
      <c r="BN39" s="413"/>
      <c r="BO39" s="413"/>
      <c r="BP39" s="413"/>
      <c r="BQ39" s="413"/>
      <c r="BR39" s="413"/>
      <c r="BS39" s="413"/>
      <c r="BT39" s="413"/>
      <c r="BU39" s="413"/>
      <c r="BV39" s="413"/>
      <c r="BW39" s="413"/>
      <c r="BX39" s="413"/>
      <c r="BY39" s="413"/>
    </row>
    <row r="40" spans="1:77" s="16" customFormat="1" ht="15.75" thickBot="1" x14ac:dyDescent="0.3">
      <c r="A40" s="629"/>
      <c r="B40" s="381">
        <v>17224</v>
      </c>
      <c r="C40" s="519" t="s">
        <v>617</v>
      </c>
      <c r="D40" s="233">
        <f t="shared" si="30"/>
        <v>81</v>
      </c>
      <c r="E40" s="234">
        <v>1313</v>
      </c>
      <c r="F40" s="235">
        <f t="shared" si="0"/>
        <v>6.1690784463061692E-2</v>
      </c>
      <c r="G40" s="236">
        <f t="shared" si="31"/>
        <v>40</v>
      </c>
      <c r="H40" s="237">
        <f t="shared" si="1"/>
        <v>3.0464584920030464E-2</v>
      </c>
      <c r="I40" s="238">
        <v>81</v>
      </c>
      <c r="J40" s="235">
        <f t="shared" si="2"/>
        <v>1</v>
      </c>
      <c r="K40" s="239">
        <v>40</v>
      </c>
      <c r="L40" s="240">
        <f t="shared" si="3"/>
        <v>1</v>
      </c>
      <c r="M40" s="238">
        <v>58</v>
      </c>
      <c r="N40" s="241">
        <v>13</v>
      </c>
      <c r="O40" s="241">
        <v>3</v>
      </c>
      <c r="P40" s="242">
        <v>7</v>
      </c>
      <c r="Q40" s="238">
        <v>63</v>
      </c>
      <c r="R40" s="242">
        <v>18</v>
      </c>
      <c r="S40" s="238">
        <v>26</v>
      </c>
      <c r="T40" s="241">
        <v>42</v>
      </c>
      <c r="U40" s="242">
        <v>13</v>
      </c>
      <c r="V40" s="233">
        <v>0</v>
      </c>
      <c r="W40" s="239">
        <v>1</v>
      </c>
      <c r="X40" s="239">
        <v>19</v>
      </c>
      <c r="Y40" s="239">
        <v>56</v>
      </c>
      <c r="Z40" s="239">
        <v>5</v>
      </c>
      <c r="AA40" s="243">
        <v>0</v>
      </c>
      <c r="AB40" s="244">
        <v>71</v>
      </c>
      <c r="AC40" s="245">
        <v>0.87649999999999995</v>
      </c>
      <c r="AD40" s="246">
        <v>5</v>
      </c>
      <c r="AE40" s="245">
        <v>6.1699999999999998E-2</v>
      </c>
      <c r="AF40" s="239">
        <v>5</v>
      </c>
      <c r="AG40" s="247">
        <v>6.1699999999999998E-2</v>
      </c>
      <c r="AH40" s="248"/>
      <c r="AI40" s="243"/>
      <c r="AJ40" s="248"/>
      <c r="AK40" s="239"/>
      <c r="AL40" s="239"/>
      <c r="AM40" s="243"/>
      <c r="AN40" s="248"/>
      <c r="AO40" s="243"/>
      <c r="AP40" s="248"/>
      <c r="AQ40" s="239"/>
      <c r="AR40" s="243"/>
      <c r="AS40" s="413"/>
      <c r="AT40" s="413"/>
      <c r="AU40" s="413"/>
      <c r="AV40" s="413"/>
      <c r="AW40" s="413"/>
      <c r="AX40" s="413"/>
      <c r="AY40" s="413"/>
      <c r="AZ40" s="413"/>
      <c r="BA40" s="413"/>
      <c r="BB40" s="413"/>
      <c r="BC40" s="413"/>
      <c r="BD40" s="413"/>
      <c r="BE40" s="413"/>
      <c r="BF40" s="413"/>
      <c r="BG40" s="413"/>
      <c r="BH40" s="413"/>
      <c r="BI40" s="413"/>
      <c r="BJ40" s="413"/>
      <c r="BK40" s="413"/>
      <c r="BL40" s="413"/>
      <c r="BM40" s="413"/>
      <c r="BN40" s="413"/>
      <c r="BO40" s="413"/>
      <c r="BP40" s="413"/>
      <c r="BQ40" s="413"/>
      <c r="BR40" s="413"/>
      <c r="BS40" s="413"/>
      <c r="BT40" s="413"/>
      <c r="BU40" s="413"/>
      <c r="BV40" s="413"/>
      <c r="BW40" s="413"/>
      <c r="BX40" s="413"/>
      <c r="BY40" s="413"/>
    </row>
    <row r="41" spans="1:77" s="16" customFormat="1" ht="15.75" thickBot="1" x14ac:dyDescent="0.3">
      <c r="A41" s="629"/>
      <c r="B41" s="381">
        <v>17236</v>
      </c>
      <c r="C41" s="519" t="s">
        <v>627</v>
      </c>
      <c r="D41" s="233">
        <f t="shared" si="30"/>
        <v>87</v>
      </c>
      <c r="E41" s="234">
        <v>1070</v>
      </c>
      <c r="F41" s="235">
        <f t="shared" si="0"/>
        <v>8.1308411214953275E-2</v>
      </c>
      <c r="G41" s="236">
        <f t="shared" si="31"/>
        <v>33</v>
      </c>
      <c r="H41" s="237">
        <f t="shared" si="1"/>
        <v>3.0841121495327101E-2</v>
      </c>
      <c r="I41" s="238">
        <v>87</v>
      </c>
      <c r="J41" s="235">
        <f t="shared" si="2"/>
        <v>1</v>
      </c>
      <c r="K41" s="239">
        <v>33</v>
      </c>
      <c r="L41" s="240">
        <f t="shared" si="3"/>
        <v>1</v>
      </c>
      <c r="M41" s="238">
        <v>67</v>
      </c>
      <c r="N41" s="241">
        <v>12</v>
      </c>
      <c r="O41" s="241">
        <v>2</v>
      </c>
      <c r="P41" s="242">
        <v>6</v>
      </c>
      <c r="Q41" s="238">
        <v>73</v>
      </c>
      <c r="R41" s="242">
        <v>14</v>
      </c>
      <c r="S41" s="238">
        <v>45</v>
      </c>
      <c r="T41" s="241">
        <v>27</v>
      </c>
      <c r="U41" s="242">
        <v>15</v>
      </c>
      <c r="V41" s="233">
        <v>0</v>
      </c>
      <c r="W41" s="239">
        <v>1</v>
      </c>
      <c r="X41" s="239">
        <v>6</v>
      </c>
      <c r="Y41" s="239">
        <v>60</v>
      </c>
      <c r="Z41" s="239">
        <v>17</v>
      </c>
      <c r="AA41" s="243">
        <v>3</v>
      </c>
      <c r="AB41" s="244">
        <v>55</v>
      </c>
      <c r="AC41" s="245">
        <v>0.63219999999999998</v>
      </c>
      <c r="AD41" s="246">
        <v>8</v>
      </c>
      <c r="AE41" s="245">
        <v>9.1999999999999998E-2</v>
      </c>
      <c r="AF41" s="239">
        <v>24</v>
      </c>
      <c r="AG41" s="247">
        <v>0.27589999999999998</v>
      </c>
      <c r="AH41" s="248"/>
      <c r="AI41" s="243"/>
      <c r="AJ41" s="248"/>
      <c r="AK41" s="239"/>
      <c r="AL41" s="239"/>
      <c r="AM41" s="243"/>
      <c r="AN41" s="248"/>
      <c r="AO41" s="243"/>
      <c r="AP41" s="248"/>
      <c r="AQ41" s="239"/>
      <c r="AR41" s="243"/>
      <c r="AS41" s="413"/>
      <c r="AT41" s="413"/>
      <c r="AU41" s="413"/>
      <c r="AV41" s="413"/>
      <c r="AW41" s="413"/>
      <c r="AX41" s="413"/>
      <c r="AY41" s="413"/>
      <c r="AZ41" s="413"/>
      <c r="BA41" s="413"/>
      <c r="BB41" s="413"/>
      <c r="BC41" s="413"/>
      <c r="BD41" s="413"/>
      <c r="BE41" s="413"/>
      <c r="BF41" s="413"/>
      <c r="BG41" s="413"/>
      <c r="BH41" s="413"/>
      <c r="BI41" s="413"/>
      <c r="BJ41" s="413"/>
      <c r="BK41" s="413"/>
      <c r="BL41" s="413"/>
      <c r="BM41" s="413"/>
      <c r="BN41" s="413"/>
      <c r="BO41" s="413"/>
      <c r="BP41" s="413"/>
      <c r="BQ41" s="413"/>
      <c r="BR41" s="413"/>
      <c r="BS41" s="413"/>
      <c r="BT41" s="413"/>
      <c r="BU41" s="413"/>
      <c r="BV41" s="413"/>
      <c r="BW41" s="413"/>
      <c r="BX41" s="413"/>
      <c r="BY41" s="413"/>
    </row>
    <row r="42" spans="1:77" s="16" customFormat="1" ht="15.75" thickBot="1" x14ac:dyDescent="0.3">
      <c r="A42" s="629"/>
      <c r="B42" s="381">
        <v>17240</v>
      </c>
      <c r="C42" s="519" t="s">
        <v>629</v>
      </c>
      <c r="D42" s="233">
        <f t="shared" si="30"/>
        <v>163</v>
      </c>
      <c r="E42" s="234">
        <v>2202</v>
      </c>
      <c r="F42" s="235">
        <f t="shared" si="0"/>
        <v>7.4023614895549497E-2</v>
      </c>
      <c r="G42" s="236">
        <f t="shared" si="31"/>
        <v>85</v>
      </c>
      <c r="H42" s="237">
        <f t="shared" si="1"/>
        <v>3.860127157129882E-2</v>
      </c>
      <c r="I42" s="238">
        <v>163</v>
      </c>
      <c r="J42" s="235">
        <f t="shared" si="2"/>
        <v>1</v>
      </c>
      <c r="K42" s="239">
        <v>85</v>
      </c>
      <c r="L42" s="240">
        <f t="shared" si="3"/>
        <v>1</v>
      </c>
      <c r="M42" s="238">
        <v>105</v>
      </c>
      <c r="N42" s="241">
        <v>38</v>
      </c>
      <c r="O42" s="241">
        <v>11</v>
      </c>
      <c r="P42" s="242">
        <v>9</v>
      </c>
      <c r="Q42" s="238">
        <v>133</v>
      </c>
      <c r="R42" s="242">
        <v>30</v>
      </c>
      <c r="S42" s="238">
        <v>66</v>
      </c>
      <c r="T42" s="241">
        <v>60</v>
      </c>
      <c r="U42" s="242">
        <v>37</v>
      </c>
      <c r="V42" s="233">
        <v>0</v>
      </c>
      <c r="W42" s="239">
        <v>2</v>
      </c>
      <c r="X42" s="239">
        <v>25</v>
      </c>
      <c r="Y42" s="239">
        <v>89</v>
      </c>
      <c r="Z42" s="239">
        <v>40</v>
      </c>
      <c r="AA42" s="243">
        <v>7</v>
      </c>
      <c r="AB42" s="244">
        <v>96</v>
      </c>
      <c r="AC42" s="245">
        <v>0.58899999999999997</v>
      </c>
      <c r="AD42" s="246">
        <v>46</v>
      </c>
      <c r="AE42" s="245">
        <v>0.28220000000000001</v>
      </c>
      <c r="AF42" s="239">
        <v>21</v>
      </c>
      <c r="AG42" s="247">
        <v>0.1288</v>
      </c>
      <c r="AH42" s="248"/>
      <c r="AI42" s="243"/>
      <c r="AJ42" s="248"/>
      <c r="AK42" s="239"/>
      <c r="AL42" s="239"/>
      <c r="AM42" s="243"/>
      <c r="AN42" s="248"/>
      <c r="AO42" s="243"/>
      <c r="AP42" s="248"/>
      <c r="AQ42" s="239"/>
      <c r="AR42" s="243"/>
      <c r="AS42" s="413"/>
      <c r="AT42" s="413"/>
      <c r="AU42" s="413"/>
      <c r="AV42" s="413"/>
      <c r="AW42" s="413"/>
      <c r="AX42" s="413"/>
      <c r="AY42" s="413"/>
      <c r="AZ42" s="413"/>
      <c r="BA42" s="413"/>
      <c r="BB42" s="413"/>
      <c r="BC42" s="413"/>
      <c r="BD42" s="413"/>
      <c r="BE42" s="413"/>
      <c r="BF42" s="413"/>
      <c r="BG42" s="413"/>
      <c r="BH42" s="413"/>
      <c r="BI42" s="413"/>
      <c r="BJ42" s="413"/>
      <c r="BK42" s="413"/>
      <c r="BL42" s="413"/>
      <c r="BM42" s="413"/>
      <c r="BN42" s="413"/>
      <c r="BO42" s="413"/>
      <c r="BP42" s="413"/>
      <c r="BQ42" s="413"/>
      <c r="BR42" s="413"/>
      <c r="BS42" s="413"/>
      <c r="BT42" s="413"/>
      <c r="BU42" s="413"/>
      <c r="BV42" s="413"/>
      <c r="BW42" s="413"/>
      <c r="BX42" s="413"/>
      <c r="BY42" s="413"/>
    </row>
    <row r="43" spans="1:77" s="16" customFormat="1" ht="15.75" thickBot="1" x14ac:dyDescent="0.3">
      <c r="A43" s="629"/>
      <c r="B43" s="381">
        <v>17241</v>
      </c>
      <c r="C43" s="519" t="s">
        <v>630</v>
      </c>
      <c r="D43" s="233">
        <f t="shared" si="30"/>
        <v>68</v>
      </c>
      <c r="E43" s="234">
        <v>986</v>
      </c>
      <c r="F43" s="235">
        <f t="shared" si="0"/>
        <v>6.8965517241379309E-2</v>
      </c>
      <c r="G43" s="236">
        <f t="shared" si="31"/>
        <v>37</v>
      </c>
      <c r="H43" s="237">
        <f t="shared" si="1"/>
        <v>3.7525354969574036E-2</v>
      </c>
      <c r="I43" s="238">
        <v>67</v>
      </c>
      <c r="J43" s="235">
        <f t="shared" si="2"/>
        <v>0.98529411764705888</v>
      </c>
      <c r="K43" s="239">
        <v>37</v>
      </c>
      <c r="L43" s="240">
        <f t="shared" si="3"/>
        <v>1</v>
      </c>
      <c r="M43" s="238">
        <v>54</v>
      </c>
      <c r="N43" s="241">
        <v>5</v>
      </c>
      <c r="O43" s="241">
        <v>0</v>
      </c>
      <c r="P43" s="242">
        <v>8</v>
      </c>
      <c r="Q43" s="238">
        <v>52</v>
      </c>
      <c r="R43" s="242">
        <v>15</v>
      </c>
      <c r="S43" s="238">
        <v>27</v>
      </c>
      <c r="T43" s="241">
        <v>32</v>
      </c>
      <c r="U43" s="242">
        <v>8</v>
      </c>
      <c r="V43" s="233">
        <v>0</v>
      </c>
      <c r="W43" s="239">
        <v>0</v>
      </c>
      <c r="X43" s="239">
        <v>7</v>
      </c>
      <c r="Y43" s="239">
        <v>40</v>
      </c>
      <c r="Z43" s="239">
        <v>18</v>
      </c>
      <c r="AA43" s="243">
        <v>2</v>
      </c>
      <c r="AB43" s="244">
        <v>45</v>
      </c>
      <c r="AC43" s="245">
        <v>0.67159999999999997</v>
      </c>
      <c r="AD43" s="246">
        <v>7</v>
      </c>
      <c r="AE43" s="245">
        <v>0.1045</v>
      </c>
      <c r="AF43" s="239">
        <v>15</v>
      </c>
      <c r="AG43" s="247">
        <v>0.22389999999999999</v>
      </c>
      <c r="AH43" s="248">
        <v>1</v>
      </c>
      <c r="AI43" s="243"/>
      <c r="AJ43" s="248"/>
      <c r="AK43" s="239">
        <v>1</v>
      </c>
      <c r="AL43" s="239"/>
      <c r="AM43" s="243"/>
      <c r="AN43" s="248">
        <v>1</v>
      </c>
      <c r="AO43" s="243"/>
      <c r="AP43" s="248"/>
      <c r="AQ43" s="239">
        <v>1</v>
      </c>
      <c r="AR43" s="243"/>
      <c r="AS43" s="413"/>
      <c r="AT43" s="413"/>
      <c r="AU43" s="413"/>
      <c r="AV43" s="413"/>
      <c r="AW43" s="413"/>
      <c r="AX43" s="413"/>
      <c r="AY43" s="413"/>
      <c r="AZ43" s="413"/>
      <c r="BA43" s="413"/>
      <c r="BB43" s="413"/>
      <c r="BC43" s="413"/>
      <c r="BD43" s="413"/>
      <c r="BE43" s="413"/>
      <c r="BF43" s="413"/>
      <c r="BG43" s="413"/>
      <c r="BH43" s="413"/>
      <c r="BI43" s="413"/>
      <c r="BJ43" s="413"/>
      <c r="BK43" s="413"/>
      <c r="BL43" s="413"/>
      <c r="BM43" s="413"/>
      <c r="BN43" s="413"/>
      <c r="BO43" s="413"/>
      <c r="BP43" s="413"/>
      <c r="BQ43" s="413"/>
      <c r="BR43" s="413"/>
      <c r="BS43" s="413"/>
      <c r="BT43" s="413"/>
      <c r="BU43" s="413"/>
      <c r="BV43" s="413"/>
      <c r="BW43" s="413"/>
      <c r="BX43" s="413"/>
      <c r="BY43" s="413"/>
    </row>
    <row r="44" spans="1:77" s="16" customFormat="1" ht="15.75" thickBot="1" x14ac:dyDescent="0.3">
      <c r="A44" s="629"/>
      <c r="B44" s="381">
        <v>17283</v>
      </c>
      <c r="C44" s="519" t="s">
        <v>668</v>
      </c>
      <c r="D44" s="233">
        <f t="shared" si="30"/>
        <v>137</v>
      </c>
      <c r="E44" s="234">
        <v>2786</v>
      </c>
      <c r="F44" s="235">
        <f t="shared" si="0"/>
        <v>4.9174443646805455E-2</v>
      </c>
      <c r="G44" s="236">
        <f t="shared" si="31"/>
        <v>60</v>
      </c>
      <c r="H44" s="237">
        <f t="shared" si="1"/>
        <v>2.1536252692031587E-2</v>
      </c>
      <c r="I44" s="238">
        <v>137</v>
      </c>
      <c r="J44" s="235">
        <f t="shared" si="2"/>
        <v>1</v>
      </c>
      <c r="K44" s="239">
        <v>60</v>
      </c>
      <c r="L44" s="240">
        <f t="shared" si="3"/>
        <v>1</v>
      </c>
      <c r="M44" s="238">
        <v>100</v>
      </c>
      <c r="N44" s="241">
        <v>12</v>
      </c>
      <c r="O44" s="241">
        <v>8</v>
      </c>
      <c r="P44" s="242">
        <v>17</v>
      </c>
      <c r="Q44" s="238">
        <v>101</v>
      </c>
      <c r="R44" s="242">
        <v>36</v>
      </c>
      <c r="S44" s="238">
        <v>55</v>
      </c>
      <c r="T44" s="241">
        <v>57</v>
      </c>
      <c r="U44" s="242">
        <v>25</v>
      </c>
      <c r="V44" s="233">
        <v>0</v>
      </c>
      <c r="W44" s="239">
        <v>5</v>
      </c>
      <c r="X44" s="239">
        <v>22</v>
      </c>
      <c r="Y44" s="239">
        <v>89</v>
      </c>
      <c r="Z44" s="239">
        <v>16</v>
      </c>
      <c r="AA44" s="243">
        <v>5</v>
      </c>
      <c r="AB44" s="244">
        <v>88</v>
      </c>
      <c r="AC44" s="245">
        <v>0.64229999999999998</v>
      </c>
      <c r="AD44" s="246">
        <v>17</v>
      </c>
      <c r="AE44" s="245">
        <v>0.1241</v>
      </c>
      <c r="AF44" s="239">
        <v>32</v>
      </c>
      <c r="AG44" s="247">
        <v>0.2336</v>
      </c>
      <c r="AH44" s="248"/>
      <c r="AI44" s="243"/>
      <c r="AJ44" s="248"/>
      <c r="AK44" s="239"/>
      <c r="AL44" s="239"/>
      <c r="AM44" s="243"/>
      <c r="AN44" s="248"/>
      <c r="AO44" s="243"/>
      <c r="AP44" s="248"/>
      <c r="AQ44" s="239"/>
      <c r="AR44" s="243"/>
      <c r="AS44" s="413"/>
      <c r="AT44" s="413"/>
      <c r="AU44" s="413"/>
      <c r="AV44" s="413"/>
      <c r="AW44" s="413"/>
      <c r="AX44" s="413"/>
      <c r="AY44" s="413"/>
      <c r="AZ44" s="413"/>
      <c r="BA44" s="413"/>
      <c r="BB44" s="413"/>
      <c r="BC44" s="413"/>
      <c r="BD44" s="413"/>
      <c r="BE44" s="413"/>
      <c r="BF44" s="413"/>
      <c r="BG44" s="413"/>
      <c r="BH44" s="413"/>
      <c r="BI44" s="413"/>
      <c r="BJ44" s="413"/>
      <c r="BK44" s="413"/>
      <c r="BL44" s="413"/>
      <c r="BM44" s="413"/>
      <c r="BN44" s="413"/>
      <c r="BO44" s="413"/>
      <c r="BP44" s="413"/>
      <c r="BQ44" s="413"/>
      <c r="BR44" s="413"/>
      <c r="BS44" s="413"/>
      <c r="BT44" s="413"/>
      <c r="BU44" s="413"/>
      <c r="BV44" s="413"/>
      <c r="BW44" s="413"/>
      <c r="BX44" s="413"/>
      <c r="BY44" s="413"/>
    </row>
    <row r="45" spans="1:77" s="16" customFormat="1" ht="15.75" thickBot="1" x14ac:dyDescent="0.3">
      <c r="A45" s="629"/>
      <c r="B45" s="381">
        <v>17284</v>
      </c>
      <c r="C45" s="519" t="s">
        <v>4529</v>
      </c>
      <c r="D45" s="233">
        <f t="shared" si="30"/>
        <v>60</v>
      </c>
      <c r="E45" s="234">
        <v>1076</v>
      </c>
      <c r="F45" s="235">
        <f t="shared" si="0"/>
        <v>5.5762081784386616E-2</v>
      </c>
      <c r="G45" s="236">
        <f t="shared" si="31"/>
        <v>31</v>
      </c>
      <c r="H45" s="237">
        <f t="shared" si="1"/>
        <v>2.8810408921933085E-2</v>
      </c>
      <c r="I45" s="238">
        <v>60</v>
      </c>
      <c r="J45" s="235">
        <f t="shared" si="2"/>
        <v>1</v>
      </c>
      <c r="K45" s="239">
        <v>31</v>
      </c>
      <c r="L45" s="240">
        <f t="shared" si="3"/>
        <v>1</v>
      </c>
      <c r="M45" s="238">
        <v>39</v>
      </c>
      <c r="N45" s="241">
        <v>9</v>
      </c>
      <c r="O45" s="241">
        <v>4</v>
      </c>
      <c r="P45" s="242">
        <v>8</v>
      </c>
      <c r="Q45" s="238">
        <v>46</v>
      </c>
      <c r="R45" s="242">
        <v>14</v>
      </c>
      <c r="S45" s="238">
        <v>31</v>
      </c>
      <c r="T45" s="241">
        <v>22</v>
      </c>
      <c r="U45" s="242">
        <v>7</v>
      </c>
      <c r="V45" s="233">
        <v>0</v>
      </c>
      <c r="W45" s="239">
        <v>1</v>
      </c>
      <c r="X45" s="239">
        <v>19</v>
      </c>
      <c r="Y45" s="239">
        <v>31</v>
      </c>
      <c r="Z45" s="239">
        <v>8</v>
      </c>
      <c r="AA45" s="243">
        <v>1</v>
      </c>
      <c r="AB45" s="244">
        <v>32</v>
      </c>
      <c r="AC45" s="245">
        <v>0.5333</v>
      </c>
      <c r="AD45" s="246">
        <v>12</v>
      </c>
      <c r="AE45" s="245">
        <v>0.2</v>
      </c>
      <c r="AF45" s="239">
        <v>16</v>
      </c>
      <c r="AG45" s="247">
        <v>0.26669999999999999</v>
      </c>
      <c r="AH45" s="248"/>
      <c r="AI45" s="243"/>
      <c r="AJ45" s="248"/>
      <c r="AK45" s="239"/>
      <c r="AL45" s="239"/>
      <c r="AM45" s="243"/>
      <c r="AN45" s="248"/>
      <c r="AO45" s="243"/>
      <c r="AP45" s="248"/>
      <c r="AQ45" s="239"/>
      <c r="AR45" s="243"/>
      <c r="AS45" s="413"/>
      <c r="AT45" s="413"/>
      <c r="AU45" s="413"/>
      <c r="AV45" s="413"/>
      <c r="AW45" s="413"/>
      <c r="AX45" s="413"/>
      <c r="AY45" s="413"/>
      <c r="AZ45" s="413"/>
      <c r="BA45" s="413"/>
      <c r="BB45" s="413"/>
      <c r="BC45" s="413"/>
      <c r="BD45" s="413"/>
      <c r="BE45" s="413"/>
      <c r="BF45" s="413"/>
      <c r="BG45" s="413"/>
      <c r="BH45" s="413"/>
      <c r="BI45" s="413"/>
      <c r="BJ45" s="413"/>
      <c r="BK45" s="413"/>
      <c r="BL45" s="413"/>
      <c r="BM45" s="413"/>
      <c r="BN45" s="413"/>
      <c r="BO45" s="413"/>
      <c r="BP45" s="413"/>
      <c r="BQ45" s="413"/>
      <c r="BR45" s="413"/>
      <c r="BS45" s="413"/>
      <c r="BT45" s="413"/>
      <c r="BU45" s="413"/>
      <c r="BV45" s="413"/>
      <c r="BW45" s="413"/>
      <c r="BX45" s="413"/>
      <c r="BY45" s="413"/>
    </row>
    <row r="46" spans="1:77" s="16" customFormat="1" ht="15.75" thickBot="1" x14ac:dyDescent="0.3">
      <c r="A46" s="629"/>
      <c r="B46" s="381">
        <v>17309</v>
      </c>
      <c r="C46" s="519" t="s">
        <v>693</v>
      </c>
      <c r="D46" s="233">
        <f t="shared" si="30"/>
        <v>71</v>
      </c>
      <c r="E46" s="234">
        <v>1235</v>
      </c>
      <c r="F46" s="235">
        <f t="shared" si="0"/>
        <v>5.7489878542510121E-2</v>
      </c>
      <c r="G46" s="236">
        <f t="shared" si="31"/>
        <v>36</v>
      </c>
      <c r="H46" s="237">
        <f t="shared" si="1"/>
        <v>2.9149797570850202E-2</v>
      </c>
      <c r="I46" s="238">
        <v>71</v>
      </c>
      <c r="J46" s="235">
        <f t="shared" si="2"/>
        <v>1</v>
      </c>
      <c r="K46" s="239">
        <v>36</v>
      </c>
      <c r="L46" s="240">
        <f t="shared" si="3"/>
        <v>1</v>
      </c>
      <c r="M46" s="238">
        <v>39</v>
      </c>
      <c r="N46" s="241">
        <v>17</v>
      </c>
      <c r="O46" s="241">
        <v>4</v>
      </c>
      <c r="P46" s="242">
        <v>11</v>
      </c>
      <c r="Q46" s="238">
        <v>69</v>
      </c>
      <c r="R46" s="242">
        <v>2</v>
      </c>
      <c r="S46" s="238">
        <v>17</v>
      </c>
      <c r="T46" s="241">
        <v>37</v>
      </c>
      <c r="U46" s="242">
        <v>17</v>
      </c>
      <c r="V46" s="233">
        <v>0</v>
      </c>
      <c r="W46" s="239">
        <v>2</v>
      </c>
      <c r="X46" s="239">
        <v>16</v>
      </c>
      <c r="Y46" s="239">
        <v>28</v>
      </c>
      <c r="Z46" s="239">
        <v>21</v>
      </c>
      <c r="AA46" s="243">
        <v>4</v>
      </c>
      <c r="AB46" s="244">
        <v>29</v>
      </c>
      <c r="AC46" s="245">
        <v>0.40849999999999997</v>
      </c>
      <c r="AD46" s="246">
        <v>11</v>
      </c>
      <c r="AE46" s="245">
        <v>0.15490000000000001</v>
      </c>
      <c r="AF46" s="239">
        <v>31</v>
      </c>
      <c r="AG46" s="247">
        <v>0.43659999999999999</v>
      </c>
      <c r="AH46" s="248"/>
      <c r="AI46" s="243"/>
      <c r="AJ46" s="248"/>
      <c r="AK46" s="239"/>
      <c r="AL46" s="239"/>
      <c r="AM46" s="243"/>
      <c r="AN46" s="248"/>
      <c r="AO46" s="243"/>
      <c r="AP46" s="248"/>
      <c r="AQ46" s="239"/>
      <c r="AR46" s="243"/>
      <c r="AS46" s="413"/>
      <c r="AT46" s="413"/>
      <c r="AU46" s="413"/>
      <c r="AV46" s="413"/>
      <c r="AW46" s="413"/>
      <c r="AX46" s="413"/>
      <c r="AY46" s="413"/>
      <c r="AZ46" s="413"/>
      <c r="BA46" s="413"/>
      <c r="BB46" s="413"/>
      <c r="BC46" s="413"/>
      <c r="BD46" s="413"/>
      <c r="BE46" s="413"/>
      <c r="BF46" s="413"/>
      <c r="BG46" s="413"/>
      <c r="BH46" s="413"/>
      <c r="BI46" s="413"/>
      <c r="BJ46" s="413"/>
      <c r="BK46" s="413"/>
      <c r="BL46" s="413"/>
      <c r="BM46" s="413"/>
      <c r="BN46" s="413"/>
      <c r="BO46" s="413"/>
      <c r="BP46" s="413"/>
      <c r="BQ46" s="413"/>
      <c r="BR46" s="413"/>
      <c r="BS46" s="413"/>
      <c r="BT46" s="413"/>
      <c r="BU46" s="413"/>
      <c r="BV46" s="413"/>
      <c r="BW46" s="413"/>
      <c r="BX46" s="413"/>
      <c r="BY46" s="413"/>
    </row>
    <row r="47" spans="1:77" s="16" customFormat="1" ht="15.75" thickBot="1" x14ac:dyDescent="0.3">
      <c r="A47" s="629"/>
      <c r="B47" s="381">
        <v>17331</v>
      </c>
      <c r="C47" s="519" t="s">
        <v>713</v>
      </c>
      <c r="D47" s="233">
        <f t="shared" si="30"/>
        <v>33</v>
      </c>
      <c r="E47" s="234">
        <v>699</v>
      </c>
      <c r="F47" s="235">
        <f t="shared" si="0"/>
        <v>4.7210300429184553E-2</v>
      </c>
      <c r="G47" s="236">
        <f t="shared" si="31"/>
        <v>13</v>
      </c>
      <c r="H47" s="237">
        <f t="shared" si="1"/>
        <v>1.8597997138769671E-2</v>
      </c>
      <c r="I47" s="238">
        <v>33</v>
      </c>
      <c r="J47" s="235">
        <f t="shared" si="2"/>
        <v>1</v>
      </c>
      <c r="K47" s="239">
        <v>13</v>
      </c>
      <c r="L47" s="240">
        <f t="shared" si="3"/>
        <v>1</v>
      </c>
      <c r="M47" s="238">
        <v>24</v>
      </c>
      <c r="N47" s="241">
        <v>4</v>
      </c>
      <c r="O47" s="241">
        <v>1</v>
      </c>
      <c r="P47" s="242">
        <v>4</v>
      </c>
      <c r="Q47" s="238">
        <v>29</v>
      </c>
      <c r="R47" s="242">
        <v>4</v>
      </c>
      <c r="S47" s="238">
        <v>10</v>
      </c>
      <c r="T47" s="241">
        <v>17</v>
      </c>
      <c r="U47" s="242">
        <v>6</v>
      </c>
      <c r="V47" s="233">
        <v>0</v>
      </c>
      <c r="W47" s="239">
        <v>0</v>
      </c>
      <c r="X47" s="239">
        <v>8</v>
      </c>
      <c r="Y47" s="239">
        <v>14</v>
      </c>
      <c r="Z47" s="239">
        <v>7</v>
      </c>
      <c r="AA47" s="243">
        <v>4</v>
      </c>
      <c r="AB47" s="244">
        <v>22</v>
      </c>
      <c r="AC47" s="245">
        <v>0.66669999999999996</v>
      </c>
      <c r="AD47" s="246">
        <v>5</v>
      </c>
      <c r="AE47" s="245">
        <v>0.1515</v>
      </c>
      <c r="AF47" s="239">
        <v>6</v>
      </c>
      <c r="AG47" s="247">
        <v>0.18179999999999999</v>
      </c>
      <c r="AH47" s="248"/>
      <c r="AI47" s="243"/>
      <c r="AJ47" s="248"/>
      <c r="AK47" s="239"/>
      <c r="AL47" s="239"/>
      <c r="AM47" s="243"/>
      <c r="AN47" s="248"/>
      <c r="AO47" s="243"/>
      <c r="AP47" s="248"/>
      <c r="AQ47" s="239"/>
      <c r="AR47" s="243"/>
      <c r="AS47" s="413"/>
      <c r="AT47" s="413"/>
      <c r="AU47" s="413"/>
      <c r="AV47" s="413"/>
      <c r="AW47" s="413"/>
      <c r="AX47" s="413"/>
      <c r="AY47" s="413"/>
      <c r="AZ47" s="413"/>
      <c r="BA47" s="413"/>
      <c r="BB47" s="413"/>
      <c r="BC47" s="413"/>
      <c r="BD47" s="413"/>
      <c r="BE47" s="413"/>
      <c r="BF47" s="413"/>
      <c r="BG47" s="413"/>
      <c r="BH47" s="413"/>
      <c r="BI47" s="413"/>
      <c r="BJ47" s="413"/>
      <c r="BK47" s="413"/>
      <c r="BL47" s="413"/>
      <c r="BM47" s="413"/>
      <c r="BN47" s="413"/>
      <c r="BO47" s="413"/>
      <c r="BP47" s="413"/>
      <c r="BQ47" s="413"/>
      <c r="BR47" s="413"/>
      <c r="BS47" s="413"/>
      <c r="BT47" s="413"/>
      <c r="BU47" s="413"/>
      <c r="BV47" s="413"/>
      <c r="BW47" s="413"/>
      <c r="BX47" s="413"/>
      <c r="BY47" s="413"/>
    </row>
    <row r="48" spans="1:77" s="16" customFormat="1" ht="15.75" thickBot="1" x14ac:dyDescent="0.3">
      <c r="A48" s="629"/>
      <c r="B48" s="381">
        <v>17347</v>
      </c>
      <c r="C48" s="519" t="s">
        <v>4530</v>
      </c>
      <c r="D48" s="233">
        <f t="shared" si="30"/>
        <v>349</v>
      </c>
      <c r="E48" s="234">
        <v>5070</v>
      </c>
      <c r="F48" s="235">
        <f t="shared" si="0"/>
        <v>6.8836291913214984E-2</v>
      </c>
      <c r="G48" s="236">
        <f t="shared" si="31"/>
        <v>164</v>
      </c>
      <c r="H48" s="237">
        <f t="shared" si="1"/>
        <v>3.2347140039447733E-2</v>
      </c>
      <c r="I48" s="238">
        <v>330</v>
      </c>
      <c r="J48" s="235">
        <f t="shared" si="2"/>
        <v>0.94555873925501432</v>
      </c>
      <c r="K48" s="239">
        <v>164</v>
      </c>
      <c r="L48" s="240">
        <f t="shared" si="3"/>
        <v>1</v>
      </c>
      <c r="M48" s="238">
        <v>232</v>
      </c>
      <c r="N48" s="241">
        <v>42</v>
      </c>
      <c r="O48" s="241">
        <v>24</v>
      </c>
      <c r="P48" s="242">
        <v>32</v>
      </c>
      <c r="Q48" s="238">
        <v>175</v>
      </c>
      <c r="R48" s="242">
        <v>155</v>
      </c>
      <c r="S48" s="238">
        <v>167</v>
      </c>
      <c r="T48" s="241">
        <v>111</v>
      </c>
      <c r="U48" s="242">
        <v>52</v>
      </c>
      <c r="V48" s="233">
        <v>0</v>
      </c>
      <c r="W48" s="239">
        <v>12</v>
      </c>
      <c r="X48" s="239">
        <v>98</v>
      </c>
      <c r="Y48" s="239">
        <v>173</v>
      </c>
      <c r="Z48" s="239">
        <v>47</v>
      </c>
      <c r="AA48" s="243">
        <v>0</v>
      </c>
      <c r="AB48" s="244">
        <v>230</v>
      </c>
      <c r="AC48" s="245">
        <v>0.69699999999999995</v>
      </c>
      <c r="AD48" s="246">
        <v>55</v>
      </c>
      <c r="AE48" s="245">
        <v>0.16669999999999999</v>
      </c>
      <c r="AF48" s="239">
        <v>45</v>
      </c>
      <c r="AG48" s="247">
        <v>0.13639999999999999</v>
      </c>
      <c r="AH48" s="248">
        <v>19</v>
      </c>
      <c r="AI48" s="243"/>
      <c r="AJ48" s="248"/>
      <c r="AK48" s="239">
        <v>18</v>
      </c>
      <c r="AL48" s="239">
        <v>1</v>
      </c>
      <c r="AM48" s="243"/>
      <c r="AN48" s="248"/>
      <c r="AO48" s="243">
        <v>19</v>
      </c>
      <c r="AP48" s="248"/>
      <c r="AQ48" s="239">
        <v>18</v>
      </c>
      <c r="AR48" s="243">
        <v>1</v>
      </c>
      <c r="AS48" s="413"/>
      <c r="AT48" s="413"/>
      <c r="AU48" s="413"/>
      <c r="AV48" s="413"/>
      <c r="AW48" s="413"/>
      <c r="AX48" s="413"/>
      <c r="AY48" s="413"/>
      <c r="AZ48" s="413"/>
      <c r="BA48" s="413"/>
      <c r="BB48" s="413"/>
      <c r="BC48" s="413"/>
      <c r="BD48" s="413"/>
      <c r="BE48" s="413"/>
      <c r="BF48" s="413"/>
      <c r="BG48" s="413"/>
      <c r="BH48" s="413"/>
      <c r="BI48" s="413"/>
      <c r="BJ48" s="413"/>
      <c r="BK48" s="413"/>
      <c r="BL48" s="413"/>
      <c r="BM48" s="413"/>
      <c r="BN48" s="413"/>
      <c r="BO48" s="413"/>
      <c r="BP48" s="413"/>
      <c r="BQ48" s="413"/>
      <c r="BR48" s="413"/>
      <c r="BS48" s="413"/>
      <c r="BT48" s="413"/>
      <c r="BU48" s="413"/>
      <c r="BV48" s="413"/>
      <c r="BW48" s="413"/>
      <c r="BX48" s="413"/>
      <c r="BY48" s="413"/>
    </row>
    <row r="49" spans="1:206" s="16" customFormat="1" ht="15.75" thickBot="1" x14ac:dyDescent="0.3">
      <c r="A49" s="629"/>
      <c r="B49" s="381">
        <v>17385</v>
      </c>
      <c r="C49" s="519" t="s">
        <v>4531</v>
      </c>
      <c r="D49" s="233">
        <f t="shared" si="30"/>
        <v>205</v>
      </c>
      <c r="E49" s="234">
        <v>8154</v>
      </c>
      <c r="F49" s="235">
        <f t="shared" si="0"/>
        <v>2.5141035074809911E-2</v>
      </c>
      <c r="G49" s="236">
        <f t="shared" si="31"/>
        <v>83</v>
      </c>
      <c r="H49" s="237">
        <f t="shared" si="1"/>
        <v>1.0179053225410841E-2</v>
      </c>
      <c r="I49" s="238">
        <v>205</v>
      </c>
      <c r="J49" s="235">
        <f t="shared" si="2"/>
        <v>1</v>
      </c>
      <c r="K49" s="239">
        <v>83</v>
      </c>
      <c r="L49" s="240">
        <f t="shared" si="3"/>
        <v>1</v>
      </c>
      <c r="M49" s="238">
        <v>92</v>
      </c>
      <c r="N49" s="241">
        <v>61</v>
      </c>
      <c r="O49" s="241">
        <v>19</v>
      </c>
      <c r="P49" s="242">
        <v>33</v>
      </c>
      <c r="Q49" s="238">
        <v>184</v>
      </c>
      <c r="R49" s="242">
        <v>21</v>
      </c>
      <c r="S49" s="238">
        <v>73</v>
      </c>
      <c r="T49" s="241">
        <v>101</v>
      </c>
      <c r="U49" s="242">
        <v>31</v>
      </c>
      <c r="V49" s="233">
        <v>0</v>
      </c>
      <c r="W49" s="239">
        <v>3</v>
      </c>
      <c r="X49" s="239">
        <v>24</v>
      </c>
      <c r="Y49" s="239">
        <v>133</v>
      </c>
      <c r="Z49" s="239">
        <v>41</v>
      </c>
      <c r="AA49" s="243">
        <v>4</v>
      </c>
      <c r="AB49" s="244">
        <v>77</v>
      </c>
      <c r="AC49" s="245">
        <v>0.37559999999999999</v>
      </c>
      <c r="AD49" s="246">
        <v>30</v>
      </c>
      <c r="AE49" s="245">
        <v>0.14630000000000001</v>
      </c>
      <c r="AF49" s="239">
        <v>98</v>
      </c>
      <c r="AG49" s="247">
        <v>0.47799999999999998</v>
      </c>
      <c r="AH49" s="248"/>
      <c r="AI49" s="243"/>
      <c r="AJ49" s="248"/>
      <c r="AK49" s="239"/>
      <c r="AL49" s="239"/>
      <c r="AM49" s="243"/>
      <c r="AN49" s="248"/>
      <c r="AO49" s="243"/>
      <c r="AP49" s="248"/>
      <c r="AQ49" s="239"/>
      <c r="AR49" s="243"/>
      <c r="AS49" s="413"/>
      <c r="AT49" s="413"/>
      <c r="AU49" s="413"/>
      <c r="AV49" s="413"/>
      <c r="AW49" s="413"/>
      <c r="AX49" s="413"/>
      <c r="AY49" s="413"/>
      <c r="AZ49" s="413"/>
      <c r="BA49" s="413"/>
      <c r="BB49" s="413"/>
      <c r="BC49" s="413"/>
      <c r="BD49" s="413"/>
      <c r="BE49" s="413"/>
      <c r="BF49" s="413"/>
      <c r="BG49" s="413"/>
      <c r="BH49" s="413"/>
      <c r="BI49" s="413"/>
      <c r="BJ49" s="413"/>
      <c r="BK49" s="413"/>
      <c r="BL49" s="413"/>
      <c r="BM49" s="413"/>
      <c r="BN49" s="413"/>
      <c r="BO49" s="413"/>
      <c r="BP49" s="413"/>
      <c r="BQ49" s="413"/>
      <c r="BR49" s="413"/>
      <c r="BS49" s="413"/>
      <c r="BT49" s="413"/>
      <c r="BU49" s="413"/>
      <c r="BV49" s="413"/>
      <c r="BW49" s="413"/>
      <c r="BX49" s="413"/>
      <c r="BY49" s="413"/>
    </row>
    <row r="50" spans="1:206" s="16" customFormat="1" ht="15.75" thickBot="1" x14ac:dyDescent="0.3">
      <c r="A50" s="629"/>
      <c r="B50" s="381">
        <v>17387</v>
      </c>
      <c r="C50" s="519" t="s">
        <v>762</v>
      </c>
      <c r="D50" s="233">
        <f t="shared" si="30"/>
        <v>40</v>
      </c>
      <c r="E50" s="234">
        <v>1022</v>
      </c>
      <c r="F50" s="235">
        <f t="shared" si="0"/>
        <v>3.9138943248532287E-2</v>
      </c>
      <c r="G50" s="236">
        <f t="shared" si="31"/>
        <v>24</v>
      </c>
      <c r="H50" s="237">
        <f t="shared" si="1"/>
        <v>2.3483365949119372E-2</v>
      </c>
      <c r="I50" s="238">
        <v>40</v>
      </c>
      <c r="J50" s="235">
        <f t="shared" si="2"/>
        <v>1</v>
      </c>
      <c r="K50" s="239">
        <v>24</v>
      </c>
      <c r="L50" s="240">
        <f t="shared" si="3"/>
        <v>1</v>
      </c>
      <c r="M50" s="238">
        <v>35</v>
      </c>
      <c r="N50" s="241">
        <v>5</v>
      </c>
      <c r="O50" s="241">
        <v>0</v>
      </c>
      <c r="P50" s="242">
        <v>0</v>
      </c>
      <c r="Q50" s="238">
        <v>36</v>
      </c>
      <c r="R50" s="242">
        <v>4</v>
      </c>
      <c r="S50" s="238">
        <v>22</v>
      </c>
      <c r="T50" s="241">
        <v>10</v>
      </c>
      <c r="U50" s="242">
        <v>8</v>
      </c>
      <c r="V50" s="233">
        <v>0</v>
      </c>
      <c r="W50" s="239">
        <v>1</v>
      </c>
      <c r="X50" s="239">
        <v>7</v>
      </c>
      <c r="Y50" s="239">
        <v>27</v>
      </c>
      <c r="Z50" s="239">
        <v>4</v>
      </c>
      <c r="AA50" s="243">
        <v>1</v>
      </c>
      <c r="AB50" s="244">
        <v>21</v>
      </c>
      <c r="AC50" s="245">
        <v>0.52500000000000002</v>
      </c>
      <c r="AD50" s="246">
        <v>1</v>
      </c>
      <c r="AE50" s="245">
        <v>2.5000000000000001E-2</v>
      </c>
      <c r="AF50" s="239">
        <v>18</v>
      </c>
      <c r="AG50" s="247">
        <v>0.45</v>
      </c>
      <c r="AH50" s="248"/>
      <c r="AI50" s="243"/>
      <c r="AJ50" s="248"/>
      <c r="AK50" s="239"/>
      <c r="AL50" s="239"/>
      <c r="AM50" s="243"/>
      <c r="AN50" s="248"/>
      <c r="AO50" s="243"/>
      <c r="AP50" s="248"/>
      <c r="AQ50" s="239"/>
      <c r="AR50" s="243"/>
      <c r="AS50" s="413"/>
      <c r="AT50" s="413"/>
      <c r="AU50" s="413"/>
      <c r="AV50" s="413"/>
      <c r="AW50" s="413"/>
      <c r="AX50" s="413"/>
      <c r="AY50" s="413"/>
      <c r="AZ50" s="413"/>
      <c r="BA50" s="413"/>
      <c r="BB50" s="413"/>
      <c r="BC50" s="413"/>
      <c r="BD50" s="413"/>
      <c r="BE50" s="413"/>
      <c r="BF50" s="413"/>
      <c r="BG50" s="413"/>
      <c r="BH50" s="413"/>
      <c r="BI50" s="413"/>
      <c r="BJ50" s="413"/>
      <c r="BK50" s="413"/>
      <c r="BL50" s="413"/>
      <c r="BM50" s="413"/>
      <c r="BN50" s="413"/>
      <c r="BO50" s="413"/>
      <c r="BP50" s="413"/>
      <c r="BQ50" s="413"/>
      <c r="BR50" s="413"/>
      <c r="BS50" s="413"/>
      <c r="BT50" s="413"/>
      <c r="BU50" s="413"/>
      <c r="BV50" s="413"/>
      <c r="BW50" s="413"/>
      <c r="BX50" s="413"/>
      <c r="BY50" s="413"/>
    </row>
    <row r="51" spans="1:206" s="16" customFormat="1" ht="15.75" thickBot="1" x14ac:dyDescent="0.3">
      <c r="A51" s="629"/>
      <c r="B51" s="381">
        <v>17397</v>
      </c>
      <c r="C51" s="519" t="s">
        <v>771</v>
      </c>
      <c r="D51" s="233">
        <f t="shared" ref="D51:D82" si="32">I51+AH51</f>
        <v>87</v>
      </c>
      <c r="E51" s="234">
        <v>1682</v>
      </c>
      <c r="F51" s="235">
        <f t="shared" si="0"/>
        <v>5.1724137931034482E-2</v>
      </c>
      <c r="G51" s="236">
        <f t="shared" ref="G51:G82" si="33">K51+AI51</f>
        <v>44</v>
      </c>
      <c r="H51" s="237">
        <f t="shared" si="1"/>
        <v>2.6159334126040427E-2</v>
      </c>
      <c r="I51" s="238">
        <v>86</v>
      </c>
      <c r="J51" s="235">
        <f t="shared" si="2"/>
        <v>0.9885057471264368</v>
      </c>
      <c r="K51" s="239">
        <v>44</v>
      </c>
      <c r="L51" s="240">
        <f t="shared" si="3"/>
        <v>1</v>
      </c>
      <c r="M51" s="238">
        <v>71</v>
      </c>
      <c r="N51" s="241">
        <v>3</v>
      </c>
      <c r="O51" s="241">
        <v>4</v>
      </c>
      <c r="P51" s="242">
        <v>8</v>
      </c>
      <c r="Q51" s="238">
        <v>73</v>
      </c>
      <c r="R51" s="242">
        <v>13</v>
      </c>
      <c r="S51" s="238">
        <v>35</v>
      </c>
      <c r="T51" s="241">
        <v>38</v>
      </c>
      <c r="U51" s="242">
        <v>13</v>
      </c>
      <c r="V51" s="233">
        <v>0</v>
      </c>
      <c r="W51" s="239">
        <v>3</v>
      </c>
      <c r="X51" s="239">
        <v>23</v>
      </c>
      <c r="Y51" s="239">
        <v>44</v>
      </c>
      <c r="Z51" s="239">
        <v>16</v>
      </c>
      <c r="AA51" s="243">
        <v>0</v>
      </c>
      <c r="AB51" s="244">
        <v>46</v>
      </c>
      <c r="AC51" s="245">
        <v>0.53490000000000004</v>
      </c>
      <c r="AD51" s="246">
        <v>7</v>
      </c>
      <c r="AE51" s="245">
        <v>8.14E-2</v>
      </c>
      <c r="AF51" s="239">
        <v>33</v>
      </c>
      <c r="AG51" s="247">
        <v>0.38369999999999999</v>
      </c>
      <c r="AH51" s="248">
        <v>1</v>
      </c>
      <c r="AI51" s="243"/>
      <c r="AJ51" s="248"/>
      <c r="AK51" s="239">
        <v>1</v>
      </c>
      <c r="AL51" s="239"/>
      <c r="AM51" s="243"/>
      <c r="AN51" s="248"/>
      <c r="AO51" s="243">
        <v>1</v>
      </c>
      <c r="AP51" s="248"/>
      <c r="AQ51" s="239">
        <v>1</v>
      </c>
      <c r="AR51" s="243"/>
      <c r="AS51" s="413"/>
      <c r="AT51" s="413"/>
      <c r="AU51" s="413"/>
      <c r="AV51" s="413"/>
      <c r="AW51" s="413"/>
      <c r="AX51" s="413"/>
      <c r="AY51" s="413"/>
      <c r="AZ51" s="413"/>
      <c r="BA51" s="413"/>
      <c r="BB51" s="413"/>
      <c r="BC51" s="413"/>
      <c r="BD51" s="413"/>
      <c r="BE51" s="413"/>
      <c r="BF51" s="413"/>
      <c r="BG51" s="413"/>
      <c r="BH51" s="413"/>
      <c r="BI51" s="413"/>
      <c r="BJ51" s="413"/>
      <c r="BK51" s="413"/>
      <c r="BL51" s="413"/>
      <c r="BM51" s="413"/>
      <c r="BN51" s="413"/>
      <c r="BO51" s="413"/>
      <c r="BP51" s="413"/>
      <c r="BQ51" s="413"/>
      <c r="BR51" s="413"/>
      <c r="BS51" s="413"/>
      <c r="BT51" s="413"/>
      <c r="BU51" s="413"/>
      <c r="BV51" s="413"/>
      <c r="BW51" s="413"/>
      <c r="BX51" s="413"/>
      <c r="BY51" s="413"/>
    </row>
    <row r="52" spans="1:206" s="16" customFormat="1" ht="15.75" thickBot="1" x14ac:dyDescent="0.3">
      <c r="A52" s="629"/>
      <c r="B52" s="381">
        <v>17421</v>
      </c>
      <c r="C52" s="519" t="s">
        <v>792</v>
      </c>
      <c r="D52" s="233">
        <f t="shared" si="32"/>
        <v>118</v>
      </c>
      <c r="E52" s="234">
        <v>4887</v>
      </c>
      <c r="F52" s="235">
        <f t="shared" si="0"/>
        <v>2.4145692653979946E-2</v>
      </c>
      <c r="G52" s="236">
        <f t="shared" si="33"/>
        <v>37</v>
      </c>
      <c r="H52" s="237">
        <f t="shared" si="1"/>
        <v>7.5711070186208311E-3</v>
      </c>
      <c r="I52" s="238">
        <v>118</v>
      </c>
      <c r="J52" s="235">
        <f t="shared" si="2"/>
        <v>1</v>
      </c>
      <c r="K52" s="239">
        <v>37</v>
      </c>
      <c r="L52" s="240">
        <f t="shared" si="3"/>
        <v>1</v>
      </c>
      <c r="M52" s="238">
        <v>70</v>
      </c>
      <c r="N52" s="241">
        <v>25</v>
      </c>
      <c r="O52" s="241">
        <v>6</v>
      </c>
      <c r="P52" s="242">
        <v>17</v>
      </c>
      <c r="Q52" s="238">
        <v>77</v>
      </c>
      <c r="R52" s="242">
        <v>41</v>
      </c>
      <c r="S52" s="238">
        <v>41</v>
      </c>
      <c r="T52" s="241">
        <v>64</v>
      </c>
      <c r="U52" s="242">
        <v>13</v>
      </c>
      <c r="V52" s="233">
        <v>0</v>
      </c>
      <c r="W52" s="239">
        <v>2</v>
      </c>
      <c r="X52" s="239">
        <v>20</v>
      </c>
      <c r="Y52" s="239">
        <v>89</v>
      </c>
      <c r="Z52" s="239">
        <v>7</v>
      </c>
      <c r="AA52" s="243">
        <v>0</v>
      </c>
      <c r="AB52" s="244">
        <v>76</v>
      </c>
      <c r="AC52" s="245">
        <v>0.64410000000000001</v>
      </c>
      <c r="AD52" s="246">
        <v>19</v>
      </c>
      <c r="AE52" s="245">
        <v>0.161</v>
      </c>
      <c r="AF52" s="239">
        <v>23</v>
      </c>
      <c r="AG52" s="247">
        <v>0.19489999999999999</v>
      </c>
      <c r="AH52" s="248"/>
      <c r="AI52" s="243"/>
      <c r="AJ52" s="248"/>
      <c r="AK52" s="239"/>
      <c r="AL52" s="239"/>
      <c r="AM52" s="243"/>
      <c r="AN52" s="248"/>
      <c r="AO52" s="243"/>
      <c r="AP52" s="248"/>
      <c r="AQ52" s="239"/>
      <c r="AR52" s="243"/>
      <c r="AS52" s="413"/>
      <c r="AT52" s="413"/>
      <c r="AV52" s="413"/>
      <c r="AW52" s="413"/>
      <c r="AX52" s="413"/>
      <c r="AY52" s="413"/>
      <c r="AZ52" s="413"/>
      <c r="BA52" s="413"/>
      <c r="BB52" s="413"/>
      <c r="BC52" s="413"/>
      <c r="BD52" s="413"/>
      <c r="BE52" s="413"/>
      <c r="BF52" s="413"/>
      <c r="BG52" s="413"/>
      <c r="BH52" s="413"/>
      <c r="BI52" s="413"/>
      <c r="BJ52" s="413"/>
      <c r="BK52" s="413"/>
      <c r="BL52" s="413"/>
      <c r="BM52" s="413"/>
      <c r="BN52" s="413"/>
      <c r="BO52" s="413"/>
      <c r="BP52" s="413"/>
      <c r="BQ52" s="413"/>
      <c r="BR52" s="413"/>
      <c r="BS52" s="413"/>
      <c r="BT52" s="413"/>
      <c r="BU52" s="413"/>
      <c r="BV52" s="413"/>
      <c r="BW52" s="413"/>
      <c r="BX52" s="413"/>
      <c r="BY52" s="413"/>
    </row>
    <row r="53" spans="1:206" s="16" customFormat="1" ht="15.75" thickBot="1" x14ac:dyDescent="0.3">
      <c r="A53" s="629"/>
      <c r="B53" s="387">
        <v>17434</v>
      </c>
      <c r="C53" s="520" t="s">
        <v>805</v>
      </c>
      <c r="D53" s="233">
        <f t="shared" si="32"/>
        <v>110</v>
      </c>
      <c r="E53" s="234">
        <v>4007</v>
      </c>
      <c r="F53" s="235">
        <f t="shared" si="0"/>
        <v>2.7451959071624656E-2</v>
      </c>
      <c r="G53" s="236">
        <f t="shared" si="33"/>
        <v>57</v>
      </c>
      <c r="H53" s="237">
        <f t="shared" si="1"/>
        <v>1.4225106064387321E-2</v>
      </c>
      <c r="I53" s="238">
        <v>110</v>
      </c>
      <c r="J53" s="235">
        <f t="shared" si="2"/>
        <v>1</v>
      </c>
      <c r="K53" s="239">
        <v>57</v>
      </c>
      <c r="L53" s="240">
        <f t="shared" si="3"/>
        <v>1</v>
      </c>
      <c r="M53" s="238">
        <v>64</v>
      </c>
      <c r="N53" s="241">
        <v>21</v>
      </c>
      <c r="O53" s="241">
        <v>7</v>
      </c>
      <c r="P53" s="242">
        <v>18</v>
      </c>
      <c r="Q53" s="238">
        <v>74</v>
      </c>
      <c r="R53" s="242">
        <v>36</v>
      </c>
      <c r="S53" s="238">
        <v>30</v>
      </c>
      <c r="T53" s="241">
        <v>60</v>
      </c>
      <c r="U53" s="242">
        <v>20</v>
      </c>
      <c r="V53" s="233">
        <v>1</v>
      </c>
      <c r="W53" s="239">
        <v>11</v>
      </c>
      <c r="X53" s="239">
        <v>42</v>
      </c>
      <c r="Y53" s="239">
        <v>47</v>
      </c>
      <c r="Z53" s="239">
        <v>7</v>
      </c>
      <c r="AA53" s="243">
        <v>2</v>
      </c>
      <c r="AB53" s="264">
        <v>64</v>
      </c>
      <c r="AC53" s="265">
        <v>0.58179999999999998</v>
      </c>
      <c r="AD53" s="266">
        <v>30</v>
      </c>
      <c r="AE53" s="265">
        <v>0.2727</v>
      </c>
      <c r="AF53" s="253">
        <v>16</v>
      </c>
      <c r="AG53" s="267">
        <v>0.14549999999999999</v>
      </c>
      <c r="AH53" s="248"/>
      <c r="AI53" s="243"/>
      <c r="AJ53" s="248"/>
      <c r="AK53" s="239"/>
      <c r="AL53" s="239"/>
      <c r="AM53" s="243"/>
      <c r="AN53" s="248"/>
      <c r="AO53" s="243"/>
      <c r="AP53" s="248"/>
      <c r="AQ53" s="239"/>
      <c r="AR53" s="243"/>
      <c r="AS53" s="413"/>
      <c r="AT53" s="413"/>
      <c r="AU53" s="413"/>
      <c r="AV53" s="413"/>
      <c r="AW53" s="413"/>
      <c r="AX53" s="413"/>
      <c r="AY53" s="413"/>
      <c r="AZ53" s="413"/>
      <c r="BA53" s="413"/>
      <c r="BB53" s="413"/>
      <c r="BC53" s="413"/>
      <c r="BD53" s="413"/>
      <c r="BE53" s="413"/>
      <c r="BF53" s="413"/>
      <c r="BG53" s="413"/>
      <c r="BH53" s="413"/>
      <c r="BI53" s="413"/>
      <c r="BJ53" s="413"/>
      <c r="BK53" s="413"/>
      <c r="BL53" s="413"/>
      <c r="BM53" s="413"/>
      <c r="BN53" s="413"/>
      <c r="BO53" s="413"/>
      <c r="BP53" s="413"/>
      <c r="BQ53" s="413"/>
      <c r="BR53" s="413"/>
      <c r="BS53" s="413"/>
      <c r="BT53" s="413"/>
      <c r="BU53" s="413"/>
      <c r="BV53" s="413"/>
      <c r="BW53" s="413"/>
      <c r="BX53" s="413"/>
      <c r="BY53" s="413"/>
      <c r="BZ53" s="413"/>
      <c r="CA53" s="413"/>
      <c r="CB53" s="413"/>
      <c r="CC53" s="413"/>
      <c r="CD53" s="413"/>
      <c r="CE53" s="413"/>
      <c r="CF53" s="413"/>
      <c r="CG53" s="413"/>
      <c r="CH53" s="413"/>
      <c r="CI53" s="413"/>
      <c r="CJ53" s="413"/>
      <c r="CK53" s="413"/>
      <c r="CL53" s="413"/>
      <c r="CM53" s="413"/>
      <c r="CN53" s="413"/>
      <c r="CO53" s="413"/>
      <c r="CP53" s="413"/>
      <c r="CQ53" s="413"/>
      <c r="CR53" s="413"/>
      <c r="CS53" s="413"/>
      <c r="CT53" s="413"/>
      <c r="CU53" s="413"/>
      <c r="CV53" s="413"/>
      <c r="CW53" s="413"/>
      <c r="CX53" s="413"/>
      <c r="CY53" s="413"/>
      <c r="CZ53" s="413"/>
      <c r="DA53" s="413"/>
      <c r="DB53" s="413"/>
      <c r="DC53" s="413"/>
      <c r="DD53" s="413"/>
      <c r="DE53" s="413"/>
      <c r="DF53" s="413"/>
      <c r="DG53" s="413"/>
      <c r="DH53" s="413"/>
      <c r="DI53" s="413"/>
      <c r="DJ53" s="413"/>
      <c r="DK53" s="413"/>
      <c r="DL53" s="413"/>
      <c r="DM53" s="413"/>
      <c r="DN53" s="413"/>
      <c r="DO53" s="413"/>
      <c r="DP53" s="413"/>
      <c r="DQ53" s="413"/>
      <c r="DR53" s="413"/>
      <c r="DS53" s="413"/>
      <c r="DT53" s="413"/>
      <c r="DU53" s="413"/>
      <c r="DV53" s="413"/>
      <c r="DW53" s="413"/>
      <c r="DX53" s="413"/>
      <c r="DY53" s="413"/>
      <c r="DZ53" s="413"/>
      <c r="EA53" s="413"/>
      <c r="EB53" s="413"/>
      <c r="EC53" s="413"/>
      <c r="ED53" s="413"/>
      <c r="EE53" s="413"/>
      <c r="EF53" s="413"/>
      <c r="EG53" s="413"/>
      <c r="EH53" s="413"/>
      <c r="EI53" s="413"/>
      <c r="EJ53" s="413"/>
      <c r="EK53" s="413"/>
      <c r="EL53" s="413"/>
      <c r="EM53" s="413"/>
      <c r="EN53" s="413"/>
      <c r="EO53" s="413"/>
      <c r="EP53" s="413"/>
      <c r="EQ53" s="413"/>
      <c r="ER53" s="413"/>
      <c r="ES53" s="413"/>
      <c r="ET53" s="413"/>
      <c r="EU53" s="413"/>
      <c r="EV53" s="413"/>
      <c r="EW53" s="413"/>
      <c r="EX53" s="413"/>
      <c r="EY53" s="413"/>
      <c r="EZ53" s="413"/>
      <c r="FA53" s="413"/>
      <c r="FB53" s="413"/>
      <c r="FC53" s="413"/>
      <c r="FD53" s="413"/>
      <c r="FE53" s="413"/>
      <c r="FF53" s="413"/>
      <c r="FG53" s="413"/>
      <c r="FH53" s="413"/>
      <c r="FI53" s="413"/>
      <c r="FJ53" s="413"/>
      <c r="FK53" s="413"/>
      <c r="FL53" s="413"/>
      <c r="FM53" s="413"/>
      <c r="FN53" s="413"/>
      <c r="FO53" s="413"/>
      <c r="FP53" s="413"/>
      <c r="FQ53" s="413"/>
      <c r="FR53" s="413"/>
      <c r="FS53" s="413"/>
      <c r="FT53" s="413"/>
      <c r="FU53" s="413"/>
      <c r="FV53" s="413"/>
      <c r="FW53" s="413"/>
      <c r="FX53" s="413"/>
      <c r="FY53" s="413"/>
      <c r="FZ53" s="413"/>
      <c r="GA53" s="413"/>
      <c r="GB53" s="413"/>
      <c r="GC53" s="413"/>
      <c r="GD53" s="413"/>
      <c r="GE53" s="413"/>
      <c r="GF53" s="413"/>
      <c r="GG53" s="413"/>
      <c r="GH53" s="413"/>
      <c r="GI53" s="413"/>
      <c r="GJ53" s="413"/>
      <c r="GK53" s="413"/>
      <c r="GL53" s="413"/>
      <c r="GM53" s="413"/>
      <c r="GN53" s="413"/>
      <c r="GO53" s="413"/>
      <c r="GP53" s="413"/>
      <c r="GQ53" s="413"/>
      <c r="GR53" s="413"/>
      <c r="GS53" s="413"/>
      <c r="GT53" s="413"/>
      <c r="GU53" s="413"/>
      <c r="GV53" s="413"/>
      <c r="GW53" s="413"/>
      <c r="GX53" s="413"/>
    </row>
    <row r="54" spans="1:206" s="16" customFormat="1" ht="15.75" thickBot="1" x14ac:dyDescent="0.3">
      <c r="A54" s="642" t="s">
        <v>4252</v>
      </c>
      <c r="B54" s="485">
        <v>19010</v>
      </c>
      <c r="C54" s="521" t="s">
        <v>863</v>
      </c>
      <c r="D54" s="171">
        <f t="shared" si="32"/>
        <v>149</v>
      </c>
      <c r="E54" s="502">
        <v>2315</v>
      </c>
      <c r="F54" s="62">
        <f t="shared" si="0"/>
        <v>6.436285097192225E-2</v>
      </c>
      <c r="G54" s="81">
        <f t="shared" si="33"/>
        <v>76</v>
      </c>
      <c r="H54" s="173">
        <f t="shared" si="1"/>
        <v>3.282937365010799E-2</v>
      </c>
      <c r="I54" s="174">
        <v>149</v>
      </c>
      <c r="J54" s="62">
        <f t="shared" si="2"/>
        <v>1</v>
      </c>
      <c r="K54" s="175">
        <v>76</v>
      </c>
      <c r="L54" s="176">
        <f t="shared" si="3"/>
        <v>1</v>
      </c>
      <c r="M54" s="174">
        <v>103</v>
      </c>
      <c r="N54" s="177">
        <v>30</v>
      </c>
      <c r="O54" s="177">
        <v>11</v>
      </c>
      <c r="P54" s="178">
        <v>5</v>
      </c>
      <c r="Q54" s="174">
        <v>92</v>
      </c>
      <c r="R54" s="178">
        <v>57</v>
      </c>
      <c r="S54" s="174">
        <v>60</v>
      </c>
      <c r="T54" s="177">
        <v>67</v>
      </c>
      <c r="U54" s="178">
        <v>22</v>
      </c>
      <c r="V54" s="171">
        <v>0</v>
      </c>
      <c r="W54" s="175">
        <v>1</v>
      </c>
      <c r="X54" s="175">
        <v>53</v>
      </c>
      <c r="Y54" s="175">
        <v>59</v>
      </c>
      <c r="Z54" s="175">
        <v>23</v>
      </c>
      <c r="AA54" s="179">
        <v>13</v>
      </c>
      <c r="AB54" s="295">
        <v>99</v>
      </c>
      <c r="AC54" s="687">
        <v>0.66439999999999999</v>
      </c>
      <c r="AD54" s="273">
        <v>16</v>
      </c>
      <c r="AE54" s="687">
        <v>0.1074</v>
      </c>
      <c r="AF54" s="273">
        <v>34</v>
      </c>
      <c r="AG54" s="688">
        <v>0.22819999999999999</v>
      </c>
      <c r="AH54" s="184"/>
      <c r="AI54" s="179"/>
      <c r="AJ54" s="184"/>
      <c r="AK54" s="175"/>
      <c r="AL54" s="175"/>
      <c r="AM54" s="179"/>
      <c r="AN54" s="184"/>
      <c r="AO54" s="179"/>
      <c r="AP54" s="184"/>
      <c r="AQ54" s="175"/>
      <c r="AR54" s="179"/>
      <c r="AS54" s="413"/>
      <c r="AT54" s="413"/>
      <c r="AU54" s="413"/>
      <c r="AV54" s="413"/>
      <c r="AW54" s="413"/>
      <c r="AX54" s="413"/>
      <c r="AY54" s="413"/>
      <c r="AZ54" s="413"/>
      <c r="BA54" s="413"/>
      <c r="BB54" s="413"/>
      <c r="BC54" s="413"/>
      <c r="BD54" s="413"/>
      <c r="BE54" s="413"/>
      <c r="BF54" s="413"/>
      <c r="BG54" s="413"/>
      <c r="BH54" s="413"/>
      <c r="BI54" s="413"/>
      <c r="BJ54" s="413"/>
      <c r="BK54" s="413"/>
      <c r="BL54" s="413"/>
      <c r="BM54" s="413"/>
      <c r="BN54" s="413"/>
      <c r="BO54" s="413"/>
      <c r="BP54" s="413"/>
      <c r="BQ54" s="413"/>
      <c r="BR54" s="413"/>
      <c r="BS54" s="413"/>
      <c r="BT54" s="413"/>
      <c r="BU54" s="413"/>
      <c r="BV54" s="413"/>
      <c r="BW54" s="413"/>
      <c r="BX54" s="413"/>
      <c r="BY54" s="413"/>
      <c r="BZ54" s="413"/>
      <c r="CA54" s="413"/>
      <c r="CB54" s="413"/>
      <c r="CC54" s="413"/>
      <c r="CD54" s="413"/>
      <c r="CE54" s="413"/>
      <c r="CF54" s="413"/>
      <c r="CG54" s="413"/>
      <c r="CH54" s="413"/>
      <c r="CI54" s="413"/>
      <c r="CJ54" s="413"/>
      <c r="CK54" s="413"/>
      <c r="CL54" s="413"/>
      <c r="CM54" s="413"/>
      <c r="CN54" s="413"/>
      <c r="CO54" s="413"/>
      <c r="CP54" s="413"/>
      <c r="CQ54" s="413"/>
      <c r="CR54" s="413"/>
      <c r="CS54" s="413"/>
      <c r="CT54" s="413"/>
      <c r="CU54" s="413"/>
      <c r="CV54" s="413"/>
      <c r="CW54" s="413"/>
      <c r="CX54" s="413"/>
      <c r="CY54" s="413"/>
      <c r="CZ54" s="413"/>
      <c r="DA54" s="413"/>
      <c r="DB54" s="413"/>
      <c r="DC54" s="413"/>
      <c r="DD54" s="413"/>
      <c r="DE54" s="413"/>
      <c r="DF54" s="413"/>
      <c r="DG54" s="413"/>
      <c r="DH54" s="413"/>
      <c r="DI54" s="413"/>
      <c r="DJ54" s="413"/>
      <c r="DK54" s="413"/>
      <c r="DL54" s="413"/>
      <c r="DM54" s="413"/>
      <c r="DN54" s="413"/>
      <c r="DO54" s="413"/>
      <c r="DP54" s="413"/>
      <c r="DQ54" s="413"/>
      <c r="DR54" s="413"/>
      <c r="DS54" s="413"/>
      <c r="DT54" s="413"/>
      <c r="DU54" s="413"/>
      <c r="DV54" s="413"/>
      <c r="DW54" s="413"/>
      <c r="DX54" s="413"/>
      <c r="DY54" s="413"/>
      <c r="DZ54" s="413"/>
      <c r="EA54" s="413"/>
      <c r="EB54" s="413"/>
      <c r="EC54" s="413"/>
      <c r="ED54" s="413"/>
      <c r="EE54" s="413"/>
      <c r="EF54" s="413"/>
      <c r="EG54" s="413"/>
      <c r="EH54" s="413"/>
      <c r="EI54" s="413"/>
      <c r="EJ54" s="413"/>
      <c r="EK54" s="413"/>
      <c r="EL54" s="413"/>
      <c r="EM54" s="413"/>
      <c r="EN54" s="413"/>
      <c r="EO54" s="413"/>
      <c r="EP54" s="413"/>
      <c r="EQ54" s="413"/>
      <c r="ER54" s="413"/>
      <c r="ES54" s="413"/>
      <c r="ET54" s="413"/>
      <c r="EU54" s="413"/>
      <c r="EV54" s="413"/>
      <c r="EW54" s="413"/>
      <c r="EX54" s="413"/>
      <c r="EY54" s="413"/>
      <c r="EZ54" s="413"/>
      <c r="FA54" s="413"/>
      <c r="FB54" s="413"/>
      <c r="FC54" s="413"/>
      <c r="FD54" s="413"/>
      <c r="FE54" s="413"/>
      <c r="FF54" s="413"/>
      <c r="FG54" s="413"/>
      <c r="FH54" s="413"/>
      <c r="FI54" s="413"/>
      <c r="FJ54" s="413"/>
      <c r="FK54" s="413"/>
      <c r="FL54" s="413"/>
      <c r="FM54" s="413"/>
      <c r="FN54" s="413"/>
      <c r="FO54" s="413"/>
      <c r="FP54" s="413"/>
      <c r="FQ54" s="413"/>
      <c r="FR54" s="413"/>
      <c r="FS54" s="413"/>
      <c r="FT54" s="413"/>
      <c r="FU54" s="413"/>
      <c r="FV54" s="413"/>
      <c r="FW54" s="413"/>
      <c r="FX54" s="413"/>
      <c r="FY54" s="413"/>
      <c r="FZ54" s="413"/>
      <c r="GA54" s="413"/>
      <c r="GB54" s="413"/>
      <c r="GC54" s="413"/>
      <c r="GD54" s="413"/>
      <c r="GE54" s="413"/>
      <c r="GF54" s="413"/>
      <c r="GG54" s="413"/>
      <c r="GH54" s="413"/>
      <c r="GI54" s="413"/>
      <c r="GJ54" s="413"/>
      <c r="GK54" s="413"/>
      <c r="GL54" s="413"/>
      <c r="GM54" s="413"/>
      <c r="GN54" s="413"/>
      <c r="GO54" s="413"/>
      <c r="GP54" s="413"/>
      <c r="GQ54" s="413"/>
      <c r="GR54" s="413"/>
      <c r="GS54" s="413"/>
      <c r="GT54" s="413"/>
      <c r="GU54" s="413"/>
      <c r="GV54" s="413"/>
      <c r="GW54" s="413"/>
      <c r="GX54" s="413"/>
    </row>
    <row r="55" spans="1:206" s="16" customFormat="1" x14ac:dyDescent="0.25">
      <c r="A55" s="642"/>
      <c r="B55" s="522">
        <v>19011</v>
      </c>
      <c r="C55" s="515" t="s">
        <v>864</v>
      </c>
      <c r="D55" s="187">
        <f t="shared" si="32"/>
        <v>72</v>
      </c>
      <c r="E55" s="172">
        <v>916</v>
      </c>
      <c r="F55" s="114">
        <f t="shared" si="0"/>
        <v>7.8602620087336247E-2</v>
      </c>
      <c r="G55" s="133">
        <f t="shared" si="33"/>
        <v>37</v>
      </c>
      <c r="H55" s="115">
        <f t="shared" si="1"/>
        <v>4.0393013100436678E-2</v>
      </c>
      <c r="I55" s="188">
        <v>72</v>
      </c>
      <c r="J55" s="114">
        <f t="shared" si="2"/>
        <v>1</v>
      </c>
      <c r="K55" s="189">
        <v>37</v>
      </c>
      <c r="L55" s="190">
        <f t="shared" si="3"/>
        <v>1</v>
      </c>
      <c r="M55" s="188">
        <v>58</v>
      </c>
      <c r="N55" s="191">
        <v>8</v>
      </c>
      <c r="O55" s="191">
        <v>3</v>
      </c>
      <c r="P55" s="192">
        <v>3</v>
      </c>
      <c r="Q55" s="188">
        <v>47</v>
      </c>
      <c r="R55" s="192">
        <v>25</v>
      </c>
      <c r="S55" s="188">
        <v>34</v>
      </c>
      <c r="T55" s="191">
        <v>26</v>
      </c>
      <c r="U55" s="192">
        <v>12</v>
      </c>
      <c r="V55" s="187">
        <v>0</v>
      </c>
      <c r="W55" s="189">
        <v>3</v>
      </c>
      <c r="X55" s="189">
        <v>16</v>
      </c>
      <c r="Y55" s="189">
        <v>34</v>
      </c>
      <c r="Z55" s="189">
        <v>15</v>
      </c>
      <c r="AA55" s="193">
        <v>4</v>
      </c>
      <c r="AB55" s="187">
        <v>36</v>
      </c>
      <c r="AC55" s="194">
        <v>0.5</v>
      </c>
      <c r="AD55" s="189">
        <v>14</v>
      </c>
      <c r="AE55" s="194">
        <v>0.19439999999999999</v>
      </c>
      <c r="AF55" s="189">
        <v>22</v>
      </c>
      <c r="AG55" s="195">
        <v>0.30559999999999998</v>
      </c>
      <c r="AH55" s="196"/>
      <c r="AI55" s="193"/>
      <c r="AJ55" s="196"/>
      <c r="AK55" s="189"/>
      <c r="AL55" s="189"/>
      <c r="AM55" s="193"/>
      <c r="AN55" s="196"/>
      <c r="AO55" s="193"/>
      <c r="AP55" s="196"/>
      <c r="AQ55" s="189"/>
      <c r="AR55" s="193"/>
      <c r="AS55" s="413"/>
      <c r="AT55" s="413"/>
      <c r="AU55" s="413"/>
      <c r="AV55" s="413"/>
      <c r="AW55" s="413"/>
      <c r="AX55" s="413"/>
      <c r="AY55" s="413"/>
      <c r="AZ55" s="413"/>
      <c r="BA55" s="413"/>
      <c r="BB55" s="413"/>
      <c r="BC55" s="413"/>
      <c r="BD55" s="413"/>
      <c r="BE55" s="413"/>
      <c r="BF55" s="413"/>
      <c r="BG55" s="413"/>
      <c r="BH55" s="413"/>
      <c r="BI55" s="413"/>
      <c r="BJ55" s="413"/>
      <c r="BK55" s="413"/>
      <c r="BL55" s="413"/>
      <c r="BM55" s="413"/>
      <c r="BN55" s="413"/>
      <c r="BO55" s="413"/>
      <c r="BP55" s="413"/>
      <c r="BQ55" s="413"/>
      <c r="BR55" s="413"/>
      <c r="BS55" s="413"/>
      <c r="BT55" s="413"/>
      <c r="BU55" s="413"/>
      <c r="BV55" s="413"/>
      <c r="BW55" s="413"/>
      <c r="BX55" s="413"/>
      <c r="BY55" s="413"/>
      <c r="BZ55" s="413"/>
      <c r="CA55" s="413"/>
      <c r="CB55" s="413"/>
      <c r="CC55" s="413"/>
      <c r="CD55" s="413"/>
      <c r="CE55" s="413"/>
      <c r="CF55" s="413"/>
      <c r="CG55" s="413"/>
      <c r="CH55" s="413"/>
      <c r="CI55" s="413"/>
      <c r="CJ55" s="413"/>
      <c r="CK55" s="413"/>
      <c r="CL55" s="413"/>
      <c r="CM55" s="413"/>
      <c r="CN55" s="413"/>
      <c r="CO55" s="413"/>
      <c r="CP55" s="413"/>
      <c r="CQ55" s="413"/>
      <c r="CR55" s="413"/>
      <c r="CS55" s="413"/>
      <c r="CT55" s="413"/>
      <c r="CU55" s="413"/>
      <c r="CV55" s="413"/>
      <c r="CW55" s="413"/>
      <c r="CX55" s="413"/>
      <c r="CY55" s="413"/>
      <c r="CZ55" s="413"/>
      <c r="DA55" s="413"/>
      <c r="DB55" s="413"/>
      <c r="DC55" s="413"/>
      <c r="DD55" s="413"/>
      <c r="DE55" s="413"/>
      <c r="DF55" s="413"/>
      <c r="DG55" s="413"/>
      <c r="DH55" s="413"/>
      <c r="DI55" s="413"/>
      <c r="DJ55" s="413"/>
      <c r="DK55" s="413"/>
      <c r="DL55" s="413"/>
      <c r="DM55" s="413"/>
      <c r="DN55" s="413"/>
      <c r="DO55" s="413"/>
      <c r="DP55" s="413"/>
      <c r="DQ55" s="413"/>
      <c r="DR55" s="413"/>
      <c r="DS55" s="413"/>
      <c r="DT55" s="413"/>
      <c r="DU55" s="413"/>
      <c r="DV55" s="413"/>
      <c r="DW55" s="413"/>
      <c r="DX55" s="413"/>
      <c r="DY55" s="413"/>
      <c r="DZ55" s="413"/>
      <c r="EA55" s="413"/>
      <c r="EB55" s="413"/>
      <c r="EC55" s="413"/>
      <c r="ED55" s="413"/>
      <c r="EE55" s="413"/>
      <c r="EF55" s="413"/>
      <c r="EG55" s="413"/>
      <c r="EH55" s="413"/>
      <c r="EI55" s="413"/>
      <c r="EJ55" s="413"/>
      <c r="EK55" s="413"/>
      <c r="EL55" s="413"/>
      <c r="EM55" s="413"/>
      <c r="EN55" s="413"/>
      <c r="EO55" s="413"/>
      <c r="EP55" s="413"/>
      <c r="EQ55" s="413"/>
      <c r="ER55" s="413"/>
      <c r="ES55" s="413"/>
      <c r="ET55" s="413"/>
      <c r="EU55" s="413"/>
      <c r="EV55" s="413"/>
      <c r="EW55" s="413"/>
      <c r="EX55" s="413"/>
      <c r="EY55" s="413"/>
      <c r="EZ55" s="413"/>
      <c r="FA55" s="413"/>
      <c r="FB55" s="413"/>
      <c r="FC55" s="413"/>
      <c r="FD55" s="413"/>
      <c r="FE55" s="413"/>
      <c r="FF55" s="413"/>
      <c r="FG55" s="413"/>
      <c r="FH55" s="413"/>
      <c r="FI55" s="413"/>
      <c r="FJ55" s="413"/>
      <c r="FK55" s="413"/>
      <c r="FL55" s="413"/>
      <c r="FM55" s="413"/>
      <c r="FN55" s="413"/>
      <c r="FO55" s="413"/>
      <c r="FP55" s="413"/>
      <c r="FQ55" s="413"/>
      <c r="FR55" s="413"/>
      <c r="FS55" s="413"/>
      <c r="FT55" s="413"/>
      <c r="FU55" s="413"/>
      <c r="FV55" s="413"/>
      <c r="FW55" s="413"/>
      <c r="FX55" s="413"/>
      <c r="FY55" s="413"/>
      <c r="FZ55" s="413"/>
      <c r="GA55" s="413"/>
      <c r="GB55" s="413"/>
      <c r="GC55" s="413"/>
      <c r="GD55" s="413"/>
      <c r="GE55" s="413"/>
      <c r="GF55" s="413"/>
      <c r="GG55" s="413"/>
      <c r="GH55" s="413"/>
      <c r="GI55" s="413"/>
      <c r="GJ55" s="413"/>
      <c r="GK55" s="413"/>
      <c r="GL55" s="413"/>
      <c r="GM55" s="413"/>
      <c r="GN55" s="413"/>
      <c r="GO55" s="413"/>
      <c r="GP55" s="413"/>
      <c r="GQ55" s="413"/>
      <c r="GR55" s="413"/>
      <c r="GS55" s="413"/>
      <c r="GT55" s="413"/>
      <c r="GU55" s="413"/>
      <c r="GV55" s="413"/>
      <c r="GW55" s="413"/>
      <c r="GX55" s="413"/>
    </row>
    <row r="56" spans="1:206" s="16" customFormat="1" x14ac:dyDescent="0.25">
      <c r="A56" s="642"/>
      <c r="B56" s="522">
        <v>19019</v>
      </c>
      <c r="C56" s="515" t="s">
        <v>872</v>
      </c>
      <c r="D56" s="187">
        <f t="shared" si="32"/>
        <v>126</v>
      </c>
      <c r="E56" s="172">
        <v>1198</v>
      </c>
      <c r="F56" s="114">
        <f t="shared" si="0"/>
        <v>0.10517529215358931</v>
      </c>
      <c r="G56" s="133">
        <f t="shared" si="33"/>
        <v>70</v>
      </c>
      <c r="H56" s="115">
        <f t="shared" si="1"/>
        <v>5.8430717863105178E-2</v>
      </c>
      <c r="I56" s="188">
        <v>125</v>
      </c>
      <c r="J56" s="114">
        <f t="shared" si="2"/>
        <v>0.99206349206349209</v>
      </c>
      <c r="K56" s="189">
        <v>70</v>
      </c>
      <c r="L56" s="190">
        <f t="shared" si="3"/>
        <v>1</v>
      </c>
      <c r="M56" s="188">
        <v>98</v>
      </c>
      <c r="N56" s="191">
        <v>20</v>
      </c>
      <c r="O56" s="191">
        <v>5</v>
      </c>
      <c r="P56" s="192">
        <v>2</v>
      </c>
      <c r="Q56" s="188">
        <v>81</v>
      </c>
      <c r="R56" s="192">
        <v>44</v>
      </c>
      <c r="S56" s="188">
        <v>49</v>
      </c>
      <c r="T56" s="191">
        <v>52</v>
      </c>
      <c r="U56" s="192">
        <v>24</v>
      </c>
      <c r="V56" s="187">
        <v>0</v>
      </c>
      <c r="W56" s="189">
        <v>0</v>
      </c>
      <c r="X56" s="189">
        <v>34</v>
      </c>
      <c r="Y56" s="189">
        <v>51</v>
      </c>
      <c r="Z56" s="189">
        <v>28</v>
      </c>
      <c r="AA56" s="193">
        <v>12</v>
      </c>
      <c r="AB56" s="187">
        <v>94</v>
      </c>
      <c r="AC56" s="194">
        <v>0.752</v>
      </c>
      <c r="AD56" s="189">
        <v>13</v>
      </c>
      <c r="AE56" s="194">
        <v>0.104</v>
      </c>
      <c r="AF56" s="189">
        <v>18</v>
      </c>
      <c r="AG56" s="195">
        <v>0.14399999999999999</v>
      </c>
      <c r="AH56" s="196">
        <v>1</v>
      </c>
      <c r="AI56" s="193"/>
      <c r="AJ56" s="196"/>
      <c r="AK56" s="189"/>
      <c r="AL56" s="189"/>
      <c r="AM56" s="193">
        <v>1</v>
      </c>
      <c r="AN56" s="196"/>
      <c r="AO56" s="193">
        <v>1</v>
      </c>
      <c r="AP56" s="196">
        <v>1</v>
      </c>
      <c r="AQ56" s="189"/>
      <c r="AR56" s="193"/>
      <c r="AS56" s="413"/>
      <c r="AT56" s="413"/>
      <c r="AU56" s="413"/>
      <c r="AV56" s="413"/>
      <c r="AW56" s="413"/>
      <c r="AX56" s="413"/>
      <c r="AY56" s="413"/>
      <c r="AZ56" s="413"/>
      <c r="BA56" s="413"/>
      <c r="BB56" s="413"/>
      <c r="BC56" s="413"/>
      <c r="BD56" s="413"/>
      <c r="BE56" s="413"/>
      <c r="BF56" s="413"/>
      <c r="BG56" s="413"/>
      <c r="BH56" s="413"/>
      <c r="BI56" s="413"/>
      <c r="BJ56" s="413"/>
      <c r="BK56" s="413"/>
      <c r="BL56" s="413"/>
      <c r="BM56" s="413"/>
      <c r="BN56" s="413"/>
      <c r="BO56" s="413"/>
      <c r="BP56" s="413"/>
      <c r="BQ56" s="413"/>
      <c r="BR56" s="413"/>
      <c r="BS56" s="413"/>
      <c r="BT56" s="413"/>
      <c r="BU56" s="413"/>
      <c r="BV56" s="413"/>
      <c r="BW56" s="413"/>
      <c r="BX56" s="413"/>
      <c r="BY56" s="413"/>
      <c r="BZ56" s="413"/>
      <c r="CA56" s="413"/>
      <c r="CB56" s="413"/>
      <c r="CC56" s="413"/>
      <c r="CD56" s="413"/>
      <c r="CE56" s="413"/>
      <c r="CF56" s="413"/>
      <c r="CG56" s="413"/>
      <c r="CH56" s="413"/>
      <c r="CI56" s="413"/>
      <c r="CJ56" s="413"/>
      <c r="CK56" s="413"/>
      <c r="CL56" s="413"/>
      <c r="CM56" s="413"/>
      <c r="CN56" s="413"/>
      <c r="CO56" s="413"/>
      <c r="CP56" s="413"/>
      <c r="CQ56" s="413"/>
      <c r="CR56" s="413"/>
      <c r="CS56" s="413"/>
      <c r="CT56" s="413"/>
      <c r="CU56" s="413"/>
      <c r="CV56" s="413"/>
      <c r="CW56" s="413"/>
      <c r="CX56" s="413"/>
      <c r="CY56" s="413"/>
      <c r="CZ56" s="413"/>
      <c r="DA56" s="413"/>
      <c r="DB56" s="413"/>
      <c r="DC56" s="413"/>
      <c r="DD56" s="413"/>
      <c r="DE56" s="413"/>
      <c r="DF56" s="413"/>
      <c r="DG56" s="413"/>
      <c r="DH56" s="413"/>
      <c r="DI56" s="413"/>
      <c r="DJ56" s="413"/>
      <c r="DK56" s="413"/>
      <c r="DL56" s="413"/>
      <c r="DM56" s="413"/>
      <c r="DN56" s="413"/>
      <c r="DO56" s="413"/>
      <c r="DP56" s="413"/>
      <c r="DQ56" s="413"/>
      <c r="DR56" s="413"/>
      <c r="DS56" s="413"/>
      <c r="DT56" s="413"/>
      <c r="DU56" s="413"/>
      <c r="DV56" s="413"/>
      <c r="DW56" s="413"/>
      <c r="DX56" s="413"/>
      <c r="DY56" s="413"/>
      <c r="DZ56" s="413"/>
      <c r="EA56" s="413"/>
      <c r="EB56" s="413"/>
      <c r="EC56" s="413"/>
      <c r="ED56" s="413"/>
      <c r="EE56" s="413"/>
      <c r="EF56" s="413"/>
      <c r="EG56" s="413"/>
      <c r="EH56" s="413"/>
      <c r="EI56" s="413"/>
      <c r="EJ56" s="413"/>
      <c r="EK56" s="413"/>
      <c r="EL56" s="413"/>
      <c r="EM56" s="413"/>
      <c r="EN56" s="413"/>
      <c r="EO56" s="413"/>
      <c r="EP56" s="413"/>
      <c r="EQ56" s="413"/>
      <c r="ER56" s="413"/>
      <c r="ES56" s="413"/>
      <c r="ET56" s="413"/>
      <c r="EU56" s="413"/>
      <c r="EV56" s="413"/>
      <c r="EW56" s="413"/>
      <c r="EX56" s="413"/>
      <c r="EY56" s="413"/>
      <c r="EZ56" s="413"/>
      <c r="FA56" s="413"/>
      <c r="FB56" s="413"/>
      <c r="FC56" s="413"/>
      <c r="FD56" s="413"/>
      <c r="FE56" s="413"/>
      <c r="FF56" s="413"/>
      <c r="FG56" s="413"/>
      <c r="FH56" s="413"/>
      <c r="FI56" s="413"/>
      <c r="FJ56" s="413"/>
      <c r="FK56" s="413"/>
      <c r="FL56" s="413"/>
      <c r="FM56" s="413"/>
      <c r="FN56" s="413"/>
      <c r="FO56" s="413"/>
      <c r="FP56" s="413"/>
      <c r="FQ56" s="413"/>
      <c r="FR56" s="413"/>
      <c r="FS56" s="413"/>
      <c r="FT56" s="413"/>
      <c r="FU56" s="413"/>
      <c r="FV56" s="413"/>
      <c r="FW56" s="413"/>
      <c r="FX56" s="413"/>
      <c r="FY56" s="413"/>
      <c r="FZ56" s="413"/>
      <c r="GA56" s="413"/>
      <c r="GB56" s="413"/>
      <c r="GC56" s="413"/>
      <c r="GD56" s="413"/>
      <c r="GE56" s="413"/>
      <c r="GF56" s="413"/>
      <c r="GG56" s="413"/>
      <c r="GH56" s="413"/>
      <c r="GI56" s="413"/>
      <c r="GJ56" s="413"/>
      <c r="GK56" s="413"/>
      <c r="GL56" s="413"/>
      <c r="GM56" s="413"/>
      <c r="GN56" s="413"/>
      <c r="GO56" s="413"/>
      <c r="GP56" s="413"/>
      <c r="GQ56" s="413"/>
      <c r="GR56" s="413"/>
      <c r="GS56" s="413"/>
      <c r="GT56" s="413"/>
      <c r="GU56" s="413"/>
      <c r="GV56" s="413"/>
      <c r="GW56" s="413"/>
      <c r="GX56" s="413"/>
    </row>
    <row r="57" spans="1:206" s="16" customFormat="1" x14ac:dyDescent="0.25">
      <c r="A57" s="642"/>
      <c r="B57" s="522">
        <v>19023</v>
      </c>
      <c r="C57" s="515" t="s">
        <v>876</v>
      </c>
      <c r="D57" s="187">
        <f t="shared" si="32"/>
        <v>56</v>
      </c>
      <c r="E57" s="172">
        <v>961</v>
      </c>
      <c r="F57" s="114">
        <f t="shared" si="0"/>
        <v>5.8272632674297609E-2</v>
      </c>
      <c r="G57" s="133">
        <f t="shared" si="33"/>
        <v>35</v>
      </c>
      <c r="H57" s="115">
        <f t="shared" si="1"/>
        <v>3.6420395421436005E-2</v>
      </c>
      <c r="I57" s="188">
        <v>56</v>
      </c>
      <c r="J57" s="114">
        <f t="shared" si="2"/>
        <v>1</v>
      </c>
      <c r="K57" s="189">
        <v>35</v>
      </c>
      <c r="L57" s="190">
        <f t="shared" si="3"/>
        <v>1</v>
      </c>
      <c r="M57" s="188">
        <v>36</v>
      </c>
      <c r="N57" s="191">
        <v>11</v>
      </c>
      <c r="O57" s="191">
        <v>5</v>
      </c>
      <c r="P57" s="192">
        <v>4</v>
      </c>
      <c r="Q57" s="188">
        <v>47</v>
      </c>
      <c r="R57" s="192">
        <v>9</v>
      </c>
      <c r="S57" s="188">
        <v>22</v>
      </c>
      <c r="T57" s="191">
        <v>25</v>
      </c>
      <c r="U57" s="192">
        <v>9</v>
      </c>
      <c r="V57" s="187">
        <v>0</v>
      </c>
      <c r="W57" s="189">
        <v>0</v>
      </c>
      <c r="X57" s="189">
        <v>13</v>
      </c>
      <c r="Y57" s="189">
        <v>29</v>
      </c>
      <c r="Z57" s="189">
        <v>12</v>
      </c>
      <c r="AA57" s="193">
        <v>2</v>
      </c>
      <c r="AB57" s="187">
        <v>20</v>
      </c>
      <c r="AC57" s="194">
        <v>0.35709999999999997</v>
      </c>
      <c r="AD57" s="189">
        <v>1</v>
      </c>
      <c r="AE57" s="194">
        <v>1.7899999999999999E-2</v>
      </c>
      <c r="AF57" s="189">
        <v>35</v>
      </c>
      <c r="AG57" s="195">
        <v>0.625</v>
      </c>
      <c r="AH57" s="196"/>
      <c r="AI57" s="193"/>
      <c r="AJ57" s="196"/>
      <c r="AK57" s="189"/>
      <c r="AL57" s="189"/>
      <c r="AM57" s="193"/>
      <c r="AN57" s="196"/>
      <c r="AO57" s="193"/>
      <c r="AP57" s="196"/>
      <c r="AQ57" s="189"/>
      <c r="AR57" s="193"/>
      <c r="AS57" s="413"/>
      <c r="AT57" s="413"/>
      <c r="AU57" s="413"/>
      <c r="AV57" s="413"/>
      <c r="AW57" s="413"/>
      <c r="AX57" s="413"/>
      <c r="AY57" s="413"/>
      <c r="AZ57" s="413"/>
      <c r="BA57" s="413"/>
      <c r="BB57" s="413"/>
      <c r="BC57" s="413"/>
      <c r="BD57" s="413"/>
      <c r="BE57" s="413"/>
      <c r="BF57" s="413"/>
      <c r="BG57" s="413"/>
      <c r="BH57" s="413"/>
      <c r="BI57" s="413"/>
      <c r="BJ57" s="413"/>
      <c r="BK57" s="413"/>
      <c r="BL57" s="413"/>
      <c r="BM57" s="413"/>
      <c r="BN57" s="413"/>
      <c r="BO57" s="413"/>
      <c r="BP57" s="413"/>
      <c r="BQ57" s="413"/>
      <c r="BR57" s="413"/>
      <c r="BS57" s="413"/>
      <c r="BT57" s="413"/>
      <c r="BU57" s="413"/>
      <c r="BV57" s="413"/>
      <c r="BW57" s="413"/>
      <c r="BX57" s="413"/>
      <c r="BY57" s="413"/>
      <c r="BZ57" s="413"/>
      <c r="CA57" s="413"/>
      <c r="CB57" s="413"/>
      <c r="CC57" s="413"/>
      <c r="CD57" s="413"/>
      <c r="CE57" s="413"/>
      <c r="CF57" s="413"/>
      <c r="CG57" s="413"/>
      <c r="CH57" s="413"/>
      <c r="CI57" s="413"/>
      <c r="CJ57" s="413"/>
      <c r="CK57" s="413"/>
      <c r="CL57" s="413"/>
      <c r="CM57" s="413"/>
      <c r="CN57" s="413"/>
      <c r="CO57" s="413"/>
      <c r="CP57" s="413"/>
      <c r="CQ57" s="413"/>
      <c r="CR57" s="413"/>
      <c r="CS57" s="413"/>
      <c r="CT57" s="413"/>
      <c r="CU57" s="413"/>
      <c r="CV57" s="413"/>
      <c r="CW57" s="413"/>
      <c r="CX57" s="413"/>
      <c r="CY57" s="413"/>
      <c r="CZ57" s="413"/>
      <c r="DA57" s="413"/>
      <c r="DB57" s="413"/>
      <c r="DC57" s="413"/>
      <c r="DD57" s="413"/>
      <c r="DE57" s="413"/>
      <c r="DF57" s="413"/>
      <c r="DG57" s="413"/>
      <c r="DH57" s="413"/>
      <c r="DI57" s="413"/>
      <c r="DJ57" s="413"/>
      <c r="DK57" s="413"/>
      <c r="DL57" s="413"/>
      <c r="DM57" s="413"/>
      <c r="DN57" s="413"/>
      <c r="DO57" s="413"/>
      <c r="DP57" s="413"/>
      <c r="DQ57" s="413"/>
      <c r="DR57" s="413"/>
      <c r="DS57" s="413"/>
      <c r="DT57" s="413"/>
      <c r="DU57" s="413"/>
      <c r="DV57" s="413"/>
      <c r="DW57" s="413"/>
      <c r="DX57" s="413"/>
      <c r="DY57" s="413"/>
      <c r="DZ57" s="413"/>
      <c r="EA57" s="413"/>
      <c r="EB57" s="413"/>
      <c r="EC57" s="413"/>
      <c r="ED57" s="413"/>
      <c r="EE57" s="413"/>
      <c r="EF57" s="413"/>
      <c r="EG57" s="413"/>
      <c r="EH57" s="413"/>
      <c r="EI57" s="413"/>
      <c r="EJ57" s="413"/>
      <c r="EK57" s="413"/>
      <c r="EL57" s="413"/>
      <c r="EM57" s="413"/>
      <c r="EN57" s="413"/>
      <c r="EO57" s="413"/>
      <c r="EP57" s="413"/>
      <c r="EQ57" s="413"/>
      <c r="ER57" s="413"/>
      <c r="ES57" s="413"/>
      <c r="ET57" s="413"/>
      <c r="EU57" s="413"/>
      <c r="EV57" s="413"/>
      <c r="EW57" s="413"/>
      <c r="EX57" s="413"/>
      <c r="EY57" s="413"/>
      <c r="EZ57" s="413"/>
      <c r="FA57" s="413"/>
      <c r="FB57" s="413"/>
      <c r="FC57" s="413"/>
      <c r="FD57" s="413"/>
      <c r="FE57" s="413"/>
      <c r="FF57" s="413"/>
      <c r="FG57" s="413"/>
      <c r="FH57" s="413"/>
      <c r="FI57" s="413"/>
      <c r="FJ57" s="413"/>
      <c r="FK57" s="413"/>
      <c r="FL57" s="413"/>
      <c r="FM57" s="413"/>
      <c r="FN57" s="413"/>
      <c r="FO57" s="413"/>
      <c r="FP57" s="413"/>
      <c r="FQ57" s="413"/>
      <c r="FR57" s="413"/>
      <c r="FS57" s="413"/>
      <c r="FT57" s="413"/>
      <c r="FU57" s="413"/>
      <c r="FV57" s="413"/>
      <c r="FW57" s="413"/>
      <c r="FX57" s="413"/>
      <c r="FY57" s="413"/>
      <c r="FZ57" s="413"/>
      <c r="GA57" s="413"/>
      <c r="GB57" s="413"/>
      <c r="GC57" s="413"/>
      <c r="GD57" s="413"/>
      <c r="GE57" s="413"/>
      <c r="GF57" s="413"/>
      <c r="GG57" s="413"/>
      <c r="GH57" s="413"/>
      <c r="GI57" s="413"/>
      <c r="GJ57" s="413"/>
      <c r="GK57" s="413"/>
      <c r="GL57" s="413"/>
      <c r="GM57" s="413"/>
      <c r="GN57" s="413"/>
      <c r="GO57" s="413"/>
      <c r="GP57" s="413"/>
      <c r="GQ57" s="413"/>
      <c r="GR57" s="413"/>
      <c r="GS57" s="413"/>
      <c r="GT57" s="413"/>
      <c r="GU57" s="413"/>
      <c r="GV57" s="413"/>
      <c r="GW57" s="413"/>
      <c r="GX57" s="413"/>
    </row>
    <row r="58" spans="1:206" s="16" customFormat="1" x14ac:dyDescent="0.25">
      <c r="A58" s="642"/>
      <c r="B58" s="522">
        <v>19028</v>
      </c>
      <c r="C58" s="515" t="s">
        <v>881</v>
      </c>
      <c r="D58" s="187">
        <f t="shared" si="32"/>
        <v>362</v>
      </c>
      <c r="E58" s="172">
        <v>2235</v>
      </c>
      <c r="F58" s="114">
        <f t="shared" si="0"/>
        <v>0.16196868008948545</v>
      </c>
      <c r="G58" s="133">
        <f t="shared" si="33"/>
        <v>173</v>
      </c>
      <c r="H58" s="115">
        <f t="shared" si="1"/>
        <v>7.7404921700223714E-2</v>
      </c>
      <c r="I58" s="188">
        <v>362</v>
      </c>
      <c r="J58" s="114">
        <f t="shared" si="2"/>
        <v>1</v>
      </c>
      <c r="K58" s="189">
        <v>173</v>
      </c>
      <c r="L58" s="190">
        <f t="shared" si="3"/>
        <v>1</v>
      </c>
      <c r="M58" s="188">
        <v>275</v>
      </c>
      <c r="N58" s="191">
        <v>78</v>
      </c>
      <c r="O58" s="191">
        <v>7</v>
      </c>
      <c r="P58" s="192">
        <v>2</v>
      </c>
      <c r="Q58" s="188">
        <v>124</v>
      </c>
      <c r="R58" s="192">
        <v>238</v>
      </c>
      <c r="S58" s="188">
        <v>157</v>
      </c>
      <c r="T58" s="191">
        <v>161</v>
      </c>
      <c r="U58" s="192">
        <v>44</v>
      </c>
      <c r="V58" s="187">
        <v>0</v>
      </c>
      <c r="W58" s="189">
        <v>9</v>
      </c>
      <c r="X58" s="189">
        <v>76</v>
      </c>
      <c r="Y58" s="189">
        <v>167</v>
      </c>
      <c r="Z58" s="189">
        <v>72</v>
      </c>
      <c r="AA58" s="193">
        <v>38</v>
      </c>
      <c r="AB58" s="187">
        <v>234</v>
      </c>
      <c r="AC58" s="194">
        <v>0.64639999999999997</v>
      </c>
      <c r="AD58" s="189">
        <v>65</v>
      </c>
      <c r="AE58" s="194">
        <v>0.17960000000000001</v>
      </c>
      <c r="AF58" s="189">
        <v>63</v>
      </c>
      <c r="AG58" s="195">
        <v>0.17399999999999999</v>
      </c>
      <c r="AH58" s="196"/>
      <c r="AI58" s="193"/>
      <c r="AJ58" s="196"/>
      <c r="AK58" s="189"/>
      <c r="AL58" s="189"/>
      <c r="AM58" s="193"/>
      <c r="AN58" s="196"/>
      <c r="AO58" s="193"/>
      <c r="AP58" s="196"/>
      <c r="AQ58" s="189"/>
      <c r="AR58" s="193"/>
      <c r="AS58" s="413"/>
      <c r="AT58" s="413"/>
      <c r="AU58" s="413"/>
      <c r="AV58" s="413"/>
      <c r="AW58" s="413"/>
      <c r="AX58" s="413"/>
      <c r="AY58" s="413"/>
      <c r="AZ58" s="413"/>
      <c r="BA58" s="413"/>
      <c r="BB58" s="413"/>
      <c r="BC58" s="413"/>
      <c r="BD58" s="413"/>
      <c r="BE58" s="413"/>
      <c r="BF58" s="413"/>
      <c r="BG58" s="413"/>
      <c r="BH58" s="413"/>
      <c r="BI58" s="413"/>
      <c r="BJ58" s="413"/>
      <c r="BK58" s="413"/>
      <c r="BL58" s="413"/>
      <c r="BM58" s="413"/>
      <c r="BN58" s="413"/>
      <c r="BO58" s="413"/>
      <c r="BP58" s="413"/>
      <c r="BQ58" s="413"/>
      <c r="BR58" s="413"/>
      <c r="BS58" s="413"/>
      <c r="BT58" s="413"/>
      <c r="BU58" s="413"/>
      <c r="BV58" s="413"/>
      <c r="BW58" s="413"/>
      <c r="BX58" s="413"/>
      <c r="BY58" s="413"/>
      <c r="BZ58" s="413"/>
      <c r="CA58" s="413"/>
      <c r="CB58" s="413"/>
      <c r="CC58" s="413"/>
      <c r="CD58" s="413"/>
      <c r="CE58" s="413"/>
      <c r="CF58" s="413"/>
      <c r="CG58" s="413"/>
      <c r="CH58" s="413"/>
      <c r="CI58" s="413"/>
      <c r="CJ58" s="413"/>
      <c r="CK58" s="413"/>
      <c r="CL58" s="413"/>
      <c r="CM58" s="413"/>
      <c r="CN58" s="413"/>
      <c r="CO58" s="413"/>
      <c r="CP58" s="413"/>
      <c r="CQ58" s="413"/>
      <c r="CR58" s="413"/>
      <c r="CS58" s="413"/>
      <c r="CT58" s="413"/>
      <c r="CU58" s="413"/>
      <c r="CV58" s="413"/>
      <c r="CW58" s="413"/>
      <c r="CX58" s="413"/>
      <c r="CY58" s="413"/>
      <c r="CZ58" s="413"/>
      <c r="DA58" s="413"/>
      <c r="DB58" s="413"/>
      <c r="DC58" s="413"/>
      <c r="DD58" s="413"/>
      <c r="DE58" s="413"/>
      <c r="DF58" s="413"/>
      <c r="DG58" s="413"/>
      <c r="DH58" s="413"/>
      <c r="DI58" s="413"/>
      <c r="DJ58" s="413"/>
      <c r="DK58" s="413"/>
      <c r="DL58" s="413"/>
      <c r="DM58" s="413"/>
      <c r="DN58" s="413"/>
      <c r="DO58" s="413"/>
      <c r="DP58" s="413"/>
      <c r="DQ58" s="413"/>
      <c r="DR58" s="413"/>
      <c r="DS58" s="413"/>
      <c r="DT58" s="413"/>
      <c r="DU58" s="413"/>
      <c r="DV58" s="413"/>
      <c r="DW58" s="413"/>
      <c r="DX58" s="413"/>
      <c r="DY58" s="413"/>
      <c r="DZ58" s="413"/>
      <c r="EA58" s="413"/>
      <c r="EB58" s="413"/>
      <c r="EC58" s="413"/>
      <c r="ED58" s="413"/>
      <c r="EE58" s="413"/>
      <c r="EF58" s="413"/>
      <c r="EG58" s="413"/>
      <c r="EH58" s="413"/>
      <c r="EI58" s="413"/>
      <c r="EJ58" s="413"/>
      <c r="EK58" s="413"/>
      <c r="EL58" s="413"/>
      <c r="EM58" s="413"/>
      <c r="EN58" s="413"/>
      <c r="EO58" s="413"/>
      <c r="EP58" s="413"/>
      <c r="EQ58" s="413"/>
      <c r="ER58" s="413"/>
      <c r="ES58" s="413"/>
      <c r="ET58" s="413"/>
      <c r="EU58" s="413"/>
      <c r="EV58" s="413"/>
      <c r="EW58" s="413"/>
      <c r="EX58" s="413"/>
      <c r="EY58" s="413"/>
      <c r="EZ58" s="413"/>
      <c r="FA58" s="413"/>
      <c r="FB58" s="413"/>
      <c r="FC58" s="413"/>
      <c r="FD58" s="413"/>
      <c r="FE58" s="413"/>
      <c r="FF58" s="413"/>
      <c r="FG58" s="413"/>
      <c r="FH58" s="413"/>
      <c r="FI58" s="413"/>
      <c r="FJ58" s="413"/>
      <c r="FK58" s="413"/>
      <c r="FL58" s="413"/>
      <c r="FM58" s="413"/>
      <c r="FN58" s="413"/>
      <c r="FO58" s="413"/>
      <c r="FP58" s="413"/>
      <c r="FQ58" s="413"/>
      <c r="FR58" s="413"/>
      <c r="FS58" s="413"/>
      <c r="FT58" s="413"/>
      <c r="FU58" s="413"/>
      <c r="FV58" s="413"/>
      <c r="FW58" s="413"/>
      <c r="FX58" s="413"/>
      <c r="FY58" s="413"/>
      <c r="FZ58" s="413"/>
      <c r="GA58" s="413"/>
      <c r="GB58" s="413"/>
      <c r="GC58" s="413"/>
      <c r="GD58" s="413"/>
      <c r="GE58" s="413"/>
      <c r="GF58" s="413"/>
      <c r="GG58" s="413"/>
      <c r="GH58" s="413"/>
      <c r="GI58" s="413"/>
      <c r="GJ58" s="413"/>
      <c r="GK58" s="413"/>
      <c r="GL58" s="413"/>
      <c r="GM58" s="413"/>
      <c r="GN58" s="413"/>
      <c r="GO58" s="413"/>
      <c r="GP58" s="413"/>
      <c r="GQ58" s="413"/>
      <c r="GR58" s="413"/>
      <c r="GS58" s="413"/>
      <c r="GT58" s="413"/>
      <c r="GU58" s="413"/>
      <c r="GV58" s="413"/>
      <c r="GW58" s="413"/>
      <c r="GX58" s="413"/>
    </row>
    <row r="59" spans="1:206" s="16" customFormat="1" x14ac:dyDescent="0.25">
      <c r="A59" s="642"/>
      <c r="B59" s="522">
        <v>19036</v>
      </c>
      <c r="C59" s="515" t="s">
        <v>888</v>
      </c>
      <c r="D59" s="187">
        <f t="shared" si="32"/>
        <v>117</v>
      </c>
      <c r="E59" s="172">
        <v>1138</v>
      </c>
      <c r="F59" s="114">
        <f t="shared" si="0"/>
        <v>0.10281195079086115</v>
      </c>
      <c r="G59" s="133">
        <f t="shared" si="33"/>
        <v>78</v>
      </c>
      <c r="H59" s="115">
        <f t="shared" si="1"/>
        <v>6.8541300527240778E-2</v>
      </c>
      <c r="I59" s="188">
        <v>117</v>
      </c>
      <c r="J59" s="114">
        <f t="shared" si="2"/>
        <v>1</v>
      </c>
      <c r="K59" s="189">
        <v>78</v>
      </c>
      <c r="L59" s="190">
        <f t="shared" si="3"/>
        <v>1</v>
      </c>
      <c r="M59" s="188">
        <v>71</v>
      </c>
      <c r="N59" s="191">
        <v>28</v>
      </c>
      <c r="O59" s="191">
        <v>14</v>
      </c>
      <c r="P59" s="192">
        <v>4</v>
      </c>
      <c r="Q59" s="188">
        <v>95</v>
      </c>
      <c r="R59" s="192">
        <v>22</v>
      </c>
      <c r="S59" s="188">
        <v>59</v>
      </c>
      <c r="T59" s="191">
        <v>48</v>
      </c>
      <c r="U59" s="192">
        <v>10</v>
      </c>
      <c r="V59" s="187">
        <v>0</v>
      </c>
      <c r="W59" s="189">
        <v>2</v>
      </c>
      <c r="X59" s="189">
        <v>18</v>
      </c>
      <c r="Y59" s="189">
        <v>50</v>
      </c>
      <c r="Z59" s="189">
        <v>31</v>
      </c>
      <c r="AA59" s="193">
        <v>16</v>
      </c>
      <c r="AB59" s="187">
        <v>45</v>
      </c>
      <c r="AC59" s="194">
        <v>0.3846</v>
      </c>
      <c r="AD59" s="189">
        <v>18</v>
      </c>
      <c r="AE59" s="194">
        <v>0.15379999999999999</v>
      </c>
      <c r="AF59" s="189">
        <v>54</v>
      </c>
      <c r="AG59" s="195">
        <v>0.46150000000000002</v>
      </c>
      <c r="AH59" s="196"/>
      <c r="AI59" s="193"/>
      <c r="AJ59" s="196"/>
      <c r="AK59" s="189"/>
      <c r="AL59" s="189"/>
      <c r="AM59" s="193"/>
      <c r="AN59" s="196"/>
      <c r="AO59" s="193"/>
      <c r="AP59" s="196"/>
      <c r="AQ59" s="189"/>
      <c r="AR59" s="193"/>
      <c r="AS59" s="413"/>
      <c r="AT59" s="413"/>
      <c r="AU59" s="413"/>
      <c r="AV59" s="413"/>
      <c r="AW59" s="413"/>
      <c r="AX59" s="413"/>
      <c r="AY59" s="413"/>
      <c r="AZ59" s="413"/>
      <c r="BA59" s="413"/>
      <c r="BB59" s="413"/>
      <c r="BC59" s="413"/>
      <c r="BD59" s="413"/>
      <c r="BE59" s="413"/>
      <c r="BF59" s="413"/>
      <c r="BG59" s="413"/>
      <c r="BH59" s="413"/>
      <c r="BI59" s="413"/>
      <c r="BJ59" s="413"/>
      <c r="BK59" s="413"/>
      <c r="BL59" s="413"/>
      <c r="BM59" s="413"/>
      <c r="BN59" s="413"/>
      <c r="BO59" s="413"/>
      <c r="BP59" s="413"/>
      <c r="BQ59" s="413"/>
      <c r="BR59" s="413"/>
      <c r="BS59" s="413"/>
      <c r="BT59" s="413"/>
      <c r="BU59" s="413"/>
      <c r="BV59" s="413"/>
      <c r="BW59" s="413"/>
      <c r="BX59" s="413"/>
      <c r="BY59" s="413"/>
      <c r="BZ59" s="413"/>
      <c r="CA59" s="413"/>
      <c r="CB59" s="413"/>
      <c r="CC59" s="413"/>
      <c r="CD59" s="413"/>
      <c r="CE59" s="413"/>
      <c r="CF59" s="413"/>
      <c r="CG59" s="413"/>
      <c r="CH59" s="413"/>
      <c r="CI59" s="413"/>
      <c r="CJ59" s="413"/>
      <c r="CK59" s="413"/>
      <c r="CL59" s="413"/>
      <c r="CM59" s="413"/>
      <c r="CN59" s="413"/>
      <c r="CO59" s="413"/>
      <c r="CP59" s="413"/>
      <c r="CQ59" s="413"/>
      <c r="CR59" s="413"/>
      <c r="CS59" s="413"/>
      <c r="CT59" s="413"/>
      <c r="CU59" s="413"/>
      <c r="CV59" s="413"/>
      <c r="CW59" s="413"/>
      <c r="CX59" s="413"/>
      <c r="CY59" s="413"/>
      <c r="CZ59" s="413"/>
      <c r="DA59" s="413"/>
      <c r="DB59" s="413"/>
      <c r="DC59" s="413"/>
      <c r="DD59" s="413"/>
      <c r="DE59" s="413"/>
      <c r="DF59" s="413"/>
      <c r="DG59" s="413"/>
      <c r="DH59" s="413"/>
      <c r="DI59" s="413"/>
      <c r="DJ59" s="413"/>
      <c r="DK59" s="413"/>
      <c r="DL59" s="413"/>
      <c r="DM59" s="413"/>
      <c r="DN59" s="413"/>
      <c r="DO59" s="413"/>
      <c r="DP59" s="413"/>
      <c r="DQ59" s="413"/>
      <c r="DR59" s="413"/>
      <c r="DS59" s="413"/>
      <c r="DT59" s="413"/>
      <c r="DU59" s="413"/>
      <c r="DV59" s="413"/>
      <c r="DW59" s="413"/>
      <c r="DX59" s="413"/>
      <c r="DY59" s="413"/>
      <c r="DZ59" s="413"/>
      <c r="EA59" s="413"/>
      <c r="EB59" s="413"/>
      <c r="EC59" s="413"/>
      <c r="ED59" s="413"/>
      <c r="EE59" s="413"/>
      <c r="EF59" s="413"/>
      <c r="EG59" s="413"/>
      <c r="EH59" s="413"/>
      <c r="EI59" s="413"/>
      <c r="EJ59" s="413"/>
      <c r="EK59" s="413"/>
      <c r="EL59" s="413"/>
      <c r="EM59" s="413"/>
      <c r="EN59" s="413"/>
      <c r="EO59" s="413"/>
      <c r="EP59" s="413"/>
      <c r="EQ59" s="413"/>
      <c r="ER59" s="413"/>
      <c r="ES59" s="413"/>
      <c r="ET59" s="413"/>
      <c r="EU59" s="413"/>
      <c r="EV59" s="413"/>
      <c r="EW59" s="413"/>
      <c r="EX59" s="413"/>
      <c r="EY59" s="413"/>
      <c r="EZ59" s="413"/>
      <c r="FA59" s="413"/>
      <c r="FB59" s="413"/>
      <c r="FC59" s="413"/>
      <c r="FD59" s="413"/>
      <c r="FE59" s="413"/>
      <c r="FF59" s="413"/>
      <c r="FG59" s="413"/>
      <c r="FH59" s="413"/>
      <c r="FI59" s="413"/>
      <c r="FJ59" s="413"/>
      <c r="FK59" s="413"/>
      <c r="FL59" s="413"/>
      <c r="FM59" s="413"/>
      <c r="FN59" s="413"/>
      <c r="FO59" s="413"/>
      <c r="FP59" s="413"/>
      <c r="FQ59" s="413"/>
      <c r="FR59" s="413"/>
      <c r="FS59" s="413"/>
      <c r="FT59" s="413"/>
      <c r="FU59" s="413"/>
      <c r="FV59" s="413"/>
      <c r="FW59" s="413"/>
      <c r="FX59" s="413"/>
      <c r="FY59" s="413"/>
      <c r="FZ59" s="413"/>
      <c r="GA59" s="413"/>
      <c r="GB59" s="413"/>
      <c r="GC59" s="413"/>
      <c r="GD59" s="413"/>
      <c r="GE59" s="413"/>
      <c r="GF59" s="413"/>
      <c r="GG59" s="413"/>
      <c r="GH59" s="413"/>
      <c r="GI59" s="413"/>
      <c r="GJ59" s="413"/>
      <c r="GK59" s="413"/>
      <c r="GL59" s="413"/>
      <c r="GM59" s="413"/>
      <c r="GN59" s="413"/>
      <c r="GO59" s="413"/>
      <c r="GP59" s="413"/>
      <c r="GQ59" s="413"/>
      <c r="GR59" s="413"/>
      <c r="GS59" s="413"/>
      <c r="GT59" s="413"/>
      <c r="GU59" s="413"/>
      <c r="GV59" s="413"/>
      <c r="GW59" s="413"/>
      <c r="GX59" s="413"/>
    </row>
    <row r="60" spans="1:206" s="16" customFormat="1" x14ac:dyDescent="0.25">
      <c r="A60" s="642"/>
      <c r="B60" s="522">
        <v>19121</v>
      </c>
      <c r="C60" s="515" t="s">
        <v>971</v>
      </c>
      <c r="D60" s="187">
        <f t="shared" si="32"/>
        <v>166</v>
      </c>
      <c r="E60" s="172">
        <v>1560</v>
      </c>
      <c r="F60" s="114">
        <f t="shared" si="0"/>
        <v>0.10641025641025641</v>
      </c>
      <c r="G60" s="133">
        <f t="shared" si="33"/>
        <v>105</v>
      </c>
      <c r="H60" s="115">
        <f t="shared" si="1"/>
        <v>6.7307692307692304E-2</v>
      </c>
      <c r="I60" s="188">
        <v>166</v>
      </c>
      <c r="J60" s="114">
        <f t="shared" si="2"/>
        <v>1</v>
      </c>
      <c r="K60" s="189">
        <v>105</v>
      </c>
      <c r="L60" s="190">
        <f t="shared" si="3"/>
        <v>1</v>
      </c>
      <c r="M60" s="188">
        <v>131</v>
      </c>
      <c r="N60" s="191">
        <v>21</v>
      </c>
      <c r="O60" s="191">
        <v>6</v>
      </c>
      <c r="P60" s="192">
        <v>8</v>
      </c>
      <c r="Q60" s="188">
        <v>125</v>
      </c>
      <c r="R60" s="192">
        <v>41</v>
      </c>
      <c r="S60" s="188">
        <v>54</v>
      </c>
      <c r="T60" s="191">
        <v>87</v>
      </c>
      <c r="U60" s="192">
        <v>25</v>
      </c>
      <c r="V60" s="187">
        <v>0</v>
      </c>
      <c r="W60" s="189">
        <v>2</v>
      </c>
      <c r="X60" s="189">
        <v>27</v>
      </c>
      <c r="Y60" s="189">
        <v>75</v>
      </c>
      <c r="Z60" s="189">
        <v>45</v>
      </c>
      <c r="AA60" s="193">
        <v>17</v>
      </c>
      <c r="AB60" s="187">
        <v>87</v>
      </c>
      <c r="AC60" s="194">
        <v>0.52410000000000001</v>
      </c>
      <c r="AD60" s="189">
        <v>20</v>
      </c>
      <c r="AE60" s="194">
        <v>0.1205</v>
      </c>
      <c r="AF60" s="189">
        <v>59</v>
      </c>
      <c r="AG60" s="195">
        <v>0.35539999999999999</v>
      </c>
      <c r="AH60" s="196"/>
      <c r="AI60" s="193"/>
      <c r="AJ60" s="196"/>
      <c r="AK60" s="189"/>
      <c r="AL60" s="189"/>
      <c r="AM60" s="193"/>
      <c r="AN60" s="196"/>
      <c r="AO60" s="193"/>
      <c r="AP60" s="196"/>
      <c r="AQ60" s="189"/>
      <c r="AR60" s="193"/>
      <c r="AS60" s="413"/>
      <c r="AT60" s="413"/>
      <c r="AU60" s="413"/>
      <c r="AV60" s="413"/>
      <c r="AW60" s="413"/>
      <c r="AX60" s="413"/>
      <c r="AY60" s="413"/>
      <c r="AZ60" s="413"/>
      <c r="BA60" s="413"/>
      <c r="BB60" s="413"/>
      <c r="BC60" s="413"/>
      <c r="BD60" s="413"/>
      <c r="BE60" s="413"/>
      <c r="BF60" s="413"/>
      <c r="BG60" s="413"/>
      <c r="BH60" s="413"/>
      <c r="BI60" s="413"/>
      <c r="BJ60" s="413"/>
      <c r="BK60" s="413"/>
      <c r="BL60" s="413"/>
      <c r="BM60" s="413"/>
      <c r="BN60" s="413"/>
      <c r="BO60" s="413"/>
      <c r="BP60" s="413"/>
      <c r="BQ60" s="413"/>
      <c r="BR60" s="413"/>
      <c r="BS60" s="413"/>
      <c r="BT60" s="413"/>
      <c r="BU60" s="413"/>
      <c r="BV60" s="413"/>
      <c r="BW60" s="413"/>
      <c r="BX60" s="413"/>
      <c r="BY60" s="413"/>
      <c r="BZ60" s="413"/>
      <c r="CA60" s="413"/>
      <c r="CB60" s="413"/>
      <c r="CC60" s="413"/>
      <c r="CD60" s="413"/>
      <c r="CE60" s="413"/>
      <c r="CF60" s="413"/>
      <c r="CG60" s="413"/>
      <c r="CH60" s="413"/>
      <c r="CI60" s="413"/>
      <c r="CJ60" s="413"/>
      <c r="CK60" s="413"/>
      <c r="CL60" s="413"/>
      <c r="CM60" s="413"/>
      <c r="CN60" s="413"/>
      <c r="CO60" s="413"/>
      <c r="CP60" s="413"/>
      <c r="CQ60" s="413"/>
      <c r="CR60" s="413"/>
      <c r="CS60" s="413"/>
      <c r="CT60" s="413"/>
      <c r="CU60" s="413"/>
      <c r="CV60" s="413"/>
      <c r="CW60" s="413"/>
      <c r="CX60" s="413"/>
      <c r="CY60" s="413"/>
      <c r="CZ60" s="413"/>
      <c r="DA60" s="413"/>
      <c r="DB60" s="413"/>
      <c r="DC60" s="413"/>
      <c r="DD60" s="413"/>
      <c r="DE60" s="413"/>
      <c r="DF60" s="413"/>
      <c r="DG60" s="413"/>
      <c r="DH60" s="413"/>
      <c r="DI60" s="413"/>
      <c r="DJ60" s="413"/>
      <c r="DK60" s="413"/>
      <c r="DL60" s="413"/>
      <c r="DM60" s="413"/>
      <c r="DN60" s="413"/>
      <c r="DO60" s="413"/>
      <c r="DP60" s="413"/>
      <c r="DQ60" s="413"/>
      <c r="DR60" s="413"/>
      <c r="DS60" s="413"/>
      <c r="DT60" s="413"/>
      <c r="DU60" s="413"/>
      <c r="DV60" s="413"/>
      <c r="DW60" s="413"/>
      <c r="DX60" s="413"/>
      <c r="DY60" s="413"/>
      <c r="DZ60" s="413"/>
      <c r="EA60" s="413"/>
      <c r="EB60" s="413"/>
      <c r="EC60" s="413"/>
      <c r="ED60" s="413"/>
      <c r="EE60" s="413"/>
      <c r="EF60" s="413"/>
      <c r="EG60" s="413"/>
      <c r="EH60" s="413"/>
      <c r="EI60" s="413"/>
      <c r="EJ60" s="413"/>
      <c r="EK60" s="413"/>
      <c r="EL60" s="413"/>
      <c r="EM60" s="413"/>
      <c r="EN60" s="413"/>
      <c r="EO60" s="413"/>
      <c r="EP60" s="413"/>
      <c r="EQ60" s="413"/>
      <c r="ER60" s="413"/>
      <c r="ES60" s="413"/>
      <c r="ET60" s="413"/>
      <c r="EU60" s="413"/>
      <c r="EV60" s="413"/>
      <c r="EW60" s="413"/>
      <c r="EX60" s="413"/>
      <c r="EY60" s="413"/>
      <c r="EZ60" s="413"/>
      <c r="FA60" s="413"/>
      <c r="FB60" s="413"/>
      <c r="FC60" s="413"/>
      <c r="FD60" s="413"/>
      <c r="FE60" s="413"/>
      <c r="FF60" s="413"/>
      <c r="FG60" s="413"/>
      <c r="FH60" s="413"/>
      <c r="FI60" s="413"/>
      <c r="FJ60" s="413"/>
      <c r="FK60" s="413"/>
      <c r="FL60" s="413"/>
      <c r="FM60" s="413"/>
      <c r="FN60" s="413"/>
      <c r="FO60" s="413"/>
      <c r="FP60" s="413"/>
      <c r="FQ60" s="413"/>
      <c r="FR60" s="413"/>
      <c r="FS60" s="413"/>
      <c r="FT60" s="413"/>
      <c r="FU60" s="413"/>
      <c r="FV60" s="413"/>
      <c r="FW60" s="413"/>
      <c r="FX60" s="413"/>
      <c r="FY60" s="413"/>
      <c r="FZ60" s="413"/>
      <c r="GA60" s="413"/>
      <c r="GB60" s="413"/>
      <c r="GC60" s="413"/>
      <c r="GD60" s="413"/>
      <c r="GE60" s="413"/>
      <c r="GF60" s="413"/>
      <c r="GG60" s="413"/>
      <c r="GH60" s="413"/>
      <c r="GI60" s="413"/>
      <c r="GJ60" s="413"/>
      <c r="GK60" s="413"/>
      <c r="GL60" s="413"/>
      <c r="GM60" s="413"/>
      <c r="GN60" s="413"/>
      <c r="GO60" s="413"/>
      <c r="GP60" s="413"/>
      <c r="GQ60" s="413"/>
      <c r="GR60" s="413"/>
      <c r="GS60" s="413"/>
      <c r="GT60" s="413"/>
      <c r="GU60" s="413"/>
      <c r="GV60" s="413"/>
      <c r="GW60" s="413"/>
      <c r="GX60" s="413"/>
    </row>
    <row r="61" spans="1:206" s="16" customFormat="1" x14ac:dyDescent="0.25">
      <c r="A61" s="642"/>
      <c r="B61" s="522">
        <v>19138</v>
      </c>
      <c r="C61" s="515" t="s">
        <v>987</v>
      </c>
      <c r="D61" s="187">
        <f t="shared" si="32"/>
        <v>48</v>
      </c>
      <c r="E61" s="172">
        <v>875</v>
      </c>
      <c r="F61" s="114">
        <f t="shared" si="0"/>
        <v>5.4857142857142854E-2</v>
      </c>
      <c r="G61" s="133">
        <f t="shared" si="33"/>
        <v>25</v>
      </c>
      <c r="H61" s="115">
        <f t="shared" si="1"/>
        <v>2.8571428571428571E-2</v>
      </c>
      <c r="I61" s="188">
        <v>48</v>
      </c>
      <c r="J61" s="114">
        <f t="shared" si="2"/>
        <v>1</v>
      </c>
      <c r="K61" s="189">
        <v>25</v>
      </c>
      <c r="L61" s="190">
        <f t="shared" si="3"/>
        <v>1</v>
      </c>
      <c r="M61" s="188">
        <v>33</v>
      </c>
      <c r="N61" s="191">
        <v>9</v>
      </c>
      <c r="O61" s="191">
        <v>3</v>
      </c>
      <c r="P61" s="192">
        <v>3</v>
      </c>
      <c r="Q61" s="188">
        <v>39</v>
      </c>
      <c r="R61" s="192">
        <v>9</v>
      </c>
      <c r="S61" s="188">
        <v>20</v>
      </c>
      <c r="T61" s="191">
        <v>23</v>
      </c>
      <c r="U61" s="192">
        <v>5</v>
      </c>
      <c r="V61" s="187">
        <v>0</v>
      </c>
      <c r="W61" s="189">
        <v>1</v>
      </c>
      <c r="X61" s="189">
        <v>11</v>
      </c>
      <c r="Y61" s="189">
        <v>27</v>
      </c>
      <c r="Z61" s="189">
        <v>6</v>
      </c>
      <c r="AA61" s="193">
        <v>3</v>
      </c>
      <c r="AB61" s="187">
        <v>32</v>
      </c>
      <c r="AC61" s="194">
        <v>0.66669999999999996</v>
      </c>
      <c r="AD61" s="189">
        <v>3</v>
      </c>
      <c r="AE61" s="194">
        <v>6.25E-2</v>
      </c>
      <c r="AF61" s="189">
        <v>13</v>
      </c>
      <c r="AG61" s="195">
        <v>0.27079999999999999</v>
      </c>
      <c r="AH61" s="196"/>
      <c r="AI61" s="193"/>
      <c r="AJ61" s="196"/>
      <c r="AK61" s="189"/>
      <c r="AL61" s="189"/>
      <c r="AM61" s="193"/>
      <c r="AN61" s="196"/>
      <c r="AO61" s="193"/>
      <c r="AP61" s="196"/>
      <c r="AQ61" s="189"/>
      <c r="AR61" s="193"/>
      <c r="AS61" s="413"/>
      <c r="AT61" s="413"/>
      <c r="AU61" s="413"/>
      <c r="AV61" s="413"/>
      <c r="AW61" s="413"/>
      <c r="AX61" s="413"/>
      <c r="AY61" s="413"/>
      <c r="AZ61" s="413"/>
      <c r="BA61" s="413"/>
      <c r="BB61" s="413"/>
      <c r="BC61" s="413"/>
      <c r="BD61" s="413"/>
      <c r="BE61" s="413"/>
      <c r="BF61" s="413"/>
      <c r="BG61" s="413"/>
      <c r="BH61" s="413"/>
      <c r="BI61" s="413"/>
      <c r="BJ61" s="413"/>
      <c r="BK61" s="413"/>
      <c r="BL61" s="413"/>
      <c r="BM61" s="413"/>
      <c r="BN61" s="413"/>
      <c r="BO61" s="413"/>
      <c r="BP61" s="413"/>
      <c r="BQ61" s="413"/>
      <c r="BR61" s="413"/>
      <c r="BS61" s="413"/>
      <c r="BT61" s="413"/>
      <c r="BU61" s="413"/>
      <c r="BV61" s="413"/>
      <c r="BW61" s="413"/>
      <c r="BX61" s="413"/>
      <c r="BY61" s="413"/>
      <c r="BZ61" s="413"/>
      <c r="CA61" s="413"/>
      <c r="CB61" s="413"/>
      <c r="CC61" s="413"/>
      <c r="CD61" s="413"/>
      <c r="CE61" s="413"/>
      <c r="CF61" s="413"/>
      <c r="CG61" s="413"/>
      <c r="CH61" s="413"/>
      <c r="CI61" s="413"/>
      <c r="CJ61" s="413"/>
      <c r="CK61" s="413"/>
      <c r="CL61" s="413"/>
      <c r="CM61" s="413"/>
      <c r="CN61" s="413"/>
      <c r="CO61" s="413"/>
      <c r="CP61" s="413"/>
      <c r="CQ61" s="413"/>
      <c r="CR61" s="413"/>
      <c r="CS61" s="413"/>
      <c r="CT61" s="413"/>
      <c r="CU61" s="413"/>
      <c r="CV61" s="413"/>
      <c r="CW61" s="413"/>
      <c r="CX61" s="413"/>
      <c r="CY61" s="413"/>
      <c r="CZ61" s="413"/>
      <c r="DA61" s="413"/>
      <c r="DB61" s="413"/>
      <c r="DC61" s="413"/>
      <c r="DD61" s="413"/>
      <c r="DE61" s="413"/>
      <c r="DF61" s="413"/>
      <c r="DG61" s="413"/>
      <c r="DH61" s="413"/>
      <c r="DI61" s="413"/>
      <c r="DJ61" s="413"/>
      <c r="DK61" s="413"/>
      <c r="DL61" s="413"/>
      <c r="DM61" s="413"/>
      <c r="DN61" s="413"/>
      <c r="DO61" s="413"/>
      <c r="DP61" s="413"/>
      <c r="DQ61" s="413"/>
      <c r="DR61" s="413"/>
      <c r="DS61" s="413"/>
      <c r="DT61" s="413"/>
      <c r="DU61" s="413"/>
      <c r="DV61" s="413"/>
      <c r="DW61" s="413"/>
      <c r="DX61" s="413"/>
      <c r="DY61" s="413"/>
      <c r="DZ61" s="413"/>
      <c r="EA61" s="413"/>
      <c r="EB61" s="413"/>
      <c r="EC61" s="413"/>
      <c r="ED61" s="413"/>
      <c r="EE61" s="413"/>
      <c r="EF61" s="413"/>
      <c r="EG61" s="413"/>
      <c r="EH61" s="413"/>
      <c r="EI61" s="413"/>
      <c r="EJ61" s="413"/>
      <c r="EK61" s="413"/>
      <c r="EL61" s="413"/>
      <c r="EM61" s="413"/>
      <c r="EN61" s="413"/>
      <c r="EO61" s="413"/>
      <c r="EP61" s="413"/>
      <c r="EQ61" s="413"/>
      <c r="ER61" s="413"/>
      <c r="ES61" s="413"/>
      <c r="ET61" s="413"/>
      <c r="EU61" s="413"/>
      <c r="EV61" s="413"/>
      <c r="EW61" s="413"/>
      <c r="EX61" s="413"/>
      <c r="EY61" s="413"/>
      <c r="EZ61" s="413"/>
      <c r="FA61" s="413"/>
      <c r="FB61" s="413"/>
      <c r="FC61" s="413"/>
      <c r="FD61" s="413"/>
      <c r="FE61" s="413"/>
      <c r="FF61" s="413"/>
      <c r="FG61" s="413"/>
      <c r="FH61" s="413"/>
      <c r="FI61" s="413"/>
      <c r="FJ61" s="413"/>
      <c r="FK61" s="413"/>
      <c r="FL61" s="413"/>
      <c r="FM61" s="413"/>
      <c r="FN61" s="413"/>
      <c r="FO61" s="413"/>
      <c r="FP61" s="413"/>
      <c r="FQ61" s="413"/>
      <c r="FR61" s="413"/>
      <c r="FS61" s="413"/>
      <c r="FT61" s="413"/>
      <c r="FU61" s="413"/>
      <c r="FV61" s="413"/>
      <c r="FW61" s="413"/>
      <c r="FX61" s="413"/>
      <c r="FY61" s="413"/>
      <c r="FZ61" s="413"/>
      <c r="GA61" s="413"/>
      <c r="GB61" s="413"/>
      <c r="GC61" s="413"/>
      <c r="GD61" s="413"/>
      <c r="GE61" s="413"/>
      <c r="GF61" s="413"/>
      <c r="GG61" s="413"/>
      <c r="GH61" s="413"/>
      <c r="GI61" s="413"/>
      <c r="GJ61" s="413"/>
      <c r="GK61" s="413"/>
      <c r="GL61" s="413"/>
      <c r="GM61" s="413"/>
      <c r="GN61" s="413"/>
      <c r="GO61" s="413"/>
      <c r="GP61" s="413"/>
      <c r="GQ61" s="413"/>
      <c r="GR61" s="413"/>
      <c r="GS61" s="413"/>
      <c r="GT61" s="413"/>
      <c r="GU61" s="413"/>
      <c r="GV61" s="413"/>
      <c r="GW61" s="413"/>
      <c r="GX61" s="413"/>
    </row>
    <row r="62" spans="1:206" s="16" customFormat="1" x14ac:dyDescent="0.25">
      <c r="A62" s="642"/>
      <c r="B62" s="522">
        <v>19148</v>
      </c>
      <c r="C62" s="515" t="s">
        <v>997</v>
      </c>
      <c r="D62" s="187">
        <f t="shared" si="32"/>
        <v>130</v>
      </c>
      <c r="E62" s="172">
        <v>1347</v>
      </c>
      <c r="F62" s="114">
        <f t="shared" si="0"/>
        <v>9.6510764662212326E-2</v>
      </c>
      <c r="G62" s="133">
        <f t="shared" si="33"/>
        <v>78</v>
      </c>
      <c r="H62" s="115">
        <f t="shared" si="1"/>
        <v>5.7906458797327393E-2</v>
      </c>
      <c r="I62" s="188">
        <v>130</v>
      </c>
      <c r="J62" s="114">
        <f t="shared" si="2"/>
        <v>1</v>
      </c>
      <c r="K62" s="189">
        <v>78</v>
      </c>
      <c r="L62" s="190">
        <f t="shared" si="3"/>
        <v>1</v>
      </c>
      <c r="M62" s="188">
        <v>95</v>
      </c>
      <c r="N62" s="191">
        <v>27</v>
      </c>
      <c r="O62" s="191">
        <v>5</v>
      </c>
      <c r="P62" s="192">
        <v>3</v>
      </c>
      <c r="Q62" s="188">
        <v>83</v>
      </c>
      <c r="R62" s="192">
        <v>47</v>
      </c>
      <c r="S62" s="188">
        <v>64</v>
      </c>
      <c r="T62" s="191">
        <v>50</v>
      </c>
      <c r="U62" s="192">
        <v>16</v>
      </c>
      <c r="V62" s="187">
        <v>1</v>
      </c>
      <c r="W62" s="189">
        <v>1</v>
      </c>
      <c r="X62" s="189">
        <v>28</v>
      </c>
      <c r="Y62" s="189">
        <v>62</v>
      </c>
      <c r="Z62" s="189">
        <v>28</v>
      </c>
      <c r="AA62" s="193">
        <v>10</v>
      </c>
      <c r="AB62" s="187">
        <v>77</v>
      </c>
      <c r="AC62" s="194">
        <v>0.59230000000000005</v>
      </c>
      <c r="AD62" s="189">
        <v>19</v>
      </c>
      <c r="AE62" s="194">
        <v>0.1462</v>
      </c>
      <c r="AF62" s="189">
        <v>34</v>
      </c>
      <c r="AG62" s="195">
        <v>0.26150000000000001</v>
      </c>
      <c r="AH62" s="196"/>
      <c r="AI62" s="193"/>
      <c r="AJ62" s="196"/>
      <c r="AK62" s="189"/>
      <c r="AL62" s="189"/>
      <c r="AM62" s="193"/>
      <c r="AN62" s="196"/>
      <c r="AO62" s="193"/>
      <c r="AP62" s="196"/>
      <c r="AQ62" s="189"/>
      <c r="AR62" s="193"/>
      <c r="AS62" s="413"/>
      <c r="AT62" s="413"/>
      <c r="AU62" s="413"/>
      <c r="AV62" s="413"/>
      <c r="AW62" s="413"/>
      <c r="AX62" s="413"/>
      <c r="AY62" s="413"/>
      <c r="AZ62" s="413"/>
      <c r="BA62" s="413"/>
      <c r="BB62" s="413"/>
      <c r="BC62" s="413"/>
      <c r="BD62" s="413"/>
      <c r="BE62" s="413"/>
      <c r="BF62" s="413"/>
      <c r="BG62" s="413"/>
      <c r="BH62" s="413"/>
      <c r="BI62" s="413"/>
      <c r="BJ62" s="413"/>
      <c r="BK62" s="413"/>
      <c r="BL62" s="413"/>
      <c r="BM62" s="413"/>
      <c r="BN62" s="413"/>
      <c r="BO62" s="413"/>
      <c r="BP62" s="413"/>
      <c r="BQ62" s="413"/>
      <c r="BR62" s="413"/>
      <c r="BS62" s="413"/>
      <c r="BT62" s="413"/>
      <c r="BU62" s="413"/>
      <c r="BV62" s="413"/>
      <c r="BW62" s="413"/>
      <c r="BX62" s="413"/>
      <c r="BY62" s="413"/>
      <c r="BZ62" s="413"/>
      <c r="CA62" s="413"/>
      <c r="CB62" s="413"/>
      <c r="CC62" s="413"/>
      <c r="CD62" s="413"/>
      <c r="CE62" s="413"/>
      <c r="CF62" s="413"/>
      <c r="CG62" s="413"/>
      <c r="CH62" s="413"/>
      <c r="CI62" s="413"/>
      <c r="CJ62" s="413"/>
      <c r="CK62" s="413"/>
      <c r="CL62" s="413"/>
      <c r="CM62" s="413"/>
      <c r="CN62" s="413"/>
      <c r="CO62" s="413"/>
      <c r="CP62" s="413"/>
      <c r="CQ62" s="413"/>
      <c r="CR62" s="413"/>
      <c r="CS62" s="413"/>
      <c r="CT62" s="413"/>
      <c r="CU62" s="413"/>
      <c r="CV62" s="413"/>
      <c r="CW62" s="413"/>
      <c r="CX62" s="413"/>
      <c r="CY62" s="413"/>
      <c r="CZ62" s="413"/>
      <c r="DA62" s="413"/>
      <c r="DB62" s="413"/>
      <c r="DC62" s="413"/>
      <c r="DD62" s="413"/>
      <c r="DE62" s="413"/>
      <c r="DF62" s="413"/>
      <c r="DG62" s="413"/>
      <c r="DH62" s="413"/>
      <c r="DI62" s="413"/>
      <c r="DJ62" s="413"/>
      <c r="DK62" s="413"/>
      <c r="DL62" s="413"/>
      <c r="DM62" s="413"/>
      <c r="DN62" s="413"/>
      <c r="DO62" s="413"/>
      <c r="DP62" s="413"/>
      <c r="DQ62" s="413"/>
      <c r="DR62" s="413"/>
      <c r="DS62" s="413"/>
      <c r="DT62" s="413"/>
      <c r="DU62" s="413"/>
      <c r="DV62" s="413"/>
      <c r="DW62" s="413"/>
      <c r="DX62" s="413"/>
      <c r="DY62" s="413"/>
      <c r="DZ62" s="413"/>
      <c r="EA62" s="413"/>
      <c r="EB62" s="413"/>
      <c r="EC62" s="413"/>
      <c r="ED62" s="413"/>
      <c r="EE62" s="413"/>
      <c r="EF62" s="413"/>
      <c r="EG62" s="413"/>
      <c r="EH62" s="413"/>
      <c r="EI62" s="413"/>
      <c r="EJ62" s="413"/>
      <c r="EK62" s="413"/>
      <c r="EL62" s="413"/>
      <c r="EM62" s="413"/>
      <c r="EN62" s="413"/>
      <c r="EO62" s="413"/>
      <c r="EP62" s="413"/>
      <c r="EQ62" s="413"/>
      <c r="ER62" s="413"/>
      <c r="ES62" s="413"/>
      <c r="ET62" s="413"/>
      <c r="EU62" s="413"/>
      <c r="EV62" s="413"/>
      <c r="EW62" s="413"/>
      <c r="EX62" s="413"/>
      <c r="EY62" s="413"/>
      <c r="EZ62" s="413"/>
      <c r="FA62" s="413"/>
      <c r="FB62" s="413"/>
      <c r="FC62" s="413"/>
      <c r="FD62" s="413"/>
      <c r="FE62" s="413"/>
      <c r="FF62" s="413"/>
      <c r="FG62" s="413"/>
      <c r="FH62" s="413"/>
      <c r="FI62" s="413"/>
      <c r="FJ62" s="413"/>
      <c r="FK62" s="413"/>
      <c r="FL62" s="413"/>
      <c r="FM62" s="413"/>
      <c r="FN62" s="413"/>
      <c r="FO62" s="413"/>
      <c r="FP62" s="413"/>
      <c r="FQ62" s="413"/>
      <c r="FR62" s="413"/>
      <c r="FS62" s="413"/>
      <c r="FT62" s="413"/>
      <c r="FU62" s="413"/>
      <c r="FV62" s="413"/>
      <c r="FW62" s="413"/>
      <c r="FX62" s="413"/>
      <c r="FY62" s="413"/>
      <c r="FZ62" s="413"/>
      <c r="GA62" s="413"/>
      <c r="GB62" s="413"/>
      <c r="GC62" s="413"/>
      <c r="GD62" s="413"/>
      <c r="GE62" s="413"/>
      <c r="GF62" s="413"/>
      <c r="GG62" s="413"/>
      <c r="GH62" s="413"/>
      <c r="GI62" s="413"/>
      <c r="GJ62" s="413"/>
      <c r="GK62" s="413"/>
      <c r="GL62" s="413"/>
      <c r="GM62" s="413"/>
      <c r="GN62" s="413"/>
      <c r="GO62" s="413"/>
      <c r="GP62" s="413"/>
      <c r="GQ62" s="413"/>
      <c r="GR62" s="413"/>
      <c r="GS62" s="413"/>
      <c r="GT62" s="413"/>
      <c r="GU62" s="413"/>
      <c r="GV62" s="413"/>
      <c r="GW62" s="413"/>
      <c r="GX62" s="413"/>
    </row>
    <row r="63" spans="1:206" s="16" customFormat="1" x14ac:dyDescent="0.25">
      <c r="A63" s="642"/>
      <c r="B63" s="522">
        <v>19263</v>
      </c>
      <c r="C63" s="515" t="s">
        <v>1103</v>
      </c>
      <c r="D63" s="187">
        <f t="shared" si="32"/>
        <v>24</v>
      </c>
      <c r="E63" s="172">
        <v>251</v>
      </c>
      <c r="F63" s="114">
        <f t="shared" si="0"/>
        <v>9.5617529880478086E-2</v>
      </c>
      <c r="G63" s="133">
        <f t="shared" si="33"/>
        <v>17</v>
      </c>
      <c r="H63" s="115">
        <f t="shared" si="1"/>
        <v>6.7729083665338641E-2</v>
      </c>
      <c r="I63" s="188">
        <v>24</v>
      </c>
      <c r="J63" s="114">
        <f t="shared" si="2"/>
        <v>1</v>
      </c>
      <c r="K63" s="189">
        <v>17</v>
      </c>
      <c r="L63" s="190">
        <f t="shared" si="3"/>
        <v>1</v>
      </c>
      <c r="M63" s="188">
        <v>11</v>
      </c>
      <c r="N63" s="191">
        <v>6</v>
      </c>
      <c r="O63" s="191">
        <v>6</v>
      </c>
      <c r="P63" s="192">
        <v>1</v>
      </c>
      <c r="Q63" s="188">
        <v>18</v>
      </c>
      <c r="R63" s="192">
        <v>6</v>
      </c>
      <c r="S63" s="188">
        <v>9</v>
      </c>
      <c r="T63" s="191">
        <v>13</v>
      </c>
      <c r="U63" s="192">
        <v>2</v>
      </c>
      <c r="V63" s="187">
        <v>0</v>
      </c>
      <c r="W63" s="189">
        <v>0</v>
      </c>
      <c r="X63" s="189">
        <v>6</v>
      </c>
      <c r="Y63" s="189">
        <v>10</v>
      </c>
      <c r="Z63" s="189">
        <v>4</v>
      </c>
      <c r="AA63" s="193">
        <v>4</v>
      </c>
      <c r="AB63" s="187">
        <v>1</v>
      </c>
      <c r="AC63" s="194">
        <v>4.1700000000000001E-2</v>
      </c>
      <c r="AD63" s="189">
        <v>2</v>
      </c>
      <c r="AE63" s="194">
        <v>8.3299999999999999E-2</v>
      </c>
      <c r="AF63" s="189">
        <v>21</v>
      </c>
      <c r="AG63" s="195">
        <v>0.875</v>
      </c>
      <c r="AH63" s="196"/>
      <c r="AI63" s="193"/>
      <c r="AJ63" s="196"/>
      <c r="AK63" s="189"/>
      <c r="AL63" s="189"/>
      <c r="AM63" s="193"/>
      <c r="AN63" s="196"/>
      <c r="AO63" s="193"/>
      <c r="AP63" s="196"/>
      <c r="AQ63" s="189"/>
      <c r="AR63" s="193"/>
      <c r="AS63" s="413"/>
      <c r="AT63" s="413"/>
      <c r="AU63" s="413"/>
      <c r="AV63" s="413"/>
      <c r="AW63" s="413"/>
      <c r="AX63" s="413"/>
      <c r="AY63" s="413"/>
      <c r="AZ63" s="413"/>
      <c r="BA63" s="413"/>
      <c r="BB63" s="413"/>
      <c r="BC63" s="413"/>
      <c r="BD63" s="413"/>
      <c r="BE63" s="413"/>
      <c r="BF63" s="413"/>
      <c r="BG63" s="413"/>
      <c r="BH63" s="413"/>
      <c r="BI63" s="413"/>
      <c r="BJ63" s="413"/>
      <c r="BK63" s="413"/>
      <c r="BL63" s="413"/>
      <c r="BM63" s="413"/>
      <c r="BN63" s="413"/>
      <c r="BO63" s="413"/>
      <c r="BP63" s="413"/>
      <c r="BQ63" s="413"/>
      <c r="BR63" s="413"/>
      <c r="BS63" s="413"/>
      <c r="BT63" s="413"/>
      <c r="BU63" s="413"/>
      <c r="BV63" s="413"/>
      <c r="BW63" s="413"/>
      <c r="BX63" s="413"/>
      <c r="BY63" s="413"/>
      <c r="BZ63" s="413"/>
      <c r="CA63" s="413"/>
      <c r="CB63" s="413"/>
      <c r="CC63" s="413"/>
      <c r="CD63" s="413"/>
      <c r="CE63" s="413"/>
      <c r="CF63" s="413"/>
      <c r="CG63" s="413"/>
      <c r="CH63" s="413"/>
      <c r="CI63" s="413"/>
      <c r="CJ63" s="413"/>
      <c r="CK63" s="413"/>
      <c r="CL63" s="413"/>
      <c r="CM63" s="413"/>
      <c r="CN63" s="413"/>
      <c r="CO63" s="413"/>
      <c r="CP63" s="413"/>
      <c r="CQ63" s="413"/>
      <c r="CR63" s="413"/>
      <c r="CS63" s="413"/>
      <c r="CT63" s="413"/>
      <c r="CU63" s="413"/>
      <c r="CV63" s="413"/>
      <c r="CW63" s="413"/>
      <c r="CX63" s="413"/>
      <c r="CY63" s="413"/>
      <c r="CZ63" s="413"/>
      <c r="DA63" s="413"/>
      <c r="DB63" s="413"/>
      <c r="DC63" s="413"/>
      <c r="DD63" s="413"/>
      <c r="DE63" s="413"/>
      <c r="DF63" s="413"/>
      <c r="DG63" s="413"/>
      <c r="DH63" s="413"/>
      <c r="DI63" s="413"/>
      <c r="DJ63" s="413"/>
      <c r="DK63" s="413"/>
      <c r="DL63" s="413"/>
      <c r="DM63" s="413"/>
      <c r="DN63" s="413"/>
      <c r="DO63" s="413"/>
      <c r="DP63" s="413"/>
      <c r="DQ63" s="413"/>
      <c r="DR63" s="413"/>
      <c r="DS63" s="413"/>
      <c r="DT63" s="413"/>
      <c r="DU63" s="413"/>
      <c r="DV63" s="413"/>
      <c r="DW63" s="413"/>
      <c r="DX63" s="413"/>
      <c r="DY63" s="413"/>
      <c r="DZ63" s="413"/>
      <c r="EA63" s="413"/>
      <c r="EB63" s="413"/>
      <c r="EC63" s="413"/>
      <c r="ED63" s="413"/>
      <c r="EE63" s="413"/>
      <c r="EF63" s="413"/>
      <c r="EG63" s="413"/>
      <c r="EH63" s="413"/>
      <c r="EI63" s="413"/>
      <c r="EJ63" s="413"/>
      <c r="EK63" s="413"/>
      <c r="EL63" s="413"/>
      <c r="EM63" s="413"/>
      <c r="EN63" s="413"/>
      <c r="EO63" s="413"/>
      <c r="EP63" s="413"/>
      <c r="EQ63" s="413"/>
      <c r="ER63" s="413"/>
      <c r="ES63" s="413"/>
      <c r="ET63" s="413"/>
      <c r="EU63" s="413"/>
      <c r="EV63" s="413"/>
      <c r="EW63" s="413"/>
      <c r="EX63" s="413"/>
      <c r="EY63" s="413"/>
      <c r="EZ63" s="413"/>
      <c r="FA63" s="413"/>
      <c r="FB63" s="413"/>
      <c r="FC63" s="413"/>
      <c r="FD63" s="413"/>
      <c r="FE63" s="413"/>
      <c r="FF63" s="413"/>
      <c r="FG63" s="413"/>
      <c r="FH63" s="413"/>
      <c r="FI63" s="413"/>
      <c r="FJ63" s="413"/>
      <c r="FK63" s="413"/>
      <c r="FL63" s="413"/>
      <c r="FM63" s="413"/>
      <c r="FN63" s="413"/>
      <c r="FO63" s="413"/>
      <c r="FP63" s="413"/>
      <c r="FQ63" s="413"/>
      <c r="FR63" s="413"/>
      <c r="FS63" s="413"/>
      <c r="FT63" s="413"/>
      <c r="FU63" s="413"/>
      <c r="FV63" s="413"/>
      <c r="FW63" s="413"/>
      <c r="FX63" s="413"/>
      <c r="FY63" s="413"/>
      <c r="FZ63" s="413"/>
      <c r="GA63" s="413"/>
      <c r="GB63" s="413"/>
      <c r="GC63" s="413"/>
      <c r="GD63" s="413"/>
      <c r="GE63" s="413"/>
      <c r="GF63" s="413"/>
      <c r="GG63" s="413"/>
      <c r="GH63" s="413"/>
      <c r="GI63" s="413"/>
      <c r="GJ63" s="413"/>
      <c r="GK63" s="413"/>
      <c r="GL63" s="413"/>
      <c r="GM63" s="413"/>
      <c r="GN63" s="413"/>
      <c r="GO63" s="413"/>
      <c r="GP63" s="413"/>
      <c r="GQ63" s="413"/>
      <c r="GR63" s="413"/>
      <c r="GS63" s="413"/>
      <c r="GT63" s="413"/>
      <c r="GU63" s="413"/>
      <c r="GV63" s="413"/>
      <c r="GW63" s="413"/>
      <c r="GX63" s="413"/>
    </row>
    <row r="64" spans="1:206" s="16" customFormat="1" x14ac:dyDescent="0.25">
      <c r="A64" s="642"/>
      <c r="B64" s="522">
        <v>19269</v>
      </c>
      <c r="C64" s="515" t="s">
        <v>1108</v>
      </c>
      <c r="D64" s="187">
        <f t="shared" si="32"/>
        <v>109</v>
      </c>
      <c r="E64" s="172">
        <v>1289</v>
      </c>
      <c r="F64" s="114">
        <f t="shared" si="0"/>
        <v>8.4561675717610557E-2</v>
      </c>
      <c r="G64" s="133">
        <f t="shared" si="33"/>
        <v>71</v>
      </c>
      <c r="H64" s="115">
        <f t="shared" si="1"/>
        <v>5.5081458494957332E-2</v>
      </c>
      <c r="I64" s="188">
        <v>109</v>
      </c>
      <c r="J64" s="114">
        <f t="shared" si="2"/>
        <v>1</v>
      </c>
      <c r="K64" s="189">
        <v>71</v>
      </c>
      <c r="L64" s="190">
        <f t="shared" si="3"/>
        <v>1</v>
      </c>
      <c r="M64" s="188">
        <v>80</v>
      </c>
      <c r="N64" s="191">
        <v>24</v>
      </c>
      <c r="O64" s="191">
        <v>5</v>
      </c>
      <c r="P64" s="192">
        <v>0</v>
      </c>
      <c r="Q64" s="188">
        <v>79</v>
      </c>
      <c r="R64" s="192">
        <v>30</v>
      </c>
      <c r="S64" s="188">
        <v>44</v>
      </c>
      <c r="T64" s="191">
        <v>52</v>
      </c>
      <c r="U64" s="192">
        <v>13</v>
      </c>
      <c r="V64" s="187">
        <v>0</v>
      </c>
      <c r="W64" s="189">
        <v>1</v>
      </c>
      <c r="X64" s="189">
        <v>23</v>
      </c>
      <c r="Y64" s="189">
        <v>41</v>
      </c>
      <c r="Z64" s="189">
        <v>36</v>
      </c>
      <c r="AA64" s="193">
        <v>8</v>
      </c>
      <c r="AB64" s="187">
        <v>77</v>
      </c>
      <c r="AC64" s="194">
        <v>0.70640000000000003</v>
      </c>
      <c r="AD64" s="189">
        <v>11</v>
      </c>
      <c r="AE64" s="194">
        <v>0.1009</v>
      </c>
      <c r="AF64" s="189">
        <v>21</v>
      </c>
      <c r="AG64" s="195">
        <v>0.19270000000000001</v>
      </c>
      <c r="AH64" s="196"/>
      <c r="AI64" s="193"/>
      <c r="AJ64" s="196"/>
      <c r="AK64" s="189"/>
      <c r="AL64" s="189"/>
      <c r="AM64" s="193"/>
      <c r="AN64" s="196"/>
      <c r="AO64" s="193"/>
      <c r="AP64" s="196"/>
      <c r="AQ64" s="189"/>
      <c r="AR64" s="193"/>
      <c r="AS64" s="413"/>
      <c r="AT64" s="413"/>
      <c r="AU64" s="413"/>
      <c r="AV64" s="413"/>
      <c r="AW64" s="413"/>
      <c r="AX64" s="413"/>
      <c r="AY64" s="413"/>
      <c r="AZ64" s="413"/>
      <c r="BA64" s="413"/>
      <c r="BB64" s="413"/>
      <c r="BC64" s="413"/>
      <c r="BD64" s="413"/>
      <c r="BE64" s="413"/>
      <c r="BF64" s="413"/>
      <c r="BG64" s="413"/>
      <c r="BH64" s="413"/>
      <c r="BI64" s="413"/>
      <c r="BJ64" s="413"/>
      <c r="BK64" s="413"/>
      <c r="BL64" s="413"/>
      <c r="BM64" s="413"/>
      <c r="BN64" s="413"/>
      <c r="BO64" s="413"/>
      <c r="BP64" s="413"/>
      <c r="BQ64" s="413"/>
      <c r="BR64" s="413"/>
      <c r="BS64" s="413"/>
      <c r="BT64" s="413"/>
      <c r="BU64" s="413"/>
      <c r="BV64" s="413"/>
      <c r="BW64" s="413"/>
      <c r="BX64" s="413"/>
      <c r="BY64" s="413"/>
      <c r="BZ64" s="413"/>
      <c r="CA64" s="413"/>
      <c r="CB64" s="413"/>
      <c r="CC64" s="413"/>
      <c r="CD64" s="413"/>
      <c r="CE64" s="413"/>
      <c r="CF64" s="413"/>
      <c r="CG64" s="413"/>
      <c r="CH64" s="413"/>
      <c r="CI64" s="413"/>
      <c r="CJ64" s="413"/>
      <c r="CK64" s="413"/>
      <c r="CL64" s="413"/>
      <c r="CM64" s="413"/>
      <c r="CN64" s="413"/>
      <c r="CO64" s="413"/>
      <c r="CP64" s="413"/>
      <c r="CQ64" s="413"/>
      <c r="CR64" s="413"/>
      <c r="CS64" s="413"/>
      <c r="CT64" s="413"/>
      <c r="CU64" s="413"/>
      <c r="CV64" s="413"/>
      <c r="CW64" s="413"/>
      <c r="CX64" s="413"/>
      <c r="CY64" s="413"/>
      <c r="CZ64" s="413"/>
      <c r="DA64" s="413"/>
      <c r="DB64" s="413"/>
      <c r="DC64" s="413"/>
      <c r="DD64" s="413"/>
      <c r="DE64" s="413"/>
      <c r="DF64" s="413"/>
      <c r="DG64" s="413"/>
      <c r="DH64" s="413"/>
      <c r="DI64" s="413"/>
      <c r="DJ64" s="413"/>
      <c r="DK64" s="413"/>
      <c r="DL64" s="413"/>
      <c r="DM64" s="413"/>
      <c r="DN64" s="413"/>
      <c r="DO64" s="413"/>
      <c r="DP64" s="413"/>
      <c r="DQ64" s="413"/>
      <c r="DR64" s="413"/>
      <c r="DS64" s="413"/>
      <c r="DT64" s="413"/>
      <c r="DU64" s="413"/>
      <c r="DV64" s="413"/>
      <c r="DW64" s="413"/>
      <c r="DX64" s="413"/>
      <c r="DY64" s="413"/>
      <c r="DZ64" s="413"/>
      <c r="EA64" s="413"/>
      <c r="EB64" s="413"/>
      <c r="EC64" s="413"/>
      <c r="ED64" s="413"/>
      <c r="EE64" s="413"/>
      <c r="EF64" s="413"/>
      <c r="EG64" s="413"/>
      <c r="EH64" s="413"/>
      <c r="EI64" s="413"/>
      <c r="EJ64" s="413"/>
      <c r="EK64" s="413"/>
      <c r="EL64" s="413"/>
      <c r="EM64" s="413"/>
      <c r="EN64" s="413"/>
      <c r="EO64" s="413"/>
      <c r="EP64" s="413"/>
      <c r="EQ64" s="413"/>
      <c r="ER64" s="413"/>
      <c r="ES64" s="413"/>
      <c r="ET64" s="413"/>
      <c r="EU64" s="413"/>
      <c r="EV64" s="413"/>
      <c r="EW64" s="413"/>
      <c r="EX64" s="413"/>
      <c r="EY64" s="413"/>
      <c r="EZ64" s="413"/>
      <c r="FA64" s="413"/>
      <c r="FB64" s="413"/>
      <c r="FC64" s="413"/>
      <c r="FD64" s="413"/>
      <c r="FE64" s="413"/>
      <c r="FF64" s="413"/>
      <c r="FG64" s="413"/>
      <c r="FH64" s="413"/>
      <c r="FI64" s="413"/>
      <c r="FJ64" s="413"/>
      <c r="FK64" s="413"/>
      <c r="FL64" s="413"/>
      <c r="FM64" s="413"/>
      <c r="FN64" s="413"/>
      <c r="FO64" s="413"/>
      <c r="FP64" s="413"/>
      <c r="FQ64" s="413"/>
      <c r="FR64" s="413"/>
      <c r="FS64" s="413"/>
      <c r="FT64" s="413"/>
      <c r="FU64" s="413"/>
      <c r="FV64" s="413"/>
      <c r="FW64" s="413"/>
      <c r="FX64" s="413"/>
      <c r="FY64" s="413"/>
      <c r="FZ64" s="413"/>
      <c r="GA64" s="413"/>
      <c r="GB64" s="413"/>
      <c r="GC64" s="413"/>
      <c r="GD64" s="413"/>
      <c r="GE64" s="413"/>
      <c r="GF64" s="413"/>
      <c r="GG64" s="413"/>
      <c r="GH64" s="413"/>
      <c r="GI64" s="413"/>
      <c r="GJ64" s="413"/>
      <c r="GK64" s="413"/>
      <c r="GL64" s="413"/>
      <c r="GM64" s="413"/>
      <c r="GN64" s="413"/>
      <c r="GO64" s="413"/>
      <c r="GP64" s="413"/>
      <c r="GQ64" s="413"/>
      <c r="GR64" s="413"/>
      <c r="GS64" s="413"/>
      <c r="GT64" s="413"/>
      <c r="GU64" s="413"/>
      <c r="GV64" s="413"/>
      <c r="GW64" s="413"/>
      <c r="GX64" s="413"/>
    </row>
    <row r="65" spans="1:206" s="16" customFormat="1" x14ac:dyDescent="0.25">
      <c r="A65" s="642"/>
      <c r="B65" s="522">
        <v>19275</v>
      </c>
      <c r="C65" s="515" t="s">
        <v>1114</v>
      </c>
      <c r="D65" s="187">
        <f t="shared" si="32"/>
        <v>495</v>
      </c>
      <c r="E65" s="172">
        <v>6118</v>
      </c>
      <c r="F65" s="114">
        <f t="shared" si="0"/>
        <v>8.0908793723439038E-2</v>
      </c>
      <c r="G65" s="133">
        <f t="shared" si="33"/>
        <v>227</v>
      </c>
      <c r="H65" s="115">
        <f t="shared" si="1"/>
        <v>3.7103628636809417E-2</v>
      </c>
      <c r="I65" s="188">
        <v>495</v>
      </c>
      <c r="J65" s="114">
        <f t="shared" si="2"/>
        <v>1</v>
      </c>
      <c r="K65" s="189">
        <v>227</v>
      </c>
      <c r="L65" s="190">
        <f t="shared" si="3"/>
        <v>1</v>
      </c>
      <c r="M65" s="188">
        <v>331</v>
      </c>
      <c r="N65" s="191">
        <v>116</v>
      </c>
      <c r="O65" s="191">
        <v>38</v>
      </c>
      <c r="P65" s="192">
        <v>10</v>
      </c>
      <c r="Q65" s="188">
        <v>146</v>
      </c>
      <c r="R65" s="192">
        <v>349</v>
      </c>
      <c r="S65" s="188">
        <v>248</v>
      </c>
      <c r="T65" s="191">
        <v>198</v>
      </c>
      <c r="U65" s="192">
        <v>49</v>
      </c>
      <c r="V65" s="187">
        <v>2</v>
      </c>
      <c r="W65" s="189">
        <v>21</v>
      </c>
      <c r="X65" s="189">
        <v>149</v>
      </c>
      <c r="Y65" s="189">
        <v>221</v>
      </c>
      <c r="Z65" s="189">
        <v>74</v>
      </c>
      <c r="AA65" s="193">
        <v>28</v>
      </c>
      <c r="AB65" s="187">
        <v>363</v>
      </c>
      <c r="AC65" s="194">
        <v>0.73329999999999995</v>
      </c>
      <c r="AD65" s="189">
        <v>61</v>
      </c>
      <c r="AE65" s="194">
        <v>0.1232</v>
      </c>
      <c r="AF65" s="189">
        <v>71</v>
      </c>
      <c r="AG65" s="195">
        <v>0.1434</v>
      </c>
      <c r="AH65" s="196"/>
      <c r="AI65" s="193"/>
      <c r="AJ65" s="196"/>
      <c r="AK65" s="189"/>
      <c r="AL65" s="189"/>
      <c r="AM65" s="193"/>
      <c r="AN65" s="196"/>
      <c r="AO65" s="193"/>
      <c r="AP65" s="196"/>
      <c r="AQ65" s="189"/>
      <c r="AR65" s="193"/>
      <c r="AS65" s="413"/>
      <c r="AT65" s="413"/>
      <c r="AU65" s="413"/>
      <c r="AV65" s="413"/>
      <c r="AW65" s="413"/>
      <c r="AX65" s="413"/>
      <c r="AY65" s="413"/>
      <c r="AZ65" s="413"/>
      <c r="BA65" s="413"/>
      <c r="BB65" s="413"/>
      <c r="BC65" s="413"/>
      <c r="BD65" s="413"/>
      <c r="BE65" s="413"/>
      <c r="BF65" s="413"/>
      <c r="BG65" s="413"/>
      <c r="BH65" s="413"/>
      <c r="BI65" s="413"/>
      <c r="BJ65" s="413"/>
      <c r="BK65" s="413"/>
      <c r="BL65" s="413"/>
      <c r="BM65" s="413"/>
      <c r="BN65" s="413"/>
      <c r="BO65" s="413"/>
      <c r="BP65" s="413"/>
      <c r="BQ65" s="413"/>
      <c r="BR65" s="413"/>
      <c r="BS65" s="413"/>
      <c r="BT65" s="413"/>
      <c r="BU65" s="413"/>
      <c r="BV65" s="413"/>
      <c r="BW65" s="413"/>
      <c r="BX65" s="413"/>
      <c r="BY65" s="413"/>
      <c r="BZ65" s="413"/>
      <c r="CA65" s="413"/>
      <c r="CB65" s="413"/>
      <c r="CC65" s="413"/>
      <c r="CD65" s="413"/>
      <c r="CE65" s="413"/>
      <c r="CF65" s="413"/>
      <c r="CG65" s="413"/>
      <c r="CH65" s="413"/>
      <c r="CI65" s="413"/>
      <c r="CJ65" s="413"/>
      <c r="CK65" s="413"/>
      <c r="CL65" s="413"/>
      <c r="CM65" s="413"/>
      <c r="CN65" s="413"/>
      <c r="CO65" s="413"/>
      <c r="CP65" s="413"/>
      <c r="CQ65" s="413"/>
      <c r="CR65" s="413"/>
      <c r="CS65" s="413"/>
      <c r="CT65" s="413"/>
      <c r="CU65" s="413"/>
      <c r="CV65" s="413"/>
      <c r="CW65" s="413"/>
      <c r="CX65" s="413"/>
      <c r="CY65" s="413"/>
      <c r="CZ65" s="413"/>
      <c r="DA65" s="413"/>
      <c r="DB65" s="413"/>
      <c r="DC65" s="413"/>
      <c r="DD65" s="413"/>
      <c r="DE65" s="413"/>
      <c r="DF65" s="413"/>
      <c r="DG65" s="413"/>
      <c r="DH65" s="413"/>
      <c r="DI65" s="413"/>
      <c r="DJ65" s="413"/>
      <c r="DK65" s="413"/>
      <c r="DL65" s="413"/>
      <c r="DM65" s="413"/>
      <c r="DN65" s="413"/>
      <c r="DO65" s="413"/>
      <c r="DP65" s="413"/>
      <c r="DQ65" s="413"/>
      <c r="DR65" s="413"/>
      <c r="DS65" s="413"/>
      <c r="DT65" s="413"/>
      <c r="DU65" s="413"/>
      <c r="DV65" s="413"/>
      <c r="DW65" s="413"/>
      <c r="DX65" s="413"/>
      <c r="DY65" s="413"/>
      <c r="DZ65" s="413"/>
      <c r="EA65" s="413"/>
      <c r="EB65" s="413"/>
      <c r="EC65" s="413"/>
      <c r="ED65" s="413"/>
      <c r="EE65" s="413"/>
      <c r="EF65" s="413"/>
      <c r="EG65" s="413"/>
      <c r="EH65" s="413"/>
      <c r="EI65" s="413"/>
      <c r="EJ65" s="413"/>
      <c r="EK65" s="413"/>
      <c r="EL65" s="413"/>
      <c r="EM65" s="413"/>
      <c r="EN65" s="413"/>
      <c r="EO65" s="413"/>
      <c r="EP65" s="413"/>
      <c r="EQ65" s="413"/>
      <c r="ER65" s="413"/>
      <c r="ES65" s="413"/>
      <c r="ET65" s="413"/>
      <c r="EU65" s="413"/>
      <c r="EV65" s="413"/>
      <c r="EW65" s="413"/>
      <c r="EX65" s="413"/>
      <c r="EY65" s="413"/>
      <c r="EZ65" s="413"/>
      <c r="FA65" s="413"/>
      <c r="FB65" s="413"/>
      <c r="FC65" s="413"/>
      <c r="FD65" s="413"/>
      <c r="FE65" s="413"/>
      <c r="FF65" s="413"/>
      <c r="FG65" s="413"/>
      <c r="FH65" s="413"/>
      <c r="FI65" s="413"/>
      <c r="FJ65" s="413"/>
      <c r="FK65" s="413"/>
      <c r="FL65" s="413"/>
      <c r="FM65" s="413"/>
      <c r="FN65" s="413"/>
      <c r="FO65" s="413"/>
      <c r="FP65" s="413"/>
      <c r="FQ65" s="413"/>
      <c r="FR65" s="413"/>
      <c r="FS65" s="413"/>
      <c r="FT65" s="413"/>
      <c r="FU65" s="413"/>
      <c r="FV65" s="413"/>
      <c r="FW65" s="413"/>
      <c r="FX65" s="413"/>
      <c r="FY65" s="413"/>
      <c r="FZ65" s="413"/>
      <c r="GA65" s="413"/>
      <c r="GB65" s="413"/>
      <c r="GC65" s="413"/>
      <c r="GD65" s="413"/>
      <c r="GE65" s="413"/>
      <c r="GF65" s="413"/>
      <c r="GG65" s="413"/>
      <c r="GH65" s="413"/>
      <c r="GI65" s="413"/>
      <c r="GJ65" s="413"/>
      <c r="GK65" s="413"/>
      <c r="GL65" s="413"/>
      <c r="GM65" s="413"/>
      <c r="GN65" s="413"/>
      <c r="GO65" s="413"/>
      <c r="GP65" s="413"/>
      <c r="GQ65" s="413"/>
      <c r="GR65" s="413"/>
      <c r="GS65" s="413"/>
      <c r="GT65" s="413"/>
      <c r="GU65" s="413"/>
      <c r="GV65" s="413"/>
      <c r="GW65" s="413"/>
      <c r="GX65" s="413"/>
    </row>
    <row r="66" spans="1:206" s="16" customFormat="1" ht="15.75" thickBot="1" x14ac:dyDescent="0.3">
      <c r="A66" s="642"/>
      <c r="B66" s="522">
        <v>19276</v>
      </c>
      <c r="C66" s="517" t="s">
        <v>1115</v>
      </c>
      <c r="D66" s="206">
        <f t="shared" si="32"/>
        <v>210</v>
      </c>
      <c r="E66" s="309">
        <v>1803</v>
      </c>
      <c r="F66" s="310">
        <f t="shared" si="0"/>
        <v>0.11647254575707154</v>
      </c>
      <c r="G66" s="311">
        <f t="shared" si="33"/>
        <v>132</v>
      </c>
      <c r="H66" s="523">
        <f t="shared" si="1"/>
        <v>7.3211314475873548E-2</v>
      </c>
      <c r="I66" s="201">
        <v>210</v>
      </c>
      <c r="J66" s="310">
        <f t="shared" si="2"/>
        <v>1</v>
      </c>
      <c r="K66" s="207">
        <v>132</v>
      </c>
      <c r="L66" s="313">
        <f t="shared" si="3"/>
        <v>1</v>
      </c>
      <c r="M66" s="201">
        <v>161</v>
      </c>
      <c r="N66" s="204">
        <v>46</v>
      </c>
      <c r="O66" s="204">
        <v>2</v>
      </c>
      <c r="P66" s="205">
        <v>1</v>
      </c>
      <c r="Q66" s="201">
        <v>79</v>
      </c>
      <c r="R66" s="205">
        <v>131</v>
      </c>
      <c r="S66" s="201">
        <v>89</v>
      </c>
      <c r="T66" s="204">
        <v>98</v>
      </c>
      <c r="U66" s="205">
        <v>23</v>
      </c>
      <c r="V66" s="206">
        <v>0</v>
      </c>
      <c r="W66" s="207">
        <v>2</v>
      </c>
      <c r="X66" s="207">
        <v>62</v>
      </c>
      <c r="Y66" s="207">
        <v>77</v>
      </c>
      <c r="Z66" s="207">
        <v>44</v>
      </c>
      <c r="AA66" s="208">
        <v>25</v>
      </c>
      <c r="AB66" s="187">
        <v>141</v>
      </c>
      <c r="AC66" s="194">
        <v>0.6714</v>
      </c>
      <c r="AD66" s="189">
        <v>33</v>
      </c>
      <c r="AE66" s="194">
        <v>0.15709999999999999</v>
      </c>
      <c r="AF66" s="189">
        <v>36</v>
      </c>
      <c r="AG66" s="195">
        <v>0.1714</v>
      </c>
      <c r="AH66" s="320"/>
      <c r="AI66" s="208"/>
      <c r="AJ66" s="320"/>
      <c r="AK66" s="207"/>
      <c r="AL66" s="207"/>
      <c r="AM66" s="208"/>
      <c r="AN66" s="320"/>
      <c r="AO66" s="208"/>
      <c r="AP66" s="320"/>
      <c r="AQ66" s="207"/>
      <c r="AR66" s="208"/>
      <c r="AS66" s="413"/>
      <c r="AT66" s="413"/>
      <c r="AU66" s="413"/>
      <c r="AV66" s="413"/>
      <c r="AW66" s="413"/>
      <c r="AX66" s="413"/>
      <c r="AY66" s="413"/>
      <c r="AZ66" s="413"/>
      <c r="BA66" s="413"/>
      <c r="BB66" s="413"/>
      <c r="BC66" s="413"/>
      <c r="BD66" s="413"/>
      <c r="BE66" s="413"/>
      <c r="BF66" s="413"/>
      <c r="BG66" s="413"/>
      <c r="BH66" s="413"/>
      <c r="BI66" s="413"/>
      <c r="BJ66" s="413"/>
      <c r="BK66" s="413"/>
      <c r="BL66" s="413"/>
      <c r="BM66" s="413"/>
      <c r="BN66" s="413"/>
      <c r="BO66" s="413"/>
      <c r="BP66" s="413"/>
      <c r="BQ66" s="413"/>
      <c r="BR66" s="413"/>
      <c r="BS66" s="413"/>
      <c r="BT66" s="413"/>
      <c r="BU66" s="413"/>
      <c r="BV66" s="413"/>
      <c r="BW66" s="413"/>
      <c r="BX66" s="413"/>
      <c r="BY66" s="413"/>
      <c r="BZ66" s="413"/>
      <c r="CA66" s="413"/>
      <c r="CB66" s="413"/>
      <c r="CC66" s="413"/>
      <c r="CD66" s="413"/>
      <c r="CE66" s="413"/>
      <c r="CF66" s="413"/>
      <c r="CG66" s="413"/>
      <c r="CH66" s="413"/>
      <c r="CI66" s="413"/>
      <c r="CJ66" s="413"/>
      <c r="CK66" s="413"/>
      <c r="CL66" s="413"/>
      <c r="CM66" s="413"/>
      <c r="CN66" s="413"/>
      <c r="CO66" s="413"/>
      <c r="CP66" s="413"/>
      <c r="CQ66" s="413"/>
      <c r="CR66" s="413"/>
      <c r="CS66" s="413"/>
      <c r="CT66" s="413"/>
      <c r="CU66" s="413"/>
      <c r="CV66" s="413"/>
      <c r="CW66" s="413"/>
      <c r="CX66" s="413"/>
      <c r="CY66" s="413"/>
      <c r="CZ66" s="413"/>
      <c r="DA66" s="413"/>
      <c r="DB66" s="413"/>
      <c r="DC66" s="413"/>
      <c r="DD66" s="413"/>
      <c r="DE66" s="413"/>
      <c r="DF66" s="413"/>
      <c r="DG66" s="413"/>
      <c r="DH66" s="413"/>
      <c r="DI66" s="413"/>
      <c r="DJ66" s="413"/>
      <c r="DK66" s="413"/>
      <c r="DL66" s="413"/>
      <c r="DM66" s="413"/>
      <c r="DN66" s="413"/>
      <c r="DO66" s="413"/>
      <c r="DP66" s="413"/>
      <c r="DQ66" s="413"/>
      <c r="DR66" s="413"/>
      <c r="DS66" s="413"/>
      <c r="DT66" s="413"/>
      <c r="DU66" s="413"/>
      <c r="DV66" s="413"/>
      <c r="DW66" s="413"/>
      <c r="DX66" s="413"/>
      <c r="DY66" s="413"/>
      <c r="DZ66" s="413"/>
      <c r="EA66" s="413"/>
      <c r="EB66" s="413"/>
      <c r="EC66" s="413"/>
      <c r="ED66" s="413"/>
      <c r="EE66" s="413"/>
      <c r="EF66" s="413"/>
      <c r="EG66" s="413"/>
      <c r="EH66" s="413"/>
      <c r="EI66" s="413"/>
      <c r="EJ66" s="413"/>
      <c r="EK66" s="413"/>
      <c r="EL66" s="413"/>
      <c r="EM66" s="413"/>
      <c r="EN66" s="413"/>
      <c r="EO66" s="413"/>
      <c r="EP66" s="413"/>
      <c r="EQ66" s="413"/>
      <c r="ER66" s="413"/>
      <c r="ES66" s="413"/>
      <c r="ET66" s="413"/>
      <c r="EU66" s="413"/>
      <c r="EV66" s="413"/>
      <c r="EW66" s="413"/>
      <c r="EX66" s="413"/>
      <c r="EY66" s="413"/>
      <c r="EZ66" s="413"/>
      <c r="FA66" s="413"/>
      <c r="FB66" s="413"/>
      <c r="FC66" s="413"/>
      <c r="FD66" s="413"/>
      <c r="FE66" s="413"/>
      <c r="FF66" s="413"/>
      <c r="FG66" s="413"/>
      <c r="FH66" s="413"/>
      <c r="FI66" s="413"/>
      <c r="FJ66" s="413"/>
      <c r="FK66" s="413"/>
      <c r="FL66" s="413"/>
      <c r="FM66" s="413"/>
      <c r="FN66" s="413"/>
      <c r="FO66" s="413"/>
      <c r="FP66" s="413"/>
      <c r="FQ66" s="413"/>
      <c r="FR66" s="413"/>
      <c r="FS66" s="413"/>
      <c r="FT66" s="413"/>
      <c r="FU66" s="413"/>
      <c r="FV66" s="413"/>
      <c r="FW66" s="413"/>
      <c r="FX66" s="413"/>
      <c r="FY66" s="413"/>
      <c r="FZ66" s="413"/>
      <c r="GA66" s="413"/>
      <c r="GB66" s="413"/>
      <c r="GC66" s="413"/>
      <c r="GD66" s="413"/>
      <c r="GE66" s="413"/>
      <c r="GF66" s="413"/>
      <c r="GG66" s="413"/>
      <c r="GH66" s="413"/>
      <c r="GI66" s="413"/>
      <c r="GJ66" s="413"/>
      <c r="GK66" s="413"/>
      <c r="GL66" s="413"/>
      <c r="GM66" s="413"/>
      <c r="GN66" s="413"/>
      <c r="GO66" s="413"/>
      <c r="GP66" s="413"/>
      <c r="GQ66" s="413"/>
      <c r="GR66" s="413"/>
      <c r="GS66" s="413"/>
      <c r="GT66" s="413"/>
      <c r="GU66" s="413"/>
      <c r="GV66" s="413"/>
      <c r="GW66" s="413"/>
      <c r="GX66" s="413"/>
    </row>
    <row r="67" spans="1:206" s="16" customFormat="1" ht="15.75" thickBot="1" x14ac:dyDescent="0.3">
      <c r="A67" s="629">
        <v>23</v>
      </c>
      <c r="B67" s="524">
        <v>23001</v>
      </c>
      <c r="C67" s="525" t="s">
        <v>1128</v>
      </c>
      <c r="D67" s="215">
        <f t="shared" si="32"/>
        <v>115</v>
      </c>
      <c r="E67" s="216">
        <v>1043</v>
      </c>
      <c r="F67" s="217">
        <f t="shared" si="0"/>
        <v>0.11025886864813039</v>
      </c>
      <c r="G67" s="218">
        <f t="shared" si="33"/>
        <v>77</v>
      </c>
      <c r="H67" s="219">
        <f t="shared" si="1"/>
        <v>7.3825503355704702E-2</v>
      </c>
      <c r="I67" s="220">
        <v>113</v>
      </c>
      <c r="J67" s="217">
        <f t="shared" si="2"/>
        <v>0.9826086956521739</v>
      </c>
      <c r="K67" s="216">
        <v>77</v>
      </c>
      <c r="L67" s="221">
        <f t="shared" si="3"/>
        <v>1</v>
      </c>
      <c r="M67" s="239">
        <v>98</v>
      </c>
      <c r="N67" s="239">
        <v>9</v>
      </c>
      <c r="O67" s="239">
        <v>1</v>
      </c>
      <c r="P67" s="276">
        <v>5</v>
      </c>
      <c r="Q67" s="215">
        <v>65</v>
      </c>
      <c r="R67" s="276">
        <v>48</v>
      </c>
      <c r="S67" s="215">
        <v>65</v>
      </c>
      <c r="T67" s="239">
        <v>38</v>
      </c>
      <c r="U67" s="224">
        <v>10</v>
      </c>
      <c r="V67" s="233">
        <v>0</v>
      </c>
      <c r="W67" s="239">
        <v>0</v>
      </c>
      <c r="X67" s="239">
        <v>20</v>
      </c>
      <c r="Y67" s="239">
        <v>59</v>
      </c>
      <c r="Z67" s="239">
        <v>22</v>
      </c>
      <c r="AA67" s="243">
        <v>12</v>
      </c>
      <c r="AB67" s="225">
        <v>82</v>
      </c>
      <c r="AC67" s="226">
        <v>0.72570000000000001</v>
      </c>
      <c r="AD67" s="216">
        <v>12</v>
      </c>
      <c r="AE67" s="226">
        <v>0.1062</v>
      </c>
      <c r="AF67" s="216">
        <v>19</v>
      </c>
      <c r="AG67" s="229">
        <v>0.1681</v>
      </c>
      <c r="AH67" s="230">
        <v>2</v>
      </c>
      <c r="AI67" s="224"/>
      <c r="AJ67" s="230"/>
      <c r="AK67" s="216">
        <v>2</v>
      </c>
      <c r="AL67" s="216"/>
      <c r="AM67" s="224"/>
      <c r="AN67" s="230"/>
      <c r="AO67" s="224">
        <v>2</v>
      </c>
      <c r="AP67" s="230"/>
      <c r="AQ67" s="216"/>
      <c r="AR67" s="224">
        <v>2</v>
      </c>
      <c r="AS67" s="413"/>
      <c r="AT67" s="413"/>
      <c r="AV67" s="413"/>
      <c r="AW67" s="413"/>
      <c r="AX67" s="413"/>
      <c r="AY67" s="413"/>
      <c r="AZ67" s="413"/>
      <c r="BA67" s="413"/>
      <c r="BB67" s="413"/>
      <c r="BC67" s="413"/>
      <c r="BD67" s="413"/>
      <c r="BE67" s="413"/>
      <c r="BF67" s="413"/>
      <c r="BG67" s="413"/>
      <c r="BH67" s="413"/>
      <c r="BI67" s="413"/>
      <c r="BJ67" s="413"/>
      <c r="BK67" s="413"/>
      <c r="BL67" s="413"/>
      <c r="BM67" s="413"/>
      <c r="BN67" s="413"/>
      <c r="BO67" s="413"/>
      <c r="BP67" s="413"/>
      <c r="BQ67" s="413"/>
      <c r="BR67" s="413"/>
      <c r="BS67" s="413"/>
      <c r="BT67" s="413"/>
      <c r="BU67" s="413"/>
      <c r="BV67" s="413"/>
      <c r="BW67" s="413"/>
      <c r="BX67" s="413"/>
      <c r="BY67" s="413"/>
    </row>
    <row r="68" spans="1:206" s="16" customFormat="1" ht="15.75" thickBot="1" x14ac:dyDescent="0.3">
      <c r="A68" s="629"/>
      <c r="B68" s="526">
        <v>23008</v>
      </c>
      <c r="C68" s="527" t="s">
        <v>1133</v>
      </c>
      <c r="D68" s="233">
        <f t="shared" si="32"/>
        <v>494</v>
      </c>
      <c r="E68" s="239">
        <v>3164</v>
      </c>
      <c r="F68" s="235">
        <f t="shared" si="0"/>
        <v>0.15613147914032871</v>
      </c>
      <c r="G68" s="236">
        <f t="shared" si="33"/>
        <v>278</v>
      </c>
      <c r="H68" s="237">
        <f t="shared" si="1"/>
        <v>8.7863463969658662E-2</v>
      </c>
      <c r="I68" s="238">
        <v>447</v>
      </c>
      <c r="J68" s="235">
        <f t="shared" si="2"/>
        <v>0.90485829959514175</v>
      </c>
      <c r="K68" s="239">
        <v>264</v>
      </c>
      <c r="L68" s="240">
        <f t="shared" si="3"/>
        <v>0.94964028776978415</v>
      </c>
      <c r="M68" s="239">
        <v>377</v>
      </c>
      <c r="N68" s="239">
        <v>48</v>
      </c>
      <c r="O68" s="239">
        <v>15</v>
      </c>
      <c r="P68" s="276">
        <v>7</v>
      </c>
      <c r="Q68" s="233">
        <v>156</v>
      </c>
      <c r="R68" s="276">
        <v>291</v>
      </c>
      <c r="S68" s="233">
        <v>224</v>
      </c>
      <c r="T68" s="239">
        <v>182</v>
      </c>
      <c r="U68" s="243">
        <v>41</v>
      </c>
      <c r="V68" s="233">
        <v>0</v>
      </c>
      <c r="W68" s="239">
        <v>3</v>
      </c>
      <c r="X68" s="239">
        <v>105</v>
      </c>
      <c r="Y68" s="239">
        <v>219</v>
      </c>
      <c r="Z68" s="239">
        <v>88</v>
      </c>
      <c r="AA68" s="243">
        <v>32</v>
      </c>
      <c r="AB68" s="244">
        <v>383</v>
      </c>
      <c r="AC68" s="245">
        <v>0.85680000000000001</v>
      </c>
      <c r="AD68" s="239">
        <v>33</v>
      </c>
      <c r="AE68" s="245">
        <v>7.3800000000000004E-2</v>
      </c>
      <c r="AF68" s="239">
        <v>31</v>
      </c>
      <c r="AG68" s="247">
        <v>6.9400000000000003E-2</v>
      </c>
      <c r="AH68" s="248">
        <v>47</v>
      </c>
      <c r="AI68" s="243">
        <v>14</v>
      </c>
      <c r="AJ68" s="248"/>
      <c r="AK68" s="239">
        <v>44</v>
      </c>
      <c r="AL68" s="239">
        <v>3</v>
      </c>
      <c r="AM68" s="243"/>
      <c r="AN68" s="248">
        <v>1</v>
      </c>
      <c r="AO68" s="243">
        <v>46</v>
      </c>
      <c r="AP68" s="248">
        <v>1</v>
      </c>
      <c r="AQ68" s="239">
        <v>42</v>
      </c>
      <c r="AR68" s="243">
        <v>4</v>
      </c>
      <c r="AS68" s="413"/>
      <c r="AT68" s="413"/>
      <c r="AU68" s="413"/>
      <c r="AV68" s="413"/>
      <c r="AW68" s="413"/>
      <c r="AX68" s="413"/>
      <c r="AY68" s="413"/>
      <c r="AZ68" s="413"/>
      <c r="BA68" s="413"/>
      <c r="BB68" s="413"/>
      <c r="BC68" s="413"/>
      <c r="BD68" s="413"/>
      <c r="BE68" s="413"/>
      <c r="BF68" s="413"/>
      <c r="BG68" s="413"/>
      <c r="BH68" s="413"/>
      <c r="BI68" s="413"/>
      <c r="BJ68" s="413"/>
      <c r="BK68" s="413"/>
      <c r="BL68" s="413"/>
      <c r="BM68" s="413"/>
      <c r="BN68" s="413"/>
      <c r="BO68" s="413"/>
      <c r="BP68" s="413"/>
      <c r="BQ68" s="413"/>
      <c r="BR68" s="413"/>
      <c r="BS68" s="413"/>
      <c r="BT68" s="413"/>
      <c r="BU68" s="413"/>
      <c r="BV68" s="413"/>
      <c r="BW68" s="413"/>
      <c r="BX68" s="413"/>
      <c r="BY68" s="413"/>
    </row>
    <row r="69" spans="1:206" s="16" customFormat="1" ht="15.75" thickBot="1" x14ac:dyDescent="0.3">
      <c r="A69" s="629"/>
      <c r="B69" s="526">
        <v>23013</v>
      </c>
      <c r="C69" s="527" t="s">
        <v>1138</v>
      </c>
      <c r="D69" s="233">
        <f t="shared" si="32"/>
        <v>125</v>
      </c>
      <c r="E69" s="239">
        <v>892</v>
      </c>
      <c r="F69" s="235">
        <f t="shared" si="0"/>
        <v>0.14013452914798205</v>
      </c>
      <c r="G69" s="236">
        <f t="shared" si="33"/>
        <v>80</v>
      </c>
      <c r="H69" s="237">
        <f t="shared" si="1"/>
        <v>8.9686098654708515E-2</v>
      </c>
      <c r="I69" s="238">
        <v>122</v>
      </c>
      <c r="J69" s="235">
        <f t="shared" si="2"/>
        <v>0.97599999999999998</v>
      </c>
      <c r="K69" s="239">
        <v>80</v>
      </c>
      <c r="L69" s="240">
        <f t="shared" si="3"/>
        <v>1</v>
      </c>
      <c r="M69" s="239">
        <v>97</v>
      </c>
      <c r="N69" s="239">
        <v>21</v>
      </c>
      <c r="O69" s="239">
        <v>4</v>
      </c>
      <c r="P69" s="276">
        <v>0</v>
      </c>
      <c r="Q69" s="233">
        <v>69</v>
      </c>
      <c r="R69" s="276">
        <v>53</v>
      </c>
      <c r="S69" s="233">
        <v>51</v>
      </c>
      <c r="T69" s="239">
        <v>57</v>
      </c>
      <c r="U69" s="243">
        <v>14</v>
      </c>
      <c r="V69" s="233">
        <v>0</v>
      </c>
      <c r="W69" s="239">
        <v>0</v>
      </c>
      <c r="X69" s="239">
        <v>40</v>
      </c>
      <c r="Y69" s="239">
        <v>39</v>
      </c>
      <c r="Z69" s="239">
        <v>32</v>
      </c>
      <c r="AA69" s="243">
        <v>11</v>
      </c>
      <c r="AB69" s="244">
        <v>104</v>
      </c>
      <c r="AC69" s="245">
        <v>0.85250000000000004</v>
      </c>
      <c r="AD69" s="239">
        <v>12</v>
      </c>
      <c r="AE69" s="245">
        <v>9.8400000000000001E-2</v>
      </c>
      <c r="AF69" s="239">
        <v>6</v>
      </c>
      <c r="AG69" s="247">
        <v>4.9200000000000001E-2</v>
      </c>
      <c r="AH69" s="248">
        <v>3</v>
      </c>
      <c r="AI69" s="243"/>
      <c r="AJ69" s="248"/>
      <c r="AK69" s="239">
        <v>1</v>
      </c>
      <c r="AL69" s="239">
        <v>2</v>
      </c>
      <c r="AM69" s="243"/>
      <c r="AN69" s="248"/>
      <c r="AO69" s="243">
        <v>3</v>
      </c>
      <c r="AP69" s="248">
        <v>2</v>
      </c>
      <c r="AQ69" s="239">
        <v>1</v>
      </c>
      <c r="AR69" s="243"/>
      <c r="AS69" s="413"/>
      <c r="AT69" s="413"/>
      <c r="AU69" s="413"/>
      <c r="AV69" s="413"/>
      <c r="AW69" s="413"/>
      <c r="AX69" s="413"/>
      <c r="AY69" s="413"/>
      <c r="AZ69" s="413"/>
      <c r="BA69" s="413"/>
      <c r="BB69" s="413"/>
      <c r="BC69" s="413"/>
      <c r="BD69" s="413"/>
      <c r="BE69" s="413"/>
      <c r="BF69" s="413"/>
      <c r="BG69" s="413"/>
      <c r="BH69" s="413"/>
      <c r="BI69" s="413"/>
      <c r="BJ69" s="413"/>
      <c r="BK69" s="413"/>
      <c r="BL69" s="413"/>
      <c r="BM69" s="413"/>
      <c r="BN69" s="413"/>
      <c r="BO69" s="413"/>
      <c r="BP69" s="413"/>
      <c r="BQ69" s="413"/>
      <c r="BR69" s="413"/>
      <c r="BS69" s="413"/>
      <c r="BT69" s="413"/>
      <c r="BU69" s="413"/>
      <c r="BV69" s="413"/>
      <c r="BW69" s="413"/>
      <c r="BX69" s="413"/>
      <c r="BY69" s="413"/>
    </row>
    <row r="70" spans="1:206" s="16" customFormat="1" ht="15.75" thickBot="1" x14ac:dyDescent="0.3">
      <c r="A70" s="629"/>
      <c r="B70" s="526">
        <v>23021</v>
      </c>
      <c r="C70" s="527" t="s">
        <v>1146</v>
      </c>
      <c r="D70" s="233">
        <f t="shared" si="32"/>
        <v>58</v>
      </c>
      <c r="E70" s="239">
        <v>608</v>
      </c>
      <c r="F70" s="235">
        <f t="shared" ref="F70:F133" si="34">D70/E70</f>
        <v>9.5394736842105268E-2</v>
      </c>
      <c r="G70" s="236">
        <f t="shared" si="33"/>
        <v>42</v>
      </c>
      <c r="H70" s="237">
        <f t="shared" ref="H70:H133" si="35">G70/E70</f>
        <v>6.9078947368421059E-2</v>
      </c>
      <c r="I70" s="238">
        <v>56</v>
      </c>
      <c r="J70" s="235">
        <f t="shared" ref="J70:J133" si="36">I70/D70</f>
        <v>0.96551724137931039</v>
      </c>
      <c r="K70" s="239">
        <v>41</v>
      </c>
      <c r="L70" s="240">
        <f t="shared" ref="L70:L133" si="37">K70/G70</f>
        <v>0.97619047619047616</v>
      </c>
      <c r="M70" s="239">
        <v>46</v>
      </c>
      <c r="N70" s="239">
        <v>6</v>
      </c>
      <c r="O70" s="239">
        <v>0</v>
      </c>
      <c r="P70" s="276">
        <v>4</v>
      </c>
      <c r="Q70" s="233">
        <v>45</v>
      </c>
      <c r="R70" s="276">
        <v>11</v>
      </c>
      <c r="S70" s="233">
        <v>17</v>
      </c>
      <c r="T70" s="239">
        <v>23</v>
      </c>
      <c r="U70" s="243">
        <v>16</v>
      </c>
      <c r="V70" s="233">
        <v>0</v>
      </c>
      <c r="W70" s="239">
        <v>0</v>
      </c>
      <c r="X70" s="239">
        <v>24</v>
      </c>
      <c r="Y70" s="239">
        <v>5</v>
      </c>
      <c r="Z70" s="239">
        <v>17</v>
      </c>
      <c r="AA70" s="243">
        <v>10</v>
      </c>
      <c r="AB70" s="244">
        <v>49</v>
      </c>
      <c r="AC70" s="245">
        <v>0.875</v>
      </c>
      <c r="AD70" s="239">
        <v>5</v>
      </c>
      <c r="AE70" s="245">
        <v>8.9300000000000004E-2</v>
      </c>
      <c r="AF70" s="239">
        <v>2</v>
      </c>
      <c r="AG70" s="247">
        <v>3.5700000000000003E-2</v>
      </c>
      <c r="AH70" s="248">
        <v>2</v>
      </c>
      <c r="AI70" s="243">
        <v>1</v>
      </c>
      <c r="AJ70" s="248">
        <v>1</v>
      </c>
      <c r="AK70" s="239">
        <v>1</v>
      </c>
      <c r="AL70" s="239"/>
      <c r="AM70" s="243"/>
      <c r="AN70" s="248"/>
      <c r="AO70" s="243">
        <v>2</v>
      </c>
      <c r="AP70" s="248">
        <v>1</v>
      </c>
      <c r="AQ70" s="239"/>
      <c r="AR70" s="243">
        <v>1</v>
      </c>
      <c r="AS70" s="413"/>
      <c r="AT70" s="413"/>
      <c r="AU70" s="413"/>
      <c r="AV70" s="413"/>
      <c r="AW70" s="413"/>
      <c r="AX70" s="413"/>
      <c r="AY70" s="413"/>
      <c r="AZ70" s="413"/>
      <c r="BA70" s="413"/>
      <c r="BB70" s="413"/>
      <c r="BC70" s="413"/>
      <c r="BD70" s="413"/>
      <c r="BE70" s="413"/>
      <c r="BF70" s="413"/>
      <c r="BG70" s="413"/>
      <c r="BH70" s="413"/>
      <c r="BI70" s="413"/>
      <c r="BJ70" s="413"/>
      <c r="BK70" s="413"/>
      <c r="BL70" s="413"/>
      <c r="BM70" s="413"/>
      <c r="BN70" s="413"/>
      <c r="BO70" s="413"/>
      <c r="BP70" s="413"/>
      <c r="BQ70" s="413"/>
      <c r="BR70" s="413"/>
      <c r="BS70" s="413"/>
      <c r="BT70" s="413"/>
      <c r="BU70" s="413"/>
      <c r="BV70" s="413"/>
      <c r="BW70" s="413"/>
      <c r="BX70" s="413"/>
      <c r="BY70" s="413"/>
    </row>
    <row r="71" spans="1:206" s="16" customFormat="1" ht="15.75" thickBot="1" x14ac:dyDescent="0.3">
      <c r="A71" s="629"/>
      <c r="B71" s="526">
        <v>23025</v>
      </c>
      <c r="C71" s="527" t="s">
        <v>1149</v>
      </c>
      <c r="D71" s="233">
        <f t="shared" si="32"/>
        <v>72</v>
      </c>
      <c r="E71" s="239">
        <v>951</v>
      </c>
      <c r="F71" s="235">
        <f t="shared" si="34"/>
        <v>7.5709779179810727E-2</v>
      </c>
      <c r="G71" s="236">
        <f t="shared" si="33"/>
        <v>22</v>
      </c>
      <c r="H71" s="237">
        <f t="shared" si="35"/>
        <v>2.3133543638275498E-2</v>
      </c>
      <c r="I71" s="238">
        <v>72</v>
      </c>
      <c r="J71" s="235">
        <f t="shared" si="36"/>
        <v>1</v>
      </c>
      <c r="K71" s="239">
        <v>22</v>
      </c>
      <c r="L71" s="240">
        <f t="shared" si="37"/>
        <v>1</v>
      </c>
      <c r="M71" s="239">
        <v>57</v>
      </c>
      <c r="N71" s="239">
        <v>10</v>
      </c>
      <c r="O71" s="239">
        <v>3</v>
      </c>
      <c r="P71" s="276">
        <v>2</v>
      </c>
      <c r="Q71" s="233">
        <v>61</v>
      </c>
      <c r="R71" s="276">
        <v>11</v>
      </c>
      <c r="S71" s="233">
        <v>30</v>
      </c>
      <c r="T71" s="239">
        <v>33</v>
      </c>
      <c r="U71" s="243">
        <v>9</v>
      </c>
      <c r="V71" s="233">
        <v>0</v>
      </c>
      <c r="W71" s="239">
        <v>0</v>
      </c>
      <c r="X71" s="239">
        <v>16</v>
      </c>
      <c r="Y71" s="239">
        <v>28</v>
      </c>
      <c r="Z71" s="239">
        <v>23</v>
      </c>
      <c r="AA71" s="243">
        <v>5</v>
      </c>
      <c r="AB71" s="244">
        <v>19</v>
      </c>
      <c r="AC71" s="245">
        <v>0.26390000000000002</v>
      </c>
      <c r="AD71" s="239">
        <v>2</v>
      </c>
      <c r="AE71" s="245">
        <v>2.7799999999999998E-2</v>
      </c>
      <c r="AF71" s="239">
        <v>51</v>
      </c>
      <c r="AG71" s="247">
        <v>0.70830000000000004</v>
      </c>
      <c r="AH71" s="248"/>
      <c r="AI71" s="243"/>
      <c r="AJ71" s="248"/>
      <c r="AK71" s="239"/>
      <c r="AL71" s="239"/>
      <c r="AM71" s="243"/>
      <c r="AN71" s="248"/>
      <c r="AO71" s="243"/>
      <c r="AP71" s="248"/>
      <c r="AQ71" s="239"/>
      <c r="AR71" s="243"/>
      <c r="AS71" s="413"/>
      <c r="AT71" s="413"/>
      <c r="AU71" s="413"/>
      <c r="AV71" s="413"/>
      <c r="AW71" s="413"/>
      <c r="AX71" s="413"/>
      <c r="AY71" s="413"/>
      <c r="AZ71" s="413"/>
      <c r="BA71" s="413"/>
      <c r="BB71" s="413"/>
      <c r="BC71" s="413"/>
      <c r="BD71" s="413"/>
      <c r="BE71" s="413"/>
      <c r="BF71" s="413"/>
      <c r="BG71" s="413"/>
      <c r="BH71" s="413"/>
      <c r="BI71" s="413"/>
      <c r="BJ71" s="413"/>
      <c r="BK71" s="413"/>
      <c r="BL71" s="413"/>
      <c r="BM71" s="413"/>
      <c r="BN71" s="413"/>
      <c r="BO71" s="413"/>
      <c r="BP71" s="413"/>
      <c r="BQ71" s="413"/>
      <c r="BR71" s="413"/>
      <c r="BS71" s="413"/>
      <c r="BT71" s="413"/>
      <c r="BU71" s="413"/>
      <c r="BV71" s="413"/>
      <c r="BW71" s="413"/>
      <c r="BX71" s="413"/>
      <c r="BY71" s="413"/>
    </row>
    <row r="72" spans="1:206" s="16" customFormat="1" ht="15.75" thickBot="1" x14ac:dyDescent="0.3">
      <c r="A72" s="629"/>
      <c r="B72" s="526">
        <v>23030</v>
      </c>
      <c r="C72" s="527" t="s">
        <v>1154</v>
      </c>
      <c r="D72" s="233">
        <f t="shared" si="32"/>
        <v>237</v>
      </c>
      <c r="E72" s="239">
        <v>1761</v>
      </c>
      <c r="F72" s="235">
        <f t="shared" si="34"/>
        <v>0.13458262350936967</v>
      </c>
      <c r="G72" s="236">
        <f t="shared" si="33"/>
        <v>161</v>
      </c>
      <c r="H72" s="237">
        <f t="shared" si="35"/>
        <v>9.1425326519023284E-2</v>
      </c>
      <c r="I72" s="238">
        <v>231</v>
      </c>
      <c r="J72" s="235">
        <f t="shared" si="36"/>
        <v>0.97468354430379744</v>
      </c>
      <c r="K72" s="239">
        <v>160</v>
      </c>
      <c r="L72" s="240">
        <f t="shared" si="37"/>
        <v>0.99378881987577639</v>
      </c>
      <c r="M72" s="239">
        <v>193</v>
      </c>
      <c r="N72" s="239">
        <v>29</v>
      </c>
      <c r="O72" s="239">
        <v>5</v>
      </c>
      <c r="P72" s="276">
        <v>4</v>
      </c>
      <c r="Q72" s="233">
        <v>95</v>
      </c>
      <c r="R72" s="276">
        <v>136</v>
      </c>
      <c r="S72" s="233">
        <v>110</v>
      </c>
      <c r="T72" s="239">
        <v>95</v>
      </c>
      <c r="U72" s="243">
        <v>26</v>
      </c>
      <c r="V72" s="233">
        <v>0</v>
      </c>
      <c r="W72" s="239">
        <v>3</v>
      </c>
      <c r="X72" s="239">
        <v>78</v>
      </c>
      <c r="Y72" s="239">
        <v>108</v>
      </c>
      <c r="Z72" s="239">
        <v>30</v>
      </c>
      <c r="AA72" s="243">
        <v>12</v>
      </c>
      <c r="AB72" s="244">
        <v>200</v>
      </c>
      <c r="AC72" s="245">
        <v>0.86580000000000001</v>
      </c>
      <c r="AD72" s="239">
        <v>17</v>
      </c>
      <c r="AE72" s="245">
        <v>7.3599999999999999E-2</v>
      </c>
      <c r="AF72" s="239">
        <v>14</v>
      </c>
      <c r="AG72" s="247">
        <v>6.0600000000000001E-2</v>
      </c>
      <c r="AH72" s="248">
        <v>6</v>
      </c>
      <c r="AI72" s="243">
        <v>1</v>
      </c>
      <c r="AJ72" s="248">
        <v>2</v>
      </c>
      <c r="AK72" s="239">
        <v>2</v>
      </c>
      <c r="AL72" s="239">
        <v>2</v>
      </c>
      <c r="AM72" s="243"/>
      <c r="AN72" s="248"/>
      <c r="AO72" s="243">
        <v>6</v>
      </c>
      <c r="AP72" s="248">
        <v>2</v>
      </c>
      <c r="AQ72" s="239">
        <v>17</v>
      </c>
      <c r="AR72" s="243">
        <v>3</v>
      </c>
      <c r="AS72" s="413"/>
      <c r="AT72" s="413"/>
      <c r="AU72" s="413"/>
      <c r="AV72" s="413"/>
      <c r="AW72" s="413"/>
      <c r="AX72" s="413"/>
      <c r="AY72" s="413"/>
      <c r="AZ72" s="413"/>
      <c r="BA72" s="413"/>
      <c r="BB72" s="413"/>
      <c r="BC72" s="413"/>
      <c r="BD72" s="413"/>
      <c r="BE72" s="413"/>
      <c r="BF72" s="413"/>
      <c r="BG72" s="413"/>
      <c r="BH72" s="413"/>
      <c r="BI72" s="413"/>
      <c r="BJ72" s="413"/>
      <c r="BK72" s="413"/>
      <c r="BL72" s="413"/>
      <c r="BM72" s="413"/>
      <c r="BN72" s="413"/>
      <c r="BO72" s="413"/>
      <c r="BP72" s="413"/>
      <c r="BQ72" s="413"/>
      <c r="BR72" s="413"/>
      <c r="BS72" s="413"/>
      <c r="BT72" s="413"/>
      <c r="BU72" s="413"/>
      <c r="BV72" s="413"/>
      <c r="BW72" s="413"/>
      <c r="BX72" s="413"/>
      <c r="BY72" s="413"/>
    </row>
    <row r="73" spans="1:206" s="16" customFormat="1" ht="15.75" thickBot="1" x14ac:dyDescent="0.3">
      <c r="A73" s="629"/>
      <c r="B73" s="526">
        <v>23031</v>
      </c>
      <c r="C73" s="527" t="s">
        <v>1155</v>
      </c>
      <c r="D73" s="233">
        <f t="shared" si="32"/>
        <v>117</v>
      </c>
      <c r="E73" s="239">
        <v>972</v>
      </c>
      <c r="F73" s="235">
        <f t="shared" si="34"/>
        <v>0.12037037037037036</v>
      </c>
      <c r="G73" s="236">
        <f t="shared" si="33"/>
        <v>78</v>
      </c>
      <c r="H73" s="237">
        <f t="shared" si="35"/>
        <v>8.0246913580246909E-2</v>
      </c>
      <c r="I73" s="238">
        <v>112</v>
      </c>
      <c r="J73" s="235">
        <f t="shared" si="36"/>
        <v>0.95726495726495731</v>
      </c>
      <c r="K73" s="239">
        <v>74</v>
      </c>
      <c r="L73" s="240">
        <f t="shared" si="37"/>
        <v>0.94871794871794868</v>
      </c>
      <c r="M73" s="239">
        <v>79</v>
      </c>
      <c r="N73" s="239">
        <v>23</v>
      </c>
      <c r="O73" s="239">
        <v>7</v>
      </c>
      <c r="P73" s="276">
        <v>3</v>
      </c>
      <c r="Q73" s="233">
        <v>65</v>
      </c>
      <c r="R73" s="276">
        <v>47</v>
      </c>
      <c r="S73" s="233">
        <v>33</v>
      </c>
      <c r="T73" s="239">
        <v>55</v>
      </c>
      <c r="U73" s="243">
        <v>24</v>
      </c>
      <c r="V73" s="233">
        <v>0</v>
      </c>
      <c r="W73" s="239">
        <v>4</v>
      </c>
      <c r="X73" s="239">
        <v>42</v>
      </c>
      <c r="Y73" s="239">
        <v>37</v>
      </c>
      <c r="Z73" s="239">
        <v>28</v>
      </c>
      <c r="AA73" s="243">
        <v>1</v>
      </c>
      <c r="AB73" s="244">
        <v>83</v>
      </c>
      <c r="AC73" s="245">
        <v>0.74109999999999998</v>
      </c>
      <c r="AD73" s="239">
        <v>20</v>
      </c>
      <c r="AE73" s="245">
        <v>0.17860000000000001</v>
      </c>
      <c r="AF73" s="239">
        <v>9</v>
      </c>
      <c r="AG73" s="247">
        <v>8.0399999999999999E-2</v>
      </c>
      <c r="AH73" s="248">
        <v>5</v>
      </c>
      <c r="AI73" s="243">
        <v>4</v>
      </c>
      <c r="AJ73" s="248"/>
      <c r="AK73" s="239">
        <v>4</v>
      </c>
      <c r="AL73" s="239">
        <v>1</v>
      </c>
      <c r="AM73" s="243"/>
      <c r="AN73" s="248"/>
      <c r="AO73" s="243">
        <v>5</v>
      </c>
      <c r="AP73" s="248">
        <v>1</v>
      </c>
      <c r="AQ73" s="239">
        <v>4</v>
      </c>
      <c r="AR73" s="243"/>
      <c r="AS73" s="413"/>
      <c r="AT73" s="413"/>
      <c r="AU73" s="413"/>
      <c r="AV73" s="413"/>
      <c r="AW73" s="413"/>
      <c r="AX73" s="413"/>
      <c r="AY73" s="413"/>
      <c r="AZ73" s="413"/>
      <c r="BA73" s="413"/>
      <c r="BB73" s="413"/>
      <c r="BC73" s="413"/>
      <c r="BD73" s="413"/>
      <c r="BE73" s="413"/>
      <c r="BF73" s="413"/>
      <c r="BG73" s="413"/>
      <c r="BH73" s="413"/>
      <c r="BI73" s="413"/>
      <c r="BJ73" s="413"/>
      <c r="BK73" s="413"/>
      <c r="BL73" s="413"/>
      <c r="BM73" s="413"/>
      <c r="BN73" s="413"/>
      <c r="BO73" s="413"/>
      <c r="BP73" s="413"/>
      <c r="BQ73" s="413"/>
      <c r="BR73" s="413"/>
      <c r="BS73" s="413"/>
      <c r="BT73" s="413"/>
      <c r="BU73" s="413"/>
      <c r="BV73" s="413"/>
      <c r="BW73" s="413"/>
      <c r="BX73" s="413"/>
      <c r="BY73" s="413"/>
    </row>
    <row r="74" spans="1:206" s="16" customFormat="1" ht="15.75" thickBot="1" x14ac:dyDescent="0.3">
      <c r="A74" s="629"/>
      <c r="B74" s="526">
        <v>23045</v>
      </c>
      <c r="C74" s="527" t="s">
        <v>1169</v>
      </c>
      <c r="D74" s="233">
        <f t="shared" si="32"/>
        <v>88</v>
      </c>
      <c r="E74" s="234">
        <v>684</v>
      </c>
      <c r="F74" s="235">
        <f t="shared" si="34"/>
        <v>0.12865497076023391</v>
      </c>
      <c r="G74" s="236">
        <f t="shared" si="33"/>
        <v>47</v>
      </c>
      <c r="H74" s="237">
        <f t="shared" si="35"/>
        <v>6.8713450292397657E-2</v>
      </c>
      <c r="I74" s="238">
        <v>88</v>
      </c>
      <c r="J74" s="235">
        <f t="shared" si="36"/>
        <v>1</v>
      </c>
      <c r="K74" s="239">
        <v>47</v>
      </c>
      <c r="L74" s="240">
        <f t="shared" si="37"/>
        <v>1</v>
      </c>
      <c r="M74" s="238">
        <v>81</v>
      </c>
      <c r="N74" s="241">
        <v>3</v>
      </c>
      <c r="O74" s="241">
        <v>1</v>
      </c>
      <c r="P74" s="242">
        <v>3</v>
      </c>
      <c r="Q74" s="238">
        <v>76</v>
      </c>
      <c r="R74" s="242">
        <v>12</v>
      </c>
      <c r="S74" s="238">
        <v>39</v>
      </c>
      <c r="T74" s="241">
        <v>37</v>
      </c>
      <c r="U74" s="242">
        <v>12</v>
      </c>
      <c r="V74" s="233">
        <v>0</v>
      </c>
      <c r="W74" s="239">
        <v>0</v>
      </c>
      <c r="X74" s="239">
        <v>21</v>
      </c>
      <c r="Y74" s="239">
        <v>23</v>
      </c>
      <c r="Z74" s="239">
        <v>26</v>
      </c>
      <c r="AA74" s="243">
        <v>18</v>
      </c>
      <c r="AB74" s="244">
        <v>54</v>
      </c>
      <c r="AC74" s="245">
        <v>0.61360000000000003</v>
      </c>
      <c r="AD74" s="239">
        <v>3</v>
      </c>
      <c r="AE74" s="245">
        <v>3.4099999999999998E-2</v>
      </c>
      <c r="AF74" s="239">
        <v>31</v>
      </c>
      <c r="AG74" s="247">
        <v>0.3523</v>
      </c>
      <c r="AH74" s="248"/>
      <c r="AI74" s="243"/>
      <c r="AJ74" s="248"/>
      <c r="AK74" s="239"/>
      <c r="AL74" s="239"/>
      <c r="AM74" s="243"/>
      <c r="AN74" s="248"/>
      <c r="AO74" s="243"/>
      <c r="AP74" s="248"/>
      <c r="AQ74" s="239"/>
      <c r="AR74" s="243"/>
      <c r="AS74" s="413"/>
      <c r="AT74" s="413"/>
      <c r="AU74" s="413"/>
      <c r="AV74" s="413"/>
      <c r="AW74" s="413"/>
      <c r="AX74" s="413"/>
      <c r="AY74" s="413"/>
      <c r="AZ74" s="413"/>
      <c r="BA74" s="413"/>
      <c r="BB74" s="413"/>
      <c r="BC74" s="413"/>
      <c r="BD74" s="413"/>
      <c r="BE74" s="413"/>
      <c r="BF74" s="413"/>
      <c r="BG74" s="413"/>
      <c r="BH74" s="413"/>
      <c r="BI74" s="413"/>
      <c r="BJ74" s="413"/>
      <c r="BK74" s="413"/>
      <c r="BL74" s="413"/>
      <c r="BM74" s="413"/>
      <c r="BN74" s="413"/>
      <c r="BO74" s="413"/>
      <c r="BP74" s="413"/>
      <c r="BQ74" s="413"/>
      <c r="BR74" s="413"/>
      <c r="BS74" s="413"/>
      <c r="BT74" s="413"/>
      <c r="BU74" s="413"/>
      <c r="BV74" s="413"/>
      <c r="BW74" s="413"/>
      <c r="BX74" s="413"/>
      <c r="BY74" s="413"/>
    </row>
    <row r="75" spans="1:206" s="16" customFormat="1" ht="15.75" thickBot="1" x14ac:dyDescent="0.3">
      <c r="A75" s="629"/>
      <c r="B75" s="526">
        <v>23061</v>
      </c>
      <c r="C75" s="527" t="s">
        <v>1184</v>
      </c>
      <c r="D75" s="233">
        <f t="shared" si="32"/>
        <v>78</v>
      </c>
      <c r="E75" s="234">
        <v>587</v>
      </c>
      <c r="F75" s="235">
        <f t="shared" si="34"/>
        <v>0.13287904599659284</v>
      </c>
      <c r="G75" s="236">
        <f t="shared" si="33"/>
        <v>50</v>
      </c>
      <c r="H75" s="237">
        <f t="shared" si="35"/>
        <v>8.5178875638841564E-2</v>
      </c>
      <c r="I75" s="238">
        <v>78</v>
      </c>
      <c r="J75" s="235">
        <f t="shared" si="36"/>
        <v>1</v>
      </c>
      <c r="K75" s="239">
        <v>50</v>
      </c>
      <c r="L75" s="240">
        <f t="shared" si="37"/>
        <v>1</v>
      </c>
      <c r="M75" s="238">
        <v>63</v>
      </c>
      <c r="N75" s="241">
        <v>11</v>
      </c>
      <c r="O75" s="241">
        <v>3</v>
      </c>
      <c r="P75" s="242">
        <v>1</v>
      </c>
      <c r="Q75" s="238">
        <v>65</v>
      </c>
      <c r="R75" s="242">
        <v>13</v>
      </c>
      <c r="S75" s="238">
        <v>25</v>
      </c>
      <c r="T75" s="241">
        <v>40</v>
      </c>
      <c r="U75" s="242">
        <v>13</v>
      </c>
      <c r="V75" s="233">
        <v>0</v>
      </c>
      <c r="W75" s="239">
        <v>1</v>
      </c>
      <c r="X75" s="239">
        <v>20</v>
      </c>
      <c r="Y75" s="239">
        <v>33</v>
      </c>
      <c r="Z75" s="239">
        <v>17</v>
      </c>
      <c r="AA75" s="243">
        <v>7</v>
      </c>
      <c r="AB75" s="244">
        <v>65</v>
      </c>
      <c r="AC75" s="245">
        <v>0.83330000000000004</v>
      </c>
      <c r="AD75" s="239">
        <v>12</v>
      </c>
      <c r="AE75" s="245">
        <v>0.15379999999999999</v>
      </c>
      <c r="AF75" s="239">
        <v>1</v>
      </c>
      <c r="AG75" s="247">
        <v>1.2800000000000001E-2</v>
      </c>
      <c r="AH75" s="248"/>
      <c r="AI75" s="243"/>
      <c r="AJ75" s="248"/>
      <c r="AK75" s="239"/>
      <c r="AL75" s="239"/>
      <c r="AM75" s="243"/>
      <c r="AN75" s="248"/>
      <c r="AO75" s="243"/>
      <c r="AP75" s="248"/>
      <c r="AQ75" s="239"/>
      <c r="AR75" s="243"/>
      <c r="AS75" s="413"/>
      <c r="AT75" s="413"/>
      <c r="AU75" s="413"/>
      <c r="AV75" s="413"/>
      <c r="AW75" s="413"/>
      <c r="AX75" s="413"/>
      <c r="AY75" s="413"/>
      <c r="AZ75" s="413"/>
      <c r="BA75" s="413"/>
      <c r="BB75" s="413"/>
      <c r="BC75" s="413"/>
      <c r="BD75" s="413"/>
      <c r="BE75" s="413"/>
      <c r="BF75" s="413"/>
      <c r="BG75" s="413"/>
      <c r="BH75" s="413"/>
      <c r="BI75" s="413"/>
      <c r="BJ75" s="413"/>
      <c r="BK75" s="413"/>
      <c r="BL75" s="413"/>
      <c r="BM75" s="413"/>
      <c r="BN75" s="413"/>
      <c r="BO75" s="413"/>
      <c r="BP75" s="413"/>
      <c r="BQ75" s="413"/>
      <c r="BR75" s="413"/>
      <c r="BS75" s="413"/>
      <c r="BT75" s="413"/>
      <c r="BU75" s="413"/>
      <c r="BV75" s="413"/>
      <c r="BW75" s="413"/>
      <c r="BX75" s="413"/>
      <c r="BY75" s="413"/>
    </row>
    <row r="76" spans="1:206" s="16" customFormat="1" ht="15.75" thickBot="1" x14ac:dyDescent="0.3">
      <c r="A76" s="629"/>
      <c r="B76" s="526">
        <v>23067</v>
      </c>
      <c r="C76" s="527" t="s">
        <v>1190</v>
      </c>
      <c r="D76" s="233">
        <f t="shared" si="32"/>
        <v>95</v>
      </c>
      <c r="E76" s="234">
        <v>593</v>
      </c>
      <c r="F76" s="235">
        <f t="shared" si="34"/>
        <v>0.16020236087689713</v>
      </c>
      <c r="G76" s="236">
        <f t="shared" si="33"/>
        <v>70</v>
      </c>
      <c r="H76" s="237">
        <f t="shared" si="35"/>
        <v>0.11804384485666104</v>
      </c>
      <c r="I76" s="238">
        <v>95</v>
      </c>
      <c r="J76" s="235">
        <f t="shared" si="36"/>
        <v>1</v>
      </c>
      <c r="K76" s="239">
        <v>70</v>
      </c>
      <c r="L76" s="240">
        <f t="shared" si="37"/>
        <v>1</v>
      </c>
      <c r="M76" s="238">
        <v>86</v>
      </c>
      <c r="N76" s="241">
        <v>7</v>
      </c>
      <c r="O76" s="241">
        <v>2</v>
      </c>
      <c r="P76" s="242">
        <v>0</v>
      </c>
      <c r="Q76" s="238">
        <v>39</v>
      </c>
      <c r="R76" s="242">
        <v>56</v>
      </c>
      <c r="S76" s="238">
        <v>48</v>
      </c>
      <c r="T76" s="241">
        <v>35</v>
      </c>
      <c r="U76" s="242">
        <v>12</v>
      </c>
      <c r="V76" s="233">
        <v>0</v>
      </c>
      <c r="W76" s="239">
        <v>0</v>
      </c>
      <c r="X76" s="239">
        <v>42</v>
      </c>
      <c r="Y76" s="239">
        <v>19</v>
      </c>
      <c r="Z76" s="239">
        <v>29</v>
      </c>
      <c r="AA76" s="243">
        <v>5</v>
      </c>
      <c r="AB76" s="244">
        <v>63</v>
      </c>
      <c r="AC76" s="245">
        <v>0.66320000000000001</v>
      </c>
      <c r="AD76" s="239">
        <v>18</v>
      </c>
      <c r="AE76" s="245">
        <v>0.1895</v>
      </c>
      <c r="AF76" s="239">
        <v>14</v>
      </c>
      <c r="AG76" s="247">
        <v>0.1474</v>
      </c>
      <c r="AH76" s="248"/>
      <c r="AI76" s="243"/>
      <c r="AJ76" s="248"/>
      <c r="AK76" s="239"/>
      <c r="AL76" s="239"/>
      <c r="AM76" s="243"/>
      <c r="AN76" s="248"/>
      <c r="AO76" s="243"/>
      <c r="AP76" s="248"/>
      <c r="AQ76" s="239"/>
      <c r="AR76" s="243"/>
      <c r="AS76" s="413"/>
      <c r="AT76" s="413"/>
      <c r="AU76" s="413"/>
      <c r="AV76" s="413"/>
      <c r="AW76" s="413"/>
      <c r="AX76" s="413"/>
      <c r="AY76" s="413"/>
      <c r="AZ76" s="413"/>
      <c r="BA76" s="413"/>
      <c r="BB76" s="413"/>
      <c r="BC76" s="413"/>
      <c r="BD76" s="413"/>
      <c r="BE76" s="413"/>
      <c r="BF76" s="413"/>
      <c r="BG76" s="413"/>
      <c r="BH76" s="413"/>
      <c r="BI76" s="413"/>
      <c r="BJ76" s="413"/>
      <c r="BK76" s="413"/>
      <c r="BL76" s="413"/>
      <c r="BM76" s="413"/>
      <c r="BN76" s="413"/>
      <c r="BO76" s="413"/>
      <c r="BP76" s="413"/>
      <c r="BQ76" s="413"/>
      <c r="BR76" s="413"/>
      <c r="BS76" s="413"/>
      <c r="BT76" s="413"/>
      <c r="BU76" s="413"/>
      <c r="BV76" s="413"/>
      <c r="BW76" s="413"/>
      <c r="BX76" s="413"/>
      <c r="BY76" s="413"/>
    </row>
    <row r="77" spans="1:206" s="16" customFormat="1" ht="15.75" thickBot="1" x14ac:dyDescent="0.3">
      <c r="A77" s="629"/>
      <c r="B77" s="526">
        <v>23069</v>
      </c>
      <c r="C77" s="527" t="s">
        <v>1192</v>
      </c>
      <c r="D77" s="233">
        <f t="shared" si="32"/>
        <v>67</v>
      </c>
      <c r="E77" s="234">
        <v>401</v>
      </c>
      <c r="F77" s="235">
        <f t="shared" si="34"/>
        <v>0.16708229426433915</v>
      </c>
      <c r="G77" s="236">
        <f t="shared" si="33"/>
        <v>40</v>
      </c>
      <c r="H77" s="237">
        <f t="shared" si="35"/>
        <v>9.9750623441396513E-2</v>
      </c>
      <c r="I77" s="238">
        <v>58</v>
      </c>
      <c r="J77" s="235">
        <f t="shared" si="36"/>
        <v>0.86567164179104472</v>
      </c>
      <c r="K77" s="239">
        <v>39</v>
      </c>
      <c r="L77" s="240">
        <f t="shared" si="37"/>
        <v>0.97499999999999998</v>
      </c>
      <c r="M77" s="238">
        <v>47</v>
      </c>
      <c r="N77" s="241">
        <v>8</v>
      </c>
      <c r="O77" s="241">
        <v>2</v>
      </c>
      <c r="P77" s="242">
        <v>1</v>
      </c>
      <c r="Q77" s="238">
        <v>39</v>
      </c>
      <c r="R77" s="242">
        <v>19</v>
      </c>
      <c r="S77" s="238">
        <v>19</v>
      </c>
      <c r="T77" s="241">
        <v>34</v>
      </c>
      <c r="U77" s="242">
        <v>5</v>
      </c>
      <c r="V77" s="233">
        <v>0</v>
      </c>
      <c r="W77" s="239">
        <v>0</v>
      </c>
      <c r="X77" s="239">
        <v>15</v>
      </c>
      <c r="Y77" s="239">
        <v>21</v>
      </c>
      <c r="Z77" s="239">
        <v>16</v>
      </c>
      <c r="AA77" s="243">
        <v>6</v>
      </c>
      <c r="AB77" s="244">
        <v>48</v>
      </c>
      <c r="AC77" s="245">
        <v>0.8276</v>
      </c>
      <c r="AD77" s="239">
        <v>8</v>
      </c>
      <c r="AE77" s="245">
        <v>0.13789999999999999</v>
      </c>
      <c r="AF77" s="239">
        <v>2</v>
      </c>
      <c r="AG77" s="247">
        <v>3.4500000000000003E-2</v>
      </c>
      <c r="AH77" s="248">
        <v>9</v>
      </c>
      <c r="AI77" s="243">
        <v>1</v>
      </c>
      <c r="AJ77" s="248"/>
      <c r="AK77" s="239">
        <v>9</v>
      </c>
      <c r="AL77" s="239"/>
      <c r="AM77" s="243"/>
      <c r="AN77" s="248"/>
      <c r="AO77" s="243">
        <v>9</v>
      </c>
      <c r="AP77" s="248">
        <v>1</v>
      </c>
      <c r="AQ77" s="239">
        <v>6</v>
      </c>
      <c r="AR77" s="243">
        <v>2</v>
      </c>
      <c r="AS77" s="413"/>
      <c r="AT77" s="413"/>
      <c r="AU77" s="413"/>
      <c r="AV77" s="413"/>
      <c r="AW77" s="413"/>
      <c r="AX77" s="413"/>
      <c r="AY77" s="413"/>
      <c r="AZ77" s="413"/>
      <c r="BA77" s="413"/>
      <c r="BB77" s="413"/>
      <c r="BC77" s="413"/>
      <c r="BD77" s="413"/>
      <c r="BE77" s="413"/>
      <c r="BF77" s="413"/>
      <c r="BG77" s="413"/>
      <c r="BH77" s="413"/>
      <c r="BI77" s="413"/>
      <c r="BJ77" s="413"/>
      <c r="BK77" s="413"/>
      <c r="BL77" s="413"/>
      <c r="BM77" s="413"/>
      <c r="BN77" s="413"/>
      <c r="BO77" s="413"/>
      <c r="BP77" s="413"/>
      <c r="BQ77" s="413"/>
      <c r="BR77" s="413"/>
      <c r="BS77" s="413"/>
      <c r="BT77" s="413"/>
      <c r="BU77" s="413"/>
      <c r="BV77" s="413"/>
      <c r="BW77" s="413"/>
      <c r="BX77" s="413"/>
      <c r="BY77" s="413"/>
    </row>
    <row r="78" spans="1:206" s="16" customFormat="1" ht="15.75" thickBot="1" x14ac:dyDescent="0.3">
      <c r="A78" s="629"/>
      <c r="B78" s="526">
        <v>23070</v>
      </c>
      <c r="C78" s="527" t="s">
        <v>1193</v>
      </c>
      <c r="D78" s="233">
        <f t="shared" si="32"/>
        <v>40</v>
      </c>
      <c r="E78" s="234">
        <v>539</v>
      </c>
      <c r="F78" s="235">
        <f t="shared" si="34"/>
        <v>7.4211502782931357E-2</v>
      </c>
      <c r="G78" s="236">
        <f t="shared" si="33"/>
        <v>23</v>
      </c>
      <c r="H78" s="237">
        <f t="shared" si="35"/>
        <v>4.267161410018553E-2</v>
      </c>
      <c r="I78" s="238">
        <v>40</v>
      </c>
      <c r="J78" s="235">
        <f t="shared" si="36"/>
        <v>1</v>
      </c>
      <c r="K78" s="239">
        <v>23</v>
      </c>
      <c r="L78" s="240">
        <f t="shared" si="37"/>
        <v>1</v>
      </c>
      <c r="M78" s="238">
        <v>31</v>
      </c>
      <c r="N78" s="241">
        <v>8</v>
      </c>
      <c r="O78" s="241">
        <v>0</v>
      </c>
      <c r="P78" s="242">
        <v>1</v>
      </c>
      <c r="Q78" s="238">
        <v>40</v>
      </c>
      <c r="R78" s="242">
        <v>0</v>
      </c>
      <c r="S78" s="238">
        <v>19</v>
      </c>
      <c r="T78" s="241">
        <v>17</v>
      </c>
      <c r="U78" s="242">
        <v>4</v>
      </c>
      <c r="V78" s="233">
        <v>0</v>
      </c>
      <c r="W78" s="239">
        <v>0</v>
      </c>
      <c r="X78" s="239">
        <v>15</v>
      </c>
      <c r="Y78" s="239">
        <v>11</v>
      </c>
      <c r="Z78" s="239">
        <v>11</v>
      </c>
      <c r="AA78" s="243">
        <v>3</v>
      </c>
      <c r="AB78" s="244">
        <v>11</v>
      </c>
      <c r="AC78" s="245">
        <v>0.27500000000000002</v>
      </c>
      <c r="AD78" s="239">
        <v>5</v>
      </c>
      <c r="AE78" s="245">
        <v>0.125</v>
      </c>
      <c r="AF78" s="239">
        <v>24</v>
      </c>
      <c r="AG78" s="247">
        <v>0.6</v>
      </c>
      <c r="AH78" s="248"/>
      <c r="AI78" s="243"/>
      <c r="AJ78" s="248"/>
      <c r="AK78" s="239"/>
      <c r="AL78" s="239"/>
      <c r="AM78" s="243"/>
      <c r="AN78" s="248"/>
      <c r="AO78" s="243"/>
      <c r="AP78" s="248"/>
      <c r="AQ78" s="239"/>
      <c r="AR78" s="243"/>
      <c r="AS78" s="413"/>
      <c r="AT78" s="413"/>
      <c r="AU78" s="413"/>
      <c r="AV78" s="413"/>
      <c r="AW78" s="413"/>
      <c r="AX78" s="413"/>
      <c r="AY78" s="413"/>
      <c r="AZ78" s="413"/>
      <c r="BA78" s="413"/>
      <c r="BB78" s="413"/>
      <c r="BC78" s="413"/>
      <c r="BD78" s="413"/>
      <c r="BE78" s="413"/>
      <c r="BF78" s="413"/>
      <c r="BG78" s="413"/>
      <c r="BH78" s="413"/>
      <c r="BI78" s="413"/>
      <c r="BJ78" s="413"/>
      <c r="BK78" s="413"/>
      <c r="BL78" s="413"/>
      <c r="BM78" s="413"/>
      <c r="BN78" s="413"/>
      <c r="BO78" s="413"/>
      <c r="BP78" s="413"/>
      <c r="BQ78" s="413"/>
      <c r="BR78" s="413"/>
      <c r="BS78" s="413"/>
      <c r="BT78" s="413"/>
      <c r="BU78" s="413"/>
      <c r="BV78" s="413"/>
      <c r="BW78" s="413"/>
      <c r="BX78" s="413"/>
      <c r="BY78" s="413"/>
    </row>
    <row r="79" spans="1:206" s="16" customFormat="1" ht="15.75" thickBot="1" x14ac:dyDescent="0.3">
      <c r="A79" s="629"/>
      <c r="B79" s="526">
        <v>23075</v>
      </c>
      <c r="C79" s="527" t="s">
        <v>1198</v>
      </c>
      <c r="D79" s="233">
        <f t="shared" si="32"/>
        <v>77</v>
      </c>
      <c r="E79" s="234">
        <v>831</v>
      </c>
      <c r="F79" s="235">
        <f t="shared" si="34"/>
        <v>9.2659446450060162E-2</v>
      </c>
      <c r="G79" s="236">
        <f t="shared" si="33"/>
        <v>47</v>
      </c>
      <c r="H79" s="237">
        <f t="shared" si="35"/>
        <v>5.6558363417569195E-2</v>
      </c>
      <c r="I79" s="238">
        <v>76</v>
      </c>
      <c r="J79" s="235">
        <f t="shared" si="36"/>
        <v>0.98701298701298701</v>
      </c>
      <c r="K79" s="239">
        <v>47</v>
      </c>
      <c r="L79" s="240">
        <f t="shared" si="37"/>
        <v>1</v>
      </c>
      <c r="M79" s="238">
        <v>61</v>
      </c>
      <c r="N79" s="241">
        <v>7</v>
      </c>
      <c r="O79" s="241">
        <v>7</v>
      </c>
      <c r="P79" s="242">
        <v>1</v>
      </c>
      <c r="Q79" s="238">
        <v>47</v>
      </c>
      <c r="R79" s="242">
        <v>29</v>
      </c>
      <c r="S79" s="238">
        <v>31</v>
      </c>
      <c r="T79" s="241">
        <v>36</v>
      </c>
      <c r="U79" s="242">
        <v>9</v>
      </c>
      <c r="V79" s="233">
        <v>0</v>
      </c>
      <c r="W79" s="239">
        <v>1</v>
      </c>
      <c r="X79" s="239">
        <v>37</v>
      </c>
      <c r="Y79" s="239">
        <v>17</v>
      </c>
      <c r="Z79" s="239">
        <v>13</v>
      </c>
      <c r="AA79" s="243">
        <v>8</v>
      </c>
      <c r="AB79" s="244">
        <v>62</v>
      </c>
      <c r="AC79" s="245">
        <v>0.81579999999999997</v>
      </c>
      <c r="AD79" s="239">
        <v>4</v>
      </c>
      <c r="AE79" s="245">
        <v>5.2600000000000001E-2</v>
      </c>
      <c r="AF79" s="239">
        <v>10</v>
      </c>
      <c r="AG79" s="247">
        <v>0.13159999999999999</v>
      </c>
      <c r="AH79" s="248">
        <v>1</v>
      </c>
      <c r="AI79" s="243"/>
      <c r="AJ79" s="248"/>
      <c r="AK79" s="239">
        <v>1</v>
      </c>
      <c r="AL79" s="239"/>
      <c r="AM79" s="243"/>
      <c r="AN79" s="248"/>
      <c r="AO79" s="243">
        <v>1</v>
      </c>
      <c r="AP79" s="248"/>
      <c r="AQ79" s="239">
        <v>1</v>
      </c>
      <c r="AR79" s="243"/>
      <c r="AS79" s="413"/>
      <c r="AT79" s="413"/>
      <c r="AU79" s="413"/>
      <c r="AV79" s="413"/>
      <c r="AW79" s="413"/>
      <c r="AX79" s="413"/>
      <c r="AY79" s="413"/>
      <c r="AZ79" s="413"/>
      <c r="BA79" s="413"/>
      <c r="BB79" s="413"/>
      <c r="BC79" s="413"/>
      <c r="BD79" s="413"/>
      <c r="BE79" s="413"/>
      <c r="BF79" s="413"/>
      <c r="BG79" s="413"/>
      <c r="BH79" s="413"/>
      <c r="BI79" s="413"/>
      <c r="BJ79" s="413"/>
      <c r="BK79" s="413"/>
      <c r="BL79" s="413"/>
      <c r="BM79" s="413"/>
      <c r="BN79" s="413"/>
      <c r="BO79" s="413"/>
      <c r="BP79" s="413"/>
      <c r="BQ79" s="413"/>
      <c r="BR79" s="413"/>
      <c r="BS79" s="413"/>
      <c r="BT79" s="413"/>
      <c r="BU79" s="413"/>
      <c r="BV79" s="413"/>
      <c r="BW79" s="413"/>
      <c r="BX79" s="413"/>
      <c r="BY79" s="413"/>
    </row>
    <row r="80" spans="1:206" s="16" customFormat="1" ht="15.75" thickBot="1" x14ac:dyDescent="0.3">
      <c r="A80" s="629"/>
      <c r="B80" s="526">
        <v>23076</v>
      </c>
      <c r="C80" s="527" t="s">
        <v>1199</v>
      </c>
      <c r="D80" s="233">
        <f t="shared" si="32"/>
        <v>100</v>
      </c>
      <c r="E80" s="234">
        <v>1160</v>
      </c>
      <c r="F80" s="235">
        <f t="shared" si="34"/>
        <v>8.6206896551724144E-2</v>
      </c>
      <c r="G80" s="236">
        <f t="shared" si="33"/>
        <v>49</v>
      </c>
      <c r="H80" s="237">
        <f t="shared" si="35"/>
        <v>4.2241379310344829E-2</v>
      </c>
      <c r="I80" s="238">
        <v>100</v>
      </c>
      <c r="J80" s="235">
        <f t="shared" si="36"/>
        <v>1</v>
      </c>
      <c r="K80" s="239">
        <v>49</v>
      </c>
      <c r="L80" s="240">
        <f t="shared" si="37"/>
        <v>1</v>
      </c>
      <c r="M80" s="238">
        <v>91</v>
      </c>
      <c r="N80" s="241">
        <v>3</v>
      </c>
      <c r="O80" s="241">
        <v>0</v>
      </c>
      <c r="P80" s="242">
        <v>6</v>
      </c>
      <c r="Q80" s="238">
        <v>63</v>
      </c>
      <c r="R80" s="242">
        <v>37</v>
      </c>
      <c r="S80" s="238">
        <v>38</v>
      </c>
      <c r="T80" s="241">
        <v>48</v>
      </c>
      <c r="U80" s="242">
        <v>14</v>
      </c>
      <c r="V80" s="233">
        <v>0</v>
      </c>
      <c r="W80" s="239">
        <v>0</v>
      </c>
      <c r="X80" s="239">
        <v>40</v>
      </c>
      <c r="Y80" s="239">
        <v>27</v>
      </c>
      <c r="Z80" s="239">
        <v>31</v>
      </c>
      <c r="AA80" s="243">
        <v>2</v>
      </c>
      <c r="AB80" s="244">
        <v>78</v>
      </c>
      <c r="AC80" s="245">
        <v>0.78</v>
      </c>
      <c r="AD80" s="239">
        <v>4</v>
      </c>
      <c r="AE80" s="245">
        <v>0.04</v>
      </c>
      <c r="AF80" s="239">
        <v>18</v>
      </c>
      <c r="AG80" s="247">
        <v>0.18</v>
      </c>
      <c r="AH80" s="248"/>
      <c r="AI80" s="243"/>
      <c r="AJ80" s="248"/>
      <c r="AK80" s="239"/>
      <c r="AL80" s="239"/>
      <c r="AM80" s="243"/>
      <c r="AN80" s="248"/>
      <c r="AO80" s="243"/>
      <c r="AP80" s="248"/>
      <c r="AQ80" s="239"/>
      <c r="AR80" s="243"/>
      <c r="AS80" s="413"/>
      <c r="AT80" s="413"/>
      <c r="AU80" s="413"/>
      <c r="AV80" s="413"/>
      <c r="AW80" s="413"/>
      <c r="AX80" s="413"/>
      <c r="AY80" s="413"/>
      <c r="AZ80" s="413"/>
      <c r="BA80" s="413"/>
      <c r="BB80" s="413"/>
      <c r="BC80" s="413"/>
      <c r="BD80" s="413"/>
      <c r="BE80" s="413"/>
      <c r="BF80" s="413"/>
      <c r="BG80" s="413"/>
      <c r="BH80" s="413"/>
      <c r="BI80" s="413"/>
      <c r="BJ80" s="413"/>
      <c r="BK80" s="413"/>
      <c r="BL80" s="413"/>
      <c r="BM80" s="413"/>
      <c r="BN80" s="413"/>
      <c r="BO80" s="413"/>
      <c r="BP80" s="413"/>
      <c r="BQ80" s="413"/>
      <c r="BR80" s="413"/>
      <c r="BS80" s="413"/>
      <c r="BT80" s="413"/>
      <c r="BU80" s="413"/>
      <c r="BV80" s="413"/>
      <c r="BW80" s="413"/>
      <c r="BX80" s="413"/>
      <c r="BY80" s="413"/>
    </row>
    <row r="81" spans="1:206" s="16" customFormat="1" ht="15.75" thickBot="1" x14ac:dyDescent="0.3">
      <c r="A81" s="629"/>
      <c r="B81" s="526">
        <v>23079</v>
      </c>
      <c r="C81" s="527" t="s">
        <v>1202</v>
      </c>
      <c r="D81" s="233">
        <f t="shared" si="32"/>
        <v>117</v>
      </c>
      <c r="E81" s="234">
        <v>1279</v>
      </c>
      <c r="F81" s="235">
        <f t="shared" si="34"/>
        <v>9.1477716966379991E-2</v>
      </c>
      <c r="G81" s="236">
        <f t="shared" si="33"/>
        <v>36</v>
      </c>
      <c r="H81" s="237">
        <f t="shared" si="35"/>
        <v>2.8146989835809225E-2</v>
      </c>
      <c r="I81" s="238">
        <v>117</v>
      </c>
      <c r="J81" s="235">
        <f t="shared" si="36"/>
        <v>1</v>
      </c>
      <c r="K81" s="239">
        <v>36</v>
      </c>
      <c r="L81" s="240">
        <f t="shared" si="37"/>
        <v>1</v>
      </c>
      <c r="M81" s="238">
        <v>105</v>
      </c>
      <c r="N81" s="241">
        <v>8</v>
      </c>
      <c r="O81" s="241">
        <v>4</v>
      </c>
      <c r="P81" s="242">
        <v>0</v>
      </c>
      <c r="Q81" s="238">
        <v>67</v>
      </c>
      <c r="R81" s="242">
        <v>50</v>
      </c>
      <c r="S81" s="238">
        <v>56</v>
      </c>
      <c r="T81" s="241">
        <v>43</v>
      </c>
      <c r="U81" s="242">
        <v>18</v>
      </c>
      <c r="V81" s="233">
        <v>0</v>
      </c>
      <c r="W81" s="239">
        <v>1</v>
      </c>
      <c r="X81" s="239">
        <v>43</v>
      </c>
      <c r="Y81" s="239">
        <v>43</v>
      </c>
      <c r="Z81" s="239">
        <v>25</v>
      </c>
      <c r="AA81" s="243">
        <v>5</v>
      </c>
      <c r="AB81" s="244">
        <v>102</v>
      </c>
      <c r="AC81" s="245">
        <v>0.87180000000000002</v>
      </c>
      <c r="AD81" s="239">
        <v>4</v>
      </c>
      <c r="AE81" s="245">
        <v>3.4200000000000001E-2</v>
      </c>
      <c r="AF81" s="239">
        <v>11</v>
      </c>
      <c r="AG81" s="247">
        <v>9.4E-2</v>
      </c>
      <c r="AH81" s="248"/>
      <c r="AI81" s="243"/>
      <c r="AJ81" s="248"/>
      <c r="AK81" s="239"/>
      <c r="AL81" s="239"/>
      <c r="AM81" s="243"/>
      <c r="AN81" s="248"/>
      <c r="AO81" s="243"/>
      <c r="AP81" s="248"/>
      <c r="AQ81" s="239"/>
      <c r="AR81" s="243"/>
      <c r="AS81" s="413"/>
      <c r="AT81" s="413"/>
      <c r="AU81" s="413"/>
      <c r="AV81" s="413"/>
      <c r="AW81" s="413"/>
      <c r="AX81" s="413"/>
      <c r="AY81" s="413"/>
      <c r="AZ81" s="413"/>
      <c r="BA81" s="413"/>
      <c r="BB81" s="413"/>
      <c r="BC81" s="413"/>
      <c r="BD81" s="413"/>
      <c r="BE81" s="413"/>
      <c r="BF81" s="413"/>
      <c r="BG81" s="413"/>
      <c r="BH81" s="413"/>
      <c r="BI81" s="413"/>
      <c r="BJ81" s="413"/>
      <c r="BK81" s="413"/>
      <c r="BL81" s="413"/>
      <c r="BM81" s="413"/>
      <c r="BN81" s="413"/>
      <c r="BO81" s="413"/>
      <c r="BP81" s="413"/>
      <c r="BQ81" s="413"/>
      <c r="BR81" s="413"/>
      <c r="BS81" s="413"/>
      <c r="BT81" s="413"/>
      <c r="BU81" s="413"/>
      <c r="BV81" s="413"/>
      <c r="BW81" s="413"/>
      <c r="BX81" s="413"/>
      <c r="BY81" s="413"/>
    </row>
    <row r="82" spans="1:206" s="16" customFormat="1" ht="15.75" thickBot="1" x14ac:dyDescent="0.3">
      <c r="A82" s="629"/>
      <c r="B82" s="526">
        <v>23089</v>
      </c>
      <c r="C82" s="527" t="s">
        <v>1211</v>
      </c>
      <c r="D82" s="233">
        <f t="shared" si="32"/>
        <v>58</v>
      </c>
      <c r="E82" s="234">
        <v>548</v>
      </c>
      <c r="F82" s="235">
        <f t="shared" si="34"/>
        <v>0.10583941605839416</v>
      </c>
      <c r="G82" s="236">
        <f t="shared" si="33"/>
        <v>42</v>
      </c>
      <c r="H82" s="237">
        <f t="shared" si="35"/>
        <v>7.6642335766423361E-2</v>
      </c>
      <c r="I82" s="238">
        <v>58</v>
      </c>
      <c r="J82" s="235">
        <f t="shared" si="36"/>
        <v>1</v>
      </c>
      <c r="K82" s="239">
        <v>42</v>
      </c>
      <c r="L82" s="240">
        <f t="shared" si="37"/>
        <v>1</v>
      </c>
      <c r="M82" s="238">
        <v>53</v>
      </c>
      <c r="N82" s="241">
        <v>3</v>
      </c>
      <c r="O82" s="241">
        <v>1</v>
      </c>
      <c r="P82" s="242">
        <v>1</v>
      </c>
      <c r="Q82" s="238">
        <v>57</v>
      </c>
      <c r="R82" s="242">
        <v>1</v>
      </c>
      <c r="S82" s="238">
        <v>33</v>
      </c>
      <c r="T82" s="241">
        <v>18</v>
      </c>
      <c r="U82" s="242">
        <v>7</v>
      </c>
      <c r="V82" s="233">
        <v>0</v>
      </c>
      <c r="W82" s="239">
        <v>0</v>
      </c>
      <c r="X82" s="239">
        <v>7</v>
      </c>
      <c r="Y82" s="239">
        <v>11</v>
      </c>
      <c r="Z82" s="239">
        <v>19</v>
      </c>
      <c r="AA82" s="243">
        <v>21</v>
      </c>
      <c r="AB82" s="244">
        <v>10</v>
      </c>
      <c r="AC82" s="245">
        <v>0.1724</v>
      </c>
      <c r="AD82" s="239">
        <v>1</v>
      </c>
      <c r="AE82" s="245">
        <v>1.72E-2</v>
      </c>
      <c r="AF82" s="239">
        <v>47</v>
      </c>
      <c r="AG82" s="247">
        <v>0.81030000000000002</v>
      </c>
      <c r="AH82" s="248"/>
      <c r="AI82" s="243"/>
      <c r="AJ82" s="248"/>
      <c r="AK82" s="239"/>
      <c r="AL82" s="239"/>
      <c r="AM82" s="243"/>
      <c r="AN82" s="248"/>
      <c r="AO82" s="243"/>
      <c r="AP82" s="248"/>
      <c r="AQ82" s="239"/>
      <c r="AR82" s="243"/>
      <c r="AS82" s="413"/>
      <c r="AT82" s="413"/>
      <c r="AU82" s="413"/>
      <c r="AV82" s="413"/>
      <c r="AW82" s="413"/>
      <c r="AX82" s="413"/>
      <c r="AY82" s="413"/>
      <c r="AZ82" s="413"/>
      <c r="BA82" s="413"/>
      <c r="BB82" s="413"/>
      <c r="BC82" s="413"/>
      <c r="BD82" s="413"/>
      <c r="BE82" s="413"/>
      <c r="BF82" s="413"/>
      <c r="BG82" s="413"/>
      <c r="BH82" s="413"/>
      <c r="BI82" s="413"/>
      <c r="BJ82" s="413"/>
      <c r="BK82" s="413"/>
      <c r="BL82" s="413"/>
      <c r="BM82" s="413"/>
      <c r="BN82" s="413"/>
      <c r="BO82" s="413"/>
      <c r="BP82" s="413"/>
      <c r="BQ82" s="413"/>
      <c r="BR82" s="413"/>
      <c r="BS82" s="413"/>
      <c r="BT82" s="413"/>
      <c r="BU82" s="413"/>
      <c r="BV82" s="413"/>
      <c r="BW82" s="413"/>
      <c r="BX82" s="413"/>
      <c r="BY82" s="413"/>
    </row>
    <row r="83" spans="1:206" s="16" customFormat="1" ht="15.75" thickBot="1" x14ac:dyDescent="0.3">
      <c r="A83" s="629"/>
      <c r="B83" s="526">
        <v>23093</v>
      </c>
      <c r="C83" s="527" t="s">
        <v>1215</v>
      </c>
      <c r="D83" s="233">
        <f t="shared" ref="D83:D114" si="38">I83+AH83</f>
        <v>73</v>
      </c>
      <c r="E83" s="234">
        <v>1063</v>
      </c>
      <c r="F83" s="235">
        <f t="shared" si="34"/>
        <v>6.8673565380997184E-2</v>
      </c>
      <c r="G83" s="236">
        <f t="shared" ref="G83:G114" si="39">K83+AI83</f>
        <v>19</v>
      </c>
      <c r="H83" s="237">
        <f t="shared" si="35"/>
        <v>1.7873941674506115E-2</v>
      </c>
      <c r="I83" s="238">
        <v>73</v>
      </c>
      <c r="J83" s="235">
        <f t="shared" si="36"/>
        <v>1</v>
      </c>
      <c r="K83" s="239">
        <v>19</v>
      </c>
      <c r="L83" s="240">
        <f t="shared" si="37"/>
        <v>1</v>
      </c>
      <c r="M83" s="238">
        <v>63</v>
      </c>
      <c r="N83" s="241">
        <v>5</v>
      </c>
      <c r="O83" s="241">
        <v>2</v>
      </c>
      <c r="P83" s="242">
        <v>3</v>
      </c>
      <c r="Q83" s="238">
        <v>64</v>
      </c>
      <c r="R83" s="242">
        <v>9</v>
      </c>
      <c r="S83" s="238">
        <v>35</v>
      </c>
      <c r="T83" s="241">
        <v>26</v>
      </c>
      <c r="U83" s="242">
        <v>12</v>
      </c>
      <c r="V83" s="233">
        <v>0</v>
      </c>
      <c r="W83" s="239">
        <v>2</v>
      </c>
      <c r="X83" s="239">
        <v>16</v>
      </c>
      <c r="Y83" s="239">
        <v>18</v>
      </c>
      <c r="Z83" s="239">
        <v>22</v>
      </c>
      <c r="AA83" s="243">
        <v>15</v>
      </c>
      <c r="AB83" s="244">
        <v>30</v>
      </c>
      <c r="AC83" s="245">
        <v>0.41099999999999998</v>
      </c>
      <c r="AD83" s="239">
        <v>8</v>
      </c>
      <c r="AE83" s="245">
        <v>0.1096</v>
      </c>
      <c r="AF83" s="239">
        <v>35</v>
      </c>
      <c r="AG83" s="247">
        <v>0.47949999999999998</v>
      </c>
      <c r="AH83" s="248"/>
      <c r="AI83" s="243"/>
      <c r="AJ83" s="248"/>
      <c r="AK83" s="239"/>
      <c r="AL83" s="239"/>
      <c r="AM83" s="243"/>
      <c r="AN83" s="248"/>
      <c r="AO83" s="243"/>
      <c r="AP83" s="248"/>
      <c r="AQ83" s="239"/>
      <c r="AR83" s="243"/>
      <c r="AS83" s="413"/>
      <c r="AT83" s="413"/>
      <c r="AU83" s="413"/>
      <c r="AV83" s="413"/>
      <c r="AW83" s="413"/>
      <c r="AX83" s="413"/>
      <c r="AY83" s="413"/>
      <c r="AZ83" s="413"/>
      <c r="BA83" s="413"/>
      <c r="BB83" s="413"/>
      <c r="BC83" s="413"/>
      <c r="BD83" s="413"/>
      <c r="BE83" s="413"/>
      <c r="BF83" s="413"/>
      <c r="BG83" s="413"/>
      <c r="BH83" s="413"/>
      <c r="BI83" s="413"/>
      <c r="BJ83" s="413"/>
      <c r="BK83" s="413"/>
      <c r="BL83" s="413"/>
      <c r="BM83" s="413"/>
      <c r="BN83" s="413"/>
      <c r="BO83" s="413"/>
      <c r="BP83" s="413"/>
      <c r="BQ83" s="413"/>
      <c r="BR83" s="413"/>
      <c r="BS83" s="413"/>
      <c r="BT83" s="413"/>
      <c r="BU83" s="413"/>
      <c r="BV83" s="413"/>
      <c r="BW83" s="413"/>
      <c r="BX83" s="413"/>
      <c r="BY83" s="413"/>
    </row>
    <row r="84" spans="1:206" s="16" customFormat="1" ht="15.75" thickBot="1" x14ac:dyDescent="0.3">
      <c r="A84" s="629"/>
      <c r="B84" s="526">
        <v>23100</v>
      </c>
      <c r="C84" s="527" t="s">
        <v>1221</v>
      </c>
      <c r="D84" s="233">
        <f t="shared" si="38"/>
        <v>31</v>
      </c>
      <c r="E84" s="234">
        <v>314</v>
      </c>
      <c r="F84" s="235">
        <f t="shared" si="34"/>
        <v>9.8726114649681534E-2</v>
      </c>
      <c r="G84" s="236">
        <f t="shared" si="39"/>
        <v>23</v>
      </c>
      <c r="H84" s="237">
        <f t="shared" si="35"/>
        <v>7.32484076433121E-2</v>
      </c>
      <c r="I84" s="238">
        <v>31</v>
      </c>
      <c r="J84" s="235">
        <f t="shared" si="36"/>
        <v>1</v>
      </c>
      <c r="K84" s="239">
        <v>23</v>
      </c>
      <c r="L84" s="240">
        <f t="shared" si="37"/>
        <v>1</v>
      </c>
      <c r="M84" s="238">
        <v>28</v>
      </c>
      <c r="N84" s="241">
        <v>1</v>
      </c>
      <c r="O84" s="241">
        <v>1</v>
      </c>
      <c r="P84" s="242">
        <v>1</v>
      </c>
      <c r="Q84" s="238">
        <v>28</v>
      </c>
      <c r="R84" s="242">
        <v>3</v>
      </c>
      <c r="S84" s="238">
        <v>11</v>
      </c>
      <c r="T84" s="241">
        <v>17</v>
      </c>
      <c r="U84" s="242">
        <v>3</v>
      </c>
      <c r="V84" s="233">
        <v>0</v>
      </c>
      <c r="W84" s="239">
        <v>0</v>
      </c>
      <c r="X84" s="239">
        <v>12</v>
      </c>
      <c r="Y84" s="239">
        <v>12</v>
      </c>
      <c r="Z84" s="239">
        <v>5</v>
      </c>
      <c r="AA84" s="243">
        <v>2</v>
      </c>
      <c r="AB84" s="244">
        <v>17</v>
      </c>
      <c r="AC84" s="245">
        <v>0.5484</v>
      </c>
      <c r="AD84" s="239">
        <v>5</v>
      </c>
      <c r="AE84" s="245">
        <v>0.1613</v>
      </c>
      <c r="AF84" s="239">
        <v>9</v>
      </c>
      <c r="AG84" s="247">
        <v>0.2903</v>
      </c>
      <c r="AH84" s="248"/>
      <c r="AI84" s="243"/>
      <c r="AJ84" s="248"/>
      <c r="AK84" s="239"/>
      <c r="AL84" s="239"/>
      <c r="AM84" s="243"/>
      <c r="AN84" s="248"/>
      <c r="AO84" s="243"/>
      <c r="AP84" s="248"/>
      <c r="AQ84" s="239"/>
      <c r="AR84" s="243"/>
      <c r="AS84" s="413"/>
      <c r="AT84" s="413"/>
      <c r="AU84" s="413"/>
      <c r="AV84" s="413"/>
      <c r="AW84" s="413"/>
      <c r="AX84" s="413"/>
      <c r="AY84" s="413"/>
      <c r="AZ84" s="413"/>
      <c r="BA84" s="413"/>
      <c r="BB84" s="413"/>
      <c r="BC84" s="413"/>
      <c r="BD84" s="413"/>
      <c r="BE84" s="413"/>
      <c r="BF84" s="413"/>
      <c r="BG84" s="413"/>
      <c r="BH84" s="413"/>
      <c r="BI84" s="413"/>
      <c r="BJ84" s="413"/>
      <c r="BK84" s="413"/>
      <c r="BL84" s="413"/>
      <c r="BM84" s="413"/>
      <c r="BN84" s="413"/>
      <c r="BO84" s="413"/>
      <c r="BP84" s="413"/>
      <c r="BQ84" s="413"/>
      <c r="BR84" s="413"/>
      <c r="BS84" s="413"/>
      <c r="BT84" s="413"/>
      <c r="BU84" s="413"/>
      <c r="BV84" s="413"/>
      <c r="BW84" s="413"/>
      <c r="BX84" s="413"/>
      <c r="BY84" s="413"/>
    </row>
    <row r="85" spans="1:206" s="16" customFormat="1" ht="15.75" thickBot="1" x14ac:dyDescent="0.3">
      <c r="A85" s="629"/>
      <c r="B85" s="526">
        <v>23105</v>
      </c>
      <c r="C85" s="527" t="s">
        <v>4532</v>
      </c>
      <c r="D85" s="233">
        <f t="shared" si="38"/>
        <v>99</v>
      </c>
      <c r="E85" s="234">
        <v>610</v>
      </c>
      <c r="F85" s="235">
        <f t="shared" si="34"/>
        <v>0.16229508196721312</v>
      </c>
      <c r="G85" s="236">
        <f t="shared" si="39"/>
        <v>55</v>
      </c>
      <c r="H85" s="237">
        <f t="shared" si="35"/>
        <v>9.0163934426229511E-2</v>
      </c>
      <c r="I85" s="238">
        <v>87</v>
      </c>
      <c r="J85" s="235">
        <f t="shared" si="36"/>
        <v>0.87878787878787878</v>
      </c>
      <c r="K85" s="239">
        <v>55</v>
      </c>
      <c r="L85" s="240">
        <f t="shared" si="37"/>
        <v>1</v>
      </c>
      <c r="M85" s="238">
        <v>76</v>
      </c>
      <c r="N85" s="241">
        <v>6</v>
      </c>
      <c r="O85" s="241">
        <v>1</v>
      </c>
      <c r="P85" s="242">
        <v>4</v>
      </c>
      <c r="Q85" s="238">
        <v>40</v>
      </c>
      <c r="R85" s="242">
        <v>47</v>
      </c>
      <c r="S85" s="238">
        <v>31</v>
      </c>
      <c r="T85" s="241">
        <v>37</v>
      </c>
      <c r="U85" s="242">
        <v>19</v>
      </c>
      <c r="V85" s="233">
        <v>0</v>
      </c>
      <c r="W85" s="239">
        <v>1</v>
      </c>
      <c r="X85" s="239">
        <v>29</v>
      </c>
      <c r="Y85" s="239">
        <v>36</v>
      </c>
      <c r="Z85" s="239">
        <v>18</v>
      </c>
      <c r="AA85" s="243">
        <v>3</v>
      </c>
      <c r="AB85" s="244">
        <v>49</v>
      </c>
      <c r="AC85" s="245">
        <v>0.56320000000000003</v>
      </c>
      <c r="AD85" s="239">
        <v>32</v>
      </c>
      <c r="AE85" s="245">
        <v>0.36780000000000002</v>
      </c>
      <c r="AF85" s="239">
        <v>6</v>
      </c>
      <c r="AG85" s="247">
        <v>6.9000000000000006E-2</v>
      </c>
      <c r="AH85" s="248">
        <v>12</v>
      </c>
      <c r="AI85" s="243"/>
      <c r="AJ85" s="248"/>
      <c r="AK85" s="239">
        <v>3</v>
      </c>
      <c r="AL85" s="239">
        <v>9</v>
      </c>
      <c r="AM85" s="243"/>
      <c r="AN85" s="248"/>
      <c r="AO85" s="243">
        <v>12</v>
      </c>
      <c r="AP85" s="248">
        <v>8</v>
      </c>
      <c r="AQ85" s="239">
        <v>4</v>
      </c>
      <c r="AR85" s="243"/>
      <c r="AS85" s="413"/>
      <c r="AT85" s="413"/>
      <c r="AU85" s="413"/>
      <c r="AV85" s="413"/>
      <c r="AW85" s="413"/>
      <c r="AX85" s="413"/>
      <c r="AY85" s="413"/>
      <c r="AZ85" s="413"/>
      <c r="BA85" s="413"/>
      <c r="BB85" s="413"/>
      <c r="BC85" s="413"/>
      <c r="BD85" s="413"/>
      <c r="BE85" s="413"/>
      <c r="BF85" s="413"/>
      <c r="BG85" s="413"/>
      <c r="BH85" s="413"/>
      <c r="BI85" s="413"/>
      <c r="BJ85" s="413"/>
      <c r="BK85" s="413"/>
      <c r="BL85" s="413"/>
      <c r="BM85" s="413"/>
      <c r="BN85" s="413"/>
      <c r="BO85" s="413"/>
      <c r="BP85" s="413"/>
      <c r="BQ85" s="413"/>
      <c r="BR85" s="413"/>
      <c r="BS85" s="413"/>
      <c r="BT85" s="413"/>
      <c r="BU85" s="413"/>
      <c r="BV85" s="413"/>
      <c r="BW85" s="413"/>
      <c r="BX85" s="413"/>
      <c r="BY85" s="413"/>
    </row>
    <row r="86" spans="1:206" s="16" customFormat="1" ht="15.75" thickBot="1" x14ac:dyDescent="0.3">
      <c r="A86" s="629"/>
      <c r="B86" s="526">
        <v>23131</v>
      </c>
      <c r="C86" s="527" t="s">
        <v>1249</v>
      </c>
      <c r="D86" s="233">
        <f t="shared" si="38"/>
        <v>71</v>
      </c>
      <c r="E86" s="234">
        <v>587</v>
      </c>
      <c r="F86" s="235">
        <f t="shared" si="34"/>
        <v>0.12095400340715502</v>
      </c>
      <c r="G86" s="236">
        <f t="shared" si="39"/>
        <v>39</v>
      </c>
      <c r="H86" s="237">
        <f t="shared" si="35"/>
        <v>6.6439522998296419E-2</v>
      </c>
      <c r="I86" s="238">
        <v>70</v>
      </c>
      <c r="J86" s="235">
        <f t="shared" si="36"/>
        <v>0.9859154929577465</v>
      </c>
      <c r="K86" s="239">
        <v>39</v>
      </c>
      <c r="L86" s="240">
        <f t="shared" si="37"/>
        <v>1</v>
      </c>
      <c r="M86" s="238">
        <v>60</v>
      </c>
      <c r="N86" s="241">
        <v>6</v>
      </c>
      <c r="O86" s="241">
        <v>3</v>
      </c>
      <c r="P86" s="242">
        <v>1</v>
      </c>
      <c r="Q86" s="238">
        <v>66</v>
      </c>
      <c r="R86" s="242">
        <v>4</v>
      </c>
      <c r="S86" s="238">
        <v>22</v>
      </c>
      <c r="T86" s="241">
        <v>31</v>
      </c>
      <c r="U86" s="242">
        <v>17</v>
      </c>
      <c r="V86" s="233">
        <v>0</v>
      </c>
      <c r="W86" s="239">
        <v>0</v>
      </c>
      <c r="X86" s="239">
        <v>13</v>
      </c>
      <c r="Y86" s="239">
        <v>26</v>
      </c>
      <c r="Z86" s="239">
        <v>24</v>
      </c>
      <c r="AA86" s="243">
        <v>7</v>
      </c>
      <c r="AB86" s="244">
        <v>28</v>
      </c>
      <c r="AC86" s="245">
        <v>0.4</v>
      </c>
      <c r="AD86" s="239">
        <v>4</v>
      </c>
      <c r="AE86" s="245">
        <v>5.7099999999999998E-2</v>
      </c>
      <c r="AF86" s="239">
        <v>38</v>
      </c>
      <c r="AG86" s="247">
        <v>0.54290000000000005</v>
      </c>
      <c r="AH86" s="248">
        <v>1</v>
      </c>
      <c r="AI86" s="243"/>
      <c r="AJ86" s="248"/>
      <c r="AK86" s="239">
        <v>1</v>
      </c>
      <c r="AL86" s="239"/>
      <c r="AM86" s="243"/>
      <c r="AN86" s="248">
        <v>1</v>
      </c>
      <c r="AO86" s="243"/>
      <c r="AP86" s="248"/>
      <c r="AQ86" s="239"/>
      <c r="AR86" s="243">
        <v>1</v>
      </c>
      <c r="AS86" s="413"/>
      <c r="AT86" s="413"/>
      <c r="AU86" s="413"/>
      <c r="AV86" s="413"/>
      <c r="AW86" s="413"/>
      <c r="AX86" s="413"/>
      <c r="AY86" s="413"/>
      <c r="AZ86" s="413"/>
      <c r="BA86" s="413"/>
      <c r="BB86" s="413"/>
      <c r="BC86" s="413"/>
      <c r="BD86" s="413"/>
      <c r="BE86" s="413"/>
      <c r="BF86" s="413"/>
      <c r="BG86" s="413"/>
      <c r="BH86" s="413"/>
      <c r="BI86" s="413"/>
      <c r="BJ86" s="413"/>
      <c r="BK86" s="413"/>
      <c r="BL86" s="413"/>
      <c r="BM86" s="413"/>
      <c r="BN86" s="413"/>
      <c r="BO86" s="413"/>
      <c r="BP86" s="413"/>
      <c r="BQ86" s="413"/>
      <c r="BR86" s="413"/>
      <c r="BS86" s="413"/>
      <c r="BT86" s="413"/>
      <c r="BU86" s="413"/>
      <c r="BV86" s="413"/>
      <c r="BW86" s="413"/>
      <c r="BX86" s="413"/>
      <c r="BY86" s="413"/>
    </row>
    <row r="87" spans="1:206" s="16" customFormat="1" ht="15.75" thickBot="1" x14ac:dyDescent="0.3">
      <c r="A87" s="629"/>
      <c r="B87" s="526">
        <v>23176</v>
      </c>
      <c r="C87" s="527" t="s">
        <v>1289</v>
      </c>
      <c r="D87" s="233">
        <f t="shared" si="38"/>
        <v>253</v>
      </c>
      <c r="E87" s="234">
        <v>3644</v>
      </c>
      <c r="F87" s="235">
        <f t="shared" si="34"/>
        <v>6.9429198682766188E-2</v>
      </c>
      <c r="G87" s="236">
        <f t="shared" si="39"/>
        <v>150</v>
      </c>
      <c r="H87" s="237">
        <f t="shared" si="35"/>
        <v>4.1163556531284305E-2</v>
      </c>
      <c r="I87" s="238">
        <v>251</v>
      </c>
      <c r="J87" s="235">
        <f t="shared" si="36"/>
        <v>0.9920948616600791</v>
      </c>
      <c r="K87" s="239">
        <v>149</v>
      </c>
      <c r="L87" s="240">
        <f t="shared" si="37"/>
        <v>0.99333333333333329</v>
      </c>
      <c r="M87" s="238">
        <v>167</v>
      </c>
      <c r="N87" s="241">
        <v>45</v>
      </c>
      <c r="O87" s="241">
        <v>14</v>
      </c>
      <c r="P87" s="242">
        <v>25</v>
      </c>
      <c r="Q87" s="238">
        <v>114</v>
      </c>
      <c r="R87" s="242">
        <v>137</v>
      </c>
      <c r="S87" s="238">
        <v>105</v>
      </c>
      <c r="T87" s="241">
        <v>114</v>
      </c>
      <c r="U87" s="242">
        <v>32</v>
      </c>
      <c r="V87" s="233">
        <v>0</v>
      </c>
      <c r="W87" s="239">
        <v>6</v>
      </c>
      <c r="X87" s="239">
        <v>106</v>
      </c>
      <c r="Y87" s="239">
        <v>91</v>
      </c>
      <c r="Z87" s="239">
        <v>34</v>
      </c>
      <c r="AA87" s="243">
        <v>14</v>
      </c>
      <c r="AB87" s="244">
        <v>146</v>
      </c>
      <c r="AC87" s="245">
        <v>0.58169999999999999</v>
      </c>
      <c r="AD87" s="239">
        <v>67</v>
      </c>
      <c r="AE87" s="245">
        <v>0.26690000000000003</v>
      </c>
      <c r="AF87" s="239">
        <v>38</v>
      </c>
      <c r="AG87" s="247">
        <v>0.15140000000000001</v>
      </c>
      <c r="AH87" s="248">
        <v>2</v>
      </c>
      <c r="AI87" s="243">
        <v>1</v>
      </c>
      <c r="AJ87" s="248"/>
      <c r="AK87" s="239">
        <v>1</v>
      </c>
      <c r="AL87" s="239">
        <v>1</v>
      </c>
      <c r="AM87" s="243"/>
      <c r="AN87" s="248"/>
      <c r="AO87" s="243">
        <v>2</v>
      </c>
      <c r="AP87" s="248"/>
      <c r="AQ87" s="239">
        <v>2</v>
      </c>
      <c r="AR87" s="243"/>
      <c r="AS87" s="413"/>
      <c r="AT87" s="413"/>
      <c r="AU87" s="413"/>
      <c r="AV87" s="413"/>
      <c r="AW87" s="413"/>
      <c r="AX87" s="413"/>
      <c r="AY87" s="413"/>
      <c r="AZ87" s="413"/>
      <c r="BA87" s="413"/>
      <c r="BB87" s="413"/>
      <c r="BC87" s="413"/>
      <c r="BD87" s="413"/>
      <c r="BE87" s="413"/>
      <c r="BF87" s="413"/>
      <c r="BG87" s="413"/>
      <c r="BH87" s="413"/>
      <c r="BI87" s="413"/>
      <c r="BJ87" s="413"/>
      <c r="BK87" s="413"/>
      <c r="BL87" s="413"/>
      <c r="BM87" s="413"/>
      <c r="BN87" s="413"/>
      <c r="BO87" s="413"/>
      <c r="BP87" s="413"/>
      <c r="BQ87" s="413"/>
      <c r="BR87" s="413"/>
      <c r="BS87" s="413"/>
      <c r="BT87" s="413"/>
      <c r="BU87" s="413"/>
      <c r="BV87" s="413"/>
      <c r="BW87" s="413"/>
      <c r="BX87" s="413"/>
      <c r="BY87" s="413"/>
    </row>
    <row r="88" spans="1:206" s="16" customFormat="1" ht="15.75" thickBot="1" x14ac:dyDescent="0.3">
      <c r="A88" s="629"/>
      <c r="B88" s="526">
        <v>23247</v>
      </c>
      <c r="C88" s="528" t="s">
        <v>1356</v>
      </c>
      <c r="D88" s="252">
        <f t="shared" si="38"/>
        <v>97</v>
      </c>
      <c r="E88" s="280">
        <v>1149</v>
      </c>
      <c r="F88" s="298">
        <f t="shared" si="34"/>
        <v>8.4421235857267185E-2</v>
      </c>
      <c r="G88" s="255">
        <f t="shared" si="39"/>
        <v>66</v>
      </c>
      <c r="H88" s="299">
        <f t="shared" si="35"/>
        <v>5.7441253263707574E-2</v>
      </c>
      <c r="I88" s="529">
        <v>96</v>
      </c>
      <c r="J88" s="298">
        <f t="shared" si="36"/>
        <v>0.98969072164948457</v>
      </c>
      <c r="K88" s="258">
        <v>66</v>
      </c>
      <c r="L88" s="530">
        <f t="shared" si="37"/>
        <v>1</v>
      </c>
      <c r="M88" s="529">
        <v>81</v>
      </c>
      <c r="N88" s="531">
        <v>7</v>
      </c>
      <c r="O88" s="531">
        <v>3</v>
      </c>
      <c r="P88" s="532">
        <v>5</v>
      </c>
      <c r="Q88" s="529">
        <v>83</v>
      </c>
      <c r="R88" s="532">
        <v>13</v>
      </c>
      <c r="S88" s="529">
        <v>48</v>
      </c>
      <c r="T88" s="531">
        <v>43</v>
      </c>
      <c r="U88" s="532">
        <v>5</v>
      </c>
      <c r="V88" s="252">
        <v>0</v>
      </c>
      <c r="W88" s="258">
        <v>1</v>
      </c>
      <c r="X88" s="258">
        <v>13</v>
      </c>
      <c r="Y88" s="258">
        <v>35</v>
      </c>
      <c r="Z88" s="258">
        <v>30</v>
      </c>
      <c r="AA88" s="302">
        <v>17</v>
      </c>
      <c r="AB88" s="264">
        <v>30</v>
      </c>
      <c r="AC88" s="265">
        <v>0.3125</v>
      </c>
      <c r="AD88" s="253">
        <v>2</v>
      </c>
      <c r="AE88" s="265">
        <v>2.0799999999999999E-2</v>
      </c>
      <c r="AF88" s="253">
        <v>64</v>
      </c>
      <c r="AG88" s="267">
        <v>0.66669999999999996</v>
      </c>
      <c r="AH88" s="301">
        <v>1</v>
      </c>
      <c r="AI88" s="302"/>
      <c r="AJ88" s="301"/>
      <c r="AK88" s="258">
        <v>1</v>
      </c>
      <c r="AL88" s="258"/>
      <c r="AM88" s="302"/>
      <c r="AN88" s="301"/>
      <c r="AO88" s="302">
        <v>1</v>
      </c>
      <c r="AP88" s="301"/>
      <c r="AQ88" s="258">
        <v>1</v>
      </c>
      <c r="AR88" s="302"/>
      <c r="AS88" s="413"/>
      <c r="AT88" s="413"/>
      <c r="AV88" s="413"/>
      <c r="AW88" s="413"/>
      <c r="AX88" s="413"/>
      <c r="AY88" s="413"/>
      <c r="AZ88" s="413"/>
      <c r="BA88" s="413"/>
      <c r="BB88" s="413"/>
      <c r="BC88" s="413"/>
      <c r="BD88" s="413"/>
      <c r="BE88" s="413"/>
      <c r="BF88" s="413"/>
      <c r="BG88" s="413"/>
      <c r="BH88" s="413"/>
      <c r="BI88" s="413"/>
      <c r="BJ88" s="413"/>
      <c r="BK88" s="413"/>
      <c r="BL88" s="413"/>
      <c r="BM88" s="413"/>
      <c r="BN88" s="413"/>
      <c r="BO88" s="413"/>
      <c r="BP88" s="413"/>
      <c r="BQ88" s="413"/>
      <c r="BR88" s="413"/>
      <c r="BS88" s="413"/>
      <c r="BT88" s="413"/>
      <c r="BU88" s="413"/>
      <c r="BV88" s="413"/>
      <c r="BW88" s="413"/>
      <c r="BX88" s="413"/>
      <c r="BY88" s="413"/>
    </row>
    <row r="89" spans="1:206" s="16" customFormat="1" ht="15.75" thickBot="1" x14ac:dyDescent="0.3">
      <c r="A89" s="642" t="s">
        <v>4283</v>
      </c>
      <c r="B89" s="533">
        <v>24028</v>
      </c>
      <c r="C89" s="534" t="s">
        <v>1398</v>
      </c>
      <c r="D89" s="171">
        <f t="shared" si="38"/>
        <v>90</v>
      </c>
      <c r="E89" s="502">
        <v>1313</v>
      </c>
      <c r="F89" s="62">
        <f t="shared" si="34"/>
        <v>6.8545316070068543E-2</v>
      </c>
      <c r="G89" s="81">
        <f t="shared" si="39"/>
        <v>55</v>
      </c>
      <c r="H89" s="173">
        <f t="shared" si="35"/>
        <v>4.1888804265041886E-2</v>
      </c>
      <c r="I89" s="174">
        <v>88</v>
      </c>
      <c r="J89" s="62">
        <f t="shared" si="36"/>
        <v>0.97777777777777775</v>
      </c>
      <c r="K89" s="175">
        <v>55</v>
      </c>
      <c r="L89" s="176">
        <f t="shared" si="37"/>
        <v>1</v>
      </c>
      <c r="M89" s="174">
        <v>65</v>
      </c>
      <c r="N89" s="177">
        <v>14</v>
      </c>
      <c r="O89" s="177">
        <v>5</v>
      </c>
      <c r="P89" s="178">
        <v>4</v>
      </c>
      <c r="Q89" s="174">
        <v>81</v>
      </c>
      <c r="R89" s="178">
        <v>7</v>
      </c>
      <c r="S89" s="174">
        <v>31</v>
      </c>
      <c r="T89" s="177">
        <v>40</v>
      </c>
      <c r="U89" s="178">
        <v>17</v>
      </c>
      <c r="V89" s="171">
        <v>0</v>
      </c>
      <c r="W89" s="175">
        <v>2</v>
      </c>
      <c r="X89" s="175">
        <v>25</v>
      </c>
      <c r="Y89" s="175">
        <v>46</v>
      </c>
      <c r="Z89" s="175">
        <v>9</v>
      </c>
      <c r="AA89" s="179">
        <v>6</v>
      </c>
      <c r="AB89" s="272">
        <v>46</v>
      </c>
      <c r="AC89" s="180">
        <v>0.52270000000000005</v>
      </c>
      <c r="AD89" s="175">
        <v>12</v>
      </c>
      <c r="AE89" s="180">
        <v>0.13639999999999999</v>
      </c>
      <c r="AF89" s="175">
        <v>30</v>
      </c>
      <c r="AG89" s="181">
        <v>0.34089999999999998</v>
      </c>
      <c r="AH89" s="184">
        <v>2</v>
      </c>
      <c r="AI89" s="179"/>
      <c r="AJ89" s="184"/>
      <c r="AK89" s="175">
        <v>2</v>
      </c>
      <c r="AL89" s="175"/>
      <c r="AM89" s="179"/>
      <c r="AN89" s="184"/>
      <c r="AO89" s="179">
        <v>2</v>
      </c>
      <c r="AP89" s="184"/>
      <c r="AQ89" s="175">
        <v>2</v>
      </c>
      <c r="AR89" s="179"/>
      <c r="AS89" s="413"/>
      <c r="AT89" s="413"/>
      <c r="AU89" s="413"/>
      <c r="AV89" s="413"/>
      <c r="AW89" s="413"/>
      <c r="AX89" s="413"/>
      <c r="AY89" s="413"/>
      <c r="AZ89" s="413"/>
      <c r="BA89" s="413"/>
      <c r="BB89" s="413"/>
      <c r="BC89" s="413"/>
      <c r="BD89" s="413"/>
      <c r="BE89" s="413"/>
      <c r="BF89" s="413"/>
      <c r="BG89" s="413"/>
      <c r="BH89" s="413"/>
      <c r="BI89" s="413"/>
      <c r="BJ89" s="413"/>
      <c r="BK89" s="413"/>
      <c r="BL89" s="413"/>
      <c r="BM89" s="413"/>
      <c r="BN89" s="413"/>
      <c r="BO89" s="413"/>
      <c r="BP89" s="413"/>
      <c r="BQ89" s="413"/>
      <c r="BR89" s="413"/>
      <c r="BS89" s="413"/>
      <c r="BT89" s="413"/>
      <c r="BU89" s="413"/>
      <c r="BV89" s="413"/>
      <c r="BW89" s="413"/>
      <c r="BX89" s="413"/>
      <c r="BY89" s="413"/>
      <c r="BZ89" s="413"/>
      <c r="CA89" s="413"/>
      <c r="CB89" s="413"/>
      <c r="CC89" s="413"/>
      <c r="CD89" s="413"/>
      <c r="CE89" s="413"/>
      <c r="CF89" s="413"/>
      <c r="CG89" s="413"/>
      <c r="CH89" s="413"/>
      <c r="CI89" s="413"/>
      <c r="CJ89" s="413"/>
      <c r="CK89" s="413"/>
      <c r="CL89" s="413"/>
      <c r="CM89" s="413"/>
      <c r="CN89" s="413"/>
      <c r="CO89" s="413"/>
      <c r="CP89" s="413"/>
      <c r="CQ89" s="413"/>
      <c r="CR89" s="413"/>
      <c r="CS89" s="413"/>
      <c r="CT89" s="413"/>
      <c r="CU89" s="413"/>
      <c r="CV89" s="413"/>
      <c r="CW89" s="413"/>
      <c r="CX89" s="413"/>
      <c r="CY89" s="413"/>
      <c r="CZ89" s="413"/>
      <c r="DA89" s="413"/>
      <c r="DB89" s="413"/>
      <c r="DC89" s="413"/>
      <c r="DD89" s="413"/>
      <c r="DE89" s="413"/>
      <c r="DF89" s="413"/>
      <c r="DG89" s="413"/>
      <c r="DH89" s="413"/>
      <c r="DI89" s="413"/>
      <c r="DJ89" s="413"/>
      <c r="DK89" s="413"/>
      <c r="DL89" s="413"/>
      <c r="DM89" s="413"/>
      <c r="DN89" s="413"/>
      <c r="DO89" s="413"/>
      <c r="DP89" s="413"/>
      <c r="DQ89" s="413"/>
      <c r="DR89" s="413"/>
      <c r="DS89" s="413"/>
      <c r="DT89" s="413"/>
      <c r="DU89" s="413"/>
      <c r="DV89" s="413"/>
      <c r="DW89" s="413"/>
      <c r="DX89" s="413"/>
      <c r="DY89" s="413"/>
      <c r="DZ89" s="413"/>
      <c r="EA89" s="413"/>
      <c r="EB89" s="413"/>
      <c r="EC89" s="413"/>
      <c r="ED89" s="413"/>
      <c r="EE89" s="413"/>
      <c r="EF89" s="413"/>
      <c r="EG89" s="413"/>
      <c r="EH89" s="413"/>
      <c r="EI89" s="413"/>
      <c r="EJ89" s="413"/>
      <c r="EK89" s="413"/>
      <c r="EL89" s="413"/>
      <c r="EM89" s="413"/>
      <c r="EN89" s="413"/>
      <c r="EO89" s="413"/>
      <c r="EP89" s="413"/>
      <c r="EQ89" s="413"/>
      <c r="ER89" s="413"/>
      <c r="ES89" s="413"/>
      <c r="ET89" s="413"/>
      <c r="EU89" s="413"/>
      <c r="EV89" s="413"/>
      <c r="EW89" s="413"/>
      <c r="EX89" s="413"/>
      <c r="EY89" s="413"/>
      <c r="EZ89" s="413"/>
      <c r="FA89" s="413"/>
      <c r="FB89" s="413"/>
      <c r="FC89" s="413"/>
      <c r="FD89" s="413"/>
      <c r="FE89" s="413"/>
      <c r="FF89" s="413"/>
      <c r="FG89" s="413"/>
      <c r="FH89" s="413"/>
      <c r="FI89" s="413"/>
      <c r="FJ89" s="413"/>
      <c r="FK89" s="413"/>
      <c r="FL89" s="413"/>
      <c r="FM89" s="413"/>
      <c r="FN89" s="413"/>
      <c r="FO89" s="413"/>
      <c r="FP89" s="413"/>
      <c r="FQ89" s="413"/>
      <c r="FR89" s="413"/>
      <c r="FS89" s="413"/>
      <c r="FT89" s="413"/>
      <c r="FU89" s="413"/>
      <c r="FV89" s="413"/>
      <c r="FW89" s="413"/>
      <c r="FX89" s="413"/>
      <c r="FY89" s="413"/>
      <c r="FZ89" s="413"/>
      <c r="GA89" s="413"/>
      <c r="GB89" s="413"/>
      <c r="GC89" s="413"/>
      <c r="GD89" s="413"/>
      <c r="GE89" s="413"/>
      <c r="GF89" s="413"/>
      <c r="GG89" s="413"/>
      <c r="GH89" s="413"/>
      <c r="GI89" s="413"/>
      <c r="GJ89" s="413"/>
      <c r="GK89" s="413"/>
      <c r="GL89" s="413"/>
      <c r="GM89" s="413"/>
      <c r="GN89" s="413"/>
      <c r="GO89" s="413"/>
      <c r="GP89" s="413"/>
      <c r="GQ89" s="413"/>
      <c r="GR89" s="413"/>
      <c r="GS89" s="413"/>
      <c r="GT89" s="413"/>
      <c r="GU89" s="413"/>
      <c r="GV89" s="413"/>
      <c r="GW89" s="413"/>
      <c r="GX89" s="413"/>
    </row>
    <row r="90" spans="1:206" s="16" customFormat="1" ht="15.75" thickBot="1" x14ac:dyDescent="0.3">
      <c r="A90" s="642"/>
      <c r="B90" s="514">
        <v>24064</v>
      </c>
      <c r="C90" s="534" t="s">
        <v>1427</v>
      </c>
      <c r="D90" s="187">
        <f t="shared" si="38"/>
        <v>159</v>
      </c>
      <c r="E90" s="172">
        <v>2603</v>
      </c>
      <c r="F90" s="114">
        <f t="shared" si="34"/>
        <v>6.1083365347675757E-2</v>
      </c>
      <c r="G90" s="86">
        <f t="shared" si="39"/>
        <v>97</v>
      </c>
      <c r="H90" s="115">
        <f t="shared" si="35"/>
        <v>3.7264694583173261E-2</v>
      </c>
      <c r="I90" s="188">
        <v>159</v>
      </c>
      <c r="J90" s="114">
        <f t="shared" si="36"/>
        <v>1</v>
      </c>
      <c r="K90" s="189">
        <v>97</v>
      </c>
      <c r="L90" s="190">
        <f t="shared" si="37"/>
        <v>1</v>
      </c>
      <c r="M90" s="188">
        <v>129</v>
      </c>
      <c r="N90" s="191">
        <v>13</v>
      </c>
      <c r="O90" s="191">
        <v>12</v>
      </c>
      <c r="P90" s="192">
        <v>5</v>
      </c>
      <c r="Q90" s="188">
        <v>113</v>
      </c>
      <c r="R90" s="192">
        <v>46</v>
      </c>
      <c r="S90" s="188">
        <v>87</v>
      </c>
      <c r="T90" s="191">
        <v>57</v>
      </c>
      <c r="U90" s="192">
        <v>15</v>
      </c>
      <c r="V90" s="187">
        <v>0</v>
      </c>
      <c r="W90" s="189">
        <v>0</v>
      </c>
      <c r="X90" s="189">
        <v>68</v>
      </c>
      <c r="Y90" s="189">
        <v>43</v>
      </c>
      <c r="Z90" s="189">
        <v>30</v>
      </c>
      <c r="AA90" s="193">
        <v>18</v>
      </c>
      <c r="AB90" s="283">
        <v>79</v>
      </c>
      <c r="AC90" s="194">
        <v>0.49690000000000001</v>
      </c>
      <c r="AD90" s="189">
        <v>14</v>
      </c>
      <c r="AE90" s="194">
        <v>8.8099999999999998E-2</v>
      </c>
      <c r="AF90" s="189">
        <v>66</v>
      </c>
      <c r="AG90" s="195">
        <v>0.41510000000000002</v>
      </c>
      <c r="AH90" s="196"/>
      <c r="AI90" s="193"/>
      <c r="AJ90" s="196"/>
      <c r="AK90" s="189"/>
      <c r="AL90" s="189"/>
      <c r="AM90" s="193"/>
      <c r="AN90" s="196"/>
      <c r="AO90" s="193"/>
      <c r="AP90" s="196"/>
      <c r="AQ90" s="189"/>
      <c r="AR90" s="193"/>
      <c r="AS90" s="413"/>
      <c r="AT90" s="413"/>
      <c r="AU90" s="413"/>
      <c r="AV90" s="413"/>
      <c r="AW90" s="413"/>
      <c r="AX90" s="413"/>
      <c r="AY90" s="413"/>
      <c r="AZ90" s="413"/>
      <c r="BA90" s="413"/>
      <c r="BB90" s="413"/>
      <c r="BC90" s="413"/>
      <c r="BD90" s="413"/>
      <c r="BE90" s="413"/>
      <c r="BF90" s="413"/>
      <c r="BG90" s="413"/>
      <c r="BH90" s="413"/>
      <c r="BI90" s="413"/>
      <c r="BJ90" s="413"/>
      <c r="BK90" s="413"/>
      <c r="BL90" s="413"/>
      <c r="BM90" s="413"/>
      <c r="BN90" s="413"/>
      <c r="BO90" s="413"/>
      <c r="BP90" s="413"/>
      <c r="BQ90" s="413"/>
      <c r="BR90" s="413"/>
      <c r="BS90" s="413"/>
      <c r="BT90" s="413"/>
      <c r="BU90" s="413"/>
      <c r="BV90" s="413"/>
      <c r="BW90" s="413"/>
      <c r="BX90" s="413"/>
      <c r="BY90" s="413"/>
      <c r="BZ90" s="413"/>
      <c r="CA90" s="413"/>
      <c r="CB90" s="413"/>
      <c r="CC90" s="413"/>
      <c r="CD90" s="413"/>
      <c r="CE90" s="413"/>
      <c r="CF90" s="413"/>
      <c r="CG90" s="413"/>
      <c r="CH90" s="413"/>
      <c r="CI90" s="413"/>
      <c r="CJ90" s="413"/>
      <c r="CK90" s="413"/>
      <c r="CL90" s="413"/>
      <c r="CM90" s="413"/>
      <c r="CN90" s="413"/>
      <c r="CO90" s="413"/>
      <c r="CP90" s="413"/>
      <c r="CQ90" s="413"/>
      <c r="CR90" s="413"/>
      <c r="CS90" s="413"/>
      <c r="CT90" s="413"/>
      <c r="CU90" s="413"/>
      <c r="CV90" s="413"/>
      <c r="CW90" s="413"/>
      <c r="CX90" s="413"/>
      <c r="CY90" s="413"/>
      <c r="CZ90" s="413"/>
      <c r="DA90" s="413"/>
      <c r="DB90" s="413"/>
      <c r="DC90" s="413"/>
      <c r="DD90" s="413"/>
      <c r="DE90" s="413"/>
      <c r="DF90" s="413"/>
      <c r="DG90" s="413"/>
      <c r="DH90" s="413"/>
      <c r="DI90" s="413"/>
      <c r="DJ90" s="413"/>
      <c r="DK90" s="413"/>
      <c r="DL90" s="413"/>
      <c r="DM90" s="413"/>
      <c r="DN90" s="413"/>
      <c r="DO90" s="413"/>
      <c r="DP90" s="413"/>
      <c r="DQ90" s="413"/>
      <c r="DR90" s="413"/>
      <c r="DS90" s="413"/>
      <c r="DT90" s="413"/>
      <c r="DU90" s="413"/>
      <c r="DV90" s="413"/>
      <c r="DW90" s="413"/>
      <c r="DX90" s="413"/>
      <c r="DY90" s="413"/>
      <c r="DZ90" s="413"/>
      <c r="EA90" s="413"/>
      <c r="EB90" s="413"/>
      <c r="EC90" s="413"/>
      <c r="ED90" s="413"/>
      <c r="EE90" s="413"/>
      <c r="EF90" s="413"/>
      <c r="EG90" s="413"/>
      <c r="EH90" s="413"/>
      <c r="EI90" s="413"/>
      <c r="EJ90" s="413"/>
      <c r="EK90" s="413"/>
      <c r="EL90" s="413"/>
      <c r="EM90" s="413"/>
      <c r="EN90" s="413"/>
      <c r="EO90" s="413"/>
      <c r="EP90" s="413"/>
      <c r="EQ90" s="413"/>
      <c r="ER90" s="413"/>
      <c r="ES90" s="413"/>
      <c r="ET90" s="413"/>
      <c r="EU90" s="413"/>
      <c r="EV90" s="413"/>
      <c r="EW90" s="413"/>
      <c r="EX90" s="413"/>
      <c r="EY90" s="413"/>
      <c r="EZ90" s="413"/>
      <c r="FA90" s="413"/>
      <c r="FB90" s="413"/>
      <c r="FC90" s="413"/>
      <c r="FD90" s="413"/>
      <c r="FE90" s="413"/>
      <c r="FF90" s="413"/>
      <c r="FG90" s="413"/>
      <c r="FH90" s="413"/>
      <c r="FI90" s="413"/>
      <c r="FJ90" s="413"/>
      <c r="FK90" s="413"/>
      <c r="FL90" s="413"/>
      <c r="FM90" s="413"/>
      <c r="FN90" s="413"/>
      <c r="FO90" s="413"/>
      <c r="FP90" s="413"/>
      <c r="FQ90" s="413"/>
      <c r="FR90" s="413"/>
      <c r="FS90" s="413"/>
      <c r="FT90" s="413"/>
      <c r="FU90" s="413"/>
      <c r="FV90" s="413"/>
      <c r="FW90" s="413"/>
      <c r="FX90" s="413"/>
      <c r="FY90" s="413"/>
      <c r="FZ90" s="413"/>
      <c r="GA90" s="413"/>
      <c r="GB90" s="413"/>
      <c r="GC90" s="413"/>
      <c r="GD90" s="413"/>
      <c r="GE90" s="413"/>
      <c r="GF90" s="413"/>
      <c r="GG90" s="413"/>
      <c r="GH90" s="413"/>
      <c r="GI90" s="413"/>
      <c r="GJ90" s="413"/>
      <c r="GK90" s="413"/>
      <c r="GL90" s="413"/>
      <c r="GM90" s="413"/>
      <c r="GN90" s="413"/>
      <c r="GO90" s="413"/>
      <c r="GP90" s="413"/>
      <c r="GQ90" s="413"/>
      <c r="GR90" s="413"/>
      <c r="GS90" s="413"/>
      <c r="GT90" s="413"/>
      <c r="GU90" s="413"/>
      <c r="GV90" s="413"/>
      <c r="GW90" s="413"/>
      <c r="GX90" s="413"/>
    </row>
    <row r="91" spans="1:206" s="16" customFormat="1" ht="15.75" thickBot="1" x14ac:dyDescent="0.3">
      <c r="A91" s="642"/>
      <c r="B91" s="514">
        <v>24068</v>
      </c>
      <c r="C91" s="534" t="s">
        <v>1430</v>
      </c>
      <c r="D91" s="187">
        <f t="shared" si="38"/>
        <v>124</v>
      </c>
      <c r="E91" s="172">
        <v>1581</v>
      </c>
      <c r="F91" s="114">
        <f t="shared" si="34"/>
        <v>7.8431372549019607E-2</v>
      </c>
      <c r="G91" s="86">
        <f t="shared" si="39"/>
        <v>66</v>
      </c>
      <c r="H91" s="115">
        <f t="shared" si="35"/>
        <v>4.1745730550284632E-2</v>
      </c>
      <c r="I91" s="188">
        <v>124</v>
      </c>
      <c r="J91" s="114">
        <f t="shared" si="36"/>
        <v>1</v>
      </c>
      <c r="K91" s="189">
        <v>66</v>
      </c>
      <c r="L91" s="190">
        <f t="shared" si="37"/>
        <v>1</v>
      </c>
      <c r="M91" s="188">
        <v>88</v>
      </c>
      <c r="N91" s="191">
        <v>19</v>
      </c>
      <c r="O91" s="191">
        <v>9</v>
      </c>
      <c r="P91" s="192">
        <v>8</v>
      </c>
      <c r="Q91" s="188">
        <v>108</v>
      </c>
      <c r="R91" s="192">
        <v>16</v>
      </c>
      <c r="S91" s="188">
        <v>30</v>
      </c>
      <c r="T91" s="191">
        <v>67</v>
      </c>
      <c r="U91" s="192">
        <v>27</v>
      </c>
      <c r="V91" s="187">
        <v>0</v>
      </c>
      <c r="W91" s="189">
        <v>2</v>
      </c>
      <c r="X91" s="189">
        <v>31</v>
      </c>
      <c r="Y91" s="189">
        <v>75</v>
      </c>
      <c r="Z91" s="189">
        <v>11</v>
      </c>
      <c r="AA91" s="193">
        <v>5</v>
      </c>
      <c r="AB91" s="283">
        <v>53</v>
      </c>
      <c r="AC91" s="194">
        <v>0.4274</v>
      </c>
      <c r="AD91" s="189">
        <v>43</v>
      </c>
      <c r="AE91" s="194">
        <v>0.3468</v>
      </c>
      <c r="AF91" s="189">
        <v>28</v>
      </c>
      <c r="AG91" s="195">
        <v>0.2258</v>
      </c>
      <c r="AH91" s="196"/>
      <c r="AI91" s="193"/>
      <c r="AJ91" s="196"/>
      <c r="AK91" s="189"/>
      <c r="AL91" s="189"/>
      <c r="AM91" s="193"/>
      <c r="AN91" s="196"/>
      <c r="AO91" s="193"/>
      <c r="AP91" s="196"/>
      <c r="AQ91" s="189"/>
      <c r="AR91" s="193"/>
      <c r="AS91" s="413"/>
      <c r="AT91" s="413"/>
      <c r="AU91" s="413"/>
      <c r="AV91" s="413"/>
      <c r="AW91" s="413"/>
      <c r="AX91" s="413"/>
      <c r="AY91" s="413"/>
      <c r="AZ91" s="413"/>
      <c r="BA91" s="413"/>
      <c r="BB91" s="413"/>
      <c r="BC91" s="413"/>
      <c r="BD91" s="413"/>
      <c r="BE91" s="413"/>
      <c r="BF91" s="413"/>
      <c r="BG91" s="413"/>
      <c r="BH91" s="413"/>
      <c r="BI91" s="413"/>
      <c r="BJ91" s="413"/>
      <c r="BK91" s="413"/>
      <c r="BL91" s="413"/>
      <c r="BM91" s="413"/>
      <c r="BN91" s="413"/>
      <c r="BO91" s="413"/>
      <c r="BP91" s="413"/>
      <c r="BQ91" s="413"/>
      <c r="BR91" s="413"/>
      <c r="BS91" s="413"/>
      <c r="BT91" s="413"/>
      <c r="BU91" s="413"/>
      <c r="BV91" s="413"/>
      <c r="BW91" s="413"/>
      <c r="BX91" s="413"/>
      <c r="BY91" s="413"/>
      <c r="BZ91" s="413"/>
      <c r="CA91" s="413"/>
      <c r="CB91" s="413"/>
      <c r="CC91" s="413"/>
      <c r="CD91" s="413"/>
      <c r="CE91" s="413"/>
      <c r="CF91" s="413"/>
      <c r="CG91" s="413"/>
      <c r="CH91" s="413"/>
      <c r="CI91" s="413"/>
      <c r="CJ91" s="413"/>
      <c r="CK91" s="413"/>
      <c r="CL91" s="413"/>
      <c r="CM91" s="413"/>
      <c r="CN91" s="413"/>
      <c r="CO91" s="413"/>
      <c r="CP91" s="413"/>
      <c r="CQ91" s="413"/>
      <c r="CR91" s="413"/>
      <c r="CS91" s="413"/>
      <c r="CT91" s="413"/>
      <c r="CU91" s="413"/>
      <c r="CV91" s="413"/>
      <c r="CW91" s="413"/>
      <c r="CX91" s="413"/>
      <c r="CY91" s="413"/>
      <c r="CZ91" s="413"/>
      <c r="DA91" s="413"/>
      <c r="DB91" s="413"/>
      <c r="DC91" s="413"/>
      <c r="DD91" s="413"/>
      <c r="DE91" s="413"/>
      <c r="DF91" s="413"/>
      <c r="DG91" s="413"/>
      <c r="DH91" s="413"/>
      <c r="DI91" s="413"/>
      <c r="DJ91" s="413"/>
      <c r="DK91" s="413"/>
      <c r="DL91" s="413"/>
      <c r="DM91" s="413"/>
      <c r="DN91" s="413"/>
      <c r="DO91" s="413"/>
      <c r="DP91" s="413"/>
      <c r="DQ91" s="413"/>
      <c r="DR91" s="413"/>
      <c r="DS91" s="413"/>
      <c r="DT91" s="413"/>
      <c r="DU91" s="413"/>
      <c r="DV91" s="413"/>
      <c r="DW91" s="413"/>
      <c r="DX91" s="413"/>
      <c r="DY91" s="413"/>
      <c r="DZ91" s="413"/>
      <c r="EA91" s="413"/>
      <c r="EB91" s="413"/>
      <c r="EC91" s="413"/>
      <c r="ED91" s="413"/>
      <c r="EE91" s="413"/>
      <c r="EF91" s="413"/>
      <c r="EG91" s="413"/>
      <c r="EH91" s="413"/>
      <c r="EI91" s="413"/>
      <c r="EJ91" s="413"/>
      <c r="EK91" s="413"/>
      <c r="EL91" s="413"/>
      <c r="EM91" s="413"/>
      <c r="EN91" s="413"/>
      <c r="EO91" s="413"/>
      <c r="EP91" s="413"/>
      <c r="EQ91" s="413"/>
      <c r="ER91" s="413"/>
      <c r="ES91" s="413"/>
      <c r="ET91" s="413"/>
      <c r="EU91" s="413"/>
      <c r="EV91" s="413"/>
      <c r="EW91" s="413"/>
      <c r="EX91" s="413"/>
      <c r="EY91" s="413"/>
      <c r="EZ91" s="413"/>
      <c r="FA91" s="413"/>
      <c r="FB91" s="413"/>
      <c r="FC91" s="413"/>
      <c r="FD91" s="413"/>
      <c r="FE91" s="413"/>
      <c r="FF91" s="413"/>
      <c r="FG91" s="413"/>
      <c r="FH91" s="413"/>
      <c r="FI91" s="413"/>
      <c r="FJ91" s="413"/>
      <c r="FK91" s="413"/>
      <c r="FL91" s="413"/>
      <c r="FM91" s="413"/>
      <c r="FN91" s="413"/>
      <c r="FO91" s="413"/>
      <c r="FP91" s="413"/>
      <c r="FQ91" s="413"/>
      <c r="FR91" s="413"/>
      <c r="FS91" s="413"/>
      <c r="FT91" s="413"/>
      <c r="FU91" s="413"/>
      <c r="FV91" s="413"/>
      <c r="FW91" s="413"/>
      <c r="FX91" s="413"/>
      <c r="FY91" s="413"/>
      <c r="FZ91" s="413"/>
      <c r="GA91" s="413"/>
      <c r="GB91" s="413"/>
      <c r="GC91" s="413"/>
      <c r="GD91" s="413"/>
      <c r="GE91" s="413"/>
      <c r="GF91" s="413"/>
      <c r="GG91" s="413"/>
      <c r="GH91" s="413"/>
      <c r="GI91" s="413"/>
      <c r="GJ91" s="413"/>
      <c r="GK91" s="413"/>
      <c r="GL91" s="413"/>
      <c r="GM91" s="413"/>
      <c r="GN91" s="413"/>
      <c r="GO91" s="413"/>
      <c r="GP91" s="413"/>
      <c r="GQ91" s="413"/>
      <c r="GR91" s="413"/>
      <c r="GS91" s="413"/>
      <c r="GT91" s="413"/>
      <c r="GU91" s="413"/>
      <c r="GV91" s="413"/>
      <c r="GW91" s="413"/>
      <c r="GX91" s="413"/>
    </row>
    <row r="92" spans="1:206" s="16" customFormat="1" ht="15.75" thickBot="1" x14ac:dyDescent="0.3">
      <c r="A92" s="642"/>
      <c r="B92" s="514">
        <v>24167</v>
      </c>
      <c r="C92" s="534" t="s">
        <v>1513</v>
      </c>
      <c r="D92" s="187">
        <f t="shared" si="38"/>
        <v>119</v>
      </c>
      <c r="E92" s="172">
        <v>1889</v>
      </c>
      <c r="F92" s="114">
        <f t="shared" si="34"/>
        <v>6.2996294335627312E-2</v>
      </c>
      <c r="G92" s="86">
        <f t="shared" si="39"/>
        <v>70</v>
      </c>
      <c r="H92" s="115">
        <f t="shared" si="35"/>
        <v>3.7056643726839596E-2</v>
      </c>
      <c r="I92" s="188">
        <v>119</v>
      </c>
      <c r="J92" s="114">
        <f t="shared" si="36"/>
        <v>1</v>
      </c>
      <c r="K92" s="189">
        <v>70</v>
      </c>
      <c r="L92" s="190">
        <f t="shared" si="37"/>
        <v>1</v>
      </c>
      <c r="M92" s="188">
        <v>92</v>
      </c>
      <c r="N92" s="191">
        <v>15</v>
      </c>
      <c r="O92" s="191">
        <v>4</v>
      </c>
      <c r="P92" s="192">
        <v>8</v>
      </c>
      <c r="Q92" s="188">
        <v>95</v>
      </c>
      <c r="R92" s="192">
        <v>24</v>
      </c>
      <c r="S92" s="188">
        <v>35</v>
      </c>
      <c r="T92" s="191">
        <v>64</v>
      </c>
      <c r="U92" s="192">
        <v>20</v>
      </c>
      <c r="V92" s="187">
        <v>0</v>
      </c>
      <c r="W92" s="189">
        <v>1</v>
      </c>
      <c r="X92" s="189">
        <v>33</v>
      </c>
      <c r="Y92" s="189">
        <v>69</v>
      </c>
      <c r="Z92" s="189">
        <v>16</v>
      </c>
      <c r="AA92" s="193">
        <v>0</v>
      </c>
      <c r="AB92" s="283">
        <v>93</v>
      </c>
      <c r="AC92" s="194">
        <v>0.78149999999999997</v>
      </c>
      <c r="AD92" s="189">
        <v>12</v>
      </c>
      <c r="AE92" s="194">
        <v>0.1008</v>
      </c>
      <c r="AF92" s="189">
        <v>14</v>
      </c>
      <c r="AG92" s="195">
        <v>0.1176</v>
      </c>
      <c r="AH92" s="196"/>
      <c r="AI92" s="193"/>
      <c r="AJ92" s="196"/>
      <c r="AK92" s="189"/>
      <c r="AL92" s="189"/>
      <c r="AM92" s="193"/>
      <c r="AN92" s="196"/>
      <c r="AO92" s="193"/>
      <c r="AP92" s="196"/>
      <c r="AQ92" s="189"/>
      <c r="AR92" s="193"/>
      <c r="AS92" s="413"/>
      <c r="AT92" s="413"/>
      <c r="AU92" s="413"/>
      <c r="AV92" s="413"/>
      <c r="AW92" s="413"/>
      <c r="AX92" s="413"/>
      <c r="AY92" s="413"/>
      <c r="AZ92" s="413"/>
      <c r="BA92" s="413"/>
      <c r="BB92" s="413"/>
      <c r="BC92" s="413"/>
      <c r="BD92" s="413"/>
      <c r="BE92" s="413"/>
      <c r="BF92" s="413"/>
      <c r="BG92" s="413"/>
      <c r="BH92" s="413"/>
      <c r="BI92" s="413"/>
      <c r="BJ92" s="413"/>
      <c r="BK92" s="413"/>
      <c r="BL92" s="413"/>
      <c r="BM92" s="413"/>
      <c r="BN92" s="413"/>
      <c r="BO92" s="413"/>
      <c r="BP92" s="413"/>
      <c r="BQ92" s="413"/>
      <c r="BR92" s="413"/>
      <c r="BS92" s="413"/>
      <c r="BT92" s="413"/>
      <c r="BU92" s="413"/>
      <c r="BV92" s="413"/>
      <c r="BW92" s="413"/>
      <c r="BX92" s="413"/>
      <c r="BY92" s="413"/>
      <c r="BZ92" s="413"/>
      <c r="CA92" s="413"/>
      <c r="CB92" s="413"/>
      <c r="CC92" s="413"/>
      <c r="CD92" s="413"/>
      <c r="CE92" s="413"/>
      <c r="CF92" s="413"/>
      <c r="CG92" s="413"/>
      <c r="CH92" s="413"/>
      <c r="CI92" s="413"/>
      <c r="CJ92" s="413"/>
      <c r="CK92" s="413"/>
      <c r="CL92" s="413"/>
      <c r="CM92" s="413"/>
      <c r="CN92" s="413"/>
      <c r="CO92" s="413"/>
      <c r="CP92" s="413"/>
      <c r="CQ92" s="413"/>
      <c r="CR92" s="413"/>
      <c r="CS92" s="413"/>
      <c r="CT92" s="413"/>
      <c r="CU92" s="413"/>
      <c r="CV92" s="413"/>
      <c r="CW92" s="413"/>
      <c r="CX92" s="413"/>
      <c r="CY92" s="413"/>
      <c r="CZ92" s="413"/>
      <c r="DA92" s="413"/>
      <c r="DB92" s="413"/>
      <c r="DC92" s="413"/>
      <c r="DD92" s="413"/>
      <c r="DE92" s="413"/>
      <c r="DF92" s="413"/>
      <c r="DG92" s="413"/>
      <c r="DH92" s="413"/>
      <c r="DI92" s="413"/>
      <c r="DJ92" s="413"/>
      <c r="DK92" s="413"/>
      <c r="DL92" s="413"/>
      <c r="DM92" s="413"/>
      <c r="DN92" s="413"/>
      <c r="DO92" s="413"/>
      <c r="DP92" s="413"/>
      <c r="DQ92" s="413"/>
      <c r="DR92" s="413"/>
      <c r="DS92" s="413"/>
      <c r="DT92" s="413"/>
      <c r="DU92" s="413"/>
      <c r="DV92" s="413"/>
      <c r="DW92" s="413"/>
      <c r="DX92" s="413"/>
      <c r="DY92" s="413"/>
      <c r="DZ92" s="413"/>
      <c r="EA92" s="413"/>
      <c r="EB92" s="413"/>
      <c r="EC92" s="413"/>
      <c r="ED92" s="413"/>
      <c r="EE92" s="413"/>
      <c r="EF92" s="413"/>
      <c r="EG92" s="413"/>
      <c r="EH92" s="413"/>
      <c r="EI92" s="413"/>
      <c r="EJ92" s="413"/>
      <c r="EK92" s="413"/>
      <c r="EL92" s="413"/>
      <c r="EM92" s="413"/>
      <c r="EN92" s="413"/>
      <c r="EO92" s="413"/>
      <c r="EP92" s="413"/>
      <c r="EQ92" s="413"/>
      <c r="ER92" s="413"/>
      <c r="ES92" s="413"/>
      <c r="ET92" s="413"/>
      <c r="EU92" s="413"/>
      <c r="EV92" s="413"/>
      <c r="EW92" s="413"/>
      <c r="EX92" s="413"/>
      <c r="EY92" s="413"/>
      <c r="EZ92" s="413"/>
      <c r="FA92" s="413"/>
      <c r="FB92" s="413"/>
      <c r="FC92" s="413"/>
      <c r="FD92" s="413"/>
      <c r="FE92" s="413"/>
      <c r="FF92" s="413"/>
      <c r="FG92" s="413"/>
      <c r="FH92" s="413"/>
      <c r="FI92" s="413"/>
      <c r="FJ92" s="413"/>
      <c r="FK92" s="413"/>
      <c r="FL92" s="413"/>
      <c r="FM92" s="413"/>
      <c r="FN92" s="413"/>
      <c r="FO92" s="413"/>
      <c r="FP92" s="413"/>
      <c r="FQ92" s="413"/>
      <c r="FR92" s="413"/>
      <c r="FS92" s="413"/>
      <c r="FT92" s="413"/>
      <c r="FU92" s="413"/>
      <c r="FV92" s="413"/>
      <c r="FW92" s="413"/>
      <c r="FX92" s="413"/>
      <c r="FY92" s="413"/>
      <c r="FZ92" s="413"/>
      <c r="GA92" s="413"/>
      <c r="GB92" s="413"/>
      <c r="GC92" s="413"/>
      <c r="GD92" s="413"/>
      <c r="GE92" s="413"/>
      <c r="GF92" s="413"/>
      <c r="GG92" s="413"/>
      <c r="GH92" s="413"/>
      <c r="GI92" s="413"/>
      <c r="GJ92" s="413"/>
      <c r="GK92" s="413"/>
      <c r="GL92" s="413"/>
      <c r="GM92" s="413"/>
      <c r="GN92" s="413"/>
      <c r="GO92" s="413"/>
      <c r="GP92" s="413"/>
      <c r="GQ92" s="413"/>
      <c r="GR92" s="413"/>
      <c r="GS92" s="413"/>
      <c r="GT92" s="413"/>
      <c r="GU92" s="413"/>
      <c r="GV92" s="413"/>
      <c r="GW92" s="413"/>
      <c r="GX92" s="413"/>
    </row>
    <row r="93" spans="1:206" s="16" customFormat="1" ht="15.75" thickBot="1" x14ac:dyDescent="0.3">
      <c r="A93" s="642"/>
      <c r="B93" s="514">
        <v>24212</v>
      </c>
      <c r="C93" s="534" t="s">
        <v>1545</v>
      </c>
      <c r="D93" s="187">
        <f t="shared" si="38"/>
        <v>43</v>
      </c>
      <c r="E93" s="172">
        <v>523</v>
      </c>
      <c r="F93" s="114">
        <f t="shared" si="34"/>
        <v>8.2217973231357558E-2</v>
      </c>
      <c r="G93" s="86">
        <f t="shared" si="39"/>
        <v>30</v>
      </c>
      <c r="H93" s="115">
        <f t="shared" si="35"/>
        <v>5.736137667304015E-2</v>
      </c>
      <c r="I93" s="188">
        <v>43</v>
      </c>
      <c r="J93" s="114">
        <f t="shared" si="36"/>
        <v>1</v>
      </c>
      <c r="K93" s="189">
        <v>30</v>
      </c>
      <c r="L93" s="190">
        <f t="shared" si="37"/>
        <v>1</v>
      </c>
      <c r="M93" s="188">
        <v>38</v>
      </c>
      <c r="N93" s="191">
        <v>3</v>
      </c>
      <c r="O93" s="191">
        <v>0</v>
      </c>
      <c r="P93" s="192">
        <v>2</v>
      </c>
      <c r="Q93" s="188">
        <v>41</v>
      </c>
      <c r="R93" s="192">
        <v>2</v>
      </c>
      <c r="S93" s="188">
        <v>17</v>
      </c>
      <c r="T93" s="191">
        <v>20</v>
      </c>
      <c r="U93" s="192">
        <v>6</v>
      </c>
      <c r="V93" s="187">
        <v>0</v>
      </c>
      <c r="W93" s="189">
        <v>2</v>
      </c>
      <c r="X93" s="189">
        <v>7</v>
      </c>
      <c r="Y93" s="189">
        <v>24</v>
      </c>
      <c r="Z93" s="189">
        <v>9</v>
      </c>
      <c r="AA93" s="193">
        <v>1</v>
      </c>
      <c r="AB93" s="283">
        <v>31</v>
      </c>
      <c r="AC93" s="194">
        <v>0.72089999999999999</v>
      </c>
      <c r="AD93" s="189">
        <v>3</v>
      </c>
      <c r="AE93" s="194">
        <v>6.9800000000000001E-2</v>
      </c>
      <c r="AF93" s="189">
        <v>9</v>
      </c>
      <c r="AG93" s="195">
        <v>0.20930000000000001</v>
      </c>
      <c r="AH93" s="196"/>
      <c r="AI93" s="193"/>
      <c r="AJ93" s="196"/>
      <c r="AK93" s="189"/>
      <c r="AL93" s="189"/>
      <c r="AM93" s="193"/>
      <c r="AN93" s="196"/>
      <c r="AO93" s="193"/>
      <c r="AP93" s="196"/>
      <c r="AQ93" s="189"/>
      <c r="AR93" s="193"/>
      <c r="AS93" s="413"/>
      <c r="AT93" s="413"/>
      <c r="AU93" s="413"/>
      <c r="AV93" s="413"/>
      <c r="AW93" s="413"/>
      <c r="AX93" s="413"/>
      <c r="AY93" s="413"/>
      <c r="AZ93" s="413"/>
      <c r="BA93" s="413"/>
      <c r="BB93" s="413"/>
      <c r="BC93" s="413"/>
      <c r="BD93" s="413"/>
      <c r="BE93" s="413"/>
      <c r="BF93" s="413"/>
      <c r="BG93" s="413"/>
      <c r="BH93" s="413"/>
      <c r="BI93" s="413"/>
      <c r="BJ93" s="413"/>
      <c r="BK93" s="413"/>
      <c r="BL93" s="413"/>
      <c r="BM93" s="413"/>
      <c r="BN93" s="413"/>
      <c r="BO93" s="413"/>
      <c r="BP93" s="413"/>
      <c r="BQ93" s="413"/>
      <c r="BR93" s="413"/>
      <c r="BS93" s="413"/>
      <c r="BT93" s="413"/>
      <c r="BU93" s="413"/>
      <c r="BV93" s="413"/>
      <c r="BW93" s="413"/>
      <c r="BX93" s="413"/>
      <c r="BY93" s="413"/>
      <c r="BZ93" s="413"/>
      <c r="CA93" s="413"/>
      <c r="CB93" s="413"/>
      <c r="CC93" s="413"/>
      <c r="CD93" s="413"/>
      <c r="CE93" s="413"/>
      <c r="CF93" s="413"/>
      <c r="CG93" s="413"/>
      <c r="CH93" s="413"/>
      <c r="CI93" s="413"/>
      <c r="CJ93" s="413"/>
      <c r="CK93" s="413"/>
      <c r="CL93" s="413"/>
      <c r="CM93" s="413"/>
      <c r="CN93" s="413"/>
      <c r="CO93" s="413"/>
      <c r="CP93" s="413"/>
      <c r="CQ93" s="413"/>
      <c r="CR93" s="413"/>
      <c r="CS93" s="413"/>
      <c r="CT93" s="413"/>
      <c r="CU93" s="413"/>
      <c r="CV93" s="413"/>
      <c r="CW93" s="413"/>
      <c r="CX93" s="413"/>
      <c r="CY93" s="413"/>
      <c r="CZ93" s="413"/>
      <c r="DA93" s="413"/>
      <c r="DB93" s="413"/>
      <c r="DC93" s="413"/>
      <c r="DD93" s="413"/>
      <c r="DE93" s="413"/>
      <c r="DF93" s="413"/>
      <c r="DG93" s="413"/>
      <c r="DH93" s="413"/>
      <c r="DI93" s="413"/>
      <c r="DJ93" s="413"/>
      <c r="DK93" s="413"/>
      <c r="DL93" s="413"/>
      <c r="DM93" s="413"/>
      <c r="DN93" s="413"/>
      <c r="DO93" s="413"/>
      <c r="DP93" s="413"/>
      <c r="DQ93" s="413"/>
      <c r="DR93" s="413"/>
      <c r="DS93" s="413"/>
      <c r="DT93" s="413"/>
      <c r="DU93" s="413"/>
      <c r="DV93" s="413"/>
      <c r="DW93" s="413"/>
      <c r="DX93" s="413"/>
      <c r="DY93" s="413"/>
      <c r="DZ93" s="413"/>
      <c r="EA93" s="413"/>
      <c r="EB93" s="413"/>
      <c r="EC93" s="413"/>
      <c r="ED93" s="413"/>
      <c r="EE93" s="413"/>
      <c r="EF93" s="413"/>
      <c r="EG93" s="413"/>
      <c r="EH93" s="413"/>
      <c r="EI93" s="413"/>
      <c r="EJ93" s="413"/>
      <c r="EK93" s="413"/>
      <c r="EL93" s="413"/>
      <c r="EM93" s="413"/>
      <c r="EN93" s="413"/>
      <c r="EO93" s="413"/>
      <c r="EP93" s="413"/>
      <c r="EQ93" s="413"/>
      <c r="ER93" s="413"/>
      <c r="ES93" s="413"/>
      <c r="ET93" s="413"/>
      <c r="EU93" s="413"/>
      <c r="EV93" s="413"/>
      <c r="EW93" s="413"/>
      <c r="EX93" s="413"/>
      <c r="EY93" s="413"/>
      <c r="EZ93" s="413"/>
      <c r="FA93" s="413"/>
      <c r="FB93" s="413"/>
      <c r="FC93" s="413"/>
      <c r="FD93" s="413"/>
      <c r="FE93" s="413"/>
      <c r="FF93" s="413"/>
      <c r="FG93" s="413"/>
      <c r="FH93" s="413"/>
      <c r="FI93" s="413"/>
      <c r="FJ93" s="413"/>
      <c r="FK93" s="413"/>
      <c r="FL93" s="413"/>
      <c r="FM93" s="413"/>
      <c r="FN93" s="413"/>
      <c r="FO93" s="413"/>
      <c r="FP93" s="413"/>
      <c r="FQ93" s="413"/>
      <c r="FR93" s="413"/>
      <c r="FS93" s="413"/>
      <c r="FT93" s="413"/>
      <c r="FU93" s="413"/>
      <c r="FV93" s="413"/>
      <c r="FW93" s="413"/>
      <c r="FX93" s="413"/>
      <c r="FY93" s="413"/>
      <c r="FZ93" s="413"/>
      <c r="GA93" s="413"/>
      <c r="GB93" s="413"/>
      <c r="GC93" s="413"/>
      <c r="GD93" s="413"/>
      <c r="GE93" s="413"/>
      <c r="GF93" s="413"/>
      <c r="GG93" s="413"/>
      <c r="GH93" s="413"/>
      <c r="GI93" s="413"/>
      <c r="GJ93" s="413"/>
      <c r="GK93" s="413"/>
      <c r="GL93" s="413"/>
      <c r="GM93" s="413"/>
      <c r="GN93" s="413"/>
      <c r="GO93" s="413"/>
      <c r="GP93" s="413"/>
      <c r="GQ93" s="413"/>
      <c r="GR93" s="413"/>
      <c r="GS93" s="413"/>
      <c r="GT93" s="413"/>
      <c r="GU93" s="413"/>
      <c r="GV93" s="413"/>
      <c r="GW93" s="413"/>
      <c r="GX93" s="413"/>
    </row>
    <row r="94" spans="1:206" s="16" customFormat="1" ht="15.75" thickBot="1" x14ac:dyDescent="0.3">
      <c r="A94" s="642"/>
      <c r="B94" s="514">
        <v>24223</v>
      </c>
      <c r="C94" s="534" t="s">
        <v>1555</v>
      </c>
      <c r="D94" s="187">
        <f t="shared" si="38"/>
        <v>112</v>
      </c>
      <c r="E94" s="172">
        <v>2063</v>
      </c>
      <c r="F94" s="114">
        <f t="shared" si="34"/>
        <v>5.428986912263694E-2</v>
      </c>
      <c r="G94" s="86">
        <f t="shared" si="39"/>
        <v>60</v>
      </c>
      <c r="H94" s="115">
        <f t="shared" si="35"/>
        <v>2.9083858458555503E-2</v>
      </c>
      <c r="I94" s="188">
        <v>112</v>
      </c>
      <c r="J94" s="114">
        <f t="shared" si="36"/>
        <v>1</v>
      </c>
      <c r="K94" s="189">
        <v>60</v>
      </c>
      <c r="L94" s="190">
        <f t="shared" si="37"/>
        <v>1</v>
      </c>
      <c r="M94" s="188">
        <v>71</v>
      </c>
      <c r="N94" s="191">
        <v>29</v>
      </c>
      <c r="O94" s="191">
        <v>8</v>
      </c>
      <c r="P94" s="192">
        <v>4</v>
      </c>
      <c r="Q94" s="188">
        <v>85</v>
      </c>
      <c r="R94" s="192">
        <v>27</v>
      </c>
      <c r="S94" s="188">
        <v>32</v>
      </c>
      <c r="T94" s="191">
        <v>58</v>
      </c>
      <c r="U94" s="192">
        <v>22</v>
      </c>
      <c r="V94" s="187">
        <v>0</v>
      </c>
      <c r="W94" s="189">
        <v>0</v>
      </c>
      <c r="X94" s="189">
        <v>41</v>
      </c>
      <c r="Y94" s="189">
        <v>49</v>
      </c>
      <c r="Z94" s="189">
        <v>21</v>
      </c>
      <c r="AA94" s="193">
        <v>1</v>
      </c>
      <c r="AB94" s="283">
        <v>72</v>
      </c>
      <c r="AC94" s="194">
        <v>0.64290000000000003</v>
      </c>
      <c r="AD94" s="189">
        <v>21</v>
      </c>
      <c r="AE94" s="194">
        <v>0.1875</v>
      </c>
      <c r="AF94" s="189">
        <v>19</v>
      </c>
      <c r="AG94" s="195">
        <v>0.1696</v>
      </c>
      <c r="AH94" s="196"/>
      <c r="AI94" s="193"/>
      <c r="AJ94" s="196"/>
      <c r="AK94" s="189"/>
      <c r="AL94" s="189"/>
      <c r="AM94" s="193"/>
      <c r="AN94" s="196"/>
      <c r="AO94" s="193"/>
      <c r="AP94" s="196"/>
      <c r="AQ94" s="189"/>
      <c r="AR94" s="193"/>
      <c r="AS94" s="413"/>
      <c r="AT94" s="413"/>
      <c r="AU94" s="413"/>
      <c r="AV94" s="413"/>
      <c r="AW94" s="413"/>
      <c r="AX94" s="413"/>
      <c r="AY94" s="413"/>
      <c r="AZ94" s="413"/>
      <c r="BA94" s="413"/>
      <c r="BB94" s="413"/>
      <c r="BC94" s="413"/>
      <c r="BD94" s="413"/>
      <c r="BE94" s="413"/>
      <c r="BF94" s="413"/>
      <c r="BG94" s="413"/>
      <c r="BH94" s="413"/>
      <c r="BI94" s="413"/>
      <c r="BJ94" s="413"/>
      <c r="BK94" s="413"/>
      <c r="BL94" s="413"/>
      <c r="BM94" s="413"/>
      <c r="BN94" s="413"/>
      <c r="BO94" s="413"/>
      <c r="BP94" s="413"/>
      <c r="BQ94" s="413"/>
      <c r="BR94" s="413"/>
      <c r="BS94" s="413"/>
      <c r="BT94" s="413"/>
      <c r="BU94" s="413"/>
      <c r="BV94" s="413"/>
      <c r="BW94" s="413"/>
      <c r="BX94" s="413"/>
      <c r="BY94" s="413"/>
      <c r="BZ94" s="413"/>
      <c r="CA94" s="413"/>
      <c r="CB94" s="413"/>
      <c r="CC94" s="413"/>
      <c r="CD94" s="413"/>
      <c r="CE94" s="413"/>
      <c r="CF94" s="413"/>
      <c r="CG94" s="413"/>
      <c r="CH94" s="413"/>
      <c r="CI94" s="413"/>
      <c r="CJ94" s="413"/>
      <c r="CK94" s="413"/>
      <c r="CL94" s="413"/>
      <c r="CM94" s="413"/>
      <c r="CN94" s="413"/>
      <c r="CO94" s="413"/>
      <c r="CP94" s="413"/>
      <c r="CQ94" s="413"/>
      <c r="CR94" s="413"/>
      <c r="CS94" s="413"/>
      <c r="CT94" s="413"/>
      <c r="CU94" s="413"/>
      <c r="CV94" s="413"/>
      <c r="CW94" s="413"/>
      <c r="CX94" s="413"/>
      <c r="CY94" s="413"/>
      <c r="CZ94" s="413"/>
      <c r="DA94" s="413"/>
      <c r="DB94" s="413"/>
      <c r="DC94" s="413"/>
      <c r="DD94" s="413"/>
      <c r="DE94" s="413"/>
      <c r="DF94" s="413"/>
      <c r="DG94" s="413"/>
      <c r="DH94" s="413"/>
      <c r="DI94" s="413"/>
      <c r="DJ94" s="413"/>
      <c r="DK94" s="413"/>
      <c r="DL94" s="413"/>
      <c r="DM94" s="413"/>
      <c r="DN94" s="413"/>
      <c r="DO94" s="413"/>
      <c r="DP94" s="413"/>
      <c r="DQ94" s="413"/>
      <c r="DR94" s="413"/>
      <c r="DS94" s="413"/>
      <c r="DT94" s="413"/>
      <c r="DU94" s="413"/>
      <c r="DV94" s="413"/>
      <c r="DW94" s="413"/>
      <c r="DX94" s="413"/>
      <c r="DY94" s="413"/>
      <c r="DZ94" s="413"/>
      <c r="EA94" s="413"/>
      <c r="EB94" s="413"/>
      <c r="EC94" s="413"/>
      <c r="ED94" s="413"/>
      <c r="EE94" s="413"/>
      <c r="EF94" s="413"/>
      <c r="EG94" s="413"/>
      <c r="EH94" s="413"/>
      <c r="EI94" s="413"/>
      <c r="EJ94" s="413"/>
      <c r="EK94" s="413"/>
      <c r="EL94" s="413"/>
      <c r="EM94" s="413"/>
      <c r="EN94" s="413"/>
      <c r="EO94" s="413"/>
      <c r="EP94" s="413"/>
      <c r="EQ94" s="413"/>
      <c r="ER94" s="413"/>
      <c r="ES94" s="413"/>
      <c r="ET94" s="413"/>
      <c r="EU94" s="413"/>
      <c r="EV94" s="413"/>
      <c r="EW94" s="413"/>
      <c r="EX94" s="413"/>
      <c r="EY94" s="413"/>
      <c r="EZ94" s="413"/>
      <c r="FA94" s="413"/>
      <c r="FB94" s="413"/>
      <c r="FC94" s="413"/>
      <c r="FD94" s="413"/>
      <c r="FE94" s="413"/>
      <c r="FF94" s="413"/>
      <c r="FG94" s="413"/>
      <c r="FH94" s="413"/>
      <c r="FI94" s="413"/>
      <c r="FJ94" s="413"/>
      <c r="FK94" s="413"/>
      <c r="FL94" s="413"/>
      <c r="FM94" s="413"/>
      <c r="FN94" s="413"/>
      <c r="FO94" s="413"/>
      <c r="FP94" s="413"/>
      <c r="FQ94" s="413"/>
      <c r="FR94" s="413"/>
      <c r="FS94" s="413"/>
      <c r="FT94" s="413"/>
      <c r="FU94" s="413"/>
      <c r="FV94" s="413"/>
      <c r="FW94" s="413"/>
      <c r="FX94" s="413"/>
      <c r="FY94" s="413"/>
      <c r="FZ94" s="413"/>
      <c r="GA94" s="413"/>
      <c r="GB94" s="413"/>
      <c r="GC94" s="413"/>
      <c r="GD94" s="413"/>
      <c r="GE94" s="413"/>
      <c r="GF94" s="413"/>
      <c r="GG94" s="413"/>
      <c r="GH94" s="413"/>
      <c r="GI94" s="413"/>
      <c r="GJ94" s="413"/>
      <c r="GK94" s="413"/>
      <c r="GL94" s="413"/>
      <c r="GM94" s="413"/>
      <c r="GN94" s="413"/>
      <c r="GO94" s="413"/>
      <c r="GP94" s="413"/>
      <c r="GQ94" s="413"/>
      <c r="GR94" s="413"/>
      <c r="GS94" s="413"/>
      <c r="GT94" s="413"/>
      <c r="GU94" s="413"/>
      <c r="GV94" s="413"/>
      <c r="GW94" s="413"/>
      <c r="GX94" s="413"/>
    </row>
    <row r="95" spans="1:206" s="16" customFormat="1" ht="15.75" thickBot="1" x14ac:dyDescent="0.3">
      <c r="A95" s="642"/>
      <c r="B95" s="514">
        <v>24227</v>
      </c>
      <c r="C95" s="534" t="s">
        <v>1559</v>
      </c>
      <c r="D95" s="187">
        <f t="shared" si="38"/>
        <v>56</v>
      </c>
      <c r="E95" s="172">
        <v>649</v>
      </c>
      <c r="F95" s="114">
        <f t="shared" si="34"/>
        <v>8.6286594761171037E-2</v>
      </c>
      <c r="G95" s="86">
        <f t="shared" si="39"/>
        <v>25</v>
      </c>
      <c r="H95" s="115">
        <f t="shared" si="35"/>
        <v>3.8520801232665637E-2</v>
      </c>
      <c r="I95" s="188">
        <v>55</v>
      </c>
      <c r="J95" s="114">
        <f t="shared" si="36"/>
        <v>0.9821428571428571</v>
      </c>
      <c r="K95" s="189">
        <v>25</v>
      </c>
      <c r="L95" s="190">
        <f t="shared" si="37"/>
        <v>1</v>
      </c>
      <c r="M95" s="188">
        <v>41</v>
      </c>
      <c r="N95" s="191">
        <v>14</v>
      </c>
      <c r="O95" s="191">
        <v>0</v>
      </c>
      <c r="P95" s="192">
        <v>0</v>
      </c>
      <c r="Q95" s="188">
        <v>50</v>
      </c>
      <c r="R95" s="192">
        <v>5</v>
      </c>
      <c r="S95" s="188">
        <v>23</v>
      </c>
      <c r="T95" s="191">
        <v>23</v>
      </c>
      <c r="U95" s="192">
        <v>9</v>
      </c>
      <c r="V95" s="187">
        <v>0</v>
      </c>
      <c r="W95" s="189">
        <v>0</v>
      </c>
      <c r="X95" s="189">
        <v>17</v>
      </c>
      <c r="Y95" s="189">
        <v>17</v>
      </c>
      <c r="Z95" s="189">
        <v>11</v>
      </c>
      <c r="AA95" s="193">
        <v>10</v>
      </c>
      <c r="AB95" s="283">
        <v>22</v>
      </c>
      <c r="AC95" s="194">
        <v>0.4</v>
      </c>
      <c r="AD95" s="189">
        <v>7</v>
      </c>
      <c r="AE95" s="194">
        <v>0.1273</v>
      </c>
      <c r="AF95" s="189">
        <v>26</v>
      </c>
      <c r="AG95" s="195">
        <v>0.47270000000000001</v>
      </c>
      <c r="AH95" s="196">
        <v>1</v>
      </c>
      <c r="AI95" s="193"/>
      <c r="AJ95" s="196"/>
      <c r="AK95" s="189">
        <v>1</v>
      </c>
      <c r="AL95" s="189"/>
      <c r="AM95" s="193"/>
      <c r="AN95" s="196"/>
      <c r="AO95" s="193">
        <v>1</v>
      </c>
      <c r="AP95" s="196"/>
      <c r="AQ95" s="189">
        <v>1</v>
      </c>
      <c r="AR95" s="193"/>
      <c r="AS95" s="413"/>
      <c r="AT95" s="413"/>
      <c r="AU95" s="413"/>
      <c r="AV95" s="413"/>
      <c r="AW95" s="413"/>
      <c r="AX95" s="413"/>
      <c r="AY95" s="413"/>
      <c r="AZ95" s="413"/>
      <c r="BA95" s="413"/>
      <c r="BB95" s="413"/>
      <c r="BC95" s="413"/>
      <c r="BD95" s="413"/>
      <c r="BE95" s="413"/>
      <c r="BF95" s="413"/>
      <c r="BG95" s="413"/>
      <c r="BH95" s="413"/>
      <c r="BI95" s="413"/>
      <c r="BJ95" s="413"/>
      <c r="BK95" s="413"/>
      <c r="BL95" s="413"/>
      <c r="BM95" s="413"/>
      <c r="BN95" s="413"/>
      <c r="BO95" s="413"/>
      <c r="BP95" s="413"/>
      <c r="BQ95" s="413"/>
      <c r="BR95" s="413"/>
      <c r="BS95" s="413"/>
      <c r="BT95" s="413"/>
      <c r="BU95" s="413"/>
      <c r="BV95" s="413"/>
      <c r="BW95" s="413"/>
      <c r="BX95" s="413"/>
      <c r="BY95" s="413"/>
      <c r="BZ95" s="413"/>
      <c r="CA95" s="413"/>
      <c r="CB95" s="413"/>
      <c r="CC95" s="413"/>
      <c r="CD95" s="413"/>
      <c r="CE95" s="413"/>
      <c r="CF95" s="413"/>
      <c r="CG95" s="413"/>
      <c r="CH95" s="413"/>
      <c r="CI95" s="413"/>
      <c r="CJ95" s="413"/>
      <c r="CK95" s="413"/>
      <c r="CL95" s="413"/>
      <c r="CM95" s="413"/>
      <c r="CN95" s="413"/>
      <c r="CO95" s="413"/>
      <c r="CP95" s="413"/>
      <c r="CQ95" s="413"/>
      <c r="CR95" s="413"/>
      <c r="CS95" s="413"/>
      <c r="CT95" s="413"/>
      <c r="CU95" s="413"/>
      <c r="CV95" s="413"/>
      <c r="CW95" s="413"/>
      <c r="CX95" s="413"/>
      <c r="CY95" s="413"/>
      <c r="CZ95" s="413"/>
      <c r="DA95" s="413"/>
      <c r="DB95" s="413"/>
      <c r="DC95" s="413"/>
      <c r="DD95" s="413"/>
      <c r="DE95" s="413"/>
      <c r="DF95" s="413"/>
      <c r="DG95" s="413"/>
      <c r="DH95" s="413"/>
      <c r="DI95" s="413"/>
      <c r="DJ95" s="413"/>
      <c r="DK95" s="413"/>
      <c r="DL95" s="413"/>
      <c r="DM95" s="413"/>
      <c r="DN95" s="413"/>
      <c r="DO95" s="413"/>
      <c r="DP95" s="413"/>
      <c r="DQ95" s="413"/>
      <c r="DR95" s="413"/>
      <c r="DS95" s="413"/>
      <c r="DT95" s="413"/>
      <c r="DU95" s="413"/>
      <c r="DV95" s="413"/>
      <c r="DW95" s="413"/>
      <c r="DX95" s="413"/>
      <c r="DY95" s="413"/>
      <c r="DZ95" s="413"/>
      <c r="EA95" s="413"/>
      <c r="EB95" s="413"/>
      <c r="EC95" s="413"/>
      <c r="ED95" s="413"/>
      <c r="EE95" s="413"/>
      <c r="EF95" s="413"/>
      <c r="EG95" s="413"/>
      <c r="EH95" s="413"/>
      <c r="EI95" s="413"/>
      <c r="EJ95" s="413"/>
      <c r="EK95" s="413"/>
      <c r="EL95" s="413"/>
      <c r="EM95" s="413"/>
      <c r="EN95" s="413"/>
      <c r="EO95" s="413"/>
      <c r="EP95" s="413"/>
      <c r="EQ95" s="413"/>
      <c r="ER95" s="413"/>
      <c r="ES95" s="413"/>
      <c r="ET95" s="413"/>
      <c r="EU95" s="413"/>
      <c r="EV95" s="413"/>
      <c r="EW95" s="413"/>
      <c r="EX95" s="413"/>
      <c r="EY95" s="413"/>
      <c r="EZ95" s="413"/>
      <c r="FA95" s="413"/>
      <c r="FB95" s="413"/>
      <c r="FC95" s="413"/>
      <c r="FD95" s="413"/>
      <c r="FE95" s="413"/>
      <c r="FF95" s="413"/>
      <c r="FG95" s="413"/>
      <c r="FH95" s="413"/>
      <c r="FI95" s="413"/>
      <c r="FJ95" s="413"/>
      <c r="FK95" s="413"/>
      <c r="FL95" s="413"/>
      <c r="FM95" s="413"/>
      <c r="FN95" s="413"/>
      <c r="FO95" s="413"/>
      <c r="FP95" s="413"/>
      <c r="FQ95" s="413"/>
      <c r="FR95" s="413"/>
      <c r="FS95" s="413"/>
      <c r="FT95" s="413"/>
      <c r="FU95" s="413"/>
      <c r="FV95" s="413"/>
      <c r="FW95" s="413"/>
      <c r="FX95" s="413"/>
      <c r="FY95" s="413"/>
      <c r="FZ95" s="413"/>
      <c r="GA95" s="413"/>
      <c r="GB95" s="413"/>
      <c r="GC95" s="413"/>
      <c r="GD95" s="413"/>
      <c r="GE95" s="413"/>
      <c r="GF95" s="413"/>
      <c r="GG95" s="413"/>
      <c r="GH95" s="413"/>
      <c r="GI95" s="413"/>
      <c r="GJ95" s="413"/>
      <c r="GK95" s="413"/>
      <c r="GL95" s="413"/>
      <c r="GM95" s="413"/>
      <c r="GN95" s="413"/>
      <c r="GO95" s="413"/>
      <c r="GP95" s="413"/>
      <c r="GQ95" s="413"/>
      <c r="GR95" s="413"/>
      <c r="GS95" s="413"/>
      <c r="GT95" s="413"/>
      <c r="GU95" s="413"/>
      <c r="GV95" s="413"/>
      <c r="GW95" s="413"/>
      <c r="GX95" s="413"/>
    </row>
    <row r="96" spans="1:206" s="16" customFormat="1" ht="15.75" thickBot="1" x14ac:dyDescent="0.3">
      <c r="A96" s="642"/>
      <c r="B96" s="514">
        <v>24230</v>
      </c>
      <c r="C96" s="534" t="s">
        <v>1562</v>
      </c>
      <c r="D96" s="187">
        <f t="shared" si="38"/>
        <v>5</v>
      </c>
      <c r="E96" s="172">
        <v>93</v>
      </c>
      <c r="F96" s="114">
        <f t="shared" si="34"/>
        <v>5.3763440860215055E-2</v>
      </c>
      <c r="G96" s="86">
        <f t="shared" si="39"/>
        <v>2</v>
      </c>
      <c r="H96" s="115">
        <f t="shared" si="35"/>
        <v>2.1505376344086023E-2</v>
      </c>
      <c r="I96" s="188">
        <v>5</v>
      </c>
      <c r="J96" s="114">
        <f t="shared" si="36"/>
        <v>1</v>
      </c>
      <c r="K96" s="189">
        <v>2</v>
      </c>
      <c r="L96" s="190">
        <f t="shared" si="37"/>
        <v>1</v>
      </c>
      <c r="M96" s="188">
        <v>3</v>
      </c>
      <c r="N96" s="191">
        <v>1</v>
      </c>
      <c r="O96" s="191">
        <v>0</v>
      </c>
      <c r="P96" s="192">
        <v>1</v>
      </c>
      <c r="Q96" s="188">
        <v>5</v>
      </c>
      <c r="R96" s="192">
        <v>0</v>
      </c>
      <c r="S96" s="188">
        <v>2</v>
      </c>
      <c r="T96" s="191">
        <v>3</v>
      </c>
      <c r="U96" s="192">
        <v>0</v>
      </c>
      <c r="V96" s="187">
        <v>0</v>
      </c>
      <c r="W96" s="189">
        <v>0</v>
      </c>
      <c r="X96" s="189">
        <v>2</v>
      </c>
      <c r="Y96" s="189">
        <v>2</v>
      </c>
      <c r="Z96" s="189">
        <v>1</v>
      </c>
      <c r="AA96" s="193">
        <v>0</v>
      </c>
      <c r="AB96" s="283">
        <v>4</v>
      </c>
      <c r="AC96" s="194">
        <v>0.8</v>
      </c>
      <c r="AD96" s="189"/>
      <c r="AE96" s="194"/>
      <c r="AF96" s="189">
        <v>1</v>
      </c>
      <c r="AG96" s="195">
        <v>0.2</v>
      </c>
      <c r="AH96" s="196"/>
      <c r="AI96" s="193"/>
      <c r="AJ96" s="196"/>
      <c r="AK96" s="189"/>
      <c r="AL96" s="189"/>
      <c r="AM96" s="193"/>
      <c r="AN96" s="196"/>
      <c r="AO96" s="193"/>
      <c r="AP96" s="196"/>
      <c r="AQ96" s="189"/>
      <c r="AR96" s="193"/>
      <c r="AS96" s="413"/>
      <c r="AT96" s="413"/>
      <c r="AU96" s="413"/>
      <c r="AV96" s="413"/>
      <c r="AW96" s="413"/>
      <c r="AX96" s="413"/>
      <c r="AY96" s="413"/>
      <c r="AZ96" s="413"/>
      <c r="BA96" s="413"/>
      <c r="BB96" s="413"/>
      <c r="BC96" s="413"/>
      <c r="BD96" s="413"/>
      <c r="BE96" s="413"/>
      <c r="BF96" s="413"/>
      <c r="BG96" s="413"/>
      <c r="BH96" s="413"/>
      <c r="BI96" s="413"/>
      <c r="BJ96" s="413"/>
      <c r="BK96" s="413"/>
      <c r="BL96" s="413"/>
      <c r="BM96" s="413"/>
      <c r="BN96" s="413"/>
      <c r="BO96" s="413"/>
      <c r="BP96" s="413"/>
      <c r="BQ96" s="413"/>
      <c r="BR96" s="413"/>
      <c r="BS96" s="413"/>
      <c r="BT96" s="413"/>
      <c r="BU96" s="413"/>
      <c r="BV96" s="413"/>
      <c r="BW96" s="413"/>
      <c r="BX96" s="413"/>
      <c r="BY96" s="413"/>
      <c r="BZ96" s="413"/>
      <c r="CA96" s="413"/>
      <c r="CB96" s="413"/>
      <c r="CC96" s="413"/>
      <c r="CD96" s="413"/>
      <c r="CE96" s="413"/>
      <c r="CF96" s="413"/>
      <c r="CG96" s="413"/>
      <c r="CH96" s="413"/>
      <c r="CI96" s="413"/>
      <c r="CJ96" s="413"/>
      <c r="CK96" s="413"/>
      <c r="CL96" s="413"/>
      <c r="CM96" s="413"/>
      <c r="CN96" s="413"/>
      <c r="CO96" s="413"/>
      <c r="CP96" s="413"/>
      <c r="CQ96" s="413"/>
      <c r="CR96" s="413"/>
      <c r="CS96" s="413"/>
      <c r="CT96" s="413"/>
      <c r="CU96" s="413"/>
      <c r="CV96" s="413"/>
      <c r="CW96" s="413"/>
      <c r="CX96" s="413"/>
      <c r="CY96" s="413"/>
      <c r="CZ96" s="413"/>
      <c r="DA96" s="413"/>
      <c r="DB96" s="413"/>
      <c r="DC96" s="413"/>
      <c r="DD96" s="413"/>
      <c r="DE96" s="413"/>
      <c r="DF96" s="413"/>
      <c r="DG96" s="413"/>
      <c r="DH96" s="413"/>
      <c r="DI96" s="413"/>
      <c r="DJ96" s="413"/>
      <c r="DK96" s="413"/>
      <c r="DL96" s="413"/>
      <c r="DM96" s="413"/>
      <c r="DN96" s="413"/>
      <c r="DO96" s="413"/>
      <c r="DP96" s="413"/>
      <c r="DQ96" s="413"/>
      <c r="DR96" s="413"/>
      <c r="DS96" s="413"/>
      <c r="DT96" s="413"/>
      <c r="DU96" s="413"/>
      <c r="DV96" s="413"/>
      <c r="DW96" s="413"/>
      <c r="DX96" s="413"/>
      <c r="DY96" s="413"/>
      <c r="DZ96" s="413"/>
      <c r="EA96" s="413"/>
      <c r="EB96" s="413"/>
      <c r="EC96" s="413"/>
      <c r="ED96" s="413"/>
      <c r="EE96" s="413"/>
      <c r="EF96" s="413"/>
      <c r="EG96" s="413"/>
      <c r="EH96" s="413"/>
      <c r="EI96" s="413"/>
      <c r="EJ96" s="413"/>
      <c r="EK96" s="413"/>
      <c r="EL96" s="413"/>
      <c r="EM96" s="413"/>
      <c r="EN96" s="413"/>
      <c r="EO96" s="413"/>
      <c r="EP96" s="413"/>
      <c r="EQ96" s="413"/>
      <c r="ER96" s="413"/>
      <c r="ES96" s="413"/>
      <c r="ET96" s="413"/>
      <c r="EU96" s="413"/>
      <c r="EV96" s="413"/>
      <c r="EW96" s="413"/>
      <c r="EX96" s="413"/>
      <c r="EY96" s="413"/>
      <c r="EZ96" s="413"/>
      <c r="FA96" s="413"/>
      <c r="FB96" s="413"/>
      <c r="FC96" s="413"/>
      <c r="FD96" s="413"/>
      <c r="FE96" s="413"/>
      <c r="FF96" s="413"/>
      <c r="FG96" s="413"/>
      <c r="FH96" s="413"/>
      <c r="FI96" s="413"/>
      <c r="FJ96" s="413"/>
      <c r="FK96" s="413"/>
      <c r="FL96" s="413"/>
      <c r="FM96" s="413"/>
      <c r="FN96" s="413"/>
      <c r="FO96" s="413"/>
      <c r="FP96" s="413"/>
      <c r="FQ96" s="413"/>
      <c r="FR96" s="413"/>
      <c r="FS96" s="413"/>
      <c r="FT96" s="413"/>
      <c r="FU96" s="413"/>
      <c r="FV96" s="413"/>
      <c r="FW96" s="413"/>
      <c r="FX96" s="413"/>
      <c r="FY96" s="413"/>
      <c r="FZ96" s="413"/>
      <c r="GA96" s="413"/>
      <c r="GB96" s="413"/>
      <c r="GC96" s="413"/>
      <c r="GD96" s="413"/>
      <c r="GE96" s="413"/>
      <c r="GF96" s="413"/>
      <c r="GG96" s="413"/>
      <c r="GH96" s="413"/>
      <c r="GI96" s="413"/>
      <c r="GJ96" s="413"/>
      <c r="GK96" s="413"/>
      <c r="GL96" s="413"/>
      <c r="GM96" s="413"/>
      <c r="GN96" s="413"/>
      <c r="GO96" s="413"/>
      <c r="GP96" s="413"/>
      <c r="GQ96" s="413"/>
      <c r="GR96" s="413"/>
      <c r="GS96" s="413"/>
      <c r="GT96" s="413"/>
      <c r="GU96" s="413"/>
      <c r="GV96" s="413"/>
      <c r="GW96" s="413"/>
      <c r="GX96" s="413"/>
    </row>
    <row r="97" spans="1:206" s="16" customFormat="1" ht="15.75" thickBot="1" x14ac:dyDescent="0.3">
      <c r="A97" s="642"/>
      <c r="B97" s="514">
        <v>24294</v>
      </c>
      <c r="C97" s="534" t="s">
        <v>1616</v>
      </c>
      <c r="D97" s="187">
        <f t="shared" si="38"/>
        <v>196</v>
      </c>
      <c r="E97" s="172">
        <v>3777</v>
      </c>
      <c r="F97" s="114">
        <f t="shared" si="34"/>
        <v>5.1893036801694464E-2</v>
      </c>
      <c r="G97" s="86">
        <f t="shared" si="39"/>
        <v>91</v>
      </c>
      <c r="H97" s="115">
        <f t="shared" si="35"/>
        <v>2.4093195657929573E-2</v>
      </c>
      <c r="I97" s="188">
        <v>196</v>
      </c>
      <c r="J97" s="114">
        <f t="shared" si="36"/>
        <v>1</v>
      </c>
      <c r="K97" s="189">
        <v>91</v>
      </c>
      <c r="L97" s="190">
        <f t="shared" si="37"/>
        <v>1</v>
      </c>
      <c r="M97" s="188">
        <v>125</v>
      </c>
      <c r="N97" s="191">
        <v>46</v>
      </c>
      <c r="O97" s="191">
        <v>10</v>
      </c>
      <c r="P97" s="192">
        <v>15</v>
      </c>
      <c r="Q97" s="188">
        <v>134</v>
      </c>
      <c r="R97" s="192">
        <v>62</v>
      </c>
      <c r="S97" s="188">
        <v>75</v>
      </c>
      <c r="T97" s="191">
        <v>96</v>
      </c>
      <c r="U97" s="192">
        <v>25</v>
      </c>
      <c r="V97" s="187">
        <v>0</v>
      </c>
      <c r="W97" s="189">
        <v>0</v>
      </c>
      <c r="X97" s="189">
        <v>40</v>
      </c>
      <c r="Y97" s="189">
        <v>99</v>
      </c>
      <c r="Z97" s="189">
        <v>45</v>
      </c>
      <c r="AA97" s="193">
        <v>12</v>
      </c>
      <c r="AB97" s="283">
        <v>99</v>
      </c>
      <c r="AC97" s="194">
        <v>0.50509999999999999</v>
      </c>
      <c r="AD97" s="189">
        <v>38</v>
      </c>
      <c r="AE97" s="194">
        <v>0.19389999999999999</v>
      </c>
      <c r="AF97" s="189">
        <v>59</v>
      </c>
      <c r="AG97" s="195">
        <v>0.30099999999999999</v>
      </c>
      <c r="AH97" s="196"/>
      <c r="AI97" s="193"/>
      <c r="AJ97" s="196"/>
      <c r="AK97" s="189"/>
      <c r="AL97" s="189"/>
      <c r="AM97" s="193"/>
      <c r="AN97" s="196"/>
      <c r="AO97" s="193"/>
      <c r="AP97" s="196"/>
      <c r="AQ97" s="189"/>
      <c r="AR97" s="193"/>
      <c r="AS97" s="413"/>
      <c r="AT97" s="413"/>
      <c r="AU97" s="413"/>
      <c r="AV97" s="413"/>
      <c r="AW97" s="413"/>
      <c r="AX97" s="413"/>
      <c r="AY97" s="413"/>
      <c r="AZ97" s="413"/>
      <c r="BA97" s="413"/>
      <c r="BB97" s="413"/>
      <c r="BC97" s="413"/>
      <c r="BD97" s="413"/>
      <c r="BE97" s="413"/>
      <c r="BF97" s="413"/>
      <c r="BG97" s="413"/>
      <c r="BH97" s="413"/>
      <c r="BI97" s="413"/>
      <c r="BJ97" s="413"/>
      <c r="BK97" s="413"/>
      <c r="BL97" s="413"/>
      <c r="BM97" s="413"/>
      <c r="BN97" s="413"/>
      <c r="BO97" s="413"/>
      <c r="BP97" s="413"/>
      <c r="BQ97" s="413"/>
      <c r="BR97" s="413"/>
      <c r="BS97" s="413"/>
      <c r="BT97" s="413"/>
      <c r="BU97" s="413"/>
      <c r="BV97" s="413"/>
      <c r="BW97" s="413"/>
      <c r="BX97" s="413"/>
      <c r="BY97" s="413"/>
      <c r="BZ97" s="413"/>
      <c r="CA97" s="413"/>
      <c r="CB97" s="413"/>
      <c r="CC97" s="413"/>
      <c r="CD97" s="413"/>
      <c r="CE97" s="413"/>
      <c r="CF97" s="413"/>
      <c r="CG97" s="413"/>
      <c r="CH97" s="413"/>
      <c r="CI97" s="413"/>
      <c r="CJ97" s="413"/>
      <c r="CK97" s="413"/>
      <c r="CL97" s="413"/>
      <c r="CM97" s="413"/>
      <c r="CN97" s="413"/>
      <c r="CO97" s="413"/>
      <c r="CP97" s="413"/>
      <c r="CQ97" s="413"/>
      <c r="CR97" s="413"/>
      <c r="CS97" s="413"/>
      <c r="CT97" s="413"/>
      <c r="CU97" s="413"/>
      <c r="CV97" s="413"/>
      <c r="CW97" s="413"/>
      <c r="CX97" s="413"/>
      <c r="CY97" s="413"/>
      <c r="CZ97" s="413"/>
      <c r="DA97" s="413"/>
      <c r="DB97" s="413"/>
      <c r="DC97" s="413"/>
      <c r="DD97" s="413"/>
      <c r="DE97" s="413"/>
      <c r="DF97" s="413"/>
      <c r="DG97" s="413"/>
      <c r="DH97" s="413"/>
      <c r="DI97" s="413"/>
      <c r="DJ97" s="413"/>
      <c r="DK97" s="413"/>
      <c r="DL97" s="413"/>
      <c r="DM97" s="413"/>
      <c r="DN97" s="413"/>
      <c r="DO97" s="413"/>
      <c r="DP97" s="413"/>
      <c r="DQ97" s="413"/>
      <c r="DR97" s="413"/>
      <c r="DS97" s="413"/>
      <c r="DT97" s="413"/>
      <c r="DU97" s="413"/>
      <c r="DV97" s="413"/>
      <c r="DW97" s="413"/>
      <c r="DX97" s="413"/>
      <c r="DY97" s="413"/>
      <c r="DZ97" s="413"/>
      <c r="EA97" s="413"/>
      <c r="EB97" s="413"/>
      <c r="EC97" s="413"/>
      <c r="ED97" s="413"/>
      <c r="EE97" s="413"/>
      <c r="EF97" s="413"/>
      <c r="EG97" s="413"/>
      <c r="EH97" s="413"/>
      <c r="EI97" s="413"/>
      <c r="EJ97" s="413"/>
      <c r="EK97" s="413"/>
      <c r="EL97" s="413"/>
      <c r="EM97" s="413"/>
      <c r="EN97" s="413"/>
      <c r="EO97" s="413"/>
      <c r="EP97" s="413"/>
      <c r="EQ97" s="413"/>
      <c r="ER97" s="413"/>
      <c r="ES97" s="413"/>
      <c r="ET97" s="413"/>
      <c r="EU97" s="413"/>
      <c r="EV97" s="413"/>
      <c r="EW97" s="413"/>
      <c r="EX97" s="413"/>
      <c r="EY97" s="413"/>
      <c r="EZ97" s="413"/>
      <c r="FA97" s="413"/>
      <c r="FB97" s="413"/>
      <c r="FC97" s="413"/>
      <c r="FD97" s="413"/>
      <c r="FE97" s="413"/>
      <c r="FF97" s="413"/>
      <c r="FG97" s="413"/>
      <c r="FH97" s="413"/>
      <c r="FI97" s="413"/>
      <c r="FJ97" s="413"/>
      <c r="FK97" s="413"/>
      <c r="FL97" s="413"/>
      <c r="FM97" s="413"/>
      <c r="FN97" s="413"/>
      <c r="FO97" s="413"/>
      <c r="FP97" s="413"/>
      <c r="FQ97" s="413"/>
      <c r="FR97" s="413"/>
      <c r="FS97" s="413"/>
      <c r="FT97" s="413"/>
      <c r="FU97" s="413"/>
      <c r="FV97" s="413"/>
      <c r="FW97" s="413"/>
      <c r="FX97" s="413"/>
      <c r="FY97" s="413"/>
      <c r="FZ97" s="413"/>
      <c r="GA97" s="413"/>
      <c r="GB97" s="413"/>
      <c r="GC97" s="413"/>
      <c r="GD97" s="413"/>
      <c r="GE97" s="413"/>
      <c r="GF97" s="413"/>
      <c r="GG97" s="413"/>
      <c r="GH97" s="413"/>
      <c r="GI97" s="413"/>
      <c r="GJ97" s="413"/>
      <c r="GK97" s="413"/>
      <c r="GL97" s="413"/>
      <c r="GM97" s="413"/>
      <c r="GN97" s="413"/>
      <c r="GO97" s="413"/>
      <c r="GP97" s="413"/>
      <c r="GQ97" s="413"/>
      <c r="GR97" s="413"/>
      <c r="GS97" s="413"/>
      <c r="GT97" s="413"/>
      <c r="GU97" s="413"/>
      <c r="GV97" s="413"/>
      <c r="GW97" s="413"/>
      <c r="GX97" s="413"/>
    </row>
    <row r="98" spans="1:206" s="16" customFormat="1" ht="15.75" thickBot="1" x14ac:dyDescent="0.3">
      <c r="A98" s="642"/>
      <c r="B98" s="514">
        <v>24299</v>
      </c>
      <c r="C98" s="534" t="s">
        <v>1620</v>
      </c>
      <c r="D98" s="187">
        <f t="shared" si="38"/>
        <v>114</v>
      </c>
      <c r="E98" s="172">
        <v>1997</v>
      </c>
      <c r="F98" s="114">
        <f t="shared" si="34"/>
        <v>5.7085628442663995E-2</v>
      </c>
      <c r="G98" s="86">
        <f t="shared" si="39"/>
        <v>60</v>
      </c>
      <c r="H98" s="115">
        <f t="shared" si="35"/>
        <v>3.0045067601402103E-2</v>
      </c>
      <c r="I98" s="188">
        <v>114</v>
      </c>
      <c r="J98" s="114">
        <f t="shared" si="36"/>
        <v>1</v>
      </c>
      <c r="K98" s="189">
        <v>60</v>
      </c>
      <c r="L98" s="190">
        <f t="shared" si="37"/>
        <v>1</v>
      </c>
      <c r="M98" s="188">
        <v>80</v>
      </c>
      <c r="N98" s="191">
        <v>21</v>
      </c>
      <c r="O98" s="191">
        <v>3</v>
      </c>
      <c r="P98" s="192">
        <v>10</v>
      </c>
      <c r="Q98" s="188">
        <v>70</v>
      </c>
      <c r="R98" s="192">
        <v>44</v>
      </c>
      <c r="S98" s="188">
        <v>45</v>
      </c>
      <c r="T98" s="191">
        <v>56</v>
      </c>
      <c r="U98" s="192">
        <v>13</v>
      </c>
      <c r="V98" s="187">
        <v>0</v>
      </c>
      <c r="W98" s="189">
        <v>1</v>
      </c>
      <c r="X98" s="189">
        <v>31</v>
      </c>
      <c r="Y98" s="189">
        <v>51</v>
      </c>
      <c r="Z98" s="189">
        <v>29</v>
      </c>
      <c r="AA98" s="193">
        <v>2</v>
      </c>
      <c r="AB98" s="283">
        <v>97</v>
      </c>
      <c r="AC98" s="194">
        <v>0.85089999999999999</v>
      </c>
      <c r="AD98" s="189">
        <v>12</v>
      </c>
      <c r="AE98" s="194">
        <v>0.1053</v>
      </c>
      <c r="AF98" s="189">
        <v>5</v>
      </c>
      <c r="AG98" s="195">
        <v>4.3900000000000002E-2</v>
      </c>
      <c r="AH98" s="196"/>
      <c r="AI98" s="193"/>
      <c r="AJ98" s="196"/>
      <c r="AK98" s="189"/>
      <c r="AL98" s="189"/>
      <c r="AM98" s="193"/>
      <c r="AN98" s="196"/>
      <c r="AO98" s="193"/>
      <c r="AP98" s="196"/>
      <c r="AQ98" s="189"/>
      <c r="AR98" s="193"/>
      <c r="AS98" s="413"/>
      <c r="AT98" s="413"/>
      <c r="AU98" s="413"/>
      <c r="AV98" s="413"/>
      <c r="AW98" s="413"/>
      <c r="AX98" s="413"/>
      <c r="AY98" s="413"/>
      <c r="AZ98" s="413"/>
      <c r="BA98" s="413"/>
      <c r="BB98" s="413"/>
      <c r="BC98" s="413"/>
      <c r="BD98" s="413"/>
      <c r="BE98" s="413"/>
      <c r="BF98" s="413"/>
      <c r="BG98" s="413"/>
      <c r="BH98" s="413"/>
      <c r="BI98" s="413"/>
      <c r="BJ98" s="413"/>
      <c r="BK98" s="413"/>
      <c r="BL98" s="413"/>
      <c r="BM98" s="413"/>
      <c r="BN98" s="413"/>
      <c r="BO98" s="413"/>
      <c r="BP98" s="413"/>
      <c r="BQ98" s="413"/>
      <c r="BR98" s="413"/>
      <c r="BS98" s="413"/>
      <c r="BT98" s="413"/>
      <c r="BU98" s="413"/>
      <c r="BV98" s="413"/>
      <c r="BW98" s="413"/>
      <c r="BX98" s="413"/>
      <c r="BY98" s="413"/>
      <c r="BZ98" s="413"/>
      <c r="CA98" s="413"/>
      <c r="CB98" s="413"/>
      <c r="CC98" s="413"/>
      <c r="CD98" s="413"/>
      <c r="CE98" s="413"/>
      <c r="CF98" s="413"/>
      <c r="CG98" s="413"/>
      <c r="CH98" s="413"/>
      <c r="CI98" s="413"/>
      <c r="CJ98" s="413"/>
      <c r="CK98" s="413"/>
      <c r="CL98" s="413"/>
      <c r="CM98" s="413"/>
      <c r="CN98" s="413"/>
      <c r="CO98" s="413"/>
      <c r="CP98" s="413"/>
      <c r="CQ98" s="413"/>
      <c r="CR98" s="413"/>
      <c r="CS98" s="413"/>
      <c r="CT98" s="413"/>
      <c r="CU98" s="413"/>
      <c r="CV98" s="413"/>
      <c r="CW98" s="413"/>
      <c r="CX98" s="413"/>
      <c r="CY98" s="413"/>
      <c r="CZ98" s="413"/>
      <c r="DA98" s="413"/>
      <c r="DB98" s="413"/>
      <c r="DC98" s="413"/>
      <c r="DD98" s="413"/>
      <c r="DE98" s="413"/>
      <c r="DF98" s="413"/>
      <c r="DG98" s="413"/>
      <c r="DH98" s="413"/>
      <c r="DI98" s="413"/>
      <c r="DJ98" s="413"/>
      <c r="DK98" s="413"/>
      <c r="DL98" s="413"/>
      <c r="DM98" s="413"/>
      <c r="DN98" s="413"/>
      <c r="DO98" s="413"/>
      <c r="DP98" s="413"/>
      <c r="DQ98" s="413"/>
      <c r="DR98" s="413"/>
      <c r="DS98" s="413"/>
      <c r="DT98" s="413"/>
      <c r="DU98" s="413"/>
      <c r="DV98" s="413"/>
      <c r="DW98" s="413"/>
      <c r="DX98" s="413"/>
      <c r="DY98" s="413"/>
      <c r="DZ98" s="413"/>
      <c r="EA98" s="413"/>
      <c r="EB98" s="413"/>
      <c r="EC98" s="413"/>
      <c r="ED98" s="413"/>
      <c r="EE98" s="413"/>
      <c r="EF98" s="413"/>
      <c r="EG98" s="413"/>
      <c r="EH98" s="413"/>
      <c r="EI98" s="413"/>
      <c r="EJ98" s="413"/>
      <c r="EK98" s="413"/>
      <c r="EL98" s="413"/>
      <c r="EM98" s="413"/>
      <c r="EN98" s="413"/>
      <c r="EO98" s="413"/>
      <c r="EP98" s="413"/>
      <c r="EQ98" s="413"/>
      <c r="ER98" s="413"/>
      <c r="ES98" s="413"/>
      <c r="ET98" s="413"/>
      <c r="EU98" s="413"/>
      <c r="EV98" s="413"/>
      <c r="EW98" s="413"/>
      <c r="EX98" s="413"/>
      <c r="EY98" s="413"/>
      <c r="EZ98" s="413"/>
      <c r="FA98" s="413"/>
      <c r="FB98" s="413"/>
      <c r="FC98" s="413"/>
      <c r="FD98" s="413"/>
      <c r="FE98" s="413"/>
      <c r="FF98" s="413"/>
      <c r="FG98" s="413"/>
      <c r="FH98" s="413"/>
      <c r="FI98" s="413"/>
      <c r="FJ98" s="413"/>
      <c r="FK98" s="413"/>
      <c r="FL98" s="413"/>
      <c r="FM98" s="413"/>
      <c r="FN98" s="413"/>
      <c r="FO98" s="413"/>
      <c r="FP98" s="413"/>
      <c r="FQ98" s="413"/>
      <c r="FR98" s="413"/>
      <c r="FS98" s="413"/>
      <c r="FT98" s="413"/>
      <c r="FU98" s="413"/>
      <c r="FV98" s="413"/>
      <c r="FW98" s="413"/>
      <c r="FX98" s="413"/>
      <c r="FY98" s="413"/>
      <c r="FZ98" s="413"/>
      <c r="GA98" s="413"/>
      <c r="GB98" s="413"/>
      <c r="GC98" s="413"/>
      <c r="GD98" s="413"/>
      <c r="GE98" s="413"/>
      <c r="GF98" s="413"/>
      <c r="GG98" s="413"/>
      <c r="GH98" s="413"/>
      <c r="GI98" s="413"/>
      <c r="GJ98" s="413"/>
      <c r="GK98" s="413"/>
      <c r="GL98" s="413"/>
      <c r="GM98" s="413"/>
      <c r="GN98" s="413"/>
      <c r="GO98" s="413"/>
      <c r="GP98" s="413"/>
      <c r="GQ98" s="413"/>
      <c r="GR98" s="413"/>
      <c r="GS98" s="413"/>
      <c r="GT98" s="413"/>
      <c r="GU98" s="413"/>
      <c r="GV98" s="413"/>
      <c r="GW98" s="413"/>
      <c r="GX98" s="413"/>
    </row>
    <row r="99" spans="1:206" s="16" customFormat="1" ht="15.75" thickBot="1" x14ac:dyDescent="0.3">
      <c r="A99" s="642"/>
      <c r="B99" s="514">
        <v>24311</v>
      </c>
      <c r="C99" s="534" t="s">
        <v>1630</v>
      </c>
      <c r="D99" s="187">
        <f t="shared" si="38"/>
        <v>190</v>
      </c>
      <c r="E99" s="172">
        <v>2218</v>
      </c>
      <c r="F99" s="114">
        <f t="shared" si="34"/>
        <v>8.5662759242560865E-2</v>
      </c>
      <c r="G99" s="86">
        <f t="shared" si="39"/>
        <v>127</v>
      </c>
      <c r="H99" s="115">
        <f t="shared" si="35"/>
        <v>5.7258791704238053E-2</v>
      </c>
      <c r="I99" s="188">
        <v>190</v>
      </c>
      <c r="J99" s="114">
        <f t="shared" si="36"/>
        <v>1</v>
      </c>
      <c r="K99" s="189">
        <v>127</v>
      </c>
      <c r="L99" s="190">
        <f t="shared" si="37"/>
        <v>1</v>
      </c>
      <c r="M99" s="188">
        <v>126</v>
      </c>
      <c r="N99" s="191">
        <v>52</v>
      </c>
      <c r="O99" s="191">
        <v>7</v>
      </c>
      <c r="P99" s="192">
        <v>5</v>
      </c>
      <c r="Q99" s="188">
        <v>102</v>
      </c>
      <c r="R99" s="192">
        <v>88</v>
      </c>
      <c r="S99" s="188">
        <v>70</v>
      </c>
      <c r="T99" s="191">
        <v>96</v>
      </c>
      <c r="U99" s="192">
        <v>24</v>
      </c>
      <c r="V99" s="187">
        <v>0</v>
      </c>
      <c r="W99" s="189">
        <v>0</v>
      </c>
      <c r="X99" s="189">
        <v>61</v>
      </c>
      <c r="Y99" s="189">
        <v>73</v>
      </c>
      <c r="Z99" s="189">
        <v>49</v>
      </c>
      <c r="AA99" s="193">
        <v>7</v>
      </c>
      <c r="AB99" s="283">
        <v>140</v>
      </c>
      <c r="AC99" s="194">
        <v>0.73680000000000001</v>
      </c>
      <c r="AD99" s="189">
        <v>18</v>
      </c>
      <c r="AE99" s="194">
        <v>9.4700000000000006E-2</v>
      </c>
      <c r="AF99" s="189">
        <v>32</v>
      </c>
      <c r="AG99" s="195">
        <v>0.16839999999999999</v>
      </c>
      <c r="AH99" s="196"/>
      <c r="AI99" s="193"/>
      <c r="AJ99" s="196"/>
      <c r="AK99" s="189"/>
      <c r="AL99" s="189"/>
      <c r="AM99" s="193"/>
      <c r="AN99" s="196"/>
      <c r="AO99" s="193"/>
      <c r="AP99" s="196"/>
      <c r="AQ99" s="189"/>
      <c r="AR99" s="193"/>
      <c r="AS99" s="413"/>
      <c r="AT99" s="413"/>
      <c r="AU99" s="413"/>
      <c r="AV99" s="413"/>
      <c r="AW99" s="413"/>
      <c r="AX99" s="413"/>
      <c r="AY99" s="413"/>
      <c r="AZ99" s="413"/>
      <c r="BA99" s="413"/>
      <c r="BB99" s="413"/>
      <c r="BC99" s="413"/>
      <c r="BD99" s="413"/>
      <c r="BE99" s="413"/>
      <c r="BF99" s="413"/>
      <c r="BG99" s="413"/>
      <c r="BH99" s="413"/>
      <c r="BI99" s="413"/>
      <c r="BJ99" s="413"/>
      <c r="BK99" s="413"/>
      <c r="BL99" s="413"/>
      <c r="BM99" s="413"/>
      <c r="BN99" s="413"/>
      <c r="BO99" s="413"/>
      <c r="BP99" s="413"/>
      <c r="BQ99" s="413"/>
      <c r="BR99" s="413"/>
      <c r="BS99" s="413"/>
      <c r="BT99" s="413"/>
      <c r="BU99" s="413"/>
      <c r="BV99" s="413"/>
      <c r="BW99" s="413"/>
      <c r="BX99" s="413"/>
      <c r="BY99" s="413"/>
      <c r="BZ99" s="413"/>
      <c r="CA99" s="413"/>
      <c r="CB99" s="413"/>
      <c r="CC99" s="413"/>
      <c r="CD99" s="413"/>
      <c r="CE99" s="413"/>
      <c r="CF99" s="413"/>
      <c r="CG99" s="413"/>
      <c r="CH99" s="413"/>
      <c r="CI99" s="413"/>
      <c r="CJ99" s="413"/>
      <c r="CK99" s="413"/>
      <c r="CL99" s="413"/>
      <c r="CM99" s="413"/>
      <c r="CN99" s="413"/>
      <c r="CO99" s="413"/>
      <c r="CP99" s="413"/>
      <c r="CQ99" s="413"/>
      <c r="CR99" s="413"/>
      <c r="CS99" s="413"/>
      <c r="CT99" s="413"/>
      <c r="CU99" s="413"/>
      <c r="CV99" s="413"/>
      <c r="CW99" s="413"/>
      <c r="CX99" s="413"/>
      <c r="CY99" s="413"/>
      <c r="CZ99" s="413"/>
      <c r="DA99" s="413"/>
      <c r="DB99" s="413"/>
      <c r="DC99" s="413"/>
      <c r="DD99" s="413"/>
      <c r="DE99" s="413"/>
      <c r="DF99" s="413"/>
      <c r="DG99" s="413"/>
      <c r="DH99" s="413"/>
      <c r="DI99" s="413"/>
      <c r="DJ99" s="413"/>
      <c r="DK99" s="413"/>
      <c r="DL99" s="413"/>
      <c r="DM99" s="413"/>
      <c r="DN99" s="413"/>
      <c r="DO99" s="413"/>
      <c r="DP99" s="413"/>
      <c r="DQ99" s="413"/>
      <c r="DR99" s="413"/>
      <c r="DS99" s="413"/>
      <c r="DT99" s="413"/>
      <c r="DU99" s="413"/>
      <c r="DV99" s="413"/>
      <c r="DW99" s="413"/>
      <c r="DX99" s="413"/>
      <c r="DY99" s="413"/>
      <c r="DZ99" s="413"/>
      <c r="EA99" s="413"/>
      <c r="EB99" s="413"/>
      <c r="EC99" s="413"/>
      <c r="ED99" s="413"/>
      <c r="EE99" s="413"/>
      <c r="EF99" s="413"/>
      <c r="EG99" s="413"/>
      <c r="EH99" s="413"/>
      <c r="EI99" s="413"/>
      <c r="EJ99" s="413"/>
      <c r="EK99" s="413"/>
      <c r="EL99" s="413"/>
      <c r="EM99" s="413"/>
      <c r="EN99" s="413"/>
      <c r="EO99" s="413"/>
      <c r="EP99" s="413"/>
      <c r="EQ99" s="413"/>
      <c r="ER99" s="413"/>
      <c r="ES99" s="413"/>
      <c r="ET99" s="413"/>
      <c r="EU99" s="413"/>
      <c r="EV99" s="413"/>
      <c r="EW99" s="413"/>
      <c r="EX99" s="413"/>
      <c r="EY99" s="413"/>
      <c r="EZ99" s="413"/>
      <c r="FA99" s="413"/>
      <c r="FB99" s="413"/>
      <c r="FC99" s="413"/>
      <c r="FD99" s="413"/>
      <c r="FE99" s="413"/>
      <c r="FF99" s="413"/>
      <c r="FG99" s="413"/>
      <c r="FH99" s="413"/>
      <c r="FI99" s="413"/>
      <c r="FJ99" s="413"/>
      <c r="FK99" s="413"/>
      <c r="FL99" s="413"/>
      <c r="FM99" s="413"/>
      <c r="FN99" s="413"/>
      <c r="FO99" s="413"/>
      <c r="FP99" s="413"/>
      <c r="FQ99" s="413"/>
      <c r="FR99" s="413"/>
      <c r="FS99" s="413"/>
      <c r="FT99" s="413"/>
      <c r="FU99" s="413"/>
      <c r="FV99" s="413"/>
      <c r="FW99" s="413"/>
      <c r="FX99" s="413"/>
      <c r="FY99" s="413"/>
      <c r="FZ99" s="413"/>
      <c r="GA99" s="413"/>
      <c r="GB99" s="413"/>
      <c r="GC99" s="413"/>
      <c r="GD99" s="413"/>
      <c r="GE99" s="413"/>
      <c r="GF99" s="413"/>
      <c r="GG99" s="413"/>
      <c r="GH99" s="413"/>
      <c r="GI99" s="413"/>
      <c r="GJ99" s="413"/>
      <c r="GK99" s="413"/>
      <c r="GL99" s="413"/>
      <c r="GM99" s="413"/>
      <c r="GN99" s="413"/>
      <c r="GO99" s="413"/>
      <c r="GP99" s="413"/>
      <c r="GQ99" s="413"/>
      <c r="GR99" s="413"/>
      <c r="GS99" s="413"/>
      <c r="GT99" s="413"/>
      <c r="GU99" s="413"/>
      <c r="GV99" s="413"/>
      <c r="GW99" s="413"/>
      <c r="GX99" s="413"/>
    </row>
    <row r="100" spans="1:206" s="16" customFormat="1" ht="15.75" thickBot="1" x14ac:dyDescent="0.3">
      <c r="A100" s="642"/>
      <c r="B100" s="514">
        <v>24352</v>
      </c>
      <c r="C100" s="534" t="s">
        <v>1664</v>
      </c>
      <c r="D100" s="187">
        <f t="shared" si="38"/>
        <v>212</v>
      </c>
      <c r="E100" s="172">
        <v>2595</v>
      </c>
      <c r="F100" s="114">
        <f t="shared" si="34"/>
        <v>8.1695568400770718E-2</v>
      </c>
      <c r="G100" s="86">
        <f t="shared" si="39"/>
        <v>109</v>
      </c>
      <c r="H100" s="115">
        <f t="shared" si="35"/>
        <v>4.2003853564547208E-2</v>
      </c>
      <c r="I100" s="188">
        <v>212</v>
      </c>
      <c r="J100" s="114">
        <f t="shared" si="36"/>
        <v>1</v>
      </c>
      <c r="K100" s="189">
        <v>109</v>
      </c>
      <c r="L100" s="190">
        <f t="shared" si="37"/>
        <v>1</v>
      </c>
      <c r="M100" s="188">
        <v>142</v>
      </c>
      <c r="N100" s="191">
        <v>41</v>
      </c>
      <c r="O100" s="191">
        <v>13</v>
      </c>
      <c r="P100" s="192">
        <v>16</v>
      </c>
      <c r="Q100" s="188">
        <v>135</v>
      </c>
      <c r="R100" s="192">
        <v>77</v>
      </c>
      <c r="S100" s="188">
        <v>79</v>
      </c>
      <c r="T100" s="191">
        <v>97</v>
      </c>
      <c r="U100" s="192">
        <v>36</v>
      </c>
      <c r="V100" s="187">
        <v>0</v>
      </c>
      <c r="W100" s="189">
        <v>3</v>
      </c>
      <c r="X100" s="189">
        <v>50</v>
      </c>
      <c r="Y100" s="189">
        <v>125</v>
      </c>
      <c r="Z100" s="189">
        <v>31</v>
      </c>
      <c r="AA100" s="193">
        <v>3</v>
      </c>
      <c r="AB100" s="283">
        <v>150</v>
      </c>
      <c r="AC100" s="194">
        <v>0.70750000000000002</v>
      </c>
      <c r="AD100" s="189">
        <v>36</v>
      </c>
      <c r="AE100" s="194">
        <v>0.16980000000000001</v>
      </c>
      <c r="AF100" s="189">
        <v>26</v>
      </c>
      <c r="AG100" s="195">
        <v>0.1226</v>
      </c>
      <c r="AH100" s="196"/>
      <c r="AI100" s="193"/>
      <c r="AJ100" s="196"/>
      <c r="AK100" s="189"/>
      <c r="AL100" s="189"/>
      <c r="AM100" s="193"/>
      <c r="AN100" s="196"/>
      <c r="AO100" s="193"/>
      <c r="AP100" s="196"/>
      <c r="AQ100" s="189"/>
      <c r="AR100" s="193"/>
      <c r="AS100" s="413"/>
      <c r="AT100" s="413"/>
      <c r="AU100" s="413"/>
      <c r="AV100" s="413"/>
      <c r="AW100" s="413"/>
      <c r="AX100" s="413"/>
      <c r="AY100" s="413"/>
      <c r="AZ100" s="413"/>
      <c r="BA100" s="413"/>
      <c r="BB100" s="413"/>
      <c r="BC100" s="413"/>
      <c r="BD100" s="413"/>
      <c r="BE100" s="413"/>
      <c r="BF100" s="413"/>
      <c r="BG100" s="413"/>
      <c r="BH100" s="413"/>
      <c r="BI100" s="413"/>
      <c r="BJ100" s="413"/>
      <c r="BK100" s="413"/>
      <c r="BL100" s="413"/>
      <c r="BM100" s="413"/>
      <c r="BN100" s="413"/>
      <c r="BO100" s="413"/>
      <c r="BP100" s="413"/>
      <c r="BQ100" s="413"/>
      <c r="BR100" s="413"/>
      <c r="BS100" s="413"/>
      <c r="BT100" s="413"/>
      <c r="BU100" s="413"/>
      <c r="BV100" s="413"/>
      <c r="BW100" s="413"/>
      <c r="BX100" s="413"/>
      <c r="BY100" s="413"/>
      <c r="BZ100" s="413"/>
      <c r="CA100" s="413"/>
      <c r="CB100" s="413"/>
      <c r="CC100" s="413"/>
      <c r="CD100" s="413"/>
      <c r="CE100" s="413"/>
      <c r="CF100" s="413"/>
      <c r="CG100" s="413"/>
      <c r="CH100" s="413"/>
      <c r="CI100" s="413"/>
      <c r="CJ100" s="413"/>
      <c r="CK100" s="413"/>
      <c r="CL100" s="413"/>
      <c r="CM100" s="413"/>
      <c r="CN100" s="413"/>
      <c r="CO100" s="413"/>
      <c r="CP100" s="413"/>
      <c r="CQ100" s="413"/>
      <c r="CR100" s="413"/>
      <c r="CS100" s="413"/>
      <c r="CT100" s="413"/>
      <c r="CU100" s="413"/>
      <c r="CV100" s="413"/>
      <c r="CW100" s="413"/>
      <c r="CX100" s="413"/>
      <c r="CY100" s="413"/>
      <c r="CZ100" s="413"/>
      <c r="DA100" s="413"/>
      <c r="DB100" s="413"/>
      <c r="DC100" s="413"/>
      <c r="DD100" s="413"/>
      <c r="DE100" s="413"/>
      <c r="DF100" s="413"/>
      <c r="DG100" s="413"/>
      <c r="DH100" s="413"/>
      <c r="DI100" s="413"/>
      <c r="DJ100" s="413"/>
      <c r="DK100" s="413"/>
      <c r="DL100" s="413"/>
      <c r="DM100" s="413"/>
      <c r="DN100" s="413"/>
      <c r="DO100" s="413"/>
      <c r="DP100" s="413"/>
      <c r="DQ100" s="413"/>
      <c r="DR100" s="413"/>
      <c r="DS100" s="413"/>
      <c r="DT100" s="413"/>
      <c r="DU100" s="413"/>
      <c r="DV100" s="413"/>
      <c r="DW100" s="413"/>
      <c r="DX100" s="413"/>
      <c r="DY100" s="413"/>
      <c r="DZ100" s="413"/>
      <c r="EA100" s="413"/>
      <c r="EB100" s="413"/>
      <c r="EC100" s="413"/>
      <c r="ED100" s="413"/>
      <c r="EE100" s="413"/>
      <c r="EF100" s="413"/>
      <c r="EG100" s="413"/>
      <c r="EH100" s="413"/>
      <c r="EI100" s="413"/>
      <c r="EJ100" s="413"/>
      <c r="EK100" s="413"/>
      <c r="EL100" s="413"/>
      <c r="EM100" s="413"/>
      <c r="EN100" s="413"/>
      <c r="EO100" s="413"/>
      <c r="EP100" s="413"/>
      <c r="EQ100" s="413"/>
      <c r="ER100" s="413"/>
      <c r="ES100" s="413"/>
      <c r="ET100" s="413"/>
      <c r="EU100" s="413"/>
      <c r="EV100" s="413"/>
      <c r="EW100" s="413"/>
      <c r="EX100" s="413"/>
      <c r="EY100" s="413"/>
      <c r="EZ100" s="413"/>
      <c r="FA100" s="413"/>
      <c r="FB100" s="413"/>
      <c r="FC100" s="413"/>
      <c r="FD100" s="413"/>
      <c r="FE100" s="413"/>
      <c r="FF100" s="413"/>
      <c r="FG100" s="413"/>
      <c r="FH100" s="413"/>
      <c r="FI100" s="413"/>
      <c r="FJ100" s="413"/>
      <c r="FK100" s="413"/>
      <c r="FL100" s="413"/>
      <c r="FM100" s="413"/>
      <c r="FN100" s="413"/>
      <c r="FO100" s="413"/>
      <c r="FP100" s="413"/>
      <c r="FQ100" s="413"/>
      <c r="FR100" s="413"/>
      <c r="FS100" s="413"/>
      <c r="FT100" s="413"/>
      <c r="FU100" s="413"/>
      <c r="FV100" s="413"/>
      <c r="FW100" s="413"/>
      <c r="FX100" s="413"/>
      <c r="FY100" s="413"/>
      <c r="FZ100" s="413"/>
      <c r="GA100" s="413"/>
      <c r="GB100" s="413"/>
      <c r="GC100" s="413"/>
      <c r="GD100" s="413"/>
      <c r="GE100" s="413"/>
      <c r="GF100" s="413"/>
      <c r="GG100" s="413"/>
      <c r="GH100" s="413"/>
      <c r="GI100" s="413"/>
      <c r="GJ100" s="413"/>
      <c r="GK100" s="413"/>
      <c r="GL100" s="413"/>
      <c r="GM100" s="413"/>
      <c r="GN100" s="413"/>
      <c r="GO100" s="413"/>
      <c r="GP100" s="413"/>
      <c r="GQ100" s="413"/>
      <c r="GR100" s="413"/>
      <c r="GS100" s="413"/>
      <c r="GT100" s="413"/>
      <c r="GU100" s="413"/>
      <c r="GV100" s="413"/>
      <c r="GW100" s="413"/>
      <c r="GX100" s="413"/>
    </row>
    <row r="101" spans="1:206" s="16" customFormat="1" ht="15.75" thickBot="1" x14ac:dyDescent="0.3">
      <c r="A101" s="642"/>
      <c r="B101" s="514">
        <v>24354</v>
      </c>
      <c r="C101" s="534" t="s">
        <v>1666</v>
      </c>
      <c r="D101" s="187">
        <f t="shared" si="38"/>
        <v>109</v>
      </c>
      <c r="E101" s="172">
        <v>1867</v>
      </c>
      <c r="F101" s="114">
        <f t="shared" si="34"/>
        <v>5.8382431708623457E-2</v>
      </c>
      <c r="G101" s="86">
        <f t="shared" si="39"/>
        <v>68</v>
      </c>
      <c r="H101" s="115">
        <f t="shared" si="35"/>
        <v>3.642206748794858E-2</v>
      </c>
      <c r="I101" s="188">
        <v>109</v>
      </c>
      <c r="J101" s="114">
        <f t="shared" si="36"/>
        <v>1</v>
      </c>
      <c r="K101" s="189">
        <v>68</v>
      </c>
      <c r="L101" s="190">
        <f t="shared" si="37"/>
        <v>1</v>
      </c>
      <c r="M101" s="188">
        <v>73</v>
      </c>
      <c r="N101" s="191">
        <v>25</v>
      </c>
      <c r="O101" s="191">
        <v>3</v>
      </c>
      <c r="P101" s="192">
        <v>8</v>
      </c>
      <c r="Q101" s="188">
        <v>103</v>
      </c>
      <c r="R101" s="192">
        <v>6</v>
      </c>
      <c r="S101" s="188">
        <v>49</v>
      </c>
      <c r="T101" s="191">
        <v>43</v>
      </c>
      <c r="U101" s="192">
        <v>17</v>
      </c>
      <c r="V101" s="187">
        <v>0</v>
      </c>
      <c r="W101" s="189">
        <v>0</v>
      </c>
      <c r="X101" s="189">
        <v>24</v>
      </c>
      <c r="Y101" s="189">
        <v>47</v>
      </c>
      <c r="Z101" s="189">
        <v>22</v>
      </c>
      <c r="AA101" s="193">
        <v>16</v>
      </c>
      <c r="AB101" s="283">
        <v>45</v>
      </c>
      <c r="AC101" s="194">
        <v>0.4128</v>
      </c>
      <c r="AD101" s="189">
        <v>13</v>
      </c>
      <c r="AE101" s="194">
        <v>0.1193</v>
      </c>
      <c r="AF101" s="189">
        <v>51</v>
      </c>
      <c r="AG101" s="195">
        <v>0.46789999999999998</v>
      </c>
      <c r="AH101" s="196"/>
      <c r="AI101" s="193"/>
      <c r="AJ101" s="196"/>
      <c r="AK101" s="189"/>
      <c r="AL101" s="189"/>
      <c r="AM101" s="193"/>
      <c r="AN101" s="196"/>
      <c r="AO101" s="193"/>
      <c r="AP101" s="196"/>
      <c r="AQ101" s="189"/>
      <c r="AR101" s="193"/>
      <c r="AS101" s="413"/>
      <c r="AT101" s="413"/>
      <c r="AU101" s="413"/>
      <c r="AV101" s="413"/>
      <c r="AW101" s="413"/>
      <c r="AX101" s="413"/>
      <c r="AY101" s="413"/>
      <c r="AZ101" s="413"/>
      <c r="BA101" s="413"/>
      <c r="BB101" s="413"/>
      <c r="BC101" s="413"/>
      <c r="BD101" s="413"/>
      <c r="BE101" s="413"/>
      <c r="BF101" s="413"/>
      <c r="BG101" s="413"/>
      <c r="BH101" s="413"/>
      <c r="BI101" s="413"/>
      <c r="BJ101" s="413"/>
      <c r="BK101" s="413"/>
      <c r="BL101" s="413"/>
      <c r="BM101" s="413"/>
      <c r="BN101" s="413"/>
      <c r="BO101" s="413"/>
      <c r="BP101" s="413"/>
      <c r="BQ101" s="413"/>
      <c r="BR101" s="413"/>
      <c r="BS101" s="413"/>
      <c r="BT101" s="413"/>
      <c r="BU101" s="413"/>
      <c r="BV101" s="413"/>
      <c r="BW101" s="413"/>
      <c r="BX101" s="413"/>
      <c r="BY101" s="413"/>
      <c r="BZ101" s="413"/>
      <c r="CA101" s="413"/>
      <c r="CB101" s="413"/>
      <c r="CC101" s="413"/>
      <c r="CD101" s="413"/>
      <c r="CE101" s="413"/>
      <c r="CF101" s="413"/>
      <c r="CG101" s="413"/>
      <c r="CH101" s="413"/>
      <c r="CI101" s="413"/>
      <c r="CJ101" s="413"/>
      <c r="CK101" s="413"/>
      <c r="CL101" s="413"/>
      <c r="CM101" s="413"/>
      <c r="CN101" s="413"/>
      <c r="CO101" s="413"/>
      <c r="CP101" s="413"/>
      <c r="CQ101" s="413"/>
      <c r="CR101" s="413"/>
      <c r="CS101" s="413"/>
      <c r="CT101" s="413"/>
      <c r="CU101" s="413"/>
      <c r="CV101" s="413"/>
      <c r="CW101" s="413"/>
      <c r="CX101" s="413"/>
      <c r="CY101" s="413"/>
      <c r="CZ101" s="413"/>
      <c r="DA101" s="413"/>
      <c r="DB101" s="413"/>
      <c r="DC101" s="413"/>
      <c r="DD101" s="413"/>
      <c r="DE101" s="413"/>
      <c r="DF101" s="413"/>
      <c r="DG101" s="413"/>
      <c r="DH101" s="413"/>
      <c r="DI101" s="413"/>
      <c r="DJ101" s="413"/>
      <c r="DK101" s="413"/>
      <c r="DL101" s="413"/>
      <c r="DM101" s="413"/>
      <c r="DN101" s="413"/>
      <c r="DO101" s="413"/>
      <c r="DP101" s="413"/>
      <c r="DQ101" s="413"/>
      <c r="DR101" s="413"/>
      <c r="DS101" s="413"/>
      <c r="DT101" s="413"/>
      <c r="DU101" s="413"/>
      <c r="DV101" s="413"/>
      <c r="DW101" s="413"/>
      <c r="DX101" s="413"/>
      <c r="DY101" s="413"/>
      <c r="DZ101" s="413"/>
      <c r="EA101" s="413"/>
      <c r="EB101" s="413"/>
      <c r="EC101" s="413"/>
      <c r="ED101" s="413"/>
      <c r="EE101" s="413"/>
      <c r="EF101" s="413"/>
      <c r="EG101" s="413"/>
      <c r="EH101" s="413"/>
      <c r="EI101" s="413"/>
      <c r="EJ101" s="413"/>
      <c r="EK101" s="413"/>
      <c r="EL101" s="413"/>
      <c r="EM101" s="413"/>
      <c r="EN101" s="413"/>
      <c r="EO101" s="413"/>
      <c r="EP101" s="413"/>
      <c r="EQ101" s="413"/>
      <c r="ER101" s="413"/>
      <c r="ES101" s="413"/>
      <c r="ET101" s="413"/>
      <c r="EU101" s="413"/>
      <c r="EV101" s="413"/>
      <c r="EW101" s="413"/>
      <c r="EX101" s="413"/>
      <c r="EY101" s="413"/>
      <c r="EZ101" s="413"/>
      <c r="FA101" s="413"/>
      <c r="FB101" s="413"/>
      <c r="FC101" s="413"/>
      <c r="FD101" s="413"/>
      <c r="FE101" s="413"/>
      <c r="FF101" s="413"/>
      <c r="FG101" s="413"/>
      <c r="FH101" s="413"/>
      <c r="FI101" s="413"/>
      <c r="FJ101" s="413"/>
      <c r="FK101" s="413"/>
      <c r="FL101" s="413"/>
      <c r="FM101" s="413"/>
      <c r="FN101" s="413"/>
      <c r="FO101" s="413"/>
      <c r="FP101" s="413"/>
      <c r="FQ101" s="413"/>
      <c r="FR101" s="413"/>
      <c r="FS101" s="413"/>
      <c r="FT101" s="413"/>
      <c r="FU101" s="413"/>
      <c r="FV101" s="413"/>
      <c r="FW101" s="413"/>
      <c r="FX101" s="413"/>
      <c r="FY101" s="413"/>
      <c r="FZ101" s="413"/>
      <c r="GA101" s="413"/>
      <c r="GB101" s="413"/>
      <c r="GC101" s="413"/>
      <c r="GD101" s="413"/>
      <c r="GE101" s="413"/>
      <c r="GF101" s="413"/>
      <c r="GG101" s="413"/>
      <c r="GH101" s="413"/>
      <c r="GI101" s="413"/>
      <c r="GJ101" s="413"/>
      <c r="GK101" s="413"/>
      <c r="GL101" s="413"/>
      <c r="GM101" s="413"/>
      <c r="GN101" s="413"/>
      <c r="GO101" s="413"/>
      <c r="GP101" s="413"/>
      <c r="GQ101" s="413"/>
      <c r="GR101" s="413"/>
      <c r="GS101" s="413"/>
      <c r="GT101" s="413"/>
      <c r="GU101" s="413"/>
      <c r="GV101" s="413"/>
      <c r="GW101" s="413"/>
      <c r="GX101" s="413"/>
    </row>
    <row r="102" spans="1:206" s="16" customFormat="1" ht="15.75" thickBot="1" x14ac:dyDescent="0.3">
      <c r="A102" s="642"/>
      <c r="B102" s="514">
        <v>24376</v>
      </c>
      <c r="C102" s="534" t="s">
        <v>4533</v>
      </c>
      <c r="D102" s="187">
        <f t="shared" si="38"/>
        <v>41</v>
      </c>
      <c r="E102" s="172">
        <v>960</v>
      </c>
      <c r="F102" s="114">
        <f t="shared" si="34"/>
        <v>4.2708333333333334E-2</v>
      </c>
      <c r="G102" s="86">
        <f t="shared" si="39"/>
        <v>24</v>
      </c>
      <c r="H102" s="115">
        <f t="shared" si="35"/>
        <v>2.5000000000000001E-2</v>
      </c>
      <c r="I102" s="188">
        <v>41</v>
      </c>
      <c r="J102" s="114">
        <f t="shared" si="36"/>
        <v>1</v>
      </c>
      <c r="K102" s="189">
        <v>24</v>
      </c>
      <c r="L102" s="190">
        <f t="shared" si="37"/>
        <v>1</v>
      </c>
      <c r="M102" s="188">
        <v>28</v>
      </c>
      <c r="N102" s="191">
        <v>11</v>
      </c>
      <c r="O102" s="191">
        <v>1</v>
      </c>
      <c r="P102" s="192">
        <v>1</v>
      </c>
      <c r="Q102" s="188">
        <v>41</v>
      </c>
      <c r="R102" s="192">
        <v>0</v>
      </c>
      <c r="S102" s="188">
        <v>18</v>
      </c>
      <c r="T102" s="191">
        <v>21</v>
      </c>
      <c r="U102" s="192">
        <v>2</v>
      </c>
      <c r="V102" s="187">
        <v>0</v>
      </c>
      <c r="W102" s="189">
        <v>0</v>
      </c>
      <c r="X102" s="189">
        <v>4</v>
      </c>
      <c r="Y102" s="189">
        <v>23</v>
      </c>
      <c r="Z102" s="189">
        <v>11</v>
      </c>
      <c r="AA102" s="193">
        <v>3</v>
      </c>
      <c r="AB102" s="283">
        <v>14</v>
      </c>
      <c r="AC102" s="194">
        <v>0.34150000000000003</v>
      </c>
      <c r="AD102" s="189">
        <v>7</v>
      </c>
      <c r="AE102" s="194">
        <v>0.17069999999999999</v>
      </c>
      <c r="AF102" s="189">
        <v>20</v>
      </c>
      <c r="AG102" s="195">
        <v>0.48780000000000001</v>
      </c>
      <c r="AH102" s="196"/>
      <c r="AI102" s="193"/>
      <c r="AJ102" s="196"/>
      <c r="AK102" s="189"/>
      <c r="AL102" s="189"/>
      <c r="AM102" s="193"/>
      <c r="AN102" s="196"/>
      <c r="AO102" s="193"/>
      <c r="AP102" s="196"/>
      <c r="AQ102" s="189"/>
      <c r="AR102" s="193"/>
      <c r="AS102" s="413"/>
      <c r="AT102" s="413"/>
      <c r="AU102" s="413"/>
      <c r="AV102" s="413"/>
      <c r="AW102" s="413"/>
      <c r="AX102" s="413"/>
      <c r="AY102" s="413"/>
      <c r="AZ102" s="413"/>
      <c r="BA102" s="413"/>
      <c r="BB102" s="413"/>
      <c r="BC102" s="413"/>
      <c r="BD102" s="413"/>
      <c r="BE102" s="413"/>
      <c r="BF102" s="413"/>
      <c r="BG102" s="413"/>
      <c r="BH102" s="413"/>
      <c r="BI102" s="413"/>
      <c r="BJ102" s="413"/>
      <c r="BK102" s="413"/>
      <c r="BL102" s="413"/>
      <c r="BM102" s="413"/>
      <c r="BN102" s="413"/>
      <c r="BO102" s="413"/>
      <c r="BP102" s="413"/>
      <c r="BQ102" s="413"/>
      <c r="BR102" s="413"/>
      <c r="BS102" s="413"/>
      <c r="BT102" s="413"/>
      <c r="BU102" s="413"/>
      <c r="BV102" s="413"/>
      <c r="BW102" s="413"/>
      <c r="BX102" s="413"/>
      <c r="BY102" s="413"/>
      <c r="BZ102" s="413"/>
      <c r="CA102" s="413"/>
      <c r="CB102" s="413"/>
      <c r="CC102" s="413"/>
      <c r="CD102" s="413"/>
      <c r="CE102" s="413"/>
      <c r="CF102" s="413"/>
      <c r="CG102" s="413"/>
      <c r="CH102" s="413"/>
      <c r="CI102" s="413"/>
      <c r="CJ102" s="413"/>
      <c r="CK102" s="413"/>
      <c r="CL102" s="413"/>
      <c r="CM102" s="413"/>
      <c r="CN102" s="413"/>
      <c r="CO102" s="413"/>
      <c r="CP102" s="413"/>
      <c r="CQ102" s="413"/>
      <c r="CR102" s="413"/>
      <c r="CS102" s="413"/>
      <c r="CT102" s="413"/>
      <c r="CU102" s="413"/>
      <c r="CV102" s="413"/>
      <c r="CW102" s="413"/>
      <c r="CX102" s="413"/>
      <c r="CY102" s="413"/>
      <c r="CZ102" s="413"/>
      <c r="DA102" s="413"/>
      <c r="DB102" s="413"/>
      <c r="DC102" s="413"/>
      <c r="DD102" s="413"/>
      <c r="DE102" s="413"/>
      <c r="DF102" s="413"/>
      <c r="DG102" s="413"/>
      <c r="DH102" s="413"/>
      <c r="DI102" s="413"/>
      <c r="DJ102" s="413"/>
      <c r="DK102" s="413"/>
      <c r="DL102" s="413"/>
      <c r="DM102" s="413"/>
      <c r="DN102" s="413"/>
      <c r="DO102" s="413"/>
      <c r="DP102" s="413"/>
      <c r="DQ102" s="413"/>
      <c r="DR102" s="413"/>
      <c r="DS102" s="413"/>
      <c r="DT102" s="413"/>
      <c r="DU102" s="413"/>
      <c r="DV102" s="413"/>
      <c r="DW102" s="413"/>
      <c r="DX102" s="413"/>
      <c r="DY102" s="413"/>
      <c r="DZ102" s="413"/>
      <c r="EA102" s="413"/>
      <c r="EB102" s="413"/>
      <c r="EC102" s="413"/>
      <c r="ED102" s="413"/>
      <c r="EE102" s="413"/>
      <c r="EF102" s="413"/>
      <c r="EG102" s="413"/>
      <c r="EH102" s="413"/>
      <c r="EI102" s="413"/>
      <c r="EJ102" s="413"/>
      <c r="EK102" s="413"/>
      <c r="EL102" s="413"/>
      <c r="EM102" s="413"/>
      <c r="EN102" s="413"/>
      <c r="EO102" s="413"/>
      <c r="EP102" s="413"/>
      <c r="EQ102" s="413"/>
      <c r="ER102" s="413"/>
      <c r="ES102" s="413"/>
      <c r="ET102" s="413"/>
      <c r="EU102" s="413"/>
      <c r="EV102" s="413"/>
      <c r="EW102" s="413"/>
      <c r="EX102" s="413"/>
      <c r="EY102" s="413"/>
      <c r="EZ102" s="413"/>
      <c r="FA102" s="413"/>
      <c r="FB102" s="413"/>
      <c r="FC102" s="413"/>
      <c r="FD102" s="413"/>
      <c r="FE102" s="413"/>
      <c r="FF102" s="413"/>
      <c r="FG102" s="413"/>
      <c r="FH102" s="413"/>
      <c r="FI102" s="413"/>
      <c r="FJ102" s="413"/>
      <c r="FK102" s="413"/>
      <c r="FL102" s="413"/>
      <c r="FM102" s="413"/>
      <c r="FN102" s="413"/>
      <c r="FO102" s="413"/>
      <c r="FP102" s="413"/>
      <c r="FQ102" s="413"/>
      <c r="FR102" s="413"/>
      <c r="FS102" s="413"/>
      <c r="FT102" s="413"/>
      <c r="FU102" s="413"/>
      <c r="FV102" s="413"/>
      <c r="FW102" s="413"/>
      <c r="FX102" s="413"/>
      <c r="FY102" s="413"/>
      <c r="FZ102" s="413"/>
      <c r="GA102" s="413"/>
      <c r="GB102" s="413"/>
      <c r="GC102" s="413"/>
      <c r="GD102" s="413"/>
      <c r="GE102" s="413"/>
      <c r="GF102" s="413"/>
      <c r="GG102" s="413"/>
      <c r="GH102" s="413"/>
      <c r="GI102" s="413"/>
      <c r="GJ102" s="413"/>
      <c r="GK102" s="413"/>
      <c r="GL102" s="413"/>
      <c r="GM102" s="413"/>
      <c r="GN102" s="413"/>
      <c r="GO102" s="413"/>
      <c r="GP102" s="413"/>
      <c r="GQ102" s="413"/>
      <c r="GR102" s="413"/>
      <c r="GS102" s="413"/>
      <c r="GT102" s="413"/>
      <c r="GU102" s="413"/>
      <c r="GV102" s="413"/>
      <c r="GW102" s="413"/>
      <c r="GX102" s="413"/>
    </row>
    <row r="103" spans="1:206" s="16" customFormat="1" ht="15.75" thickBot="1" x14ac:dyDescent="0.3">
      <c r="A103" s="642"/>
      <c r="B103" s="514">
        <v>24396</v>
      </c>
      <c r="C103" s="534" t="s">
        <v>1041</v>
      </c>
      <c r="D103" s="187">
        <f t="shared" si="38"/>
        <v>104</v>
      </c>
      <c r="E103" s="172">
        <v>1332</v>
      </c>
      <c r="F103" s="114">
        <f t="shared" si="34"/>
        <v>7.8078078078078081E-2</v>
      </c>
      <c r="G103" s="86">
        <f t="shared" si="39"/>
        <v>62</v>
      </c>
      <c r="H103" s="115">
        <f t="shared" si="35"/>
        <v>4.6546546546546545E-2</v>
      </c>
      <c r="I103" s="188">
        <v>104</v>
      </c>
      <c r="J103" s="114">
        <f t="shared" si="36"/>
        <v>1</v>
      </c>
      <c r="K103" s="189">
        <v>62</v>
      </c>
      <c r="L103" s="190">
        <f t="shared" si="37"/>
        <v>1</v>
      </c>
      <c r="M103" s="188">
        <v>80</v>
      </c>
      <c r="N103" s="191">
        <v>13</v>
      </c>
      <c r="O103" s="191">
        <v>1</v>
      </c>
      <c r="P103" s="192">
        <v>10</v>
      </c>
      <c r="Q103" s="188">
        <v>74</v>
      </c>
      <c r="R103" s="192">
        <v>30</v>
      </c>
      <c r="S103" s="188">
        <v>54</v>
      </c>
      <c r="T103" s="191">
        <v>40</v>
      </c>
      <c r="U103" s="192">
        <v>10</v>
      </c>
      <c r="V103" s="187">
        <v>1</v>
      </c>
      <c r="W103" s="189">
        <v>5</v>
      </c>
      <c r="X103" s="189">
        <v>36</v>
      </c>
      <c r="Y103" s="189">
        <v>32</v>
      </c>
      <c r="Z103" s="189">
        <v>21</v>
      </c>
      <c r="AA103" s="193">
        <v>9</v>
      </c>
      <c r="AB103" s="283">
        <v>86</v>
      </c>
      <c r="AC103" s="194">
        <v>0.82689999999999997</v>
      </c>
      <c r="AD103" s="189">
        <v>8</v>
      </c>
      <c r="AE103" s="194">
        <v>7.6899999999999996E-2</v>
      </c>
      <c r="AF103" s="189">
        <v>10</v>
      </c>
      <c r="AG103" s="195">
        <v>9.6199999999999994E-2</v>
      </c>
      <c r="AH103" s="196"/>
      <c r="AI103" s="193"/>
      <c r="AJ103" s="196"/>
      <c r="AK103" s="189"/>
      <c r="AL103" s="189"/>
      <c r="AM103" s="193"/>
      <c r="AN103" s="196"/>
      <c r="AO103" s="193"/>
      <c r="AP103" s="196"/>
      <c r="AQ103" s="189"/>
      <c r="AR103" s="193"/>
      <c r="AS103" s="413"/>
      <c r="AT103" s="413"/>
      <c r="AU103" s="413"/>
      <c r="AV103" s="413"/>
      <c r="AW103" s="413"/>
      <c r="AX103" s="413"/>
      <c r="AY103" s="413"/>
      <c r="AZ103" s="413"/>
      <c r="BA103" s="413"/>
      <c r="BB103" s="413"/>
      <c r="BC103" s="413"/>
      <c r="BD103" s="413"/>
      <c r="BE103" s="413"/>
      <c r="BF103" s="413"/>
      <c r="BG103" s="413"/>
      <c r="BH103" s="413"/>
      <c r="BI103" s="413"/>
      <c r="BJ103" s="413"/>
      <c r="BK103" s="413"/>
      <c r="BL103" s="413"/>
      <c r="BM103" s="413"/>
      <c r="BN103" s="413"/>
      <c r="BO103" s="413"/>
      <c r="BP103" s="413"/>
      <c r="BQ103" s="413"/>
      <c r="BR103" s="413"/>
      <c r="BS103" s="413"/>
      <c r="BT103" s="413"/>
      <c r="BU103" s="413"/>
      <c r="BV103" s="413"/>
      <c r="BW103" s="413"/>
      <c r="BX103" s="413"/>
      <c r="BY103" s="413"/>
      <c r="BZ103" s="413"/>
      <c r="CA103" s="413"/>
      <c r="CB103" s="413"/>
      <c r="CC103" s="413"/>
      <c r="CD103" s="413"/>
      <c r="CE103" s="413"/>
      <c r="CF103" s="413"/>
      <c r="CG103" s="413"/>
      <c r="CH103" s="413"/>
      <c r="CI103" s="413"/>
      <c r="CJ103" s="413"/>
      <c r="CK103" s="413"/>
      <c r="CL103" s="413"/>
      <c r="CM103" s="413"/>
      <c r="CN103" s="413"/>
      <c r="CO103" s="413"/>
      <c r="CP103" s="413"/>
      <c r="CQ103" s="413"/>
      <c r="CR103" s="413"/>
      <c r="CS103" s="413"/>
      <c r="CT103" s="413"/>
      <c r="CU103" s="413"/>
      <c r="CV103" s="413"/>
      <c r="CW103" s="413"/>
      <c r="CX103" s="413"/>
      <c r="CY103" s="413"/>
      <c r="CZ103" s="413"/>
      <c r="DA103" s="413"/>
      <c r="DB103" s="413"/>
      <c r="DC103" s="413"/>
      <c r="DD103" s="413"/>
      <c r="DE103" s="413"/>
      <c r="DF103" s="413"/>
      <c r="DG103" s="413"/>
      <c r="DH103" s="413"/>
      <c r="DI103" s="413"/>
      <c r="DJ103" s="413"/>
      <c r="DK103" s="413"/>
      <c r="DL103" s="413"/>
      <c r="DM103" s="413"/>
      <c r="DN103" s="413"/>
      <c r="DO103" s="413"/>
      <c r="DP103" s="413"/>
      <c r="DQ103" s="413"/>
      <c r="DR103" s="413"/>
      <c r="DS103" s="413"/>
      <c r="DT103" s="413"/>
      <c r="DU103" s="413"/>
      <c r="DV103" s="413"/>
      <c r="DW103" s="413"/>
      <c r="DX103" s="413"/>
      <c r="DY103" s="413"/>
      <c r="DZ103" s="413"/>
      <c r="EA103" s="413"/>
      <c r="EB103" s="413"/>
      <c r="EC103" s="413"/>
      <c r="ED103" s="413"/>
      <c r="EE103" s="413"/>
      <c r="EF103" s="413"/>
      <c r="EG103" s="413"/>
      <c r="EH103" s="413"/>
      <c r="EI103" s="413"/>
      <c r="EJ103" s="413"/>
      <c r="EK103" s="413"/>
      <c r="EL103" s="413"/>
      <c r="EM103" s="413"/>
      <c r="EN103" s="413"/>
      <c r="EO103" s="413"/>
      <c r="EP103" s="413"/>
      <c r="EQ103" s="413"/>
      <c r="ER103" s="413"/>
      <c r="ES103" s="413"/>
      <c r="ET103" s="413"/>
      <c r="EU103" s="413"/>
      <c r="EV103" s="413"/>
      <c r="EW103" s="413"/>
      <c r="EX103" s="413"/>
      <c r="EY103" s="413"/>
      <c r="EZ103" s="413"/>
      <c r="FA103" s="413"/>
      <c r="FB103" s="413"/>
      <c r="FC103" s="413"/>
      <c r="FD103" s="413"/>
      <c r="FE103" s="413"/>
      <c r="FF103" s="413"/>
      <c r="FG103" s="413"/>
      <c r="FH103" s="413"/>
      <c r="FI103" s="413"/>
      <c r="FJ103" s="413"/>
      <c r="FK103" s="413"/>
      <c r="FL103" s="413"/>
      <c r="FM103" s="413"/>
      <c r="FN103" s="413"/>
      <c r="FO103" s="413"/>
      <c r="FP103" s="413"/>
      <c r="FQ103" s="413"/>
      <c r="FR103" s="413"/>
      <c r="FS103" s="413"/>
      <c r="FT103" s="413"/>
      <c r="FU103" s="413"/>
      <c r="FV103" s="413"/>
      <c r="FW103" s="413"/>
      <c r="FX103" s="413"/>
      <c r="FY103" s="413"/>
      <c r="FZ103" s="413"/>
      <c r="GA103" s="413"/>
      <c r="GB103" s="413"/>
      <c r="GC103" s="413"/>
      <c r="GD103" s="413"/>
      <c r="GE103" s="413"/>
      <c r="GF103" s="413"/>
      <c r="GG103" s="413"/>
      <c r="GH103" s="413"/>
      <c r="GI103" s="413"/>
      <c r="GJ103" s="413"/>
      <c r="GK103" s="413"/>
      <c r="GL103" s="413"/>
      <c r="GM103" s="413"/>
      <c r="GN103" s="413"/>
      <c r="GO103" s="413"/>
      <c r="GP103" s="413"/>
      <c r="GQ103" s="413"/>
      <c r="GR103" s="413"/>
      <c r="GS103" s="413"/>
      <c r="GT103" s="413"/>
      <c r="GU103" s="413"/>
      <c r="GV103" s="413"/>
      <c r="GW103" s="413"/>
      <c r="GX103" s="413"/>
    </row>
    <row r="104" spans="1:206" s="16" customFormat="1" ht="15.75" thickBot="1" x14ac:dyDescent="0.3">
      <c r="A104" s="642"/>
      <c r="B104" s="514">
        <v>24520</v>
      </c>
      <c r="C104" s="534" t="s">
        <v>1805</v>
      </c>
      <c r="D104" s="187">
        <f t="shared" si="38"/>
        <v>437</v>
      </c>
      <c r="E104" s="172">
        <v>7033</v>
      </c>
      <c r="F104" s="114">
        <f t="shared" si="34"/>
        <v>6.2135646239158251E-2</v>
      </c>
      <c r="G104" s="86">
        <f t="shared" si="39"/>
        <v>202</v>
      </c>
      <c r="H104" s="115">
        <f t="shared" si="35"/>
        <v>2.8721740366842032E-2</v>
      </c>
      <c r="I104" s="188">
        <v>436</v>
      </c>
      <c r="J104" s="114">
        <f t="shared" si="36"/>
        <v>0.99771167048054921</v>
      </c>
      <c r="K104" s="189">
        <v>202</v>
      </c>
      <c r="L104" s="190">
        <f t="shared" si="37"/>
        <v>1</v>
      </c>
      <c r="M104" s="188">
        <v>249</v>
      </c>
      <c r="N104" s="191">
        <v>97</v>
      </c>
      <c r="O104" s="191">
        <v>48</v>
      </c>
      <c r="P104" s="192">
        <v>42</v>
      </c>
      <c r="Q104" s="188">
        <v>238</v>
      </c>
      <c r="R104" s="192">
        <v>198</v>
      </c>
      <c r="S104" s="188">
        <v>188</v>
      </c>
      <c r="T104" s="191">
        <v>185</v>
      </c>
      <c r="U104" s="192">
        <v>63</v>
      </c>
      <c r="V104" s="187">
        <v>0</v>
      </c>
      <c r="W104" s="189">
        <v>40</v>
      </c>
      <c r="X104" s="189">
        <v>106</v>
      </c>
      <c r="Y104" s="189">
        <v>211</v>
      </c>
      <c r="Z104" s="189">
        <v>53</v>
      </c>
      <c r="AA104" s="193">
        <v>26</v>
      </c>
      <c r="AB104" s="283">
        <v>241</v>
      </c>
      <c r="AC104" s="194">
        <v>0.55279999999999996</v>
      </c>
      <c r="AD104" s="189">
        <v>113</v>
      </c>
      <c r="AE104" s="194">
        <v>0.25919999999999999</v>
      </c>
      <c r="AF104" s="189">
        <v>82</v>
      </c>
      <c r="AG104" s="195">
        <v>0.18809999999999999</v>
      </c>
      <c r="AH104" s="196">
        <v>1</v>
      </c>
      <c r="AI104" s="193"/>
      <c r="AJ104" s="196"/>
      <c r="AK104" s="189"/>
      <c r="AL104" s="189"/>
      <c r="AM104" s="193">
        <v>1</v>
      </c>
      <c r="AN104" s="196"/>
      <c r="AO104" s="193">
        <v>1</v>
      </c>
      <c r="AP104" s="196"/>
      <c r="AQ104" s="189">
        <v>1</v>
      </c>
      <c r="AR104" s="193"/>
      <c r="AS104" s="413"/>
      <c r="AT104" s="413"/>
      <c r="AU104" s="413"/>
      <c r="AV104" s="413"/>
      <c r="AW104" s="413"/>
      <c r="AX104" s="413"/>
      <c r="AY104" s="413"/>
      <c r="AZ104" s="413"/>
      <c r="BA104" s="413"/>
      <c r="BB104" s="413"/>
      <c r="BC104" s="413"/>
      <c r="BD104" s="413"/>
      <c r="BE104" s="413"/>
      <c r="BF104" s="413"/>
      <c r="BG104" s="413"/>
      <c r="BH104" s="413"/>
      <c r="BI104" s="413"/>
      <c r="BJ104" s="413"/>
      <c r="BK104" s="413"/>
      <c r="BL104" s="413"/>
      <c r="BM104" s="413"/>
      <c r="BN104" s="413"/>
      <c r="BO104" s="413"/>
      <c r="BP104" s="413"/>
      <c r="BQ104" s="413"/>
      <c r="BR104" s="413"/>
      <c r="BS104" s="413"/>
      <c r="BT104" s="413"/>
      <c r="BU104" s="413"/>
      <c r="BV104" s="413"/>
      <c r="BW104" s="413"/>
      <c r="BX104" s="413"/>
      <c r="BY104" s="413"/>
      <c r="BZ104" s="413"/>
      <c r="CA104" s="413"/>
      <c r="CB104" s="413"/>
      <c r="CC104" s="413"/>
      <c r="CD104" s="413"/>
      <c r="CE104" s="413"/>
      <c r="CF104" s="413"/>
      <c r="CG104" s="413"/>
      <c r="CH104" s="413"/>
      <c r="CI104" s="413"/>
      <c r="CJ104" s="413"/>
      <c r="CK104" s="413"/>
      <c r="CL104" s="413"/>
      <c r="CM104" s="413"/>
      <c r="CN104" s="413"/>
      <c r="CO104" s="413"/>
      <c r="CP104" s="413"/>
      <c r="CQ104" s="413"/>
      <c r="CR104" s="413"/>
      <c r="CS104" s="413"/>
      <c r="CT104" s="413"/>
      <c r="CU104" s="413"/>
      <c r="CV104" s="413"/>
      <c r="CW104" s="413"/>
      <c r="CX104" s="413"/>
      <c r="CY104" s="413"/>
      <c r="CZ104" s="413"/>
      <c r="DA104" s="413"/>
      <c r="DB104" s="413"/>
      <c r="DC104" s="413"/>
      <c r="DD104" s="413"/>
      <c r="DE104" s="413"/>
      <c r="DF104" s="413"/>
      <c r="DG104" s="413"/>
      <c r="DH104" s="413"/>
      <c r="DI104" s="413"/>
      <c r="DJ104" s="413"/>
      <c r="DK104" s="413"/>
      <c r="DL104" s="413"/>
      <c r="DM104" s="413"/>
      <c r="DN104" s="413"/>
      <c r="DO104" s="413"/>
      <c r="DP104" s="413"/>
      <c r="DQ104" s="413"/>
      <c r="DR104" s="413"/>
      <c r="DS104" s="413"/>
      <c r="DT104" s="413"/>
      <c r="DU104" s="413"/>
      <c r="DV104" s="413"/>
      <c r="DW104" s="413"/>
      <c r="DX104" s="413"/>
      <c r="DY104" s="413"/>
      <c r="DZ104" s="413"/>
      <c r="EA104" s="413"/>
      <c r="EB104" s="413"/>
      <c r="EC104" s="413"/>
      <c r="ED104" s="413"/>
      <c r="EE104" s="413"/>
      <c r="EF104" s="413"/>
      <c r="EG104" s="413"/>
      <c r="EH104" s="413"/>
      <c r="EI104" s="413"/>
      <c r="EJ104" s="413"/>
      <c r="EK104" s="413"/>
      <c r="EL104" s="413"/>
      <c r="EM104" s="413"/>
      <c r="EN104" s="413"/>
      <c r="EO104" s="413"/>
      <c r="EP104" s="413"/>
      <c r="EQ104" s="413"/>
      <c r="ER104" s="413"/>
      <c r="ES104" s="413"/>
      <c r="ET104" s="413"/>
      <c r="EU104" s="413"/>
      <c r="EV104" s="413"/>
      <c r="EW104" s="413"/>
      <c r="EX104" s="413"/>
      <c r="EY104" s="413"/>
      <c r="EZ104" s="413"/>
      <c r="FA104" s="413"/>
      <c r="FB104" s="413"/>
      <c r="FC104" s="413"/>
      <c r="FD104" s="413"/>
      <c r="FE104" s="413"/>
      <c r="FF104" s="413"/>
      <c r="FG104" s="413"/>
      <c r="FH104" s="413"/>
      <c r="FI104" s="413"/>
      <c r="FJ104" s="413"/>
      <c r="FK104" s="413"/>
      <c r="FL104" s="413"/>
      <c r="FM104" s="413"/>
      <c r="FN104" s="413"/>
      <c r="FO104" s="413"/>
      <c r="FP104" s="413"/>
      <c r="FQ104" s="413"/>
      <c r="FR104" s="413"/>
      <c r="FS104" s="413"/>
      <c r="FT104" s="413"/>
      <c r="FU104" s="413"/>
      <c r="FV104" s="413"/>
      <c r="FW104" s="413"/>
      <c r="FX104" s="413"/>
      <c r="FY104" s="413"/>
      <c r="FZ104" s="413"/>
      <c r="GA104" s="413"/>
      <c r="GB104" s="413"/>
      <c r="GC104" s="413"/>
      <c r="GD104" s="413"/>
      <c r="GE104" s="413"/>
      <c r="GF104" s="413"/>
      <c r="GG104" s="413"/>
      <c r="GH104" s="413"/>
      <c r="GI104" s="413"/>
      <c r="GJ104" s="413"/>
      <c r="GK104" s="413"/>
      <c r="GL104" s="413"/>
      <c r="GM104" s="413"/>
      <c r="GN104" s="413"/>
      <c r="GO104" s="413"/>
      <c r="GP104" s="413"/>
      <c r="GQ104" s="413"/>
      <c r="GR104" s="413"/>
      <c r="GS104" s="413"/>
      <c r="GT104" s="413"/>
      <c r="GU104" s="413"/>
      <c r="GV104" s="413"/>
      <c r="GW104" s="413"/>
      <c r="GX104" s="413"/>
    </row>
    <row r="105" spans="1:206" s="16" customFormat="1" ht="15.75" thickBot="1" x14ac:dyDescent="0.3">
      <c r="A105" s="642"/>
      <c r="B105" s="514">
        <v>24547</v>
      </c>
      <c r="C105" s="534" t="s">
        <v>1829</v>
      </c>
      <c r="D105" s="187">
        <f t="shared" si="38"/>
        <v>209</v>
      </c>
      <c r="E105" s="172">
        <v>3716</v>
      </c>
      <c r="F105" s="114">
        <f t="shared" si="34"/>
        <v>5.6243272335844995E-2</v>
      </c>
      <c r="G105" s="86">
        <f t="shared" si="39"/>
        <v>90</v>
      </c>
      <c r="H105" s="115">
        <f t="shared" si="35"/>
        <v>2.4219590958019375E-2</v>
      </c>
      <c r="I105" s="188">
        <v>208</v>
      </c>
      <c r="J105" s="114">
        <f t="shared" si="36"/>
        <v>0.99521531100478466</v>
      </c>
      <c r="K105" s="189">
        <v>90</v>
      </c>
      <c r="L105" s="190">
        <f t="shared" si="37"/>
        <v>1</v>
      </c>
      <c r="M105" s="188">
        <v>129</v>
      </c>
      <c r="N105" s="191">
        <v>42</v>
      </c>
      <c r="O105" s="191">
        <v>18</v>
      </c>
      <c r="P105" s="192">
        <v>19</v>
      </c>
      <c r="Q105" s="188">
        <v>144</v>
      </c>
      <c r="R105" s="192">
        <v>64</v>
      </c>
      <c r="S105" s="188">
        <v>81</v>
      </c>
      <c r="T105" s="191">
        <v>100</v>
      </c>
      <c r="U105" s="192">
        <v>27</v>
      </c>
      <c r="V105" s="187">
        <v>0</v>
      </c>
      <c r="W105" s="189">
        <v>3</v>
      </c>
      <c r="X105" s="189">
        <v>51</v>
      </c>
      <c r="Y105" s="189">
        <v>96</v>
      </c>
      <c r="Z105" s="189">
        <v>44</v>
      </c>
      <c r="AA105" s="193">
        <v>14</v>
      </c>
      <c r="AB105" s="283">
        <v>147</v>
      </c>
      <c r="AC105" s="194">
        <v>0.70669999999999999</v>
      </c>
      <c r="AD105" s="189">
        <v>20</v>
      </c>
      <c r="AE105" s="194">
        <v>9.6199999999999994E-2</v>
      </c>
      <c r="AF105" s="189">
        <v>41</v>
      </c>
      <c r="AG105" s="195">
        <v>0.1971</v>
      </c>
      <c r="AH105" s="196">
        <v>1</v>
      </c>
      <c r="AI105" s="193"/>
      <c r="AJ105" s="196"/>
      <c r="AK105" s="189"/>
      <c r="AL105" s="189">
        <v>1</v>
      </c>
      <c r="AM105" s="193"/>
      <c r="AN105" s="196">
        <v>1</v>
      </c>
      <c r="AO105" s="193"/>
      <c r="AP105" s="196"/>
      <c r="AQ105" s="189">
        <v>1</v>
      </c>
      <c r="AR105" s="193"/>
      <c r="AS105" s="413"/>
      <c r="AT105" s="413"/>
      <c r="AU105" s="413"/>
      <c r="AV105" s="413"/>
      <c r="AW105" s="413"/>
      <c r="AX105" s="413"/>
      <c r="AY105" s="413"/>
      <c r="AZ105" s="413"/>
      <c r="BA105" s="413"/>
      <c r="BB105" s="413"/>
      <c r="BC105" s="413"/>
      <c r="BD105" s="413"/>
      <c r="BE105" s="413"/>
      <c r="BF105" s="413"/>
      <c r="BG105" s="413"/>
      <c r="BH105" s="413"/>
      <c r="BI105" s="413"/>
      <c r="BJ105" s="413"/>
      <c r="BK105" s="413"/>
      <c r="BL105" s="413"/>
      <c r="BM105" s="413"/>
      <c r="BN105" s="413"/>
      <c r="BO105" s="413"/>
      <c r="BP105" s="413"/>
      <c r="BQ105" s="413"/>
      <c r="BR105" s="413"/>
      <c r="BS105" s="413"/>
      <c r="BT105" s="413"/>
      <c r="BU105" s="413"/>
      <c r="BV105" s="413"/>
      <c r="BW105" s="413"/>
      <c r="BX105" s="413"/>
      <c r="BY105" s="413"/>
      <c r="BZ105" s="413"/>
      <c r="CA105" s="413"/>
      <c r="CB105" s="413"/>
      <c r="CC105" s="413"/>
      <c r="CD105" s="413"/>
      <c r="CE105" s="413"/>
      <c r="CF105" s="413"/>
      <c r="CG105" s="413"/>
      <c r="CH105" s="413"/>
      <c r="CI105" s="413"/>
      <c r="CJ105" s="413"/>
      <c r="CK105" s="413"/>
      <c r="CL105" s="413"/>
      <c r="CM105" s="413"/>
      <c r="CN105" s="413"/>
      <c r="CO105" s="413"/>
      <c r="CP105" s="413"/>
      <c r="CQ105" s="413"/>
      <c r="CR105" s="413"/>
      <c r="CS105" s="413"/>
      <c r="CT105" s="413"/>
      <c r="CU105" s="413"/>
      <c r="CV105" s="413"/>
      <c r="CW105" s="413"/>
      <c r="CX105" s="413"/>
      <c r="CY105" s="413"/>
      <c r="CZ105" s="413"/>
      <c r="DA105" s="413"/>
      <c r="DB105" s="413"/>
      <c r="DC105" s="413"/>
      <c r="DD105" s="413"/>
      <c r="DE105" s="413"/>
      <c r="DF105" s="413"/>
      <c r="DG105" s="413"/>
      <c r="DH105" s="413"/>
      <c r="DI105" s="413"/>
      <c r="DJ105" s="413"/>
      <c r="DK105" s="413"/>
      <c r="DL105" s="413"/>
      <c r="DM105" s="413"/>
      <c r="DN105" s="413"/>
      <c r="DO105" s="413"/>
      <c r="DP105" s="413"/>
      <c r="DQ105" s="413"/>
      <c r="DR105" s="413"/>
      <c r="DS105" s="413"/>
      <c r="DT105" s="413"/>
      <c r="DU105" s="413"/>
      <c r="DV105" s="413"/>
      <c r="DW105" s="413"/>
      <c r="DX105" s="413"/>
      <c r="DY105" s="413"/>
      <c r="DZ105" s="413"/>
      <c r="EA105" s="413"/>
      <c r="EB105" s="413"/>
      <c r="EC105" s="413"/>
      <c r="ED105" s="413"/>
      <c r="EE105" s="413"/>
      <c r="EF105" s="413"/>
      <c r="EG105" s="413"/>
      <c r="EH105" s="413"/>
      <c r="EI105" s="413"/>
      <c r="EJ105" s="413"/>
      <c r="EK105" s="413"/>
      <c r="EL105" s="413"/>
      <c r="EM105" s="413"/>
      <c r="EN105" s="413"/>
      <c r="EO105" s="413"/>
      <c r="EP105" s="413"/>
      <c r="EQ105" s="413"/>
      <c r="ER105" s="413"/>
      <c r="ES105" s="413"/>
      <c r="ET105" s="413"/>
      <c r="EU105" s="413"/>
      <c r="EV105" s="413"/>
      <c r="EW105" s="413"/>
      <c r="EX105" s="413"/>
      <c r="EY105" s="413"/>
      <c r="EZ105" s="413"/>
      <c r="FA105" s="413"/>
      <c r="FB105" s="413"/>
      <c r="FC105" s="413"/>
      <c r="FD105" s="413"/>
      <c r="FE105" s="413"/>
      <c r="FF105" s="413"/>
      <c r="FG105" s="413"/>
      <c r="FH105" s="413"/>
      <c r="FI105" s="413"/>
      <c r="FJ105" s="413"/>
      <c r="FK105" s="413"/>
      <c r="FL105" s="413"/>
      <c r="FM105" s="413"/>
      <c r="FN105" s="413"/>
      <c r="FO105" s="413"/>
      <c r="FP105" s="413"/>
      <c r="FQ105" s="413"/>
      <c r="FR105" s="413"/>
      <c r="FS105" s="413"/>
      <c r="FT105" s="413"/>
      <c r="FU105" s="413"/>
      <c r="FV105" s="413"/>
      <c r="FW105" s="413"/>
      <c r="FX105" s="413"/>
      <c r="FY105" s="413"/>
      <c r="FZ105" s="413"/>
      <c r="GA105" s="413"/>
      <c r="GB105" s="413"/>
      <c r="GC105" s="413"/>
      <c r="GD105" s="413"/>
      <c r="GE105" s="413"/>
      <c r="GF105" s="413"/>
      <c r="GG105" s="413"/>
      <c r="GH105" s="413"/>
      <c r="GI105" s="413"/>
      <c r="GJ105" s="413"/>
      <c r="GK105" s="413"/>
      <c r="GL105" s="413"/>
      <c r="GM105" s="413"/>
      <c r="GN105" s="413"/>
      <c r="GO105" s="413"/>
      <c r="GP105" s="413"/>
      <c r="GQ105" s="413"/>
      <c r="GR105" s="413"/>
      <c r="GS105" s="413"/>
      <c r="GT105" s="413"/>
      <c r="GU105" s="413"/>
      <c r="GV105" s="413"/>
      <c r="GW105" s="413"/>
      <c r="GX105" s="413"/>
    </row>
    <row r="106" spans="1:206" s="16" customFormat="1" ht="15.75" thickBot="1" x14ac:dyDescent="0.3">
      <c r="A106" s="642"/>
      <c r="B106" s="514">
        <v>24550</v>
      </c>
      <c r="C106" s="534" t="s">
        <v>1831</v>
      </c>
      <c r="D106" s="187">
        <f t="shared" si="38"/>
        <v>48</v>
      </c>
      <c r="E106" s="172">
        <v>895</v>
      </c>
      <c r="F106" s="114">
        <f t="shared" si="34"/>
        <v>5.3631284916201116E-2</v>
      </c>
      <c r="G106" s="86">
        <f t="shared" si="39"/>
        <v>26</v>
      </c>
      <c r="H106" s="115">
        <f t="shared" si="35"/>
        <v>2.9050279329608939E-2</v>
      </c>
      <c r="I106" s="188">
        <v>48</v>
      </c>
      <c r="J106" s="114">
        <f t="shared" si="36"/>
        <v>1</v>
      </c>
      <c r="K106" s="189">
        <v>26</v>
      </c>
      <c r="L106" s="190">
        <f t="shared" si="37"/>
        <v>1</v>
      </c>
      <c r="M106" s="188">
        <v>37</v>
      </c>
      <c r="N106" s="191">
        <v>6</v>
      </c>
      <c r="O106" s="191">
        <v>1</v>
      </c>
      <c r="P106" s="192">
        <v>4</v>
      </c>
      <c r="Q106" s="188">
        <v>34</v>
      </c>
      <c r="R106" s="192">
        <v>14</v>
      </c>
      <c r="S106" s="188">
        <v>24</v>
      </c>
      <c r="T106" s="191">
        <v>18</v>
      </c>
      <c r="U106" s="192">
        <v>6</v>
      </c>
      <c r="V106" s="187">
        <v>0</v>
      </c>
      <c r="W106" s="189">
        <v>0</v>
      </c>
      <c r="X106" s="189">
        <v>14</v>
      </c>
      <c r="Y106" s="189">
        <v>24</v>
      </c>
      <c r="Z106" s="189">
        <v>7</v>
      </c>
      <c r="AA106" s="193">
        <v>3</v>
      </c>
      <c r="AB106" s="283">
        <v>34</v>
      </c>
      <c r="AC106" s="194">
        <v>0.70830000000000004</v>
      </c>
      <c r="AD106" s="189">
        <v>4</v>
      </c>
      <c r="AE106" s="194">
        <v>8.3299999999999999E-2</v>
      </c>
      <c r="AF106" s="189">
        <v>10</v>
      </c>
      <c r="AG106" s="195">
        <v>0.20830000000000001</v>
      </c>
      <c r="AH106" s="196"/>
      <c r="AI106" s="193"/>
      <c r="AJ106" s="196"/>
      <c r="AK106" s="189"/>
      <c r="AL106" s="189"/>
      <c r="AM106" s="193"/>
      <c r="AN106" s="196"/>
      <c r="AO106" s="193"/>
      <c r="AP106" s="196"/>
      <c r="AQ106" s="189"/>
      <c r="AR106" s="193"/>
      <c r="AS106" s="413"/>
      <c r="AT106" s="413"/>
      <c r="AU106" s="413"/>
      <c r="AV106" s="413"/>
      <c r="AW106" s="413"/>
      <c r="AX106" s="413"/>
      <c r="AY106" s="413"/>
      <c r="AZ106" s="413"/>
      <c r="BA106" s="413"/>
      <c r="BB106" s="413"/>
      <c r="BC106" s="413"/>
      <c r="BD106" s="413"/>
      <c r="BE106" s="413"/>
      <c r="BF106" s="413"/>
      <c r="BG106" s="413"/>
      <c r="BH106" s="413"/>
      <c r="BI106" s="413"/>
      <c r="BJ106" s="413"/>
      <c r="BK106" s="413"/>
      <c r="BL106" s="413"/>
      <c r="BM106" s="413"/>
      <c r="BN106" s="413"/>
      <c r="BO106" s="413"/>
      <c r="BP106" s="413"/>
      <c r="BQ106" s="413"/>
      <c r="BR106" s="413"/>
      <c r="BS106" s="413"/>
      <c r="BT106" s="413"/>
      <c r="BU106" s="413"/>
      <c r="BV106" s="413"/>
      <c r="BW106" s="413"/>
      <c r="BX106" s="413"/>
      <c r="BY106" s="413"/>
      <c r="BZ106" s="413"/>
      <c r="CA106" s="413"/>
      <c r="CB106" s="413"/>
      <c r="CC106" s="413"/>
      <c r="CD106" s="413"/>
      <c r="CE106" s="413"/>
      <c r="CF106" s="413"/>
      <c r="CG106" s="413"/>
      <c r="CH106" s="413"/>
      <c r="CI106" s="413"/>
      <c r="CJ106" s="413"/>
      <c r="CK106" s="413"/>
      <c r="CL106" s="413"/>
      <c r="CM106" s="413"/>
      <c r="CN106" s="413"/>
      <c r="CO106" s="413"/>
      <c r="CP106" s="413"/>
      <c r="CQ106" s="413"/>
      <c r="CR106" s="413"/>
      <c r="CS106" s="413"/>
      <c r="CT106" s="413"/>
      <c r="CU106" s="413"/>
      <c r="CV106" s="413"/>
      <c r="CW106" s="413"/>
      <c r="CX106" s="413"/>
      <c r="CY106" s="413"/>
      <c r="CZ106" s="413"/>
      <c r="DA106" s="413"/>
      <c r="DB106" s="413"/>
      <c r="DC106" s="413"/>
      <c r="DD106" s="413"/>
      <c r="DE106" s="413"/>
      <c r="DF106" s="413"/>
      <c r="DG106" s="413"/>
      <c r="DH106" s="413"/>
      <c r="DI106" s="413"/>
      <c r="DJ106" s="413"/>
      <c r="DK106" s="413"/>
      <c r="DL106" s="413"/>
      <c r="DM106" s="413"/>
      <c r="DN106" s="413"/>
      <c r="DO106" s="413"/>
      <c r="DP106" s="413"/>
      <c r="DQ106" s="413"/>
      <c r="DR106" s="413"/>
      <c r="DS106" s="413"/>
      <c r="DT106" s="413"/>
      <c r="DU106" s="413"/>
      <c r="DV106" s="413"/>
      <c r="DW106" s="413"/>
      <c r="DX106" s="413"/>
      <c r="DY106" s="413"/>
      <c r="DZ106" s="413"/>
      <c r="EA106" s="413"/>
      <c r="EB106" s="413"/>
      <c r="EC106" s="413"/>
      <c r="ED106" s="413"/>
      <c r="EE106" s="413"/>
      <c r="EF106" s="413"/>
      <c r="EG106" s="413"/>
      <c r="EH106" s="413"/>
      <c r="EI106" s="413"/>
      <c r="EJ106" s="413"/>
      <c r="EK106" s="413"/>
      <c r="EL106" s="413"/>
      <c r="EM106" s="413"/>
      <c r="EN106" s="413"/>
      <c r="EO106" s="413"/>
      <c r="EP106" s="413"/>
      <c r="EQ106" s="413"/>
      <c r="ER106" s="413"/>
      <c r="ES106" s="413"/>
      <c r="ET106" s="413"/>
      <c r="EU106" s="413"/>
      <c r="EV106" s="413"/>
      <c r="EW106" s="413"/>
      <c r="EX106" s="413"/>
      <c r="EY106" s="413"/>
      <c r="EZ106" s="413"/>
      <c r="FA106" s="413"/>
      <c r="FB106" s="413"/>
      <c r="FC106" s="413"/>
      <c r="FD106" s="413"/>
      <c r="FE106" s="413"/>
      <c r="FF106" s="413"/>
      <c r="FG106" s="413"/>
      <c r="FH106" s="413"/>
      <c r="FI106" s="413"/>
      <c r="FJ106" s="413"/>
      <c r="FK106" s="413"/>
      <c r="FL106" s="413"/>
      <c r="FM106" s="413"/>
      <c r="FN106" s="413"/>
      <c r="FO106" s="413"/>
      <c r="FP106" s="413"/>
      <c r="FQ106" s="413"/>
      <c r="FR106" s="413"/>
      <c r="FS106" s="413"/>
      <c r="FT106" s="413"/>
      <c r="FU106" s="413"/>
      <c r="FV106" s="413"/>
      <c r="FW106" s="413"/>
      <c r="FX106" s="413"/>
      <c r="FY106" s="413"/>
      <c r="FZ106" s="413"/>
      <c r="GA106" s="413"/>
      <c r="GB106" s="413"/>
      <c r="GC106" s="413"/>
      <c r="GD106" s="413"/>
      <c r="GE106" s="413"/>
      <c r="GF106" s="413"/>
      <c r="GG106" s="413"/>
      <c r="GH106" s="413"/>
      <c r="GI106" s="413"/>
      <c r="GJ106" s="413"/>
      <c r="GK106" s="413"/>
      <c r="GL106" s="413"/>
      <c r="GM106" s="413"/>
      <c r="GN106" s="413"/>
      <c r="GO106" s="413"/>
      <c r="GP106" s="413"/>
      <c r="GQ106" s="413"/>
      <c r="GR106" s="413"/>
      <c r="GS106" s="413"/>
      <c r="GT106" s="413"/>
      <c r="GU106" s="413"/>
      <c r="GV106" s="413"/>
      <c r="GW106" s="413"/>
      <c r="GX106" s="413"/>
    </row>
    <row r="107" spans="1:206" s="16" customFormat="1" ht="15" customHeight="1" thickBot="1" x14ac:dyDescent="0.3">
      <c r="A107" s="642"/>
      <c r="B107" s="514">
        <v>24551</v>
      </c>
      <c r="C107" s="535" t="s">
        <v>1832</v>
      </c>
      <c r="D107" s="536">
        <f t="shared" si="38"/>
        <v>165</v>
      </c>
      <c r="E107" s="198">
        <v>2028</v>
      </c>
      <c r="F107" s="199">
        <f t="shared" si="34"/>
        <v>8.1360946745562129E-2</v>
      </c>
      <c r="G107" s="537">
        <f t="shared" si="39"/>
        <v>103</v>
      </c>
      <c r="H107" s="200">
        <f t="shared" si="35"/>
        <v>5.0788954635108484E-2</v>
      </c>
      <c r="I107" s="538">
        <v>165</v>
      </c>
      <c r="J107" s="199">
        <f t="shared" si="36"/>
        <v>1</v>
      </c>
      <c r="K107" s="202">
        <v>103</v>
      </c>
      <c r="L107" s="203">
        <f t="shared" si="37"/>
        <v>1</v>
      </c>
      <c r="M107" s="538">
        <v>125</v>
      </c>
      <c r="N107" s="539">
        <v>35</v>
      </c>
      <c r="O107" s="539">
        <v>1</v>
      </c>
      <c r="P107" s="540">
        <v>4</v>
      </c>
      <c r="Q107" s="538">
        <v>81</v>
      </c>
      <c r="R107" s="540">
        <v>84</v>
      </c>
      <c r="S107" s="538">
        <v>63</v>
      </c>
      <c r="T107" s="539">
        <v>77</v>
      </c>
      <c r="U107" s="540">
        <v>25</v>
      </c>
      <c r="V107" s="536">
        <v>0</v>
      </c>
      <c r="W107" s="202">
        <v>1</v>
      </c>
      <c r="X107" s="202">
        <v>69</v>
      </c>
      <c r="Y107" s="202">
        <v>51</v>
      </c>
      <c r="Z107" s="202">
        <v>26</v>
      </c>
      <c r="AA107" s="212">
        <v>18</v>
      </c>
      <c r="AB107" s="288">
        <v>116</v>
      </c>
      <c r="AC107" s="209">
        <v>0.70299999999999996</v>
      </c>
      <c r="AD107" s="207">
        <v>32</v>
      </c>
      <c r="AE107" s="209">
        <v>0.19389999999999999</v>
      </c>
      <c r="AF107" s="207">
        <v>17</v>
      </c>
      <c r="AG107" s="210">
        <v>0.10299999999999999</v>
      </c>
      <c r="AH107" s="211"/>
      <c r="AI107" s="212"/>
      <c r="AJ107" s="211"/>
      <c r="AK107" s="202"/>
      <c r="AL107" s="202"/>
      <c r="AM107" s="212"/>
      <c r="AN107" s="211"/>
      <c r="AO107" s="212"/>
      <c r="AP107" s="211"/>
      <c r="AQ107" s="202"/>
      <c r="AR107" s="212"/>
      <c r="AS107" s="413"/>
      <c r="AT107" s="413"/>
      <c r="AU107" s="413"/>
      <c r="AV107" s="413"/>
      <c r="AW107" s="413"/>
      <c r="AX107" s="413"/>
      <c r="AY107" s="413"/>
      <c r="AZ107" s="413"/>
      <c r="BA107" s="413"/>
      <c r="BB107" s="413"/>
      <c r="BC107" s="413"/>
      <c r="BD107" s="413"/>
      <c r="BE107" s="413"/>
      <c r="BF107" s="413"/>
      <c r="BG107" s="413"/>
      <c r="BH107" s="413"/>
      <c r="BI107" s="413"/>
      <c r="BJ107" s="413"/>
      <c r="BK107" s="413"/>
      <c r="BL107" s="413"/>
      <c r="BM107" s="413"/>
      <c r="BN107" s="413"/>
      <c r="BO107" s="413"/>
      <c r="BP107" s="413"/>
      <c r="BQ107" s="413"/>
      <c r="BR107" s="413"/>
      <c r="BS107" s="413"/>
      <c r="BT107" s="413"/>
      <c r="BU107" s="413"/>
      <c r="BV107" s="413"/>
      <c r="BW107" s="413"/>
      <c r="BX107" s="413"/>
      <c r="BY107" s="413"/>
      <c r="BZ107" s="413"/>
      <c r="CA107" s="413"/>
      <c r="CB107" s="413"/>
      <c r="CC107" s="413"/>
      <c r="CD107" s="413"/>
      <c r="CE107" s="413"/>
      <c r="CF107" s="413"/>
      <c r="CG107" s="413"/>
      <c r="CH107" s="413"/>
      <c r="CI107" s="413"/>
      <c r="CJ107" s="413"/>
      <c r="CK107" s="413"/>
      <c r="CL107" s="413"/>
      <c r="CM107" s="413"/>
      <c r="CN107" s="413"/>
      <c r="CO107" s="413"/>
      <c r="CP107" s="413"/>
      <c r="CQ107" s="413"/>
      <c r="CR107" s="413"/>
      <c r="CS107" s="413"/>
      <c r="CT107" s="413"/>
      <c r="CU107" s="413"/>
      <c r="CV107" s="413"/>
      <c r="CW107" s="413"/>
      <c r="CX107" s="413"/>
      <c r="CY107" s="413"/>
      <c r="CZ107" s="413"/>
      <c r="DA107" s="413"/>
      <c r="DB107" s="413"/>
      <c r="DC107" s="413"/>
      <c r="DD107" s="413"/>
      <c r="DE107" s="413"/>
      <c r="DF107" s="413"/>
      <c r="DG107" s="413"/>
      <c r="DH107" s="413"/>
      <c r="DI107" s="413"/>
      <c r="DJ107" s="413"/>
      <c r="DK107" s="413"/>
      <c r="DL107" s="413"/>
      <c r="DM107" s="413"/>
      <c r="DN107" s="413"/>
      <c r="DO107" s="413"/>
      <c r="DP107" s="413"/>
      <c r="DQ107" s="413"/>
      <c r="DR107" s="413"/>
      <c r="DS107" s="413"/>
      <c r="DT107" s="413"/>
      <c r="DU107" s="413"/>
      <c r="DV107" s="413"/>
      <c r="DW107" s="413"/>
      <c r="DX107" s="413"/>
      <c r="DY107" s="413"/>
      <c r="DZ107" s="413"/>
      <c r="EA107" s="413"/>
      <c r="EB107" s="413"/>
      <c r="EC107" s="413"/>
      <c r="ED107" s="413"/>
      <c r="EE107" s="413"/>
      <c r="EF107" s="413"/>
      <c r="EG107" s="413"/>
      <c r="EH107" s="413"/>
      <c r="EI107" s="413"/>
      <c r="EJ107" s="413"/>
      <c r="EK107" s="413"/>
      <c r="EL107" s="413"/>
      <c r="EM107" s="413"/>
      <c r="EN107" s="413"/>
      <c r="EO107" s="413"/>
      <c r="EP107" s="413"/>
      <c r="EQ107" s="413"/>
      <c r="ER107" s="413"/>
      <c r="ES107" s="413"/>
      <c r="ET107" s="413"/>
      <c r="EU107" s="413"/>
      <c r="EV107" s="413"/>
      <c r="EW107" s="413"/>
      <c r="EX107" s="413"/>
      <c r="EY107" s="413"/>
      <c r="EZ107" s="413"/>
      <c r="FA107" s="413"/>
      <c r="FB107" s="413"/>
      <c r="FC107" s="413"/>
      <c r="FD107" s="413"/>
      <c r="FE107" s="413"/>
      <c r="FF107" s="413"/>
      <c r="FG107" s="413"/>
      <c r="FH107" s="413"/>
      <c r="FI107" s="413"/>
      <c r="FJ107" s="413"/>
      <c r="FK107" s="413"/>
      <c r="FL107" s="413"/>
      <c r="FM107" s="413"/>
      <c r="FN107" s="413"/>
      <c r="FO107" s="413"/>
      <c r="FP107" s="413"/>
      <c r="FQ107" s="413"/>
      <c r="FR107" s="413"/>
      <c r="FS107" s="413"/>
      <c r="FT107" s="413"/>
      <c r="FU107" s="413"/>
      <c r="FV107" s="413"/>
      <c r="FW107" s="413"/>
      <c r="FX107" s="413"/>
      <c r="FY107" s="413"/>
      <c r="FZ107" s="413"/>
      <c r="GA107" s="413"/>
      <c r="GB107" s="413"/>
      <c r="GC107" s="413"/>
      <c r="GD107" s="413"/>
      <c r="GE107" s="413"/>
      <c r="GF107" s="413"/>
      <c r="GG107" s="413"/>
      <c r="GH107" s="413"/>
      <c r="GI107" s="413"/>
      <c r="GJ107" s="413"/>
      <c r="GK107" s="413"/>
      <c r="GL107" s="413"/>
      <c r="GM107" s="413"/>
      <c r="GN107" s="413"/>
      <c r="GO107" s="413"/>
      <c r="GP107" s="413"/>
      <c r="GQ107" s="413"/>
      <c r="GR107" s="413"/>
      <c r="GS107" s="413"/>
      <c r="GT107" s="413"/>
      <c r="GU107" s="413"/>
      <c r="GV107" s="413"/>
      <c r="GW107" s="413"/>
      <c r="GX107" s="413"/>
    </row>
    <row r="108" spans="1:206" s="16" customFormat="1" ht="15" customHeight="1" thickBot="1" x14ac:dyDescent="0.3">
      <c r="A108" s="643">
        <v>33</v>
      </c>
      <c r="B108" s="524">
        <v>33036</v>
      </c>
      <c r="C108" s="525" t="s">
        <v>1898</v>
      </c>
      <c r="D108" s="215">
        <f t="shared" si="38"/>
        <v>153</v>
      </c>
      <c r="E108" s="487">
        <v>2956</v>
      </c>
      <c r="F108" s="217">
        <f t="shared" si="34"/>
        <v>5.1759133964817322E-2</v>
      </c>
      <c r="G108" s="218">
        <f t="shared" si="39"/>
        <v>74</v>
      </c>
      <c r="H108" s="219">
        <f t="shared" si="35"/>
        <v>2.503382949932341E-2</v>
      </c>
      <c r="I108" s="220">
        <v>153</v>
      </c>
      <c r="J108" s="217">
        <f t="shared" si="36"/>
        <v>1</v>
      </c>
      <c r="K108" s="216">
        <v>74</v>
      </c>
      <c r="L108" s="221">
        <f t="shared" si="37"/>
        <v>1</v>
      </c>
      <c r="M108" s="220">
        <v>123</v>
      </c>
      <c r="N108" s="222">
        <v>11</v>
      </c>
      <c r="O108" s="222">
        <v>8</v>
      </c>
      <c r="P108" s="223">
        <v>11</v>
      </c>
      <c r="Q108" s="220">
        <v>83</v>
      </c>
      <c r="R108" s="223">
        <v>70</v>
      </c>
      <c r="S108" s="220">
        <v>62</v>
      </c>
      <c r="T108" s="222">
        <v>67</v>
      </c>
      <c r="U108" s="223">
        <v>24</v>
      </c>
      <c r="V108" s="215">
        <v>0</v>
      </c>
      <c r="W108" s="216">
        <v>2</v>
      </c>
      <c r="X108" s="216">
        <v>16</v>
      </c>
      <c r="Y108" s="216">
        <v>103</v>
      </c>
      <c r="Z108" s="216">
        <v>32</v>
      </c>
      <c r="AA108" s="224">
        <v>0</v>
      </c>
      <c r="AB108" s="249">
        <v>114</v>
      </c>
      <c r="AC108" s="597">
        <v>0.74509999999999998</v>
      </c>
      <c r="AD108" s="379">
        <v>11</v>
      </c>
      <c r="AE108" s="597">
        <v>7.1900000000000006E-2</v>
      </c>
      <c r="AF108" s="379">
        <v>28</v>
      </c>
      <c r="AG108" s="596">
        <v>0.183</v>
      </c>
      <c r="AH108" s="230"/>
      <c r="AI108" s="224"/>
      <c r="AJ108" s="230"/>
      <c r="AK108" s="216"/>
      <c r="AL108" s="216"/>
      <c r="AM108" s="224"/>
      <c r="AN108" s="230"/>
      <c r="AO108" s="224"/>
      <c r="AP108" s="230"/>
      <c r="AQ108" s="216"/>
      <c r="AR108" s="224"/>
      <c r="AS108" s="413"/>
      <c r="AT108" s="413"/>
      <c r="AU108" s="413"/>
      <c r="AV108" s="413"/>
      <c r="AW108" s="413"/>
      <c r="AX108" s="413"/>
      <c r="AY108" s="413"/>
      <c r="AZ108" s="413"/>
      <c r="BA108" s="413"/>
      <c r="BB108" s="413"/>
      <c r="BC108" s="413"/>
      <c r="BD108" s="413"/>
      <c r="BE108" s="413"/>
      <c r="BF108" s="413"/>
      <c r="BG108" s="413"/>
      <c r="BH108" s="413"/>
      <c r="BI108" s="413"/>
      <c r="BJ108" s="413"/>
      <c r="BK108" s="413"/>
      <c r="BL108" s="413"/>
      <c r="BM108" s="413"/>
      <c r="BN108" s="413"/>
      <c r="BO108" s="413"/>
      <c r="BP108" s="413"/>
      <c r="BQ108" s="413"/>
      <c r="BR108" s="413"/>
      <c r="BS108" s="413"/>
      <c r="BT108" s="413"/>
      <c r="BU108" s="413"/>
      <c r="BV108" s="413"/>
      <c r="BW108" s="413"/>
      <c r="BX108" s="413"/>
      <c r="BY108" s="413"/>
      <c r="BZ108" s="413"/>
      <c r="CA108" s="413"/>
      <c r="CB108" s="413"/>
      <c r="CC108" s="413"/>
      <c r="CD108" s="413"/>
      <c r="CE108" s="413"/>
      <c r="CF108" s="413"/>
      <c r="CG108" s="413"/>
      <c r="CH108" s="413"/>
      <c r="CI108" s="413"/>
      <c r="CJ108" s="413"/>
      <c r="CK108" s="413"/>
      <c r="CL108" s="413"/>
      <c r="CM108" s="413"/>
      <c r="CN108" s="413"/>
      <c r="CO108" s="413"/>
      <c r="CP108" s="413"/>
      <c r="CQ108" s="413"/>
      <c r="CR108" s="413"/>
      <c r="CS108" s="413"/>
      <c r="CT108" s="413"/>
      <c r="CU108" s="413"/>
      <c r="CV108" s="413"/>
      <c r="CW108" s="413"/>
      <c r="CX108" s="413"/>
      <c r="CY108" s="413"/>
      <c r="CZ108" s="413"/>
      <c r="DA108" s="413"/>
      <c r="DB108" s="413"/>
      <c r="DC108" s="413"/>
      <c r="DD108" s="413"/>
      <c r="DE108" s="413"/>
      <c r="DF108" s="413"/>
      <c r="DG108" s="413"/>
      <c r="DH108" s="413"/>
      <c r="DI108" s="413"/>
      <c r="DJ108" s="413"/>
      <c r="DK108" s="413"/>
      <c r="DL108" s="413"/>
      <c r="DM108" s="413"/>
      <c r="DN108" s="413"/>
      <c r="DO108" s="413"/>
      <c r="DP108" s="413"/>
      <c r="DQ108" s="413"/>
      <c r="DR108" s="413"/>
      <c r="DS108" s="413"/>
      <c r="DT108" s="413"/>
      <c r="DU108" s="413"/>
      <c r="DV108" s="413"/>
      <c r="DW108" s="413"/>
      <c r="DX108" s="413"/>
      <c r="DY108" s="413"/>
      <c r="DZ108" s="413"/>
      <c r="EA108" s="413"/>
      <c r="EB108" s="413"/>
      <c r="EC108" s="413"/>
      <c r="ED108" s="413"/>
      <c r="EE108" s="413"/>
      <c r="EF108" s="413"/>
      <c r="EG108" s="413"/>
      <c r="EH108" s="413"/>
      <c r="EI108" s="413"/>
      <c r="EJ108" s="413"/>
      <c r="EK108" s="413"/>
      <c r="EL108" s="413"/>
      <c r="EM108" s="413"/>
      <c r="EN108" s="413"/>
      <c r="EO108" s="413"/>
      <c r="EP108" s="413"/>
      <c r="EQ108" s="413"/>
      <c r="ER108" s="413"/>
      <c r="ES108" s="413"/>
      <c r="ET108" s="413"/>
      <c r="EU108" s="413"/>
      <c r="EV108" s="413"/>
      <c r="EW108" s="413"/>
      <c r="EX108" s="413"/>
      <c r="EY108" s="413"/>
      <c r="EZ108" s="413"/>
      <c r="FA108" s="413"/>
      <c r="FB108" s="413"/>
      <c r="FC108" s="413"/>
      <c r="FD108" s="413"/>
      <c r="FE108" s="413"/>
      <c r="FF108" s="413"/>
      <c r="FG108" s="413"/>
      <c r="FH108" s="413"/>
      <c r="FI108" s="413"/>
      <c r="FJ108" s="413"/>
      <c r="FK108" s="413"/>
      <c r="FL108" s="413"/>
      <c r="FM108" s="413"/>
      <c r="FN108" s="413"/>
      <c r="FO108" s="413"/>
      <c r="FP108" s="413"/>
      <c r="FQ108" s="413"/>
      <c r="FR108" s="413"/>
      <c r="FS108" s="413"/>
      <c r="FT108" s="413"/>
      <c r="FU108" s="413"/>
      <c r="FV108" s="413"/>
      <c r="FW108" s="413"/>
      <c r="FX108" s="413"/>
      <c r="FY108" s="413"/>
      <c r="FZ108" s="413"/>
      <c r="GA108" s="413"/>
      <c r="GB108" s="413"/>
      <c r="GC108" s="413"/>
      <c r="GD108" s="413"/>
      <c r="GE108" s="413"/>
      <c r="GF108" s="413"/>
      <c r="GG108" s="413"/>
      <c r="GH108" s="413"/>
      <c r="GI108" s="413"/>
      <c r="GJ108" s="413"/>
      <c r="GK108" s="413"/>
      <c r="GL108" s="413"/>
      <c r="GM108" s="413"/>
      <c r="GN108" s="413"/>
      <c r="GO108" s="413"/>
      <c r="GP108" s="413"/>
      <c r="GQ108" s="413"/>
      <c r="GR108" s="413"/>
      <c r="GS108" s="413"/>
      <c r="GT108" s="413"/>
      <c r="GU108" s="413"/>
      <c r="GV108" s="413"/>
      <c r="GW108" s="413"/>
      <c r="GX108" s="413"/>
    </row>
    <row r="109" spans="1:206" s="16" customFormat="1" ht="15" customHeight="1" x14ac:dyDescent="0.25">
      <c r="A109" s="643"/>
      <c r="B109" s="526">
        <v>33042</v>
      </c>
      <c r="C109" s="527" t="s">
        <v>1903</v>
      </c>
      <c r="D109" s="233">
        <f t="shared" si="38"/>
        <v>56</v>
      </c>
      <c r="E109" s="234">
        <v>3221</v>
      </c>
      <c r="F109" s="235">
        <f t="shared" si="34"/>
        <v>1.7385904998447686E-2</v>
      </c>
      <c r="G109" s="236">
        <f t="shared" si="39"/>
        <v>13</v>
      </c>
      <c r="H109" s="237">
        <f t="shared" si="35"/>
        <v>4.0360136603539275E-3</v>
      </c>
      <c r="I109" s="238">
        <v>56</v>
      </c>
      <c r="J109" s="235">
        <f t="shared" si="36"/>
        <v>1</v>
      </c>
      <c r="K109" s="239">
        <v>13</v>
      </c>
      <c r="L109" s="240">
        <f t="shared" si="37"/>
        <v>1</v>
      </c>
      <c r="M109" s="238">
        <v>34</v>
      </c>
      <c r="N109" s="241">
        <v>6</v>
      </c>
      <c r="O109" s="241">
        <v>3</v>
      </c>
      <c r="P109" s="242">
        <v>13</v>
      </c>
      <c r="Q109" s="238">
        <v>44</v>
      </c>
      <c r="R109" s="242">
        <v>12</v>
      </c>
      <c r="S109" s="238">
        <v>8</v>
      </c>
      <c r="T109" s="241">
        <v>28</v>
      </c>
      <c r="U109" s="242">
        <v>20</v>
      </c>
      <c r="V109" s="233">
        <v>0</v>
      </c>
      <c r="W109" s="239">
        <v>3</v>
      </c>
      <c r="X109" s="239">
        <v>18</v>
      </c>
      <c r="Y109" s="239">
        <v>29</v>
      </c>
      <c r="Z109" s="239">
        <v>5</v>
      </c>
      <c r="AA109" s="243">
        <v>1</v>
      </c>
      <c r="AB109" s="244">
        <v>27</v>
      </c>
      <c r="AC109" s="245">
        <v>0.48209999999999997</v>
      </c>
      <c r="AD109" s="239">
        <v>11</v>
      </c>
      <c r="AE109" s="245">
        <v>0.19639999999999999</v>
      </c>
      <c r="AF109" s="239">
        <v>18</v>
      </c>
      <c r="AG109" s="247">
        <v>0.32140000000000002</v>
      </c>
      <c r="AH109" s="248"/>
      <c r="AI109" s="243"/>
      <c r="AJ109" s="248"/>
      <c r="AK109" s="239"/>
      <c r="AL109" s="239"/>
      <c r="AM109" s="243"/>
      <c r="AN109" s="248"/>
      <c r="AO109" s="243"/>
      <c r="AP109" s="248"/>
      <c r="AQ109" s="239"/>
      <c r="AR109" s="243"/>
      <c r="AS109" s="413"/>
      <c r="AT109" s="413"/>
      <c r="AU109" s="413"/>
      <c r="AV109" s="413"/>
      <c r="AW109" s="413"/>
      <c r="AX109" s="413"/>
      <c r="AY109" s="413"/>
      <c r="AZ109" s="413"/>
      <c r="BA109" s="413"/>
      <c r="BB109" s="413"/>
      <c r="BC109" s="413"/>
      <c r="BD109" s="413"/>
      <c r="BE109" s="413"/>
      <c r="BF109" s="413"/>
      <c r="BG109" s="413"/>
      <c r="BH109" s="413"/>
      <c r="BI109" s="413"/>
      <c r="BJ109" s="413"/>
      <c r="BK109" s="413"/>
      <c r="BL109" s="413"/>
      <c r="BM109" s="413"/>
      <c r="BN109" s="413"/>
      <c r="BO109" s="413"/>
      <c r="BP109" s="413"/>
      <c r="BQ109" s="413"/>
      <c r="BR109" s="413"/>
      <c r="BS109" s="413"/>
      <c r="BT109" s="413"/>
      <c r="BU109" s="413"/>
      <c r="BV109" s="413"/>
      <c r="BW109" s="413"/>
      <c r="BX109" s="413"/>
      <c r="BY109" s="413"/>
      <c r="BZ109" s="413"/>
      <c r="CA109" s="413"/>
      <c r="CB109" s="413"/>
      <c r="CC109" s="413"/>
      <c r="CD109" s="413"/>
      <c r="CE109" s="413"/>
      <c r="CF109" s="413"/>
      <c r="CG109" s="413"/>
      <c r="CH109" s="413"/>
      <c r="CI109" s="413"/>
      <c r="CJ109" s="413"/>
      <c r="CK109" s="413"/>
      <c r="CL109" s="413"/>
      <c r="CM109" s="413"/>
      <c r="CN109" s="413"/>
      <c r="CO109" s="413"/>
      <c r="CP109" s="413"/>
      <c r="CQ109" s="413"/>
      <c r="CR109" s="413"/>
      <c r="CS109" s="413"/>
      <c r="CT109" s="413"/>
      <c r="CU109" s="413"/>
      <c r="CV109" s="413"/>
      <c r="CW109" s="413"/>
      <c r="CX109" s="413"/>
      <c r="CY109" s="413"/>
      <c r="CZ109" s="413"/>
      <c r="DA109" s="413"/>
      <c r="DB109" s="413"/>
      <c r="DC109" s="413"/>
      <c r="DD109" s="413"/>
      <c r="DE109" s="413"/>
      <c r="DF109" s="413"/>
      <c r="DG109" s="413"/>
      <c r="DH109" s="413"/>
      <c r="DI109" s="413"/>
      <c r="DJ109" s="413"/>
      <c r="DK109" s="413"/>
      <c r="DL109" s="413"/>
      <c r="DM109" s="413"/>
      <c r="DN109" s="413"/>
      <c r="DO109" s="413"/>
      <c r="DP109" s="413"/>
      <c r="DQ109" s="413"/>
      <c r="DR109" s="413"/>
      <c r="DS109" s="413"/>
      <c r="DT109" s="413"/>
      <c r="DU109" s="413"/>
      <c r="DV109" s="413"/>
      <c r="DW109" s="413"/>
      <c r="DX109" s="413"/>
      <c r="DY109" s="413"/>
      <c r="DZ109" s="413"/>
      <c r="EA109" s="413"/>
      <c r="EB109" s="413"/>
      <c r="EC109" s="413"/>
      <c r="ED109" s="413"/>
      <c r="EE109" s="413"/>
      <c r="EF109" s="413"/>
      <c r="EG109" s="413"/>
      <c r="EH109" s="413"/>
      <c r="EI109" s="413"/>
      <c r="EJ109" s="413"/>
      <c r="EK109" s="413"/>
      <c r="EL109" s="413"/>
      <c r="EM109" s="413"/>
      <c r="EN109" s="413"/>
      <c r="EO109" s="413"/>
      <c r="EP109" s="413"/>
      <c r="EQ109" s="413"/>
      <c r="ER109" s="413"/>
      <c r="ES109" s="413"/>
      <c r="ET109" s="413"/>
      <c r="EU109" s="413"/>
      <c r="EV109" s="413"/>
      <c r="EW109" s="413"/>
      <c r="EX109" s="413"/>
      <c r="EY109" s="413"/>
      <c r="EZ109" s="413"/>
      <c r="FA109" s="413"/>
      <c r="FB109" s="413"/>
      <c r="FC109" s="413"/>
      <c r="FD109" s="413"/>
      <c r="FE109" s="413"/>
      <c r="FF109" s="413"/>
      <c r="FG109" s="413"/>
      <c r="FH109" s="413"/>
      <c r="FI109" s="413"/>
      <c r="FJ109" s="413"/>
      <c r="FK109" s="413"/>
      <c r="FL109" s="413"/>
      <c r="FM109" s="413"/>
      <c r="FN109" s="413"/>
      <c r="FO109" s="413"/>
      <c r="FP109" s="413"/>
      <c r="FQ109" s="413"/>
      <c r="FR109" s="413"/>
      <c r="FS109" s="413"/>
      <c r="FT109" s="413"/>
      <c r="FU109" s="413"/>
      <c r="FV109" s="413"/>
      <c r="FW109" s="413"/>
      <c r="FX109" s="413"/>
      <c r="FY109" s="413"/>
      <c r="FZ109" s="413"/>
      <c r="GA109" s="413"/>
      <c r="GB109" s="413"/>
      <c r="GC109" s="413"/>
      <c r="GD109" s="413"/>
      <c r="GE109" s="413"/>
      <c r="GF109" s="413"/>
      <c r="GG109" s="413"/>
      <c r="GH109" s="413"/>
      <c r="GI109" s="413"/>
      <c r="GJ109" s="413"/>
      <c r="GK109" s="413"/>
      <c r="GL109" s="413"/>
      <c r="GM109" s="413"/>
      <c r="GN109" s="413"/>
      <c r="GO109" s="413"/>
      <c r="GP109" s="413"/>
      <c r="GQ109" s="413"/>
      <c r="GR109" s="413"/>
      <c r="GS109" s="413"/>
      <c r="GT109" s="413"/>
      <c r="GU109" s="413"/>
      <c r="GV109" s="413"/>
      <c r="GW109" s="413"/>
      <c r="GX109" s="413"/>
    </row>
    <row r="110" spans="1:206" s="16" customFormat="1" ht="15" customHeight="1" x14ac:dyDescent="0.25">
      <c r="A110" s="643"/>
      <c r="B110" s="526">
        <v>33058</v>
      </c>
      <c r="C110" s="527" t="s">
        <v>1918</v>
      </c>
      <c r="D110" s="233">
        <f t="shared" si="38"/>
        <v>242</v>
      </c>
      <c r="E110" s="234">
        <v>3406</v>
      </c>
      <c r="F110" s="235">
        <f t="shared" si="34"/>
        <v>7.1051086318261888E-2</v>
      </c>
      <c r="G110" s="236">
        <f t="shared" si="39"/>
        <v>134</v>
      </c>
      <c r="H110" s="237">
        <f t="shared" si="35"/>
        <v>3.9342337052260715E-2</v>
      </c>
      <c r="I110" s="238">
        <v>242</v>
      </c>
      <c r="J110" s="235">
        <f t="shared" si="36"/>
        <v>1</v>
      </c>
      <c r="K110" s="239">
        <v>134</v>
      </c>
      <c r="L110" s="240">
        <f t="shared" si="37"/>
        <v>1</v>
      </c>
      <c r="M110" s="238">
        <v>175</v>
      </c>
      <c r="N110" s="241">
        <v>28</v>
      </c>
      <c r="O110" s="241">
        <v>9</v>
      </c>
      <c r="P110" s="242">
        <v>30</v>
      </c>
      <c r="Q110" s="238">
        <v>74</v>
      </c>
      <c r="R110" s="242">
        <v>168</v>
      </c>
      <c r="S110" s="238">
        <v>122</v>
      </c>
      <c r="T110" s="241">
        <v>93</v>
      </c>
      <c r="U110" s="242">
        <v>27</v>
      </c>
      <c r="V110" s="233">
        <v>0</v>
      </c>
      <c r="W110" s="239">
        <v>0</v>
      </c>
      <c r="X110" s="239">
        <v>21</v>
      </c>
      <c r="Y110" s="239">
        <v>198</v>
      </c>
      <c r="Z110" s="239">
        <v>22</v>
      </c>
      <c r="AA110" s="243">
        <v>1</v>
      </c>
      <c r="AB110" s="244">
        <v>211</v>
      </c>
      <c r="AC110" s="245">
        <v>0.87190000000000001</v>
      </c>
      <c r="AD110" s="239">
        <v>17</v>
      </c>
      <c r="AE110" s="245">
        <v>7.0199999999999999E-2</v>
      </c>
      <c r="AF110" s="239">
        <v>14</v>
      </c>
      <c r="AG110" s="247">
        <v>5.79E-2</v>
      </c>
      <c r="AH110" s="248"/>
      <c r="AI110" s="243"/>
      <c r="AJ110" s="248"/>
      <c r="AK110" s="239"/>
      <c r="AL110" s="239"/>
      <c r="AM110" s="243"/>
      <c r="AN110" s="248"/>
      <c r="AO110" s="243"/>
      <c r="AP110" s="248"/>
      <c r="AQ110" s="239"/>
      <c r="AR110" s="243"/>
      <c r="AS110" s="413"/>
      <c r="AT110" s="413"/>
      <c r="AU110" s="413"/>
      <c r="AV110" s="413"/>
      <c r="AW110" s="413"/>
      <c r="AX110" s="413"/>
      <c r="AY110" s="413"/>
      <c r="AZ110" s="413"/>
      <c r="BA110" s="413"/>
      <c r="BB110" s="413"/>
      <c r="BC110" s="413"/>
      <c r="BD110" s="413"/>
      <c r="BE110" s="413"/>
      <c r="BF110" s="413"/>
      <c r="BG110" s="413"/>
      <c r="BH110" s="413"/>
      <c r="BI110" s="413"/>
      <c r="BJ110" s="413"/>
      <c r="BK110" s="413"/>
      <c r="BL110" s="413"/>
      <c r="BM110" s="413"/>
      <c r="BN110" s="413"/>
      <c r="BO110" s="413"/>
      <c r="BP110" s="413"/>
      <c r="BQ110" s="413"/>
      <c r="BR110" s="413"/>
      <c r="BS110" s="413"/>
      <c r="BT110" s="413"/>
      <c r="BU110" s="413"/>
      <c r="BV110" s="413"/>
      <c r="BW110" s="413"/>
      <c r="BX110" s="413"/>
      <c r="BY110" s="413"/>
      <c r="BZ110" s="413"/>
      <c r="CA110" s="413"/>
      <c r="CB110" s="413"/>
      <c r="CC110" s="413"/>
      <c r="CD110" s="413"/>
      <c r="CE110" s="413"/>
      <c r="CF110" s="413"/>
      <c r="CG110" s="413"/>
      <c r="CH110" s="413"/>
      <c r="CI110" s="413"/>
      <c r="CJ110" s="413"/>
      <c r="CK110" s="413"/>
      <c r="CL110" s="413"/>
      <c r="CM110" s="413"/>
      <c r="CN110" s="413"/>
      <c r="CO110" s="413"/>
      <c r="CP110" s="413"/>
      <c r="CQ110" s="413"/>
      <c r="CR110" s="413"/>
      <c r="CS110" s="413"/>
      <c r="CT110" s="413"/>
      <c r="CU110" s="413"/>
      <c r="CV110" s="413"/>
      <c r="CW110" s="413"/>
      <c r="CX110" s="413"/>
      <c r="CY110" s="413"/>
      <c r="CZ110" s="413"/>
      <c r="DA110" s="413"/>
      <c r="DB110" s="413"/>
      <c r="DC110" s="413"/>
      <c r="DD110" s="413"/>
      <c r="DE110" s="413"/>
      <c r="DF110" s="413"/>
      <c r="DG110" s="413"/>
      <c r="DH110" s="413"/>
      <c r="DI110" s="413"/>
      <c r="DJ110" s="413"/>
      <c r="DK110" s="413"/>
      <c r="DL110" s="413"/>
      <c r="DM110" s="413"/>
      <c r="DN110" s="413"/>
      <c r="DO110" s="413"/>
      <c r="DP110" s="413"/>
      <c r="DQ110" s="413"/>
      <c r="DR110" s="413"/>
      <c r="DS110" s="413"/>
      <c r="DT110" s="413"/>
      <c r="DU110" s="413"/>
      <c r="DV110" s="413"/>
      <c r="DW110" s="413"/>
      <c r="DX110" s="413"/>
      <c r="DY110" s="413"/>
      <c r="DZ110" s="413"/>
      <c r="EA110" s="413"/>
      <c r="EB110" s="413"/>
      <c r="EC110" s="413"/>
      <c r="ED110" s="413"/>
      <c r="EE110" s="413"/>
      <c r="EF110" s="413"/>
      <c r="EG110" s="413"/>
      <c r="EH110" s="413"/>
      <c r="EI110" s="413"/>
      <c r="EJ110" s="413"/>
      <c r="EK110" s="413"/>
      <c r="EL110" s="413"/>
      <c r="EM110" s="413"/>
      <c r="EN110" s="413"/>
      <c r="EO110" s="413"/>
      <c r="EP110" s="413"/>
      <c r="EQ110" s="413"/>
      <c r="ER110" s="413"/>
      <c r="ES110" s="413"/>
      <c r="ET110" s="413"/>
      <c r="EU110" s="413"/>
      <c r="EV110" s="413"/>
      <c r="EW110" s="413"/>
      <c r="EX110" s="413"/>
      <c r="EY110" s="413"/>
      <c r="EZ110" s="413"/>
      <c r="FA110" s="413"/>
      <c r="FB110" s="413"/>
      <c r="FC110" s="413"/>
      <c r="FD110" s="413"/>
      <c r="FE110" s="413"/>
      <c r="FF110" s="413"/>
      <c r="FG110" s="413"/>
      <c r="FH110" s="413"/>
      <c r="FI110" s="413"/>
      <c r="FJ110" s="413"/>
      <c r="FK110" s="413"/>
      <c r="FL110" s="413"/>
      <c r="FM110" s="413"/>
      <c r="FN110" s="413"/>
      <c r="FO110" s="413"/>
      <c r="FP110" s="413"/>
      <c r="FQ110" s="413"/>
      <c r="FR110" s="413"/>
      <c r="FS110" s="413"/>
      <c r="FT110" s="413"/>
      <c r="FU110" s="413"/>
      <c r="FV110" s="413"/>
      <c r="FW110" s="413"/>
      <c r="FX110" s="413"/>
      <c r="FY110" s="413"/>
      <c r="FZ110" s="413"/>
      <c r="GA110" s="413"/>
      <c r="GB110" s="413"/>
      <c r="GC110" s="413"/>
      <c r="GD110" s="413"/>
      <c r="GE110" s="413"/>
      <c r="GF110" s="413"/>
      <c r="GG110" s="413"/>
      <c r="GH110" s="413"/>
      <c r="GI110" s="413"/>
      <c r="GJ110" s="413"/>
      <c r="GK110" s="413"/>
      <c r="GL110" s="413"/>
      <c r="GM110" s="413"/>
      <c r="GN110" s="413"/>
      <c r="GO110" s="413"/>
      <c r="GP110" s="413"/>
      <c r="GQ110" s="413"/>
      <c r="GR110" s="413"/>
      <c r="GS110" s="413"/>
      <c r="GT110" s="413"/>
      <c r="GU110" s="413"/>
      <c r="GV110" s="413"/>
      <c r="GW110" s="413"/>
      <c r="GX110" s="413"/>
    </row>
    <row r="111" spans="1:206" s="16" customFormat="1" ht="15" customHeight="1" x14ac:dyDescent="0.25">
      <c r="A111" s="643"/>
      <c r="B111" s="526">
        <v>33067</v>
      </c>
      <c r="C111" s="527" t="s">
        <v>1927</v>
      </c>
      <c r="D111" s="233">
        <f t="shared" si="38"/>
        <v>99</v>
      </c>
      <c r="E111" s="234">
        <v>1423</v>
      </c>
      <c r="F111" s="235">
        <f t="shared" si="34"/>
        <v>6.9571328179901623E-2</v>
      </c>
      <c r="G111" s="236">
        <f t="shared" si="39"/>
        <v>40</v>
      </c>
      <c r="H111" s="237">
        <f t="shared" si="35"/>
        <v>2.8109627547434995E-2</v>
      </c>
      <c r="I111" s="238">
        <v>99</v>
      </c>
      <c r="J111" s="235">
        <f t="shared" si="36"/>
        <v>1</v>
      </c>
      <c r="K111" s="239">
        <v>40</v>
      </c>
      <c r="L111" s="240">
        <f t="shared" si="37"/>
        <v>1</v>
      </c>
      <c r="M111" s="238">
        <v>89</v>
      </c>
      <c r="N111" s="241">
        <v>2</v>
      </c>
      <c r="O111" s="241">
        <v>3</v>
      </c>
      <c r="P111" s="242">
        <v>5</v>
      </c>
      <c r="Q111" s="238">
        <v>72</v>
      </c>
      <c r="R111" s="242">
        <v>27</v>
      </c>
      <c r="S111" s="238">
        <v>35</v>
      </c>
      <c r="T111" s="241">
        <v>47</v>
      </c>
      <c r="U111" s="242">
        <v>17</v>
      </c>
      <c r="V111" s="233">
        <v>0</v>
      </c>
      <c r="W111" s="239">
        <v>1</v>
      </c>
      <c r="X111" s="239">
        <v>22</v>
      </c>
      <c r="Y111" s="239">
        <v>55</v>
      </c>
      <c r="Z111" s="239">
        <v>16</v>
      </c>
      <c r="AA111" s="243">
        <v>5</v>
      </c>
      <c r="AB111" s="244">
        <v>51</v>
      </c>
      <c r="AC111" s="245">
        <v>0.51519999999999999</v>
      </c>
      <c r="AD111" s="239">
        <v>16</v>
      </c>
      <c r="AE111" s="245">
        <v>0.16159999999999999</v>
      </c>
      <c r="AF111" s="239">
        <v>32</v>
      </c>
      <c r="AG111" s="247">
        <v>0.32319999999999999</v>
      </c>
      <c r="AH111" s="248"/>
      <c r="AI111" s="243"/>
      <c r="AJ111" s="248"/>
      <c r="AK111" s="239"/>
      <c r="AL111" s="239"/>
      <c r="AM111" s="243"/>
      <c r="AN111" s="248"/>
      <c r="AO111" s="243"/>
      <c r="AP111" s="248"/>
      <c r="AQ111" s="239"/>
      <c r="AR111" s="243"/>
      <c r="AS111" s="413"/>
      <c r="AT111" s="413"/>
      <c r="AU111" s="413"/>
      <c r="AV111" s="413"/>
      <c r="AW111" s="413"/>
      <c r="AX111" s="413"/>
      <c r="AY111" s="413"/>
      <c r="AZ111" s="413"/>
      <c r="BA111" s="413"/>
      <c r="BB111" s="413"/>
      <c r="BC111" s="413"/>
      <c r="BD111" s="413"/>
      <c r="BE111" s="413"/>
      <c r="BF111" s="413"/>
      <c r="BG111" s="413"/>
      <c r="BH111" s="413"/>
      <c r="BI111" s="413"/>
      <c r="BJ111" s="413"/>
      <c r="BK111" s="413"/>
      <c r="BL111" s="413"/>
      <c r="BM111" s="413"/>
      <c r="BN111" s="413"/>
      <c r="BO111" s="413"/>
      <c r="BP111" s="413"/>
      <c r="BQ111" s="413"/>
      <c r="BR111" s="413"/>
      <c r="BS111" s="413"/>
      <c r="BT111" s="413"/>
      <c r="BU111" s="413"/>
      <c r="BV111" s="413"/>
      <c r="BW111" s="413"/>
      <c r="BX111" s="413"/>
      <c r="BY111" s="413"/>
      <c r="BZ111" s="413"/>
      <c r="CA111" s="413"/>
      <c r="CB111" s="413"/>
      <c r="CC111" s="413"/>
      <c r="CD111" s="413"/>
      <c r="CE111" s="413"/>
      <c r="CF111" s="413"/>
      <c r="CG111" s="413"/>
      <c r="CH111" s="413"/>
      <c r="CI111" s="413"/>
      <c r="CJ111" s="413"/>
      <c r="CK111" s="413"/>
      <c r="CL111" s="413"/>
      <c r="CM111" s="413"/>
      <c r="CN111" s="413"/>
      <c r="CO111" s="413"/>
      <c r="CP111" s="413"/>
      <c r="CQ111" s="413"/>
      <c r="CR111" s="413"/>
      <c r="CS111" s="413"/>
      <c r="CT111" s="413"/>
      <c r="CU111" s="413"/>
      <c r="CV111" s="413"/>
      <c r="CW111" s="413"/>
      <c r="CX111" s="413"/>
      <c r="CY111" s="413"/>
      <c r="CZ111" s="413"/>
      <c r="DA111" s="413"/>
      <c r="DB111" s="413"/>
      <c r="DC111" s="413"/>
      <c r="DD111" s="413"/>
      <c r="DE111" s="413"/>
      <c r="DF111" s="413"/>
      <c r="DG111" s="413"/>
      <c r="DH111" s="413"/>
      <c r="DI111" s="413"/>
      <c r="DJ111" s="413"/>
      <c r="DK111" s="413"/>
      <c r="DL111" s="413"/>
      <c r="DM111" s="413"/>
      <c r="DN111" s="413"/>
      <c r="DO111" s="413"/>
      <c r="DP111" s="413"/>
      <c r="DQ111" s="413"/>
      <c r="DR111" s="413"/>
      <c r="DS111" s="413"/>
      <c r="DT111" s="413"/>
      <c r="DU111" s="413"/>
      <c r="DV111" s="413"/>
      <c r="DW111" s="413"/>
      <c r="DX111" s="413"/>
      <c r="DY111" s="413"/>
      <c r="DZ111" s="413"/>
      <c r="EA111" s="413"/>
      <c r="EB111" s="413"/>
      <c r="EC111" s="413"/>
      <c r="ED111" s="413"/>
      <c r="EE111" s="413"/>
      <c r="EF111" s="413"/>
      <c r="EG111" s="413"/>
      <c r="EH111" s="413"/>
      <c r="EI111" s="413"/>
      <c r="EJ111" s="413"/>
      <c r="EK111" s="413"/>
      <c r="EL111" s="413"/>
      <c r="EM111" s="413"/>
      <c r="EN111" s="413"/>
      <c r="EO111" s="413"/>
      <c r="EP111" s="413"/>
      <c r="EQ111" s="413"/>
      <c r="ER111" s="413"/>
      <c r="ES111" s="413"/>
      <c r="ET111" s="413"/>
      <c r="EU111" s="413"/>
      <c r="EV111" s="413"/>
      <c r="EW111" s="413"/>
      <c r="EX111" s="413"/>
      <c r="EY111" s="413"/>
      <c r="EZ111" s="413"/>
      <c r="FA111" s="413"/>
      <c r="FB111" s="413"/>
      <c r="FC111" s="413"/>
      <c r="FD111" s="413"/>
      <c r="FE111" s="413"/>
      <c r="FF111" s="413"/>
      <c r="FG111" s="413"/>
      <c r="FH111" s="413"/>
      <c r="FI111" s="413"/>
      <c r="FJ111" s="413"/>
      <c r="FK111" s="413"/>
      <c r="FL111" s="413"/>
      <c r="FM111" s="413"/>
      <c r="FN111" s="413"/>
      <c r="FO111" s="413"/>
      <c r="FP111" s="413"/>
      <c r="FQ111" s="413"/>
      <c r="FR111" s="413"/>
      <c r="FS111" s="413"/>
      <c r="FT111" s="413"/>
      <c r="FU111" s="413"/>
      <c r="FV111" s="413"/>
      <c r="FW111" s="413"/>
      <c r="FX111" s="413"/>
      <c r="FY111" s="413"/>
      <c r="FZ111" s="413"/>
      <c r="GA111" s="413"/>
      <c r="GB111" s="413"/>
      <c r="GC111" s="413"/>
      <c r="GD111" s="413"/>
      <c r="GE111" s="413"/>
      <c r="GF111" s="413"/>
      <c r="GG111" s="413"/>
      <c r="GH111" s="413"/>
      <c r="GI111" s="413"/>
      <c r="GJ111" s="413"/>
      <c r="GK111" s="413"/>
      <c r="GL111" s="413"/>
      <c r="GM111" s="413"/>
      <c r="GN111" s="413"/>
      <c r="GO111" s="413"/>
      <c r="GP111" s="413"/>
      <c r="GQ111" s="413"/>
      <c r="GR111" s="413"/>
      <c r="GS111" s="413"/>
      <c r="GT111" s="413"/>
      <c r="GU111" s="413"/>
      <c r="GV111" s="413"/>
      <c r="GW111" s="413"/>
      <c r="GX111" s="413"/>
    </row>
    <row r="112" spans="1:206" s="16" customFormat="1" ht="15" customHeight="1" x14ac:dyDescent="0.25">
      <c r="A112" s="643"/>
      <c r="B112" s="526">
        <v>33081</v>
      </c>
      <c r="C112" s="527" t="s">
        <v>4534</v>
      </c>
      <c r="D112" s="233">
        <f t="shared" si="38"/>
        <v>100</v>
      </c>
      <c r="E112" s="234">
        <v>1554</v>
      </c>
      <c r="F112" s="235">
        <f t="shared" si="34"/>
        <v>6.4350064350064351E-2</v>
      </c>
      <c r="G112" s="236">
        <f t="shared" si="39"/>
        <v>55</v>
      </c>
      <c r="H112" s="237">
        <f t="shared" si="35"/>
        <v>3.5392535392535396E-2</v>
      </c>
      <c r="I112" s="238">
        <v>100</v>
      </c>
      <c r="J112" s="235">
        <f t="shared" si="36"/>
        <v>1</v>
      </c>
      <c r="K112" s="239">
        <v>55</v>
      </c>
      <c r="L112" s="240">
        <f t="shared" si="37"/>
        <v>1</v>
      </c>
      <c r="M112" s="238">
        <v>81</v>
      </c>
      <c r="N112" s="241">
        <v>2</v>
      </c>
      <c r="O112" s="241">
        <v>9</v>
      </c>
      <c r="P112" s="242">
        <v>8</v>
      </c>
      <c r="Q112" s="238">
        <v>58</v>
      </c>
      <c r="R112" s="242">
        <v>42</v>
      </c>
      <c r="S112" s="238">
        <v>55</v>
      </c>
      <c r="T112" s="241">
        <v>30</v>
      </c>
      <c r="U112" s="242">
        <v>15</v>
      </c>
      <c r="V112" s="233">
        <v>0</v>
      </c>
      <c r="W112" s="239">
        <v>1</v>
      </c>
      <c r="X112" s="239">
        <v>17</v>
      </c>
      <c r="Y112" s="239">
        <v>65</v>
      </c>
      <c r="Z112" s="239">
        <v>17</v>
      </c>
      <c r="AA112" s="243">
        <v>0</v>
      </c>
      <c r="AB112" s="244">
        <v>79</v>
      </c>
      <c r="AC112" s="245">
        <v>0.79</v>
      </c>
      <c r="AD112" s="239">
        <v>11</v>
      </c>
      <c r="AE112" s="245">
        <v>0.11</v>
      </c>
      <c r="AF112" s="239">
        <v>10</v>
      </c>
      <c r="AG112" s="247">
        <v>0.1</v>
      </c>
      <c r="AH112" s="248"/>
      <c r="AI112" s="243"/>
      <c r="AJ112" s="248"/>
      <c r="AK112" s="239"/>
      <c r="AL112" s="239"/>
      <c r="AM112" s="243"/>
      <c r="AN112" s="248"/>
      <c r="AO112" s="243"/>
      <c r="AP112" s="248"/>
      <c r="AQ112" s="239"/>
      <c r="AR112" s="243"/>
      <c r="AS112" s="413"/>
      <c r="AT112" s="413"/>
      <c r="AU112" s="413"/>
      <c r="AV112" s="413"/>
      <c r="AW112" s="413"/>
      <c r="AX112" s="413"/>
      <c r="AY112" s="413"/>
      <c r="AZ112" s="413"/>
      <c r="BA112" s="413"/>
      <c r="BB112" s="413"/>
      <c r="BC112" s="413"/>
      <c r="BD112" s="413"/>
      <c r="BE112" s="413"/>
      <c r="BF112" s="413"/>
      <c r="BG112" s="413"/>
      <c r="BH112" s="413"/>
      <c r="BI112" s="413"/>
      <c r="BJ112" s="413"/>
      <c r="BK112" s="413"/>
      <c r="BL112" s="413"/>
      <c r="BM112" s="413"/>
      <c r="BN112" s="413"/>
      <c r="BO112" s="413"/>
      <c r="BP112" s="413"/>
      <c r="BQ112" s="413"/>
      <c r="BR112" s="413"/>
      <c r="BS112" s="413"/>
      <c r="BT112" s="413"/>
      <c r="BU112" s="413"/>
      <c r="BV112" s="413"/>
      <c r="BW112" s="413"/>
      <c r="BX112" s="413"/>
      <c r="BY112" s="413"/>
      <c r="BZ112" s="413"/>
      <c r="CA112" s="413"/>
      <c r="CB112" s="413"/>
      <c r="CC112" s="413"/>
      <c r="CD112" s="413"/>
      <c r="CE112" s="413"/>
      <c r="CF112" s="413"/>
      <c r="CG112" s="413"/>
      <c r="CH112" s="413"/>
      <c r="CI112" s="413"/>
      <c r="CJ112" s="413"/>
      <c r="CK112" s="413"/>
      <c r="CL112" s="413"/>
      <c r="CM112" s="413"/>
      <c r="CN112" s="413"/>
      <c r="CO112" s="413"/>
      <c r="CP112" s="413"/>
      <c r="CQ112" s="413"/>
      <c r="CR112" s="413"/>
      <c r="CS112" s="413"/>
      <c r="CT112" s="413"/>
      <c r="CU112" s="413"/>
      <c r="CV112" s="413"/>
      <c r="CW112" s="413"/>
      <c r="CX112" s="413"/>
      <c r="CY112" s="413"/>
      <c r="CZ112" s="413"/>
      <c r="DA112" s="413"/>
      <c r="DB112" s="413"/>
      <c r="DC112" s="413"/>
      <c r="DD112" s="413"/>
      <c r="DE112" s="413"/>
      <c r="DF112" s="413"/>
      <c r="DG112" s="413"/>
      <c r="DH112" s="413"/>
      <c r="DI112" s="413"/>
      <c r="DJ112" s="413"/>
      <c r="DK112" s="413"/>
      <c r="DL112" s="413"/>
      <c r="DM112" s="413"/>
      <c r="DN112" s="413"/>
      <c r="DO112" s="413"/>
      <c r="DP112" s="413"/>
      <c r="DQ112" s="413"/>
      <c r="DR112" s="413"/>
      <c r="DS112" s="413"/>
      <c r="DT112" s="413"/>
      <c r="DU112" s="413"/>
      <c r="DV112" s="413"/>
      <c r="DW112" s="413"/>
      <c r="DX112" s="413"/>
      <c r="DY112" s="413"/>
      <c r="DZ112" s="413"/>
      <c r="EA112" s="413"/>
      <c r="EB112" s="413"/>
      <c r="EC112" s="413"/>
      <c r="ED112" s="413"/>
      <c r="EE112" s="413"/>
      <c r="EF112" s="413"/>
      <c r="EG112" s="413"/>
      <c r="EH112" s="413"/>
      <c r="EI112" s="413"/>
      <c r="EJ112" s="413"/>
      <c r="EK112" s="413"/>
      <c r="EL112" s="413"/>
      <c r="EM112" s="413"/>
      <c r="EN112" s="413"/>
      <c r="EO112" s="413"/>
      <c r="EP112" s="413"/>
      <c r="EQ112" s="413"/>
      <c r="ER112" s="413"/>
      <c r="ES112" s="413"/>
      <c r="ET112" s="413"/>
      <c r="EU112" s="413"/>
      <c r="EV112" s="413"/>
      <c r="EW112" s="413"/>
      <c r="EX112" s="413"/>
      <c r="EY112" s="413"/>
      <c r="EZ112" s="413"/>
      <c r="FA112" s="413"/>
      <c r="FB112" s="413"/>
      <c r="FC112" s="413"/>
      <c r="FD112" s="413"/>
      <c r="FE112" s="413"/>
      <c r="FF112" s="413"/>
      <c r="FG112" s="413"/>
      <c r="FH112" s="413"/>
      <c r="FI112" s="413"/>
      <c r="FJ112" s="413"/>
      <c r="FK112" s="413"/>
      <c r="FL112" s="413"/>
      <c r="FM112" s="413"/>
      <c r="FN112" s="413"/>
      <c r="FO112" s="413"/>
      <c r="FP112" s="413"/>
      <c r="FQ112" s="413"/>
      <c r="FR112" s="413"/>
      <c r="FS112" s="413"/>
      <c r="FT112" s="413"/>
      <c r="FU112" s="413"/>
      <c r="FV112" s="413"/>
      <c r="FW112" s="413"/>
      <c r="FX112" s="413"/>
      <c r="FY112" s="413"/>
      <c r="FZ112" s="413"/>
      <c r="GA112" s="413"/>
      <c r="GB112" s="413"/>
      <c r="GC112" s="413"/>
      <c r="GD112" s="413"/>
      <c r="GE112" s="413"/>
      <c r="GF112" s="413"/>
      <c r="GG112" s="413"/>
      <c r="GH112" s="413"/>
      <c r="GI112" s="413"/>
      <c r="GJ112" s="413"/>
      <c r="GK112" s="413"/>
      <c r="GL112" s="413"/>
      <c r="GM112" s="413"/>
      <c r="GN112" s="413"/>
      <c r="GO112" s="413"/>
      <c r="GP112" s="413"/>
      <c r="GQ112" s="413"/>
      <c r="GR112" s="413"/>
      <c r="GS112" s="413"/>
      <c r="GT112" s="413"/>
      <c r="GU112" s="413"/>
      <c r="GV112" s="413"/>
      <c r="GW112" s="413"/>
      <c r="GX112" s="413"/>
    </row>
    <row r="113" spans="1:206" s="16" customFormat="1" ht="15" customHeight="1" x14ac:dyDescent="0.25">
      <c r="A113" s="643"/>
      <c r="B113" s="526">
        <v>33108</v>
      </c>
      <c r="C113" s="527" t="s">
        <v>1965</v>
      </c>
      <c r="D113" s="233">
        <f t="shared" si="38"/>
        <v>179</v>
      </c>
      <c r="E113" s="234">
        <v>2180</v>
      </c>
      <c r="F113" s="235">
        <f t="shared" si="34"/>
        <v>8.2110091743119271E-2</v>
      </c>
      <c r="G113" s="236">
        <f t="shared" si="39"/>
        <v>101</v>
      </c>
      <c r="H113" s="237">
        <f t="shared" si="35"/>
        <v>4.6330275229357801E-2</v>
      </c>
      <c r="I113" s="238">
        <v>179</v>
      </c>
      <c r="J113" s="235">
        <f t="shared" si="36"/>
        <v>1</v>
      </c>
      <c r="K113" s="239">
        <v>101</v>
      </c>
      <c r="L113" s="240">
        <f t="shared" si="37"/>
        <v>1</v>
      </c>
      <c r="M113" s="238">
        <v>137</v>
      </c>
      <c r="N113" s="241">
        <v>9</v>
      </c>
      <c r="O113" s="241">
        <v>11</v>
      </c>
      <c r="P113" s="242">
        <v>22</v>
      </c>
      <c r="Q113" s="238">
        <v>93</v>
      </c>
      <c r="R113" s="242">
        <v>86</v>
      </c>
      <c r="S113" s="238">
        <v>81</v>
      </c>
      <c r="T113" s="241">
        <v>75</v>
      </c>
      <c r="U113" s="242">
        <v>23</v>
      </c>
      <c r="V113" s="233">
        <v>0</v>
      </c>
      <c r="W113" s="239">
        <v>1</v>
      </c>
      <c r="X113" s="239">
        <v>23</v>
      </c>
      <c r="Y113" s="239">
        <v>136</v>
      </c>
      <c r="Z113" s="239">
        <v>17</v>
      </c>
      <c r="AA113" s="243">
        <v>2</v>
      </c>
      <c r="AB113" s="244">
        <v>155</v>
      </c>
      <c r="AC113" s="245">
        <v>0.8659</v>
      </c>
      <c r="AD113" s="239">
        <v>7</v>
      </c>
      <c r="AE113" s="245">
        <v>3.9100000000000003E-2</v>
      </c>
      <c r="AF113" s="239">
        <v>17</v>
      </c>
      <c r="AG113" s="247">
        <v>9.5000000000000001E-2</v>
      </c>
      <c r="AH113" s="248"/>
      <c r="AI113" s="243"/>
      <c r="AJ113" s="248"/>
      <c r="AK113" s="239"/>
      <c r="AL113" s="239"/>
      <c r="AM113" s="243"/>
      <c r="AN113" s="248"/>
      <c r="AO113" s="243"/>
      <c r="AP113" s="248"/>
      <c r="AQ113" s="239"/>
      <c r="AR113" s="243"/>
      <c r="AS113" s="413"/>
      <c r="AT113" s="413"/>
      <c r="AU113" s="413"/>
      <c r="AV113" s="413"/>
      <c r="AW113" s="413"/>
      <c r="AX113" s="413"/>
      <c r="AY113" s="413"/>
      <c r="AZ113" s="413"/>
      <c r="BA113" s="413"/>
      <c r="BB113" s="413"/>
      <c r="BC113" s="413"/>
      <c r="BD113" s="413"/>
      <c r="BE113" s="413"/>
      <c r="BF113" s="413"/>
      <c r="BG113" s="413"/>
      <c r="BH113" s="413"/>
      <c r="BI113" s="413"/>
      <c r="BJ113" s="413"/>
      <c r="BK113" s="413"/>
      <c r="BL113" s="413"/>
      <c r="BM113" s="413"/>
      <c r="BN113" s="413"/>
      <c r="BO113" s="413"/>
      <c r="BP113" s="413"/>
      <c r="BQ113" s="413"/>
      <c r="BR113" s="413"/>
      <c r="BS113" s="413"/>
      <c r="BT113" s="413"/>
      <c r="BU113" s="413"/>
      <c r="BV113" s="413"/>
      <c r="BW113" s="413"/>
      <c r="BX113" s="413"/>
      <c r="BY113" s="413"/>
      <c r="BZ113" s="413"/>
      <c r="CA113" s="413"/>
      <c r="CB113" s="413"/>
      <c r="CC113" s="413"/>
      <c r="CD113" s="413"/>
      <c r="CE113" s="413"/>
      <c r="CF113" s="413"/>
      <c r="CG113" s="413"/>
      <c r="CH113" s="413"/>
      <c r="CI113" s="413"/>
      <c r="CJ113" s="413"/>
      <c r="CK113" s="413"/>
      <c r="CL113" s="413"/>
      <c r="CM113" s="413"/>
      <c r="CN113" s="413"/>
      <c r="CO113" s="413"/>
      <c r="CP113" s="413"/>
      <c r="CQ113" s="413"/>
      <c r="CR113" s="413"/>
      <c r="CS113" s="413"/>
      <c r="CT113" s="413"/>
      <c r="CU113" s="413"/>
      <c r="CV113" s="413"/>
      <c r="CW113" s="413"/>
      <c r="CX113" s="413"/>
      <c r="CY113" s="413"/>
      <c r="CZ113" s="413"/>
      <c r="DA113" s="413"/>
      <c r="DB113" s="413"/>
      <c r="DC113" s="413"/>
      <c r="DD113" s="413"/>
      <c r="DE113" s="413"/>
      <c r="DF113" s="413"/>
      <c r="DG113" s="413"/>
      <c r="DH113" s="413"/>
      <c r="DI113" s="413"/>
      <c r="DJ113" s="413"/>
      <c r="DK113" s="413"/>
      <c r="DL113" s="413"/>
      <c r="DM113" s="413"/>
      <c r="DN113" s="413"/>
      <c r="DO113" s="413"/>
      <c r="DP113" s="413"/>
      <c r="DQ113" s="413"/>
      <c r="DR113" s="413"/>
      <c r="DS113" s="413"/>
      <c r="DT113" s="413"/>
      <c r="DU113" s="413"/>
      <c r="DV113" s="413"/>
      <c r="DW113" s="413"/>
      <c r="DX113" s="413"/>
      <c r="DY113" s="413"/>
      <c r="DZ113" s="413"/>
      <c r="EA113" s="413"/>
      <c r="EB113" s="413"/>
      <c r="EC113" s="413"/>
      <c r="ED113" s="413"/>
      <c r="EE113" s="413"/>
      <c r="EF113" s="413"/>
      <c r="EG113" s="413"/>
      <c r="EH113" s="413"/>
      <c r="EI113" s="413"/>
      <c r="EJ113" s="413"/>
      <c r="EK113" s="413"/>
      <c r="EL113" s="413"/>
      <c r="EM113" s="413"/>
      <c r="EN113" s="413"/>
      <c r="EO113" s="413"/>
      <c r="EP113" s="413"/>
      <c r="EQ113" s="413"/>
      <c r="ER113" s="413"/>
      <c r="ES113" s="413"/>
      <c r="ET113" s="413"/>
      <c r="EU113" s="413"/>
      <c r="EV113" s="413"/>
      <c r="EW113" s="413"/>
      <c r="EX113" s="413"/>
      <c r="EY113" s="413"/>
      <c r="EZ113" s="413"/>
      <c r="FA113" s="413"/>
      <c r="FB113" s="413"/>
      <c r="FC113" s="413"/>
      <c r="FD113" s="413"/>
      <c r="FE113" s="413"/>
      <c r="FF113" s="413"/>
      <c r="FG113" s="413"/>
      <c r="FH113" s="413"/>
      <c r="FI113" s="413"/>
      <c r="FJ113" s="413"/>
      <c r="FK113" s="413"/>
      <c r="FL113" s="413"/>
      <c r="FM113" s="413"/>
      <c r="FN113" s="413"/>
      <c r="FO113" s="413"/>
      <c r="FP113" s="413"/>
      <c r="FQ113" s="413"/>
      <c r="FR113" s="413"/>
      <c r="FS113" s="413"/>
      <c r="FT113" s="413"/>
      <c r="FU113" s="413"/>
      <c r="FV113" s="413"/>
      <c r="FW113" s="413"/>
      <c r="FX113" s="413"/>
      <c r="FY113" s="413"/>
      <c r="FZ113" s="413"/>
      <c r="GA113" s="413"/>
      <c r="GB113" s="413"/>
      <c r="GC113" s="413"/>
      <c r="GD113" s="413"/>
      <c r="GE113" s="413"/>
      <c r="GF113" s="413"/>
      <c r="GG113" s="413"/>
      <c r="GH113" s="413"/>
      <c r="GI113" s="413"/>
      <c r="GJ113" s="413"/>
      <c r="GK113" s="413"/>
      <c r="GL113" s="413"/>
      <c r="GM113" s="413"/>
      <c r="GN113" s="413"/>
      <c r="GO113" s="413"/>
      <c r="GP113" s="413"/>
      <c r="GQ113" s="413"/>
      <c r="GR113" s="413"/>
      <c r="GS113" s="413"/>
      <c r="GT113" s="413"/>
      <c r="GU113" s="413"/>
      <c r="GV113" s="413"/>
      <c r="GW113" s="413"/>
      <c r="GX113" s="413"/>
    </row>
    <row r="114" spans="1:206" s="16" customFormat="1" ht="15" customHeight="1" x14ac:dyDescent="0.25">
      <c r="A114" s="643"/>
      <c r="B114" s="526">
        <v>33138</v>
      </c>
      <c r="C114" s="527" t="s">
        <v>1994</v>
      </c>
      <c r="D114" s="233">
        <f t="shared" si="38"/>
        <v>154</v>
      </c>
      <c r="E114" s="234">
        <v>4927</v>
      </c>
      <c r="F114" s="235">
        <f t="shared" si="34"/>
        <v>3.1256342601989041E-2</v>
      </c>
      <c r="G114" s="236">
        <f t="shared" si="39"/>
        <v>59</v>
      </c>
      <c r="H114" s="237">
        <f t="shared" si="35"/>
        <v>1.1974832555307489E-2</v>
      </c>
      <c r="I114" s="238">
        <v>154</v>
      </c>
      <c r="J114" s="235">
        <f t="shared" si="36"/>
        <v>1</v>
      </c>
      <c r="K114" s="239">
        <v>59</v>
      </c>
      <c r="L114" s="240">
        <f t="shared" si="37"/>
        <v>1</v>
      </c>
      <c r="M114" s="238">
        <v>91</v>
      </c>
      <c r="N114" s="241">
        <v>38</v>
      </c>
      <c r="O114" s="241">
        <v>8</v>
      </c>
      <c r="P114" s="242">
        <v>17</v>
      </c>
      <c r="Q114" s="238">
        <v>116</v>
      </c>
      <c r="R114" s="242">
        <v>38</v>
      </c>
      <c r="S114" s="238">
        <v>50</v>
      </c>
      <c r="T114" s="241">
        <v>80</v>
      </c>
      <c r="U114" s="242">
        <v>24</v>
      </c>
      <c r="V114" s="233">
        <v>0</v>
      </c>
      <c r="W114" s="239">
        <v>2</v>
      </c>
      <c r="X114" s="239">
        <v>25</v>
      </c>
      <c r="Y114" s="239">
        <v>85</v>
      </c>
      <c r="Z114" s="239">
        <v>40</v>
      </c>
      <c r="AA114" s="243">
        <v>2</v>
      </c>
      <c r="AB114" s="244">
        <v>58</v>
      </c>
      <c r="AC114" s="245">
        <v>0.37659999999999999</v>
      </c>
      <c r="AD114" s="239">
        <v>28</v>
      </c>
      <c r="AE114" s="245">
        <v>0.18179999999999999</v>
      </c>
      <c r="AF114" s="239">
        <v>68</v>
      </c>
      <c r="AG114" s="247">
        <v>0.44159999999999999</v>
      </c>
      <c r="AH114" s="248"/>
      <c r="AI114" s="243"/>
      <c r="AJ114" s="248"/>
      <c r="AK114" s="239"/>
      <c r="AL114" s="239"/>
      <c r="AM114" s="243"/>
      <c r="AN114" s="248"/>
      <c r="AO114" s="243"/>
      <c r="AP114" s="248"/>
      <c r="AQ114" s="239"/>
      <c r="AR114" s="243"/>
      <c r="AS114" s="413"/>
      <c r="AT114" s="413"/>
      <c r="AU114" s="413"/>
      <c r="AV114" s="413"/>
      <c r="AW114" s="413"/>
      <c r="AX114" s="413"/>
      <c r="AY114" s="413"/>
      <c r="AZ114" s="413"/>
      <c r="BA114" s="413"/>
      <c r="BB114" s="413"/>
      <c r="BC114" s="413"/>
      <c r="BD114" s="413"/>
      <c r="BE114" s="413"/>
      <c r="BF114" s="413"/>
      <c r="BG114" s="413"/>
      <c r="BH114" s="413"/>
      <c r="BI114" s="413"/>
      <c r="BJ114" s="413"/>
      <c r="BK114" s="413"/>
      <c r="BL114" s="413"/>
      <c r="BM114" s="413"/>
      <c r="BN114" s="413"/>
      <c r="BO114" s="413"/>
      <c r="BP114" s="413"/>
      <c r="BQ114" s="413"/>
      <c r="BR114" s="413"/>
      <c r="BS114" s="413"/>
      <c r="BT114" s="413"/>
      <c r="BU114" s="413"/>
      <c r="BV114" s="413"/>
      <c r="BW114" s="413"/>
      <c r="BX114" s="413"/>
      <c r="BY114" s="413"/>
      <c r="BZ114" s="413"/>
      <c r="CA114" s="413"/>
      <c r="CB114" s="413"/>
      <c r="CC114" s="413"/>
      <c r="CD114" s="413"/>
      <c r="CE114" s="413"/>
      <c r="CF114" s="413"/>
      <c r="CG114" s="413"/>
      <c r="CH114" s="413"/>
      <c r="CI114" s="413"/>
      <c r="CJ114" s="413"/>
      <c r="CK114" s="413"/>
      <c r="CL114" s="413"/>
      <c r="CM114" s="413"/>
      <c r="CN114" s="413"/>
      <c r="CO114" s="413"/>
      <c r="CP114" s="413"/>
      <c r="CQ114" s="413"/>
      <c r="CR114" s="413"/>
      <c r="CS114" s="413"/>
      <c r="CT114" s="413"/>
      <c r="CU114" s="413"/>
      <c r="CV114" s="413"/>
      <c r="CW114" s="413"/>
      <c r="CX114" s="413"/>
      <c r="CY114" s="413"/>
      <c r="CZ114" s="413"/>
      <c r="DA114" s="413"/>
      <c r="DB114" s="413"/>
      <c r="DC114" s="413"/>
      <c r="DD114" s="413"/>
      <c r="DE114" s="413"/>
      <c r="DF114" s="413"/>
      <c r="DG114" s="413"/>
      <c r="DH114" s="413"/>
      <c r="DI114" s="413"/>
      <c r="DJ114" s="413"/>
      <c r="DK114" s="413"/>
      <c r="DL114" s="413"/>
      <c r="DM114" s="413"/>
      <c r="DN114" s="413"/>
      <c r="DO114" s="413"/>
      <c r="DP114" s="413"/>
      <c r="DQ114" s="413"/>
      <c r="DR114" s="413"/>
      <c r="DS114" s="413"/>
      <c r="DT114" s="413"/>
      <c r="DU114" s="413"/>
      <c r="DV114" s="413"/>
      <c r="DW114" s="413"/>
      <c r="DX114" s="413"/>
      <c r="DY114" s="413"/>
      <c r="DZ114" s="413"/>
      <c r="EA114" s="413"/>
      <c r="EB114" s="413"/>
      <c r="EC114" s="413"/>
      <c r="ED114" s="413"/>
      <c r="EE114" s="413"/>
      <c r="EF114" s="413"/>
      <c r="EG114" s="413"/>
      <c r="EH114" s="413"/>
      <c r="EI114" s="413"/>
      <c r="EJ114" s="413"/>
      <c r="EK114" s="413"/>
      <c r="EL114" s="413"/>
      <c r="EM114" s="413"/>
      <c r="EN114" s="413"/>
      <c r="EO114" s="413"/>
      <c r="EP114" s="413"/>
      <c r="EQ114" s="413"/>
      <c r="ER114" s="413"/>
      <c r="ES114" s="413"/>
      <c r="ET114" s="413"/>
      <c r="EU114" s="413"/>
      <c r="EV114" s="413"/>
      <c r="EW114" s="413"/>
      <c r="EX114" s="413"/>
      <c r="EY114" s="413"/>
      <c r="EZ114" s="413"/>
      <c r="FA114" s="413"/>
      <c r="FB114" s="413"/>
      <c r="FC114" s="413"/>
      <c r="FD114" s="413"/>
      <c r="FE114" s="413"/>
      <c r="FF114" s="413"/>
      <c r="FG114" s="413"/>
      <c r="FH114" s="413"/>
      <c r="FI114" s="413"/>
      <c r="FJ114" s="413"/>
      <c r="FK114" s="413"/>
      <c r="FL114" s="413"/>
      <c r="FM114" s="413"/>
      <c r="FN114" s="413"/>
      <c r="FO114" s="413"/>
      <c r="FP114" s="413"/>
      <c r="FQ114" s="413"/>
      <c r="FR114" s="413"/>
      <c r="FS114" s="413"/>
      <c r="FT114" s="413"/>
      <c r="FU114" s="413"/>
      <c r="FV114" s="413"/>
      <c r="FW114" s="413"/>
      <c r="FX114" s="413"/>
      <c r="FY114" s="413"/>
      <c r="FZ114" s="413"/>
      <c r="GA114" s="413"/>
      <c r="GB114" s="413"/>
      <c r="GC114" s="413"/>
      <c r="GD114" s="413"/>
      <c r="GE114" s="413"/>
      <c r="GF114" s="413"/>
      <c r="GG114" s="413"/>
      <c r="GH114" s="413"/>
      <c r="GI114" s="413"/>
      <c r="GJ114" s="413"/>
      <c r="GK114" s="413"/>
      <c r="GL114" s="413"/>
      <c r="GM114" s="413"/>
      <c r="GN114" s="413"/>
      <c r="GO114" s="413"/>
      <c r="GP114" s="413"/>
      <c r="GQ114" s="413"/>
      <c r="GR114" s="413"/>
      <c r="GS114" s="413"/>
      <c r="GT114" s="413"/>
      <c r="GU114" s="413"/>
      <c r="GV114" s="413"/>
      <c r="GW114" s="413"/>
      <c r="GX114" s="413"/>
    </row>
    <row r="115" spans="1:206" s="16" customFormat="1" ht="15" customHeight="1" x14ac:dyDescent="0.25">
      <c r="A115" s="643"/>
      <c r="B115" s="526">
        <v>33140</v>
      </c>
      <c r="C115" s="527" t="s">
        <v>1995</v>
      </c>
      <c r="D115" s="233">
        <f t="shared" ref="D115:D146" si="40">I115+AH115</f>
        <v>39</v>
      </c>
      <c r="E115" s="234">
        <v>2640</v>
      </c>
      <c r="F115" s="235">
        <f t="shared" si="34"/>
        <v>1.4772727272727272E-2</v>
      </c>
      <c r="G115" s="236">
        <f t="shared" ref="G115:G146" si="41">K115+AI115</f>
        <v>6</v>
      </c>
      <c r="H115" s="237">
        <f t="shared" si="35"/>
        <v>2.2727272727272726E-3</v>
      </c>
      <c r="I115" s="238">
        <v>39</v>
      </c>
      <c r="J115" s="235">
        <f t="shared" si="36"/>
        <v>1</v>
      </c>
      <c r="K115" s="239">
        <v>6</v>
      </c>
      <c r="L115" s="240">
        <f t="shared" si="37"/>
        <v>1</v>
      </c>
      <c r="M115" s="238">
        <v>19</v>
      </c>
      <c r="N115" s="241">
        <v>4</v>
      </c>
      <c r="O115" s="241">
        <v>5</v>
      </c>
      <c r="P115" s="242">
        <v>11</v>
      </c>
      <c r="Q115" s="238">
        <v>22</v>
      </c>
      <c r="R115" s="242">
        <v>17</v>
      </c>
      <c r="S115" s="238">
        <v>21</v>
      </c>
      <c r="T115" s="241">
        <v>14</v>
      </c>
      <c r="U115" s="242">
        <v>4</v>
      </c>
      <c r="V115" s="233">
        <v>0</v>
      </c>
      <c r="W115" s="239">
        <v>0</v>
      </c>
      <c r="X115" s="239">
        <v>4</v>
      </c>
      <c r="Y115" s="239">
        <v>33</v>
      </c>
      <c r="Z115" s="239">
        <v>2</v>
      </c>
      <c r="AA115" s="243">
        <v>0</v>
      </c>
      <c r="AB115" s="244">
        <v>27</v>
      </c>
      <c r="AC115" s="245">
        <v>0.69230000000000003</v>
      </c>
      <c r="AD115" s="239">
        <v>3</v>
      </c>
      <c r="AE115" s="245">
        <v>7.6899999999999996E-2</v>
      </c>
      <c r="AF115" s="239">
        <v>9</v>
      </c>
      <c r="AG115" s="247">
        <v>0.23080000000000001</v>
      </c>
      <c r="AH115" s="248"/>
      <c r="AI115" s="243"/>
      <c r="AJ115" s="248"/>
      <c r="AK115" s="239"/>
      <c r="AL115" s="239"/>
      <c r="AM115" s="243"/>
      <c r="AN115" s="248"/>
      <c r="AO115" s="243"/>
      <c r="AP115" s="248"/>
      <c r="AQ115" s="239"/>
      <c r="AR115" s="243"/>
      <c r="AS115" s="413"/>
      <c r="AT115" s="413"/>
      <c r="AU115" s="413"/>
      <c r="AV115" s="413"/>
      <c r="AW115" s="413"/>
      <c r="AX115" s="413"/>
      <c r="AY115" s="413"/>
      <c r="AZ115" s="413"/>
      <c r="BA115" s="413"/>
      <c r="BB115" s="413"/>
      <c r="BC115" s="413"/>
      <c r="BD115" s="413"/>
      <c r="BE115" s="413"/>
      <c r="BF115" s="413"/>
      <c r="BG115" s="413"/>
      <c r="BH115" s="413"/>
      <c r="BI115" s="413"/>
      <c r="BJ115" s="413"/>
      <c r="BK115" s="413"/>
      <c r="BL115" s="413"/>
      <c r="BM115" s="413"/>
      <c r="BN115" s="413"/>
      <c r="BO115" s="413"/>
      <c r="BP115" s="413"/>
      <c r="BQ115" s="413"/>
      <c r="BR115" s="413"/>
      <c r="BS115" s="413"/>
      <c r="BT115" s="413"/>
      <c r="BU115" s="413"/>
      <c r="BV115" s="413"/>
      <c r="BW115" s="413"/>
      <c r="BX115" s="413"/>
      <c r="BY115" s="413"/>
      <c r="BZ115" s="413"/>
      <c r="CA115" s="413"/>
      <c r="CB115" s="413"/>
      <c r="CC115" s="413"/>
      <c r="CD115" s="413"/>
      <c r="CE115" s="413"/>
      <c r="CF115" s="413"/>
      <c r="CG115" s="413"/>
      <c r="CH115" s="413"/>
      <c r="CI115" s="413"/>
      <c r="CJ115" s="413"/>
      <c r="CK115" s="413"/>
      <c r="CL115" s="413"/>
      <c r="CM115" s="413"/>
      <c r="CN115" s="413"/>
      <c r="CO115" s="413"/>
      <c r="CP115" s="413"/>
      <c r="CQ115" s="413"/>
      <c r="CR115" s="413"/>
      <c r="CS115" s="413"/>
      <c r="CT115" s="413"/>
      <c r="CU115" s="413"/>
      <c r="CV115" s="413"/>
      <c r="CW115" s="413"/>
      <c r="CX115" s="413"/>
      <c r="CY115" s="413"/>
      <c r="CZ115" s="413"/>
      <c r="DA115" s="413"/>
      <c r="DB115" s="413"/>
      <c r="DC115" s="413"/>
      <c r="DD115" s="413"/>
      <c r="DE115" s="413"/>
      <c r="DF115" s="413"/>
      <c r="DG115" s="413"/>
      <c r="DH115" s="413"/>
      <c r="DI115" s="413"/>
      <c r="DJ115" s="413"/>
      <c r="DK115" s="413"/>
      <c r="DL115" s="413"/>
      <c r="DM115" s="413"/>
      <c r="DN115" s="413"/>
      <c r="DO115" s="413"/>
      <c r="DP115" s="413"/>
      <c r="DQ115" s="413"/>
      <c r="DR115" s="413"/>
      <c r="DS115" s="413"/>
      <c r="DT115" s="413"/>
      <c r="DU115" s="413"/>
      <c r="DV115" s="413"/>
      <c r="DW115" s="413"/>
      <c r="DX115" s="413"/>
      <c r="DY115" s="413"/>
      <c r="DZ115" s="413"/>
      <c r="EA115" s="413"/>
      <c r="EB115" s="413"/>
      <c r="EC115" s="413"/>
      <c r="ED115" s="413"/>
      <c r="EE115" s="413"/>
      <c r="EF115" s="413"/>
      <c r="EG115" s="413"/>
      <c r="EH115" s="413"/>
      <c r="EI115" s="413"/>
      <c r="EJ115" s="413"/>
      <c r="EK115" s="413"/>
      <c r="EL115" s="413"/>
      <c r="EM115" s="413"/>
      <c r="EN115" s="413"/>
      <c r="EO115" s="413"/>
      <c r="EP115" s="413"/>
      <c r="EQ115" s="413"/>
      <c r="ER115" s="413"/>
      <c r="ES115" s="413"/>
      <c r="ET115" s="413"/>
      <c r="EU115" s="413"/>
      <c r="EV115" s="413"/>
      <c r="EW115" s="413"/>
      <c r="EX115" s="413"/>
      <c r="EY115" s="413"/>
      <c r="EZ115" s="413"/>
      <c r="FA115" s="413"/>
      <c r="FB115" s="413"/>
      <c r="FC115" s="413"/>
      <c r="FD115" s="413"/>
      <c r="FE115" s="413"/>
      <c r="FF115" s="413"/>
      <c r="FG115" s="413"/>
      <c r="FH115" s="413"/>
      <c r="FI115" s="413"/>
      <c r="FJ115" s="413"/>
      <c r="FK115" s="413"/>
      <c r="FL115" s="413"/>
      <c r="FM115" s="413"/>
      <c r="FN115" s="413"/>
      <c r="FO115" s="413"/>
      <c r="FP115" s="413"/>
      <c r="FQ115" s="413"/>
      <c r="FR115" s="413"/>
      <c r="FS115" s="413"/>
      <c r="FT115" s="413"/>
      <c r="FU115" s="413"/>
      <c r="FV115" s="413"/>
      <c r="FW115" s="413"/>
      <c r="FX115" s="413"/>
      <c r="FY115" s="413"/>
      <c r="FZ115" s="413"/>
      <c r="GA115" s="413"/>
      <c r="GB115" s="413"/>
      <c r="GC115" s="413"/>
      <c r="GD115" s="413"/>
      <c r="GE115" s="413"/>
      <c r="GF115" s="413"/>
      <c r="GG115" s="413"/>
      <c r="GH115" s="413"/>
      <c r="GI115" s="413"/>
      <c r="GJ115" s="413"/>
      <c r="GK115" s="413"/>
      <c r="GL115" s="413"/>
      <c r="GM115" s="413"/>
      <c r="GN115" s="413"/>
      <c r="GO115" s="413"/>
      <c r="GP115" s="413"/>
      <c r="GQ115" s="413"/>
      <c r="GR115" s="413"/>
      <c r="GS115" s="413"/>
      <c r="GT115" s="413"/>
      <c r="GU115" s="413"/>
      <c r="GV115" s="413"/>
      <c r="GW115" s="413"/>
      <c r="GX115" s="413"/>
    </row>
    <row r="116" spans="1:206" s="16" customFormat="1" ht="15" customHeight="1" x14ac:dyDescent="0.25">
      <c r="A116" s="643"/>
      <c r="B116" s="526">
        <v>33227</v>
      </c>
      <c r="C116" s="527" t="s">
        <v>2078</v>
      </c>
      <c r="D116" s="233">
        <f t="shared" si="40"/>
        <v>189</v>
      </c>
      <c r="E116" s="234">
        <v>4930</v>
      </c>
      <c r="F116" s="235">
        <f t="shared" si="34"/>
        <v>3.8336713995943204E-2</v>
      </c>
      <c r="G116" s="236">
        <f t="shared" si="41"/>
        <v>74</v>
      </c>
      <c r="H116" s="237">
        <f t="shared" si="35"/>
        <v>1.5010141987829614E-2</v>
      </c>
      <c r="I116" s="238">
        <v>189</v>
      </c>
      <c r="J116" s="235">
        <f t="shared" si="36"/>
        <v>1</v>
      </c>
      <c r="K116" s="239">
        <v>74</v>
      </c>
      <c r="L116" s="240">
        <f t="shared" si="37"/>
        <v>1</v>
      </c>
      <c r="M116" s="238">
        <v>139</v>
      </c>
      <c r="N116" s="241">
        <v>21</v>
      </c>
      <c r="O116" s="241">
        <v>7</v>
      </c>
      <c r="P116" s="242">
        <v>22</v>
      </c>
      <c r="Q116" s="238">
        <v>89</v>
      </c>
      <c r="R116" s="242">
        <v>100</v>
      </c>
      <c r="S116" s="238">
        <v>94</v>
      </c>
      <c r="T116" s="241">
        <v>72</v>
      </c>
      <c r="U116" s="242">
        <v>23</v>
      </c>
      <c r="V116" s="233">
        <v>0</v>
      </c>
      <c r="W116" s="239">
        <v>7</v>
      </c>
      <c r="X116" s="239">
        <v>41</v>
      </c>
      <c r="Y116" s="239">
        <v>131</v>
      </c>
      <c r="Z116" s="239">
        <v>10</v>
      </c>
      <c r="AA116" s="243">
        <v>0</v>
      </c>
      <c r="AB116" s="244">
        <v>137</v>
      </c>
      <c r="AC116" s="245">
        <v>0.72489999999999999</v>
      </c>
      <c r="AD116" s="239">
        <v>21</v>
      </c>
      <c r="AE116" s="245">
        <v>0.1111</v>
      </c>
      <c r="AF116" s="239">
        <v>31</v>
      </c>
      <c r="AG116" s="247">
        <v>0.16400000000000001</v>
      </c>
      <c r="AH116" s="248"/>
      <c r="AI116" s="243"/>
      <c r="AJ116" s="248"/>
      <c r="AK116" s="239"/>
      <c r="AL116" s="239"/>
      <c r="AM116" s="243"/>
      <c r="AN116" s="248"/>
      <c r="AO116" s="243"/>
      <c r="AP116" s="248"/>
      <c r="AQ116" s="239"/>
      <c r="AR116" s="243"/>
      <c r="AS116" s="413"/>
      <c r="AT116" s="413"/>
      <c r="AU116" s="413"/>
      <c r="AV116" s="413"/>
      <c r="AW116" s="413"/>
      <c r="AX116" s="413"/>
      <c r="AY116" s="413"/>
      <c r="AZ116" s="413"/>
      <c r="BA116" s="413"/>
      <c r="BB116" s="413"/>
      <c r="BC116" s="413"/>
      <c r="BD116" s="413"/>
      <c r="BE116" s="413"/>
      <c r="BF116" s="413"/>
      <c r="BG116" s="413"/>
      <c r="BH116" s="413"/>
      <c r="BI116" s="413"/>
      <c r="BJ116" s="413"/>
      <c r="BK116" s="413"/>
      <c r="BL116" s="413"/>
      <c r="BM116" s="413"/>
      <c r="BN116" s="413"/>
      <c r="BO116" s="413"/>
      <c r="BP116" s="413"/>
      <c r="BQ116" s="413"/>
      <c r="BR116" s="413"/>
      <c r="BS116" s="413"/>
      <c r="BT116" s="413"/>
      <c r="BU116" s="413"/>
      <c r="BV116" s="413"/>
      <c r="BW116" s="413"/>
      <c r="BX116" s="413"/>
      <c r="BY116" s="413"/>
      <c r="BZ116" s="413"/>
      <c r="CA116" s="413"/>
      <c r="CB116" s="413"/>
      <c r="CC116" s="413"/>
      <c r="CD116" s="413"/>
      <c r="CE116" s="413"/>
      <c r="CF116" s="413"/>
      <c r="CG116" s="413"/>
      <c r="CH116" s="413"/>
      <c r="CI116" s="413"/>
      <c r="CJ116" s="413"/>
      <c r="CK116" s="413"/>
      <c r="CL116" s="413"/>
      <c r="CM116" s="413"/>
      <c r="CN116" s="413"/>
      <c r="CO116" s="413"/>
      <c r="CP116" s="413"/>
      <c r="CQ116" s="413"/>
      <c r="CR116" s="413"/>
      <c r="CS116" s="413"/>
      <c r="CT116" s="413"/>
      <c r="CU116" s="413"/>
      <c r="CV116" s="413"/>
      <c r="CW116" s="413"/>
      <c r="CX116" s="413"/>
      <c r="CY116" s="413"/>
      <c r="CZ116" s="413"/>
      <c r="DA116" s="413"/>
      <c r="DB116" s="413"/>
      <c r="DC116" s="413"/>
      <c r="DD116" s="413"/>
      <c r="DE116" s="413"/>
      <c r="DF116" s="413"/>
      <c r="DG116" s="413"/>
      <c r="DH116" s="413"/>
      <c r="DI116" s="413"/>
      <c r="DJ116" s="413"/>
      <c r="DK116" s="413"/>
      <c r="DL116" s="413"/>
      <c r="DM116" s="413"/>
      <c r="DN116" s="413"/>
      <c r="DO116" s="413"/>
      <c r="DP116" s="413"/>
      <c r="DQ116" s="413"/>
      <c r="DR116" s="413"/>
      <c r="DS116" s="413"/>
      <c r="DT116" s="413"/>
      <c r="DU116" s="413"/>
      <c r="DV116" s="413"/>
      <c r="DW116" s="413"/>
      <c r="DX116" s="413"/>
      <c r="DY116" s="413"/>
      <c r="DZ116" s="413"/>
      <c r="EA116" s="413"/>
      <c r="EB116" s="413"/>
      <c r="EC116" s="413"/>
      <c r="ED116" s="413"/>
      <c r="EE116" s="413"/>
      <c r="EF116" s="413"/>
      <c r="EG116" s="413"/>
      <c r="EH116" s="413"/>
      <c r="EI116" s="413"/>
      <c r="EJ116" s="413"/>
      <c r="EK116" s="413"/>
      <c r="EL116" s="413"/>
      <c r="EM116" s="413"/>
      <c r="EN116" s="413"/>
      <c r="EO116" s="413"/>
      <c r="EP116" s="413"/>
      <c r="EQ116" s="413"/>
      <c r="ER116" s="413"/>
      <c r="ES116" s="413"/>
      <c r="ET116" s="413"/>
      <c r="EU116" s="413"/>
      <c r="EV116" s="413"/>
      <c r="EW116" s="413"/>
      <c r="EX116" s="413"/>
      <c r="EY116" s="413"/>
      <c r="EZ116" s="413"/>
      <c r="FA116" s="413"/>
      <c r="FB116" s="413"/>
      <c r="FC116" s="413"/>
      <c r="FD116" s="413"/>
      <c r="FE116" s="413"/>
      <c r="FF116" s="413"/>
      <c r="FG116" s="413"/>
      <c r="FH116" s="413"/>
      <c r="FI116" s="413"/>
      <c r="FJ116" s="413"/>
      <c r="FK116" s="413"/>
      <c r="FL116" s="413"/>
      <c r="FM116" s="413"/>
      <c r="FN116" s="413"/>
      <c r="FO116" s="413"/>
      <c r="FP116" s="413"/>
      <c r="FQ116" s="413"/>
      <c r="FR116" s="413"/>
      <c r="FS116" s="413"/>
      <c r="FT116" s="413"/>
      <c r="FU116" s="413"/>
      <c r="FV116" s="413"/>
      <c r="FW116" s="413"/>
      <c r="FX116" s="413"/>
      <c r="FY116" s="413"/>
      <c r="FZ116" s="413"/>
      <c r="GA116" s="413"/>
      <c r="GB116" s="413"/>
      <c r="GC116" s="413"/>
      <c r="GD116" s="413"/>
      <c r="GE116" s="413"/>
      <c r="GF116" s="413"/>
      <c r="GG116" s="413"/>
      <c r="GH116" s="413"/>
      <c r="GI116" s="413"/>
      <c r="GJ116" s="413"/>
      <c r="GK116" s="413"/>
      <c r="GL116" s="413"/>
      <c r="GM116" s="413"/>
      <c r="GN116" s="413"/>
      <c r="GO116" s="413"/>
      <c r="GP116" s="413"/>
      <c r="GQ116" s="413"/>
      <c r="GR116" s="413"/>
      <c r="GS116" s="413"/>
      <c r="GT116" s="413"/>
      <c r="GU116" s="413"/>
      <c r="GV116" s="413"/>
      <c r="GW116" s="413"/>
      <c r="GX116" s="413"/>
    </row>
    <row r="117" spans="1:206" s="16" customFormat="1" ht="15" customHeight="1" x14ac:dyDescent="0.25">
      <c r="A117" s="643"/>
      <c r="B117" s="526">
        <v>33240</v>
      </c>
      <c r="C117" s="527" t="s">
        <v>2091</v>
      </c>
      <c r="D117" s="233">
        <f t="shared" si="40"/>
        <v>226</v>
      </c>
      <c r="E117" s="234">
        <v>3648</v>
      </c>
      <c r="F117" s="235">
        <f t="shared" si="34"/>
        <v>6.1951754385964911E-2</v>
      </c>
      <c r="G117" s="236">
        <f t="shared" si="41"/>
        <v>101</v>
      </c>
      <c r="H117" s="237">
        <f t="shared" si="35"/>
        <v>2.7686403508771929E-2</v>
      </c>
      <c r="I117" s="238">
        <v>226</v>
      </c>
      <c r="J117" s="235">
        <f t="shared" si="36"/>
        <v>1</v>
      </c>
      <c r="K117" s="239">
        <v>101</v>
      </c>
      <c r="L117" s="240">
        <f t="shared" si="37"/>
        <v>1</v>
      </c>
      <c r="M117" s="238">
        <v>162</v>
      </c>
      <c r="N117" s="241">
        <v>29</v>
      </c>
      <c r="O117" s="241">
        <v>18</v>
      </c>
      <c r="P117" s="242">
        <v>17</v>
      </c>
      <c r="Q117" s="238">
        <v>128</v>
      </c>
      <c r="R117" s="242">
        <v>98</v>
      </c>
      <c r="S117" s="238">
        <v>94</v>
      </c>
      <c r="T117" s="241">
        <v>100</v>
      </c>
      <c r="U117" s="242">
        <v>32</v>
      </c>
      <c r="V117" s="233">
        <v>0</v>
      </c>
      <c r="W117" s="239">
        <v>6</v>
      </c>
      <c r="X117" s="239">
        <v>45</v>
      </c>
      <c r="Y117" s="239">
        <v>153</v>
      </c>
      <c r="Z117" s="239">
        <v>21</v>
      </c>
      <c r="AA117" s="243">
        <v>1</v>
      </c>
      <c r="AB117" s="244">
        <v>161</v>
      </c>
      <c r="AC117" s="245">
        <v>0.71240000000000003</v>
      </c>
      <c r="AD117" s="239">
        <v>27</v>
      </c>
      <c r="AE117" s="245">
        <v>0.1195</v>
      </c>
      <c r="AF117" s="239">
        <v>38</v>
      </c>
      <c r="AG117" s="247">
        <v>0.1681</v>
      </c>
      <c r="AH117" s="248"/>
      <c r="AI117" s="243"/>
      <c r="AJ117" s="248"/>
      <c r="AK117" s="239"/>
      <c r="AL117" s="239"/>
      <c r="AM117" s="243"/>
      <c r="AN117" s="248"/>
      <c r="AO117" s="243"/>
      <c r="AP117" s="248"/>
      <c r="AQ117" s="239"/>
      <c r="AR117" s="243"/>
      <c r="AS117" s="413"/>
      <c r="AT117" s="413"/>
      <c r="AU117" s="413"/>
      <c r="AV117" s="413"/>
      <c r="AW117" s="413"/>
      <c r="AX117" s="413"/>
      <c r="AY117" s="413"/>
      <c r="AZ117" s="413"/>
      <c r="BA117" s="413"/>
      <c r="BB117" s="413"/>
      <c r="BC117" s="413"/>
      <c r="BD117" s="413"/>
      <c r="BE117" s="413"/>
      <c r="BF117" s="413"/>
      <c r="BG117" s="413"/>
      <c r="BH117" s="413"/>
      <c r="BI117" s="413"/>
      <c r="BJ117" s="413"/>
      <c r="BK117" s="413"/>
      <c r="BL117" s="413"/>
      <c r="BM117" s="413"/>
      <c r="BN117" s="413"/>
      <c r="BO117" s="413"/>
      <c r="BP117" s="413"/>
      <c r="BQ117" s="413"/>
      <c r="BR117" s="413"/>
      <c r="BS117" s="413"/>
      <c r="BT117" s="413"/>
      <c r="BU117" s="413"/>
      <c r="BV117" s="413"/>
      <c r="BW117" s="413"/>
      <c r="BX117" s="413"/>
      <c r="BY117" s="413"/>
      <c r="BZ117" s="413"/>
      <c r="CA117" s="413"/>
      <c r="CB117" s="413"/>
      <c r="CC117" s="413"/>
      <c r="CD117" s="413"/>
      <c r="CE117" s="413"/>
      <c r="CF117" s="413"/>
      <c r="CG117" s="413"/>
      <c r="CH117" s="413"/>
      <c r="CI117" s="413"/>
      <c r="CJ117" s="413"/>
      <c r="CK117" s="413"/>
      <c r="CL117" s="413"/>
      <c r="CM117" s="413"/>
      <c r="CN117" s="413"/>
      <c r="CO117" s="413"/>
      <c r="CP117" s="413"/>
      <c r="CQ117" s="413"/>
      <c r="CR117" s="413"/>
      <c r="CS117" s="413"/>
      <c r="CT117" s="413"/>
      <c r="CU117" s="413"/>
      <c r="CV117" s="413"/>
      <c r="CW117" s="413"/>
      <c r="CX117" s="413"/>
      <c r="CY117" s="413"/>
      <c r="CZ117" s="413"/>
      <c r="DA117" s="413"/>
      <c r="DB117" s="413"/>
      <c r="DC117" s="413"/>
      <c r="DD117" s="413"/>
      <c r="DE117" s="413"/>
      <c r="DF117" s="413"/>
      <c r="DG117" s="413"/>
      <c r="DH117" s="413"/>
      <c r="DI117" s="413"/>
      <c r="DJ117" s="413"/>
      <c r="DK117" s="413"/>
      <c r="DL117" s="413"/>
      <c r="DM117" s="413"/>
      <c r="DN117" s="413"/>
      <c r="DO117" s="413"/>
      <c r="DP117" s="413"/>
      <c r="DQ117" s="413"/>
      <c r="DR117" s="413"/>
      <c r="DS117" s="413"/>
      <c r="DT117" s="413"/>
      <c r="DU117" s="413"/>
      <c r="DV117" s="413"/>
      <c r="DW117" s="413"/>
      <c r="DX117" s="413"/>
      <c r="DY117" s="413"/>
      <c r="DZ117" s="413"/>
      <c r="EA117" s="413"/>
      <c r="EB117" s="413"/>
      <c r="EC117" s="413"/>
      <c r="ED117" s="413"/>
      <c r="EE117" s="413"/>
      <c r="EF117" s="413"/>
      <c r="EG117" s="413"/>
      <c r="EH117" s="413"/>
      <c r="EI117" s="413"/>
      <c r="EJ117" s="413"/>
      <c r="EK117" s="413"/>
      <c r="EL117" s="413"/>
      <c r="EM117" s="413"/>
      <c r="EN117" s="413"/>
      <c r="EO117" s="413"/>
      <c r="EP117" s="413"/>
      <c r="EQ117" s="413"/>
      <c r="ER117" s="413"/>
      <c r="ES117" s="413"/>
      <c r="ET117" s="413"/>
      <c r="EU117" s="413"/>
      <c r="EV117" s="413"/>
      <c r="EW117" s="413"/>
      <c r="EX117" s="413"/>
      <c r="EY117" s="413"/>
      <c r="EZ117" s="413"/>
      <c r="FA117" s="413"/>
      <c r="FB117" s="413"/>
      <c r="FC117" s="413"/>
      <c r="FD117" s="413"/>
      <c r="FE117" s="413"/>
      <c r="FF117" s="413"/>
      <c r="FG117" s="413"/>
      <c r="FH117" s="413"/>
      <c r="FI117" s="413"/>
      <c r="FJ117" s="413"/>
      <c r="FK117" s="413"/>
      <c r="FL117" s="413"/>
      <c r="FM117" s="413"/>
      <c r="FN117" s="413"/>
      <c r="FO117" s="413"/>
      <c r="FP117" s="413"/>
      <c r="FQ117" s="413"/>
      <c r="FR117" s="413"/>
      <c r="FS117" s="413"/>
      <c r="FT117" s="413"/>
      <c r="FU117" s="413"/>
      <c r="FV117" s="413"/>
      <c r="FW117" s="413"/>
      <c r="FX117" s="413"/>
      <c r="FY117" s="413"/>
      <c r="FZ117" s="413"/>
      <c r="GA117" s="413"/>
      <c r="GB117" s="413"/>
      <c r="GC117" s="413"/>
      <c r="GD117" s="413"/>
      <c r="GE117" s="413"/>
      <c r="GF117" s="413"/>
      <c r="GG117" s="413"/>
      <c r="GH117" s="413"/>
      <c r="GI117" s="413"/>
      <c r="GJ117" s="413"/>
      <c r="GK117" s="413"/>
      <c r="GL117" s="413"/>
      <c r="GM117" s="413"/>
      <c r="GN117" s="413"/>
      <c r="GO117" s="413"/>
      <c r="GP117" s="413"/>
      <c r="GQ117" s="413"/>
      <c r="GR117" s="413"/>
      <c r="GS117" s="413"/>
      <c r="GT117" s="413"/>
      <c r="GU117" s="413"/>
      <c r="GV117" s="413"/>
      <c r="GW117" s="413"/>
      <c r="GX117" s="413"/>
    </row>
    <row r="118" spans="1:206" s="16" customFormat="1" ht="15" customHeight="1" x14ac:dyDescent="0.25">
      <c r="A118" s="643"/>
      <c r="B118" s="526">
        <v>33314</v>
      </c>
      <c r="C118" s="527" t="s">
        <v>2158</v>
      </c>
      <c r="D118" s="233">
        <f t="shared" si="40"/>
        <v>210</v>
      </c>
      <c r="E118" s="234">
        <v>2870</v>
      </c>
      <c r="F118" s="235">
        <f t="shared" si="34"/>
        <v>7.3170731707317069E-2</v>
      </c>
      <c r="G118" s="236">
        <f t="shared" si="41"/>
        <v>112</v>
      </c>
      <c r="H118" s="237">
        <f t="shared" si="35"/>
        <v>3.9024390243902439E-2</v>
      </c>
      <c r="I118" s="238">
        <v>210</v>
      </c>
      <c r="J118" s="235">
        <f t="shared" si="36"/>
        <v>1</v>
      </c>
      <c r="K118" s="239">
        <v>112</v>
      </c>
      <c r="L118" s="240">
        <f t="shared" si="37"/>
        <v>1</v>
      </c>
      <c r="M118" s="238">
        <v>160</v>
      </c>
      <c r="N118" s="241">
        <v>13</v>
      </c>
      <c r="O118" s="241">
        <v>6</v>
      </c>
      <c r="P118" s="242">
        <v>31</v>
      </c>
      <c r="Q118" s="238">
        <v>126</v>
      </c>
      <c r="R118" s="242">
        <v>84</v>
      </c>
      <c r="S118" s="238">
        <v>102</v>
      </c>
      <c r="T118" s="241">
        <v>92</v>
      </c>
      <c r="U118" s="242">
        <v>16</v>
      </c>
      <c r="V118" s="233">
        <v>0</v>
      </c>
      <c r="W118" s="239">
        <v>1</v>
      </c>
      <c r="X118" s="239">
        <v>16</v>
      </c>
      <c r="Y118" s="239">
        <v>151</v>
      </c>
      <c r="Z118" s="239">
        <v>42</v>
      </c>
      <c r="AA118" s="243">
        <v>0</v>
      </c>
      <c r="AB118" s="244">
        <v>120</v>
      </c>
      <c r="AC118" s="245">
        <v>0.57140000000000002</v>
      </c>
      <c r="AD118" s="239">
        <v>71</v>
      </c>
      <c r="AE118" s="245">
        <v>0.33810000000000001</v>
      </c>
      <c r="AF118" s="239">
        <v>19</v>
      </c>
      <c r="AG118" s="247">
        <v>9.0499999999999997E-2</v>
      </c>
      <c r="AH118" s="248"/>
      <c r="AI118" s="243"/>
      <c r="AJ118" s="248"/>
      <c r="AK118" s="239"/>
      <c r="AL118" s="239"/>
      <c r="AM118" s="243"/>
      <c r="AN118" s="248"/>
      <c r="AO118" s="243"/>
      <c r="AP118" s="248"/>
      <c r="AQ118" s="239"/>
      <c r="AR118" s="243"/>
      <c r="AS118" s="413"/>
      <c r="AT118" s="413"/>
      <c r="AU118" s="413"/>
      <c r="AV118" s="413"/>
      <c r="AW118" s="413"/>
      <c r="AX118" s="413"/>
      <c r="AY118" s="413"/>
      <c r="AZ118" s="413"/>
      <c r="BA118" s="413"/>
      <c r="BB118" s="413"/>
      <c r="BC118" s="413"/>
      <c r="BD118" s="413"/>
      <c r="BE118" s="413"/>
      <c r="BF118" s="413"/>
      <c r="BG118" s="413"/>
      <c r="BH118" s="413"/>
      <c r="BI118" s="413"/>
      <c r="BJ118" s="413"/>
      <c r="BK118" s="413"/>
      <c r="BL118" s="413"/>
      <c r="BM118" s="413"/>
      <c r="BN118" s="413"/>
      <c r="BO118" s="413"/>
      <c r="BP118" s="413"/>
      <c r="BQ118" s="413"/>
      <c r="BR118" s="413"/>
      <c r="BS118" s="413"/>
      <c r="BT118" s="413"/>
      <c r="BU118" s="413"/>
      <c r="BV118" s="413"/>
      <c r="BW118" s="413"/>
      <c r="BX118" s="413"/>
      <c r="BY118" s="413"/>
      <c r="BZ118" s="413"/>
      <c r="CA118" s="413"/>
      <c r="CB118" s="413"/>
      <c r="CC118" s="413"/>
      <c r="CD118" s="413"/>
      <c r="CE118" s="413"/>
      <c r="CF118" s="413"/>
      <c r="CG118" s="413"/>
      <c r="CH118" s="413"/>
      <c r="CI118" s="413"/>
      <c r="CJ118" s="413"/>
      <c r="CK118" s="413"/>
      <c r="CL118" s="413"/>
      <c r="CM118" s="413"/>
      <c r="CN118" s="413"/>
      <c r="CO118" s="413"/>
      <c r="CP118" s="413"/>
      <c r="CQ118" s="413"/>
      <c r="CR118" s="413"/>
      <c r="CS118" s="413"/>
      <c r="CT118" s="413"/>
      <c r="CU118" s="413"/>
      <c r="CV118" s="413"/>
      <c r="CW118" s="413"/>
      <c r="CX118" s="413"/>
      <c r="CY118" s="413"/>
      <c r="CZ118" s="413"/>
      <c r="DA118" s="413"/>
      <c r="DB118" s="413"/>
      <c r="DC118" s="413"/>
      <c r="DD118" s="413"/>
      <c r="DE118" s="413"/>
      <c r="DF118" s="413"/>
      <c r="DG118" s="413"/>
      <c r="DH118" s="413"/>
      <c r="DI118" s="413"/>
      <c r="DJ118" s="413"/>
      <c r="DK118" s="413"/>
      <c r="DL118" s="413"/>
      <c r="DM118" s="413"/>
      <c r="DN118" s="413"/>
      <c r="DO118" s="413"/>
      <c r="DP118" s="413"/>
      <c r="DQ118" s="413"/>
      <c r="DR118" s="413"/>
      <c r="DS118" s="413"/>
      <c r="DT118" s="413"/>
      <c r="DU118" s="413"/>
      <c r="DV118" s="413"/>
      <c r="DW118" s="413"/>
      <c r="DX118" s="413"/>
      <c r="DY118" s="413"/>
      <c r="DZ118" s="413"/>
      <c r="EA118" s="413"/>
      <c r="EB118" s="413"/>
      <c r="EC118" s="413"/>
      <c r="ED118" s="413"/>
      <c r="EE118" s="413"/>
      <c r="EF118" s="413"/>
      <c r="EG118" s="413"/>
      <c r="EH118" s="413"/>
      <c r="EI118" s="413"/>
      <c r="EJ118" s="413"/>
      <c r="EK118" s="413"/>
      <c r="EL118" s="413"/>
      <c r="EM118" s="413"/>
      <c r="EN118" s="413"/>
      <c r="EO118" s="413"/>
      <c r="EP118" s="413"/>
      <c r="EQ118" s="413"/>
      <c r="ER118" s="413"/>
      <c r="ES118" s="413"/>
      <c r="ET118" s="413"/>
      <c r="EU118" s="413"/>
      <c r="EV118" s="413"/>
      <c r="EW118" s="413"/>
      <c r="EX118" s="413"/>
      <c r="EY118" s="413"/>
      <c r="EZ118" s="413"/>
      <c r="FA118" s="413"/>
      <c r="FB118" s="413"/>
      <c r="FC118" s="413"/>
      <c r="FD118" s="413"/>
      <c r="FE118" s="413"/>
      <c r="FF118" s="413"/>
      <c r="FG118" s="413"/>
      <c r="FH118" s="413"/>
      <c r="FI118" s="413"/>
      <c r="FJ118" s="413"/>
      <c r="FK118" s="413"/>
      <c r="FL118" s="413"/>
      <c r="FM118" s="413"/>
      <c r="FN118" s="413"/>
      <c r="FO118" s="413"/>
      <c r="FP118" s="413"/>
      <c r="FQ118" s="413"/>
      <c r="FR118" s="413"/>
      <c r="FS118" s="413"/>
      <c r="FT118" s="413"/>
      <c r="FU118" s="413"/>
      <c r="FV118" s="413"/>
      <c r="FW118" s="413"/>
      <c r="FX118" s="413"/>
      <c r="FY118" s="413"/>
      <c r="FZ118" s="413"/>
      <c r="GA118" s="413"/>
      <c r="GB118" s="413"/>
      <c r="GC118" s="413"/>
      <c r="GD118" s="413"/>
      <c r="GE118" s="413"/>
      <c r="GF118" s="413"/>
      <c r="GG118" s="413"/>
      <c r="GH118" s="413"/>
      <c r="GI118" s="413"/>
      <c r="GJ118" s="413"/>
      <c r="GK118" s="413"/>
      <c r="GL118" s="413"/>
      <c r="GM118" s="413"/>
      <c r="GN118" s="413"/>
      <c r="GO118" s="413"/>
      <c r="GP118" s="413"/>
      <c r="GQ118" s="413"/>
      <c r="GR118" s="413"/>
      <c r="GS118" s="413"/>
      <c r="GT118" s="413"/>
      <c r="GU118" s="413"/>
      <c r="GV118" s="413"/>
      <c r="GW118" s="413"/>
      <c r="GX118" s="413"/>
    </row>
    <row r="119" spans="1:206" s="16" customFormat="1" ht="15" customHeight="1" x14ac:dyDescent="0.25">
      <c r="A119" s="643"/>
      <c r="B119" s="526">
        <v>33327</v>
      </c>
      <c r="C119" s="527" t="s">
        <v>2170</v>
      </c>
      <c r="D119" s="233">
        <f t="shared" si="40"/>
        <v>44</v>
      </c>
      <c r="E119" s="234">
        <v>1425</v>
      </c>
      <c r="F119" s="235">
        <f t="shared" si="34"/>
        <v>3.0877192982456142E-2</v>
      </c>
      <c r="G119" s="236">
        <f t="shared" si="41"/>
        <v>15</v>
      </c>
      <c r="H119" s="237">
        <f t="shared" si="35"/>
        <v>1.0526315789473684E-2</v>
      </c>
      <c r="I119" s="238">
        <v>44</v>
      </c>
      <c r="J119" s="235">
        <f t="shared" si="36"/>
        <v>1</v>
      </c>
      <c r="K119" s="239">
        <v>15</v>
      </c>
      <c r="L119" s="240">
        <f t="shared" si="37"/>
        <v>1</v>
      </c>
      <c r="M119" s="238">
        <v>29</v>
      </c>
      <c r="N119" s="241">
        <v>3</v>
      </c>
      <c r="O119" s="241">
        <v>5</v>
      </c>
      <c r="P119" s="242">
        <v>7</v>
      </c>
      <c r="Q119" s="238">
        <v>36</v>
      </c>
      <c r="R119" s="242">
        <v>8</v>
      </c>
      <c r="S119" s="238">
        <v>15</v>
      </c>
      <c r="T119" s="241">
        <v>22</v>
      </c>
      <c r="U119" s="242">
        <v>7</v>
      </c>
      <c r="V119" s="233">
        <v>0</v>
      </c>
      <c r="W119" s="239">
        <v>0</v>
      </c>
      <c r="X119" s="239">
        <v>4</v>
      </c>
      <c r="Y119" s="239">
        <v>32</v>
      </c>
      <c r="Z119" s="239">
        <v>7</v>
      </c>
      <c r="AA119" s="243">
        <v>1</v>
      </c>
      <c r="AB119" s="244">
        <v>30</v>
      </c>
      <c r="AC119" s="245">
        <v>0.68179999999999996</v>
      </c>
      <c r="AD119" s="239">
        <v>10</v>
      </c>
      <c r="AE119" s="245">
        <v>0.2273</v>
      </c>
      <c r="AF119" s="239">
        <v>4</v>
      </c>
      <c r="AG119" s="247">
        <v>9.0899999999999995E-2</v>
      </c>
      <c r="AH119" s="248"/>
      <c r="AI119" s="243"/>
      <c r="AJ119" s="248"/>
      <c r="AK119" s="239"/>
      <c r="AL119" s="239"/>
      <c r="AM119" s="243"/>
      <c r="AN119" s="248"/>
      <c r="AO119" s="243"/>
      <c r="AP119" s="248"/>
      <c r="AQ119" s="239"/>
      <c r="AR119" s="243"/>
      <c r="AS119" s="413"/>
      <c r="AT119" s="413"/>
      <c r="AU119" s="413"/>
      <c r="AV119" s="413"/>
      <c r="AW119" s="413"/>
      <c r="AX119" s="413"/>
      <c r="AY119" s="413"/>
      <c r="AZ119" s="413"/>
      <c r="BA119" s="413"/>
      <c r="BB119" s="413"/>
      <c r="BC119" s="413"/>
      <c r="BD119" s="413"/>
      <c r="BE119" s="413"/>
      <c r="BF119" s="413"/>
      <c r="BG119" s="413"/>
      <c r="BH119" s="413"/>
      <c r="BI119" s="413"/>
      <c r="BJ119" s="413"/>
      <c r="BK119" s="413"/>
      <c r="BL119" s="413"/>
      <c r="BM119" s="413"/>
      <c r="BN119" s="413"/>
      <c r="BO119" s="413"/>
      <c r="BP119" s="413"/>
      <c r="BQ119" s="413"/>
      <c r="BR119" s="413"/>
      <c r="BS119" s="413"/>
      <c r="BT119" s="413"/>
      <c r="BU119" s="413"/>
      <c r="BV119" s="413"/>
      <c r="BW119" s="413"/>
      <c r="BX119" s="413"/>
      <c r="BY119" s="413"/>
      <c r="BZ119" s="413"/>
      <c r="CA119" s="413"/>
      <c r="CB119" s="413"/>
      <c r="CC119" s="413"/>
      <c r="CD119" s="413"/>
      <c r="CE119" s="413"/>
      <c r="CF119" s="413"/>
      <c r="CG119" s="413"/>
      <c r="CH119" s="413"/>
      <c r="CI119" s="413"/>
      <c r="CJ119" s="413"/>
      <c r="CK119" s="413"/>
      <c r="CL119" s="413"/>
      <c r="CM119" s="413"/>
      <c r="CN119" s="413"/>
      <c r="CO119" s="413"/>
      <c r="CP119" s="413"/>
      <c r="CQ119" s="413"/>
      <c r="CR119" s="413"/>
      <c r="CS119" s="413"/>
      <c r="CT119" s="413"/>
      <c r="CU119" s="413"/>
      <c r="CV119" s="413"/>
      <c r="CW119" s="413"/>
      <c r="CX119" s="413"/>
      <c r="CY119" s="413"/>
      <c r="CZ119" s="413"/>
      <c r="DA119" s="413"/>
      <c r="DB119" s="413"/>
      <c r="DC119" s="413"/>
      <c r="DD119" s="413"/>
      <c r="DE119" s="413"/>
      <c r="DF119" s="413"/>
      <c r="DG119" s="413"/>
      <c r="DH119" s="413"/>
      <c r="DI119" s="413"/>
      <c r="DJ119" s="413"/>
      <c r="DK119" s="413"/>
      <c r="DL119" s="413"/>
      <c r="DM119" s="413"/>
      <c r="DN119" s="413"/>
      <c r="DO119" s="413"/>
      <c r="DP119" s="413"/>
      <c r="DQ119" s="413"/>
      <c r="DR119" s="413"/>
      <c r="DS119" s="413"/>
      <c r="DT119" s="413"/>
      <c r="DU119" s="413"/>
      <c r="DV119" s="413"/>
      <c r="DW119" s="413"/>
      <c r="DX119" s="413"/>
      <c r="DY119" s="413"/>
      <c r="DZ119" s="413"/>
      <c r="EA119" s="413"/>
      <c r="EB119" s="413"/>
      <c r="EC119" s="413"/>
      <c r="ED119" s="413"/>
      <c r="EE119" s="413"/>
      <c r="EF119" s="413"/>
      <c r="EG119" s="413"/>
      <c r="EH119" s="413"/>
      <c r="EI119" s="413"/>
      <c r="EJ119" s="413"/>
      <c r="EK119" s="413"/>
      <c r="EL119" s="413"/>
      <c r="EM119" s="413"/>
      <c r="EN119" s="413"/>
      <c r="EO119" s="413"/>
      <c r="EP119" s="413"/>
      <c r="EQ119" s="413"/>
      <c r="ER119" s="413"/>
      <c r="ES119" s="413"/>
      <c r="ET119" s="413"/>
      <c r="EU119" s="413"/>
      <c r="EV119" s="413"/>
      <c r="EW119" s="413"/>
      <c r="EX119" s="413"/>
      <c r="EY119" s="413"/>
      <c r="EZ119" s="413"/>
      <c r="FA119" s="413"/>
      <c r="FB119" s="413"/>
      <c r="FC119" s="413"/>
      <c r="FD119" s="413"/>
      <c r="FE119" s="413"/>
      <c r="FF119" s="413"/>
      <c r="FG119" s="413"/>
      <c r="FH119" s="413"/>
      <c r="FI119" s="413"/>
      <c r="FJ119" s="413"/>
      <c r="FK119" s="413"/>
      <c r="FL119" s="413"/>
      <c r="FM119" s="413"/>
      <c r="FN119" s="413"/>
      <c r="FO119" s="413"/>
      <c r="FP119" s="413"/>
      <c r="FQ119" s="413"/>
      <c r="FR119" s="413"/>
      <c r="FS119" s="413"/>
      <c r="FT119" s="413"/>
      <c r="FU119" s="413"/>
      <c r="FV119" s="413"/>
      <c r="FW119" s="413"/>
      <c r="FX119" s="413"/>
      <c r="FY119" s="413"/>
      <c r="FZ119" s="413"/>
      <c r="GA119" s="413"/>
      <c r="GB119" s="413"/>
      <c r="GC119" s="413"/>
      <c r="GD119" s="413"/>
      <c r="GE119" s="413"/>
      <c r="GF119" s="413"/>
      <c r="GG119" s="413"/>
      <c r="GH119" s="413"/>
      <c r="GI119" s="413"/>
      <c r="GJ119" s="413"/>
      <c r="GK119" s="413"/>
      <c r="GL119" s="413"/>
      <c r="GM119" s="413"/>
      <c r="GN119" s="413"/>
      <c r="GO119" s="413"/>
      <c r="GP119" s="413"/>
      <c r="GQ119" s="413"/>
      <c r="GR119" s="413"/>
      <c r="GS119" s="413"/>
      <c r="GT119" s="413"/>
      <c r="GU119" s="413"/>
      <c r="GV119" s="413"/>
      <c r="GW119" s="413"/>
      <c r="GX119" s="413"/>
    </row>
    <row r="120" spans="1:206" s="16" customFormat="1" ht="15" customHeight="1" x14ac:dyDescent="0.25">
      <c r="A120" s="643"/>
      <c r="B120" s="526">
        <v>33352</v>
      </c>
      <c r="C120" s="527" t="s">
        <v>2191</v>
      </c>
      <c r="D120" s="233">
        <f t="shared" si="40"/>
        <v>167</v>
      </c>
      <c r="E120" s="234">
        <v>2686</v>
      </c>
      <c r="F120" s="235">
        <f t="shared" si="34"/>
        <v>6.2174236783320923E-2</v>
      </c>
      <c r="G120" s="236">
        <f t="shared" si="41"/>
        <v>76</v>
      </c>
      <c r="H120" s="237">
        <f t="shared" si="35"/>
        <v>2.8294862248696945E-2</v>
      </c>
      <c r="I120" s="238">
        <v>167</v>
      </c>
      <c r="J120" s="235">
        <f t="shared" si="36"/>
        <v>1</v>
      </c>
      <c r="K120" s="239">
        <v>76</v>
      </c>
      <c r="L120" s="240">
        <f t="shared" si="37"/>
        <v>1</v>
      </c>
      <c r="M120" s="238">
        <v>139</v>
      </c>
      <c r="N120" s="241">
        <v>10</v>
      </c>
      <c r="O120" s="241">
        <v>5</v>
      </c>
      <c r="P120" s="242">
        <v>13</v>
      </c>
      <c r="Q120" s="238">
        <v>94</v>
      </c>
      <c r="R120" s="242">
        <v>73</v>
      </c>
      <c r="S120" s="238">
        <v>66</v>
      </c>
      <c r="T120" s="241">
        <v>77</v>
      </c>
      <c r="U120" s="242">
        <v>24</v>
      </c>
      <c r="V120" s="233">
        <v>0</v>
      </c>
      <c r="W120" s="239">
        <v>3</v>
      </c>
      <c r="X120" s="239">
        <v>20</v>
      </c>
      <c r="Y120" s="239">
        <v>126</v>
      </c>
      <c r="Z120" s="239">
        <v>11</v>
      </c>
      <c r="AA120" s="243">
        <v>7</v>
      </c>
      <c r="AB120" s="244">
        <v>118</v>
      </c>
      <c r="AC120" s="245">
        <v>0.70660000000000001</v>
      </c>
      <c r="AD120" s="239">
        <v>32</v>
      </c>
      <c r="AE120" s="245">
        <v>0.19159999999999999</v>
      </c>
      <c r="AF120" s="239">
        <v>17</v>
      </c>
      <c r="AG120" s="247">
        <v>0.1018</v>
      </c>
      <c r="AH120" s="248"/>
      <c r="AI120" s="243"/>
      <c r="AJ120" s="248"/>
      <c r="AK120" s="239"/>
      <c r="AL120" s="239"/>
      <c r="AM120" s="243"/>
      <c r="AN120" s="248"/>
      <c r="AO120" s="243"/>
      <c r="AP120" s="248"/>
      <c r="AQ120" s="239"/>
      <c r="AR120" s="243"/>
      <c r="AS120" s="413"/>
      <c r="AT120" s="413"/>
      <c r="AU120" s="413"/>
      <c r="AV120" s="413"/>
      <c r="AW120" s="413"/>
      <c r="AX120" s="413"/>
      <c r="AY120" s="413"/>
      <c r="AZ120" s="413"/>
      <c r="BA120" s="413"/>
      <c r="BB120" s="413"/>
      <c r="BC120" s="413"/>
      <c r="BD120" s="413"/>
      <c r="BE120" s="413"/>
      <c r="BF120" s="413"/>
      <c r="BG120" s="413"/>
      <c r="BH120" s="413"/>
      <c r="BI120" s="413"/>
      <c r="BJ120" s="413"/>
      <c r="BK120" s="413"/>
      <c r="BL120" s="413"/>
      <c r="BM120" s="413"/>
      <c r="BN120" s="413"/>
      <c r="BO120" s="413"/>
      <c r="BP120" s="413"/>
      <c r="BQ120" s="413"/>
      <c r="BR120" s="413"/>
      <c r="BS120" s="413"/>
      <c r="BT120" s="413"/>
      <c r="BU120" s="413"/>
      <c r="BV120" s="413"/>
      <c r="BW120" s="413"/>
      <c r="BX120" s="413"/>
      <c r="BY120" s="413"/>
      <c r="BZ120" s="413"/>
      <c r="CA120" s="413"/>
      <c r="CB120" s="413"/>
      <c r="CC120" s="413"/>
      <c r="CD120" s="413"/>
      <c r="CE120" s="413"/>
      <c r="CF120" s="413"/>
      <c r="CG120" s="413"/>
      <c r="CH120" s="413"/>
      <c r="CI120" s="413"/>
      <c r="CJ120" s="413"/>
      <c r="CK120" s="413"/>
      <c r="CL120" s="413"/>
      <c r="CM120" s="413"/>
      <c r="CN120" s="413"/>
      <c r="CO120" s="413"/>
      <c r="CP120" s="413"/>
      <c r="CQ120" s="413"/>
      <c r="CR120" s="413"/>
      <c r="CS120" s="413"/>
      <c r="CT120" s="413"/>
      <c r="CU120" s="413"/>
      <c r="CV120" s="413"/>
      <c r="CW120" s="413"/>
      <c r="CX120" s="413"/>
      <c r="CY120" s="413"/>
      <c r="CZ120" s="413"/>
      <c r="DA120" s="413"/>
      <c r="DB120" s="413"/>
      <c r="DC120" s="413"/>
      <c r="DD120" s="413"/>
      <c r="DE120" s="413"/>
      <c r="DF120" s="413"/>
      <c r="DG120" s="413"/>
      <c r="DH120" s="413"/>
      <c r="DI120" s="413"/>
      <c r="DJ120" s="413"/>
      <c r="DK120" s="413"/>
      <c r="DL120" s="413"/>
      <c r="DM120" s="413"/>
      <c r="DN120" s="413"/>
      <c r="DO120" s="413"/>
      <c r="DP120" s="413"/>
      <c r="DQ120" s="413"/>
      <c r="DR120" s="413"/>
      <c r="DS120" s="413"/>
      <c r="DT120" s="413"/>
      <c r="DU120" s="413"/>
      <c r="DV120" s="413"/>
      <c r="DW120" s="413"/>
      <c r="DX120" s="413"/>
      <c r="DY120" s="413"/>
      <c r="DZ120" s="413"/>
      <c r="EA120" s="413"/>
      <c r="EB120" s="413"/>
      <c r="EC120" s="413"/>
      <c r="ED120" s="413"/>
      <c r="EE120" s="413"/>
      <c r="EF120" s="413"/>
      <c r="EG120" s="413"/>
      <c r="EH120" s="413"/>
      <c r="EI120" s="413"/>
      <c r="EJ120" s="413"/>
      <c r="EK120" s="413"/>
      <c r="EL120" s="413"/>
      <c r="EM120" s="413"/>
      <c r="EN120" s="413"/>
      <c r="EO120" s="413"/>
      <c r="EP120" s="413"/>
      <c r="EQ120" s="413"/>
      <c r="ER120" s="413"/>
      <c r="ES120" s="413"/>
      <c r="ET120" s="413"/>
      <c r="EU120" s="413"/>
      <c r="EV120" s="413"/>
      <c r="EW120" s="413"/>
      <c r="EX120" s="413"/>
      <c r="EY120" s="413"/>
      <c r="EZ120" s="413"/>
      <c r="FA120" s="413"/>
      <c r="FB120" s="413"/>
      <c r="FC120" s="413"/>
      <c r="FD120" s="413"/>
      <c r="FE120" s="413"/>
      <c r="FF120" s="413"/>
      <c r="FG120" s="413"/>
      <c r="FH120" s="413"/>
      <c r="FI120" s="413"/>
      <c r="FJ120" s="413"/>
      <c r="FK120" s="413"/>
      <c r="FL120" s="413"/>
      <c r="FM120" s="413"/>
      <c r="FN120" s="413"/>
      <c r="FO120" s="413"/>
      <c r="FP120" s="413"/>
      <c r="FQ120" s="413"/>
      <c r="FR120" s="413"/>
      <c r="FS120" s="413"/>
      <c r="FT120" s="413"/>
      <c r="FU120" s="413"/>
      <c r="FV120" s="413"/>
      <c r="FW120" s="413"/>
      <c r="FX120" s="413"/>
      <c r="FY120" s="413"/>
      <c r="FZ120" s="413"/>
      <c r="GA120" s="413"/>
      <c r="GB120" s="413"/>
      <c r="GC120" s="413"/>
      <c r="GD120" s="413"/>
      <c r="GE120" s="413"/>
      <c r="GF120" s="413"/>
      <c r="GG120" s="413"/>
      <c r="GH120" s="413"/>
      <c r="GI120" s="413"/>
      <c r="GJ120" s="413"/>
      <c r="GK120" s="413"/>
      <c r="GL120" s="413"/>
      <c r="GM120" s="413"/>
      <c r="GN120" s="413"/>
      <c r="GO120" s="413"/>
      <c r="GP120" s="413"/>
      <c r="GQ120" s="413"/>
      <c r="GR120" s="413"/>
      <c r="GS120" s="413"/>
      <c r="GT120" s="413"/>
      <c r="GU120" s="413"/>
      <c r="GV120" s="413"/>
      <c r="GW120" s="413"/>
      <c r="GX120" s="413"/>
    </row>
    <row r="121" spans="1:206" s="16" customFormat="1" ht="15" customHeight="1" x14ac:dyDescent="0.25">
      <c r="A121" s="643"/>
      <c r="B121" s="526">
        <v>33366</v>
      </c>
      <c r="C121" s="527" t="s">
        <v>2205</v>
      </c>
      <c r="D121" s="233">
        <f t="shared" si="40"/>
        <v>144</v>
      </c>
      <c r="E121" s="234">
        <v>6459</v>
      </c>
      <c r="F121" s="235">
        <f t="shared" si="34"/>
        <v>2.2294472828611241E-2</v>
      </c>
      <c r="G121" s="236">
        <f t="shared" si="41"/>
        <v>55</v>
      </c>
      <c r="H121" s="237">
        <f t="shared" si="35"/>
        <v>8.5152500387056813E-3</v>
      </c>
      <c r="I121" s="238">
        <v>144</v>
      </c>
      <c r="J121" s="235">
        <f t="shared" si="36"/>
        <v>1</v>
      </c>
      <c r="K121" s="239">
        <v>55</v>
      </c>
      <c r="L121" s="240">
        <f t="shared" si="37"/>
        <v>1</v>
      </c>
      <c r="M121" s="238">
        <v>95</v>
      </c>
      <c r="N121" s="241">
        <v>8</v>
      </c>
      <c r="O121" s="241">
        <v>8</v>
      </c>
      <c r="P121" s="242">
        <v>33</v>
      </c>
      <c r="Q121" s="238">
        <v>83</v>
      </c>
      <c r="R121" s="242">
        <v>61</v>
      </c>
      <c r="S121" s="238">
        <v>57</v>
      </c>
      <c r="T121" s="241">
        <v>72</v>
      </c>
      <c r="U121" s="242">
        <v>15</v>
      </c>
      <c r="V121" s="233">
        <v>0</v>
      </c>
      <c r="W121" s="239">
        <v>1</v>
      </c>
      <c r="X121" s="239">
        <v>30</v>
      </c>
      <c r="Y121" s="239">
        <v>95</v>
      </c>
      <c r="Z121" s="239">
        <v>16</v>
      </c>
      <c r="AA121" s="243">
        <v>2</v>
      </c>
      <c r="AB121" s="244">
        <v>88</v>
      </c>
      <c r="AC121" s="245">
        <v>0.61109999999999998</v>
      </c>
      <c r="AD121" s="239">
        <v>15</v>
      </c>
      <c r="AE121" s="245">
        <v>0.1042</v>
      </c>
      <c r="AF121" s="239">
        <v>41</v>
      </c>
      <c r="AG121" s="247">
        <v>0.28470000000000001</v>
      </c>
      <c r="AH121" s="248"/>
      <c r="AI121" s="243"/>
      <c r="AJ121" s="248"/>
      <c r="AK121" s="239"/>
      <c r="AL121" s="239"/>
      <c r="AM121" s="243"/>
      <c r="AN121" s="248"/>
      <c r="AO121" s="243"/>
      <c r="AP121" s="248"/>
      <c r="AQ121" s="239"/>
      <c r="AR121" s="243"/>
      <c r="AS121" s="413"/>
      <c r="AT121" s="413"/>
      <c r="AU121" s="413"/>
      <c r="AV121" s="413"/>
      <c r="AW121" s="413"/>
      <c r="AX121" s="413"/>
      <c r="AY121" s="413"/>
      <c r="AZ121" s="413"/>
      <c r="BA121" s="413"/>
      <c r="BB121" s="413"/>
      <c r="BC121" s="413"/>
      <c r="BD121" s="413"/>
      <c r="BE121" s="413"/>
      <c r="BF121" s="413"/>
      <c r="BG121" s="413"/>
      <c r="BH121" s="413"/>
      <c r="BI121" s="413"/>
      <c r="BJ121" s="413"/>
      <c r="BK121" s="413"/>
      <c r="BL121" s="413"/>
      <c r="BM121" s="413"/>
      <c r="BN121" s="413"/>
      <c r="BO121" s="413"/>
      <c r="BP121" s="413"/>
      <c r="BQ121" s="413"/>
      <c r="BR121" s="413"/>
      <c r="BS121" s="413"/>
      <c r="BT121" s="413"/>
      <c r="BU121" s="413"/>
      <c r="BV121" s="413"/>
      <c r="BW121" s="413"/>
      <c r="BX121" s="413"/>
      <c r="BY121" s="413"/>
      <c r="BZ121" s="413"/>
      <c r="CA121" s="413"/>
      <c r="CB121" s="413"/>
      <c r="CC121" s="413"/>
      <c r="CD121" s="413"/>
      <c r="CE121" s="413"/>
      <c r="CF121" s="413"/>
      <c r="CG121" s="413"/>
      <c r="CH121" s="413"/>
      <c r="CI121" s="413"/>
      <c r="CJ121" s="413"/>
      <c r="CK121" s="413"/>
      <c r="CL121" s="413"/>
      <c r="CM121" s="413"/>
      <c r="CN121" s="413"/>
      <c r="CO121" s="413"/>
      <c r="CP121" s="413"/>
      <c r="CQ121" s="413"/>
      <c r="CR121" s="413"/>
      <c r="CS121" s="413"/>
      <c r="CT121" s="413"/>
      <c r="CU121" s="413"/>
      <c r="CV121" s="413"/>
      <c r="CW121" s="413"/>
      <c r="CX121" s="413"/>
      <c r="CY121" s="413"/>
      <c r="CZ121" s="413"/>
      <c r="DA121" s="413"/>
      <c r="DB121" s="413"/>
      <c r="DC121" s="413"/>
      <c r="DD121" s="413"/>
      <c r="DE121" s="413"/>
      <c r="DF121" s="413"/>
      <c r="DG121" s="413"/>
      <c r="DH121" s="413"/>
      <c r="DI121" s="413"/>
      <c r="DJ121" s="413"/>
      <c r="DK121" s="413"/>
      <c r="DL121" s="413"/>
      <c r="DM121" s="413"/>
      <c r="DN121" s="413"/>
      <c r="DO121" s="413"/>
      <c r="DP121" s="413"/>
      <c r="DQ121" s="413"/>
      <c r="DR121" s="413"/>
      <c r="DS121" s="413"/>
      <c r="DT121" s="413"/>
      <c r="DU121" s="413"/>
      <c r="DV121" s="413"/>
      <c r="DW121" s="413"/>
      <c r="DX121" s="413"/>
      <c r="DY121" s="413"/>
      <c r="DZ121" s="413"/>
      <c r="EA121" s="413"/>
      <c r="EB121" s="413"/>
      <c r="EC121" s="413"/>
      <c r="ED121" s="413"/>
      <c r="EE121" s="413"/>
      <c r="EF121" s="413"/>
      <c r="EG121" s="413"/>
      <c r="EH121" s="413"/>
      <c r="EI121" s="413"/>
      <c r="EJ121" s="413"/>
      <c r="EK121" s="413"/>
      <c r="EL121" s="413"/>
      <c r="EM121" s="413"/>
      <c r="EN121" s="413"/>
      <c r="EO121" s="413"/>
      <c r="EP121" s="413"/>
      <c r="EQ121" s="413"/>
      <c r="ER121" s="413"/>
      <c r="ES121" s="413"/>
      <c r="ET121" s="413"/>
      <c r="EU121" s="413"/>
      <c r="EV121" s="413"/>
      <c r="EW121" s="413"/>
      <c r="EX121" s="413"/>
      <c r="EY121" s="413"/>
      <c r="EZ121" s="413"/>
      <c r="FA121" s="413"/>
      <c r="FB121" s="413"/>
      <c r="FC121" s="413"/>
      <c r="FD121" s="413"/>
      <c r="FE121" s="413"/>
      <c r="FF121" s="413"/>
      <c r="FG121" s="413"/>
      <c r="FH121" s="413"/>
      <c r="FI121" s="413"/>
      <c r="FJ121" s="413"/>
      <c r="FK121" s="413"/>
      <c r="FL121" s="413"/>
      <c r="FM121" s="413"/>
      <c r="FN121" s="413"/>
      <c r="FO121" s="413"/>
      <c r="FP121" s="413"/>
      <c r="FQ121" s="413"/>
      <c r="FR121" s="413"/>
      <c r="FS121" s="413"/>
      <c r="FT121" s="413"/>
      <c r="FU121" s="413"/>
      <c r="FV121" s="413"/>
      <c r="FW121" s="413"/>
      <c r="FX121" s="413"/>
      <c r="FY121" s="413"/>
      <c r="FZ121" s="413"/>
      <c r="GA121" s="413"/>
      <c r="GB121" s="413"/>
      <c r="GC121" s="413"/>
      <c r="GD121" s="413"/>
      <c r="GE121" s="413"/>
      <c r="GF121" s="413"/>
      <c r="GG121" s="413"/>
      <c r="GH121" s="413"/>
      <c r="GI121" s="413"/>
      <c r="GJ121" s="413"/>
      <c r="GK121" s="413"/>
      <c r="GL121" s="413"/>
      <c r="GM121" s="413"/>
      <c r="GN121" s="413"/>
      <c r="GO121" s="413"/>
      <c r="GP121" s="413"/>
      <c r="GQ121" s="413"/>
      <c r="GR121" s="413"/>
      <c r="GS121" s="413"/>
      <c r="GT121" s="413"/>
      <c r="GU121" s="413"/>
      <c r="GV121" s="413"/>
      <c r="GW121" s="413"/>
      <c r="GX121" s="413"/>
    </row>
    <row r="122" spans="1:206" s="16" customFormat="1" ht="15" customHeight="1" x14ac:dyDescent="0.25">
      <c r="A122" s="643"/>
      <c r="B122" s="526">
        <v>33389</v>
      </c>
      <c r="C122" s="527" t="s">
        <v>2225</v>
      </c>
      <c r="D122" s="233">
        <f t="shared" si="40"/>
        <v>108</v>
      </c>
      <c r="E122" s="234">
        <v>1777</v>
      </c>
      <c r="F122" s="235">
        <f t="shared" si="34"/>
        <v>6.0776589758019132E-2</v>
      </c>
      <c r="G122" s="236">
        <f t="shared" si="41"/>
        <v>60</v>
      </c>
      <c r="H122" s="237">
        <f t="shared" si="35"/>
        <v>3.3764772087788407E-2</v>
      </c>
      <c r="I122" s="238">
        <v>108</v>
      </c>
      <c r="J122" s="235">
        <f t="shared" si="36"/>
        <v>1</v>
      </c>
      <c r="K122" s="239">
        <v>60</v>
      </c>
      <c r="L122" s="240">
        <f t="shared" si="37"/>
        <v>1</v>
      </c>
      <c r="M122" s="238">
        <v>85</v>
      </c>
      <c r="N122" s="241">
        <v>12</v>
      </c>
      <c r="O122" s="241">
        <v>7</v>
      </c>
      <c r="P122" s="242">
        <v>4</v>
      </c>
      <c r="Q122" s="238">
        <v>97</v>
      </c>
      <c r="R122" s="242">
        <v>11</v>
      </c>
      <c r="S122" s="238">
        <v>58</v>
      </c>
      <c r="T122" s="241">
        <v>37</v>
      </c>
      <c r="U122" s="242">
        <v>13</v>
      </c>
      <c r="V122" s="233">
        <v>0</v>
      </c>
      <c r="W122" s="239">
        <v>0</v>
      </c>
      <c r="X122" s="239">
        <v>6</v>
      </c>
      <c r="Y122" s="239">
        <v>59</v>
      </c>
      <c r="Z122" s="239">
        <v>30</v>
      </c>
      <c r="AA122" s="243">
        <v>13</v>
      </c>
      <c r="AB122" s="244">
        <v>34</v>
      </c>
      <c r="AC122" s="245">
        <v>0.31480000000000002</v>
      </c>
      <c r="AD122" s="239">
        <v>9</v>
      </c>
      <c r="AE122" s="245">
        <v>8.3299999999999999E-2</v>
      </c>
      <c r="AF122" s="239">
        <v>65</v>
      </c>
      <c r="AG122" s="247">
        <v>0.60189999999999999</v>
      </c>
      <c r="AH122" s="248"/>
      <c r="AI122" s="243"/>
      <c r="AJ122" s="248"/>
      <c r="AK122" s="239"/>
      <c r="AL122" s="239"/>
      <c r="AM122" s="243"/>
      <c r="AN122" s="248"/>
      <c r="AO122" s="243"/>
      <c r="AP122" s="248"/>
      <c r="AQ122" s="239"/>
      <c r="AR122" s="243"/>
      <c r="AS122" s="413"/>
      <c r="AT122" s="413"/>
      <c r="AU122" s="413"/>
      <c r="AV122" s="413"/>
      <c r="AW122" s="413"/>
      <c r="AX122" s="413"/>
      <c r="AY122" s="413"/>
      <c r="AZ122" s="413"/>
      <c r="BA122" s="413"/>
      <c r="BB122" s="413"/>
      <c r="BC122" s="413"/>
      <c r="BD122" s="413"/>
      <c r="BE122" s="413"/>
      <c r="BF122" s="413"/>
      <c r="BG122" s="413"/>
      <c r="BH122" s="413"/>
      <c r="BI122" s="413"/>
      <c r="BJ122" s="413"/>
      <c r="BK122" s="413"/>
      <c r="BL122" s="413"/>
      <c r="BM122" s="413"/>
      <c r="BN122" s="413"/>
      <c r="BO122" s="413"/>
      <c r="BP122" s="413"/>
      <c r="BQ122" s="413"/>
      <c r="BR122" s="413"/>
      <c r="BS122" s="413"/>
      <c r="BT122" s="413"/>
      <c r="BU122" s="413"/>
      <c r="BV122" s="413"/>
      <c r="BW122" s="413"/>
      <c r="BX122" s="413"/>
      <c r="BY122" s="413"/>
      <c r="BZ122" s="413"/>
      <c r="CA122" s="413"/>
      <c r="CB122" s="413"/>
      <c r="CC122" s="413"/>
      <c r="CD122" s="413"/>
      <c r="CE122" s="413"/>
      <c r="CF122" s="413"/>
      <c r="CG122" s="413"/>
      <c r="CH122" s="413"/>
      <c r="CI122" s="413"/>
      <c r="CJ122" s="413"/>
      <c r="CK122" s="413"/>
      <c r="CL122" s="413"/>
      <c r="CM122" s="413"/>
      <c r="CN122" s="413"/>
      <c r="CO122" s="413"/>
      <c r="CP122" s="413"/>
      <c r="CQ122" s="413"/>
      <c r="CR122" s="413"/>
      <c r="CS122" s="413"/>
      <c r="CT122" s="413"/>
      <c r="CU122" s="413"/>
      <c r="CV122" s="413"/>
      <c r="CW122" s="413"/>
      <c r="CX122" s="413"/>
      <c r="CY122" s="413"/>
      <c r="CZ122" s="413"/>
      <c r="DA122" s="413"/>
      <c r="DB122" s="413"/>
      <c r="DC122" s="413"/>
      <c r="DD122" s="413"/>
      <c r="DE122" s="413"/>
      <c r="DF122" s="413"/>
      <c r="DG122" s="413"/>
      <c r="DH122" s="413"/>
      <c r="DI122" s="413"/>
      <c r="DJ122" s="413"/>
      <c r="DK122" s="413"/>
      <c r="DL122" s="413"/>
      <c r="DM122" s="413"/>
      <c r="DN122" s="413"/>
      <c r="DO122" s="413"/>
      <c r="DP122" s="413"/>
      <c r="DQ122" s="413"/>
      <c r="DR122" s="413"/>
      <c r="DS122" s="413"/>
      <c r="DT122" s="413"/>
      <c r="DU122" s="413"/>
      <c r="DV122" s="413"/>
      <c r="DW122" s="413"/>
      <c r="DX122" s="413"/>
      <c r="DY122" s="413"/>
      <c r="DZ122" s="413"/>
      <c r="EA122" s="413"/>
      <c r="EB122" s="413"/>
      <c r="EC122" s="413"/>
      <c r="ED122" s="413"/>
      <c r="EE122" s="413"/>
      <c r="EF122" s="413"/>
      <c r="EG122" s="413"/>
      <c r="EH122" s="413"/>
      <c r="EI122" s="413"/>
      <c r="EJ122" s="413"/>
      <c r="EK122" s="413"/>
      <c r="EL122" s="413"/>
      <c r="EM122" s="413"/>
      <c r="EN122" s="413"/>
      <c r="EO122" s="413"/>
      <c r="EP122" s="413"/>
      <c r="EQ122" s="413"/>
      <c r="ER122" s="413"/>
      <c r="ES122" s="413"/>
      <c r="ET122" s="413"/>
      <c r="EU122" s="413"/>
      <c r="EV122" s="413"/>
      <c r="EW122" s="413"/>
      <c r="EX122" s="413"/>
      <c r="EY122" s="413"/>
      <c r="EZ122" s="413"/>
      <c r="FA122" s="413"/>
      <c r="FB122" s="413"/>
      <c r="FC122" s="413"/>
      <c r="FD122" s="413"/>
      <c r="FE122" s="413"/>
      <c r="FF122" s="413"/>
      <c r="FG122" s="413"/>
      <c r="FH122" s="413"/>
      <c r="FI122" s="413"/>
      <c r="FJ122" s="413"/>
      <c r="FK122" s="413"/>
      <c r="FL122" s="413"/>
      <c r="FM122" s="413"/>
      <c r="FN122" s="413"/>
      <c r="FO122" s="413"/>
      <c r="FP122" s="413"/>
      <c r="FQ122" s="413"/>
      <c r="FR122" s="413"/>
      <c r="FS122" s="413"/>
      <c r="FT122" s="413"/>
      <c r="FU122" s="413"/>
      <c r="FV122" s="413"/>
      <c r="FW122" s="413"/>
      <c r="FX122" s="413"/>
      <c r="FY122" s="413"/>
      <c r="FZ122" s="413"/>
      <c r="GA122" s="413"/>
      <c r="GB122" s="413"/>
      <c r="GC122" s="413"/>
      <c r="GD122" s="413"/>
      <c r="GE122" s="413"/>
      <c r="GF122" s="413"/>
      <c r="GG122" s="413"/>
      <c r="GH122" s="413"/>
      <c r="GI122" s="413"/>
      <c r="GJ122" s="413"/>
      <c r="GK122" s="413"/>
      <c r="GL122" s="413"/>
      <c r="GM122" s="413"/>
      <c r="GN122" s="413"/>
      <c r="GO122" s="413"/>
      <c r="GP122" s="413"/>
      <c r="GQ122" s="413"/>
      <c r="GR122" s="413"/>
      <c r="GS122" s="413"/>
      <c r="GT122" s="413"/>
      <c r="GU122" s="413"/>
      <c r="GV122" s="413"/>
      <c r="GW122" s="413"/>
      <c r="GX122" s="413"/>
    </row>
    <row r="123" spans="1:206" s="16" customFormat="1" ht="15" customHeight="1" thickBot="1" x14ac:dyDescent="0.3">
      <c r="A123" s="643"/>
      <c r="B123" s="526">
        <v>33402</v>
      </c>
      <c r="C123" s="528" t="s">
        <v>2236</v>
      </c>
      <c r="D123" s="262">
        <f t="shared" si="40"/>
        <v>226</v>
      </c>
      <c r="E123" s="488">
        <v>1898</v>
      </c>
      <c r="F123" s="254">
        <f t="shared" si="34"/>
        <v>0.11907270811380401</v>
      </c>
      <c r="G123" s="281">
        <f t="shared" si="41"/>
        <v>116</v>
      </c>
      <c r="H123" s="256">
        <f t="shared" si="35"/>
        <v>6.1116965226554271E-2</v>
      </c>
      <c r="I123" s="257">
        <v>226</v>
      </c>
      <c r="J123" s="254">
        <f t="shared" si="36"/>
        <v>1</v>
      </c>
      <c r="K123" s="253">
        <v>116</v>
      </c>
      <c r="L123" s="259">
        <f t="shared" si="37"/>
        <v>1</v>
      </c>
      <c r="M123" s="238">
        <v>185</v>
      </c>
      <c r="N123" s="241">
        <v>19</v>
      </c>
      <c r="O123" s="241">
        <v>15</v>
      </c>
      <c r="P123" s="242">
        <v>7</v>
      </c>
      <c r="Q123" s="238">
        <v>95</v>
      </c>
      <c r="R123" s="242">
        <v>131</v>
      </c>
      <c r="S123" s="238">
        <v>99</v>
      </c>
      <c r="T123" s="241">
        <v>95</v>
      </c>
      <c r="U123" s="242">
        <v>32</v>
      </c>
      <c r="V123" s="262">
        <v>0</v>
      </c>
      <c r="W123" s="253">
        <v>0</v>
      </c>
      <c r="X123" s="253">
        <v>23</v>
      </c>
      <c r="Y123" s="253">
        <v>166</v>
      </c>
      <c r="Z123" s="253">
        <v>27</v>
      </c>
      <c r="AA123" s="263">
        <v>10</v>
      </c>
      <c r="AB123" s="244">
        <v>214</v>
      </c>
      <c r="AC123" s="245">
        <v>0.94689999999999996</v>
      </c>
      <c r="AD123" s="239">
        <v>10</v>
      </c>
      <c r="AE123" s="245">
        <v>4.4200000000000003E-2</v>
      </c>
      <c r="AF123" s="239">
        <v>2</v>
      </c>
      <c r="AG123" s="247">
        <v>8.8000000000000005E-3</v>
      </c>
      <c r="AH123" s="268"/>
      <c r="AI123" s="263"/>
      <c r="AJ123" s="268"/>
      <c r="AK123" s="253"/>
      <c r="AL123" s="253"/>
      <c r="AM123" s="263"/>
      <c r="AN123" s="268"/>
      <c r="AO123" s="263"/>
      <c r="AP123" s="268"/>
      <c r="AQ123" s="253"/>
      <c r="AR123" s="263"/>
      <c r="AS123" s="413"/>
      <c r="AT123" s="413"/>
      <c r="AU123" s="413"/>
      <c r="AV123" s="413"/>
      <c r="AW123" s="413"/>
      <c r="AX123" s="413"/>
      <c r="AY123" s="413"/>
      <c r="AZ123" s="413"/>
      <c r="BA123" s="413"/>
      <c r="BB123" s="413"/>
      <c r="BC123" s="413"/>
      <c r="BD123" s="413"/>
      <c r="BE123" s="413"/>
      <c r="BF123" s="413"/>
      <c r="BG123" s="413"/>
      <c r="BH123" s="413"/>
      <c r="BI123" s="413"/>
      <c r="BJ123" s="413"/>
      <c r="BK123" s="413"/>
      <c r="BL123" s="413"/>
      <c r="BM123" s="413"/>
      <c r="BN123" s="413"/>
      <c r="BO123" s="413"/>
      <c r="BP123" s="413"/>
      <c r="BQ123" s="413"/>
      <c r="BR123" s="413"/>
      <c r="BS123" s="413"/>
      <c r="BT123" s="413"/>
      <c r="BU123" s="413"/>
      <c r="BV123" s="413"/>
      <c r="BW123" s="413"/>
      <c r="BX123" s="413"/>
      <c r="BY123" s="413"/>
      <c r="BZ123" s="413"/>
      <c r="CA123" s="413"/>
      <c r="CB123" s="413"/>
      <c r="CC123" s="413"/>
      <c r="CD123" s="413"/>
      <c r="CE123" s="413"/>
      <c r="CF123" s="413"/>
      <c r="CG123" s="413"/>
      <c r="CH123" s="413"/>
      <c r="CI123" s="413"/>
      <c r="CJ123" s="413"/>
      <c r="CK123" s="413"/>
      <c r="CL123" s="413"/>
      <c r="CM123" s="413"/>
      <c r="CN123" s="413"/>
      <c r="CO123" s="413"/>
      <c r="CP123" s="413"/>
      <c r="CQ123" s="413"/>
      <c r="CR123" s="413"/>
      <c r="CS123" s="413"/>
      <c r="CT123" s="413"/>
      <c r="CU123" s="413"/>
      <c r="CV123" s="413"/>
      <c r="CW123" s="413"/>
      <c r="CX123" s="413"/>
      <c r="CY123" s="413"/>
      <c r="CZ123" s="413"/>
      <c r="DA123" s="413"/>
      <c r="DB123" s="413"/>
      <c r="DC123" s="413"/>
      <c r="DD123" s="413"/>
      <c r="DE123" s="413"/>
      <c r="DF123" s="413"/>
      <c r="DG123" s="413"/>
      <c r="DH123" s="413"/>
      <c r="DI123" s="413"/>
      <c r="DJ123" s="413"/>
      <c r="DK123" s="413"/>
      <c r="DL123" s="413"/>
      <c r="DM123" s="413"/>
      <c r="DN123" s="413"/>
      <c r="DO123" s="413"/>
      <c r="DP123" s="413"/>
      <c r="DQ123" s="413"/>
      <c r="DR123" s="413"/>
      <c r="DS123" s="413"/>
      <c r="DT123" s="413"/>
      <c r="DU123" s="413"/>
      <c r="DV123" s="413"/>
      <c r="DW123" s="413"/>
      <c r="DX123" s="413"/>
      <c r="DY123" s="413"/>
      <c r="DZ123" s="413"/>
      <c r="EA123" s="413"/>
      <c r="EB123" s="413"/>
      <c r="EC123" s="413"/>
      <c r="ED123" s="413"/>
      <c r="EE123" s="413"/>
      <c r="EF123" s="413"/>
      <c r="EG123" s="413"/>
      <c r="EH123" s="413"/>
      <c r="EI123" s="413"/>
      <c r="EJ123" s="413"/>
      <c r="EK123" s="413"/>
      <c r="EL123" s="413"/>
      <c r="EM123" s="413"/>
      <c r="EN123" s="413"/>
      <c r="EO123" s="413"/>
      <c r="EP123" s="413"/>
      <c r="EQ123" s="413"/>
      <c r="ER123" s="413"/>
      <c r="ES123" s="413"/>
      <c r="ET123" s="413"/>
      <c r="EU123" s="413"/>
      <c r="EV123" s="413"/>
      <c r="EW123" s="413"/>
      <c r="EX123" s="413"/>
      <c r="EY123" s="413"/>
      <c r="EZ123" s="413"/>
      <c r="FA123" s="413"/>
      <c r="FB123" s="413"/>
      <c r="FC123" s="413"/>
      <c r="FD123" s="413"/>
      <c r="FE123" s="413"/>
      <c r="FF123" s="413"/>
      <c r="FG123" s="413"/>
      <c r="FH123" s="413"/>
      <c r="FI123" s="413"/>
      <c r="FJ123" s="413"/>
      <c r="FK123" s="413"/>
      <c r="FL123" s="413"/>
      <c r="FM123" s="413"/>
      <c r="FN123" s="413"/>
      <c r="FO123" s="413"/>
      <c r="FP123" s="413"/>
      <c r="FQ123" s="413"/>
      <c r="FR123" s="413"/>
      <c r="FS123" s="413"/>
      <c r="FT123" s="413"/>
      <c r="FU123" s="413"/>
      <c r="FV123" s="413"/>
      <c r="FW123" s="413"/>
      <c r="FX123" s="413"/>
      <c r="FY123" s="413"/>
      <c r="FZ123" s="413"/>
      <c r="GA123" s="413"/>
      <c r="GB123" s="413"/>
      <c r="GC123" s="413"/>
      <c r="GD123" s="413"/>
      <c r="GE123" s="413"/>
      <c r="GF123" s="413"/>
      <c r="GG123" s="413"/>
      <c r="GH123" s="413"/>
      <c r="GI123" s="413"/>
      <c r="GJ123" s="413"/>
      <c r="GK123" s="413"/>
      <c r="GL123" s="413"/>
      <c r="GM123" s="413"/>
      <c r="GN123" s="413"/>
      <c r="GO123" s="413"/>
      <c r="GP123" s="413"/>
      <c r="GQ123" s="413"/>
      <c r="GR123" s="413"/>
      <c r="GS123" s="413"/>
      <c r="GT123" s="413"/>
      <c r="GU123" s="413"/>
      <c r="GV123" s="413"/>
      <c r="GW123" s="413"/>
      <c r="GX123" s="413"/>
    </row>
    <row r="124" spans="1:206" s="16" customFormat="1" ht="15.75" thickBot="1" x14ac:dyDescent="0.3">
      <c r="A124" s="641">
        <v>40</v>
      </c>
      <c r="B124" s="533">
        <v>40001</v>
      </c>
      <c r="C124" s="534" t="s">
        <v>2375</v>
      </c>
      <c r="D124" s="295">
        <f t="shared" si="40"/>
        <v>189</v>
      </c>
      <c r="E124" s="270">
        <v>3890</v>
      </c>
      <c r="F124" s="59">
        <f t="shared" si="34"/>
        <v>4.8586118251928018E-2</v>
      </c>
      <c r="G124" s="86">
        <f t="shared" si="41"/>
        <v>79</v>
      </c>
      <c r="H124" s="60">
        <f t="shared" si="35"/>
        <v>2.0308483290488431E-2</v>
      </c>
      <c r="I124" s="197">
        <v>189</v>
      </c>
      <c r="J124" s="59">
        <f t="shared" si="36"/>
        <v>1</v>
      </c>
      <c r="K124" s="273">
        <v>79</v>
      </c>
      <c r="L124" s="271">
        <f t="shared" si="37"/>
        <v>1</v>
      </c>
      <c r="M124" s="174">
        <v>101</v>
      </c>
      <c r="N124" s="177">
        <v>56</v>
      </c>
      <c r="O124" s="177">
        <v>21</v>
      </c>
      <c r="P124" s="178">
        <v>11</v>
      </c>
      <c r="Q124" s="174">
        <v>113</v>
      </c>
      <c r="R124" s="178">
        <v>76</v>
      </c>
      <c r="S124" s="174">
        <v>69</v>
      </c>
      <c r="T124" s="177">
        <v>81</v>
      </c>
      <c r="U124" s="178">
        <v>39</v>
      </c>
      <c r="V124" s="295">
        <v>0</v>
      </c>
      <c r="W124" s="273">
        <v>2</v>
      </c>
      <c r="X124" s="273">
        <v>30</v>
      </c>
      <c r="Y124" s="273">
        <v>130</v>
      </c>
      <c r="Z124" s="273">
        <v>20</v>
      </c>
      <c r="AA124" s="183">
        <v>7</v>
      </c>
      <c r="AB124" s="171">
        <v>110</v>
      </c>
      <c r="AC124" s="180">
        <v>0.58199999999999996</v>
      </c>
      <c r="AD124" s="175">
        <v>33</v>
      </c>
      <c r="AE124" s="180">
        <v>0.17460000000000001</v>
      </c>
      <c r="AF124" s="175">
        <v>46</v>
      </c>
      <c r="AG124" s="181">
        <v>0.24340000000000001</v>
      </c>
      <c r="AH124" s="182"/>
      <c r="AI124" s="183"/>
      <c r="AJ124" s="182"/>
      <c r="AK124" s="273"/>
      <c r="AL124" s="273"/>
      <c r="AM124" s="183"/>
      <c r="AN124" s="182"/>
      <c r="AO124" s="183"/>
      <c r="AP124" s="182"/>
      <c r="AQ124" s="273"/>
      <c r="AR124" s="183"/>
      <c r="AS124" s="413"/>
      <c r="AT124" s="413"/>
      <c r="AU124" s="413"/>
      <c r="AV124" s="413"/>
      <c r="AW124" s="413"/>
      <c r="AX124" s="413"/>
      <c r="AY124" s="413"/>
      <c r="AZ124" s="413"/>
      <c r="BA124" s="413"/>
      <c r="BB124" s="413"/>
      <c r="BC124" s="413"/>
      <c r="BD124" s="413"/>
      <c r="BE124" s="413"/>
      <c r="BF124" s="413"/>
      <c r="BG124" s="413"/>
      <c r="BH124" s="413"/>
      <c r="BI124" s="413"/>
      <c r="BJ124" s="413"/>
      <c r="BK124" s="413"/>
      <c r="BL124" s="413"/>
      <c r="BM124" s="413"/>
      <c r="BN124" s="413"/>
      <c r="BO124" s="413"/>
      <c r="BP124" s="413"/>
      <c r="BQ124" s="413"/>
      <c r="BR124" s="413"/>
      <c r="BS124" s="413"/>
      <c r="BT124" s="413"/>
      <c r="BU124" s="413"/>
      <c r="BV124" s="413"/>
      <c r="BW124" s="413"/>
      <c r="BX124" s="413"/>
      <c r="BY124" s="413"/>
      <c r="BZ124" s="413"/>
      <c r="CA124" s="413"/>
      <c r="CB124" s="413"/>
      <c r="CC124" s="413"/>
      <c r="CD124" s="413"/>
      <c r="CE124" s="413"/>
      <c r="CF124" s="413"/>
      <c r="CG124" s="413"/>
      <c r="CH124" s="413"/>
      <c r="CI124" s="413"/>
      <c r="CJ124" s="413"/>
      <c r="CK124" s="413"/>
      <c r="CL124" s="413"/>
      <c r="CM124" s="413"/>
      <c r="CN124" s="413"/>
      <c r="CO124" s="413"/>
      <c r="CP124" s="413"/>
      <c r="CQ124" s="413"/>
      <c r="CR124" s="413"/>
      <c r="CS124" s="413"/>
      <c r="CT124" s="413"/>
      <c r="CU124" s="413"/>
      <c r="CV124" s="413"/>
      <c r="CW124" s="413"/>
      <c r="CX124" s="413"/>
      <c r="CY124" s="413"/>
      <c r="CZ124" s="413"/>
      <c r="DA124" s="413"/>
      <c r="DB124" s="413"/>
      <c r="DC124" s="413"/>
      <c r="DD124" s="413"/>
      <c r="DE124" s="413"/>
      <c r="DF124" s="413"/>
      <c r="DG124" s="413"/>
      <c r="DH124" s="413"/>
      <c r="DI124" s="413"/>
      <c r="DJ124" s="413"/>
      <c r="DK124" s="413"/>
      <c r="DL124" s="413"/>
      <c r="DM124" s="413"/>
      <c r="DN124" s="413"/>
      <c r="DO124" s="413"/>
      <c r="DP124" s="413"/>
      <c r="DQ124" s="413"/>
      <c r="DR124" s="413"/>
      <c r="DS124" s="413"/>
      <c r="DT124" s="413"/>
      <c r="DU124" s="413"/>
      <c r="DV124" s="413"/>
      <c r="DW124" s="413"/>
      <c r="DX124" s="413"/>
      <c r="DY124" s="413"/>
      <c r="DZ124" s="413"/>
      <c r="EA124" s="413"/>
      <c r="EB124" s="413"/>
      <c r="EC124" s="413"/>
      <c r="ED124" s="413"/>
      <c r="EE124" s="413"/>
      <c r="EF124" s="413"/>
      <c r="EG124" s="413"/>
      <c r="EH124" s="413"/>
      <c r="EI124" s="413"/>
      <c r="EJ124" s="413"/>
      <c r="EK124" s="413"/>
      <c r="EL124" s="413"/>
      <c r="EM124" s="413"/>
      <c r="EN124" s="413"/>
      <c r="EO124" s="413"/>
      <c r="EP124" s="413"/>
      <c r="EQ124" s="413"/>
      <c r="ER124" s="413"/>
      <c r="ES124" s="413"/>
      <c r="ET124" s="413"/>
      <c r="EU124" s="413"/>
      <c r="EV124" s="413"/>
      <c r="EW124" s="413"/>
      <c r="EX124" s="413"/>
      <c r="EY124" s="413"/>
      <c r="EZ124" s="413"/>
      <c r="FA124" s="413"/>
      <c r="FB124" s="413"/>
      <c r="FC124" s="413"/>
      <c r="FD124" s="413"/>
      <c r="FE124" s="413"/>
      <c r="FF124" s="413"/>
      <c r="FG124" s="413"/>
      <c r="FH124" s="413"/>
      <c r="FI124" s="413"/>
      <c r="FJ124" s="413"/>
      <c r="FK124" s="413"/>
      <c r="FL124" s="413"/>
      <c r="FM124" s="413"/>
      <c r="FN124" s="413"/>
      <c r="FO124" s="413"/>
      <c r="FP124" s="413"/>
      <c r="FQ124" s="413"/>
      <c r="FR124" s="413"/>
      <c r="FS124" s="413"/>
      <c r="FT124" s="413"/>
      <c r="FU124" s="413"/>
      <c r="FV124" s="413"/>
      <c r="FW124" s="413"/>
      <c r="FX124" s="413"/>
      <c r="FY124" s="413"/>
      <c r="FZ124" s="413"/>
      <c r="GA124" s="413"/>
      <c r="GB124" s="413"/>
      <c r="GC124" s="413"/>
      <c r="GD124" s="413"/>
      <c r="GE124" s="413"/>
      <c r="GF124" s="413"/>
      <c r="GG124" s="413"/>
      <c r="GH124" s="413"/>
      <c r="GI124" s="413"/>
      <c r="GJ124" s="413"/>
      <c r="GK124" s="413"/>
      <c r="GL124" s="413"/>
      <c r="GM124" s="413"/>
      <c r="GN124" s="413"/>
      <c r="GO124" s="413"/>
      <c r="GP124" s="413"/>
      <c r="GQ124" s="413"/>
      <c r="GR124" s="413"/>
      <c r="GS124" s="413"/>
      <c r="GT124" s="413"/>
      <c r="GU124" s="413"/>
      <c r="GV124" s="413"/>
      <c r="GW124" s="413"/>
      <c r="GX124" s="413"/>
    </row>
    <row r="125" spans="1:206" s="16" customFormat="1" ht="15.75" thickBot="1" x14ac:dyDescent="0.3">
      <c r="A125" s="641"/>
      <c r="B125" s="514">
        <v>40002</v>
      </c>
      <c r="C125" s="534" t="s">
        <v>2376</v>
      </c>
      <c r="D125" s="295">
        <f t="shared" si="40"/>
        <v>59</v>
      </c>
      <c r="E125" s="172">
        <v>912</v>
      </c>
      <c r="F125" s="114">
        <f t="shared" si="34"/>
        <v>6.4692982456140358E-2</v>
      </c>
      <c r="G125" s="86">
        <f t="shared" si="41"/>
        <v>41</v>
      </c>
      <c r="H125" s="115">
        <f t="shared" si="35"/>
        <v>4.4956140350877194E-2</v>
      </c>
      <c r="I125" s="188">
        <v>59</v>
      </c>
      <c r="J125" s="114">
        <f t="shared" si="36"/>
        <v>1</v>
      </c>
      <c r="K125" s="189">
        <v>41</v>
      </c>
      <c r="L125" s="190">
        <f t="shared" si="37"/>
        <v>1</v>
      </c>
      <c r="M125" s="188">
        <v>32</v>
      </c>
      <c r="N125" s="191">
        <v>7</v>
      </c>
      <c r="O125" s="191">
        <v>17</v>
      </c>
      <c r="P125" s="192">
        <v>3</v>
      </c>
      <c r="Q125" s="188">
        <v>41</v>
      </c>
      <c r="R125" s="192">
        <v>18</v>
      </c>
      <c r="S125" s="188">
        <v>18</v>
      </c>
      <c r="T125" s="191">
        <v>22</v>
      </c>
      <c r="U125" s="192">
        <v>19</v>
      </c>
      <c r="V125" s="187">
        <v>0</v>
      </c>
      <c r="W125" s="189">
        <v>0</v>
      </c>
      <c r="X125" s="189">
        <v>8</v>
      </c>
      <c r="Y125" s="189">
        <v>39</v>
      </c>
      <c r="Z125" s="189">
        <v>7</v>
      </c>
      <c r="AA125" s="193">
        <v>5</v>
      </c>
      <c r="AB125" s="187">
        <v>33</v>
      </c>
      <c r="AC125" s="194">
        <v>0.55930000000000002</v>
      </c>
      <c r="AD125" s="189">
        <v>7</v>
      </c>
      <c r="AE125" s="194">
        <v>0.1186</v>
      </c>
      <c r="AF125" s="189">
        <v>19</v>
      </c>
      <c r="AG125" s="195">
        <v>0.32200000000000001</v>
      </c>
      <c r="AH125" s="196"/>
      <c r="AI125" s="193"/>
      <c r="AJ125" s="196"/>
      <c r="AK125" s="189"/>
      <c r="AL125" s="189"/>
      <c r="AM125" s="193"/>
      <c r="AN125" s="196"/>
      <c r="AO125" s="193"/>
      <c r="AP125" s="196"/>
      <c r="AQ125" s="189"/>
      <c r="AR125" s="193"/>
      <c r="AS125" s="413"/>
      <c r="AT125" s="413"/>
      <c r="AU125" s="413"/>
      <c r="AV125" s="413"/>
      <c r="AW125" s="413"/>
      <c r="AX125" s="413"/>
      <c r="AY125" s="413"/>
      <c r="AZ125" s="413"/>
      <c r="BA125" s="413"/>
      <c r="BB125" s="413"/>
      <c r="BC125" s="413"/>
      <c r="BD125" s="413"/>
      <c r="BE125" s="413"/>
      <c r="BF125" s="413"/>
      <c r="BG125" s="413"/>
      <c r="BH125" s="413"/>
      <c r="BI125" s="413"/>
      <c r="BJ125" s="413"/>
      <c r="BK125" s="413"/>
      <c r="BL125" s="413"/>
      <c r="BM125" s="413"/>
      <c r="BN125" s="413"/>
      <c r="BO125" s="413"/>
      <c r="BP125" s="413"/>
      <c r="BQ125" s="413"/>
      <c r="BR125" s="413"/>
      <c r="BS125" s="413"/>
      <c r="BT125" s="413"/>
      <c r="BU125" s="413"/>
      <c r="BV125" s="413"/>
      <c r="BW125" s="413"/>
      <c r="BX125" s="413"/>
      <c r="BY125" s="413"/>
      <c r="BZ125" s="413"/>
      <c r="CA125" s="413"/>
      <c r="CB125" s="413"/>
      <c r="CC125" s="413"/>
      <c r="CD125" s="413"/>
      <c r="CE125" s="413"/>
      <c r="CF125" s="413"/>
      <c r="CG125" s="413"/>
      <c r="CH125" s="413"/>
      <c r="CI125" s="413"/>
      <c r="CJ125" s="413"/>
      <c r="CK125" s="413"/>
      <c r="CL125" s="413"/>
      <c r="CM125" s="413"/>
      <c r="CN125" s="413"/>
      <c r="CO125" s="413"/>
      <c r="CP125" s="413"/>
      <c r="CQ125" s="413"/>
      <c r="CR125" s="413"/>
      <c r="CS125" s="413"/>
      <c r="CT125" s="413"/>
      <c r="CU125" s="413"/>
      <c r="CV125" s="413"/>
      <c r="CW125" s="413"/>
      <c r="CX125" s="413"/>
      <c r="CY125" s="413"/>
      <c r="CZ125" s="413"/>
      <c r="DA125" s="413"/>
      <c r="DB125" s="413"/>
      <c r="DC125" s="413"/>
      <c r="DD125" s="413"/>
      <c r="DE125" s="413"/>
      <c r="DF125" s="413"/>
      <c r="DG125" s="413"/>
      <c r="DH125" s="413"/>
      <c r="DI125" s="413"/>
      <c r="DJ125" s="413"/>
      <c r="DK125" s="413"/>
      <c r="DL125" s="413"/>
      <c r="DM125" s="413"/>
      <c r="DN125" s="413"/>
      <c r="DO125" s="413"/>
      <c r="DP125" s="413"/>
      <c r="DQ125" s="413"/>
      <c r="DR125" s="413"/>
      <c r="DS125" s="413"/>
      <c r="DT125" s="413"/>
      <c r="DU125" s="413"/>
      <c r="DV125" s="413"/>
      <c r="DW125" s="413"/>
      <c r="DX125" s="413"/>
      <c r="DY125" s="413"/>
      <c r="DZ125" s="413"/>
      <c r="EA125" s="413"/>
      <c r="EB125" s="413"/>
      <c r="EC125" s="413"/>
      <c r="ED125" s="413"/>
      <c r="EE125" s="413"/>
      <c r="EF125" s="413"/>
      <c r="EG125" s="413"/>
      <c r="EH125" s="413"/>
      <c r="EI125" s="413"/>
      <c r="EJ125" s="413"/>
      <c r="EK125" s="413"/>
      <c r="EL125" s="413"/>
      <c r="EM125" s="413"/>
      <c r="EN125" s="413"/>
      <c r="EO125" s="413"/>
      <c r="EP125" s="413"/>
      <c r="EQ125" s="413"/>
      <c r="ER125" s="413"/>
      <c r="ES125" s="413"/>
      <c r="ET125" s="413"/>
      <c r="EU125" s="413"/>
      <c r="EV125" s="413"/>
      <c r="EW125" s="413"/>
      <c r="EX125" s="413"/>
      <c r="EY125" s="413"/>
      <c r="EZ125" s="413"/>
      <c r="FA125" s="413"/>
      <c r="FB125" s="413"/>
      <c r="FC125" s="413"/>
      <c r="FD125" s="413"/>
      <c r="FE125" s="413"/>
      <c r="FF125" s="413"/>
      <c r="FG125" s="413"/>
      <c r="FH125" s="413"/>
      <c r="FI125" s="413"/>
      <c r="FJ125" s="413"/>
      <c r="FK125" s="413"/>
      <c r="FL125" s="413"/>
      <c r="FM125" s="413"/>
      <c r="FN125" s="413"/>
      <c r="FO125" s="413"/>
      <c r="FP125" s="413"/>
      <c r="FQ125" s="413"/>
      <c r="FR125" s="413"/>
      <c r="FS125" s="413"/>
      <c r="FT125" s="413"/>
      <c r="FU125" s="413"/>
      <c r="FV125" s="413"/>
      <c r="FW125" s="413"/>
      <c r="FX125" s="413"/>
      <c r="FY125" s="413"/>
      <c r="FZ125" s="413"/>
      <c r="GA125" s="413"/>
      <c r="GB125" s="413"/>
      <c r="GC125" s="413"/>
      <c r="GD125" s="413"/>
      <c r="GE125" s="413"/>
      <c r="GF125" s="413"/>
      <c r="GG125" s="413"/>
      <c r="GH125" s="413"/>
      <c r="GI125" s="413"/>
      <c r="GJ125" s="413"/>
      <c r="GK125" s="413"/>
      <c r="GL125" s="413"/>
      <c r="GM125" s="413"/>
      <c r="GN125" s="413"/>
      <c r="GO125" s="413"/>
      <c r="GP125" s="413"/>
      <c r="GQ125" s="413"/>
      <c r="GR125" s="413"/>
      <c r="GS125" s="413"/>
      <c r="GT125" s="413"/>
      <c r="GU125" s="413"/>
      <c r="GV125" s="413"/>
      <c r="GW125" s="413"/>
      <c r="GX125" s="413"/>
    </row>
    <row r="126" spans="1:206" s="16" customFormat="1" ht="15.75" thickBot="1" x14ac:dyDescent="0.3">
      <c r="A126" s="641"/>
      <c r="B126" s="514">
        <v>40102</v>
      </c>
      <c r="C126" s="534" t="s">
        <v>4535</v>
      </c>
      <c r="D126" s="295">
        <f t="shared" si="40"/>
        <v>53</v>
      </c>
      <c r="E126" s="172">
        <v>824</v>
      </c>
      <c r="F126" s="114">
        <f t="shared" si="34"/>
        <v>6.4320388349514562E-2</v>
      </c>
      <c r="G126" s="86">
        <f t="shared" si="41"/>
        <v>27</v>
      </c>
      <c r="H126" s="115">
        <f t="shared" si="35"/>
        <v>3.2766990291262135E-2</v>
      </c>
      <c r="I126" s="188">
        <v>53</v>
      </c>
      <c r="J126" s="114">
        <f t="shared" si="36"/>
        <v>1</v>
      </c>
      <c r="K126" s="189">
        <v>27</v>
      </c>
      <c r="L126" s="190">
        <f t="shared" si="37"/>
        <v>1</v>
      </c>
      <c r="M126" s="188">
        <v>40</v>
      </c>
      <c r="N126" s="191">
        <v>12</v>
      </c>
      <c r="O126" s="191">
        <v>1</v>
      </c>
      <c r="P126" s="192">
        <v>0</v>
      </c>
      <c r="Q126" s="188">
        <v>47</v>
      </c>
      <c r="R126" s="192">
        <v>6</v>
      </c>
      <c r="S126" s="188">
        <v>14</v>
      </c>
      <c r="T126" s="191">
        <v>32</v>
      </c>
      <c r="U126" s="192">
        <v>7</v>
      </c>
      <c r="V126" s="187">
        <v>0</v>
      </c>
      <c r="W126" s="189">
        <v>1</v>
      </c>
      <c r="X126" s="189">
        <v>1</v>
      </c>
      <c r="Y126" s="189">
        <v>27</v>
      </c>
      <c r="Z126" s="189">
        <v>19</v>
      </c>
      <c r="AA126" s="193">
        <v>5</v>
      </c>
      <c r="AB126" s="187">
        <v>32</v>
      </c>
      <c r="AC126" s="194">
        <v>0.6038</v>
      </c>
      <c r="AD126" s="189">
        <v>8</v>
      </c>
      <c r="AE126" s="194">
        <v>0.15090000000000001</v>
      </c>
      <c r="AF126" s="189">
        <v>13</v>
      </c>
      <c r="AG126" s="195">
        <v>0.24529999999999999</v>
      </c>
      <c r="AH126" s="196"/>
      <c r="AI126" s="193"/>
      <c r="AJ126" s="196"/>
      <c r="AK126" s="189"/>
      <c r="AL126" s="189"/>
      <c r="AM126" s="193"/>
      <c r="AN126" s="196"/>
      <c r="AO126" s="193"/>
      <c r="AP126" s="196"/>
      <c r="AQ126" s="189"/>
      <c r="AR126" s="193"/>
      <c r="AS126" s="413"/>
      <c r="AT126" s="413"/>
      <c r="AU126" s="413"/>
      <c r="AV126" s="413"/>
      <c r="AW126" s="413"/>
      <c r="AX126" s="413"/>
      <c r="AY126" s="413"/>
      <c r="AZ126" s="413"/>
      <c r="BA126" s="413"/>
      <c r="BB126" s="413"/>
      <c r="BC126" s="413"/>
      <c r="BD126" s="413"/>
      <c r="BE126" s="413"/>
      <c r="BF126" s="413"/>
      <c r="BG126" s="413"/>
      <c r="BH126" s="413"/>
      <c r="BI126" s="413"/>
      <c r="BJ126" s="413"/>
      <c r="BK126" s="413"/>
      <c r="BL126" s="413"/>
      <c r="BM126" s="413"/>
      <c r="BN126" s="413"/>
      <c r="BO126" s="413"/>
      <c r="BP126" s="413"/>
      <c r="BQ126" s="413"/>
      <c r="BR126" s="413"/>
      <c r="BS126" s="413"/>
      <c r="BT126" s="413"/>
      <c r="BU126" s="413"/>
      <c r="BV126" s="413"/>
      <c r="BW126" s="413"/>
      <c r="BX126" s="413"/>
      <c r="BY126" s="413"/>
      <c r="BZ126" s="413"/>
      <c r="CA126" s="413"/>
      <c r="CB126" s="413"/>
      <c r="CC126" s="413"/>
      <c r="CD126" s="413"/>
      <c r="CE126" s="413"/>
      <c r="CF126" s="413"/>
      <c r="CG126" s="413"/>
      <c r="CH126" s="413"/>
      <c r="CI126" s="413"/>
      <c r="CJ126" s="413"/>
      <c r="CK126" s="413"/>
      <c r="CL126" s="413"/>
      <c r="CM126" s="413"/>
      <c r="CN126" s="413"/>
      <c r="CO126" s="413"/>
      <c r="CP126" s="413"/>
      <c r="CQ126" s="413"/>
      <c r="CR126" s="413"/>
      <c r="CS126" s="413"/>
      <c r="CT126" s="413"/>
      <c r="CU126" s="413"/>
      <c r="CV126" s="413"/>
      <c r="CW126" s="413"/>
      <c r="CX126" s="413"/>
      <c r="CY126" s="413"/>
      <c r="CZ126" s="413"/>
      <c r="DA126" s="413"/>
      <c r="DB126" s="413"/>
      <c r="DC126" s="413"/>
      <c r="DD126" s="413"/>
      <c r="DE126" s="413"/>
      <c r="DF126" s="413"/>
      <c r="DG126" s="413"/>
      <c r="DH126" s="413"/>
      <c r="DI126" s="413"/>
      <c r="DJ126" s="413"/>
      <c r="DK126" s="413"/>
      <c r="DL126" s="413"/>
      <c r="DM126" s="413"/>
      <c r="DN126" s="413"/>
      <c r="DO126" s="413"/>
      <c r="DP126" s="413"/>
      <c r="DQ126" s="413"/>
      <c r="DR126" s="413"/>
      <c r="DS126" s="413"/>
      <c r="DT126" s="413"/>
      <c r="DU126" s="413"/>
      <c r="DV126" s="413"/>
      <c r="DW126" s="413"/>
      <c r="DX126" s="413"/>
      <c r="DY126" s="413"/>
      <c r="DZ126" s="413"/>
      <c r="EA126" s="413"/>
      <c r="EB126" s="413"/>
      <c r="EC126" s="413"/>
      <c r="ED126" s="413"/>
      <c r="EE126" s="413"/>
      <c r="EF126" s="413"/>
      <c r="EG126" s="413"/>
      <c r="EH126" s="413"/>
      <c r="EI126" s="413"/>
      <c r="EJ126" s="413"/>
      <c r="EK126" s="413"/>
      <c r="EL126" s="413"/>
      <c r="EM126" s="413"/>
      <c r="EN126" s="413"/>
      <c r="EO126" s="413"/>
      <c r="EP126" s="413"/>
      <c r="EQ126" s="413"/>
      <c r="ER126" s="413"/>
      <c r="ES126" s="413"/>
      <c r="ET126" s="413"/>
      <c r="EU126" s="413"/>
      <c r="EV126" s="413"/>
      <c r="EW126" s="413"/>
      <c r="EX126" s="413"/>
      <c r="EY126" s="413"/>
      <c r="EZ126" s="413"/>
      <c r="FA126" s="413"/>
      <c r="FB126" s="413"/>
      <c r="FC126" s="413"/>
      <c r="FD126" s="413"/>
      <c r="FE126" s="413"/>
      <c r="FF126" s="413"/>
      <c r="FG126" s="413"/>
      <c r="FH126" s="413"/>
      <c r="FI126" s="413"/>
      <c r="FJ126" s="413"/>
      <c r="FK126" s="413"/>
      <c r="FL126" s="413"/>
      <c r="FM126" s="413"/>
      <c r="FN126" s="413"/>
      <c r="FO126" s="413"/>
      <c r="FP126" s="413"/>
      <c r="FQ126" s="413"/>
      <c r="FR126" s="413"/>
      <c r="FS126" s="413"/>
      <c r="FT126" s="413"/>
      <c r="FU126" s="413"/>
      <c r="FV126" s="413"/>
      <c r="FW126" s="413"/>
      <c r="FX126" s="413"/>
      <c r="FY126" s="413"/>
      <c r="FZ126" s="413"/>
      <c r="GA126" s="413"/>
      <c r="GB126" s="413"/>
      <c r="GC126" s="413"/>
      <c r="GD126" s="413"/>
      <c r="GE126" s="413"/>
      <c r="GF126" s="413"/>
      <c r="GG126" s="413"/>
      <c r="GH126" s="413"/>
      <c r="GI126" s="413"/>
      <c r="GJ126" s="413"/>
      <c r="GK126" s="413"/>
      <c r="GL126" s="413"/>
      <c r="GM126" s="413"/>
      <c r="GN126" s="413"/>
      <c r="GO126" s="413"/>
      <c r="GP126" s="413"/>
      <c r="GQ126" s="413"/>
      <c r="GR126" s="413"/>
      <c r="GS126" s="413"/>
      <c r="GT126" s="413"/>
      <c r="GU126" s="413"/>
      <c r="GV126" s="413"/>
      <c r="GW126" s="413"/>
      <c r="GX126" s="413"/>
    </row>
    <row r="127" spans="1:206" s="16" customFormat="1" ht="15.75" thickBot="1" x14ac:dyDescent="0.3">
      <c r="A127" s="641"/>
      <c r="B127" s="514">
        <v>40110</v>
      </c>
      <c r="C127" s="534" t="s">
        <v>2476</v>
      </c>
      <c r="D127" s="295">
        <f t="shared" si="40"/>
        <v>20</v>
      </c>
      <c r="E127" s="172">
        <v>417</v>
      </c>
      <c r="F127" s="114">
        <f t="shared" si="34"/>
        <v>4.7961630695443645E-2</v>
      </c>
      <c r="G127" s="86">
        <f t="shared" si="41"/>
        <v>11</v>
      </c>
      <c r="H127" s="115">
        <f t="shared" si="35"/>
        <v>2.6378896882494004E-2</v>
      </c>
      <c r="I127" s="188">
        <v>20</v>
      </c>
      <c r="J127" s="114">
        <f t="shared" si="36"/>
        <v>1</v>
      </c>
      <c r="K127" s="189">
        <v>11</v>
      </c>
      <c r="L127" s="190">
        <f t="shared" si="37"/>
        <v>1</v>
      </c>
      <c r="M127" s="188">
        <v>8</v>
      </c>
      <c r="N127" s="191">
        <v>6</v>
      </c>
      <c r="O127" s="191">
        <v>2</v>
      </c>
      <c r="P127" s="192">
        <v>4</v>
      </c>
      <c r="Q127" s="188">
        <v>17</v>
      </c>
      <c r="R127" s="192">
        <v>3</v>
      </c>
      <c r="S127" s="188">
        <v>4</v>
      </c>
      <c r="T127" s="191">
        <v>12</v>
      </c>
      <c r="U127" s="192">
        <v>4</v>
      </c>
      <c r="V127" s="187">
        <v>0</v>
      </c>
      <c r="W127" s="189">
        <v>0</v>
      </c>
      <c r="X127" s="189">
        <v>4</v>
      </c>
      <c r="Y127" s="189">
        <v>9</v>
      </c>
      <c r="Z127" s="189">
        <v>5</v>
      </c>
      <c r="AA127" s="193">
        <v>2</v>
      </c>
      <c r="AB127" s="187">
        <v>15</v>
      </c>
      <c r="AC127" s="194">
        <v>0.75</v>
      </c>
      <c r="AD127" s="189">
        <v>1</v>
      </c>
      <c r="AE127" s="194">
        <v>0.05</v>
      </c>
      <c r="AF127" s="189">
        <v>4</v>
      </c>
      <c r="AG127" s="195">
        <v>0.2</v>
      </c>
      <c r="AH127" s="196"/>
      <c r="AI127" s="193"/>
      <c r="AJ127" s="196"/>
      <c r="AK127" s="189"/>
      <c r="AL127" s="189"/>
      <c r="AM127" s="193"/>
      <c r="AN127" s="196"/>
      <c r="AO127" s="193"/>
      <c r="AP127" s="196"/>
      <c r="AQ127" s="189"/>
      <c r="AR127" s="193"/>
      <c r="AS127" s="413"/>
      <c r="AT127" s="413"/>
      <c r="AU127" s="413"/>
      <c r="AV127" s="413"/>
      <c r="AW127" s="413"/>
      <c r="AX127" s="413"/>
      <c r="AY127" s="413"/>
      <c r="AZ127" s="413"/>
      <c r="BA127" s="413"/>
      <c r="BB127" s="413"/>
      <c r="BC127" s="413"/>
      <c r="BD127" s="413"/>
      <c r="BE127" s="413"/>
      <c r="BF127" s="413"/>
      <c r="BG127" s="413"/>
      <c r="BH127" s="413"/>
      <c r="BI127" s="413"/>
      <c r="BJ127" s="413"/>
      <c r="BK127" s="413"/>
      <c r="BL127" s="413"/>
      <c r="BM127" s="413"/>
      <c r="BN127" s="413"/>
      <c r="BO127" s="413"/>
      <c r="BP127" s="413"/>
      <c r="BQ127" s="413"/>
      <c r="BR127" s="413"/>
      <c r="BS127" s="413"/>
      <c r="BT127" s="413"/>
      <c r="BU127" s="413"/>
      <c r="BV127" s="413"/>
      <c r="BW127" s="413"/>
      <c r="BX127" s="413"/>
      <c r="BY127" s="413"/>
      <c r="BZ127" s="413"/>
      <c r="CA127" s="413"/>
      <c r="CB127" s="413"/>
      <c r="CC127" s="413"/>
      <c r="CD127" s="413"/>
      <c r="CE127" s="413"/>
      <c r="CF127" s="413"/>
      <c r="CG127" s="413"/>
      <c r="CH127" s="413"/>
      <c r="CI127" s="413"/>
      <c r="CJ127" s="413"/>
      <c r="CK127" s="413"/>
      <c r="CL127" s="413"/>
      <c r="CM127" s="413"/>
      <c r="CN127" s="413"/>
      <c r="CO127" s="413"/>
      <c r="CP127" s="413"/>
      <c r="CQ127" s="413"/>
      <c r="CR127" s="413"/>
      <c r="CS127" s="413"/>
      <c r="CT127" s="413"/>
      <c r="CU127" s="413"/>
      <c r="CV127" s="413"/>
      <c r="CW127" s="413"/>
      <c r="CX127" s="413"/>
      <c r="CY127" s="413"/>
      <c r="CZ127" s="413"/>
      <c r="DA127" s="413"/>
      <c r="DB127" s="413"/>
      <c r="DC127" s="413"/>
      <c r="DD127" s="413"/>
      <c r="DE127" s="413"/>
      <c r="DF127" s="413"/>
      <c r="DG127" s="413"/>
      <c r="DH127" s="413"/>
      <c r="DI127" s="413"/>
      <c r="DJ127" s="413"/>
      <c r="DK127" s="413"/>
      <c r="DL127" s="413"/>
      <c r="DM127" s="413"/>
      <c r="DN127" s="413"/>
      <c r="DO127" s="413"/>
      <c r="DP127" s="413"/>
      <c r="DQ127" s="413"/>
      <c r="DR127" s="413"/>
      <c r="DS127" s="413"/>
      <c r="DT127" s="413"/>
      <c r="DU127" s="413"/>
      <c r="DV127" s="413"/>
      <c r="DW127" s="413"/>
      <c r="DX127" s="413"/>
      <c r="DY127" s="413"/>
      <c r="DZ127" s="413"/>
      <c r="EA127" s="413"/>
      <c r="EB127" s="413"/>
      <c r="EC127" s="413"/>
      <c r="ED127" s="413"/>
      <c r="EE127" s="413"/>
      <c r="EF127" s="413"/>
      <c r="EG127" s="413"/>
      <c r="EH127" s="413"/>
      <c r="EI127" s="413"/>
      <c r="EJ127" s="413"/>
      <c r="EK127" s="413"/>
      <c r="EL127" s="413"/>
      <c r="EM127" s="413"/>
      <c r="EN127" s="413"/>
      <c r="EO127" s="413"/>
      <c r="EP127" s="413"/>
      <c r="EQ127" s="413"/>
      <c r="ER127" s="413"/>
      <c r="ES127" s="413"/>
      <c r="ET127" s="413"/>
      <c r="EU127" s="413"/>
      <c r="EV127" s="413"/>
      <c r="EW127" s="413"/>
      <c r="EX127" s="413"/>
      <c r="EY127" s="413"/>
      <c r="EZ127" s="413"/>
      <c r="FA127" s="413"/>
      <c r="FB127" s="413"/>
      <c r="FC127" s="413"/>
      <c r="FD127" s="413"/>
      <c r="FE127" s="413"/>
      <c r="FF127" s="413"/>
      <c r="FG127" s="413"/>
      <c r="FH127" s="413"/>
      <c r="FI127" s="413"/>
      <c r="FJ127" s="413"/>
      <c r="FK127" s="413"/>
      <c r="FL127" s="413"/>
      <c r="FM127" s="413"/>
      <c r="FN127" s="413"/>
      <c r="FO127" s="413"/>
      <c r="FP127" s="413"/>
      <c r="FQ127" s="413"/>
      <c r="FR127" s="413"/>
      <c r="FS127" s="413"/>
      <c r="FT127" s="413"/>
      <c r="FU127" s="413"/>
      <c r="FV127" s="413"/>
      <c r="FW127" s="413"/>
      <c r="FX127" s="413"/>
      <c r="FY127" s="413"/>
      <c r="FZ127" s="413"/>
      <c r="GA127" s="413"/>
      <c r="GB127" s="413"/>
      <c r="GC127" s="413"/>
      <c r="GD127" s="413"/>
      <c r="GE127" s="413"/>
      <c r="GF127" s="413"/>
      <c r="GG127" s="413"/>
      <c r="GH127" s="413"/>
      <c r="GI127" s="413"/>
      <c r="GJ127" s="413"/>
      <c r="GK127" s="413"/>
      <c r="GL127" s="413"/>
      <c r="GM127" s="413"/>
      <c r="GN127" s="413"/>
      <c r="GO127" s="413"/>
      <c r="GP127" s="413"/>
      <c r="GQ127" s="413"/>
      <c r="GR127" s="413"/>
      <c r="GS127" s="413"/>
      <c r="GT127" s="413"/>
      <c r="GU127" s="413"/>
      <c r="GV127" s="413"/>
      <c r="GW127" s="413"/>
      <c r="GX127" s="413"/>
    </row>
    <row r="128" spans="1:206" s="16" customFormat="1" ht="15.75" thickBot="1" x14ac:dyDescent="0.3">
      <c r="A128" s="641"/>
      <c r="B128" s="514">
        <v>40117</v>
      </c>
      <c r="C128" s="534" t="s">
        <v>2483</v>
      </c>
      <c r="D128" s="295">
        <f t="shared" si="40"/>
        <v>63</v>
      </c>
      <c r="E128" s="172">
        <v>1298</v>
      </c>
      <c r="F128" s="114">
        <f t="shared" si="34"/>
        <v>4.8536209553158703E-2</v>
      </c>
      <c r="G128" s="86">
        <f t="shared" si="41"/>
        <v>31</v>
      </c>
      <c r="H128" s="115">
        <f t="shared" si="35"/>
        <v>2.3882896764252697E-2</v>
      </c>
      <c r="I128" s="188">
        <v>63</v>
      </c>
      <c r="J128" s="114">
        <f t="shared" si="36"/>
        <v>1</v>
      </c>
      <c r="K128" s="189">
        <v>31</v>
      </c>
      <c r="L128" s="190">
        <f t="shared" si="37"/>
        <v>1</v>
      </c>
      <c r="M128" s="188">
        <v>39</v>
      </c>
      <c r="N128" s="191">
        <v>14</v>
      </c>
      <c r="O128" s="191">
        <v>6</v>
      </c>
      <c r="P128" s="192">
        <v>4</v>
      </c>
      <c r="Q128" s="188">
        <v>43</v>
      </c>
      <c r="R128" s="192">
        <v>20</v>
      </c>
      <c r="S128" s="188">
        <v>17</v>
      </c>
      <c r="T128" s="191">
        <v>32</v>
      </c>
      <c r="U128" s="192">
        <v>14</v>
      </c>
      <c r="V128" s="187">
        <v>0</v>
      </c>
      <c r="W128" s="189">
        <v>1</v>
      </c>
      <c r="X128" s="189">
        <v>5</v>
      </c>
      <c r="Y128" s="189">
        <v>40</v>
      </c>
      <c r="Z128" s="189">
        <v>14</v>
      </c>
      <c r="AA128" s="193">
        <v>3</v>
      </c>
      <c r="AB128" s="187">
        <v>45</v>
      </c>
      <c r="AC128" s="194">
        <v>0.71430000000000005</v>
      </c>
      <c r="AD128" s="189">
        <v>10</v>
      </c>
      <c r="AE128" s="194">
        <v>0.15870000000000001</v>
      </c>
      <c r="AF128" s="189">
        <v>8</v>
      </c>
      <c r="AG128" s="195">
        <v>0.127</v>
      </c>
      <c r="AH128" s="196"/>
      <c r="AI128" s="193"/>
      <c r="AJ128" s="196"/>
      <c r="AK128" s="189"/>
      <c r="AL128" s="189"/>
      <c r="AM128" s="193"/>
      <c r="AN128" s="196"/>
      <c r="AO128" s="193"/>
      <c r="AP128" s="196"/>
      <c r="AQ128" s="189"/>
      <c r="AR128" s="193"/>
      <c r="AS128" s="413"/>
      <c r="AT128" s="413"/>
      <c r="AU128" s="413"/>
      <c r="AV128" s="413"/>
      <c r="AW128" s="413"/>
      <c r="AX128" s="413"/>
      <c r="AY128" s="413"/>
      <c r="AZ128" s="413"/>
      <c r="BA128" s="413"/>
      <c r="BB128" s="413"/>
      <c r="BC128" s="413"/>
      <c r="BD128" s="413"/>
      <c r="BE128" s="413"/>
      <c r="BF128" s="413"/>
      <c r="BG128" s="413"/>
      <c r="BH128" s="413"/>
      <c r="BI128" s="413"/>
      <c r="BJ128" s="413"/>
      <c r="BK128" s="413"/>
      <c r="BL128" s="413"/>
      <c r="BM128" s="413"/>
      <c r="BN128" s="413"/>
      <c r="BO128" s="413"/>
      <c r="BP128" s="413"/>
      <c r="BQ128" s="413"/>
      <c r="BR128" s="413"/>
      <c r="BS128" s="413"/>
      <c r="BT128" s="413"/>
      <c r="BU128" s="413"/>
      <c r="BV128" s="413"/>
      <c r="BW128" s="413"/>
      <c r="BX128" s="413"/>
      <c r="BY128" s="413"/>
      <c r="BZ128" s="413"/>
      <c r="CA128" s="413"/>
      <c r="CB128" s="413"/>
      <c r="CC128" s="413"/>
      <c r="CD128" s="413"/>
      <c r="CE128" s="413"/>
      <c r="CF128" s="413"/>
      <c r="CG128" s="413"/>
      <c r="CH128" s="413"/>
      <c r="CI128" s="413"/>
      <c r="CJ128" s="413"/>
      <c r="CK128" s="413"/>
      <c r="CL128" s="413"/>
      <c r="CM128" s="413"/>
      <c r="CN128" s="413"/>
      <c r="CO128" s="413"/>
      <c r="CP128" s="413"/>
      <c r="CQ128" s="413"/>
      <c r="CR128" s="413"/>
      <c r="CS128" s="413"/>
      <c r="CT128" s="413"/>
      <c r="CU128" s="413"/>
      <c r="CV128" s="413"/>
      <c r="CW128" s="413"/>
      <c r="CX128" s="413"/>
      <c r="CY128" s="413"/>
      <c r="CZ128" s="413"/>
      <c r="DA128" s="413"/>
      <c r="DB128" s="413"/>
      <c r="DC128" s="413"/>
      <c r="DD128" s="413"/>
      <c r="DE128" s="413"/>
      <c r="DF128" s="413"/>
      <c r="DG128" s="413"/>
      <c r="DH128" s="413"/>
      <c r="DI128" s="413"/>
      <c r="DJ128" s="413"/>
      <c r="DK128" s="413"/>
      <c r="DL128" s="413"/>
      <c r="DM128" s="413"/>
      <c r="DN128" s="413"/>
      <c r="DO128" s="413"/>
      <c r="DP128" s="413"/>
      <c r="DQ128" s="413"/>
      <c r="DR128" s="413"/>
      <c r="DS128" s="413"/>
      <c r="DT128" s="413"/>
      <c r="DU128" s="413"/>
      <c r="DV128" s="413"/>
      <c r="DW128" s="413"/>
      <c r="DX128" s="413"/>
      <c r="DY128" s="413"/>
      <c r="DZ128" s="413"/>
      <c r="EA128" s="413"/>
      <c r="EB128" s="413"/>
      <c r="EC128" s="413"/>
      <c r="ED128" s="413"/>
      <c r="EE128" s="413"/>
      <c r="EF128" s="413"/>
      <c r="EG128" s="413"/>
      <c r="EH128" s="413"/>
      <c r="EI128" s="413"/>
      <c r="EJ128" s="413"/>
      <c r="EK128" s="413"/>
      <c r="EL128" s="413"/>
      <c r="EM128" s="413"/>
      <c r="EN128" s="413"/>
      <c r="EO128" s="413"/>
      <c r="EP128" s="413"/>
      <c r="EQ128" s="413"/>
      <c r="ER128" s="413"/>
      <c r="ES128" s="413"/>
      <c r="ET128" s="413"/>
      <c r="EU128" s="413"/>
      <c r="EV128" s="413"/>
      <c r="EW128" s="413"/>
      <c r="EX128" s="413"/>
      <c r="EY128" s="413"/>
      <c r="EZ128" s="413"/>
      <c r="FA128" s="413"/>
      <c r="FB128" s="413"/>
      <c r="FC128" s="413"/>
      <c r="FD128" s="413"/>
      <c r="FE128" s="413"/>
      <c r="FF128" s="413"/>
      <c r="FG128" s="413"/>
      <c r="FH128" s="413"/>
      <c r="FI128" s="413"/>
      <c r="FJ128" s="413"/>
      <c r="FK128" s="413"/>
      <c r="FL128" s="413"/>
      <c r="FM128" s="413"/>
      <c r="FN128" s="413"/>
      <c r="FO128" s="413"/>
      <c r="FP128" s="413"/>
      <c r="FQ128" s="413"/>
      <c r="FR128" s="413"/>
      <c r="FS128" s="413"/>
      <c r="FT128" s="413"/>
      <c r="FU128" s="413"/>
      <c r="FV128" s="413"/>
      <c r="FW128" s="413"/>
      <c r="FX128" s="413"/>
      <c r="FY128" s="413"/>
      <c r="FZ128" s="413"/>
      <c r="GA128" s="413"/>
      <c r="GB128" s="413"/>
      <c r="GC128" s="413"/>
      <c r="GD128" s="413"/>
      <c r="GE128" s="413"/>
      <c r="GF128" s="413"/>
      <c r="GG128" s="413"/>
      <c r="GH128" s="413"/>
      <c r="GI128" s="413"/>
      <c r="GJ128" s="413"/>
      <c r="GK128" s="413"/>
      <c r="GL128" s="413"/>
      <c r="GM128" s="413"/>
      <c r="GN128" s="413"/>
      <c r="GO128" s="413"/>
      <c r="GP128" s="413"/>
      <c r="GQ128" s="413"/>
      <c r="GR128" s="413"/>
      <c r="GS128" s="413"/>
      <c r="GT128" s="413"/>
      <c r="GU128" s="413"/>
      <c r="GV128" s="413"/>
      <c r="GW128" s="413"/>
      <c r="GX128" s="413"/>
    </row>
    <row r="129" spans="1:206" s="16" customFormat="1" ht="15.75" thickBot="1" x14ac:dyDescent="0.3">
      <c r="A129" s="641"/>
      <c r="B129" s="514">
        <v>40119</v>
      </c>
      <c r="C129" s="534" t="s">
        <v>2485</v>
      </c>
      <c r="D129" s="295">
        <f t="shared" si="40"/>
        <v>114</v>
      </c>
      <c r="E129" s="172">
        <v>2698</v>
      </c>
      <c r="F129" s="114">
        <f t="shared" si="34"/>
        <v>4.2253521126760563E-2</v>
      </c>
      <c r="G129" s="86">
        <f t="shared" si="41"/>
        <v>47</v>
      </c>
      <c r="H129" s="115">
        <f t="shared" si="35"/>
        <v>1.7420311341734617E-2</v>
      </c>
      <c r="I129" s="188">
        <v>114</v>
      </c>
      <c r="J129" s="114">
        <f t="shared" si="36"/>
        <v>1</v>
      </c>
      <c r="K129" s="189">
        <v>47</v>
      </c>
      <c r="L129" s="190">
        <f t="shared" si="37"/>
        <v>1</v>
      </c>
      <c r="M129" s="188">
        <v>63</v>
      </c>
      <c r="N129" s="191">
        <v>26</v>
      </c>
      <c r="O129" s="191">
        <v>14</v>
      </c>
      <c r="P129" s="192">
        <v>11</v>
      </c>
      <c r="Q129" s="188">
        <v>81</v>
      </c>
      <c r="R129" s="192">
        <v>33</v>
      </c>
      <c r="S129" s="188">
        <v>32</v>
      </c>
      <c r="T129" s="191">
        <v>56</v>
      </c>
      <c r="U129" s="192">
        <v>26</v>
      </c>
      <c r="V129" s="187">
        <v>0</v>
      </c>
      <c r="W129" s="189">
        <v>1</v>
      </c>
      <c r="X129" s="189">
        <v>16</v>
      </c>
      <c r="Y129" s="189">
        <v>80</v>
      </c>
      <c r="Z129" s="189">
        <v>10</v>
      </c>
      <c r="AA129" s="193">
        <v>7</v>
      </c>
      <c r="AB129" s="187">
        <v>58</v>
      </c>
      <c r="AC129" s="194">
        <v>0.50880000000000003</v>
      </c>
      <c r="AD129" s="189">
        <v>23</v>
      </c>
      <c r="AE129" s="194">
        <v>0.20180000000000001</v>
      </c>
      <c r="AF129" s="189">
        <v>33</v>
      </c>
      <c r="AG129" s="195">
        <v>0.28949999999999998</v>
      </c>
      <c r="AH129" s="196"/>
      <c r="AI129" s="193"/>
      <c r="AJ129" s="196"/>
      <c r="AK129" s="189"/>
      <c r="AL129" s="189"/>
      <c r="AM129" s="193"/>
      <c r="AN129" s="196"/>
      <c r="AO129" s="193"/>
      <c r="AP129" s="196"/>
      <c r="AQ129" s="189"/>
      <c r="AR129" s="193"/>
      <c r="AS129" s="413"/>
      <c r="AT129" s="413"/>
      <c r="AU129" s="413"/>
      <c r="AV129" s="413"/>
      <c r="AW129" s="413"/>
      <c r="AX129" s="413"/>
      <c r="AY129" s="413"/>
      <c r="AZ129" s="413"/>
      <c r="BA129" s="413"/>
      <c r="BB129" s="413"/>
      <c r="BC129" s="413"/>
      <c r="BD129" s="413"/>
      <c r="BE129" s="413"/>
      <c r="BF129" s="413"/>
      <c r="BG129" s="413"/>
      <c r="BH129" s="413"/>
      <c r="BI129" s="413"/>
      <c r="BJ129" s="413"/>
      <c r="BK129" s="413"/>
      <c r="BL129" s="413"/>
      <c r="BM129" s="413"/>
      <c r="BN129" s="413"/>
      <c r="BO129" s="413"/>
      <c r="BP129" s="413"/>
      <c r="BQ129" s="413"/>
      <c r="BR129" s="413"/>
      <c r="BS129" s="413"/>
      <c r="BT129" s="413"/>
      <c r="BU129" s="413"/>
      <c r="BV129" s="413"/>
      <c r="BW129" s="413"/>
      <c r="BX129" s="413"/>
      <c r="BY129" s="413"/>
      <c r="BZ129" s="413"/>
      <c r="CA129" s="413"/>
      <c r="CB129" s="413"/>
      <c r="CC129" s="413"/>
      <c r="CD129" s="413"/>
      <c r="CE129" s="413"/>
      <c r="CF129" s="413"/>
      <c r="CG129" s="413"/>
      <c r="CH129" s="413"/>
      <c r="CI129" s="413"/>
      <c r="CJ129" s="413"/>
      <c r="CK129" s="413"/>
      <c r="CL129" s="413"/>
      <c r="CM129" s="413"/>
      <c r="CN129" s="413"/>
      <c r="CO129" s="413"/>
      <c r="CP129" s="413"/>
      <c r="CQ129" s="413"/>
      <c r="CR129" s="413"/>
      <c r="CS129" s="413"/>
      <c r="CT129" s="413"/>
      <c r="CU129" s="413"/>
      <c r="CV129" s="413"/>
      <c r="CW129" s="413"/>
      <c r="CX129" s="413"/>
      <c r="CY129" s="413"/>
      <c r="CZ129" s="413"/>
      <c r="DA129" s="413"/>
      <c r="DB129" s="413"/>
      <c r="DC129" s="413"/>
      <c r="DD129" s="413"/>
      <c r="DE129" s="413"/>
      <c r="DF129" s="413"/>
      <c r="DG129" s="413"/>
      <c r="DH129" s="413"/>
      <c r="DI129" s="413"/>
      <c r="DJ129" s="413"/>
      <c r="DK129" s="413"/>
      <c r="DL129" s="413"/>
      <c r="DM129" s="413"/>
      <c r="DN129" s="413"/>
      <c r="DO129" s="413"/>
      <c r="DP129" s="413"/>
      <c r="DQ129" s="413"/>
      <c r="DR129" s="413"/>
      <c r="DS129" s="413"/>
      <c r="DT129" s="413"/>
      <c r="DU129" s="413"/>
      <c r="DV129" s="413"/>
      <c r="DW129" s="413"/>
      <c r="DX129" s="413"/>
      <c r="DY129" s="413"/>
      <c r="DZ129" s="413"/>
      <c r="EA129" s="413"/>
      <c r="EB129" s="413"/>
      <c r="EC129" s="413"/>
      <c r="ED129" s="413"/>
      <c r="EE129" s="413"/>
      <c r="EF129" s="413"/>
      <c r="EG129" s="413"/>
      <c r="EH129" s="413"/>
      <c r="EI129" s="413"/>
      <c r="EJ129" s="413"/>
      <c r="EK129" s="413"/>
      <c r="EL129" s="413"/>
      <c r="EM129" s="413"/>
      <c r="EN129" s="413"/>
      <c r="EO129" s="413"/>
      <c r="EP129" s="413"/>
      <c r="EQ129" s="413"/>
      <c r="ER129" s="413"/>
      <c r="ES129" s="413"/>
      <c r="ET129" s="413"/>
      <c r="EU129" s="413"/>
      <c r="EV129" s="413"/>
      <c r="EW129" s="413"/>
      <c r="EX129" s="413"/>
      <c r="EY129" s="413"/>
      <c r="EZ129" s="413"/>
      <c r="FA129" s="413"/>
      <c r="FB129" s="413"/>
      <c r="FC129" s="413"/>
      <c r="FD129" s="413"/>
      <c r="FE129" s="413"/>
      <c r="FF129" s="413"/>
      <c r="FG129" s="413"/>
      <c r="FH129" s="413"/>
      <c r="FI129" s="413"/>
      <c r="FJ129" s="413"/>
      <c r="FK129" s="413"/>
      <c r="FL129" s="413"/>
      <c r="FM129" s="413"/>
      <c r="FN129" s="413"/>
      <c r="FO129" s="413"/>
      <c r="FP129" s="413"/>
      <c r="FQ129" s="413"/>
      <c r="FR129" s="413"/>
      <c r="FS129" s="413"/>
      <c r="FT129" s="413"/>
      <c r="FU129" s="413"/>
      <c r="FV129" s="413"/>
      <c r="FW129" s="413"/>
      <c r="FX129" s="413"/>
      <c r="FY129" s="413"/>
      <c r="FZ129" s="413"/>
      <c r="GA129" s="413"/>
      <c r="GB129" s="413"/>
      <c r="GC129" s="413"/>
      <c r="GD129" s="413"/>
      <c r="GE129" s="413"/>
      <c r="GF129" s="413"/>
      <c r="GG129" s="413"/>
      <c r="GH129" s="413"/>
      <c r="GI129" s="413"/>
      <c r="GJ129" s="413"/>
      <c r="GK129" s="413"/>
      <c r="GL129" s="413"/>
      <c r="GM129" s="413"/>
      <c r="GN129" s="413"/>
      <c r="GO129" s="413"/>
      <c r="GP129" s="413"/>
      <c r="GQ129" s="413"/>
      <c r="GR129" s="413"/>
      <c r="GS129" s="413"/>
      <c r="GT129" s="413"/>
      <c r="GU129" s="413"/>
      <c r="GV129" s="413"/>
      <c r="GW129" s="413"/>
      <c r="GX129" s="413"/>
    </row>
    <row r="130" spans="1:206" s="16" customFormat="1" ht="15.75" thickBot="1" x14ac:dyDescent="0.3">
      <c r="A130" s="641"/>
      <c r="B130" s="514">
        <v>40134</v>
      </c>
      <c r="C130" s="534" t="s">
        <v>4536</v>
      </c>
      <c r="D130" s="295">
        <f t="shared" si="40"/>
        <v>67</v>
      </c>
      <c r="E130" s="172">
        <v>1580</v>
      </c>
      <c r="F130" s="114">
        <f t="shared" si="34"/>
        <v>4.2405063291139238E-2</v>
      </c>
      <c r="G130" s="86">
        <f t="shared" si="41"/>
        <v>23</v>
      </c>
      <c r="H130" s="115">
        <f t="shared" si="35"/>
        <v>1.4556962025316455E-2</v>
      </c>
      <c r="I130" s="188">
        <v>67</v>
      </c>
      <c r="J130" s="114">
        <f t="shared" si="36"/>
        <v>1</v>
      </c>
      <c r="K130" s="189">
        <v>23</v>
      </c>
      <c r="L130" s="190">
        <f t="shared" si="37"/>
        <v>1</v>
      </c>
      <c r="M130" s="188">
        <v>43</v>
      </c>
      <c r="N130" s="191">
        <v>14</v>
      </c>
      <c r="O130" s="191">
        <v>2</v>
      </c>
      <c r="P130" s="192">
        <v>8</v>
      </c>
      <c r="Q130" s="188">
        <v>53</v>
      </c>
      <c r="R130" s="192">
        <v>14</v>
      </c>
      <c r="S130" s="188">
        <v>15</v>
      </c>
      <c r="T130" s="191">
        <v>36</v>
      </c>
      <c r="U130" s="192">
        <v>16</v>
      </c>
      <c r="V130" s="187">
        <v>0</v>
      </c>
      <c r="W130" s="189">
        <v>3</v>
      </c>
      <c r="X130" s="189">
        <v>9</v>
      </c>
      <c r="Y130" s="189">
        <v>43</v>
      </c>
      <c r="Z130" s="189">
        <v>11</v>
      </c>
      <c r="AA130" s="193">
        <v>1</v>
      </c>
      <c r="AB130" s="187">
        <v>46</v>
      </c>
      <c r="AC130" s="194">
        <v>0.68659999999999999</v>
      </c>
      <c r="AD130" s="189">
        <v>14</v>
      </c>
      <c r="AE130" s="194">
        <v>0.20899999999999999</v>
      </c>
      <c r="AF130" s="189">
        <v>7</v>
      </c>
      <c r="AG130" s="195">
        <v>0.1045</v>
      </c>
      <c r="AH130" s="196"/>
      <c r="AI130" s="193"/>
      <c r="AJ130" s="196"/>
      <c r="AK130" s="189"/>
      <c r="AL130" s="189"/>
      <c r="AM130" s="193"/>
      <c r="AN130" s="196"/>
      <c r="AO130" s="193"/>
      <c r="AP130" s="196"/>
      <c r="AQ130" s="189"/>
      <c r="AR130" s="193"/>
      <c r="AS130" s="413"/>
      <c r="AT130" s="413"/>
      <c r="AU130" s="413"/>
      <c r="AV130" s="413"/>
      <c r="AW130" s="413"/>
      <c r="AX130" s="413"/>
      <c r="AY130" s="413"/>
      <c r="AZ130" s="413"/>
      <c r="BA130" s="413"/>
      <c r="BB130" s="413"/>
      <c r="BC130" s="413"/>
      <c r="BD130" s="413"/>
      <c r="BE130" s="413"/>
      <c r="BF130" s="413"/>
      <c r="BG130" s="413"/>
      <c r="BH130" s="413"/>
      <c r="BI130" s="413"/>
      <c r="BJ130" s="413"/>
      <c r="BK130" s="413"/>
      <c r="BL130" s="413"/>
      <c r="BM130" s="413"/>
      <c r="BN130" s="413"/>
      <c r="BO130" s="413"/>
      <c r="BP130" s="413"/>
      <c r="BQ130" s="413"/>
      <c r="BR130" s="413"/>
      <c r="BS130" s="413"/>
      <c r="BT130" s="413"/>
      <c r="BU130" s="413"/>
      <c r="BV130" s="413"/>
      <c r="BW130" s="413"/>
      <c r="BX130" s="413"/>
      <c r="BY130" s="413"/>
      <c r="BZ130" s="413"/>
      <c r="CA130" s="413"/>
      <c r="CB130" s="413"/>
      <c r="CC130" s="413"/>
      <c r="CD130" s="413"/>
      <c r="CE130" s="413"/>
      <c r="CF130" s="413"/>
      <c r="CG130" s="413"/>
      <c r="CH130" s="413"/>
      <c r="CI130" s="413"/>
      <c r="CJ130" s="413"/>
      <c r="CK130" s="413"/>
      <c r="CL130" s="413"/>
      <c r="CM130" s="413"/>
      <c r="CN130" s="413"/>
      <c r="CO130" s="413"/>
      <c r="CP130" s="413"/>
      <c r="CQ130" s="413"/>
      <c r="CR130" s="413"/>
      <c r="CS130" s="413"/>
      <c r="CT130" s="413"/>
      <c r="CU130" s="413"/>
      <c r="CV130" s="413"/>
      <c r="CW130" s="413"/>
      <c r="CX130" s="413"/>
      <c r="CY130" s="413"/>
      <c r="CZ130" s="413"/>
      <c r="DA130" s="413"/>
      <c r="DB130" s="413"/>
      <c r="DC130" s="413"/>
      <c r="DD130" s="413"/>
      <c r="DE130" s="413"/>
      <c r="DF130" s="413"/>
      <c r="DG130" s="413"/>
      <c r="DH130" s="413"/>
      <c r="DI130" s="413"/>
      <c r="DJ130" s="413"/>
      <c r="DK130" s="413"/>
      <c r="DL130" s="413"/>
      <c r="DM130" s="413"/>
      <c r="DN130" s="413"/>
      <c r="DO130" s="413"/>
      <c r="DP130" s="413"/>
      <c r="DQ130" s="413"/>
      <c r="DR130" s="413"/>
      <c r="DS130" s="413"/>
      <c r="DT130" s="413"/>
      <c r="DU130" s="413"/>
      <c r="DV130" s="413"/>
      <c r="DW130" s="413"/>
      <c r="DX130" s="413"/>
      <c r="DY130" s="413"/>
      <c r="DZ130" s="413"/>
      <c r="EA130" s="413"/>
      <c r="EB130" s="413"/>
      <c r="EC130" s="413"/>
      <c r="ED130" s="413"/>
      <c r="EE130" s="413"/>
      <c r="EF130" s="413"/>
      <c r="EG130" s="413"/>
      <c r="EH130" s="413"/>
      <c r="EI130" s="413"/>
      <c r="EJ130" s="413"/>
      <c r="EK130" s="413"/>
      <c r="EL130" s="413"/>
      <c r="EM130" s="413"/>
      <c r="EN130" s="413"/>
      <c r="EO130" s="413"/>
      <c r="EP130" s="413"/>
      <c r="EQ130" s="413"/>
      <c r="ER130" s="413"/>
      <c r="ES130" s="413"/>
      <c r="ET130" s="413"/>
      <c r="EU130" s="413"/>
      <c r="EV130" s="413"/>
      <c r="EW130" s="413"/>
      <c r="EX130" s="413"/>
      <c r="EY130" s="413"/>
      <c r="EZ130" s="413"/>
      <c r="FA130" s="413"/>
      <c r="FB130" s="413"/>
      <c r="FC130" s="413"/>
      <c r="FD130" s="413"/>
      <c r="FE130" s="413"/>
      <c r="FF130" s="413"/>
      <c r="FG130" s="413"/>
      <c r="FH130" s="413"/>
      <c r="FI130" s="413"/>
      <c r="FJ130" s="413"/>
      <c r="FK130" s="413"/>
      <c r="FL130" s="413"/>
      <c r="FM130" s="413"/>
      <c r="FN130" s="413"/>
      <c r="FO130" s="413"/>
      <c r="FP130" s="413"/>
      <c r="FQ130" s="413"/>
      <c r="FR130" s="413"/>
      <c r="FS130" s="413"/>
      <c r="FT130" s="413"/>
      <c r="FU130" s="413"/>
      <c r="FV130" s="413"/>
      <c r="FW130" s="413"/>
      <c r="FX130" s="413"/>
      <c r="FY130" s="413"/>
      <c r="FZ130" s="413"/>
      <c r="GA130" s="413"/>
      <c r="GB130" s="413"/>
      <c r="GC130" s="413"/>
      <c r="GD130" s="413"/>
      <c r="GE130" s="413"/>
      <c r="GF130" s="413"/>
      <c r="GG130" s="413"/>
      <c r="GH130" s="413"/>
      <c r="GI130" s="413"/>
      <c r="GJ130" s="413"/>
      <c r="GK130" s="413"/>
      <c r="GL130" s="413"/>
      <c r="GM130" s="413"/>
      <c r="GN130" s="413"/>
      <c r="GO130" s="413"/>
      <c r="GP130" s="413"/>
      <c r="GQ130" s="413"/>
      <c r="GR130" s="413"/>
      <c r="GS130" s="413"/>
      <c r="GT130" s="413"/>
      <c r="GU130" s="413"/>
      <c r="GV130" s="413"/>
      <c r="GW130" s="413"/>
      <c r="GX130" s="413"/>
    </row>
    <row r="131" spans="1:206" s="16" customFormat="1" ht="15.75" thickBot="1" x14ac:dyDescent="0.3">
      <c r="A131" s="641"/>
      <c r="B131" s="514">
        <v>40194</v>
      </c>
      <c r="C131" s="534" t="s">
        <v>2557</v>
      </c>
      <c r="D131" s="295">
        <f t="shared" si="40"/>
        <v>25</v>
      </c>
      <c r="E131" s="172">
        <v>664</v>
      </c>
      <c r="F131" s="114">
        <f t="shared" si="34"/>
        <v>3.7650602409638557E-2</v>
      </c>
      <c r="G131" s="86">
        <f t="shared" si="41"/>
        <v>7</v>
      </c>
      <c r="H131" s="115">
        <f t="shared" si="35"/>
        <v>1.0542168674698794E-2</v>
      </c>
      <c r="I131" s="188">
        <v>25</v>
      </c>
      <c r="J131" s="114">
        <f t="shared" si="36"/>
        <v>1</v>
      </c>
      <c r="K131" s="189">
        <v>7</v>
      </c>
      <c r="L131" s="190">
        <f t="shared" si="37"/>
        <v>1</v>
      </c>
      <c r="M131" s="188">
        <v>15</v>
      </c>
      <c r="N131" s="191">
        <v>6</v>
      </c>
      <c r="O131" s="191">
        <v>1</v>
      </c>
      <c r="P131" s="192">
        <v>3</v>
      </c>
      <c r="Q131" s="188">
        <v>16</v>
      </c>
      <c r="R131" s="192">
        <v>9</v>
      </c>
      <c r="S131" s="188">
        <v>2</v>
      </c>
      <c r="T131" s="191">
        <v>15</v>
      </c>
      <c r="U131" s="192">
        <v>8</v>
      </c>
      <c r="V131" s="187">
        <v>0</v>
      </c>
      <c r="W131" s="189">
        <v>0</v>
      </c>
      <c r="X131" s="189">
        <v>4</v>
      </c>
      <c r="Y131" s="189">
        <v>13</v>
      </c>
      <c r="Z131" s="189">
        <v>8</v>
      </c>
      <c r="AA131" s="193">
        <v>0</v>
      </c>
      <c r="AB131" s="187">
        <v>20</v>
      </c>
      <c r="AC131" s="194">
        <v>0.8</v>
      </c>
      <c r="AD131" s="189">
        <v>2</v>
      </c>
      <c r="AE131" s="194">
        <v>0.08</v>
      </c>
      <c r="AF131" s="189">
        <v>3</v>
      </c>
      <c r="AG131" s="195">
        <v>0.12</v>
      </c>
      <c r="AH131" s="196"/>
      <c r="AI131" s="193"/>
      <c r="AJ131" s="196"/>
      <c r="AK131" s="189"/>
      <c r="AL131" s="189"/>
      <c r="AM131" s="193"/>
      <c r="AN131" s="196"/>
      <c r="AO131" s="193"/>
      <c r="AP131" s="196"/>
      <c r="AQ131" s="189"/>
      <c r="AR131" s="193"/>
      <c r="AS131" s="413"/>
      <c r="AT131" s="413"/>
      <c r="AU131" s="413"/>
      <c r="AV131" s="413"/>
      <c r="AW131" s="413"/>
      <c r="AX131" s="413"/>
      <c r="AY131" s="413"/>
      <c r="AZ131" s="413"/>
      <c r="BA131" s="413"/>
      <c r="BB131" s="413"/>
      <c r="BC131" s="413"/>
      <c r="BD131" s="413"/>
      <c r="BE131" s="413"/>
      <c r="BF131" s="413"/>
      <c r="BG131" s="413"/>
      <c r="BH131" s="413"/>
      <c r="BI131" s="413"/>
      <c r="BJ131" s="413"/>
      <c r="BK131" s="413"/>
      <c r="BL131" s="413"/>
      <c r="BM131" s="413"/>
      <c r="BN131" s="413"/>
      <c r="BO131" s="413"/>
      <c r="BP131" s="413"/>
      <c r="BQ131" s="413"/>
      <c r="BR131" s="413"/>
      <c r="BS131" s="413"/>
      <c r="BT131" s="413"/>
      <c r="BU131" s="413"/>
      <c r="BV131" s="413"/>
      <c r="BW131" s="413"/>
      <c r="BX131" s="413"/>
      <c r="BY131" s="413"/>
      <c r="BZ131" s="413"/>
      <c r="CA131" s="413"/>
      <c r="CB131" s="413"/>
      <c r="CC131" s="413"/>
      <c r="CD131" s="413"/>
      <c r="CE131" s="413"/>
      <c r="CF131" s="413"/>
      <c r="CG131" s="413"/>
      <c r="CH131" s="413"/>
      <c r="CI131" s="413"/>
      <c r="CJ131" s="413"/>
      <c r="CK131" s="413"/>
      <c r="CL131" s="413"/>
      <c r="CM131" s="413"/>
      <c r="CN131" s="413"/>
      <c r="CO131" s="413"/>
      <c r="CP131" s="413"/>
      <c r="CQ131" s="413"/>
      <c r="CR131" s="413"/>
      <c r="CS131" s="413"/>
      <c r="CT131" s="413"/>
      <c r="CU131" s="413"/>
      <c r="CV131" s="413"/>
      <c r="CW131" s="413"/>
      <c r="CX131" s="413"/>
      <c r="CY131" s="413"/>
      <c r="CZ131" s="413"/>
      <c r="DA131" s="413"/>
      <c r="DB131" s="413"/>
      <c r="DC131" s="413"/>
      <c r="DD131" s="413"/>
      <c r="DE131" s="413"/>
      <c r="DF131" s="413"/>
      <c r="DG131" s="413"/>
      <c r="DH131" s="413"/>
      <c r="DI131" s="413"/>
      <c r="DJ131" s="413"/>
      <c r="DK131" s="413"/>
      <c r="DL131" s="413"/>
      <c r="DM131" s="413"/>
      <c r="DN131" s="413"/>
      <c r="DO131" s="413"/>
      <c r="DP131" s="413"/>
      <c r="DQ131" s="413"/>
      <c r="DR131" s="413"/>
      <c r="DS131" s="413"/>
      <c r="DT131" s="413"/>
      <c r="DU131" s="413"/>
      <c r="DV131" s="413"/>
      <c r="DW131" s="413"/>
      <c r="DX131" s="413"/>
      <c r="DY131" s="413"/>
      <c r="DZ131" s="413"/>
      <c r="EA131" s="413"/>
      <c r="EB131" s="413"/>
      <c r="EC131" s="413"/>
      <c r="ED131" s="413"/>
      <c r="EE131" s="413"/>
      <c r="EF131" s="413"/>
      <c r="EG131" s="413"/>
      <c r="EH131" s="413"/>
      <c r="EI131" s="413"/>
      <c r="EJ131" s="413"/>
      <c r="EK131" s="413"/>
      <c r="EL131" s="413"/>
      <c r="EM131" s="413"/>
      <c r="EN131" s="413"/>
      <c r="EO131" s="413"/>
      <c r="EP131" s="413"/>
      <c r="EQ131" s="413"/>
      <c r="ER131" s="413"/>
      <c r="ES131" s="413"/>
      <c r="ET131" s="413"/>
      <c r="EU131" s="413"/>
      <c r="EV131" s="413"/>
      <c r="EW131" s="413"/>
      <c r="EX131" s="413"/>
      <c r="EY131" s="413"/>
      <c r="EZ131" s="413"/>
      <c r="FA131" s="413"/>
      <c r="FB131" s="413"/>
      <c r="FC131" s="413"/>
      <c r="FD131" s="413"/>
      <c r="FE131" s="413"/>
      <c r="FF131" s="413"/>
      <c r="FG131" s="413"/>
      <c r="FH131" s="413"/>
      <c r="FI131" s="413"/>
      <c r="FJ131" s="413"/>
      <c r="FK131" s="413"/>
      <c r="FL131" s="413"/>
      <c r="FM131" s="413"/>
      <c r="FN131" s="413"/>
      <c r="FO131" s="413"/>
      <c r="FP131" s="413"/>
      <c r="FQ131" s="413"/>
      <c r="FR131" s="413"/>
      <c r="FS131" s="413"/>
      <c r="FT131" s="413"/>
      <c r="FU131" s="413"/>
      <c r="FV131" s="413"/>
      <c r="FW131" s="413"/>
      <c r="FX131" s="413"/>
      <c r="FY131" s="413"/>
      <c r="FZ131" s="413"/>
      <c r="GA131" s="413"/>
      <c r="GB131" s="413"/>
      <c r="GC131" s="413"/>
      <c r="GD131" s="413"/>
      <c r="GE131" s="413"/>
      <c r="GF131" s="413"/>
      <c r="GG131" s="413"/>
      <c r="GH131" s="413"/>
      <c r="GI131" s="413"/>
      <c r="GJ131" s="413"/>
      <c r="GK131" s="413"/>
      <c r="GL131" s="413"/>
      <c r="GM131" s="413"/>
      <c r="GN131" s="413"/>
      <c r="GO131" s="413"/>
      <c r="GP131" s="413"/>
      <c r="GQ131" s="413"/>
      <c r="GR131" s="413"/>
      <c r="GS131" s="413"/>
      <c r="GT131" s="413"/>
      <c r="GU131" s="413"/>
      <c r="GV131" s="413"/>
      <c r="GW131" s="413"/>
      <c r="GX131" s="413"/>
    </row>
    <row r="132" spans="1:206" s="16" customFormat="1" ht="15.75" thickBot="1" x14ac:dyDescent="0.3">
      <c r="A132" s="641"/>
      <c r="B132" s="514">
        <v>40197</v>
      </c>
      <c r="C132" s="534" t="s">
        <v>4537</v>
      </c>
      <c r="D132" s="295">
        <f t="shared" si="40"/>
        <v>105</v>
      </c>
      <c r="E132" s="172">
        <v>2912</v>
      </c>
      <c r="F132" s="114">
        <f t="shared" si="34"/>
        <v>3.6057692307692304E-2</v>
      </c>
      <c r="G132" s="86">
        <f t="shared" si="41"/>
        <v>53</v>
      </c>
      <c r="H132" s="115">
        <f t="shared" si="35"/>
        <v>1.8200549450549452E-2</v>
      </c>
      <c r="I132" s="188">
        <v>105</v>
      </c>
      <c r="J132" s="114">
        <f t="shared" si="36"/>
        <v>1</v>
      </c>
      <c r="K132" s="189">
        <v>53</v>
      </c>
      <c r="L132" s="190">
        <f t="shared" si="37"/>
        <v>1</v>
      </c>
      <c r="M132" s="188">
        <v>63</v>
      </c>
      <c r="N132" s="191">
        <v>26</v>
      </c>
      <c r="O132" s="191">
        <v>9</v>
      </c>
      <c r="P132" s="192">
        <v>7</v>
      </c>
      <c r="Q132" s="188">
        <v>73</v>
      </c>
      <c r="R132" s="192">
        <v>32</v>
      </c>
      <c r="S132" s="188">
        <v>20</v>
      </c>
      <c r="T132" s="191">
        <v>53</v>
      </c>
      <c r="U132" s="192">
        <v>32</v>
      </c>
      <c r="V132" s="187">
        <v>0</v>
      </c>
      <c r="W132" s="189">
        <v>1</v>
      </c>
      <c r="X132" s="189">
        <v>8</v>
      </c>
      <c r="Y132" s="189">
        <v>65</v>
      </c>
      <c r="Z132" s="189">
        <v>28</v>
      </c>
      <c r="AA132" s="193">
        <v>3</v>
      </c>
      <c r="AB132" s="187">
        <v>56</v>
      </c>
      <c r="AC132" s="194">
        <v>0.5333</v>
      </c>
      <c r="AD132" s="189">
        <v>27</v>
      </c>
      <c r="AE132" s="194">
        <v>0.2571</v>
      </c>
      <c r="AF132" s="189">
        <v>22</v>
      </c>
      <c r="AG132" s="195">
        <v>0.20949999999999999</v>
      </c>
      <c r="AH132" s="196"/>
      <c r="AI132" s="193"/>
      <c r="AJ132" s="196"/>
      <c r="AK132" s="189"/>
      <c r="AL132" s="189"/>
      <c r="AM132" s="193"/>
      <c r="AN132" s="196"/>
      <c r="AO132" s="193"/>
      <c r="AP132" s="196"/>
      <c r="AQ132" s="189"/>
      <c r="AR132" s="193"/>
      <c r="AS132" s="413"/>
      <c r="AT132" s="413"/>
      <c r="AU132" s="413"/>
      <c r="AV132" s="413"/>
      <c r="AW132" s="413"/>
      <c r="AX132" s="413"/>
      <c r="AY132" s="413"/>
      <c r="AZ132" s="413"/>
      <c r="BA132" s="413"/>
      <c r="BB132" s="413"/>
      <c r="BC132" s="413"/>
      <c r="BD132" s="413"/>
      <c r="BE132" s="413"/>
      <c r="BF132" s="413"/>
      <c r="BG132" s="413"/>
      <c r="BH132" s="413"/>
      <c r="BI132" s="413"/>
      <c r="BJ132" s="413"/>
      <c r="BK132" s="413"/>
      <c r="BL132" s="413"/>
      <c r="BM132" s="413"/>
      <c r="BN132" s="413"/>
      <c r="BO132" s="413"/>
      <c r="BP132" s="413"/>
      <c r="BQ132" s="413"/>
      <c r="BR132" s="413"/>
      <c r="BS132" s="413"/>
      <c r="BT132" s="413"/>
      <c r="BU132" s="413"/>
      <c r="BV132" s="413"/>
      <c r="BW132" s="413"/>
      <c r="BX132" s="413"/>
      <c r="BY132" s="413"/>
      <c r="BZ132" s="413"/>
      <c r="CA132" s="413"/>
      <c r="CB132" s="413"/>
      <c r="CC132" s="413"/>
      <c r="CD132" s="413"/>
      <c r="CE132" s="413"/>
      <c r="CF132" s="413"/>
      <c r="CG132" s="413"/>
      <c r="CH132" s="413"/>
      <c r="CI132" s="413"/>
      <c r="CJ132" s="413"/>
      <c r="CK132" s="413"/>
      <c r="CL132" s="413"/>
      <c r="CM132" s="413"/>
      <c r="CN132" s="413"/>
      <c r="CO132" s="413"/>
      <c r="CP132" s="413"/>
      <c r="CQ132" s="413"/>
      <c r="CR132" s="413"/>
      <c r="CS132" s="413"/>
      <c r="CT132" s="413"/>
      <c r="CU132" s="413"/>
      <c r="CV132" s="413"/>
      <c r="CW132" s="413"/>
      <c r="CX132" s="413"/>
      <c r="CY132" s="413"/>
      <c r="CZ132" s="413"/>
      <c r="DA132" s="413"/>
      <c r="DB132" s="413"/>
      <c r="DC132" s="413"/>
      <c r="DD132" s="413"/>
      <c r="DE132" s="413"/>
      <c r="DF132" s="413"/>
      <c r="DG132" s="413"/>
      <c r="DH132" s="413"/>
      <c r="DI132" s="413"/>
      <c r="DJ132" s="413"/>
      <c r="DK132" s="413"/>
      <c r="DL132" s="413"/>
      <c r="DM132" s="413"/>
      <c r="DN132" s="413"/>
      <c r="DO132" s="413"/>
      <c r="DP132" s="413"/>
      <c r="DQ132" s="413"/>
      <c r="DR132" s="413"/>
      <c r="DS132" s="413"/>
      <c r="DT132" s="413"/>
      <c r="DU132" s="413"/>
      <c r="DV132" s="413"/>
      <c r="DW132" s="413"/>
      <c r="DX132" s="413"/>
      <c r="DY132" s="413"/>
      <c r="DZ132" s="413"/>
      <c r="EA132" s="413"/>
      <c r="EB132" s="413"/>
      <c r="EC132" s="413"/>
      <c r="ED132" s="413"/>
      <c r="EE132" s="413"/>
      <c r="EF132" s="413"/>
      <c r="EG132" s="413"/>
      <c r="EH132" s="413"/>
      <c r="EI132" s="413"/>
      <c r="EJ132" s="413"/>
      <c r="EK132" s="413"/>
      <c r="EL132" s="413"/>
      <c r="EM132" s="413"/>
      <c r="EN132" s="413"/>
      <c r="EO132" s="413"/>
      <c r="EP132" s="413"/>
      <c r="EQ132" s="413"/>
      <c r="ER132" s="413"/>
      <c r="ES132" s="413"/>
      <c r="ET132" s="413"/>
      <c r="EU132" s="413"/>
      <c r="EV132" s="413"/>
      <c r="EW132" s="413"/>
      <c r="EX132" s="413"/>
      <c r="EY132" s="413"/>
      <c r="EZ132" s="413"/>
      <c r="FA132" s="413"/>
      <c r="FB132" s="413"/>
      <c r="FC132" s="413"/>
      <c r="FD132" s="413"/>
      <c r="FE132" s="413"/>
      <c r="FF132" s="413"/>
      <c r="FG132" s="413"/>
      <c r="FH132" s="413"/>
      <c r="FI132" s="413"/>
      <c r="FJ132" s="413"/>
      <c r="FK132" s="413"/>
      <c r="FL132" s="413"/>
      <c r="FM132" s="413"/>
      <c r="FN132" s="413"/>
      <c r="FO132" s="413"/>
      <c r="FP132" s="413"/>
      <c r="FQ132" s="413"/>
      <c r="FR132" s="413"/>
      <c r="FS132" s="413"/>
      <c r="FT132" s="413"/>
      <c r="FU132" s="413"/>
      <c r="FV132" s="413"/>
      <c r="FW132" s="413"/>
      <c r="FX132" s="413"/>
      <c r="FY132" s="413"/>
      <c r="FZ132" s="413"/>
      <c r="GA132" s="413"/>
      <c r="GB132" s="413"/>
      <c r="GC132" s="413"/>
      <c r="GD132" s="413"/>
      <c r="GE132" s="413"/>
      <c r="GF132" s="413"/>
      <c r="GG132" s="413"/>
      <c r="GH132" s="413"/>
      <c r="GI132" s="413"/>
      <c r="GJ132" s="413"/>
      <c r="GK132" s="413"/>
      <c r="GL132" s="413"/>
      <c r="GM132" s="413"/>
      <c r="GN132" s="413"/>
      <c r="GO132" s="413"/>
      <c r="GP132" s="413"/>
      <c r="GQ132" s="413"/>
      <c r="GR132" s="413"/>
      <c r="GS132" s="413"/>
      <c r="GT132" s="413"/>
      <c r="GU132" s="413"/>
      <c r="GV132" s="413"/>
      <c r="GW132" s="413"/>
      <c r="GX132" s="413"/>
    </row>
    <row r="133" spans="1:206" s="16" customFormat="1" ht="15.75" thickBot="1" x14ac:dyDescent="0.3">
      <c r="A133" s="641"/>
      <c r="B133" s="514">
        <v>40201</v>
      </c>
      <c r="C133" s="534" t="s">
        <v>2564</v>
      </c>
      <c r="D133" s="295">
        <f t="shared" si="40"/>
        <v>37</v>
      </c>
      <c r="E133" s="172">
        <v>762</v>
      </c>
      <c r="F133" s="114">
        <f t="shared" si="34"/>
        <v>4.8556430446194225E-2</v>
      </c>
      <c r="G133" s="86">
        <f t="shared" si="41"/>
        <v>15</v>
      </c>
      <c r="H133" s="115">
        <f t="shared" si="35"/>
        <v>1.968503937007874E-2</v>
      </c>
      <c r="I133" s="188">
        <v>37</v>
      </c>
      <c r="J133" s="114">
        <f t="shared" si="36"/>
        <v>1</v>
      </c>
      <c r="K133" s="189">
        <v>15</v>
      </c>
      <c r="L133" s="190">
        <f t="shared" si="37"/>
        <v>1</v>
      </c>
      <c r="M133" s="188">
        <v>31</v>
      </c>
      <c r="N133" s="191">
        <v>4</v>
      </c>
      <c r="O133" s="191">
        <v>0</v>
      </c>
      <c r="P133" s="192">
        <v>2</v>
      </c>
      <c r="Q133" s="188">
        <v>28</v>
      </c>
      <c r="R133" s="192">
        <v>9</v>
      </c>
      <c r="S133" s="188">
        <v>6</v>
      </c>
      <c r="T133" s="191">
        <v>16</v>
      </c>
      <c r="U133" s="192">
        <v>15</v>
      </c>
      <c r="V133" s="187">
        <v>0</v>
      </c>
      <c r="W133" s="189">
        <v>0</v>
      </c>
      <c r="X133" s="189">
        <v>9</v>
      </c>
      <c r="Y133" s="189">
        <v>18</v>
      </c>
      <c r="Z133" s="189">
        <v>5</v>
      </c>
      <c r="AA133" s="193">
        <v>5</v>
      </c>
      <c r="AB133" s="187">
        <v>23</v>
      </c>
      <c r="AC133" s="194">
        <v>0.62160000000000004</v>
      </c>
      <c r="AD133" s="189">
        <v>4</v>
      </c>
      <c r="AE133" s="194">
        <v>0.1081</v>
      </c>
      <c r="AF133" s="189">
        <v>10</v>
      </c>
      <c r="AG133" s="195">
        <v>0.27029999999999998</v>
      </c>
      <c r="AH133" s="196"/>
      <c r="AI133" s="193"/>
      <c r="AJ133" s="196"/>
      <c r="AK133" s="189"/>
      <c r="AL133" s="189"/>
      <c r="AM133" s="193"/>
      <c r="AN133" s="196"/>
      <c r="AO133" s="193"/>
      <c r="AP133" s="196"/>
      <c r="AQ133" s="189"/>
      <c r="AR133" s="193"/>
      <c r="AS133" s="413"/>
      <c r="AT133" s="413"/>
      <c r="AU133" s="413"/>
      <c r="AV133" s="413"/>
      <c r="AW133" s="413"/>
      <c r="AX133" s="413"/>
      <c r="AY133" s="413"/>
      <c r="AZ133" s="413"/>
      <c r="BA133" s="413"/>
      <c r="BB133" s="413"/>
      <c r="BC133" s="413"/>
      <c r="BD133" s="413"/>
      <c r="BE133" s="413"/>
      <c r="BF133" s="413"/>
      <c r="BG133" s="413"/>
      <c r="BH133" s="413"/>
      <c r="BI133" s="413"/>
      <c r="BJ133" s="413"/>
      <c r="BK133" s="413"/>
      <c r="BL133" s="413"/>
      <c r="BM133" s="413"/>
      <c r="BN133" s="413"/>
      <c r="BO133" s="413"/>
      <c r="BP133" s="413"/>
      <c r="BQ133" s="413"/>
      <c r="BR133" s="413"/>
      <c r="BS133" s="413"/>
      <c r="BT133" s="413"/>
      <c r="BU133" s="413"/>
      <c r="BV133" s="413"/>
      <c r="BW133" s="413"/>
      <c r="BX133" s="413"/>
      <c r="BY133" s="413"/>
      <c r="BZ133" s="413"/>
      <c r="CA133" s="413"/>
      <c r="CB133" s="413"/>
      <c r="CC133" s="413"/>
      <c r="CD133" s="413"/>
      <c r="CE133" s="413"/>
      <c r="CF133" s="413"/>
      <c r="CG133" s="413"/>
      <c r="CH133" s="413"/>
      <c r="CI133" s="413"/>
      <c r="CJ133" s="413"/>
      <c r="CK133" s="413"/>
      <c r="CL133" s="413"/>
      <c r="CM133" s="413"/>
      <c r="CN133" s="413"/>
      <c r="CO133" s="413"/>
      <c r="CP133" s="413"/>
      <c r="CQ133" s="413"/>
      <c r="CR133" s="413"/>
      <c r="CS133" s="413"/>
      <c r="CT133" s="413"/>
      <c r="CU133" s="413"/>
      <c r="CV133" s="413"/>
      <c r="CW133" s="413"/>
      <c r="CX133" s="413"/>
      <c r="CY133" s="413"/>
      <c r="CZ133" s="413"/>
      <c r="DA133" s="413"/>
      <c r="DB133" s="413"/>
      <c r="DC133" s="413"/>
      <c r="DD133" s="413"/>
      <c r="DE133" s="413"/>
      <c r="DF133" s="413"/>
      <c r="DG133" s="413"/>
      <c r="DH133" s="413"/>
      <c r="DI133" s="413"/>
      <c r="DJ133" s="413"/>
      <c r="DK133" s="413"/>
      <c r="DL133" s="413"/>
      <c r="DM133" s="413"/>
      <c r="DN133" s="413"/>
      <c r="DO133" s="413"/>
      <c r="DP133" s="413"/>
      <c r="DQ133" s="413"/>
      <c r="DR133" s="413"/>
      <c r="DS133" s="413"/>
      <c r="DT133" s="413"/>
      <c r="DU133" s="413"/>
      <c r="DV133" s="413"/>
      <c r="DW133" s="413"/>
      <c r="DX133" s="413"/>
      <c r="DY133" s="413"/>
      <c r="DZ133" s="413"/>
      <c r="EA133" s="413"/>
      <c r="EB133" s="413"/>
      <c r="EC133" s="413"/>
      <c r="ED133" s="413"/>
      <c r="EE133" s="413"/>
      <c r="EF133" s="413"/>
      <c r="EG133" s="413"/>
      <c r="EH133" s="413"/>
      <c r="EI133" s="413"/>
      <c r="EJ133" s="413"/>
      <c r="EK133" s="413"/>
      <c r="EL133" s="413"/>
      <c r="EM133" s="413"/>
      <c r="EN133" s="413"/>
      <c r="EO133" s="413"/>
      <c r="EP133" s="413"/>
      <c r="EQ133" s="413"/>
      <c r="ER133" s="413"/>
      <c r="ES133" s="413"/>
      <c r="ET133" s="413"/>
      <c r="EU133" s="413"/>
      <c r="EV133" s="413"/>
      <c r="EW133" s="413"/>
      <c r="EX133" s="413"/>
      <c r="EY133" s="413"/>
      <c r="EZ133" s="413"/>
      <c r="FA133" s="413"/>
      <c r="FB133" s="413"/>
      <c r="FC133" s="413"/>
      <c r="FD133" s="413"/>
      <c r="FE133" s="413"/>
      <c r="FF133" s="413"/>
      <c r="FG133" s="413"/>
      <c r="FH133" s="413"/>
      <c r="FI133" s="413"/>
      <c r="FJ133" s="413"/>
      <c r="FK133" s="413"/>
      <c r="FL133" s="413"/>
      <c r="FM133" s="413"/>
      <c r="FN133" s="413"/>
      <c r="FO133" s="413"/>
      <c r="FP133" s="413"/>
      <c r="FQ133" s="413"/>
      <c r="FR133" s="413"/>
      <c r="FS133" s="413"/>
      <c r="FT133" s="413"/>
      <c r="FU133" s="413"/>
      <c r="FV133" s="413"/>
      <c r="FW133" s="413"/>
      <c r="FX133" s="413"/>
      <c r="FY133" s="413"/>
      <c r="FZ133" s="413"/>
      <c r="GA133" s="413"/>
      <c r="GB133" s="413"/>
      <c r="GC133" s="413"/>
      <c r="GD133" s="413"/>
      <c r="GE133" s="413"/>
      <c r="GF133" s="413"/>
      <c r="GG133" s="413"/>
      <c r="GH133" s="413"/>
      <c r="GI133" s="413"/>
      <c r="GJ133" s="413"/>
      <c r="GK133" s="413"/>
      <c r="GL133" s="413"/>
      <c r="GM133" s="413"/>
      <c r="GN133" s="413"/>
      <c r="GO133" s="413"/>
      <c r="GP133" s="413"/>
      <c r="GQ133" s="413"/>
      <c r="GR133" s="413"/>
      <c r="GS133" s="413"/>
      <c r="GT133" s="413"/>
      <c r="GU133" s="413"/>
      <c r="GV133" s="413"/>
      <c r="GW133" s="413"/>
      <c r="GX133" s="413"/>
    </row>
    <row r="134" spans="1:206" s="16" customFormat="1" ht="15.75" thickBot="1" x14ac:dyDescent="0.3">
      <c r="A134" s="641"/>
      <c r="B134" s="514">
        <v>40224</v>
      </c>
      <c r="C134" s="534" t="s">
        <v>2587</v>
      </c>
      <c r="D134" s="295">
        <f t="shared" si="40"/>
        <v>122</v>
      </c>
      <c r="E134" s="172">
        <v>2122</v>
      </c>
      <c r="F134" s="114">
        <f t="shared" ref="F134:F197" si="42">D134/E134</f>
        <v>5.7492931196983975E-2</v>
      </c>
      <c r="G134" s="86">
        <f t="shared" si="41"/>
        <v>72</v>
      </c>
      <c r="H134" s="115">
        <f t="shared" ref="H134:H197" si="43">G134/E134</f>
        <v>3.3930254476908575E-2</v>
      </c>
      <c r="I134" s="188">
        <v>122</v>
      </c>
      <c r="J134" s="114">
        <f t="shared" ref="J134:J197" si="44">I134/D134</f>
        <v>1</v>
      </c>
      <c r="K134" s="189">
        <v>72</v>
      </c>
      <c r="L134" s="190">
        <f t="shared" ref="L134:L197" si="45">K134/G134</f>
        <v>1</v>
      </c>
      <c r="M134" s="188">
        <v>84</v>
      </c>
      <c r="N134" s="191">
        <v>23</v>
      </c>
      <c r="O134" s="191">
        <v>7</v>
      </c>
      <c r="P134" s="192">
        <v>8</v>
      </c>
      <c r="Q134" s="188">
        <v>35</v>
      </c>
      <c r="R134" s="192">
        <v>87</v>
      </c>
      <c r="S134" s="188">
        <v>48</v>
      </c>
      <c r="T134" s="191">
        <v>59</v>
      </c>
      <c r="U134" s="192">
        <v>15</v>
      </c>
      <c r="V134" s="187">
        <v>0</v>
      </c>
      <c r="W134" s="189">
        <v>2</v>
      </c>
      <c r="X134" s="189">
        <v>23</v>
      </c>
      <c r="Y134" s="189">
        <v>81</v>
      </c>
      <c r="Z134" s="189">
        <v>10</v>
      </c>
      <c r="AA134" s="193">
        <v>6</v>
      </c>
      <c r="AB134" s="187">
        <v>87</v>
      </c>
      <c r="AC134" s="194">
        <v>0.71309999999999996</v>
      </c>
      <c r="AD134" s="189">
        <v>15</v>
      </c>
      <c r="AE134" s="194">
        <v>0.123</v>
      </c>
      <c r="AF134" s="189">
        <v>20</v>
      </c>
      <c r="AG134" s="195">
        <v>0.16389999999999999</v>
      </c>
      <c r="AH134" s="196"/>
      <c r="AI134" s="193"/>
      <c r="AJ134" s="196"/>
      <c r="AK134" s="189"/>
      <c r="AL134" s="189"/>
      <c r="AM134" s="193"/>
      <c r="AN134" s="196"/>
      <c r="AO134" s="193"/>
      <c r="AP134" s="196"/>
      <c r="AQ134" s="189"/>
      <c r="AR134" s="193"/>
      <c r="AS134" s="413"/>
      <c r="AT134" s="413"/>
      <c r="AU134" s="413"/>
      <c r="AV134" s="413"/>
      <c r="AW134" s="413"/>
      <c r="AX134" s="413"/>
      <c r="AY134" s="413"/>
      <c r="AZ134" s="413"/>
      <c r="BA134" s="413"/>
      <c r="BB134" s="413"/>
      <c r="BC134" s="413"/>
      <c r="BD134" s="413"/>
      <c r="BE134" s="413"/>
      <c r="BF134" s="413"/>
      <c r="BG134" s="413"/>
      <c r="BH134" s="413"/>
      <c r="BI134" s="413"/>
      <c r="BJ134" s="413"/>
      <c r="BK134" s="413"/>
      <c r="BL134" s="413"/>
      <c r="BM134" s="413"/>
      <c r="BN134" s="413"/>
      <c r="BO134" s="413"/>
      <c r="BP134" s="413"/>
      <c r="BQ134" s="413"/>
      <c r="BR134" s="413"/>
      <c r="BS134" s="413"/>
      <c r="BT134" s="413"/>
      <c r="BU134" s="413"/>
      <c r="BV134" s="413"/>
      <c r="BW134" s="413"/>
      <c r="BX134" s="413"/>
      <c r="BY134" s="413"/>
      <c r="BZ134" s="413"/>
      <c r="CA134" s="413"/>
      <c r="CB134" s="413"/>
      <c r="CC134" s="413"/>
      <c r="CD134" s="413"/>
      <c r="CE134" s="413"/>
      <c r="CF134" s="413"/>
      <c r="CG134" s="413"/>
      <c r="CH134" s="413"/>
      <c r="CI134" s="413"/>
      <c r="CJ134" s="413"/>
      <c r="CK134" s="413"/>
      <c r="CL134" s="413"/>
      <c r="CM134" s="413"/>
      <c r="CN134" s="413"/>
      <c r="CO134" s="413"/>
      <c r="CP134" s="413"/>
      <c r="CQ134" s="413"/>
      <c r="CR134" s="413"/>
      <c r="CS134" s="413"/>
      <c r="CT134" s="413"/>
      <c r="CU134" s="413"/>
      <c r="CV134" s="413"/>
      <c r="CW134" s="413"/>
      <c r="CX134" s="413"/>
      <c r="CY134" s="413"/>
      <c r="CZ134" s="413"/>
      <c r="DA134" s="413"/>
      <c r="DB134" s="413"/>
      <c r="DC134" s="413"/>
      <c r="DD134" s="413"/>
      <c r="DE134" s="413"/>
      <c r="DF134" s="413"/>
      <c r="DG134" s="413"/>
      <c r="DH134" s="413"/>
      <c r="DI134" s="413"/>
      <c r="DJ134" s="413"/>
      <c r="DK134" s="413"/>
      <c r="DL134" s="413"/>
      <c r="DM134" s="413"/>
      <c r="DN134" s="413"/>
      <c r="DO134" s="413"/>
      <c r="DP134" s="413"/>
      <c r="DQ134" s="413"/>
      <c r="DR134" s="413"/>
      <c r="DS134" s="413"/>
      <c r="DT134" s="413"/>
      <c r="DU134" s="413"/>
      <c r="DV134" s="413"/>
      <c r="DW134" s="413"/>
      <c r="DX134" s="413"/>
      <c r="DY134" s="413"/>
      <c r="DZ134" s="413"/>
      <c r="EA134" s="413"/>
      <c r="EB134" s="413"/>
      <c r="EC134" s="413"/>
      <c r="ED134" s="413"/>
      <c r="EE134" s="413"/>
      <c r="EF134" s="413"/>
      <c r="EG134" s="413"/>
      <c r="EH134" s="413"/>
      <c r="EI134" s="413"/>
      <c r="EJ134" s="413"/>
      <c r="EK134" s="413"/>
      <c r="EL134" s="413"/>
      <c r="EM134" s="413"/>
      <c r="EN134" s="413"/>
      <c r="EO134" s="413"/>
      <c r="EP134" s="413"/>
      <c r="EQ134" s="413"/>
      <c r="ER134" s="413"/>
      <c r="ES134" s="413"/>
      <c r="ET134" s="413"/>
      <c r="EU134" s="413"/>
      <c r="EV134" s="413"/>
      <c r="EW134" s="413"/>
      <c r="EX134" s="413"/>
      <c r="EY134" s="413"/>
      <c r="EZ134" s="413"/>
      <c r="FA134" s="413"/>
      <c r="FB134" s="413"/>
      <c r="FC134" s="413"/>
      <c r="FD134" s="413"/>
      <c r="FE134" s="413"/>
      <c r="FF134" s="413"/>
      <c r="FG134" s="413"/>
      <c r="FH134" s="413"/>
      <c r="FI134" s="413"/>
      <c r="FJ134" s="413"/>
      <c r="FK134" s="413"/>
      <c r="FL134" s="413"/>
      <c r="FM134" s="413"/>
      <c r="FN134" s="413"/>
      <c r="FO134" s="413"/>
      <c r="FP134" s="413"/>
      <c r="FQ134" s="413"/>
      <c r="FR134" s="413"/>
      <c r="FS134" s="413"/>
      <c r="FT134" s="413"/>
      <c r="FU134" s="413"/>
      <c r="FV134" s="413"/>
      <c r="FW134" s="413"/>
      <c r="FX134" s="413"/>
      <c r="FY134" s="413"/>
      <c r="FZ134" s="413"/>
      <c r="GA134" s="413"/>
      <c r="GB134" s="413"/>
      <c r="GC134" s="413"/>
      <c r="GD134" s="413"/>
      <c r="GE134" s="413"/>
      <c r="GF134" s="413"/>
      <c r="GG134" s="413"/>
      <c r="GH134" s="413"/>
      <c r="GI134" s="413"/>
      <c r="GJ134" s="413"/>
      <c r="GK134" s="413"/>
      <c r="GL134" s="413"/>
      <c r="GM134" s="413"/>
      <c r="GN134" s="413"/>
      <c r="GO134" s="413"/>
      <c r="GP134" s="413"/>
      <c r="GQ134" s="413"/>
      <c r="GR134" s="413"/>
      <c r="GS134" s="413"/>
      <c r="GT134" s="413"/>
      <c r="GU134" s="413"/>
      <c r="GV134" s="413"/>
      <c r="GW134" s="413"/>
      <c r="GX134" s="413"/>
    </row>
    <row r="135" spans="1:206" s="16" customFormat="1" ht="15.75" thickBot="1" x14ac:dyDescent="0.3">
      <c r="A135" s="641"/>
      <c r="B135" s="514">
        <v>40245</v>
      </c>
      <c r="C135" s="534" t="s">
        <v>2607</v>
      </c>
      <c r="D135" s="295">
        <f t="shared" si="40"/>
        <v>71</v>
      </c>
      <c r="E135" s="172">
        <v>1182</v>
      </c>
      <c r="F135" s="114">
        <f t="shared" si="42"/>
        <v>6.006768189509306E-2</v>
      </c>
      <c r="G135" s="86">
        <f t="shared" si="41"/>
        <v>33</v>
      </c>
      <c r="H135" s="115">
        <f t="shared" si="43"/>
        <v>2.7918781725888325E-2</v>
      </c>
      <c r="I135" s="188">
        <v>69</v>
      </c>
      <c r="J135" s="114">
        <f t="shared" si="44"/>
        <v>0.971830985915493</v>
      </c>
      <c r="K135" s="189">
        <v>33</v>
      </c>
      <c r="L135" s="190">
        <f t="shared" si="45"/>
        <v>1</v>
      </c>
      <c r="M135" s="188">
        <v>48</v>
      </c>
      <c r="N135" s="191">
        <v>8</v>
      </c>
      <c r="O135" s="191">
        <v>8</v>
      </c>
      <c r="P135" s="192">
        <v>5</v>
      </c>
      <c r="Q135" s="188">
        <v>48</v>
      </c>
      <c r="R135" s="192">
        <v>21</v>
      </c>
      <c r="S135" s="188">
        <v>23</v>
      </c>
      <c r="T135" s="191">
        <v>34</v>
      </c>
      <c r="U135" s="192">
        <v>12</v>
      </c>
      <c r="V135" s="187">
        <v>0</v>
      </c>
      <c r="W135" s="189">
        <v>0</v>
      </c>
      <c r="X135" s="189">
        <v>2</v>
      </c>
      <c r="Y135" s="189">
        <v>43</v>
      </c>
      <c r="Z135" s="189">
        <v>17</v>
      </c>
      <c r="AA135" s="193">
        <v>7</v>
      </c>
      <c r="AB135" s="187">
        <v>50</v>
      </c>
      <c r="AC135" s="194">
        <v>0.72460000000000002</v>
      </c>
      <c r="AD135" s="189">
        <v>11</v>
      </c>
      <c r="AE135" s="194">
        <v>0.15939999999999999</v>
      </c>
      <c r="AF135" s="189">
        <v>8</v>
      </c>
      <c r="AG135" s="195">
        <v>0.1159</v>
      </c>
      <c r="AH135" s="196">
        <v>2</v>
      </c>
      <c r="AI135" s="193"/>
      <c r="AJ135" s="196"/>
      <c r="AK135" s="189"/>
      <c r="AL135" s="189">
        <v>2</v>
      </c>
      <c r="AM135" s="193"/>
      <c r="AN135" s="196">
        <v>2</v>
      </c>
      <c r="AO135" s="193"/>
      <c r="AP135" s="196"/>
      <c r="AQ135" s="189">
        <v>2</v>
      </c>
      <c r="AR135" s="193"/>
      <c r="AS135" s="413"/>
      <c r="AT135" s="413"/>
      <c r="AU135" s="413"/>
      <c r="AV135" s="413"/>
      <c r="AW135" s="413"/>
      <c r="AX135" s="413"/>
      <c r="AY135" s="413"/>
      <c r="AZ135" s="413"/>
      <c r="BA135" s="413"/>
      <c r="BB135" s="413"/>
      <c r="BC135" s="413"/>
      <c r="BD135" s="413"/>
      <c r="BE135" s="413"/>
      <c r="BF135" s="413"/>
      <c r="BG135" s="413"/>
      <c r="BH135" s="413"/>
      <c r="BI135" s="413"/>
      <c r="BJ135" s="413"/>
      <c r="BK135" s="413"/>
      <c r="BL135" s="413"/>
      <c r="BM135" s="413"/>
      <c r="BN135" s="413"/>
      <c r="BO135" s="413"/>
      <c r="BP135" s="413"/>
      <c r="BQ135" s="413"/>
      <c r="BR135" s="413"/>
      <c r="BS135" s="413"/>
      <c r="BT135" s="413"/>
      <c r="BU135" s="413"/>
      <c r="BV135" s="413"/>
      <c r="BW135" s="413"/>
      <c r="BX135" s="413"/>
      <c r="BY135" s="413"/>
      <c r="BZ135" s="413"/>
      <c r="CA135" s="413"/>
      <c r="CB135" s="413"/>
      <c r="CC135" s="413"/>
      <c r="CD135" s="413"/>
      <c r="CE135" s="413"/>
      <c r="CF135" s="413"/>
      <c r="CG135" s="413"/>
      <c r="CH135" s="413"/>
      <c r="CI135" s="413"/>
      <c r="CJ135" s="413"/>
      <c r="CK135" s="413"/>
      <c r="CL135" s="413"/>
      <c r="CM135" s="413"/>
      <c r="CN135" s="413"/>
      <c r="CO135" s="413"/>
      <c r="CP135" s="413"/>
      <c r="CQ135" s="413"/>
      <c r="CR135" s="413"/>
      <c r="CS135" s="413"/>
      <c r="CT135" s="413"/>
      <c r="CU135" s="413"/>
      <c r="CV135" s="413"/>
      <c r="CW135" s="413"/>
      <c r="CX135" s="413"/>
      <c r="CY135" s="413"/>
      <c r="CZ135" s="413"/>
      <c r="DA135" s="413"/>
      <c r="DB135" s="413"/>
      <c r="DC135" s="413"/>
      <c r="DD135" s="413"/>
      <c r="DE135" s="413"/>
      <c r="DF135" s="413"/>
      <c r="DG135" s="413"/>
      <c r="DH135" s="413"/>
      <c r="DI135" s="413"/>
      <c r="DJ135" s="413"/>
      <c r="DK135" s="413"/>
      <c r="DL135" s="413"/>
      <c r="DM135" s="413"/>
      <c r="DN135" s="413"/>
      <c r="DO135" s="413"/>
      <c r="DP135" s="413"/>
      <c r="DQ135" s="413"/>
      <c r="DR135" s="413"/>
      <c r="DS135" s="413"/>
      <c r="DT135" s="413"/>
      <c r="DU135" s="413"/>
      <c r="DV135" s="413"/>
      <c r="DW135" s="413"/>
      <c r="DX135" s="413"/>
      <c r="DY135" s="413"/>
      <c r="DZ135" s="413"/>
      <c r="EA135" s="413"/>
      <c r="EB135" s="413"/>
      <c r="EC135" s="413"/>
      <c r="ED135" s="413"/>
      <c r="EE135" s="413"/>
      <c r="EF135" s="413"/>
      <c r="EG135" s="413"/>
      <c r="EH135" s="413"/>
      <c r="EI135" s="413"/>
      <c r="EJ135" s="413"/>
      <c r="EK135" s="413"/>
      <c r="EL135" s="413"/>
      <c r="EM135" s="413"/>
      <c r="EN135" s="413"/>
      <c r="EO135" s="413"/>
      <c r="EP135" s="413"/>
      <c r="EQ135" s="413"/>
      <c r="ER135" s="413"/>
      <c r="ES135" s="413"/>
      <c r="ET135" s="413"/>
      <c r="EU135" s="413"/>
      <c r="EV135" s="413"/>
      <c r="EW135" s="413"/>
      <c r="EX135" s="413"/>
      <c r="EY135" s="413"/>
      <c r="EZ135" s="413"/>
      <c r="FA135" s="413"/>
      <c r="FB135" s="413"/>
      <c r="FC135" s="413"/>
      <c r="FD135" s="413"/>
      <c r="FE135" s="413"/>
      <c r="FF135" s="413"/>
      <c r="FG135" s="413"/>
      <c r="FH135" s="413"/>
      <c r="FI135" s="413"/>
      <c r="FJ135" s="413"/>
      <c r="FK135" s="413"/>
      <c r="FL135" s="413"/>
      <c r="FM135" s="413"/>
      <c r="FN135" s="413"/>
      <c r="FO135" s="413"/>
      <c r="FP135" s="413"/>
      <c r="FQ135" s="413"/>
      <c r="FR135" s="413"/>
      <c r="FS135" s="413"/>
      <c r="FT135" s="413"/>
      <c r="FU135" s="413"/>
      <c r="FV135" s="413"/>
      <c r="FW135" s="413"/>
      <c r="FX135" s="413"/>
      <c r="FY135" s="413"/>
      <c r="FZ135" s="413"/>
      <c r="GA135" s="413"/>
      <c r="GB135" s="413"/>
      <c r="GC135" s="413"/>
      <c r="GD135" s="413"/>
      <c r="GE135" s="413"/>
      <c r="GF135" s="413"/>
      <c r="GG135" s="413"/>
      <c r="GH135" s="413"/>
      <c r="GI135" s="413"/>
      <c r="GJ135" s="413"/>
      <c r="GK135" s="413"/>
      <c r="GL135" s="413"/>
      <c r="GM135" s="413"/>
      <c r="GN135" s="413"/>
      <c r="GO135" s="413"/>
      <c r="GP135" s="413"/>
      <c r="GQ135" s="413"/>
      <c r="GR135" s="413"/>
      <c r="GS135" s="413"/>
      <c r="GT135" s="413"/>
      <c r="GU135" s="413"/>
      <c r="GV135" s="413"/>
      <c r="GW135" s="413"/>
      <c r="GX135" s="413"/>
    </row>
    <row r="136" spans="1:206" s="16" customFormat="1" ht="15.75" thickBot="1" x14ac:dyDescent="0.3">
      <c r="A136" s="641"/>
      <c r="B136" s="514">
        <v>40282</v>
      </c>
      <c r="C136" s="534" t="s">
        <v>2642</v>
      </c>
      <c r="D136" s="295">
        <f t="shared" si="40"/>
        <v>125</v>
      </c>
      <c r="E136" s="172">
        <v>2823</v>
      </c>
      <c r="F136" s="114">
        <f t="shared" si="42"/>
        <v>4.4279135671271695E-2</v>
      </c>
      <c r="G136" s="86">
        <f t="shared" si="41"/>
        <v>56</v>
      </c>
      <c r="H136" s="115">
        <f t="shared" si="43"/>
        <v>1.9837052780729721E-2</v>
      </c>
      <c r="I136" s="188">
        <v>125</v>
      </c>
      <c r="J136" s="114">
        <f t="shared" si="44"/>
        <v>1</v>
      </c>
      <c r="K136" s="189">
        <v>56</v>
      </c>
      <c r="L136" s="190">
        <f t="shared" si="45"/>
        <v>1</v>
      </c>
      <c r="M136" s="188">
        <v>88</v>
      </c>
      <c r="N136" s="191">
        <v>22</v>
      </c>
      <c r="O136" s="191">
        <v>9</v>
      </c>
      <c r="P136" s="192">
        <v>6</v>
      </c>
      <c r="Q136" s="188">
        <v>75</v>
      </c>
      <c r="R136" s="192">
        <v>50</v>
      </c>
      <c r="S136" s="188">
        <v>50</v>
      </c>
      <c r="T136" s="191">
        <v>53</v>
      </c>
      <c r="U136" s="192">
        <v>22</v>
      </c>
      <c r="V136" s="187">
        <v>0</v>
      </c>
      <c r="W136" s="189">
        <v>0</v>
      </c>
      <c r="X136" s="189">
        <v>13</v>
      </c>
      <c r="Y136" s="189">
        <v>91</v>
      </c>
      <c r="Z136" s="189">
        <v>14</v>
      </c>
      <c r="AA136" s="193">
        <v>7</v>
      </c>
      <c r="AB136" s="187">
        <v>75</v>
      </c>
      <c r="AC136" s="194">
        <v>0.6</v>
      </c>
      <c r="AD136" s="189">
        <v>9</v>
      </c>
      <c r="AE136" s="194">
        <v>7.1999999999999995E-2</v>
      </c>
      <c r="AF136" s="189">
        <v>41</v>
      </c>
      <c r="AG136" s="195">
        <v>0.32800000000000001</v>
      </c>
      <c r="AH136" s="196"/>
      <c r="AI136" s="193"/>
      <c r="AJ136" s="196"/>
      <c r="AK136" s="189"/>
      <c r="AL136" s="189"/>
      <c r="AM136" s="193"/>
      <c r="AN136" s="196"/>
      <c r="AO136" s="193"/>
      <c r="AP136" s="196"/>
      <c r="AQ136" s="189"/>
      <c r="AR136" s="193"/>
      <c r="AS136" s="413"/>
      <c r="AT136" s="413"/>
      <c r="AU136" s="413"/>
      <c r="AV136" s="413"/>
      <c r="AW136" s="413"/>
      <c r="AX136" s="413"/>
      <c r="AY136" s="413"/>
      <c r="AZ136" s="413"/>
      <c r="BA136" s="413"/>
      <c r="BB136" s="413"/>
      <c r="BC136" s="413"/>
      <c r="BD136" s="413"/>
      <c r="BE136" s="413"/>
      <c r="BF136" s="413"/>
      <c r="BG136" s="413"/>
      <c r="BH136" s="413"/>
      <c r="BI136" s="413"/>
      <c r="BJ136" s="413"/>
      <c r="BK136" s="413"/>
      <c r="BL136" s="413"/>
      <c r="BM136" s="413"/>
      <c r="BN136" s="413"/>
      <c r="BO136" s="413"/>
      <c r="BP136" s="413"/>
      <c r="BQ136" s="413"/>
      <c r="BR136" s="413"/>
      <c r="BS136" s="413"/>
      <c r="BT136" s="413"/>
      <c r="BU136" s="413"/>
      <c r="BV136" s="413"/>
      <c r="BW136" s="413"/>
      <c r="BX136" s="413"/>
      <c r="BY136" s="413"/>
      <c r="BZ136" s="413"/>
      <c r="CA136" s="413"/>
      <c r="CB136" s="413"/>
      <c r="CC136" s="413"/>
      <c r="CD136" s="413"/>
      <c r="CE136" s="413"/>
      <c r="CF136" s="413"/>
      <c r="CG136" s="413"/>
      <c r="CH136" s="413"/>
      <c r="CI136" s="413"/>
      <c r="CJ136" s="413"/>
      <c r="CK136" s="413"/>
      <c r="CL136" s="413"/>
      <c r="CM136" s="413"/>
      <c r="CN136" s="413"/>
      <c r="CO136" s="413"/>
      <c r="CP136" s="413"/>
      <c r="CQ136" s="413"/>
      <c r="CR136" s="413"/>
      <c r="CS136" s="413"/>
      <c r="CT136" s="413"/>
      <c r="CU136" s="413"/>
      <c r="CV136" s="413"/>
      <c r="CW136" s="413"/>
      <c r="CX136" s="413"/>
      <c r="CY136" s="413"/>
      <c r="CZ136" s="413"/>
      <c r="DA136" s="413"/>
      <c r="DB136" s="413"/>
      <c r="DC136" s="413"/>
      <c r="DD136" s="413"/>
      <c r="DE136" s="413"/>
      <c r="DF136" s="413"/>
      <c r="DG136" s="413"/>
      <c r="DH136" s="413"/>
      <c r="DI136" s="413"/>
      <c r="DJ136" s="413"/>
      <c r="DK136" s="413"/>
      <c r="DL136" s="413"/>
      <c r="DM136" s="413"/>
      <c r="DN136" s="413"/>
      <c r="DO136" s="413"/>
      <c r="DP136" s="413"/>
      <c r="DQ136" s="413"/>
      <c r="DR136" s="413"/>
      <c r="DS136" s="413"/>
      <c r="DT136" s="413"/>
      <c r="DU136" s="413"/>
      <c r="DV136" s="413"/>
      <c r="DW136" s="413"/>
      <c r="DX136" s="413"/>
      <c r="DY136" s="413"/>
      <c r="DZ136" s="413"/>
      <c r="EA136" s="413"/>
      <c r="EB136" s="413"/>
      <c r="EC136" s="413"/>
      <c r="ED136" s="413"/>
      <c r="EE136" s="413"/>
      <c r="EF136" s="413"/>
      <c r="EG136" s="413"/>
      <c r="EH136" s="413"/>
      <c r="EI136" s="413"/>
      <c r="EJ136" s="413"/>
      <c r="EK136" s="413"/>
      <c r="EL136" s="413"/>
      <c r="EM136" s="413"/>
      <c r="EN136" s="413"/>
      <c r="EO136" s="413"/>
      <c r="EP136" s="413"/>
      <c r="EQ136" s="413"/>
      <c r="ER136" s="413"/>
      <c r="ES136" s="413"/>
      <c r="ET136" s="413"/>
      <c r="EU136" s="413"/>
      <c r="EV136" s="413"/>
      <c r="EW136" s="413"/>
      <c r="EX136" s="413"/>
      <c r="EY136" s="413"/>
      <c r="EZ136" s="413"/>
      <c r="FA136" s="413"/>
      <c r="FB136" s="413"/>
      <c r="FC136" s="413"/>
      <c r="FD136" s="413"/>
      <c r="FE136" s="413"/>
      <c r="FF136" s="413"/>
      <c r="FG136" s="413"/>
      <c r="FH136" s="413"/>
      <c r="FI136" s="413"/>
      <c r="FJ136" s="413"/>
      <c r="FK136" s="413"/>
      <c r="FL136" s="413"/>
      <c r="FM136" s="413"/>
      <c r="FN136" s="413"/>
      <c r="FO136" s="413"/>
      <c r="FP136" s="413"/>
      <c r="FQ136" s="413"/>
      <c r="FR136" s="413"/>
      <c r="FS136" s="413"/>
      <c r="FT136" s="413"/>
      <c r="FU136" s="413"/>
      <c r="FV136" s="413"/>
      <c r="FW136" s="413"/>
      <c r="FX136" s="413"/>
      <c r="FY136" s="413"/>
      <c r="FZ136" s="413"/>
      <c r="GA136" s="413"/>
      <c r="GB136" s="413"/>
      <c r="GC136" s="413"/>
      <c r="GD136" s="413"/>
      <c r="GE136" s="413"/>
      <c r="GF136" s="413"/>
      <c r="GG136" s="413"/>
      <c r="GH136" s="413"/>
      <c r="GI136" s="413"/>
      <c r="GJ136" s="413"/>
      <c r="GK136" s="413"/>
      <c r="GL136" s="413"/>
      <c r="GM136" s="413"/>
      <c r="GN136" s="413"/>
      <c r="GO136" s="413"/>
      <c r="GP136" s="413"/>
      <c r="GQ136" s="413"/>
      <c r="GR136" s="413"/>
      <c r="GS136" s="413"/>
      <c r="GT136" s="413"/>
      <c r="GU136" s="413"/>
      <c r="GV136" s="413"/>
      <c r="GW136" s="413"/>
      <c r="GX136" s="413"/>
    </row>
    <row r="137" spans="1:206" s="16" customFormat="1" ht="15.75" thickBot="1" x14ac:dyDescent="0.3">
      <c r="A137" s="641"/>
      <c r="B137" s="516">
        <v>40331</v>
      </c>
      <c r="C137" s="541" t="s">
        <v>2689</v>
      </c>
      <c r="D137" s="542">
        <f t="shared" si="40"/>
        <v>59</v>
      </c>
      <c r="E137" s="198">
        <v>1365</v>
      </c>
      <c r="F137" s="199">
        <f t="shared" si="42"/>
        <v>4.3223443223443223E-2</v>
      </c>
      <c r="G137" s="537">
        <f t="shared" si="41"/>
        <v>27</v>
      </c>
      <c r="H137" s="200">
        <f t="shared" si="43"/>
        <v>1.9780219780219779E-2</v>
      </c>
      <c r="I137" s="538">
        <v>59</v>
      </c>
      <c r="J137" s="199">
        <f t="shared" si="44"/>
        <v>1</v>
      </c>
      <c r="K137" s="202">
        <v>27</v>
      </c>
      <c r="L137" s="203">
        <f t="shared" si="45"/>
        <v>1</v>
      </c>
      <c r="M137" s="538">
        <v>37</v>
      </c>
      <c r="N137" s="539">
        <v>13</v>
      </c>
      <c r="O137" s="539">
        <v>3</v>
      </c>
      <c r="P137" s="540">
        <v>6</v>
      </c>
      <c r="Q137" s="538">
        <v>41</v>
      </c>
      <c r="R137" s="540">
        <v>18</v>
      </c>
      <c r="S137" s="538">
        <v>15</v>
      </c>
      <c r="T137" s="539">
        <v>35</v>
      </c>
      <c r="U137" s="540">
        <v>9</v>
      </c>
      <c r="V137" s="536">
        <v>0</v>
      </c>
      <c r="W137" s="202">
        <v>0</v>
      </c>
      <c r="X137" s="202">
        <v>5</v>
      </c>
      <c r="Y137" s="202">
        <v>42</v>
      </c>
      <c r="Z137" s="202">
        <v>10</v>
      </c>
      <c r="AA137" s="212">
        <v>2</v>
      </c>
      <c r="AB137" s="206">
        <v>21</v>
      </c>
      <c r="AC137" s="209">
        <v>0.35589999999999999</v>
      </c>
      <c r="AD137" s="207">
        <v>22</v>
      </c>
      <c r="AE137" s="209">
        <v>0.37290000000000001</v>
      </c>
      <c r="AF137" s="207">
        <v>16</v>
      </c>
      <c r="AG137" s="210">
        <v>0.2712</v>
      </c>
      <c r="AH137" s="211"/>
      <c r="AI137" s="212"/>
      <c r="AJ137" s="211"/>
      <c r="AK137" s="202"/>
      <c r="AL137" s="202"/>
      <c r="AM137" s="212"/>
      <c r="AN137" s="211"/>
      <c r="AO137" s="212"/>
      <c r="AP137" s="211"/>
      <c r="AQ137" s="202"/>
      <c r="AR137" s="212"/>
      <c r="AS137" s="413"/>
      <c r="AT137" s="413"/>
      <c r="AU137" s="413"/>
      <c r="AV137" s="413"/>
      <c r="AW137" s="413"/>
      <c r="AX137" s="413"/>
      <c r="AY137" s="413"/>
      <c r="AZ137" s="413"/>
      <c r="BA137" s="413"/>
      <c r="BB137" s="413"/>
      <c r="BC137" s="413"/>
      <c r="BD137" s="413"/>
      <c r="BE137" s="413"/>
      <c r="BF137" s="413"/>
      <c r="BG137" s="413"/>
      <c r="BH137" s="413"/>
      <c r="BI137" s="413"/>
      <c r="BJ137" s="413"/>
      <c r="BK137" s="413"/>
      <c r="BL137" s="413"/>
      <c r="BM137" s="413"/>
      <c r="BN137" s="413"/>
      <c r="BO137" s="413"/>
      <c r="BP137" s="413"/>
      <c r="BQ137" s="413"/>
      <c r="BR137" s="413"/>
      <c r="BS137" s="413"/>
      <c r="BT137" s="413"/>
      <c r="BU137" s="413"/>
      <c r="BV137" s="413"/>
      <c r="BW137" s="413"/>
      <c r="BX137" s="413"/>
      <c r="BY137" s="413"/>
      <c r="BZ137" s="413"/>
      <c r="CA137" s="413"/>
      <c r="CB137" s="413"/>
      <c r="CC137" s="413"/>
      <c r="CD137" s="413"/>
      <c r="CE137" s="413"/>
      <c r="CF137" s="413"/>
      <c r="CG137" s="413"/>
      <c r="CH137" s="413"/>
      <c r="CI137" s="413"/>
      <c r="CJ137" s="413"/>
      <c r="CK137" s="413"/>
      <c r="CL137" s="413"/>
      <c r="CM137" s="413"/>
      <c r="CN137" s="413"/>
      <c r="CO137" s="413"/>
      <c r="CP137" s="413"/>
      <c r="CQ137" s="413"/>
      <c r="CR137" s="413"/>
      <c r="CS137" s="413"/>
      <c r="CT137" s="413"/>
      <c r="CU137" s="413"/>
      <c r="CV137" s="413"/>
      <c r="CW137" s="413"/>
      <c r="CX137" s="413"/>
      <c r="CY137" s="413"/>
      <c r="CZ137" s="413"/>
      <c r="DA137" s="413"/>
      <c r="DB137" s="413"/>
      <c r="DC137" s="413"/>
      <c r="DD137" s="413"/>
      <c r="DE137" s="413"/>
      <c r="DF137" s="413"/>
      <c r="DG137" s="413"/>
      <c r="DH137" s="413"/>
      <c r="DI137" s="413"/>
      <c r="DJ137" s="413"/>
      <c r="DK137" s="413"/>
      <c r="DL137" s="413"/>
      <c r="DM137" s="413"/>
      <c r="DN137" s="413"/>
      <c r="DO137" s="413"/>
      <c r="DP137" s="413"/>
      <c r="DQ137" s="413"/>
      <c r="DR137" s="413"/>
      <c r="DS137" s="413"/>
      <c r="DT137" s="413"/>
      <c r="DU137" s="413"/>
      <c r="DV137" s="413"/>
      <c r="DW137" s="413"/>
      <c r="DX137" s="413"/>
      <c r="DY137" s="413"/>
      <c r="DZ137" s="413"/>
      <c r="EA137" s="413"/>
      <c r="EB137" s="413"/>
      <c r="EC137" s="413"/>
      <c r="ED137" s="413"/>
      <c r="EE137" s="413"/>
      <c r="EF137" s="413"/>
      <c r="EG137" s="413"/>
      <c r="EH137" s="413"/>
      <c r="EI137" s="413"/>
      <c r="EJ137" s="413"/>
      <c r="EK137" s="413"/>
      <c r="EL137" s="413"/>
      <c r="EM137" s="413"/>
      <c r="EN137" s="413"/>
      <c r="EO137" s="413"/>
      <c r="EP137" s="413"/>
      <c r="EQ137" s="413"/>
      <c r="ER137" s="413"/>
      <c r="ES137" s="413"/>
      <c r="ET137" s="413"/>
      <c r="EU137" s="413"/>
      <c r="EV137" s="413"/>
      <c r="EW137" s="413"/>
      <c r="EX137" s="413"/>
      <c r="EY137" s="413"/>
      <c r="EZ137" s="413"/>
      <c r="FA137" s="413"/>
      <c r="FB137" s="413"/>
      <c r="FC137" s="413"/>
      <c r="FD137" s="413"/>
      <c r="FE137" s="413"/>
      <c r="FF137" s="413"/>
      <c r="FG137" s="413"/>
      <c r="FH137" s="413"/>
      <c r="FI137" s="413"/>
      <c r="FJ137" s="413"/>
      <c r="FK137" s="413"/>
      <c r="FL137" s="413"/>
      <c r="FM137" s="413"/>
      <c r="FN137" s="413"/>
      <c r="FO137" s="413"/>
      <c r="FP137" s="413"/>
      <c r="FQ137" s="413"/>
      <c r="FR137" s="413"/>
      <c r="FS137" s="413"/>
      <c r="FT137" s="413"/>
      <c r="FU137" s="413"/>
      <c r="FV137" s="413"/>
      <c r="FW137" s="413"/>
      <c r="FX137" s="413"/>
      <c r="FY137" s="413"/>
      <c r="FZ137" s="413"/>
      <c r="GA137" s="413"/>
      <c r="GB137" s="413"/>
      <c r="GC137" s="413"/>
      <c r="GD137" s="413"/>
      <c r="GE137" s="413"/>
      <c r="GF137" s="413"/>
      <c r="GG137" s="413"/>
      <c r="GH137" s="413"/>
      <c r="GI137" s="413"/>
      <c r="GJ137" s="413"/>
      <c r="GK137" s="413"/>
      <c r="GL137" s="413"/>
      <c r="GM137" s="413"/>
      <c r="GN137" s="413"/>
      <c r="GO137" s="413"/>
      <c r="GP137" s="413"/>
      <c r="GQ137" s="413"/>
      <c r="GR137" s="413"/>
      <c r="GS137" s="413"/>
      <c r="GT137" s="413"/>
      <c r="GU137" s="413"/>
      <c r="GV137" s="413"/>
      <c r="GW137" s="413"/>
      <c r="GX137" s="413"/>
    </row>
    <row r="138" spans="1:206" s="16" customFormat="1" ht="15.75" thickBot="1" x14ac:dyDescent="0.3">
      <c r="A138" s="629">
        <v>47</v>
      </c>
      <c r="B138" s="373">
        <v>47004</v>
      </c>
      <c r="C138" s="525" t="s">
        <v>2696</v>
      </c>
      <c r="D138" s="215">
        <f t="shared" si="40"/>
        <v>171</v>
      </c>
      <c r="E138" s="487">
        <v>2311</v>
      </c>
      <c r="F138" s="217">
        <f t="shared" si="42"/>
        <v>7.3993942016443104E-2</v>
      </c>
      <c r="G138" s="218">
        <f t="shared" si="41"/>
        <v>81</v>
      </c>
      <c r="H138" s="219">
        <f t="shared" si="43"/>
        <v>3.5049762007788837E-2</v>
      </c>
      <c r="I138" s="220">
        <v>171</v>
      </c>
      <c r="J138" s="217">
        <f t="shared" si="44"/>
        <v>1</v>
      </c>
      <c r="K138" s="216">
        <v>81</v>
      </c>
      <c r="L138" s="221">
        <f t="shared" si="45"/>
        <v>1</v>
      </c>
      <c r="M138" s="215">
        <v>115</v>
      </c>
      <c r="N138" s="216">
        <v>35</v>
      </c>
      <c r="O138" s="216">
        <v>12</v>
      </c>
      <c r="P138" s="224">
        <v>9</v>
      </c>
      <c r="Q138" s="215">
        <v>120</v>
      </c>
      <c r="R138" s="224">
        <v>51</v>
      </c>
      <c r="S138" s="215">
        <v>69</v>
      </c>
      <c r="T138" s="216">
        <v>85</v>
      </c>
      <c r="U138" s="224">
        <v>17</v>
      </c>
      <c r="V138" s="215">
        <v>0</v>
      </c>
      <c r="W138" s="216">
        <v>4</v>
      </c>
      <c r="X138" s="216">
        <v>32</v>
      </c>
      <c r="Y138" s="216">
        <v>98</v>
      </c>
      <c r="Z138" s="216">
        <v>29</v>
      </c>
      <c r="AA138" s="224">
        <v>8</v>
      </c>
      <c r="AB138" s="215">
        <v>109</v>
      </c>
      <c r="AC138" s="296">
        <v>0.63739999999999997</v>
      </c>
      <c r="AD138" s="216">
        <v>42</v>
      </c>
      <c r="AE138" s="296">
        <v>0.24560000000000001</v>
      </c>
      <c r="AF138" s="216">
        <v>20</v>
      </c>
      <c r="AG138" s="229">
        <v>0.11700000000000001</v>
      </c>
      <c r="AH138" s="230"/>
      <c r="AI138" s="224"/>
      <c r="AJ138" s="230"/>
      <c r="AK138" s="216"/>
      <c r="AL138" s="216"/>
      <c r="AM138" s="224"/>
      <c r="AN138" s="230"/>
      <c r="AO138" s="224"/>
      <c r="AP138" s="230"/>
      <c r="AQ138" s="216"/>
      <c r="AR138" s="224"/>
      <c r="AS138" s="413"/>
      <c r="AT138" s="413"/>
      <c r="AU138" s="413"/>
      <c r="AV138" s="413"/>
      <c r="AW138" s="413"/>
      <c r="AX138" s="413"/>
      <c r="AY138" s="413"/>
      <c r="AZ138" s="413"/>
      <c r="BA138" s="413"/>
      <c r="BB138" s="413"/>
      <c r="BC138" s="413"/>
      <c r="BD138" s="413"/>
      <c r="BE138" s="413"/>
      <c r="BF138" s="413"/>
      <c r="BG138" s="413"/>
      <c r="BH138" s="413"/>
      <c r="BI138" s="413"/>
      <c r="BJ138" s="413"/>
      <c r="BK138" s="413"/>
      <c r="BL138" s="413"/>
      <c r="BM138" s="413"/>
      <c r="BN138" s="413"/>
      <c r="BO138" s="413"/>
      <c r="BP138" s="413"/>
      <c r="BQ138" s="413"/>
      <c r="BR138" s="413"/>
      <c r="BS138" s="413"/>
      <c r="BT138" s="413"/>
      <c r="BU138" s="413"/>
      <c r="BV138" s="413"/>
      <c r="BW138" s="413"/>
      <c r="BX138" s="413"/>
      <c r="BY138" s="413"/>
      <c r="BZ138" s="413"/>
      <c r="CA138" s="413"/>
      <c r="CB138" s="413"/>
      <c r="CC138" s="413"/>
      <c r="CD138" s="413"/>
      <c r="CE138" s="413"/>
      <c r="CF138" s="413"/>
      <c r="CG138" s="413"/>
      <c r="CH138" s="413"/>
      <c r="CI138" s="413"/>
      <c r="CJ138" s="413"/>
      <c r="CK138" s="413"/>
      <c r="CL138" s="413"/>
      <c r="CM138" s="413"/>
      <c r="CN138" s="413"/>
      <c r="CO138" s="413"/>
      <c r="CP138" s="413"/>
      <c r="CQ138" s="413"/>
      <c r="CR138" s="413"/>
      <c r="CS138" s="413"/>
      <c r="CT138" s="413"/>
      <c r="CU138" s="413"/>
      <c r="CV138" s="413"/>
      <c r="CW138" s="413"/>
      <c r="CX138" s="413"/>
      <c r="CY138" s="413"/>
      <c r="CZ138" s="413"/>
      <c r="DA138" s="413"/>
      <c r="DB138" s="413"/>
      <c r="DC138" s="413"/>
      <c r="DD138" s="413"/>
      <c r="DE138" s="413"/>
      <c r="DF138" s="413"/>
      <c r="DG138" s="413"/>
      <c r="DH138" s="413"/>
      <c r="DI138" s="413"/>
      <c r="DJ138" s="413"/>
      <c r="DK138" s="413"/>
      <c r="DL138" s="413"/>
      <c r="DM138" s="413"/>
      <c r="DN138" s="413"/>
      <c r="DO138" s="413"/>
      <c r="DP138" s="413"/>
      <c r="DQ138" s="413"/>
      <c r="DR138" s="413"/>
      <c r="DS138" s="413"/>
      <c r="DT138" s="413"/>
      <c r="DU138" s="413"/>
      <c r="DV138" s="413"/>
      <c r="DW138" s="413"/>
      <c r="DX138" s="413"/>
      <c r="DY138" s="413"/>
      <c r="DZ138" s="413"/>
      <c r="EA138" s="413"/>
      <c r="EB138" s="413"/>
      <c r="EC138" s="413"/>
      <c r="ED138" s="413"/>
      <c r="EE138" s="413"/>
      <c r="EF138" s="413"/>
      <c r="EG138" s="413"/>
      <c r="EH138" s="413"/>
      <c r="EI138" s="413"/>
      <c r="EJ138" s="413"/>
      <c r="EK138" s="413"/>
      <c r="EL138" s="413"/>
      <c r="EM138" s="413"/>
      <c r="EN138" s="413"/>
      <c r="EO138" s="413"/>
      <c r="EP138" s="413"/>
      <c r="EQ138" s="413"/>
      <c r="ER138" s="413"/>
      <c r="ES138" s="413"/>
      <c r="ET138" s="413"/>
      <c r="EU138" s="413"/>
      <c r="EV138" s="413"/>
      <c r="EW138" s="413"/>
      <c r="EX138" s="413"/>
      <c r="EY138" s="413"/>
      <c r="EZ138" s="413"/>
      <c r="FA138" s="413"/>
      <c r="FB138" s="413"/>
      <c r="FC138" s="413"/>
      <c r="FD138" s="413"/>
      <c r="FE138" s="413"/>
      <c r="FF138" s="413"/>
      <c r="FG138" s="413"/>
      <c r="FH138" s="413"/>
      <c r="FI138" s="413"/>
      <c r="FJ138" s="413"/>
      <c r="FK138" s="413"/>
      <c r="FL138" s="413"/>
      <c r="FM138" s="413"/>
      <c r="FN138" s="413"/>
      <c r="FO138" s="413"/>
      <c r="FP138" s="413"/>
      <c r="FQ138" s="413"/>
      <c r="FR138" s="413"/>
      <c r="FS138" s="413"/>
      <c r="FT138" s="413"/>
      <c r="FU138" s="413"/>
      <c r="FV138" s="413"/>
      <c r="FW138" s="413"/>
      <c r="FX138" s="413"/>
      <c r="FY138" s="413"/>
      <c r="FZ138" s="413"/>
      <c r="GA138" s="413"/>
      <c r="GB138" s="413"/>
      <c r="GC138" s="413"/>
      <c r="GD138" s="413"/>
      <c r="GE138" s="413"/>
      <c r="GF138" s="413"/>
      <c r="GG138" s="413"/>
      <c r="GH138" s="413"/>
      <c r="GI138" s="413"/>
      <c r="GJ138" s="413"/>
      <c r="GK138" s="413"/>
      <c r="GL138" s="413"/>
      <c r="GM138" s="413"/>
      <c r="GN138" s="413"/>
      <c r="GO138" s="413"/>
      <c r="GP138" s="413"/>
      <c r="GQ138" s="413"/>
      <c r="GR138" s="413"/>
      <c r="GS138" s="413"/>
      <c r="GT138" s="413"/>
      <c r="GU138" s="413"/>
      <c r="GV138" s="413"/>
      <c r="GW138" s="413"/>
      <c r="GX138" s="413"/>
    </row>
    <row r="139" spans="1:206" s="16" customFormat="1" ht="15.75" thickBot="1" x14ac:dyDescent="0.3">
      <c r="A139" s="629"/>
      <c r="B139" s="381">
        <v>47048</v>
      </c>
      <c r="C139" s="527" t="s">
        <v>2737</v>
      </c>
      <c r="D139" s="233">
        <f t="shared" si="40"/>
        <v>71</v>
      </c>
      <c r="E139" s="234">
        <v>803</v>
      </c>
      <c r="F139" s="235">
        <f t="shared" si="42"/>
        <v>8.8418430884184315E-2</v>
      </c>
      <c r="G139" s="236">
        <f t="shared" si="41"/>
        <v>46</v>
      </c>
      <c r="H139" s="237">
        <f t="shared" si="43"/>
        <v>5.7285180572851806E-2</v>
      </c>
      <c r="I139" s="238">
        <v>71</v>
      </c>
      <c r="J139" s="235">
        <f t="shared" si="44"/>
        <v>1</v>
      </c>
      <c r="K139" s="239">
        <v>46</v>
      </c>
      <c r="L139" s="240">
        <f t="shared" si="45"/>
        <v>1</v>
      </c>
      <c r="M139" s="233">
        <v>46</v>
      </c>
      <c r="N139" s="239">
        <v>10</v>
      </c>
      <c r="O139" s="239">
        <v>11</v>
      </c>
      <c r="P139" s="243">
        <v>4</v>
      </c>
      <c r="Q139" s="233">
        <v>52</v>
      </c>
      <c r="R139" s="243">
        <v>19</v>
      </c>
      <c r="S139" s="233">
        <v>21</v>
      </c>
      <c r="T139" s="239">
        <v>36</v>
      </c>
      <c r="U139" s="243">
        <v>14</v>
      </c>
      <c r="V139" s="233">
        <v>0</v>
      </c>
      <c r="W139" s="239">
        <v>0</v>
      </c>
      <c r="X139" s="239">
        <v>16</v>
      </c>
      <c r="Y139" s="239">
        <v>38</v>
      </c>
      <c r="Z139" s="239">
        <v>15</v>
      </c>
      <c r="AA139" s="243">
        <v>2</v>
      </c>
      <c r="AB139" s="233">
        <v>55</v>
      </c>
      <c r="AC139" s="297">
        <v>0.77459999999999996</v>
      </c>
      <c r="AD139" s="239">
        <v>9</v>
      </c>
      <c r="AE139" s="297">
        <v>0.1268</v>
      </c>
      <c r="AF139" s="239">
        <v>7</v>
      </c>
      <c r="AG139" s="247">
        <v>9.8599999999999993E-2</v>
      </c>
      <c r="AH139" s="248"/>
      <c r="AI139" s="243"/>
      <c r="AJ139" s="248"/>
      <c r="AK139" s="239"/>
      <c r="AL139" s="239"/>
      <c r="AM139" s="243"/>
      <c r="AN139" s="248"/>
      <c r="AO139" s="243"/>
      <c r="AP139" s="248"/>
      <c r="AQ139" s="239"/>
      <c r="AR139" s="243"/>
      <c r="AS139" s="413"/>
      <c r="AT139" s="413"/>
      <c r="AU139" s="413"/>
      <c r="AV139" s="413"/>
      <c r="AW139" s="413"/>
      <c r="AX139" s="413"/>
      <c r="AY139" s="413"/>
      <c r="AZ139" s="413"/>
      <c r="BA139" s="413"/>
      <c r="BB139" s="413"/>
      <c r="BC139" s="413"/>
      <c r="BD139" s="413"/>
      <c r="BE139" s="413"/>
      <c r="BF139" s="413"/>
      <c r="BG139" s="413"/>
      <c r="BH139" s="413"/>
      <c r="BI139" s="413"/>
      <c r="BJ139" s="413"/>
      <c r="BK139" s="413"/>
      <c r="BL139" s="413"/>
      <c r="BM139" s="413"/>
      <c r="BN139" s="413"/>
      <c r="BO139" s="413"/>
      <c r="BP139" s="413"/>
      <c r="BQ139" s="413"/>
      <c r="BR139" s="413"/>
      <c r="BS139" s="413"/>
      <c r="BT139" s="413"/>
      <c r="BU139" s="413"/>
      <c r="BV139" s="413"/>
      <c r="BW139" s="413"/>
      <c r="BX139" s="413"/>
      <c r="BY139" s="413"/>
      <c r="BZ139" s="413"/>
      <c r="CA139" s="413"/>
      <c r="CB139" s="413"/>
      <c r="CC139" s="413"/>
      <c r="CD139" s="413"/>
      <c r="CE139" s="413"/>
      <c r="CF139" s="413"/>
      <c r="CG139" s="413"/>
      <c r="CH139" s="413"/>
      <c r="CI139" s="413"/>
      <c r="CJ139" s="413"/>
      <c r="CK139" s="413"/>
      <c r="CL139" s="413"/>
      <c r="CM139" s="413"/>
      <c r="CN139" s="413"/>
      <c r="CO139" s="413"/>
      <c r="CP139" s="413"/>
      <c r="CQ139" s="413"/>
      <c r="CR139" s="413"/>
      <c r="CS139" s="413"/>
      <c r="CT139" s="413"/>
      <c r="CU139" s="413"/>
      <c r="CV139" s="413"/>
      <c r="CW139" s="413"/>
      <c r="CX139" s="413"/>
      <c r="CY139" s="413"/>
      <c r="CZ139" s="413"/>
      <c r="DA139" s="413"/>
      <c r="DB139" s="413"/>
      <c r="DC139" s="413"/>
      <c r="DD139" s="413"/>
      <c r="DE139" s="413"/>
      <c r="DF139" s="413"/>
      <c r="DG139" s="413"/>
      <c r="DH139" s="413"/>
      <c r="DI139" s="413"/>
      <c r="DJ139" s="413"/>
      <c r="DK139" s="413"/>
      <c r="DL139" s="413"/>
      <c r="DM139" s="413"/>
      <c r="DN139" s="413"/>
      <c r="DO139" s="413"/>
      <c r="DP139" s="413"/>
      <c r="DQ139" s="413"/>
      <c r="DR139" s="413"/>
      <c r="DS139" s="413"/>
      <c r="DT139" s="413"/>
      <c r="DU139" s="413"/>
      <c r="DV139" s="413"/>
      <c r="DW139" s="413"/>
      <c r="DX139" s="413"/>
      <c r="DY139" s="413"/>
      <c r="DZ139" s="413"/>
      <c r="EA139" s="413"/>
      <c r="EB139" s="413"/>
      <c r="EC139" s="413"/>
      <c r="ED139" s="413"/>
      <c r="EE139" s="413"/>
      <c r="EF139" s="413"/>
      <c r="EG139" s="413"/>
      <c r="EH139" s="413"/>
      <c r="EI139" s="413"/>
      <c r="EJ139" s="413"/>
      <c r="EK139" s="413"/>
      <c r="EL139" s="413"/>
      <c r="EM139" s="413"/>
      <c r="EN139" s="413"/>
      <c r="EO139" s="413"/>
      <c r="EP139" s="413"/>
      <c r="EQ139" s="413"/>
      <c r="ER139" s="413"/>
      <c r="ES139" s="413"/>
      <c r="ET139" s="413"/>
      <c r="EU139" s="413"/>
      <c r="EV139" s="413"/>
      <c r="EW139" s="413"/>
      <c r="EX139" s="413"/>
      <c r="EY139" s="413"/>
      <c r="EZ139" s="413"/>
      <c r="FA139" s="413"/>
      <c r="FB139" s="413"/>
      <c r="FC139" s="413"/>
      <c r="FD139" s="413"/>
      <c r="FE139" s="413"/>
      <c r="FF139" s="413"/>
      <c r="FG139" s="413"/>
      <c r="FH139" s="413"/>
      <c r="FI139" s="413"/>
      <c r="FJ139" s="413"/>
      <c r="FK139" s="413"/>
      <c r="FL139" s="413"/>
      <c r="FM139" s="413"/>
      <c r="FN139" s="413"/>
      <c r="FO139" s="413"/>
      <c r="FP139" s="413"/>
      <c r="FQ139" s="413"/>
      <c r="FR139" s="413"/>
      <c r="FS139" s="413"/>
      <c r="FT139" s="413"/>
      <c r="FU139" s="413"/>
      <c r="FV139" s="413"/>
      <c r="FW139" s="413"/>
      <c r="FX139" s="413"/>
      <c r="FY139" s="413"/>
      <c r="FZ139" s="413"/>
      <c r="GA139" s="413"/>
      <c r="GB139" s="413"/>
      <c r="GC139" s="413"/>
      <c r="GD139" s="413"/>
      <c r="GE139" s="413"/>
      <c r="GF139" s="413"/>
      <c r="GG139" s="413"/>
      <c r="GH139" s="413"/>
      <c r="GI139" s="413"/>
      <c r="GJ139" s="413"/>
      <c r="GK139" s="413"/>
      <c r="GL139" s="413"/>
      <c r="GM139" s="413"/>
      <c r="GN139" s="413"/>
      <c r="GO139" s="413"/>
      <c r="GP139" s="413"/>
      <c r="GQ139" s="413"/>
      <c r="GR139" s="413"/>
      <c r="GS139" s="413"/>
      <c r="GT139" s="413"/>
      <c r="GU139" s="413"/>
      <c r="GV139" s="413"/>
      <c r="GW139" s="413"/>
      <c r="GX139" s="413"/>
    </row>
    <row r="140" spans="1:206" s="16" customFormat="1" ht="15.75" thickBot="1" x14ac:dyDescent="0.3">
      <c r="A140" s="629"/>
      <c r="B140" s="381">
        <v>47052</v>
      </c>
      <c r="C140" s="527" t="s">
        <v>2741</v>
      </c>
      <c r="D140" s="233">
        <f t="shared" si="40"/>
        <v>212</v>
      </c>
      <c r="E140" s="234">
        <v>3292</v>
      </c>
      <c r="F140" s="235">
        <f t="shared" si="42"/>
        <v>6.4398541919805583E-2</v>
      </c>
      <c r="G140" s="236">
        <f t="shared" si="41"/>
        <v>108</v>
      </c>
      <c r="H140" s="237">
        <f t="shared" si="43"/>
        <v>3.2806804374240585E-2</v>
      </c>
      <c r="I140" s="238">
        <v>212</v>
      </c>
      <c r="J140" s="235">
        <f t="shared" si="44"/>
        <v>1</v>
      </c>
      <c r="K140" s="239">
        <v>108</v>
      </c>
      <c r="L140" s="240">
        <f t="shared" si="45"/>
        <v>1</v>
      </c>
      <c r="M140" s="233">
        <v>138</v>
      </c>
      <c r="N140" s="239">
        <v>30</v>
      </c>
      <c r="O140" s="239">
        <v>13</v>
      </c>
      <c r="P140" s="243">
        <v>31</v>
      </c>
      <c r="Q140" s="233">
        <v>149</v>
      </c>
      <c r="R140" s="243">
        <v>63</v>
      </c>
      <c r="S140" s="233">
        <v>64</v>
      </c>
      <c r="T140" s="239">
        <v>117</v>
      </c>
      <c r="U140" s="243">
        <v>31</v>
      </c>
      <c r="V140" s="233">
        <v>1</v>
      </c>
      <c r="W140" s="239">
        <v>7</v>
      </c>
      <c r="X140" s="239">
        <v>48</v>
      </c>
      <c r="Y140" s="239">
        <v>96</v>
      </c>
      <c r="Z140" s="239">
        <v>47</v>
      </c>
      <c r="AA140" s="243">
        <v>13</v>
      </c>
      <c r="AB140" s="233">
        <v>113</v>
      </c>
      <c r="AC140" s="297">
        <v>0.53300000000000003</v>
      </c>
      <c r="AD140" s="239">
        <v>44</v>
      </c>
      <c r="AE140" s="297">
        <v>0.20749999999999999</v>
      </c>
      <c r="AF140" s="239">
        <v>55</v>
      </c>
      <c r="AG140" s="247">
        <v>0.25940000000000002</v>
      </c>
      <c r="AH140" s="248"/>
      <c r="AI140" s="243"/>
      <c r="AJ140" s="248"/>
      <c r="AK140" s="239"/>
      <c r="AL140" s="239"/>
      <c r="AM140" s="243"/>
      <c r="AN140" s="248"/>
      <c r="AO140" s="243"/>
      <c r="AP140" s="248"/>
      <c r="AQ140" s="239"/>
      <c r="AR140" s="243"/>
      <c r="AS140" s="413"/>
      <c r="AT140" s="413"/>
      <c r="AU140" s="413"/>
      <c r="AV140" s="413"/>
      <c r="AW140" s="413"/>
      <c r="AX140" s="413"/>
      <c r="AY140" s="413"/>
      <c r="AZ140" s="413"/>
      <c r="BA140" s="413"/>
      <c r="BB140" s="413"/>
      <c r="BC140" s="413"/>
      <c r="BD140" s="413"/>
      <c r="BE140" s="413"/>
      <c r="BF140" s="413"/>
      <c r="BG140" s="413"/>
      <c r="BH140" s="413"/>
      <c r="BI140" s="413"/>
      <c r="BJ140" s="413"/>
      <c r="BK140" s="413"/>
      <c r="BL140" s="413"/>
      <c r="BM140" s="413"/>
      <c r="BN140" s="413"/>
      <c r="BO140" s="413"/>
      <c r="BP140" s="413"/>
      <c r="BQ140" s="413"/>
      <c r="BR140" s="413"/>
      <c r="BS140" s="413"/>
      <c r="BT140" s="413"/>
      <c r="BU140" s="413"/>
      <c r="BV140" s="413"/>
      <c r="BW140" s="413"/>
      <c r="BX140" s="413"/>
      <c r="BY140" s="413"/>
      <c r="BZ140" s="413"/>
      <c r="CA140" s="413"/>
      <c r="CB140" s="413"/>
      <c r="CC140" s="413"/>
      <c r="CD140" s="413"/>
      <c r="CE140" s="413"/>
      <c r="CF140" s="413"/>
      <c r="CG140" s="413"/>
      <c r="CH140" s="413"/>
      <c r="CI140" s="413"/>
      <c r="CJ140" s="413"/>
      <c r="CK140" s="413"/>
      <c r="CL140" s="413"/>
      <c r="CM140" s="413"/>
      <c r="CN140" s="413"/>
      <c r="CO140" s="413"/>
      <c r="CP140" s="413"/>
      <c r="CQ140" s="413"/>
      <c r="CR140" s="413"/>
      <c r="CS140" s="413"/>
      <c r="CT140" s="413"/>
      <c r="CU140" s="413"/>
      <c r="CV140" s="413"/>
      <c r="CW140" s="413"/>
      <c r="CX140" s="413"/>
      <c r="CY140" s="413"/>
      <c r="CZ140" s="413"/>
      <c r="DA140" s="413"/>
      <c r="DB140" s="413"/>
      <c r="DC140" s="413"/>
      <c r="DD140" s="413"/>
      <c r="DE140" s="413"/>
      <c r="DF140" s="413"/>
      <c r="DG140" s="413"/>
      <c r="DH140" s="413"/>
      <c r="DI140" s="413"/>
      <c r="DJ140" s="413"/>
      <c r="DK140" s="413"/>
      <c r="DL140" s="413"/>
      <c r="DM140" s="413"/>
      <c r="DN140" s="413"/>
      <c r="DO140" s="413"/>
      <c r="DP140" s="413"/>
      <c r="DQ140" s="413"/>
      <c r="DR140" s="413"/>
      <c r="DS140" s="413"/>
      <c r="DT140" s="413"/>
      <c r="DU140" s="413"/>
      <c r="DV140" s="413"/>
      <c r="DW140" s="413"/>
      <c r="DX140" s="413"/>
      <c r="DY140" s="413"/>
      <c r="DZ140" s="413"/>
      <c r="EA140" s="413"/>
      <c r="EB140" s="413"/>
      <c r="EC140" s="413"/>
      <c r="ED140" s="413"/>
      <c r="EE140" s="413"/>
      <c r="EF140" s="413"/>
      <c r="EG140" s="413"/>
      <c r="EH140" s="413"/>
      <c r="EI140" s="413"/>
      <c r="EJ140" s="413"/>
      <c r="EK140" s="413"/>
      <c r="EL140" s="413"/>
      <c r="EM140" s="413"/>
      <c r="EN140" s="413"/>
      <c r="EO140" s="413"/>
      <c r="EP140" s="413"/>
      <c r="EQ140" s="413"/>
      <c r="ER140" s="413"/>
      <c r="ES140" s="413"/>
      <c r="ET140" s="413"/>
      <c r="EU140" s="413"/>
      <c r="EV140" s="413"/>
      <c r="EW140" s="413"/>
      <c r="EX140" s="413"/>
      <c r="EY140" s="413"/>
      <c r="EZ140" s="413"/>
      <c r="FA140" s="413"/>
      <c r="FB140" s="413"/>
      <c r="FC140" s="413"/>
      <c r="FD140" s="413"/>
      <c r="FE140" s="413"/>
      <c r="FF140" s="413"/>
      <c r="FG140" s="413"/>
      <c r="FH140" s="413"/>
      <c r="FI140" s="413"/>
      <c r="FJ140" s="413"/>
      <c r="FK140" s="413"/>
      <c r="FL140" s="413"/>
      <c r="FM140" s="413"/>
      <c r="FN140" s="413"/>
      <c r="FO140" s="413"/>
      <c r="FP140" s="413"/>
      <c r="FQ140" s="413"/>
      <c r="FR140" s="413"/>
      <c r="FS140" s="413"/>
      <c r="FT140" s="413"/>
      <c r="FU140" s="413"/>
      <c r="FV140" s="413"/>
      <c r="FW140" s="413"/>
      <c r="FX140" s="413"/>
      <c r="FY140" s="413"/>
      <c r="FZ140" s="413"/>
      <c r="GA140" s="413"/>
      <c r="GB140" s="413"/>
      <c r="GC140" s="413"/>
      <c r="GD140" s="413"/>
      <c r="GE140" s="413"/>
      <c r="GF140" s="413"/>
      <c r="GG140" s="413"/>
      <c r="GH140" s="413"/>
      <c r="GI140" s="413"/>
      <c r="GJ140" s="413"/>
      <c r="GK140" s="413"/>
      <c r="GL140" s="413"/>
      <c r="GM140" s="413"/>
      <c r="GN140" s="413"/>
      <c r="GO140" s="413"/>
      <c r="GP140" s="413"/>
      <c r="GQ140" s="413"/>
      <c r="GR140" s="413"/>
      <c r="GS140" s="413"/>
      <c r="GT140" s="413"/>
      <c r="GU140" s="413"/>
      <c r="GV140" s="413"/>
      <c r="GW140" s="413"/>
      <c r="GX140" s="413"/>
    </row>
    <row r="141" spans="1:206" s="16" customFormat="1" ht="15.75" thickBot="1" x14ac:dyDescent="0.3">
      <c r="A141" s="629"/>
      <c r="B141" s="381">
        <v>47054</v>
      </c>
      <c r="C141" s="527" t="s">
        <v>2743</v>
      </c>
      <c r="D141" s="233">
        <f t="shared" si="40"/>
        <v>71</v>
      </c>
      <c r="E141" s="234">
        <v>965</v>
      </c>
      <c r="F141" s="235">
        <f t="shared" si="42"/>
        <v>7.3575129533678757E-2</v>
      </c>
      <c r="G141" s="236">
        <f t="shared" si="41"/>
        <v>36</v>
      </c>
      <c r="H141" s="237">
        <f t="shared" si="43"/>
        <v>3.7305699481865282E-2</v>
      </c>
      <c r="I141" s="238">
        <v>71</v>
      </c>
      <c r="J141" s="235">
        <f t="shared" si="44"/>
        <v>1</v>
      </c>
      <c r="K141" s="239">
        <v>36</v>
      </c>
      <c r="L141" s="240">
        <f t="shared" si="45"/>
        <v>1</v>
      </c>
      <c r="M141" s="233">
        <v>47</v>
      </c>
      <c r="N141" s="239">
        <v>11</v>
      </c>
      <c r="O141" s="239">
        <v>7</v>
      </c>
      <c r="P141" s="243">
        <v>6</v>
      </c>
      <c r="Q141" s="233">
        <v>61</v>
      </c>
      <c r="R141" s="243">
        <v>10</v>
      </c>
      <c r="S141" s="233">
        <v>17</v>
      </c>
      <c r="T141" s="239">
        <v>39</v>
      </c>
      <c r="U141" s="243">
        <v>15</v>
      </c>
      <c r="V141" s="233">
        <v>0</v>
      </c>
      <c r="W141" s="239">
        <v>1</v>
      </c>
      <c r="X141" s="239">
        <v>17</v>
      </c>
      <c r="Y141" s="239">
        <v>37</v>
      </c>
      <c r="Z141" s="239">
        <v>10</v>
      </c>
      <c r="AA141" s="243">
        <v>6</v>
      </c>
      <c r="AB141" s="233">
        <v>47</v>
      </c>
      <c r="AC141" s="297">
        <v>0.66200000000000003</v>
      </c>
      <c r="AD141" s="239">
        <v>9</v>
      </c>
      <c r="AE141" s="297">
        <v>0.1268</v>
      </c>
      <c r="AF141" s="239">
        <v>15</v>
      </c>
      <c r="AG141" s="247">
        <v>0.21129999999999999</v>
      </c>
      <c r="AH141" s="248"/>
      <c r="AI141" s="243"/>
      <c r="AJ141" s="248"/>
      <c r="AK141" s="239"/>
      <c r="AL141" s="239"/>
      <c r="AM141" s="243"/>
      <c r="AN141" s="248"/>
      <c r="AO141" s="243"/>
      <c r="AP141" s="248"/>
      <c r="AQ141" s="239"/>
      <c r="AR141" s="243"/>
      <c r="AS141" s="413"/>
      <c r="AT141" s="413"/>
      <c r="AU141" s="413"/>
      <c r="AV141" s="413"/>
      <c r="AW141" s="413"/>
      <c r="AX141" s="413"/>
      <c r="AY141" s="413"/>
      <c r="AZ141" s="413"/>
      <c r="BA141" s="413"/>
      <c r="BB141" s="413"/>
      <c r="BC141" s="413"/>
      <c r="BD141" s="413"/>
      <c r="BE141" s="413"/>
      <c r="BF141" s="413"/>
      <c r="BG141" s="413"/>
      <c r="BH141" s="413"/>
      <c r="BI141" s="413"/>
      <c r="BJ141" s="413"/>
      <c r="BK141" s="413"/>
      <c r="BL141" s="413"/>
      <c r="BM141" s="413"/>
      <c r="BN141" s="413"/>
      <c r="BO141" s="413"/>
      <c r="BP141" s="413"/>
      <c r="BQ141" s="413"/>
      <c r="BR141" s="413"/>
      <c r="BS141" s="413"/>
      <c r="BT141" s="413"/>
      <c r="BU141" s="413"/>
      <c r="BV141" s="413"/>
      <c r="BW141" s="413"/>
      <c r="BX141" s="413"/>
      <c r="BY141" s="413"/>
      <c r="BZ141" s="413"/>
      <c r="CA141" s="413"/>
      <c r="CB141" s="413"/>
      <c r="CC141" s="413"/>
      <c r="CD141" s="413"/>
      <c r="CE141" s="413"/>
      <c r="CF141" s="413"/>
      <c r="CG141" s="413"/>
      <c r="CH141" s="413"/>
      <c r="CI141" s="413"/>
      <c r="CJ141" s="413"/>
      <c r="CK141" s="413"/>
      <c r="CL141" s="413"/>
      <c r="CM141" s="413"/>
      <c r="CN141" s="413"/>
      <c r="CO141" s="413"/>
      <c r="CP141" s="413"/>
      <c r="CQ141" s="413"/>
      <c r="CR141" s="413"/>
      <c r="CS141" s="413"/>
      <c r="CT141" s="413"/>
      <c r="CU141" s="413"/>
      <c r="CV141" s="413"/>
      <c r="CW141" s="413"/>
      <c r="CX141" s="413"/>
      <c r="CY141" s="413"/>
      <c r="CZ141" s="413"/>
      <c r="DA141" s="413"/>
      <c r="DB141" s="413"/>
      <c r="DC141" s="413"/>
      <c r="DD141" s="413"/>
      <c r="DE141" s="413"/>
      <c r="DF141" s="413"/>
      <c r="DG141" s="413"/>
      <c r="DH141" s="413"/>
      <c r="DI141" s="413"/>
      <c r="DJ141" s="413"/>
      <c r="DK141" s="413"/>
      <c r="DL141" s="413"/>
      <c r="DM141" s="413"/>
      <c r="DN141" s="413"/>
      <c r="DO141" s="413"/>
      <c r="DP141" s="413"/>
      <c r="DQ141" s="413"/>
      <c r="DR141" s="413"/>
      <c r="DS141" s="413"/>
      <c r="DT141" s="413"/>
      <c r="DU141" s="413"/>
      <c r="DV141" s="413"/>
      <c r="DW141" s="413"/>
      <c r="DX141" s="413"/>
      <c r="DY141" s="413"/>
      <c r="DZ141" s="413"/>
      <c r="EA141" s="413"/>
      <c r="EB141" s="413"/>
      <c r="EC141" s="413"/>
      <c r="ED141" s="413"/>
      <c r="EE141" s="413"/>
      <c r="EF141" s="413"/>
      <c r="EG141" s="413"/>
      <c r="EH141" s="413"/>
      <c r="EI141" s="413"/>
      <c r="EJ141" s="413"/>
      <c r="EK141" s="413"/>
      <c r="EL141" s="413"/>
      <c r="EM141" s="413"/>
      <c r="EN141" s="413"/>
      <c r="EO141" s="413"/>
      <c r="EP141" s="413"/>
      <c r="EQ141" s="413"/>
      <c r="ER141" s="413"/>
      <c r="ES141" s="413"/>
      <c r="ET141" s="413"/>
      <c r="EU141" s="413"/>
      <c r="EV141" s="413"/>
      <c r="EW141" s="413"/>
      <c r="EX141" s="413"/>
      <c r="EY141" s="413"/>
      <c r="EZ141" s="413"/>
      <c r="FA141" s="413"/>
      <c r="FB141" s="413"/>
      <c r="FC141" s="413"/>
      <c r="FD141" s="413"/>
      <c r="FE141" s="413"/>
      <c r="FF141" s="413"/>
      <c r="FG141" s="413"/>
      <c r="FH141" s="413"/>
      <c r="FI141" s="413"/>
      <c r="FJ141" s="413"/>
      <c r="FK141" s="413"/>
      <c r="FL141" s="413"/>
      <c r="FM141" s="413"/>
      <c r="FN141" s="413"/>
      <c r="FO141" s="413"/>
      <c r="FP141" s="413"/>
      <c r="FQ141" s="413"/>
      <c r="FR141" s="413"/>
      <c r="FS141" s="413"/>
      <c r="FT141" s="413"/>
      <c r="FU141" s="413"/>
      <c r="FV141" s="413"/>
      <c r="FW141" s="413"/>
      <c r="FX141" s="413"/>
      <c r="FY141" s="413"/>
      <c r="FZ141" s="413"/>
      <c r="GA141" s="413"/>
      <c r="GB141" s="413"/>
      <c r="GC141" s="413"/>
      <c r="GD141" s="413"/>
      <c r="GE141" s="413"/>
      <c r="GF141" s="413"/>
      <c r="GG141" s="413"/>
      <c r="GH141" s="413"/>
      <c r="GI141" s="413"/>
      <c r="GJ141" s="413"/>
      <c r="GK141" s="413"/>
      <c r="GL141" s="413"/>
      <c r="GM141" s="413"/>
      <c r="GN141" s="413"/>
      <c r="GO141" s="413"/>
      <c r="GP141" s="413"/>
      <c r="GQ141" s="413"/>
      <c r="GR141" s="413"/>
      <c r="GS141" s="413"/>
      <c r="GT141" s="413"/>
      <c r="GU141" s="413"/>
      <c r="GV141" s="413"/>
      <c r="GW141" s="413"/>
      <c r="GX141" s="413"/>
    </row>
    <row r="142" spans="1:206" s="16" customFormat="1" ht="15.75" thickBot="1" x14ac:dyDescent="0.3">
      <c r="A142" s="629"/>
      <c r="B142" s="381">
        <v>47057</v>
      </c>
      <c r="C142" s="527" t="s">
        <v>2746</v>
      </c>
      <c r="D142" s="233">
        <f t="shared" si="40"/>
        <v>95</v>
      </c>
      <c r="E142" s="234">
        <v>929</v>
      </c>
      <c r="F142" s="235">
        <f t="shared" si="42"/>
        <v>0.10226049515608181</v>
      </c>
      <c r="G142" s="236">
        <f t="shared" si="41"/>
        <v>46</v>
      </c>
      <c r="H142" s="237">
        <f t="shared" si="43"/>
        <v>4.951560818083961E-2</v>
      </c>
      <c r="I142" s="238">
        <v>95</v>
      </c>
      <c r="J142" s="235">
        <f t="shared" si="44"/>
        <v>1</v>
      </c>
      <c r="K142" s="239">
        <v>46</v>
      </c>
      <c r="L142" s="240">
        <f t="shared" si="45"/>
        <v>1</v>
      </c>
      <c r="M142" s="233">
        <v>53</v>
      </c>
      <c r="N142" s="239">
        <v>12</v>
      </c>
      <c r="O142" s="239">
        <v>4</v>
      </c>
      <c r="P142" s="243">
        <v>26</v>
      </c>
      <c r="Q142" s="233">
        <v>59</v>
      </c>
      <c r="R142" s="243">
        <v>36</v>
      </c>
      <c r="S142" s="233">
        <v>39</v>
      </c>
      <c r="T142" s="239">
        <v>45</v>
      </c>
      <c r="U142" s="243">
        <v>11</v>
      </c>
      <c r="V142" s="233">
        <v>0</v>
      </c>
      <c r="W142" s="239">
        <v>0</v>
      </c>
      <c r="X142" s="239">
        <v>8</v>
      </c>
      <c r="Y142" s="239">
        <v>73</v>
      </c>
      <c r="Z142" s="239">
        <v>9</v>
      </c>
      <c r="AA142" s="243">
        <v>5</v>
      </c>
      <c r="AB142" s="233">
        <v>81</v>
      </c>
      <c r="AC142" s="297">
        <v>0.85260000000000002</v>
      </c>
      <c r="AD142" s="239">
        <v>4</v>
      </c>
      <c r="AE142" s="297">
        <v>4.2099999999999999E-2</v>
      </c>
      <c r="AF142" s="239">
        <v>10</v>
      </c>
      <c r="AG142" s="247">
        <v>0.1053</v>
      </c>
      <c r="AH142" s="248"/>
      <c r="AI142" s="243"/>
      <c r="AJ142" s="248"/>
      <c r="AK142" s="239"/>
      <c r="AL142" s="239"/>
      <c r="AM142" s="243"/>
      <c r="AN142" s="248"/>
      <c r="AO142" s="243"/>
      <c r="AP142" s="248"/>
      <c r="AQ142" s="239"/>
      <c r="AR142" s="243"/>
      <c r="AS142" s="413"/>
      <c r="AT142" s="413"/>
      <c r="AU142" s="413"/>
      <c r="AV142" s="413"/>
      <c r="AW142" s="413"/>
      <c r="AX142" s="413"/>
      <c r="AY142" s="413"/>
      <c r="AZ142" s="413"/>
      <c r="BA142" s="413"/>
      <c r="BB142" s="413"/>
      <c r="BC142" s="413"/>
      <c r="BD142" s="413"/>
      <c r="BE142" s="413"/>
      <c r="BF142" s="413"/>
      <c r="BG142" s="413"/>
      <c r="BH142" s="413"/>
      <c r="BI142" s="413"/>
      <c r="BJ142" s="413"/>
      <c r="BK142" s="413"/>
      <c r="BL142" s="413"/>
      <c r="BM142" s="413"/>
      <c r="BN142" s="413"/>
      <c r="BO142" s="413"/>
      <c r="BP142" s="413"/>
      <c r="BQ142" s="413"/>
      <c r="BR142" s="413"/>
      <c r="BS142" s="413"/>
      <c r="BT142" s="413"/>
      <c r="BU142" s="413"/>
      <c r="BV142" s="413"/>
      <c r="BW142" s="413"/>
      <c r="BX142" s="413"/>
      <c r="BY142" s="413"/>
      <c r="BZ142" s="413"/>
      <c r="CA142" s="413"/>
      <c r="CB142" s="413"/>
      <c r="CC142" s="413"/>
      <c r="CD142" s="413"/>
      <c r="CE142" s="413"/>
      <c r="CF142" s="413"/>
      <c r="CG142" s="413"/>
      <c r="CH142" s="413"/>
      <c r="CI142" s="413"/>
      <c r="CJ142" s="413"/>
      <c r="CK142" s="413"/>
      <c r="CL142" s="413"/>
      <c r="CM142" s="413"/>
      <c r="CN142" s="413"/>
      <c r="CO142" s="413"/>
      <c r="CP142" s="413"/>
      <c r="CQ142" s="413"/>
      <c r="CR142" s="413"/>
      <c r="CS142" s="413"/>
      <c r="CT142" s="413"/>
      <c r="CU142" s="413"/>
      <c r="CV142" s="413"/>
      <c r="CW142" s="413"/>
      <c r="CX142" s="413"/>
      <c r="CY142" s="413"/>
      <c r="CZ142" s="413"/>
      <c r="DA142" s="413"/>
      <c r="DB142" s="413"/>
      <c r="DC142" s="413"/>
      <c r="DD142" s="413"/>
      <c r="DE142" s="413"/>
      <c r="DF142" s="413"/>
      <c r="DG142" s="413"/>
      <c r="DH142" s="413"/>
      <c r="DI142" s="413"/>
      <c r="DJ142" s="413"/>
      <c r="DK142" s="413"/>
      <c r="DL142" s="413"/>
      <c r="DM142" s="413"/>
      <c r="DN142" s="413"/>
      <c r="DO142" s="413"/>
      <c r="DP142" s="413"/>
      <c r="DQ142" s="413"/>
      <c r="DR142" s="413"/>
      <c r="DS142" s="413"/>
      <c r="DT142" s="413"/>
      <c r="DU142" s="413"/>
      <c r="DV142" s="413"/>
      <c r="DW142" s="413"/>
      <c r="DX142" s="413"/>
      <c r="DY142" s="413"/>
      <c r="DZ142" s="413"/>
      <c r="EA142" s="413"/>
      <c r="EB142" s="413"/>
      <c r="EC142" s="413"/>
      <c r="ED142" s="413"/>
      <c r="EE142" s="413"/>
      <c r="EF142" s="413"/>
      <c r="EG142" s="413"/>
      <c r="EH142" s="413"/>
      <c r="EI142" s="413"/>
      <c r="EJ142" s="413"/>
      <c r="EK142" s="413"/>
      <c r="EL142" s="413"/>
      <c r="EM142" s="413"/>
      <c r="EN142" s="413"/>
      <c r="EO142" s="413"/>
      <c r="EP142" s="413"/>
      <c r="EQ142" s="413"/>
      <c r="ER142" s="413"/>
      <c r="ES142" s="413"/>
      <c r="ET142" s="413"/>
      <c r="EU142" s="413"/>
      <c r="EV142" s="413"/>
      <c r="EW142" s="413"/>
      <c r="EX142" s="413"/>
      <c r="EY142" s="413"/>
      <c r="EZ142" s="413"/>
      <c r="FA142" s="413"/>
      <c r="FB142" s="413"/>
      <c r="FC142" s="413"/>
      <c r="FD142" s="413"/>
      <c r="FE142" s="413"/>
      <c r="FF142" s="413"/>
      <c r="FG142" s="413"/>
      <c r="FH142" s="413"/>
      <c r="FI142" s="413"/>
      <c r="FJ142" s="413"/>
      <c r="FK142" s="413"/>
      <c r="FL142" s="413"/>
      <c r="FM142" s="413"/>
      <c r="FN142" s="413"/>
      <c r="FO142" s="413"/>
      <c r="FP142" s="413"/>
      <c r="FQ142" s="413"/>
      <c r="FR142" s="413"/>
      <c r="FS142" s="413"/>
      <c r="FT142" s="413"/>
      <c r="FU142" s="413"/>
      <c r="FV142" s="413"/>
      <c r="FW142" s="413"/>
      <c r="FX142" s="413"/>
      <c r="FY142" s="413"/>
      <c r="FZ142" s="413"/>
      <c r="GA142" s="413"/>
      <c r="GB142" s="413"/>
      <c r="GC142" s="413"/>
      <c r="GD142" s="413"/>
      <c r="GE142" s="413"/>
      <c r="GF142" s="413"/>
      <c r="GG142" s="413"/>
      <c r="GH142" s="413"/>
      <c r="GI142" s="413"/>
      <c r="GJ142" s="413"/>
      <c r="GK142" s="413"/>
      <c r="GL142" s="413"/>
      <c r="GM142" s="413"/>
      <c r="GN142" s="413"/>
      <c r="GO142" s="413"/>
      <c r="GP142" s="413"/>
      <c r="GQ142" s="413"/>
      <c r="GR142" s="413"/>
      <c r="GS142" s="413"/>
      <c r="GT142" s="413"/>
      <c r="GU142" s="413"/>
      <c r="GV142" s="413"/>
      <c r="GW142" s="413"/>
      <c r="GX142" s="413"/>
    </row>
    <row r="143" spans="1:206" s="16" customFormat="1" ht="15.75" thickBot="1" x14ac:dyDescent="0.3">
      <c r="A143" s="629"/>
      <c r="B143" s="381">
        <v>47078</v>
      </c>
      <c r="C143" s="527" t="s">
        <v>4538</v>
      </c>
      <c r="D143" s="233">
        <f t="shared" si="40"/>
        <v>80</v>
      </c>
      <c r="E143" s="234">
        <v>841</v>
      </c>
      <c r="F143" s="235">
        <f t="shared" si="42"/>
        <v>9.5124851367419744E-2</v>
      </c>
      <c r="G143" s="236">
        <f t="shared" si="41"/>
        <v>43</v>
      </c>
      <c r="H143" s="237">
        <f t="shared" si="43"/>
        <v>5.1129607609988109E-2</v>
      </c>
      <c r="I143" s="238">
        <v>80</v>
      </c>
      <c r="J143" s="235">
        <f t="shared" si="44"/>
        <v>1</v>
      </c>
      <c r="K143" s="239">
        <v>43</v>
      </c>
      <c r="L143" s="240">
        <f t="shared" si="45"/>
        <v>1</v>
      </c>
      <c r="M143" s="233">
        <v>59</v>
      </c>
      <c r="N143" s="239">
        <v>7</v>
      </c>
      <c r="O143" s="239">
        <v>7</v>
      </c>
      <c r="P143" s="243">
        <v>7</v>
      </c>
      <c r="Q143" s="233">
        <v>54</v>
      </c>
      <c r="R143" s="243">
        <v>26</v>
      </c>
      <c r="S143" s="233">
        <v>21</v>
      </c>
      <c r="T143" s="239">
        <v>45</v>
      </c>
      <c r="U143" s="243">
        <v>14</v>
      </c>
      <c r="V143" s="233">
        <v>0</v>
      </c>
      <c r="W143" s="239">
        <v>2</v>
      </c>
      <c r="X143" s="239">
        <v>10</v>
      </c>
      <c r="Y143" s="239">
        <v>52</v>
      </c>
      <c r="Z143" s="239">
        <v>12</v>
      </c>
      <c r="AA143" s="243">
        <v>4</v>
      </c>
      <c r="AB143" s="233">
        <v>62</v>
      </c>
      <c r="AC143" s="297">
        <v>0.77500000000000002</v>
      </c>
      <c r="AD143" s="239">
        <v>7</v>
      </c>
      <c r="AE143" s="297">
        <v>8.7499999999999994E-2</v>
      </c>
      <c r="AF143" s="239">
        <v>11</v>
      </c>
      <c r="AG143" s="247">
        <v>0.13750000000000001</v>
      </c>
      <c r="AH143" s="248"/>
      <c r="AI143" s="243"/>
      <c r="AJ143" s="248"/>
      <c r="AK143" s="239"/>
      <c r="AL143" s="239"/>
      <c r="AM143" s="243"/>
      <c r="AN143" s="248"/>
      <c r="AO143" s="243"/>
      <c r="AP143" s="248"/>
      <c r="AQ143" s="239"/>
      <c r="AR143" s="243"/>
      <c r="AS143" s="413"/>
      <c r="AT143" s="413"/>
      <c r="AU143" s="413"/>
      <c r="AV143" s="413"/>
      <c r="AW143" s="413"/>
      <c r="AX143" s="413"/>
      <c r="AY143" s="413"/>
      <c r="AZ143" s="413"/>
      <c r="BA143" s="413"/>
      <c r="BB143" s="413"/>
      <c r="BC143" s="413"/>
      <c r="BD143" s="413"/>
      <c r="BE143" s="413"/>
      <c r="BF143" s="413"/>
      <c r="BG143" s="413"/>
      <c r="BH143" s="413"/>
      <c r="BI143" s="413"/>
      <c r="BJ143" s="413"/>
      <c r="BK143" s="413"/>
      <c r="BL143" s="413"/>
      <c r="BM143" s="413"/>
      <c r="BN143" s="413"/>
      <c r="BO143" s="413"/>
      <c r="BP143" s="413"/>
      <c r="BQ143" s="413"/>
      <c r="BR143" s="413"/>
      <c r="BS143" s="413"/>
      <c r="BT143" s="413"/>
      <c r="BU143" s="413"/>
      <c r="BV143" s="413"/>
      <c r="BW143" s="413"/>
      <c r="BX143" s="413"/>
      <c r="BY143" s="413"/>
      <c r="BZ143" s="413"/>
      <c r="CA143" s="413"/>
      <c r="CB143" s="413"/>
      <c r="CC143" s="413"/>
      <c r="CD143" s="413"/>
      <c r="CE143" s="413"/>
      <c r="CF143" s="413"/>
      <c r="CG143" s="413"/>
      <c r="CH143" s="413"/>
      <c r="CI143" s="413"/>
      <c r="CJ143" s="413"/>
      <c r="CK143" s="413"/>
      <c r="CL143" s="413"/>
      <c r="CM143" s="413"/>
      <c r="CN143" s="413"/>
      <c r="CO143" s="413"/>
      <c r="CP143" s="413"/>
      <c r="CQ143" s="413"/>
      <c r="CR143" s="413"/>
      <c r="CS143" s="413"/>
      <c r="CT143" s="413"/>
      <c r="CU143" s="413"/>
      <c r="CV143" s="413"/>
      <c r="CW143" s="413"/>
      <c r="CX143" s="413"/>
      <c r="CY143" s="413"/>
      <c r="CZ143" s="413"/>
      <c r="DA143" s="413"/>
      <c r="DB143" s="413"/>
      <c r="DC143" s="413"/>
      <c r="DD143" s="413"/>
      <c r="DE143" s="413"/>
      <c r="DF143" s="413"/>
      <c r="DG143" s="413"/>
      <c r="DH143" s="413"/>
      <c r="DI143" s="413"/>
      <c r="DJ143" s="413"/>
      <c r="DK143" s="413"/>
      <c r="DL143" s="413"/>
      <c r="DM143" s="413"/>
      <c r="DN143" s="413"/>
      <c r="DO143" s="413"/>
      <c r="DP143" s="413"/>
      <c r="DQ143" s="413"/>
      <c r="DR143" s="413"/>
      <c r="DS143" s="413"/>
      <c r="DT143" s="413"/>
      <c r="DU143" s="413"/>
      <c r="DV143" s="413"/>
      <c r="DW143" s="413"/>
      <c r="DX143" s="413"/>
      <c r="DY143" s="413"/>
      <c r="DZ143" s="413"/>
      <c r="EA143" s="413"/>
      <c r="EB143" s="413"/>
      <c r="EC143" s="413"/>
      <c r="ED143" s="413"/>
      <c r="EE143" s="413"/>
      <c r="EF143" s="413"/>
      <c r="EG143" s="413"/>
      <c r="EH143" s="413"/>
      <c r="EI143" s="413"/>
      <c r="EJ143" s="413"/>
      <c r="EK143" s="413"/>
      <c r="EL143" s="413"/>
      <c r="EM143" s="413"/>
      <c r="EN143" s="413"/>
      <c r="EO143" s="413"/>
      <c r="EP143" s="413"/>
      <c r="EQ143" s="413"/>
      <c r="ER143" s="413"/>
      <c r="ES143" s="413"/>
      <c r="ET143" s="413"/>
      <c r="EU143" s="413"/>
      <c r="EV143" s="413"/>
      <c r="EW143" s="413"/>
      <c r="EX143" s="413"/>
      <c r="EY143" s="413"/>
      <c r="EZ143" s="413"/>
      <c r="FA143" s="413"/>
      <c r="FB143" s="413"/>
      <c r="FC143" s="413"/>
      <c r="FD143" s="413"/>
      <c r="FE143" s="413"/>
      <c r="FF143" s="413"/>
      <c r="FG143" s="413"/>
      <c r="FH143" s="413"/>
      <c r="FI143" s="413"/>
      <c r="FJ143" s="413"/>
      <c r="FK143" s="413"/>
      <c r="FL143" s="413"/>
      <c r="FM143" s="413"/>
      <c r="FN143" s="413"/>
      <c r="FO143" s="413"/>
      <c r="FP143" s="413"/>
      <c r="FQ143" s="413"/>
      <c r="FR143" s="413"/>
      <c r="FS143" s="413"/>
      <c r="FT143" s="413"/>
      <c r="FU143" s="413"/>
      <c r="FV143" s="413"/>
      <c r="FW143" s="413"/>
      <c r="FX143" s="413"/>
      <c r="FY143" s="413"/>
      <c r="FZ143" s="413"/>
      <c r="GA143" s="413"/>
      <c r="GB143" s="413"/>
      <c r="GC143" s="413"/>
      <c r="GD143" s="413"/>
      <c r="GE143" s="413"/>
      <c r="GF143" s="413"/>
      <c r="GG143" s="413"/>
      <c r="GH143" s="413"/>
      <c r="GI143" s="413"/>
      <c r="GJ143" s="413"/>
      <c r="GK143" s="413"/>
      <c r="GL143" s="413"/>
      <c r="GM143" s="413"/>
      <c r="GN143" s="413"/>
      <c r="GO143" s="413"/>
      <c r="GP143" s="413"/>
      <c r="GQ143" s="413"/>
      <c r="GR143" s="413"/>
      <c r="GS143" s="413"/>
      <c r="GT143" s="413"/>
      <c r="GU143" s="413"/>
      <c r="GV143" s="413"/>
      <c r="GW143" s="413"/>
      <c r="GX143" s="413"/>
    </row>
    <row r="144" spans="1:206" s="16" customFormat="1" ht="15.75" thickBot="1" x14ac:dyDescent="0.3">
      <c r="A144" s="629"/>
      <c r="B144" s="381">
        <v>47086</v>
      </c>
      <c r="C144" s="527" t="s">
        <v>2775</v>
      </c>
      <c r="D144" s="233">
        <f t="shared" si="40"/>
        <v>56</v>
      </c>
      <c r="E144" s="234">
        <v>910</v>
      </c>
      <c r="F144" s="235">
        <f t="shared" si="42"/>
        <v>6.1538461538461542E-2</v>
      </c>
      <c r="G144" s="236">
        <f t="shared" si="41"/>
        <v>28</v>
      </c>
      <c r="H144" s="237">
        <f t="shared" si="43"/>
        <v>3.0769230769230771E-2</v>
      </c>
      <c r="I144" s="238">
        <v>56</v>
      </c>
      <c r="J144" s="235">
        <f t="shared" si="44"/>
        <v>1</v>
      </c>
      <c r="K144" s="239">
        <v>28</v>
      </c>
      <c r="L144" s="240">
        <f t="shared" si="45"/>
        <v>1</v>
      </c>
      <c r="M144" s="233">
        <v>48</v>
      </c>
      <c r="N144" s="239">
        <v>2</v>
      </c>
      <c r="O144" s="239">
        <v>2</v>
      </c>
      <c r="P144" s="243">
        <v>4</v>
      </c>
      <c r="Q144" s="233">
        <v>42</v>
      </c>
      <c r="R144" s="243">
        <v>14</v>
      </c>
      <c r="S144" s="233">
        <v>18</v>
      </c>
      <c r="T144" s="239">
        <v>26</v>
      </c>
      <c r="U144" s="243">
        <v>12</v>
      </c>
      <c r="V144" s="233">
        <v>0</v>
      </c>
      <c r="W144" s="239">
        <v>0</v>
      </c>
      <c r="X144" s="239">
        <v>6</v>
      </c>
      <c r="Y144" s="239">
        <v>34</v>
      </c>
      <c r="Z144" s="239">
        <v>15</v>
      </c>
      <c r="AA144" s="243">
        <v>1</v>
      </c>
      <c r="AB144" s="233">
        <v>40</v>
      </c>
      <c r="AC144" s="297">
        <v>0.71430000000000005</v>
      </c>
      <c r="AD144" s="239">
        <v>8</v>
      </c>
      <c r="AE144" s="297">
        <v>0.1429</v>
      </c>
      <c r="AF144" s="239">
        <v>8</v>
      </c>
      <c r="AG144" s="247">
        <v>0.1429</v>
      </c>
      <c r="AH144" s="248"/>
      <c r="AI144" s="243"/>
      <c r="AJ144" s="248"/>
      <c r="AK144" s="239"/>
      <c r="AL144" s="239"/>
      <c r="AM144" s="243"/>
      <c r="AN144" s="248"/>
      <c r="AO144" s="243"/>
      <c r="AP144" s="248"/>
      <c r="AQ144" s="239"/>
      <c r="AR144" s="243"/>
      <c r="AS144" s="413"/>
      <c r="AT144" s="413"/>
      <c r="AU144" s="413"/>
      <c r="AV144" s="413"/>
      <c r="AW144" s="413"/>
      <c r="AX144" s="413"/>
      <c r="AY144" s="413"/>
      <c r="AZ144" s="413"/>
      <c r="BA144" s="413"/>
      <c r="BB144" s="413"/>
      <c r="BC144" s="413"/>
      <c r="BD144" s="413"/>
      <c r="BE144" s="413"/>
      <c r="BF144" s="413"/>
      <c r="BG144" s="413"/>
      <c r="BH144" s="413"/>
      <c r="BI144" s="413"/>
      <c r="BJ144" s="413"/>
      <c r="BK144" s="413"/>
      <c r="BL144" s="413"/>
      <c r="BM144" s="413"/>
      <c r="BN144" s="413"/>
      <c r="BO144" s="413"/>
      <c r="BP144" s="413"/>
      <c r="BQ144" s="413"/>
      <c r="BR144" s="413"/>
      <c r="BS144" s="413"/>
      <c r="BT144" s="413"/>
      <c r="BU144" s="413"/>
      <c r="BV144" s="413"/>
      <c r="BW144" s="413"/>
      <c r="BX144" s="413"/>
      <c r="BY144" s="413"/>
      <c r="BZ144" s="413"/>
      <c r="CA144" s="413"/>
      <c r="CB144" s="413"/>
      <c r="CC144" s="413"/>
      <c r="CD144" s="413"/>
      <c r="CE144" s="413"/>
      <c r="CF144" s="413"/>
      <c r="CG144" s="413"/>
      <c r="CH144" s="413"/>
      <c r="CI144" s="413"/>
      <c r="CJ144" s="413"/>
      <c r="CK144" s="413"/>
      <c r="CL144" s="413"/>
      <c r="CM144" s="413"/>
      <c r="CN144" s="413"/>
      <c r="CO144" s="413"/>
      <c r="CP144" s="413"/>
      <c r="CQ144" s="413"/>
      <c r="CR144" s="413"/>
      <c r="CS144" s="413"/>
      <c r="CT144" s="413"/>
      <c r="CU144" s="413"/>
      <c r="CV144" s="413"/>
      <c r="CW144" s="413"/>
      <c r="CX144" s="413"/>
      <c r="CY144" s="413"/>
      <c r="CZ144" s="413"/>
      <c r="DA144" s="413"/>
      <c r="DB144" s="413"/>
      <c r="DC144" s="413"/>
      <c r="DD144" s="413"/>
      <c r="DE144" s="413"/>
      <c r="DF144" s="413"/>
      <c r="DG144" s="413"/>
      <c r="DH144" s="413"/>
      <c r="DI144" s="413"/>
      <c r="DJ144" s="413"/>
      <c r="DK144" s="413"/>
      <c r="DL144" s="413"/>
      <c r="DM144" s="413"/>
      <c r="DN144" s="413"/>
      <c r="DO144" s="413"/>
      <c r="DP144" s="413"/>
      <c r="DQ144" s="413"/>
      <c r="DR144" s="413"/>
      <c r="DS144" s="413"/>
      <c r="DT144" s="413"/>
      <c r="DU144" s="413"/>
      <c r="DV144" s="413"/>
      <c r="DW144" s="413"/>
      <c r="DX144" s="413"/>
      <c r="DY144" s="413"/>
      <c r="DZ144" s="413"/>
      <c r="EA144" s="413"/>
      <c r="EB144" s="413"/>
      <c r="EC144" s="413"/>
      <c r="ED144" s="413"/>
      <c r="EE144" s="413"/>
      <c r="EF144" s="413"/>
      <c r="EG144" s="413"/>
      <c r="EH144" s="413"/>
      <c r="EI144" s="413"/>
      <c r="EJ144" s="413"/>
      <c r="EK144" s="413"/>
      <c r="EL144" s="413"/>
      <c r="EM144" s="413"/>
      <c r="EN144" s="413"/>
      <c r="EO144" s="413"/>
      <c r="EP144" s="413"/>
      <c r="EQ144" s="413"/>
      <c r="ER144" s="413"/>
      <c r="ES144" s="413"/>
      <c r="ET144" s="413"/>
      <c r="EU144" s="413"/>
      <c r="EV144" s="413"/>
      <c r="EW144" s="413"/>
      <c r="EX144" s="413"/>
      <c r="EY144" s="413"/>
      <c r="EZ144" s="413"/>
      <c r="FA144" s="413"/>
      <c r="FB144" s="413"/>
      <c r="FC144" s="413"/>
      <c r="FD144" s="413"/>
      <c r="FE144" s="413"/>
      <c r="FF144" s="413"/>
      <c r="FG144" s="413"/>
      <c r="FH144" s="413"/>
      <c r="FI144" s="413"/>
      <c r="FJ144" s="413"/>
      <c r="FK144" s="413"/>
      <c r="FL144" s="413"/>
      <c r="FM144" s="413"/>
      <c r="FN144" s="413"/>
      <c r="FO144" s="413"/>
      <c r="FP144" s="413"/>
      <c r="FQ144" s="413"/>
      <c r="FR144" s="413"/>
      <c r="FS144" s="413"/>
      <c r="FT144" s="413"/>
      <c r="FU144" s="413"/>
      <c r="FV144" s="413"/>
      <c r="FW144" s="413"/>
      <c r="FX144" s="413"/>
      <c r="FY144" s="413"/>
      <c r="FZ144" s="413"/>
      <c r="GA144" s="413"/>
      <c r="GB144" s="413"/>
      <c r="GC144" s="413"/>
      <c r="GD144" s="413"/>
      <c r="GE144" s="413"/>
      <c r="GF144" s="413"/>
      <c r="GG144" s="413"/>
      <c r="GH144" s="413"/>
      <c r="GI144" s="413"/>
      <c r="GJ144" s="413"/>
      <c r="GK144" s="413"/>
      <c r="GL144" s="413"/>
      <c r="GM144" s="413"/>
      <c r="GN144" s="413"/>
      <c r="GO144" s="413"/>
      <c r="GP144" s="413"/>
      <c r="GQ144" s="413"/>
      <c r="GR144" s="413"/>
      <c r="GS144" s="413"/>
      <c r="GT144" s="413"/>
      <c r="GU144" s="413"/>
      <c r="GV144" s="413"/>
      <c r="GW144" s="413"/>
      <c r="GX144" s="413"/>
    </row>
    <row r="145" spans="1:206" s="16" customFormat="1" ht="15.75" thickBot="1" x14ac:dyDescent="0.3">
      <c r="A145" s="629"/>
      <c r="B145" s="381">
        <v>47106</v>
      </c>
      <c r="C145" s="527" t="s">
        <v>2795</v>
      </c>
      <c r="D145" s="233">
        <f t="shared" si="40"/>
        <v>319</v>
      </c>
      <c r="E145" s="234">
        <v>3069</v>
      </c>
      <c r="F145" s="235">
        <f t="shared" si="42"/>
        <v>0.1039426523297491</v>
      </c>
      <c r="G145" s="236">
        <f t="shared" si="41"/>
        <v>184</v>
      </c>
      <c r="H145" s="237">
        <f t="shared" si="43"/>
        <v>5.9954382535027696E-2</v>
      </c>
      <c r="I145" s="238">
        <v>319</v>
      </c>
      <c r="J145" s="235">
        <f t="shared" si="44"/>
        <v>1</v>
      </c>
      <c r="K145" s="239">
        <v>184</v>
      </c>
      <c r="L145" s="240">
        <f t="shared" si="45"/>
        <v>1</v>
      </c>
      <c r="M145" s="233">
        <v>212</v>
      </c>
      <c r="N145" s="239">
        <v>65</v>
      </c>
      <c r="O145" s="239">
        <v>24</v>
      </c>
      <c r="P145" s="243">
        <v>18</v>
      </c>
      <c r="Q145" s="233">
        <v>222</v>
      </c>
      <c r="R145" s="243">
        <v>97</v>
      </c>
      <c r="S145" s="233">
        <v>125</v>
      </c>
      <c r="T145" s="239">
        <v>140</v>
      </c>
      <c r="U145" s="243">
        <v>54</v>
      </c>
      <c r="V145" s="233">
        <v>0</v>
      </c>
      <c r="W145" s="239">
        <v>6</v>
      </c>
      <c r="X145" s="239">
        <v>70</v>
      </c>
      <c r="Y145" s="239">
        <v>195</v>
      </c>
      <c r="Z145" s="239">
        <v>25</v>
      </c>
      <c r="AA145" s="243">
        <v>23</v>
      </c>
      <c r="AB145" s="233">
        <v>211</v>
      </c>
      <c r="AC145" s="297">
        <v>0.66139999999999999</v>
      </c>
      <c r="AD145" s="239">
        <v>61</v>
      </c>
      <c r="AE145" s="297">
        <v>0.19120000000000001</v>
      </c>
      <c r="AF145" s="239">
        <v>47</v>
      </c>
      <c r="AG145" s="247">
        <v>0.14729999999999999</v>
      </c>
      <c r="AH145" s="248"/>
      <c r="AI145" s="243"/>
      <c r="AJ145" s="248"/>
      <c r="AK145" s="239"/>
      <c r="AL145" s="239"/>
      <c r="AM145" s="243"/>
      <c r="AN145" s="248"/>
      <c r="AO145" s="243"/>
      <c r="AP145" s="248"/>
      <c r="AQ145" s="239"/>
      <c r="AR145" s="243"/>
      <c r="AS145" s="413"/>
      <c r="AT145" s="413"/>
      <c r="AU145" s="413"/>
      <c r="AV145" s="413"/>
      <c r="AW145" s="413"/>
      <c r="AX145" s="413"/>
      <c r="AY145" s="413"/>
      <c r="AZ145" s="413"/>
      <c r="BA145" s="413"/>
      <c r="BB145" s="413"/>
      <c r="BC145" s="413"/>
      <c r="BD145" s="413"/>
      <c r="BE145" s="413"/>
      <c r="BF145" s="413"/>
      <c r="BG145" s="413"/>
      <c r="BH145" s="413"/>
      <c r="BI145" s="413"/>
      <c r="BJ145" s="413"/>
      <c r="BK145" s="413"/>
      <c r="BL145" s="413"/>
      <c r="BM145" s="413"/>
      <c r="BN145" s="413"/>
      <c r="BO145" s="413"/>
      <c r="BP145" s="413"/>
      <c r="BQ145" s="413"/>
      <c r="BR145" s="413"/>
      <c r="BS145" s="413"/>
      <c r="BT145" s="413"/>
      <c r="BU145" s="413"/>
      <c r="BV145" s="413"/>
      <c r="BW145" s="413"/>
      <c r="BX145" s="413"/>
      <c r="BY145" s="413"/>
      <c r="BZ145" s="413"/>
      <c r="CA145" s="413"/>
      <c r="CB145" s="413"/>
      <c r="CC145" s="413"/>
      <c r="CD145" s="413"/>
      <c r="CE145" s="413"/>
      <c r="CF145" s="413"/>
      <c r="CG145" s="413"/>
      <c r="CH145" s="413"/>
      <c r="CI145" s="413"/>
      <c r="CJ145" s="413"/>
      <c r="CK145" s="413"/>
      <c r="CL145" s="413"/>
      <c r="CM145" s="413"/>
      <c r="CN145" s="413"/>
      <c r="CO145" s="413"/>
      <c r="CP145" s="413"/>
      <c r="CQ145" s="413"/>
      <c r="CR145" s="413"/>
      <c r="CS145" s="413"/>
      <c r="CT145" s="413"/>
      <c r="CU145" s="413"/>
      <c r="CV145" s="413"/>
      <c r="CW145" s="413"/>
      <c r="CX145" s="413"/>
      <c r="CY145" s="413"/>
      <c r="CZ145" s="413"/>
      <c r="DA145" s="413"/>
      <c r="DB145" s="413"/>
      <c r="DC145" s="413"/>
      <c r="DD145" s="413"/>
      <c r="DE145" s="413"/>
      <c r="DF145" s="413"/>
      <c r="DG145" s="413"/>
      <c r="DH145" s="413"/>
      <c r="DI145" s="413"/>
      <c r="DJ145" s="413"/>
      <c r="DK145" s="413"/>
      <c r="DL145" s="413"/>
      <c r="DM145" s="413"/>
      <c r="DN145" s="413"/>
      <c r="DO145" s="413"/>
      <c r="DP145" s="413"/>
      <c r="DQ145" s="413"/>
      <c r="DR145" s="413"/>
      <c r="DS145" s="413"/>
      <c r="DT145" s="413"/>
      <c r="DU145" s="413"/>
      <c r="DV145" s="413"/>
      <c r="DW145" s="413"/>
      <c r="DX145" s="413"/>
      <c r="DY145" s="413"/>
      <c r="DZ145" s="413"/>
      <c r="EA145" s="413"/>
      <c r="EB145" s="413"/>
      <c r="EC145" s="413"/>
      <c r="ED145" s="413"/>
      <c r="EE145" s="413"/>
      <c r="EF145" s="413"/>
      <c r="EG145" s="413"/>
      <c r="EH145" s="413"/>
      <c r="EI145" s="413"/>
      <c r="EJ145" s="413"/>
      <c r="EK145" s="413"/>
      <c r="EL145" s="413"/>
      <c r="EM145" s="413"/>
      <c r="EN145" s="413"/>
      <c r="EO145" s="413"/>
      <c r="EP145" s="413"/>
      <c r="EQ145" s="413"/>
      <c r="ER145" s="413"/>
      <c r="ES145" s="413"/>
      <c r="ET145" s="413"/>
      <c r="EU145" s="413"/>
      <c r="EV145" s="413"/>
      <c r="EW145" s="413"/>
      <c r="EX145" s="413"/>
      <c r="EY145" s="413"/>
      <c r="EZ145" s="413"/>
      <c r="FA145" s="413"/>
      <c r="FB145" s="413"/>
      <c r="FC145" s="413"/>
      <c r="FD145" s="413"/>
      <c r="FE145" s="413"/>
      <c r="FF145" s="413"/>
      <c r="FG145" s="413"/>
      <c r="FH145" s="413"/>
      <c r="FI145" s="413"/>
      <c r="FJ145" s="413"/>
      <c r="FK145" s="413"/>
      <c r="FL145" s="413"/>
      <c r="FM145" s="413"/>
      <c r="FN145" s="413"/>
      <c r="FO145" s="413"/>
      <c r="FP145" s="413"/>
      <c r="FQ145" s="413"/>
      <c r="FR145" s="413"/>
      <c r="FS145" s="413"/>
      <c r="FT145" s="413"/>
      <c r="FU145" s="413"/>
      <c r="FV145" s="413"/>
      <c r="FW145" s="413"/>
      <c r="FX145" s="413"/>
      <c r="FY145" s="413"/>
      <c r="FZ145" s="413"/>
      <c r="GA145" s="413"/>
      <c r="GB145" s="413"/>
      <c r="GC145" s="413"/>
      <c r="GD145" s="413"/>
      <c r="GE145" s="413"/>
      <c r="GF145" s="413"/>
      <c r="GG145" s="413"/>
      <c r="GH145" s="413"/>
      <c r="GI145" s="413"/>
      <c r="GJ145" s="413"/>
      <c r="GK145" s="413"/>
      <c r="GL145" s="413"/>
      <c r="GM145" s="413"/>
      <c r="GN145" s="413"/>
      <c r="GO145" s="413"/>
      <c r="GP145" s="413"/>
      <c r="GQ145" s="413"/>
      <c r="GR145" s="413"/>
      <c r="GS145" s="413"/>
      <c r="GT145" s="413"/>
      <c r="GU145" s="413"/>
      <c r="GV145" s="413"/>
      <c r="GW145" s="413"/>
      <c r="GX145" s="413"/>
    </row>
    <row r="146" spans="1:206" s="16" customFormat="1" ht="15.75" thickBot="1" x14ac:dyDescent="0.3">
      <c r="A146" s="629"/>
      <c r="B146" s="381">
        <v>47168</v>
      </c>
      <c r="C146" s="527" t="s">
        <v>2853</v>
      </c>
      <c r="D146" s="233">
        <f t="shared" si="40"/>
        <v>144</v>
      </c>
      <c r="E146" s="234">
        <v>2071</v>
      </c>
      <c r="F146" s="235">
        <f t="shared" si="42"/>
        <v>6.9531627233220664E-2</v>
      </c>
      <c r="G146" s="236">
        <f t="shared" si="41"/>
        <v>74</v>
      </c>
      <c r="H146" s="237">
        <f t="shared" si="43"/>
        <v>3.5731530661516173E-2</v>
      </c>
      <c r="I146" s="238">
        <v>144</v>
      </c>
      <c r="J146" s="235">
        <f t="shared" si="44"/>
        <v>1</v>
      </c>
      <c r="K146" s="239">
        <v>74</v>
      </c>
      <c r="L146" s="240">
        <f t="shared" si="45"/>
        <v>1</v>
      </c>
      <c r="M146" s="233">
        <v>93</v>
      </c>
      <c r="N146" s="239">
        <v>27</v>
      </c>
      <c r="O146" s="239">
        <v>7</v>
      </c>
      <c r="P146" s="243">
        <v>17</v>
      </c>
      <c r="Q146" s="233">
        <v>97</v>
      </c>
      <c r="R146" s="243">
        <v>47</v>
      </c>
      <c r="S146" s="233">
        <v>58</v>
      </c>
      <c r="T146" s="239">
        <v>70</v>
      </c>
      <c r="U146" s="243">
        <v>16</v>
      </c>
      <c r="V146" s="233">
        <v>0</v>
      </c>
      <c r="W146" s="239">
        <v>0</v>
      </c>
      <c r="X146" s="239">
        <v>28</v>
      </c>
      <c r="Y146" s="239">
        <v>102</v>
      </c>
      <c r="Z146" s="239">
        <v>12</v>
      </c>
      <c r="AA146" s="243">
        <v>2</v>
      </c>
      <c r="AB146" s="233">
        <v>111</v>
      </c>
      <c r="AC146" s="297">
        <v>0.77080000000000004</v>
      </c>
      <c r="AD146" s="239">
        <v>11</v>
      </c>
      <c r="AE146" s="297">
        <v>7.6399999999999996E-2</v>
      </c>
      <c r="AF146" s="239">
        <v>22</v>
      </c>
      <c r="AG146" s="247">
        <v>0.15279999999999999</v>
      </c>
      <c r="AH146" s="248"/>
      <c r="AI146" s="243"/>
      <c r="AJ146" s="248"/>
      <c r="AK146" s="239"/>
      <c r="AL146" s="239"/>
      <c r="AM146" s="243"/>
      <c r="AN146" s="248"/>
      <c r="AO146" s="243"/>
      <c r="AP146" s="248"/>
      <c r="AQ146" s="239"/>
      <c r="AR146" s="243"/>
      <c r="AS146" s="413"/>
      <c r="AT146" s="413"/>
      <c r="AU146" s="413"/>
      <c r="AV146" s="413"/>
      <c r="AW146" s="413"/>
      <c r="AX146" s="413"/>
      <c r="AY146" s="413"/>
      <c r="AZ146" s="413"/>
      <c r="BA146" s="413"/>
      <c r="BB146" s="413"/>
      <c r="BC146" s="413"/>
      <c r="BD146" s="413"/>
      <c r="BE146" s="413"/>
      <c r="BF146" s="413"/>
      <c r="BG146" s="413"/>
      <c r="BH146" s="413"/>
      <c r="BI146" s="413"/>
      <c r="BJ146" s="413"/>
      <c r="BK146" s="413"/>
      <c r="BL146" s="413"/>
      <c r="BM146" s="413"/>
      <c r="BN146" s="413"/>
      <c r="BO146" s="413"/>
      <c r="BP146" s="413"/>
      <c r="BQ146" s="413"/>
      <c r="BR146" s="413"/>
      <c r="BS146" s="413"/>
      <c r="BT146" s="413"/>
      <c r="BU146" s="413"/>
      <c r="BV146" s="413"/>
      <c r="BW146" s="413"/>
      <c r="BX146" s="413"/>
      <c r="BY146" s="413"/>
      <c r="BZ146" s="413"/>
      <c r="CA146" s="413"/>
      <c r="CB146" s="413"/>
      <c r="CC146" s="413"/>
      <c r="CD146" s="413"/>
      <c r="CE146" s="413"/>
      <c r="CF146" s="413"/>
      <c r="CG146" s="413"/>
      <c r="CH146" s="413"/>
      <c r="CI146" s="413"/>
      <c r="CJ146" s="413"/>
      <c r="CK146" s="413"/>
      <c r="CL146" s="413"/>
      <c r="CM146" s="413"/>
      <c r="CN146" s="413"/>
      <c r="CO146" s="413"/>
      <c r="CP146" s="413"/>
      <c r="CQ146" s="413"/>
      <c r="CR146" s="413"/>
      <c r="CS146" s="413"/>
      <c r="CT146" s="413"/>
      <c r="CU146" s="413"/>
      <c r="CV146" s="413"/>
      <c r="CW146" s="413"/>
      <c r="CX146" s="413"/>
      <c r="CY146" s="413"/>
      <c r="CZ146" s="413"/>
      <c r="DA146" s="413"/>
      <c r="DB146" s="413"/>
      <c r="DC146" s="413"/>
      <c r="DD146" s="413"/>
      <c r="DE146" s="413"/>
      <c r="DF146" s="413"/>
      <c r="DG146" s="413"/>
      <c r="DH146" s="413"/>
      <c r="DI146" s="413"/>
      <c r="DJ146" s="413"/>
      <c r="DK146" s="413"/>
      <c r="DL146" s="413"/>
      <c r="DM146" s="413"/>
      <c r="DN146" s="413"/>
      <c r="DO146" s="413"/>
      <c r="DP146" s="413"/>
      <c r="DQ146" s="413"/>
      <c r="DR146" s="413"/>
      <c r="DS146" s="413"/>
      <c r="DT146" s="413"/>
      <c r="DU146" s="413"/>
      <c r="DV146" s="413"/>
      <c r="DW146" s="413"/>
      <c r="DX146" s="413"/>
      <c r="DY146" s="413"/>
      <c r="DZ146" s="413"/>
      <c r="EA146" s="413"/>
      <c r="EB146" s="413"/>
      <c r="EC146" s="413"/>
      <c r="ED146" s="413"/>
      <c r="EE146" s="413"/>
      <c r="EF146" s="413"/>
      <c r="EG146" s="413"/>
      <c r="EH146" s="413"/>
      <c r="EI146" s="413"/>
      <c r="EJ146" s="413"/>
      <c r="EK146" s="413"/>
      <c r="EL146" s="413"/>
      <c r="EM146" s="413"/>
      <c r="EN146" s="413"/>
      <c r="EO146" s="413"/>
      <c r="EP146" s="413"/>
      <c r="EQ146" s="413"/>
      <c r="ER146" s="413"/>
      <c r="ES146" s="413"/>
      <c r="ET146" s="413"/>
      <c r="EU146" s="413"/>
      <c r="EV146" s="413"/>
      <c r="EW146" s="413"/>
      <c r="EX146" s="413"/>
      <c r="EY146" s="413"/>
      <c r="EZ146" s="413"/>
      <c r="FA146" s="413"/>
      <c r="FB146" s="413"/>
      <c r="FC146" s="413"/>
      <c r="FD146" s="413"/>
      <c r="FE146" s="413"/>
      <c r="FF146" s="413"/>
      <c r="FG146" s="413"/>
      <c r="FH146" s="413"/>
      <c r="FI146" s="413"/>
      <c r="FJ146" s="413"/>
      <c r="FK146" s="413"/>
      <c r="FL146" s="413"/>
      <c r="FM146" s="413"/>
      <c r="FN146" s="413"/>
      <c r="FO146" s="413"/>
      <c r="FP146" s="413"/>
      <c r="FQ146" s="413"/>
      <c r="FR146" s="413"/>
      <c r="FS146" s="413"/>
      <c r="FT146" s="413"/>
      <c r="FU146" s="413"/>
      <c r="FV146" s="413"/>
      <c r="FW146" s="413"/>
      <c r="FX146" s="413"/>
      <c r="FY146" s="413"/>
      <c r="FZ146" s="413"/>
      <c r="GA146" s="413"/>
      <c r="GB146" s="413"/>
      <c r="GC146" s="413"/>
      <c r="GD146" s="413"/>
      <c r="GE146" s="413"/>
      <c r="GF146" s="413"/>
      <c r="GG146" s="413"/>
      <c r="GH146" s="413"/>
      <c r="GI146" s="413"/>
      <c r="GJ146" s="413"/>
      <c r="GK146" s="413"/>
      <c r="GL146" s="413"/>
      <c r="GM146" s="413"/>
      <c r="GN146" s="413"/>
      <c r="GO146" s="413"/>
      <c r="GP146" s="413"/>
      <c r="GQ146" s="413"/>
      <c r="GR146" s="413"/>
      <c r="GS146" s="413"/>
      <c r="GT146" s="413"/>
      <c r="GU146" s="413"/>
      <c r="GV146" s="413"/>
      <c r="GW146" s="413"/>
      <c r="GX146" s="413"/>
    </row>
    <row r="147" spans="1:206" s="16" customFormat="1" ht="15.75" thickBot="1" x14ac:dyDescent="0.3">
      <c r="A147" s="629"/>
      <c r="B147" s="381">
        <v>47175</v>
      </c>
      <c r="C147" s="527" t="s">
        <v>2860</v>
      </c>
      <c r="D147" s="233">
        <f t="shared" ref="D147:D178" si="46">I147+AH147</f>
        <v>115</v>
      </c>
      <c r="E147" s="234">
        <v>1739</v>
      </c>
      <c r="F147" s="235">
        <f t="shared" si="42"/>
        <v>6.6129959746981021E-2</v>
      </c>
      <c r="G147" s="236">
        <f t="shared" ref="G147:G178" si="47">K147+AI147</f>
        <v>67</v>
      </c>
      <c r="H147" s="237">
        <f t="shared" si="43"/>
        <v>3.8527889591719378E-2</v>
      </c>
      <c r="I147" s="238">
        <v>115</v>
      </c>
      <c r="J147" s="235">
        <f t="shared" si="44"/>
        <v>1</v>
      </c>
      <c r="K147" s="239">
        <v>67</v>
      </c>
      <c r="L147" s="240">
        <f t="shared" si="45"/>
        <v>1</v>
      </c>
      <c r="M147" s="233">
        <v>84</v>
      </c>
      <c r="N147" s="239">
        <v>17</v>
      </c>
      <c r="O147" s="239">
        <v>7</v>
      </c>
      <c r="P147" s="243">
        <v>7</v>
      </c>
      <c r="Q147" s="233">
        <v>105</v>
      </c>
      <c r="R147" s="243">
        <v>10</v>
      </c>
      <c r="S147" s="233">
        <v>28</v>
      </c>
      <c r="T147" s="239">
        <v>60</v>
      </c>
      <c r="U147" s="243">
        <v>27</v>
      </c>
      <c r="V147" s="233">
        <v>0</v>
      </c>
      <c r="W147" s="239">
        <v>3</v>
      </c>
      <c r="X147" s="239">
        <v>28</v>
      </c>
      <c r="Y147" s="239">
        <v>64</v>
      </c>
      <c r="Z147" s="239">
        <v>13</v>
      </c>
      <c r="AA147" s="243">
        <v>7</v>
      </c>
      <c r="AB147" s="233">
        <v>54</v>
      </c>
      <c r="AC147" s="297">
        <v>0.46960000000000002</v>
      </c>
      <c r="AD147" s="239">
        <v>17</v>
      </c>
      <c r="AE147" s="297">
        <v>0.14779999999999999</v>
      </c>
      <c r="AF147" s="239">
        <v>44</v>
      </c>
      <c r="AG147" s="247">
        <v>0.3826</v>
      </c>
      <c r="AH147" s="248"/>
      <c r="AI147" s="243"/>
      <c r="AJ147" s="248"/>
      <c r="AK147" s="239"/>
      <c r="AL147" s="239"/>
      <c r="AM147" s="243"/>
      <c r="AN147" s="248"/>
      <c r="AO147" s="243"/>
      <c r="AP147" s="248"/>
      <c r="AQ147" s="239"/>
      <c r="AR147" s="243"/>
      <c r="AS147" s="413"/>
      <c r="AT147" s="413"/>
      <c r="AU147" s="413"/>
      <c r="AV147" s="413"/>
      <c r="AW147" s="413"/>
      <c r="AX147" s="413"/>
      <c r="AY147" s="413"/>
      <c r="AZ147" s="413"/>
      <c r="BA147" s="413"/>
      <c r="BB147" s="413"/>
      <c r="BC147" s="413"/>
      <c r="BD147" s="413"/>
      <c r="BE147" s="413"/>
      <c r="BF147" s="413"/>
      <c r="BG147" s="413"/>
      <c r="BH147" s="413"/>
      <c r="BI147" s="413"/>
      <c r="BJ147" s="413"/>
      <c r="BK147" s="413"/>
      <c r="BL147" s="413"/>
      <c r="BM147" s="413"/>
      <c r="BN147" s="413"/>
      <c r="BO147" s="413"/>
      <c r="BP147" s="413"/>
      <c r="BQ147" s="413"/>
      <c r="BR147" s="413"/>
      <c r="BS147" s="413"/>
      <c r="BT147" s="413"/>
      <c r="BU147" s="413"/>
      <c r="BV147" s="413"/>
      <c r="BW147" s="413"/>
      <c r="BX147" s="413"/>
      <c r="BY147" s="413"/>
      <c r="BZ147" s="413"/>
      <c r="CA147" s="413"/>
      <c r="CB147" s="413"/>
      <c r="CC147" s="413"/>
      <c r="CD147" s="413"/>
      <c r="CE147" s="413"/>
      <c r="CF147" s="413"/>
      <c r="CG147" s="413"/>
      <c r="CH147" s="413"/>
      <c r="CI147" s="413"/>
      <c r="CJ147" s="413"/>
      <c r="CK147" s="413"/>
      <c r="CL147" s="413"/>
      <c r="CM147" s="413"/>
      <c r="CN147" s="413"/>
      <c r="CO147" s="413"/>
      <c r="CP147" s="413"/>
      <c r="CQ147" s="413"/>
      <c r="CR147" s="413"/>
      <c r="CS147" s="413"/>
      <c r="CT147" s="413"/>
      <c r="CU147" s="413"/>
      <c r="CV147" s="413"/>
      <c r="CW147" s="413"/>
      <c r="CX147" s="413"/>
      <c r="CY147" s="413"/>
      <c r="CZ147" s="413"/>
      <c r="DA147" s="413"/>
      <c r="DB147" s="413"/>
      <c r="DC147" s="413"/>
      <c r="DD147" s="413"/>
      <c r="DE147" s="413"/>
      <c r="DF147" s="413"/>
      <c r="DG147" s="413"/>
      <c r="DH147" s="413"/>
      <c r="DI147" s="413"/>
      <c r="DJ147" s="413"/>
      <c r="DK147" s="413"/>
      <c r="DL147" s="413"/>
      <c r="DM147" s="413"/>
      <c r="DN147" s="413"/>
      <c r="DO147" s="413"/>
      <c r="DP147" s="413"/>
      <c r="DQ147" s="413"/>
      <c r="DR147" s="413"/>
      <c r="DS147" s="413"/>
      <c r="DT147" s="413"/>
      <c r="DU147" s="413"/>
      <c r="DV147" s="413"/>
      <c r="DW147" s="413"/>
      <c r="DX147" s="413"/>
      <c r="DY147" s="413"/>
      <c r="DZ147" s="413"/>
      <c r="EA147" s="413"/>
      <c r="EB147" s="413"/>
      <c r="EC147" s="413"/>
      <c r="ED147" s="413"/>
      <c r="EE147" s="413"/>
      <c r="EF147" s="413"/>
      <c r="EG147" s="413"/>
      <c r="EH147" s="413"/>
      <c r="EI147" s="413"/>
      <c r="EJ147" s="413"/>
      <c r="EK147" s="413"/>
      <c r="EL147" s="413"/>
      <c r="EM147" s="413"/>
      <c r="EN147" s="413"/>
      <c r="EO147" s="413"/>
      <c r="EP147" s="413"/>
      <c r="EQ147" s="413"/>
      <c r="ER147" s="413"/>
      <c r="ES147" s="413"/>
      <c r="ET147" s="413"/>
      <c r="EU147" s="413"/>
      <c r="EV147" s="413"/>
      <c r="EW147" s="413"/>
      <c r="EX147" s="413"/>
      <c r="EY147" s="413"/>
      <c r="EZ147" s="413"/>
      <c r="FA147" s="413"/>
      <c r="FB147" s="413"/>
      <c r="FC147" s="413"/>
      <c r="FD147" s="413"/>
      <c r="FE147" s="413"/>
      <c r="FF147" s="413"/>
      <c r="FG147" s="413"/>
      <c r="FH147" s="413"/>
      <c r="FI147" s="413"/>
      <c r="FJ147" s="413"/>
      <c r="FK147" s="413"/>
      <c r="FL147" s="413"/>
      <c r="FM147" s="413"/>
      <c r="FN147" s="413"/>
      <c r="FO147" s="413"/>
      <c r="FP147" s="413"/>
      <c r="FQ147" s="413"/>
      <c r="FR147" s="413"/>
      <c r="FS147" s="413"/>
      <c r="FT147" s="413"/>
      <c r="FU147" s="413"/>
      <c r="FV147" s="413"/>
      <c r="FW147" s="413"/>
      <c r="FX147" s="413"/>
      <c r="FY147" s="413"/>
      <c r="FZ147" s="413"/>
      <c r="GA147" s="413"/>
      <c r="GB147" s="413"/>
      <c r="GC147" s="413"/>
      <c r="GD147" s="413"/>
      <c r="GE147" s="413"/>
      <c r="GF147" s="413"/>
      <c r="GG147" s="413"/>
      <c r="GH147" s="413"/>
      <c r="GI147" s="413"/>
      <c r="GJ147" s="413"/>
      <c r="GK147" s="413"/>
      <c r="GL147" s="413"/>
      <c r="GM147" s="413"/>
      <c r="GN147" s="413"/>
      <c r="GO147" s="413"/>
      <c r="GP147" s="413"/>
      <c r="GQ147" s="413"/>
      <c r="GR147" s="413"/>
      <c r="GS147" s="413"/>
      <c r="GT147" s="413"/>
      <c r="GU147" s="413"/>
      <c r="GV147" s="413"/>
      <c r="GW147" s="413"/>
      <c r="GX147" s="413"/>
    </row>
    <row r="148" spans="1:206" s="16" customFormat="1" ht="15.75" thickBot="1" x14ac:dyDescent="0.3">
      <c r="A148" s="629"/>
      <c r="B148" s="381">
        <v>47179</v>
      </c>
      <c r="C148" s="527" t="s">
        <v>2863</v>
      </c>
      <c r="D148" s="233">
        <f t="shared" si="46"/>
        <v>94</v>
      </c>
      <c r="E148" s="234">
        <v>1262</v>
      </c>
      <c r="F148" s="235">
        <f t="shared" si="42"/>
        <v>7.448494453248812E-2</v>
      </c>
      <c r="G148" s="236">
        <f t="shared" si="47"/>
        <v>50</v>
      </c>
      <c r="H148" s="237">
        <f t="shared" si="43"/>
        <v>3.9619651347068144E-2</v>
      </c>
      <c r="I148" s="238">
        <v>94</v>
      </c>
      <c r="J148" s="235">
        <f t="shared" si="44"/>
        <v>1</v>
      </c>
      <c r="K148" s="239">
        <v>50</v>
      </c>
      <c r="L148" s="240">
        <f t="shared" si="45"/>
        <v>1</v>
      </c>
      <c r="M148" s="233">
        <v>52</v>
      </c>
      <c r="N148" s="239">
        <v>31</v>
      </c>
      <c r="O148" s="239">
        <v>5</v>
      </c>
      <c r="P148" s="243">
        <v>6</v>
      </c>
      <c r="Q148" s="233">
        <v>79</v>
      </c>
      <c r="R148" s="243">
        <v>15</v>
      </c>
      <c r="S148" s="233">
        <v>31</v>
      </c>
      <c r="T148" s="239">
        <v>43</v>
      </c>
      <c r="U148" s="243">
        <v>20</v>
      </c>
      <c r="V148" s="233">
        <v>0</v>
      </c>
      <c r="W148" s="239">
        <v>4</v>
      </c>
      <c r="X148" s="239">
        <v>22</v>
      </c>
      <c r="Y148" s="239">
        <v>55</v>
      </c>
      <c r="Z148" s="239">
        <v>8</v>
      </c>
      <c r="AA148" s="243">
        <v>5</v>
      </c>
      <c r="AB148" s="233">
        <v>79</v>
      </c>
      <c r="AC148" s="297">
        <v>0.84040000000000004</v>
      </c>
      <c r="AD148" s="239">
        <v>8</v>
      </c>
      <c r="AE148" s="297">
        <v>8.5099999999999995E-2</v>
      </c>
      <c r="AF148" s="239">
        <v>7</v>
      </c>
      <c r="AG148" s="247">
        <v>7.4499999999999997E-2</v>
      </c>
      <c r="AH148" s="248"/>
      <c r="AI148" s="243"/>
      <c r="AJ148" s="248"/>
      <c r="AK148" s="239"/>
      <c r="AL148" s="239"/>
      <c r="AM148" s="243"/>
      <c r="AN148" s="248"/>
      <c r="AO148" s="243"/>
      <c r="AP148" s="248"/>
      <c r="AQ148" s="239"/>
      <c r="AR148" s="243"/>
      <c r="AS148" s="413"/>
      <c r="AT148" s="413"/>
      <c r="AU148" s="413"/>
      <c r="AV148" s="413"/>
      <c r="AW148" s="413"/>
      <c r="AX148" s="413"/>
      <c r="AY148" s="413"/>
      <c r="AZ148" s="413"/>
      <c r="BA148" s="413"/>
      <c r="BB148" s="413"/>
      <c r="BC148" s="413"/>
      <c r="BD148" s="413"/>
      <c r="BE148" s="413"/>
      <c r="BF148" s="413"/>
      <c r="BG148" s="413"/>
      <c r="BH148" s="413"/>
      <c r="BI148" s="413"/>
      <c r="BJ148" s="413"/>
      <c r="BK148" s="413"/>
      <c r="BL148" s="413"/>
      <c r="BM148" s="413"/>
      <c r="BN148" s="413"/>
      <c r="BO148" s="413"/>
      <c r="BP148" s="413"/>
      <c r="BQ148" s="413"/>
      <c r="BR148" s="413"/>
      <c r="BS148" s="413"/>
      <c r="BT148" s="413"/>
      <c r="BU148" s="413"/>
      <c r="BV148" s="413"/>
      <c r="BW148" s="413"/>
      <c r="BX148" s="413"/>
      <c r="BY148" s="413"/>
      <c r="BZ148" s="413"/>
      <c r="CA148" s="413"/>
      <c r="CB148" s="413"/>
      <c r="CC148" s="413"/>
      <c r="CD148" s="413"/>
      <c r="CE148" s="413"/>
      <c r="CF148" s="413"/>
      <c r="CG148" s="413"/>
      <c r="CH148" s="413"/>
      <c r="CI148" s="413"/>
      <c r="CJ148" s="413"/>
      <c r="CK148" s="413"/>
      <c r="CL148" s="413"/>
      <c r="CM148" s="413"/>
      <c r="CN148" s="413"/>
      <c r="CO148" s="413"/>
      <c r="CP148" s="413"/>
      <c r="CQ148" s="413"/>
      <c r="CR148" s="413"/>
      <c r="CS148" s="413"/>
      <c r="CT148" s="413"/>
      <c r="CU148" s="413"/>
      <c r="CV148" s="413"/>
      <c r="CW148" s="413"/>
      <c r="CX148" s="413"/>
      <c r="CY148" s="413"/>
      <c r="CZ148" s="413"/>
      <c r="DA148" s="413"/>
      <c r="DB148" s="413"/>
      <c r="DC148" s="413"/>
      <c r="DD148" s="413"/>
      <c r="DE148" s="413"/>
      <c r="DF148" s="413"/>
      <c r="DG148" s="413"/>
      <c r="DH148" s="413"/>
      <c r="DI148" s="413"/>
      <c r="DJ148" s="413"/>
      <c r="DK148" s="413"/>
      <c r="DL148" s="413"/>
      <c r="DM148" s="413"/>
      <c r="DN148" s="413"/>
      <c r="DO148" s="413"/>
      <c r="DP148" s="413"/>
      <c r="DQ148" s="413"/>
      <c r="DR148" s="413"/>
      <c r="DS148" s="413"/>
      <c r="DT148" s="413"/>
      <c r="DU148" s="413"/>
      <c r="DV148" s="413"/>
      <c r="DW148" s="413"/>
      <c r="DX148" s="413"/>
      <c r="DY148" s="413"/>
      <c r="DZ148" s="413"/>
      <c r="EA148" s="413"/>
      <c r="EB148" s="413"/>
      <c r="EC148" s="413"/>
      <c r="ED148" s="413"/>
      <c r="EE148" s="413"/>
      <c r="EF148" s="413"/>
      <c r="EG148" s="413"/>
      <c r="EH148" s="413"/>
      <c r="EI148" s="413"/>
      <c r="EJ148" s="413"/>
      <c r="EK148" s="413"/>
      <c r="EL148" s="413"/>
      <c r="EM148" s="413"/>
      <c r="EN148" s="413"/>
      <c r="EO148" s="413"/>
      <c r="EP148" s="413"/>
      <c r="EQ148" s="413"/>
      <c r="ER148" s="413"/>
      <c r="ES148" s="413"/>
      <c r="ET148" s="413"/>
      <c r="EU148" s="413"/>
      <c r="EV148" s="413"/>
      <c r="EW148" s="413"/>
      <c r="EX148" s="413"/>
      <c r="EY148" s="413"/>
      <c r="EZ148" s="413"/>
      <c r="FA148" s="413"/>
      <c r="FB148" s="413"/>
      <c r="FC148" s="413"/>
      <c r="FD148" s="413"/>
      <c r="FE148" s="413"/>
      <c r="FF148" s="413"/>
      <c r="FG148" s="413"/>
      <c r="FH148" s="413"/>
      <c r="FI148" s="413"/>
      <c r="FJ148" s="413"/>
      <c r="FK148" s="413"/>
      <c r="FL148" s="413"/>
      <c r="FM148" s="413"/>
      <c r="FN148" s="413"/>
      <c r="FO148" s="413"/>
      <c r="FP148" s="413"/>
      <c r="FQ148" s="413"/>
      <c r="FR148" s="413"/>
      <c r="FS148" s="413"/>
      <c r="FT148" s="413"/>
      <c r="FU148" s="413"/>
      <c r="FV148" s="413"/>
      <c r="FW148" s="413"/>
      <c r="FX148" s="413"/>
      <c r="FY148" s="413"/>
      <c r="FZ148" s="413"/>
      <c r="GA148" s="413"/>
      <c r="GB148" s="413"/>
      <c r="GC148" s="413"/>
      <c r="GD148" s="413"/>
      <c r="GE148" s="413"/>
      <c r="GF148" s="413"/>
      <c r="GG148" s="413"/>
      <c r="GH148" s="413"/>
      <c r="GI148" s="413"/>
      <c r="GJ148" s="413"/>
      <c r="GK148" s="413"/>
      <c r="GL148" s="413"/>
      <c r="GM148" s="413"/>
      <c r="GN148" s="413"/>
      <c r="GO148" s="413"/>
      <c r="GP148" s="413"/>
      <c r="GQ148" s="413"/>
      <c r="GR148" s="413"/>
      <c r="GS148" s="413"/>
      <c r="GT148" s="413"/>
      <c r="GU148" s="413"/>
      <c r="GV148" s="413"/>
      <c r="GW148" s="413"/>
      <c r="GX148" s="413"/>
    </row>
    <row r="149" spans="1:206" s="16" customFormat="1" ht="15.75" thickBot="1" x14ac:dyDescent="0.3">
      <c r="A149" s="629"/>
      <c r="B149" s="381">
        <v>47195</v>
      </c>
      <c r="C149" s="527" t="s">
        <v>2878</v>
      </c>
      <c r="D149" s="233">
        <f t="shared" si="46"/>
        <v>358</v>
      </c>
      <c r="E149" s="234">
        <v>4484</v>
      </c>
      <c r="F149" s="235">
        <f t="shared" si="42"/>
        <v>7.9839429081177526E-2</v>
      </c>
      <c r="G149" s="236">
        <f t="shared" si="47"/>
        <v>153</v>
      </c>
      <c r="H149" s="237">
        <f t="shared" si="43"/>
        <v>3.4121320249776987E-2</v>
      </c>
      <c r="I149" s="238">
        <v>358</v>
      </c>
      <c r="J149" s="235">
        <f t="shared" si="44"/>
        <v>1</v>
      </c>
      <c r="K149" s="239">
        <v>153</v>
      </c>
      <c r="L149" s="240">
        <f t="shared" si="45"/>
        <v>1</v>
      </c>
      <c r="M149" s="233">
        <v>253</v>
      </c>
      <c r="N149" s="239">
        <v>49</v>
      </c>
      <c r="O149" s="239">
        <v>19</v>
      </c>
      <c r="P149" s="243">
        <v>37</v>
      </c>
      <c r="Q149" s="233">
        <v>212</v>
      </c>
      <c r="R149" s="243">
        <v>146</v>
      </c>
      <c r="S149" s="233">
        <v>142</v>
      </c>
      <c r="T149" s="239">
        <v>175</v>
      </c>
      <c r="U149" s="243">
        <v>41</v>
      </c>
      <c r="V149" s="233">
        <v>0</v>
      </c>
      <c r="W149" s="239">
        <v>1</v>
      </c>
      <c r="X149" s="239">
        <v>106</v>
      </c>
      <c r="Y149" s="239">
        <v>190</v>
      </c>
      <c r="Z149" s="239">
        <v>56</v>
      </c>
      <c r="AA149" s="243">
        <v>5</v>
      </c>
      <c r="AB149" s="233">
        <v>272</v>
      </c>
      <c r="AC149" s="297">
        <v>0.75980000000000003</v>
      </c>
      <c r="AD149" s="239">
        <v>22</v>
      </c>
      <c r="AE149" s="297">
        <v>6.1499999999999999E-2</v>
      </c>
      <c r="AF149" s="239">
        <v>64</v>
      </c>
      <c r="AG149" s="247">
        <v>0.17879999999999999</v>
      </c>
      <c r="AH149" s="248"/>
      <c r="AI149" s="243"/>
      <c r="AJ149" s="248"/>
      <c r="AK149" s="239"/>
      <c r="AL149" s="239"/>
      <c r="AM149" s="243"/>
      <c r="AN149" s="248"/>
      <c r="AO149" s="243"/>
      <c r="AP149" s="248"/>
      <c r="AQ149" s="239"/>
      <c r="AR149" s="243"/>
      <c r="AS149" s="413"/>
      <c r="AT149" s="413"/>
      <c r="AU149" s="413"/>
      <c r="AV149" s="413"/>
      <c r="AW149" s="413"/>
      <c r="AX149" s="413"/>
      <c r="AY149" s="413"/>
      <c r="AZ149" s="413"/>
      <c r="BA149" s="413"/>
      <c r="BB149" s="413"/>
      <c r="BC149" s="413"/>
      <c r="BD149" s="413"/>
      <c r="BE149" s="413"/>
      <c r="BF149" s="413"/>
      <c r="BG149" s="413"/>
      <c r="BH149" s="413"/>
      <c r="BI149" s="413"/>
      <c r="BJ149" s="413"/>
      <c r="BK149" s="413"/>
      <c r="BL149" s="413"/>
      <c r="BM149" s="413"/>
      <c r="BN149" s="413"/>
      <c r="BO149" s="413"/>
      <c r="BP149" s="413"/>
      <c r="BQ149" s="413"/>
      <c r="BR149" s="413"/>
      <c r="BS149" s="413"/>
      <c r="BT149" s="413"/>
      <c r="BU149" s="413"/>
      <c r="BV149" s="413"/>
      <c r="BW149" s="413"/>
      <c r="BX149" s="413"/>
      <c r="BY149" s="413"/>
      <c r="BZ149" s="413"/>
      <c r="CA149" s="413"/>
      <c r="CB149" s="413"/>
      <c r="CC149" s="413"/>
      <c r="CD149" s="413"/>
      <c r="CE149" s="413"/>
      <c r="CF149" s="413"/>
      <c r="CG149" s="413"/>
      <c r="CH149" s="413"/>
      <c r="CI149" s="413"/>
      <c r="CJ149" s="413"/>
      <c r="CK149" s="413"/>
      <c r="CL149" s="413"/>
      <c r="CM149" s="413"/>
      <c r="CN149" s="413"/>
      <c r="CO149" s="413"/>
      <c r="CP149" s="413"/>
      <c r="CQ149" s="413"/>
      <c r="CR149" s="413"/>
      <c r="CS149" s="413"/>
      <c r="CT149" s="413"/>
      <c r="CU149" s="413"/>
      <c r="CV149" s="413"/>
      <c r="CW149" s="413"/>
      <c r="CX149" s="413"/>
      <c r="CY149" s="413"/>
      <c r="CZ149" s="413"/>
      <c r="DA149" s="413"/>
      <c r="DB149" s="413"/>
      <c r="DC149" s="413"/>
      <c r="DD149" s="413"/>
      <c r="DE149" s="413"/>
      <c r="DF149" s="413"/>
      <c r="DG149" s="413"/>
      <c r="DH149" s="413"/>
      <c r="DI149" s="413"/>
      <c r="DJ149" s="413"/>
      <c r="DK149" s="413"/>
      <c r="DL149" s="413"/>
      <c r="DM149" s="413"/>
      <c r="DN149" s="413"/>
      <c r="DO149" s="413"/>
      <c r="DP149" s="413"/>
      <c r="DQ149" s="413"/>
      <c r="DR149" s="413"/>
      <c r="DS149" s="413"/>
      <c r="DT149" s="413"/>
      <c r="DU149" s="413"/>
      <c r="DV149" s="413"/>
      <c r="DW149" s="413"/>
      <c r="DX149" s="413"/>
      <c r="DY149" s="413"/>
      <c r="DZ149" s="413"/>
      <c r="EA149" s="413"/>
      <c r="EB149" s="413"/>
      <c r="EC149" s="413"/>
      <c r="ED149" s="413"/>
      <c r="EE149" s="413"/>
      <c r="EF149" s="413"/>
      <c r="EG149" s="413"/>
      <c r="EH149" s="413"/>
      <c r="EI149" s="413"/>
      <c r="EJ149" s="413"/>
      <c r="EK149" s="413"/>
      <c r="EL149" s="413"/>
      <c r="EM149" s="413"/>
      <c r="EN149" s="413"/>
      <c r="EO149" s="413"/>
      <c r="EP149" s="413"/>
      <c r="EQ149" s="413"/>
      <c r="ER149" s="413"/>
      <c r="ES149" s="413"/>
      <c r="ET149" s="413"/>
      <c r="EU149" s="413"/>
      <c r="EV149" s="413"/>
      <c r="EW149" s="413"/>
      <c r="EX149" s="413"/>
      <c r="EY149" s="413"/>
      <c r="EZ149" s="413"/>
      <c r="FA149" s="413"/>
      <c r="FB149" s="413"/>
      <c r="FC149" s="413"/>
      <c r="FD149" s="413"/>
      <c r="FE149" s="413"/>
      <c r="FF149" s="413"/>
      <c r="FG149" s="413"/>
      <c r="FH149" s="413"/>
      <c r="FI149" s="413"/>
      <c r="FJ149" s="413"/>
      <c r="FK149" s="413"/>
      <c r="FL149" s="413"/>
      <c r="FM149" s="413"/>
      <c r="FN149" s="413"/>
      <c r="FO149" s="413"/>
      <c r="FP149" s="413"/>
      <c r="FQ149" s="413"/>
      <c r="FR149" s="413"/>
      <c r="FS149" s="413"/>
      <c r="FT149" s="413"/>
      <c r="FU149" s="413"/>
      <c r="FV149" s="413"/>
      <c r="FW149" s="413"/>
      <c r="FX149" s="413"/>
      <c r="FY149" s="413"/>
      <c r="FZ149" s="413"/>
      <c r="GA149" s="413"/>
      <c r="GB149" s="413"/>
      <c r="GC149" s="413"/>
      <c r="GD149" s="413"/>
      <c r="GE149" s="413"/>
      <c r="GF149" s="413"/>
      <c r="GG149" s="413"/>
      <c r="GH149" s="413"/>
      <c r="GI149" s="413"/>
      <c r="GJ149" s="413"/>
      <c r="GK149" s="413"/>
      <c r="GL149" s="413"/>
      <c r="GM149" s="413"/>
      <c r="GN149" s="413"/>
      <c r="GO149" s="413"/>
      <c r="GP149" s="413"/>
      <c r="GQ149" s="413"/>
      <c r="GR149" s="413"/>
      <c r="GS149" s="413"/>
      <c r="GT149" s="413"/>
      <c r="GU149" s="413"/>
      <c r="GV149" s="413"/>
      <c r="GW149" s="413"/>
      <c r="GX149" s="413"/>
    </row>
    <row r="150" spans="1:206" s="16" customFormat="1" ht="15.75" thickBot="1" x14ac:dyDescent="0.3">
      <c r="A150" s="629"/>
      <c r="B150" s="381">
        <v>47210</v>
      </c>
      <c r="C150" s="527" t="s">
        <v>2893</v>
      </c>
      <c r="D150" s="233">
        <f t="shared" si="46"/>
        <v>90</v>
      </c>
      <c r="E150" s="234">
        <v>971</v>
      </c>
      <c r="F150" s="235">
        <f t="shared" si="42"/>
        <v>9.2687950566426369E-2</v>
      </c>
      <c r="G150" s="236">
        <f t="shared" si="47"/>
        <v>61</v>
      </c>
      <c r="H150" s="237">
        <f t="shared" si="43"/>
        <v>6.2821833161688975E-2</v>
      </c>
      <c r="I150" s="238">
        <v>90</v>
      </c>
      <c r="J150" s="235">
        <f t="shared" si="44"/>
        <v>1</v>
      </c>
      <c r="K150" s="239">
        <v>61</v>
      </c>
      <c r="L150" s="240">
        <f t="shared" si="45"/>
        <v>1</v>
      </c>
      <c r="M150" s="233">
        <v>66</v>
      </c>
      <c r="N150" s="239">
        <v>15</v>
      </c>
      <c r="O150" s="239">
        <v>7</v>
      </c>
      <c r="P150" s="243">
        <v>2</v>
      </c>
      <c r="Q150" s="233">
        <v>73</v>
      </c>
      <c r="R150" s="243">
        <v>17</v>
      </c>
      <c r="S150" s="233">
        <v>32</v>
      </c>
      <c r="T150" s="239">
        <v>34</v>
      </c>
      <c r="U150" s="243">
        <v>24</v>
      </c>
      <c r="V150" s="233">
        <v>0</v>
      </c>
      <c r="W150" s="239">
        <v>1</v>
      </c>
      <c r="X150" s="239">
        <v>11</v>
      </c>
      <c r="Y150" s="239">
        <v>48</v>
      </c>
      <c r="Z150" s="239">
        <v>25</v>
      </c>
      <c r="AA150" s="243">
        <v>5</v>
      </c>
      <c r="AB150" s="233">
        <v>50</v>
      </c>
      <c r="AC150" s="297">
        <v>0.55559999999999998</v>
      </c>
      <c r="AD150" s="239">
        <v>19</v>
      </c>
      <c r="AE150" s="297">
        <v>0.21110000000000001</v>
      </c>
      <c r="AF150" s="239">
        <v>21</v>
      </c>
      <c r="AG150" s="247">
        <v>0.23330000000000001</v>
      </c>
      <c r="AH150" s="248"/>
      <c r="AI150" s="243"/>
      <c r="AJ150" s="248"/>
      <c r="AK150" s="239"/>
      <c r="AL150" s="239"/>
      <c r="AM150" s="243"/>
      <c r="AN150" s="248"/>
      <c r="AO150" s="243"/>
      <c r="AP150" s="248"/>
      <c r="AQ150" s="239"/>
      <c r="AR150" s="243"/>
      <c r="AS150" s="413"/>
      <c r="AT150" s="413"/>
      <c r="AU150" s="413"/>
      <c r="AV150" s="413"/>
      <c r="AW150" s="413"/>
      <c r="AX150" s="413"/>
      <c r="AY150" s="413"/>
      <c r="AZ150" s="413"/>
      <c r="BA150" s="413"/>
      <c r="BB150" s="413"/>
      <c r="BC150" s="413"/>
      <c r="BD150" s="413"/>
      <c r="BE150" s="413"/>
      <c r="BF150" s="413"/>
      <c r="BG150" s="413"/>
      <c r="BH150" s="413"/>
      <c r="BI150" s="413"/>
      <c r="BJ150" s="413"/>
      <c r="BK150" s="413"/>
      <c r="BL150" s="413"/>
      <c r="BM150" s="413"/>
      <c r="BN150" s="413"/>
      <c r="BO150" s="413"/>
      <c r="BP150" s="413"/>
      <c r="BQ150" s="413"/>
      <c r="BR150" s="413"/>
      <c r="BS150" s="413"/>
      <c r="BT150" s="413"/>
      <c r="BU150" s="413"/>
      <c r="BV150" s="413"/>
      <c r="BW150" s="413"/>
      <c r="BX150" s="413"/>
      <c r="BY150" s="413"/>
      <c r="BZ150" s="413"/>
      <c r="CA150" s="413"/>
      <c r="CB150" s="413"/>
      <c r="CC150" s="413"/>
      <c r="CD150" s="413"/>
      <c r="CE150" s="413"/>
      <c r="CF150" s="413"/>
      <c r="CG150" s="413"/>
      <c r="CH150" s="413"/>
      <c r="CI150" s="413"/>
      <c r="CJ150" s="413"/>
      <c r="CK150" s="413"/>
      <c r="CL150" s="413"/>
      <c r="CM150" s="413"/>
      <c r="CN150" s="413"/>
      <c r="CO150" s="413"/>
      <c r="CP150" s="413"/>
      <c r="CQ150" s="413"/>
      <c r="CR150" s="413"/>
      <c r="CS150" s="413"/>
      <c r="CT150" s="413"/>
      <c r="CU150" s="413"/>
      <c r="CV150" s="413"/>
      <c r="CW150" s="413"/>
      <c r="CX150" s="413"/>
      <c r="CY150" s="413"/>
      <c r="CZ150" s="413"/>
      <c r="DA150" s="413"/>
      <c r="DB150" s="413"/>
      <c r="DC150" s="413"/>
      <c r="DD150" s="413"/>
      <c r="DE150" s="413"/>
      <c r="DF150" s="413"/>
      <c r="DG150" s="413"/>
      <c r="DH150" s="413"/>
      <c r="DI150" s="413"/>
      <c r="DJ150" s="413"/>
      <c r="DK150" s="413"/>
      <c r="DL150" s="413"/>
      <c r="DM150" s="413"/>
      <c r="DN150" s="413"/>
      <c r="DO150" s="413"/>
      <c r="DP150" s="413"/>
      <c r="DQ150" s="413"/>
      <c r="DR150" s="413"/>
      <c r="DS150" s="413"/>
      <c r="DT150" s="413"/>
      <c r="DU150" s="413"/>
      <c r="DV150" s="413"/>
      <c r="DW150" s="413"/>
      <c r="DX150" s="413"/>
      <c r="DY150" s="413"/>
      <c r="DZ150" s="413"/>
      <c r="EA150" s="413"/>
      <c r="EB150" s="413"/>
      <c r="EC150" s="413"/>
      <c r="ED150" s="413"/>
      <c r="EE150" s="413"/>
      <c r="EF150" s="413"/>
      <c r="EG150" s="413"/>
      <c r="EH150" s="413"/>
      <c r="EI150" s="413"/>
      <c r="EJ150" s="413"/>
      <c r="EK150" s="413"/>
      <c r="EL150" s="413"/>
      <c r="EM150" s="413"/>
      <c r="EN150" s="413"/>
      <c r="EO150" s="413"/>
      <c r="EP150" s="413"/>
      <c r="EQ150" s="413"/>
      <c r="ER150" s="413"/>
      <c r="ES150" s="413"/>
      <c r="ET150" s="413"/>
      <c r="EU150" s="413"/>
      <c r="EV150" s="413"/>
      <c r="EW150" s="413"/>
      <c r="EX150" s="413"/>
      <c r="EY150" s="413"/>
      <c r="EZ150" s="413"/>
      <c r="FA150" s="413"/>
      <c r="FB150" s="413"/>
      <c r="FC150" s="413"/>
      <c r="FD150" s="413"/>
      <c r="FE150" s="413"/>
      <c r="FF150" s="413"/>
      <c r="FG150" s="413"/>
      <c r="FH150" s="413"/>
      <c r="FI150" s="413"/>
      <c r="FJ150" s="413"/>
      <c r="FK150" s="413"/>
      <c r="FL150" s="413"/>
      <c r="FM150" s="413"/>
      <c r="FN150" s="413"/>
      <c r="FO150" s="413"/>
      <c r="FP150" s="413"/>
      <c r="FQ150" s="413"/>
      <c r="FR150" s="413"/>
      <c r="FS150" s="413"/>
      <c r="FT150" s="413"/>
      <c r="FU150" s="413"/>
      <c r="FV150" s="413"/>
      <c r="FW150" s="413"/>
      <c r="FX150" s="413"/>
      <c r="FY150" s="413"/>
      <c r="FZ150" s="413"/>
      <c r="GA150" s="413"/>
      <c r="GB150" s="413"/>
      <c r="GC150" s="413"/>
      <c r="GD150" s="413"/>
      <c r="GE150" s="413"/>
      <c r="GF150" s="413"/>
      <c r="GG150" s="413"/>
      <c r="GH150" s="413"/>
      <c r="GI150" s="413"/>
      <c r="GJ150" s="413"/>
      <c r="GK150" s="413"/>
      <c r="GL150" s="413"/>
      <c r="GM150" s="413"/>
      <c r="GN150" s="413"/>
      <c r="GO150" s="413"/>
      <c r="GP150" s="413"/>
      <c r="GQ150" s="413"/>
      <c r="GR150" s="413"/>
      <c r="GS150" s="413"/>
      <c r="GT150" s="413"/>
      <c r="GU150" s="413"/>
      <c r="GV150" s="413"/>
      <c r="GW150" s="413"/>
      <c r="GX150" s="413"/>
    </row>
    <row r="151" spans="1:206" s="16" customFormat="1" ht="15.75" thickBot="1" x14ac:dyDescent="0.3">
      <c r="A151" s="629"/>
      <c r="B151" s="381">
        <v>47252</v>
      </c>
      <c r="C151" s="527" t="s">
        <v>2926</v>
      </c>
      <c r="D151" s="233">
        <f t="shared" si="46"/>
        <v>285</v>
      </c>
      <c r="E151" s="234">
        <v>3573</v>
      </c>
      <c r="F151" s="235">
        <f t="shared" si="42"/>
        <v>7.976490344248531E-2</v>
      </c>
      <c r="G151" s="236">
        <f t="shared" si="47"/>
        <v>143</v>
      </c>
      <c r="H151" s="237">
        <f t="shared" si="43"/>
        <v>4.0022390148334731E-2</v>
      </c>
      <c r="I151" s="238">
        <v>285</v>
      </c>
      <c r="J151" s="235">
        <f t="shared" si="44"/>
        <v>1</v>
      </c>
      <c r="K151" s="239">
        <v>143</v>
      </c>
      <c r="L151" s="240">
        <f t="shared" si="45"/>
        <v>1</v>
      </c>
      <c r="M151" s="233">
        <v>156</v>
      </c>
      <c r="N151" s="239">
        <v>62</v>
      </c>
      <c r="O151" s="239">
        <v>30</v>
      </c>
      <c r="P151" s="243">
        <v>37</v>
      </c>
      <c r="Q151" s="233">
        <v>200</v>
      </c>
      <c r="R151" s="243">
        <v>85</v>
      </c>
      <c r="S151" s="233">
        <v>120</v>
      </c>
      <c r="T151" s="239">
        <v>122</v>
      </c>
      <c r="U151" s="243">
        <v>43</v>
      </c>
      <c r="V151" s="233">
        <v>0</v>
      </c>
      <c r="W151" s="239">
        <v>3</v>
      </c>
      <c r="X151" s="239">
        <v>91</v>
      </c>
      <c r="Y151" s="239">
        <v>141</v>
      </c>
      <c r="Z151" s="239">
        <v>43</v>
      </c>
      <c r="AA151" s="243">
        <v>7</v>
      </c>
      <c r="AB151" s="233">
        <v>184</v>
      </c>
      <c r="AC151" s="297">
        <v>0.64559999999999995</v>
      </c>
      <c r="AD151" s="239">
        <v>27</v>
      </c>
      <c r="AE151" s="297">
        <v>9.4700000000000006E-2</v>
      </c>
      <c r="AF151" s="239">
        <v>74</v>
      </c>
      <c r="AG151" s="247">
        <v>0.2596</v>
      </c>
      <c r="AH151" s="248"/>
      <c r="AI151" s="243"/>
      <c r="AJ151" s="248"/>
      <c r="AK151" s="239"/>
      <c r="AL151" s="239"/>
      <c r="AM151" s="243"/>
      <c r="AN151" s="248"/>
      <c r="AO151" s="243"/>
      <c r="AP151" s="248"/>
      <c r="AQ151" s="239"/>
      <c r="AR151" s="243"/>
      <c r="AS151" s="413"/>
      <c r="AT151" s="413"/>
      <c r="AU151" s="413"/>
      <c r="AV151" s="413"/>
      <c r="AW151" s="413"/>
      <c r="AX151" s="413"/>
      <c r="AY151" s="413"/>
      <c r="AZ151" s="413"/>
      <c r="BA151" s="413"/>
      <c r="BB151" s="413"/>
      <c r="BC151" s="413"/>
      <c r="BD151" s="413"/>
      <c r="BE151" s="413"/>
      <c r="BF151" s="413"/>
      <c r="BG151" s="413"/>
      <c r="BH151" s="413"/>
      <c r="BI151" s="413"/>
      <c r="BJ151" s="413"/>
      <c r="BK151" s="413"/>
      <c r="BL151" s="413"/>
      <c r="BM151" s="413"/>
      <c r="BN151" s="413"/>
      <c r="BO151" s="413"/>
      <c r="BP151" s="413"/>
      <c r="BQ151" s="413"/>
      <c r="BR151" s="413"/>
      <c r="BS151" s="413"/>
      <c r="BT151" s="413"/>
      <c r="BU151" s="413"/>
      <c r="BV151" s="413"/>
      <c r="BW151" s="413"/>
      <c r="BX151" s="413"/>
      <c r="BY151" s="413"/>
      <c r="BZ151" s="413"/>
      <c r="CA151" s="413"/>
      <c r="CB151" s="413"/>
      <c r="CC151" s="413"/>
      <c r="CD151" s="413"/>
      <c r="CE151" s="413"/>
      <c r="CF151" s="413"/>
      <c r="CG151" s="413"/>
      <c r="CH151" s="413"/>
      <c r="CI151" s="413"/>
      <c r="CJ151" s="413"/>
      <c r="CK151" s="413"/>
      <c r="CL151" s="413"/>
      <c r="CM151" s="413"/>
      <c r="CN151" s="413"/>
      <c r="CO151" s="413"/>
      <c r="CP151" s="413"/>
      <c r="CQ151" s="413"/>
      <c r="CR151" s="413"/>
      <c r="CS151" s="413"/>
      <c r="CT151" s="413"/>
      <c r="CU151" s="413"/>
      <c r="CV151" s="413"/>
      <c r="CW151" s="413"/>
      <c r="CX151" s="413"/>
      <c r="CY151" s="413"/>
      <c r="CZ151" s="413"/>
      <c r="DA151" s="413"/>
      <c r="DB151" s="413"/>
      <c r="DC151" s="413"/>
      <c r="DD151" s="413"/>
      <c r="DE151" s="413"/>
      <c r="DF151" s="413"/>
      <c r="DG151" s="413"/>
      <c r="DH151" s="413"/>
      <c r="DI151" s="413"/>
      <c r="DJ151" s="413"/>
      <c r="DK151" s="413"/>
      <c r="DL151" s="413"/>
      <c r="DM151" s="413"/>
      <c r="DN151" s="413"/>
      <c r="DO151" s="413"/>
      <c r="DP151" s="413"/>
      <c r="DQ151" s="413"/>
      <c r="DR151" s="413"/>
      <c r="DS151" s="413"/>
      <c r="DT151" s="413"/>
      <c r="DU151" s="413"/>
      <c r="DV151" s="413"/>
      <c r="DW151" s="413"/>
      <c r="DX151" s="413"/>
      <c r="DY151" s="413"/>
      <c r="DZ151" s="413"/>
      <c r="EA151" s="413"/>
      <c r="EB151" s="413"/>
      <c r="EC151" s="413"/>
      <c r="ED151" s="413"/>
      <c r="EE151" s="413"/>
      <c r="EF151" s="413"/>
      <c r="EG151" s="413"/>
      <c r="EH151" s="413"/>
      <c r="EI151" s="413"/>
      <c r="EJ151" s="413"/>
      <c r="EK151" s="413"/>
      <c r="EL151" s="413"/>
      <c r="EM151" s="413"/>
      <c r="EN151" s="413"/>
      <c r="EO151" s="413"/>
      <c r="EP151" s="413"/>
      <c r="EQ151" s="413"/>
      <c r="ER151" s="413"/>
      <c r="ES151" s="413"/>
      <c r="ET151" s="413"/>
      <c r="EU151" s="413"/>
      <c r="EV151" s="413"/>
      <c r="EW151" s="413"/>
      <c r="EX151" s="413"/>
      <c r="EY151" s="413"/>
      <c r="EZ151" s="413"/>
      <c r="FA151" s="413"/>
      <c r="FB151" s="413"/>
      <c r="FC151" s="413"/>
      <c r="FD151" s="413"/>
      <c r="FE151" s="413"/>
      <c r="FF151" s="413"/>
      <c r="FG151" s="413"/>
      <c r="FH151" s="413"/>
      <c r="FI151" s="413"/>
      <c r="FJ151" s="413"/>
      <c r="FK151" s="413"/>
      <c r="FL151" s="413"/>
      <c r="FM151" s="413"/>
      <c r="FN151" s="413"/>
      <c r="FO151" s="413"/>
      <c r="FP151" s="413"/>
      <c r="FQ151" s="413"/>
      <c r="FR151" s="413"/>
      <c r="FS151" s="413"/>
      <c r="FT151" s="413"/>
      <c r="FU151" s="413"/>
      <c r="FV151" s="413"/>
      <c r="FW151" s="413"/>
      <c r="FX151" s="413"/>
      <c r="FY151" s="413"/>
      <c r="FZ151" s="413"/>
      <c r="GA151" s="413"/>
      <c r="GB151" s="413"/>
      <c r="GC151" s="413"/>
      <c r="GD151" s="413"/>
      <c r="GE151" s="413"/>
      <c r="GF151" s="413"/>
      <c r="GG151" s="413"/>
      <c r="GH151" s="413"/>
      <c r="GI151" s="413"/>
      <c r="GJ151" s="413"/>
      <c r="GK151" s="413"/>
      <c r="GL151" s="413"/>
      <c r="GM151" s="413"/>
      <c r="GN151" s="413"/>
      <c r="GO151" s="413"/>
      <c r="GP151" s="413"/>
      <c r="GQ151" s="413"/>
      <c r="GR151" s="413"/>
      <c r="GS151" s="413"/>
      <c r="GT151" s="413"/>
      <c r="GU151" s="413"/>
      <c r="GV151" s="413"/>
      <c r="GW151" s="413"/>
      <c r="GX151" s="413"/>
    </row>
    <row r="152" spans="1:206" s="16" customFormat="1" ht="15.75" thickBot="1" x14ac:dyDescent="0.3">
      <c r="A152" s="629"/>
      <c r="B152" s="387">
        <v>47324</v>
      </c>
      <c r="C152" s="520" t="s">
        <v>2990</v>
      </c>
      <c r="D152" s="252">
        <f t="shared" si="46"/>
        <v>94</v>
      </c>
      <c r="E152" s="280">
        <v>963</v>
      </c>
      <c r="F152" s="298">
        <f t="shared" si="42"/>
        <v>9.7611630321910697E-2</v>
      </c>
      <c r="G152" s="255">
        <f t="shared" si="47"/>
        <v>47</v>
      </c>
      <c r="H152" s="299">
        <f t="shared" si="43"/>
        <v>4.8805815160955349E-2</v>
      </c>
      <c r="I152" s="529">
        <v>94</v>
      </c>
      <c r="J152" s="298">
        <f t="shared" si="44"/>
        <v>1</v>
      </c>
      <c r="K152" s="258">
        <v>47</v>
      </c>
      <c r="L152" s="530">
        <f t="shared" si="45"/>
        <v>1</v>
      </c>
      <c r="M152" s="262">
        <v>70</v>
      </c>
      <c r="N152" s="253">
        <v>13</v>
      </c>
      <c r="O152" s="253">
        <v>4</v>
      </c>
      <c r="P152" s="263">
        <v>7</v>
      </c>
      <c r="Q152" s="262">
        <v>77</v>
      </c>
      <c r="R152" s="263">
        <v>17</v>
      </c>
      <c r="S152" s="262">
        <v>30</v>
      </c>
      <c r="T152" s="253">
        <v>51</v>
      </c>
      <c r="U152" s="263">
        <v>13</v>
      </c>
      <c r="V152" s="252">
        <v>0</v>
      </c>
      <c r="W152" s="258">
        <v>0</v>
      </c>
      <c r="X152" s="258">
        <v>19</v>
      </c>
      <c r="Y152" s="258">
        <v>62</v>
      </c>
      <c r="Z152" s="258">
        <v>8</v>
      </c>
      <c r="AA152" s="302">
        <v>5</v>
      </c>
      <c r="AB152" s="262">
        <v>80</v>
      </c>
      <c r="AC152" s="300">
        <v>0.85109999999999997</v>
      </c>
      <c r="AD152" s="253">
        <v>7</v>
      </c>
      <c r="AE152" s="300">
        <v>7.4499999999999997E-2</v>
      </c>
      <c r="AF152" s="253">
        <v>7</v>
      </c>
      <c r="AG152" s="267">
        <v>7.4499999999999997E-2</v>
      </c>
      <c r="AH152" s="301"/>
      <c r="AI152" s="302"/>
      <c r="AJ152" s="301"/>
      <c r="AK152" s="258"/>
      <c r="AL152" s="258"/>
      <c r="AM152" s="302"/>
      <c r="AN152" s="301"/>
      <c r="AO152" s="302"/>
      <c r="AP152" s="301"/>
      <c r="AQ152" s="258"/>
      <c r="AR152" s="302"/>
      <c r="AS152" s="413"/>
      <c r="AT152" s="413"/>
      <c r="AU152" s="413"/>
      <c r="AV152" s="413"/>
      <c r="AW152" s="413"/>
      <c r="AX152" s="413"/>
      <c r="AY152" s="413"/>
      <c r="AZ152" s="413"/>
      <c r="BA152" s="413"/>
      <c r="BB152" s="413"/>
      <c r="BC152" s="413"/>
      <c r="BD152" s="413"/>
      <c r="BE152" s="413"/>
      <c r="BF152" s="413"/>
      <c r="BG152" s="413"/>
      <c r="BH152" s="413"/>
      <c r="BI152" s="413"/>
      <c r="BJ152" s="413"/>
      <c r="BK152" s="413"/>
      <c r="BL152" s="413"/>
      <c r="BM152" s="413"/>
      <c r="BN152" s="413"/>
      <c r="BO152" s="413"/>
      <c r="BP152" s="413"/>
      <c r="BQ152" s="413"/>
      <c r="BR152" s="413"/>
      <c r="BS152" s="413"/>
      <c r="BT152" s="413"/>
      <c r="BU152" s="413"/>
      <c r="BV152" s="413"/>
      <c r="BW152" s="413"/>
      <c r="BX152" s="413"/>
      <c r="BY152" s="413"/>
      <c r="BZ152" s="413"/>
      <c r="CA152" s="413"/>
      <c r="CB152" s="413"/>
      <c r="CC152" s="413"/>
      <c r="CD152" s="413"/>
      <c r="CE152" s="413"/>
      <c r="CF152" s="413"/>
      <c r="CG152" s="413"/>
      <c r="CH152" s="413"/>
      <c r="CI152" s="413"/>
      <c r="CJ152" s="413"/>
      <c r="CK152" s="413"/>
      <c r="CL152" s="413"/>
      <c r="CM152" s="413"/>
      <c r="CN152" s="413"/>
      <c r="CO152" s="413"/>
      <c r="CP152" s="413"/>
      <c r="CQ152" s="413"/>
      <c r="CR152" s="413"/>
      <c r="CS152" s="413"/>
      <c r="CT152" s="413"/>
      <c r="CU152" s="413"/>
      <c r="CV152" s="413"/>
      <c r="CW152" s="413"/>
      <c r="CX152" s="413"/>
      <c r="CY152" s="413"/>
      <c r="CZ152" s="413"/>
      <c r="DA152" s="413"/>
      <c r="DB152" s="413"/>
      <c r="DC152" s="413"/>
      <c r="DD152" s="413"/>
      <c r="DE152" s="413"/>
      <c r="DF152" s="413"/>
      <c r="DG152" s="413"/>
      <c r="DH152" s="413"/>
      <c r="DI152" s="413"/>
      <c r="DJ152" s="413"/>
      <c r="DK152" s="413"/>
      <c r="DL152" s="413"/>
      <c r="DM152" s="413"/>
      <c r="DN152" s="413"/>
      <c r="DO152" s="413"/>
      <c r="DP152" s="413"/>
      <c r="DQ152" s="413"/>
      <c r="DR152" s="413"/>
      <c r="DS152" s="413"/>
      <c r="DT152" s="413"/>
      <c r="DU152" s="413"/>
      <c r="DV152" s="413"/>
      <c r="DW152" s="413"/>
      <c r="DX152" s="413"/>
      <c r="DY152" s="413"/>
      <c r="DZ152" s="413"/>
      <c r="EA152" s="413"/>
      <c r="EB152" s="413"/>
      <c r="EC152" s="413"/>
      <c r="ED152" s="413"/>
      <c r="EE152" s="413"/>
      <c r="EF152" s="413"/>
      <c r="EG152" s="413"/>
      <c r="EH152" s="413"/>
      <c r="EI152" s="413"/>
      <c r="EJ152" s="413"/>
      <c r="EK152" s="413"/>
      <c r="EL152" s="413"/>
      <c r="EM152" s="413"/>
      <c r="EN152" s="413"/>
      <c r="EO152" s="413"/>
      <c r="EP152" s="413"/>
      <c r="EQ152" s="413"/>
      <c r="ER152" s="413"/>
      <c r="ES152" s="413"/>
      <c r="ET152" s="413"/>
      <c r="EU152" s="413"/>
      <c r="EV152" s="413"/>
      <c r="EW152" s="413"/>
      <c r="EX152" s="413"/>
      <c r="EY152" s="413"/>
      <c r="EZ152" s="413"/>
      <c r="FA152" s="413"/>
      <c r="FB152" s="413"/>
      <c r="FC152" s="413"/>
      <c r="FD152" s="413"/>
      <c r="FE152" s="413"/>
      <c r="FF152" s="413"/>
      <c r="FG152" s="413"/>
      <c r="FH152" s="413"/>
      <c r="FI152" s="413"/>
      <c r="FJ152" s="413"/>
      <c r="FK152" s="413"/>
      <c r="FL152" s="413"/>
      <c r="FM152" s="413"/>
      <c r="FN152" s="413"/>
      <c r="FO152" s="413"/>
      <c r="FP152" s="413"/>
      <c r="FQ152" s="413"/>
      <c r="FR152" s="413"/>
      <c r="FS152" s="413"/>
      <c r="FT152" s="413"/>
      <c r="FU152" s="413"/>
      <c r="FV152" s="413"/>
      <c r="FW152" s="413"/>
      <c r="FX152" s="413"/>
      <c r="FY152" s="413"/>
      <c r="FZ152" s="413"/>
      <c r="GA152" s="413"/>
      <c r="GB152" s="413"/>
      <c r="GC152" s="413"/>
      <c r="GD152" s="413"/>
      <c r="GE152" s="413"/>
      <c r="GF152" s="413"/>
      <c r="GG152" s="413"/>
      <c r="GH152" s="413"/>
      <c r="GI152" s="413"/>
      <c r="GJ152" s="413"/>
      <c r="GK152" s="413"/>
      <c r="GL152" s="413"/>
      <c r="GM152" s="413"/>
      <c r="GN152" s="413"/>
      <c r="GO152" s="413"/>
      <c r="GP152" s="413"/>
      <c r="GQ152" s="413"/>
      <c r="GR152" s="413"/>
      <c r="GS152" s="413"/>
      <c r="GT152" s="413"/>
      <c r="GU152" s="413"/>
      <c r="GV152" s="413"/>
      <c r="GW152" s="413"/>
      <c r="GX152" s="413"/>
    </row>
    <row r="153" spans="1:206" s="16" customFormat="1" ht="15.75" thickBot="1" x14ac:dyDescent="0.3">
      <c r="A153" s="641">
        <v>64</v>
      </c>
      <c r="B153" s="533">
        <v>64062</v>
      </c>
      <c r="C153" s="534" t="s">
        <v>3051</v>
      </c>
      <c r="D153" s="171">
        <f t="shared" si="46"/>
        <v>67</v>
      </c>
      <c r="E153" s="177">
        <v>1382</v>
      </c>
      <c r="F153" s="62">
        <f t="shared" si="42"/>
        <v>4.8480463096960927E-2</v>
      </c>
      <c r="G153" s="81">
        <f t="shared" si="47"/>
        <v>34</v>
      </c>
      <c r="H153" s="173">
        <f t="shared" si="43"/>
        <v>2.4602026049204053E-2</v>
      </c>
      <c r="I153" s="171">
        <v>67</v>
      </c>
      <c r="J153" s="62">
        <f t="shared" si="44"/>
        <v>1</v>
      </c>
      <c r="K153" s="175">
        <v>34</v>
      </c>
      <c r="L153" s="176">
        <f t="shared" si="45"/>
        <v>1</v>
      </c>
      <c r="M153" s="171">
        <v>49</v>
      </c>
      <c r="N153" s="175">
        <v>11</v>
      </c>
      <c r="O153" s="175">
        <v>7</v>
      </c>
      <c r="P153" s="179">
        <v>0</v>
      </c>
      <c r="Q153" s="171">
        <v>32</v>
      </c>
      <c r="R153" s="179">
        <v>35</v>
      </c>
      <c r="S153" s="171">
        <v>24</v>
      </c>
      <c r="T153" s="175">
        <v>36</v>
      </c>
      <c r="U153" s="179">
        <v>7</v>
      </c>
      <c r="V153" s="171">
        <v>0</v>
      </c>
      <c r="W153" s="175">
        <v>0</v>
      </c>
      <c r="X153" s="175">
        <v>9</v>
      </c>
      <c r="Y153" s="175">
        <v>50</v>
      </c>
      <c r="Z153" s="175">
        <v>7</v>
      </c>
      <c r="AA153" s="179">
        <v>1</v>
      </c>
      <c r="AB153" s="171">
        <v>43</v>
      </c>
      <c r="AC153" s="180">
        <v>0.64180000000000004</v>
      </c>
      <c r="AD153" s="175">
        <v>10</v>
      </c>
      <c r="AE153" s="306">
        <v>0.14929999999999999</v>
      </c>
      <c r="AF153" s="175">
        <v>14</v>
      </c>
      <c r="AG153" s="181">
        <v>0.20899999999999999</v>
      </c>
      <c r="AH153" s="184"/>
      <c r="AI153" s="179"/>
      <c r="AJ153" s="184"/>
      <c r="AK153" s="175"/>
      <c r="AL153" s="175"/>
      <c r="AM153" s="179"/>
      <c r="AN153" s="184"/>
      <c r="AO153" s="179"/>
      <c r="AP153" s="184"/>
      <c r="AQ153" s="175"/>
      <c r="AR153" s="179"/>
      <c r="AS153" s="413"/>
      <c r="AT153" s="413"/>
      <c r="AU153" s="413"/>
      <c r="AV153" s="413"/>
      <c r="AW153" s="413"/>
      <c r="AX153" s="413"/>
      <c r="AY153" s="413"/>
      <c r="AZ153" s="413"/>
      <c r="BA153" s="413"/>
      <c r="BB153" s="413"/>
      <c r="BC153" s="413"/>
      <c r="BD153" s="413"/>
      <c r="BE153" s="413"/>
      <c r="BF153" s="413"/>
      <c r="BG153" s="413"/>
      <c r="BH153" s="413"/>
      <c r="BI153" s="413"/>
      <c r="BJ153" s="413"/>
      <c r="BK153" s="413"/>
      <c r="BL153" s="413"/>
      <c r="BM153" s="413"/>
      <c r="BN153" s="413"/>
      <c r="BO153" s="413"/>
      <c r="BP153" s="413"/>
      <c r="BQ153" s="413"/>
      <c r="BR153" s="413"/>
      <c r="BS153" s="413"/>
      <c r="BT153" s="413"/>
      <c r="BU153" s="413"/>
      <c r="BV153" s="413"/>
      <c r="BW153" s="413"/>
      <c r="BX153" s="413"/>
      <c r="BY153" s="413"/>
      <c r="BZ153" s="413"/>
      <c r="CA153" s="413"/>
      <c r="CB153" s="413"/>
      <c r="CC153" s="413"/>
      <c r="CD153" s="413"/>
      <c r="CE153" s="413"/>
      <c r="CF153" s="413"/>
      <c r="CG153" s="413"/>
      <c r="CH153" s="413"/>
      <c r="CI153" s="413"/>
      <c r="CJ153" s="413"/>
      <c r="CK153" s="413"/>
      <c r="CL153" s="413"/>
      <c r="CM153" s="413"/>
      <c r="CN153" s="413"/>
      <c r="CO153" s="413"/>
      <c r="CP153" s="413"/>
      <c r="CQ153" s="413"/>
      <c r="CR153" s="413"/>
      <c r="CS153" s="413"/>
      <c r="CT153" s="413"/>
      <c r="CU153" s="413"/>
      <c r="CV153" s="413"/>
      <c r="CW153" s="413"/>
      <c r="CX153" s="413"/>
      <c r="CY153" s="413"/>
      <c r="CZ153" s="413"/>
      <c r="DA153" s="413"/>
      <c r="DB153" s="413"/>
      <c r="DC153" s="413"/>
      <c r="DD153" s="413"/>
      <c r="DE153" s="413"/>
      <c r="DF153" s="413"/>
      <c r="DG153" s="413"/>
      <c r="DH153" s="413"/>
      <c r="DI153" s="413"/>
      <c r="DJ153" s="413"/>
      <c r="DK153" s="413"/>
      <c r="DL153" s="413"/>
      <c r="DM153" s="413"/>
      <c r="DN153" s="413"/>
      <c r="DO153" s="413"/>
      <c r="DP153" s="413"/>
      <c r="DQ153" s="413"/>
      <c r="DR153" s="413"/>
      <c r="DS153" s="413"/>
      <c r="DT153" s="413"/>
      <c r="DU153" s="413"/>
      <c r="DV153" s="413"/>
      <c r="DW153" s="413"/>
      <c r="DX153" s="413"/>
      <c r="DY153" s="413"/>
      <c r="DZ153" s="413"/>
      <c r="EA153" s="413"/>
      <c r="EB153" s="413"/>
      <c r="EC153" s="413"/>
      <c r="ED153" s="413"/>
      <c r="EE153" s="413"/>
      <c r="EF153" s="413"/>
      <c r="EG153" s="413"/>
      <c r="EH153" s="413"/>
      <c r="EI153" s="413"/>
      <c r="EJ153" s="413"/>
      <c r="EK153" s="413"/>
      <c r="EL153" s="413"/>
      <c r="EM153" s="413"/>
      <c r="EN153" s="413"/>
      <c r="EO153" s="413"/>
      <c r="EP153" s="413"/>
      <c r="EQ153" s="413"/>
      <c r="ER153" s="413"/>
      <c r="ES153" s="413"/>
      <c r="ET153" s="413"/>
      <c r="EU153" s="413"/>
      <c r="EV153" s="413"/>
      <c r="EW153" s="413"/>
      <c r="EX153" s="413"/>
      <c r="EY153" s="413"/>
      <c r="EZ153" s="413"/>
      <c r="FA153" s="413"/>
      <c r="FB153" s="413"/>
      <c r="FC153" s="413"/>
      <c r="FD153" s="413"/>
      <c r="FE153" s="413"/>
      <c r="FF153" s="413"/>
      <c r="FG153" s="413"/>
      <c r="FH153" s="413"/>
      <c r="FI153" s="413"/>
      <c r="FJ153" s="413"/>
      <c r="FK153" s="413"/>
      <c r="FL153" s="413"/>
      <c r="FM153" s="413"/>
      <c r="FN153" s="413"/>
      <c r="FO153" s="413"/>
      <c r="FP153" s="413"/>
      <c r="FQ153" s="413"/>
      <c r="FR153" s="413"/>
      <c r="FS153" s="413"/>
      <c r="FT153" s="413"/>
      <c r="FU153" s="413"/>
      <c r="FV153" s="413"/>
      <c r="FW153" s="413"/>
      <c r="FX153" s="413"/>
      <c r="FY153" s="413"/>
      <c r="FZ153" s="413"/>
      <c r="GA153" s="413"/>
      <c r="GB153" s="413"/>
      <c r="GC153" s="413"/>
      <c r="GD153" s="413"/>
      <c r="GE153" s="413"/>
      <c r="GF153" s="413"/>
      <c r="GG153" s="413"/>
      <c r="GH153" s="413"/>
      <c r="GI153" s="413"/>
      <c r="GJ153" s="413"/>
      <c r="GK153" s="413"/>
      <c r="GL153" s="413"/>
      <c r="GM153" s="413"/>
      <c r="GN153" s="413"/>
      <c r="GO153" s="413"/>
      <c r="GP153" s="413"/>
      <c r="GQ153" s="413"/>
      <c r="GR153" s="413"/>
      <c r="GS153" s="413"/>
      <c r="GT153" s="413"/>
      <c r="GU153" s="413"/>
      <c r="GV153" s="413"/>
      <c r="GW153" s="413"/>
      <c r="GX153" s="413"/>
    </row>
    <row r="154" spans="1:206" s="16" customFormat="1" ht="15.75" thickBot="1" x14ac:dyDescent="0.3">
      <c r="A154" s="641"/>
      <c r="B154" s="514">
        <v>64063</v>
      </c>
      <c r="C154" s="534" t="s">
        <v>3052</v>
      </c>
      <c r="D154" s="295">
        <f t="shared" si="46"/>
        <v>42</v>
      </c>
      <c r="E154" s="191">
        <v>585</v>
      </c>
      <c r="F154" s="114">
        <f t="shared" si="42"/>
        <v>7.179487179487179E-2</v>
      </c>
      <c r="G154" s="133">
        <f t="shared" si="47"/>
        <v>26</v>
      </c>
      <c r="H154" s="115">
        <f t="shared" si="43"/>
        <v>4.4444444444444446E-2</v>
      </c>
      <c r="I154" s="187">
        <v>42</v>
      </c>
      <c r="J154" s="114">
        <f t="shared" si="44"/>
        <v>1</v>
      </c>
      <c r="K154" s="189">
        <v>26</v>
      </c>
      <c r="L154" s="190">
        <f t="shared" si="45"/>
        <v>1</v>
      </c>
      <c r="M154" s="187">
        <v>29</v>
      </c>
      <c r="N154" s="189">
        <v>8</v>
      </c>
      <c r="O154" s="189">
        <v>1</v>
      </c>
      <c r="P154" s="193">
        <v>4</v>
      </c>
      <c r="Q154" s="187">
        <v>24</v>
      </c>
      <c r="R154" s="193">
        <v>18</v>
      </c>
      <c r="S154" s="187">
        <v>11</v>
      </c>
      <c r="T154" s="189">
        <v>22</v>
      </c>
      <c r="U154" s="193">
        <v>9</v>
      </c>
      <c r="V154" s="187">
        <v>0</v>
      </c>
      <c r="W154" s="189">
        <v>0</v>
      </c>
      <c r="X154" s="189">
        <v>9</v>
      </c>
      <c r="Y154" s="189">
        <v>24</v>
      </c>
      <c r="Z154" s="189">
        <v>6</v>
      </c>
      <c r="AA154" s="193">
        <v>3</v>
      </c>
      <c r="AB154" s="187">
        <v>30</v>
      </c>
      <c r="AC154" s="194">
        <v>0.71430000000000005</v>
      </c>
      <c r="AD154" s="189">
        <v>1</v>
      </c>
      <c r="AE154" s="307">
        <v>2.3800000000000002E-2</v>
      </c>
      <c r="AF154" s="189">
        <v>11</v>
      </c>
      <c r="AG154" s="195">
        <v>0.26190000000000002</v>
      </c>
      <c r="AH154" s="196"/>
      <c r="AI154" s="193"/>
      <c r="AJ154" s="196"/>
      <c r="AK154" s="189"/>
      <c r="AL154" s="189"/>
      <c r="AM154" s="193"/>
      <c r="AN154" s="196"/>
      <c r="AO154" s="193"/>
      <c r="AP154" s="196"/>
      <c r="AQ154" s="189"/>
      <c r="AR154" s="193"/>
      <c r="AS154" s="413"/>
      <c r="AT154" s="413"/>
      <c r="AU154" s="413"/>
      <c r="AV154" s="413"/>
      <c r="AW154" s="413"/>
      <c r="AX154" s="413"/>
      <c r="AY154" s="413"/>
      <c r="AZ154" s="413"/>
      <c r="BA154" s="413"/>
      <c r="BB154" s="413"/>
      <c r="BC154" s="413"/>
      <c r="BD154" s="413"/>
      <c r="BE154" s="413"/>
      <c r="BF154" s="413"/>
      <c r="BG154" s="413"/>
      <c r="BH154" s="413"/>
      <c r="BI154" s="413"/>
      <c r="BJ154" s="413"/>
      <c r="BK154" s="413"/>
      <c r="BL154" s="413"/>
      <c r="BM154" s="413"/>
      <c r="BN154" s="413"/>
      <c r="BO154" s="413"/>
      <c r="BP154" s="413"/>
      <c r="BQ154" s="413"/>
      <c r="BR154" s="413"/>
      <c r="BS154" s="413"/>
      <c r="BT154" s="413"/>
      <c r="BU154" s="413"/>
      <c r="BV154" s="413"/>
      <c r="BW154" s="413"/>
      <c r="BX154" s="413"/>
      <c r="BY154" s="413"/>
      <c r="BZ154" s="413"/>
      <c r="CA154" s="413"/>
      <c r="CB154" s="413"/>
      <c r="CC154" s="413"/>
      <c r="CD154" s="413"/>
      <c r="CE154" s="413"/>
      <c r="CF154" s="413"/>
      <c r="CG154" s="413"/>
      <c r="CH154" s="413"/>
      <c r="CI154" s="413"/>
      <c r="CJ154" s="413"/>
      <c r="CK154" s="413"/>
      <c r="CL154" s="413"/>
      <c r="CM154" s="413"/>
      <c r="CN154" s="413"/>
      <c r="CO154" s="413"/>
      <c r="CP154" s="413"/>
      <c r="CQ154" s="413"/>
      <c r="CR154" s="413"/>
      <c r="CS154" s="413"/>
      <c r="CT154" s="413"/>
      <c r="CU154" s="413"/>
      <c r="CV154" s="413"/>
      <c r="CW154" s="413"/>
      <c r="CX154" s="413"/>
      <c r="CY154" s="413"/>
      <c r="CZ154" s="413"/>
      <c r="DA154" s="413"/>
      <c r="DB154" s="413"/>
      <c r="DC154" s="413"/>
      <c r="DD154" s="413"/>
      <c r="DE154" s="413"/>
      <c r="DF154" s="413"/>
      <c r="DG154" s="413"/>
      <c r="DH154" s="413"/>
      <c r="DI154" s="413"/>
      <c r="DJ154" s="413"/>
      <c r="DK154" s="413"/>
      <c r="DL154" s="413"/>
      <c r="DM154" s="413"/>
      <c r="DN154" s="413"/>
      <c r="DO154" s="413"/>
      <c r="DP154" s="413"/>
      <c r="DQ154" s="413"/>
      <c r="DR154" s="413"/>
      <c r="DS154" s="413"/>
      <c r="DT154" s="413"/>
      <c r="DU154" s="413"/>
      <c r="DV154" s="413"/>
      <c r="DW154" s="413"/>
      <c r="DX154" s="413"/>
      <c r="DY154" s="413"/>
      <c r="DZ154" s="413"/>
      <c r="EA154" s="413"/>
      <c r="EB154" s="413"/>
      <c r="EC154" s="413"/>
      <c r="ED154" s="413"/>
      <c r="EE154" s="413"/>
      <c r="EF154" s="413"/>
      <c r="EG154" s="413"/>
      <c r="EH154" s="413"/>
      <c r="EI154" s="413"/>
      <c r="EJ154" s="413"/>
      <c r="EK154" s="413"/>
      <c r="EL154" s="413"/>
      <c r="EM154" s="413"/>
      <c r="EN154" s="413"/>
      <c r="EO154" s="413"/>
      <c r="EP154" s="413"/>
      <c r="EQ154" s="413"/>
      <c r="ER154" s="413"/>
      <c r="ES154" s="413"/>
      <c r="ET154" s="413"/>
      <c r="EU154" s="413"/>
      <c r="EV154" s="413"/>
      <c r="EW154" s="413"/>
      <c r="EX154" s="413"/>
      <c r="EY154" s="413"/>
      <c r="EZ154" s="413"/>
      <c r="FA154" s="413"/>
      <c r="FB154" s="413"/>
      <c r="FC154" s="413"/>
      <c r="FD154" s="413"/>
      <c r="FE154" s="413"/>
      <c r="FF154" s="413"/>
      <c r="FG154" s="413"/>
      <c r="FH154" s="413"/>
      <c r="FI154" s="413"/>
      <c r="FJ154" s="413"/>
      <c r="FK154" s="413"/>
      <c r="FL154" s="413"/>
      <c r="FM154" s="413"/>
      <c r="FN154" s="413"/>
      <c r="FO154" s="413"/>
      <c r="FP154" s="413"/>
      <c r="FQ154" s="413"/>
      <c r="FR154" s="413"/>
      <c r="FS154" s="413"/>
      <c r="FT154" s="413"/>
      <c r="FU154" s="413"/>
      <c r="FV154" s="413"/>
      <c r="FW154" s="413"/>
      <c r="FX154" s="413"/>
      <c r="FY154" s="413"/>
      <c r="FZ154" s="413"/>
      <c r="GA154" s="413"/>
      <c r="GB154" s="413"/>
      <c r="GC154" s="413"/>
      <c r="GD154" s="413"/>
      <c r="GE154" s="413"/>
      <c r="GF154" s="413"/>
      <c r="GG154" s="413"/>
      <c r="GH154" s="413"/>
      <c r="GI154" s="413"/>
      <c r="GJ154" s="413"/>
      <c r="GK154" s="413"/>
      <c r="GL154" s="413"/>
      <c r="GM154" s="413"/>
      <c r="GN154" s="413"/>
      <c r="GO154" s="413"/>
      <c r="GP154" s="413"/>
      <c r="GQ154" s="413"/>
      <c r="GR154" s="413"/>
      <c r="GS154" s="413"/>
      <c r="GT154" s="413"/>
      <c r="GU154" s="413"/>
      <c r="GV154" s="413"/>
      <c r="GW154" s="413"/>
      <c r="GX154" s="413"/>
    </row>
    <row r="155" spans="1:206" s="16" customFormat="1" ht="15.75" thickBot="1" x14ac:dyDescent="0.3">
      <c r="A155" s="641"/>
      <c r="B155" s="514">
        <v>64224</v>
      </c>
      <c r="C155" s="534" t="s">
        <v>3207</v>
      </c>
      <c r="D155" s="295">
        <f t="shared" si="46"/>
        <v>17</v>
      </c>
      <c r="E155" s="191">
        <v>361</v>
      </c>
      <c r="F155" s="114">
        <f t="shared" si="42"/>
        <v>4.7091412742382273E-2</v>
      </c>
      <c r="G155" s="133">
        <f t="shared" si="47"/>
        <v>11</v>
      </c>
      <c r="H155" s="115">
        <f t="shared" si="43"/>
        <v>3.0470914127423823E-2</v>
      </c>
      <c r="I155" s="187">
        <v>17</v>
      </c>
      <c r="J155" s="114">
        <f t="shared" si="44"/>
        <v>1</v>
      </c>
      <c r="K155" s="189">
        <v>11</v>
      </c>
      <c r="L155" s="190">
        <f t="shared" si="45"/>
        <v>1</v>
      </c>
      <c r="M155" s="187">
        <v>11</v>
      </c>
      <c r="N155" s="189">
        <v>4</v>
      </c>
      <c r="O155" s="189">
        <v>2</v>
      </c>
      <c r="P155" s="193">
        <v>0</v>
      </c>
      <c r="Q155" s="187">
        <v>13</v>
      </c>
      <c r="R155" s="193">
        <v>4</v>
      </c>
      <c r="S155" s="187">
        <v>4</v>
      </c>
      <c r="T155" s="189">
        <v>8</v>
      </c>
      <c r="U155" s="193">
        <v>5</v>
      </c>
      <c r="V155" s="187">
        <v>0</v>
      </c>
      <c r="W155" s="189">
        <v>0</v>
      </c>
      <c r="X155" s="189">
        <v>4</v>
      </c>
      <c r="Y155" s="189">
        <v>12</v>
      </c>
      <c r="Z155" s="189">
        <v>1</v>
      </c>
      <c r="AA155" s="193">
        <v>0</v>
      </c>
      <c r="AB155" s="187">
        <v>12</v>
      </c>
      <c r="AC155" s="194">
        <v>0.70589999999999997</v>
      </c>
      <c r="AD155" s="189">
        <v>4</v>
      </c>
      <c r="AE155" s="307">
        <v>0.23530000000000001</v>
      </c>
      <c r="AF155" s="189">
        <v>1</v>
      </c>
      <c r="AG155" s="195">
        <v>5.8799999999999998E-2</v>
      </c>
      <c r="AH155" s="196"/>
      <c r="AI155" s="193"/>
      <c r="AJ155" s="196"/>
      <c r="AK155" s="189"/>
      <c r="AL155" s="189"/>
      <c r="AM155" s="193"/>
      <c r="AN155" s="196"/>
      <c r="AO155" s="193"/>
      <c r="AP155" s="196"/>
      <c r="AQ155" s="189"/>
      <c r="AR155" s="193"/>
      <c r="AS155" s="413"/>
      <c r="AT155" s="413"/>
      <c r="AU155" s="413"/>
      <c r="AV155" s="413"/>
      <c r="AW155" s="413"/>
      <c r="AX155" s="413"/>
      <c r="AY155" s="413"/>
      <c r="AZ155" s="413"/>
      <c r="BA155" s="413"/>
      <c r="BB155" s="413"/>
      <c r="BC155" s="413"/>
      <c r="BD155" s="413"/>
      <c r="BE155" s="413"/>
      <c r="BF155" s="413"/>
      <c r="BG155" s="413"/>
      <c r="BH155" s="413"/>
      <c r="BI155" s="413"/>
      <c r="BJ155" s="413"/>
      <c r="BK155" s="413"/>
      <c r="BL155" s="413"/>
      <c r="BM155" s="413"/>
      <c r="BN155" s="413"/>
      <c r="BO155" s="413"/>
      <c r="BP155" s="413"/>
      <c r="BQ155" s="413"/>
      <c r="BR155" s="413"/>
      <c r="BS155" s="413"/>
      <c r="BT155" s="413"/>
      <c r="BU155" s="413"/>
      <c r="BV155" s="413"/>
      <c r="BW155" s="413"/>
      <c r="BX155" s="413"/>
      <c r="BY155" s="413"/>
      <c r="BZ155" s="413"/>
      <c r="CA155" s="413"/>
      <c r="CB155" s="413"/>
      <c r="CC155" s="413"/>
      <c r="CD155" s="413"/>
      <c r="CE155" s="413"/>
      <c r="CF155" s="413"/>
      <c r="CG155" s="413"/>
      <c r="CH155" s="413"/>
      <c r="CI155" s="413"/>
      <c r="CJ155" s="413"/>
      <c r="CK155" s="413"/>
      <c r="CL155" s="413"/>
      <c r="CM155" s="413"/>
      <c r="CN155" s="413"/>
      <c r="CO155" s="413"/>
      <c r="CP155" s="413"/>
      <c r="CQ155" s="413"/>
      <c r="CR155" s="413"/>
      <c r="CS155" s="413"/>
      <c r="CT155" s="413"/>
      <c r="CU155" s="413"/>
      <c r="CV155" s="413"/>
      <c r="CW155" s="413"/>
      <c r="CX155" s="413"/>
      <c r="CY155" s="413"/>
      <c r="CZ155" s="413"/>
      <c r="DA155" s="413"/>
      <c r="DB155" s="413"/>
      <c r="DC155" s="413"/>
      <c r="DD155" s="413"/>
      <c r="DE155" s="413"/>
      <c r="DF155" s="413"/>
      <c r="DG155" s="413"/>
      <c r="DH155" s="413"/>
      <c r="DI155" s="413"/>
      <c r="DJ155" s="413"/>
      <c r="DK155" s="413"/>
      <c r="DL155" s="413"/>
      <c r="DM155" s="413"/>
      <c r="DN155" s="413"/>
      <c r="DO155" s="413"/>
      <c r="DP155" s="413"/>
      <c r="DQ155" s="413"/>
      <c r="DR155" s="413"/>
      <c r="DS155" s="413"/>
      <c r="DT155" s="413"/>
      <c r="DU155" s="413"/>
      <c r="DV155" s="413"/>
      <c r="DW155" s="413"/>
      <c r="DX155" s="413"/>
      <c r="DY155" s="413"/>
      <c r="DZ155" s="413"/>
      <c r="EA155" s="413"/>
      <c r="EB155" s="413"/>
      <c r="EC155" s="413"/>
      <c r="ED155" s="413"/>
      <c r="EE155" s="413"/>
      <c r="EF155" s="413"/>
      <c r="EG155" s="413"/>
      <c r="EH155" s="413"/>
      <c r="EI155" s="413"/>
      <c r="EJ155" s="413"/>
      <c r="EK155" s="413"/>
      <c r="EL155" s="413"/>
      <c r="EM155" s="413"/>
      <c r="EN155" s="413"/>
      <c r="EO155" s="413"/>
      <c r="EP155" s="413"/>
      <c r="EQ155" s="413"/>
      <c r="ER155" s="413"/>
      <c r="ES155" s="413"/>
      <c r="ET155" s="413"/>
      <c r="EU155" s="413"/>
      <c r="EV155" s="413"/>
      <c r="EW155" s="413"/>
      <c r="EX155" s="413"/>
      <c r="EY155" s="413"/>
      <c r="EZ155" s="413"/>
      <c r="FA155" s="413"/>
      <c r="FB155" s="413"/>
      <c r="FC155" s="413"/>
      <c r="FD155" s="413"/>
      <c r="FE155" s="413"/>
      <c r="FF155" s="413"/>
      <c r="FG155" s="413"/>
      <c r="FH155" s="413"/>
      <c r="FI155" s="413"/>
      <c r="FJ155" s="413"/>
      <c r="FK155" s="413"/>
      <c r="FL155" s="413"/>
      <c r="FM155" s="413"/>
      <c r="FN155" s="413"/>
      <c r="FO155" s="413"/>
      <c r="FP155" s="413"/>
      <c r="FQ155" s="413"/>
      <c r="FR155" s="413"/>
      <c r="FS155" s="413"/>
      <c r="FT155" s="413"/>
      <c r="FU155" s="413"/>
      <c r="FV155" s="413"/>
      <c r="FW155" s="413"/>
      <c r="FX155" s="413"/>
      <c r="FY155" s="413"/>
      <c r="FZ155" s="413"/>
      <c r="GA155" s="413"/>
      <c r="GB155" s="413"/>
      <c r="GC155" s="413"/>
      <c r="GD155" s="413"/>
      <c r="GE155" s="413"/>
      <c r="GF155" s="413"/>
      <c r="GG155" s="413"/>
      <c r="GH155" s="413"/>
      <c r="GI155" s="413"/>
      <c r="GJ155" s="413"/>
      <c r="GK155" s="413"/>
      <c r="GL155" s="413"/>
      <c r="GM155" s="413"/>
      <c r="GN155" s="413"/>
      <c r="GO155" s="413"/>
      <c r="GP155" s="413"/>
      <c r="GQ155" s="413"/>
      <c r="GR155" s="413"/>
      <c r="GS155" s="413"/>
      <c r="GT155" s="413"/>
      <c r="GU155" s="413"/>
      <c r="GV155" s="413"/>
      <c r="GW155" s="413"/>
      <c r="GX155" s="413"/>
    </row>
    <row r="156" spans="1:206" s="16" customFormat="1" ht="15.75" thickBot="1" x14ac:dyDescent="0.3">
      <c r="A156" s="641"/>
      <c r="B156" s="514">
        <v>64233</v>
      </c>
      <c r="C156" s="534" t="s">
        <v>3216</v>
      </c>
      <c r="D156" s="295">
        <f t="shared" si="46"/>
        <v>36</v>
      </c>
      <c r="E156" s="191">
        <v>729</v>
      </c>
      <c r="F156" s="114">
        <f t="shared" si="42"/>
        <v>4.9382716049382713E-2</v>
      </c>
      <c r="G156" s="133">
        <f t="shared" si="47"/>
        <v>17</v>
      </c>
      <c r="H156" s="115">
        <f t="shared" si="43"/>
        <v>2.3319615912208505E-2</v>
      </c>
      <c r="I156" s="187">
        <v>36</v>
      </c>
      <c r="J156" s="114">
        <f t="shared" si="44"/>
        <v>1</v>
      </c>
      <c r="K156" s="189">
        <v>17</v>
      </c>
      <c r="L156" s="190">
        <f t="shared" si="45"/>
        <v>1</v>
      </c>
      <c r="M156" s="187">
        <v>24</v>
      </c>
      <c r="N156" s="189">
        <v>6</v>
      </c>
      <c r="O156" s="189">
        <v>1</v>
      </c>
      <c r="P156" s="193">
        <v>5</v>
      </c>
      <c r="Q156" s="187">
        <v>26</v>
      </c>
      <c r="R156" s="193">
        <v>10</v>
      </c>
      <c r="S156" s="187">
        <v>10</v>
      </c>
      <c r="T156" s="189">
        <v>17</v>
      </c>
      <c r="U156" s="193">
        <v>9</v>
      </c>
      <c r="V156" s="187">
        <v>0</v>
      </c>
      <c r="W156" s="189">
        <v>0</v>
      </c>
      <c r="X156" s="189">
        <v>9</v>
      </c>
      <c r="Y156" s="189">
        <v>21</v>
      </c>
      <c r="Z156" s="189">
        <v>5</v>
      </c>
      <c r="AA156" s="193">
        <v>1</v>
      </c>
      <c r="AB156" s="187">
        <v>19</v>
      </c>
      <c r="AC156" s="194">
        <v>0.52780000000000005</v>
      </c>
      <c r="AD156" s="189">
        <v>5</v>
      </c>
      <c r="AE156" s="307">
        <v>0.1389</v>
      </c>
      <c r="AF156" s="189">
        <v>12</v>
      </c>
      <c r="AG156" s="195">
        <v>0.33329999999999999</v>
      </c>
      <c r="AH156" s="196"/>
      <c r="AI156" s="193"/>
      <c r="AJ156" s="196"/>
      <c r="AK156" s="189"/>
      <c r="AL156" s="189"/>
      <c r="AM156" s="193"/>
      <c r="AN156" s="196"/>
      <c r="AO156" s="193"/>
      <c r="AP156" s="196"/>
      <c r="AQ156" s="189"/>
      <c r="AR156" s="193"/>
      <c r="AS156" s="413"/>
      <c r="AT156" s="413"/>
      <c r="AU156" s="413"/>
      <c r="AV156" s="413"/>
      <c r="AW156" s="413"/>
      <c r="AX156" s="413"/>
      <c r="AY156" s="413"/>
      <c r="AZ156" s="413"/>
      <c r="BA156" s="413"/>
      <c r="BB156" s="413"/>
      <c r="BC156" s="413"/>
      <c r="BD156" s="413"/>
      <c r="BE156" s="413"/>
      <c r="BF156" s="413"/>
      <c r="BG156" s="413"/>
      <c r="BH156" s="413"/>
      <c r="BI156" s="413"/>
      <c r="BJ156" s="413"/>
      <c r="BK156" s="413"/>
      <c r="BL156" s="413"/>
      <c r="BM156" s="413"/>
      <c r="BN156" s="413"/>
      <c r="BO156" s="413"/>
      <c r="BP156" s="413"/>
      <c r="BQ156" s="413"/>
      <c r="BR156" s="413"/>
      <c r="BS156" s="413"/>
      <c r="BT156" s="413"/>
      <c r="BU156" s="413"/>
      <c r="BV156" s="413"/>
      <c r="BW156" s="413"/>
      <c r="BX156" s="413"/>
      <c r="BY156" s="413"/>
      <c r="BZ156" s="413"/>
      <c r="CA156" s="413"/>
      <c r="CB156" s="413"/>
      <c r="CC156" s="413"/>
      <c r="CD156" s="413"/>
      <c r="CE156" s="413"/>
      <c r="CF156" s="413"/>
      <c r="CG156" s="413"/>
      <c r="CH156" s="413"/>
      <c r="CI156" s="413"/>
      <c r="CJ156" s="413"/>
      <c r="CK156" s="413"/>
      <c r="CL156" s="413"/>
      <c r="CM156" s="413"/>
      <c r="CN156" s="413"/>
      <c r="CO156" s="413"/>
      <c r="CP156" s="413"/>
      <c r="CQ156" s="413"/>
      <c r="CR156" s="413"/>
      <c r="CS156" s="413"/>
      <c r="CT156" s="413"/>
      <c r="CU156" s="413"/>
      <c r="CV156" s="413"/>
      <c r="CW156" s="413"/>
      <c r="CX156" s="413"/>
      <c r="CY156" s="413"/>
      <c r="CZ156" s="413"/>
      <c r="DA156" s="413"/>
      <c r="DB156" s="413"/>
      <c r="DC156" s="413"/>
      <c r="DD156" s="413"/>
      <c r="DE156" s="413"/>
      <c r="DF156" s="413"/>
      <c r="DG156" s="413"/>
      <c r="DH156" s="413"/>
      <c r="DI156" s="413"/>
      <c r="DJ156" s="413"/>
      <c r="DK156" s="413"/>
      <c r="DL156" s="413"/>
      <c r="DM156" s="413"/>
      <c r="DN156" s="413"/>
      <c r="DO156" s="413"/>
      <c r="DP156" s="413"/>
      <c r="DQ156" s="413"/>
      <c r="DR156" s="413"/>
      <c r="DS156" s="413"/>
      <c r="DT156" s="413"/>
      <c r="DU156" s="413"/>
      <c r="DV156" s="413"/>
      <c r="DW156" s="413"/>
      <c r="DX156" s="413"/>
      <c r="DY156" s="413"/>
      <c r="DZ156" s="413"/>
      <c r="EA156" s="413"/>
      <c r="EB156" s="413"/>
      <c r="EC156" s="413"/>
      <c r="ED156" s="413"/>
      <c r="EE156" s="413"/>
      <c r="EF156" s="413"/>
      <c r="EG156" s="413"/>
      <c r="EH156" s="413"/>
      <c r="EI156" s="413"/>
      <c r="EJ156" s="413"/>
      <c r="EK156" s="413"/>
      <c r="EL156" s="413"/>
      <c r="EM156" s="413"/>
      <c r="EN156" s="413"/>
      <c r="EO156" s="413"/>
      <c r="EP156" s="413"/>
      <c r="EQ156" s="413"/>
      <c r="ER156" s="413"/>
      <c r="ES156" s="413"/>
      <c r="ET156" s="413"/>
      <c r="EU156" s="413"/>
      <c r="EV156" s="413"/>
      <c r="EW156" s="413"/>
      <c r="EX156" s="413"/>
      <c r="EY156" s="413"/>
      <c r="EZ156" s="413"/>
      <c r="FA156" s="413"/>
      <c r="FB156" s="413"/>
      <c r="FC156" s="413"/>
      <c r="FD156" s="413"/>
      <c r="FE156" s="413"/>
      <c r="FF156" s="413"/>
      <c r="FG156" s="413"/>
      <c r="FH156" s="413"/>
      <c r="FI156" s="413"/>
      <c r="FJ156" s="413"/>
      <c r="FK156" s="413"/>
      <c r="FL156" s="413"/>
      <c r="FM156" s="413"/>
      <c r="FN156" s="413"/>
      <c r="FO156" s="413"/>
      <c r="FP156" s="413"/>
      <c r="FQ156" s="413"/>
      <c r="FR156" s="413"/>
      <c r="FS156" s="413"/>
      <c r="FT156" s="413"/>
      <c r="FU156" s="413"/>
      <c r="FV156" s="413"/>
      <c r="FW156" s="413"/>
      <c r="FX156" s="413"/>
      <c r="FY156" s="413"/>
      <c r="FZ156" s="413"/>
      <c r="GA156" s="413"/>
      <c r="GB156" s="413"/>
      <c r="GC156" s="413"/>
      <c r="GD156" s="413"/>
      <c r="GE156" s="413"/>
      <c r="GF156" s="413"/>
      <c r="GG156" s="413"/>
      <c r="GH156" s="413"/>
      <c r="GI156" s="413"/>
      <c r="GJ156" s="413"/>
      <c r="GK156" s="413"/>
      <c r="GL156" s="413"/>
      <c r="GM156" s="413"/>
      <c r="GN156" s="413"/>
      <c r="GO156" s="413"/>
      <c r="GP156" s="413"/>
      <c r="GQ156" s="413"/>
      <c r="GR156" s="413"/>
      <c r="GS156" s="413"/>
      <c r="GT156" s="413"/>
      <c r="GU156" s="413"/>
      <c r="GV156" s="413"/>
      <c r="GW156" s="413"/>
      <c r="GX156" s="413"/>
    </row>
    <row r="157" spans="1:206" s="16" customFormat="1" ht="15.75" thickBot="1" x14ac:dyDescent="0.3">
      <c r="A157" s="641"/>
      <c r="B157" s="514">
        <v>64256</v>
      </c>
      <c r="C157" s="534" t="s">
        <v>3238</v>
      </c>
      <c r="D157" s="295">
        <f t="shared" si="46"/>
        <v>160</v>
      </c>
      <c r="E157" s="191">
        <v>4138</v>
      </c>
      <c r="F157" s="114">
        <f t="shared" si="42"/>
        <v>3.8666022232962782E-2</v>
      </c>
      <c r="G157" s="133">
        <f t="shared" si="47"/>
        <v>73</v>
      </c>
      <c r="H157" s="115">
        <f t="shared" si="43"/>
        <v>1.7641372643789271E-2</v>
      </c>
      <c r="I157" s="187">
        <v>160</v>
      </c>
      <c r="J157" s="114">
        <f t="shared" si="44"/>
        <v>1</v>
      </c>
      <c r="K157" s="189">
        <v>73</v>
      </c>
      <c r="L157" s="190">
        <f t="shared" si="45"/>
        <v>1</v>
      </c>
      <c r="M157" s="187">
        <v>113</v>
      </c>
      <c r="N157" s="189">
        <v>20</v>
      </c>
      <c r="O157" s="189">
        <v>7</v>
      </c>
      <c r="P157" s="193">
        <v>20</v>
      </c>
      <c r="Q157" s="187">
        <v>61</v>
      </c>
      <c r="R157" s="193">
        <v>99</v>
      </c>
      <c r="S157" s="187">
        <v>39</v>
      </c>
      <c r="T157" s="189">
        <v>87</v>
      </c>
      <c r="U157" s="193">
        <v>34</v>
      </c>
      <c r="V157" s="187">
        <v>0</v>
      </c>
      <c r="W157" s="189">
        <v>2</v>
      </c>
      <c r="X157" s="189">
        <v>64</v>
      </c>
      <c r="Y157" s="189">
        <v>75</v>
      </c>
      <c r="Z157" s="189">
        <v>16</v>
      </c>
      <c r="AA157" s="193">
        <v>3</v>
      </c>
      <c r="AB157" s="187">
        <v>81</v>
      </c>
      <c r="AC157" s="194">
        <v>0.50619999999999998</v>
      </c>
      <c r="AD157" s="189">
        <v>32</v>
      </c>
      <c r="AE157" s="307">
        <v>0.2</v>
      </c>
      <c r="AF157" s="189">
        <v>47</v>
      </c>
      <c r="AG157" s="195">
        <v>0.29380000000000001</v>
      </c>
      <c r="AH157" s="196"/>
      <c r="AI157" s="193"/>
      <c r="AJ157" s="196"/>
      <c r="AK157" s="189"/>
      <c r="AL157" s="189"/>
      <c r="AM157" s="193"/>
      <c r="AN157" s="196"/>
      <c r="AO157" s="193"/>
      <c r="AP157" s="196"/>
      <c r="AQ157" s="189"/>
      <c r="AR157" s="193"/>
      <c r="AS157" s="413"/>
      <c r="AT157" s="413"/>
      <c r="AU157" s="413"/>
      <c r="AV157" s="413"/>
      <c r="AW157" s="413"/>
      <c r="AX157" s="413"/>
      <c r="AY157" s="413"/>
      <c r="AZ157" s="413"/>
      <c r="BA157" s="413"/>
      <c r="BB157" s="413"/>
      <c r="BC157" s="413"/>
      <c r="BD157" s="413"/>
      <c r="BE157" s="413"/>
      <c r="BF157" s="413"/>
      <c r="BG157" s="413"/>
      <c r="BH157" s="413"/>
      <c r="BI157" s="413"/>
      <c r="BJ157" s="413"/>
      <c r="BK157" s="413"/>
      <c r="BL157" s="413"/>
      <c r="BM157" s="413"/>
      <c r="BN157" s="413"/>
      <c r="BO157" s="413"/>
      <c r="BP157" s="413"/>
      <c r="BQ157" s="413"/>
      <c r="BR157" s="413"/>
      <c r="BS157" s="413"/>
      <c r="BT157" s="413"/>
      <c r="BU157" s="413"/>
      <c r="BV157" s="413"/>
      <c r="BW157" s="413"/>
      <c r="BX157" s="413"/>
      <c r="BY157" s="413"/>
      <c r="BZ157" s="413"/>
      <c r="CA157" s="413"/>
      <c r="CB157" s="413"/>
      <c r="CC157" s="413"/>
      <c r="CD157" s="413"/>
      <c r="CE157" s="413"/>
      <c r="CF157" s="413"/>
      <c r="CG157" s="413"/>
      <c r="CH157" s="413"/>
      <c r="CI157" s="413"/>
      <c r="CJ157" s="413"/>
      <c r="CK157" s="413"/>
      <c r="CL157" s="413"/>
      <c r="CM157" s="413"/>
      <c r="CN157" s="413"/>
      <c r="CO157" s="413"/>
      <c r="CP157" s="413"/>
      <c r="CQ157" s="413"/>
      <c r="CR157" s="413"/>
      <c r="CS157" s="413"/>
      <c r="CT157" s="413"/>
      <c r="CU157" s="413"/>
      <c r="CV157" s="413"/>
      <c r="CW157" s="413"/>
      <c r="CX157" s="413"/>
      <c r="CY157" s="413"/>
      <c r="CZ157" s="413"/>
      <c r="DA157" s="413"/>
      <c r="DB157" s="413"/>
      <c r="DC157" s="413"/>
      <c r="DD157" s="413"/>
      <c r="DE157" s="413"/>
      <c r="DF157" s="413"/>
      <c r="DG157" s="413"/>
      <c r="DH157" s="413"/>
      <c r="DI157" s="413"/>
      <c r="DJ157" s="413"/>
      <c r="DK157" s="413"/>
      <c r="DL157" s="413"/>
      <c r="DM157" s="413"/>
      <c r="DN157" s="413"/>
      <c r="DO157" s="413"/>
      <c r="DP157" s="413"/>
      <c r="DQ157" s="413"/>
      <c r="DR157" s="413"/>
      <c r="DS157" s="413"/>
      <c r="DT157" s="413"/>
      <c r="DU157" s="413"/>
      <c r="DV157" s="413"/>
      <c r="DW157" s="413"/>
      <c r="DX157" s="413"/>
      <c r="DY157" s="413"/>
      <c r="DZ157" s="413"/>
      <c r="EA157" s="413"/>
      <c r="EB157" s="413"/>
      <c r="EC157" s="413"/>
      <c r="ED157" s="413"/>
      <c r="EE157" s="413"/>
      <c r="EF157" s="413"/>
      <c r="EG157" s="413"/>
      <c r="EH157" s="413"/>
      <c r="EI157" s="413"/>
      <c r="EJ157" s="413"/>
      <c r="EK157" s="413"/>
      <c r="EL157" s="413"/>
      <c r="EM157" s="413"/>
      <c r="EN157" s="413"/>
      <c r="EO157" s="413"/>
      <c r="EP157" s="413"/>
      <c r="EQ157" s="413"/>
      <c r="ER157" s="413"/>
      <c r="ES157" s="413"/>
      <c r="ET157" s="413"/>
      <c r="EU157" s="413"/>
      <c r="EV157" s="413"/>
      <c r="EW157" s="413"/>
      <c r="EX157" s="413"/>
      <c r="EY157" s="413"/>
      <c r="EZ157" s="413"/>
      <c r="FA157" s="413"/>
      <c r="FB157" s="413"/>
      <c r="FC157" s="413"/>
      <c r="FD157" s="413"/>
      <c r="FE157" s="413"/>
      <c r="FF157" s="413"/>
      <c r="FG157" s="413"/>
      <c r="FH157" s="413"/>
      <c r="FI157" s="413"/>
      <c r="FJ157" s="413"/>
      <c r="FK157" s="413"/>
      <c r="FL157" s="413"/>
      <c r="FM157" s="413"/>
      <c r="FN157" s="413"/>
      <c r="FO157" s="413"/>
      <c r="FP157" s="413"/>
      <c r="FQ157" s="413"/>
      <c r="FR157" s="413"/>
      <c r="FS157" s="413"/>
      <c r="FT157" s="413"/>
      <c r="FU157" s="413"/>
      <c r="FV157" s="413"/>
      <c r="FW157" s="413"/>
      <c r="FX157" s="413"/>
      <c r="FY157" s="413"/>
      <c r="FZ157" s="413"/>
      <c r="GA157" s="413"/>
      <c r="GB157" s="413"/>
      <c r="GC157" s="413"/>
      <c r="GD157" s="413"/>
      <c r="GE157" s="413"/>
      <c r="GF157" s="413"/>
      <c r="GG157" s="413"/>
      <c r="GH157" s="413"/>
      <c r="GI157" s="413"/>
      <c r="GJ157" s="413"/>
      <c r="GK157" s="413"/>
      <c r="GL157" s="413"/>
      <c r="GM157" s="413"/>
      <c r="GN157" s="413"/>
      <c r="GO157" s="413"/>
      <c r="GP157" s="413"/>
      <c r="GQ157" s="413"/>
      <c r="GR157" s="413"/>
      <c r="GS157" s="413"/>
      <c r="GT157" s="413"/>
      <c r="GU157" s="413"/>
      <c r="GV157" s="413"/>
      <c r="GW157" s="413"/>
      <c r="GX157" s="413"/>
    </row>
    <row r="158" spans="1:206" s="16" customFormat="1" ht="15.75" thickBot="1" x14ac:dyDescent="0.3">
      <c r="A158" s="641"/>
      <c r="B158" s="514">
        <v>64260</v>
      </c>
      <c r="C158" s="534" t="s">
        <v>3241</v>
      </c>
      <c r="D158" s="295">
        <f t="shared" si="46"/>
        <v>213</v>
      </c>
      <c r="E158" s="191">
        <v>14754</v>
      </c>
      <c r="F158" s="114">
        <f t="shared" si="42"/>
        <v>1.4436762911752745E-2</v>
      </c>
      <c r="G158" s="133">
        <f t="shared" si="47"/>
        <v>52</v>
      </c>
      <c r="H158" s="115">
        <f t="shared" si="43"/>
        <v>3.5244679408973838E-3</v>
      </c>
      <c r="I158" s="187">
        <v>212</v>
      </c>
      <c r="J158" s="114">
        <f t="shared" si="44"/>
        <v>0.99530516431924887</v>
      </c>
      <c r="K158" s="189">
        <v>52</v>
      </c>
      <c r="L158" s="190">
        <f t="shared" si="45"/>
        <v>1</v>
      </c>
      <c r="M158" s="187">
        <v>74</v>
      </c>
      <c r="N158" s="189">
        <v>68</v>
      </c>
      <c r="O158" s="189">
        <v>27</v>
      </c>
      <c r="P158" s="193">
        <v>43</v>
      </c>
      <c r="Q158" s="187">
        <v>26</v>
      </c>
      <c r="R158" s="193">
        <v>186</v>
      </c>
      <c r="S158" s="187">
        <v>105</v>
      </c>
      <c r="T158" s="189">
        <v>86</v>
      </c>
      <c r="U158" s="193">
        <v>21</v>
      </c>
      <c r="V158" s="187">
        <v>0</v>
      </c>
      <c r="W158" s="189">
        <v>15</v>
      </c>
      <c r="X158" s="189">
        <v>142</v>
      </c>
      <c r="Y158" s="189">
        <v>48</v>
      </c>
      <c r="Z158" s="189">
        <v>7</v>
      </c>
      <c r="AA158" s="193">
        <v>0</v>
      </c>
      <c r="AB158" s="187">
        <v>176</v>
      </c>
      <c r="AC158" s="194">
        <v>0.83020000000000005</v>
      </c>
      <c r="AD158" s="189">
        <v>36</v>
      </c>
      <c r="AE158" s="307">
        <v>0.16980000000000001</v>
      </c>
      <c r="AF158" s="189"/>
      <c r="AG158" s="195"/>
      <c r="AH158" s="196">
        <v>1</v>
      </c>
      <c r="AI158" s="193"/>
      <c r="AJ158" s="196"/>
      <c r="AK158" s="189">
        <v>1</v>
      </c>
      <c r="AL158" s="189"/>
      <c r="AM158" s="193"/>
      <c r="AN158" s="196">
        <v>1</v>
      </c>
      <c r="AO158" s="193"/>
      <c r="AP158" s="196"/>
      <c r="AQ158" s="189">
        <v>1</v>
      </c>
      <c r="AR158" s="193"/>
      <c r="AS158" s="413"/>
      <c r="AT158" s="413"/>
      <c r="AU158" s="413"/>
      <c r="AV158" s="413"/>
      <c r="AW158" s="413"/>
      <c r="AX158" s="413"/>
      <c r="AY158" s="413"/>
      <c r="AZ158" s="413"/>
      <c r="BA158" s="413"/>
      <c r="BB158" s="413"/>
      <c r="BC158" s="413"/>
      <c r="BD158" s="413"/>
      <c r="BE158" s="413"/>
      <c r="BF158" s="413"/>
      <c r="BG158" s="413"/>
      <c r="BH158" s="413"/>
      <c r="BI158" s="413"/>
      <c r="BJ158" s="413"/>
      <c r="BK158" s="413"/>
      <c r="BL158" s="413"/>
      <c r="BM158" s="413"/>
      <c r="BN158" s="413"/>
      <c r="BO158" s="413"/>
      <c r="BP158" s="413"/>
      <c r="BQ158" s="413"/>
      <c r="BR158" s="413"/>
      <c r="BS158" s="413"/>
      <c r="BT158" s="413"/>
      <c r="BU158" s="413"/>
      <c r="BV158" s="413"/>
      <c r="BW158" s="413"/>
      <c r="BX158" s="413"/>
      <c r="BY158" s="413"/>
      <c r="BZ158" s="413"/>
      <c r="CA158" s="413"/>
      <c r="CB158" s="413"/>
      <c r="CC158" s="413"/>
      <c r="CD158" s="413"/>
      <c r="CE158" s="413"/>
      <c r="CF158" s="413"/>
      <c r="CG158" s="413"/>
      <c r="CH158" s="413"/>
      <c r="CI158" s="413"/>
      <c r="CJ158" s="413"/>
      <c r="CK158" s="413"/>
      <c r="CL158" s="413"/>
      <c r="CM158" s="413"/>
      <c r="CN158" s="413"/>
      <c r="CO158" s="413"/>
      <c r="CP158" s="413"/>
      <c r="CQ158" s="413"/>
      <c r="CR158" s="413"/>
      <c r="CS158" s="413"/>
      <c r="CT158" s="413"/>
      <c r="CU158" s="413"/>
      <c r="CV158" s="413"/>
      <c r="CW158" s="413"/>
      <c r="CX158" s="413"/>
      <c r="CY158" s="413"/>
      <c r="CZ158" s="413"/>
      <c r="DA158" s="413"/>
      <c r="DB158" s="413"/>
      <c r="DC158" s="413"/>
      <c r="DD158" s="413"/>
      <c r="DE158" s="413"/>
      <c r="DF158" s="413"/>
      <c r="DG158" s="413"/>
      <c r="DH158" s="413"/>
      <c r="DI158" s="413"/>
      <c r="DJ158" s="413"/>
      <c r="DK158" s="413"/>
      <c r="DL158" s="413"/>
      <c r="DM158" s="413"/>
      <c r="DN158" s="413"/>
      <c r="DO158" s="413"/>
      <c r="DP158" s="413"/>
      <c r="DQ158" s="413"/>
      <c r="DR158" s="413"/>
      <c r="DS158" s="413"/>
      <c r="DT158" s="413"/>
      <c r="DU158" s="413"/>
      <c r="DV158" s="413"/>
      <c r="DW158" s="413"/>
      <c r="DX158" s="413"/>
      <c r="DY158" s="413"/>
      <c r="DZ158" s="413"/>
      <c r="EA158" s="413"/>
      <c r="EB158" s="413"/>
      <c r="EC158" s="413"/>
      <c r="ED158" s="413"/>
      <c r="EE158" s="413"/>
      <c r="EF158" s="413"/>
      <c r="EG158" s="413"/>
      <c r="EH158" s="413"/>
      <c r="EI158" s="413"/>
      <c r="EJ158" s="413"/>
      <c r="EK158" s="413"/>
      <c r="EL158" s="413"/>
      <c r="EM158" s="413"/>
      <c r="EN158" s="413"/>
      <c r="EO158" s="413"/>
      <c r="EP158" s="413"/>
      <c r="EQ158" s="413"/>
      <c r="ER158" s="413"/>
      <c r="ES158" s="413"/>
      <c r="ET158" s="413"/>
      <c r="EU158" s="413"/>
      <c r="EV158" s="413"/>
      <c r="EW158" s="413"/>
      <c r="EX158" s="413"/>
      <c r="EY158" s="413"/>
      <c r="EZ158" s="413"/>
      <c r="FA158" s="413"/>
      <c r="FB158" s="413"/>
      <c r="FC158" s="413"/>
      <c r="FD158" s="413"/>
      <c r="FE158" s="413"/>
      <c r="FF158" s="413"/>
      <c r="FG158" s="413"/>
      <c r="FH158" s="413"/>
      <c r="FI158" s="413"/>
      <c r="FJ158" s="413"/>
      <c r="FK158" s="413"/>
      <c r="FL158" s="413"/>
      <c r="FM158" s="413"/>
      <c r="FN158" s="413"/>
      <c r="FO158" s="413"/>
      <c r="FP158" s="413"/>
      <c r="FQ158" s="413"/>
      <c r="FR158" s="413"/>
      <c r="FS158" s="413"/>
      <c r="FT158" s="413"/>
      <c r="FU158" s="413"/>
      <c r="FV158" s="413"/>
      <c r="FW158" s="413"/>
      <c r="FX158" s="413"/>
      <c r="FY158" s="413"/>
      <c r="FZ158" s="413"/>
      <c r="GA158" s="413"/>
      <c r="GB158" s="413"/>
      <c r="GC158" s="413"/>
      <c r="GD158" s="413"/>
      <c r="GE158" s="413"/>
      <c r="GF158" s="413"/>
      <c r="GG158" s="413"/>
      <c r="GH158" s="413"/>
      <c r="GI158" s="413"/>
      <c r="GJ158" s="413"/>
      <c r="GK158" s="413"/>
      <c r="GL158" s="413"/>
      <c r="GM158" s="413"/>
      <c r="GN158" s="413"/>
      <c r="GO158" s="413"/>
      <c r="GP158" s="413"/>
      <c r="GQ158" s="413"/>
      <c r="GR158" s="413"/>
      <c r="GS158" s="413"/>
      <c r="GT158" s="413"/>
      <c r="GU158" s="413"/>
      <c r="GV158" s="413"/>
      <c r="GW158" s="413"/>
      <c r="GX158" s="413"/>
    </row>
    <row r="159" spans="1:206" s="16" customFormat="1" ht="15.75" thickBot="1" x14ac:dyDescent="0.3">
      <c r="A159" s="641"/>
      <c r="B159" s="514">
        <v>64320</v>
      </c>
      <c r="C159" s="534" t="s">
        <v>3299</v>
      </c>
      <c r="D159" s="295">
        <f t="shared" si="46"/>
        <v>123</v>
      </c>
      <c r="E159" s="191">
        <v>1536</v>
      </c>
      <c r="F159" s="114">
        <f t="shared" si="42"/>
        <v>8.0078125E-2</v>
      </c>
      <c r="G159" s="133">
        <f t="shared" si="47"/>
        <v>71</v>
      </c>
      <c r="H159" s="115">
        <f t="shared" si="43"/>
        <v>4.6223958333333336E-2</v>
      </c>
      <c r="I159" s="187">
        <v>123</v>
      </c>
      <c r="J159" s="114">
        <f t="shared" si="44"/>
        <v>1</v>
      </c>
      <c r="K159" s="189">
        <v>71</v>
      </c>
      <c r="L159" s="190">
        <f t="shared" si="45"/>
        <v>1</v>
      </c>
      <c r="M159" s="187">
        <v>65</v>
      </c>
      <c r="N159" s="189">
        <v>38</v>
      </c>
      <c r="O159" s="189">
        <v>16</v>
      </c>
      <c r="P159" s="193">
        <v>4</v>
      </c>
      <c r="Q159" s="187">
        <v>41</v>
      </c>
      <c r="R159" s="193">
        <v>82</v>
      </c>
      <c r="S159" s="187">
        <v>38</v>
      </c>
      <c r="T159" s="189">
        <v>64</v>
      </c>
      <c r="U159" s="193">
        <v>21</v>
      </c>
      <c r="V159" s="187">
        <v>0</v>
      </c>
      <c r="W159" s="189">
        <v>0</v>
      </c>
      <c r="X159" s="189">
        <v>41</v>
      </c>
      <c r="Y159" s="189">
        <v>58</v>
      </c>
      <c r="Z159" s="189">
        <v>22</v>
      </c>
      <c r="AA159" s="193">
        <v>2</v>
      </c>
      <c r="AB159" s="187">
        <v>79</v>
      </c>
      <c r="AC159" s="194">
        <v>0.64229999999999998</v>
      </c>
      <c r="AD159" s="189">
        <v>17</v>
      </c>
      <c r="AE159" s="307">
        <v>0.13819999999999999</v>
      </c>
      <c r="AF159" s="189">
        <v>27</v>
      </c>
      <c r="AG159" s="195">
        <v>0.2195</v>
      </c>
      <c r="AH159" s="196"/>
      <c r="AI159" s="193"/>
      <c r="AJ159" s="196"/>
      <c r="AK159" s="189"/>
      <c r="AL159" s="189"/>
      <c r="AM159" s="193"/>
      <c r="AN159" s="196"/>
      <c r="AO159" s="193"/>
      <c r="AP159" s="196"/>
      <c r="AQ159" s="189"/>
      <c r="AR159" s="193"/>
      <c r="AS159" s="413"/>
      <c r="AT159" s="413"/>
      <c r="AU159" s="413"/>
      <c r="AV159" s="413"/>
      <c r="AW159" s="413"/>
      <c r="AX159" s="413"/>
      <c r="AY159" s="413"/>
      <c r="AZ159" s="413"/>
      <c r="BA159" s="413"/>
      <c r="BB159" s="413"/>
      <c r="BC159" s="413"/>
      <c r="BD159" s="413"/>
      <c r="BE159" s="413"/>
      <c r="BF159" s="413"/>
      <c r="BG159" s="413"/>
      <c r="BH159" s="413"/>
      <c r="BI159" s="413"/>
      <c r="BJ159" s="413"/>
      <c r="BK159" s="413"/>
      <c r="BL159" s="413"/>
      <c r="BM159" s="413"/>
      <c r="BN159" s="413"/>
      <c r="BO159" s="413"/>
      <c r="BP159" s="413"/>
      <c r="BQ159" s="413"/>
      <c r="BR159" s="413"/>
      <c r="BS159" s="413"/>
      <c r="BT159" s="413"/>
      <c r="BU159" s="413"/>
      <c r="BV159" s="413"/>
      <c r="BW159" s="413"/>
      <c r="BX159" s="413"/>
      <c r="BY159" s="413"/>
      <c r="BZ159" s="413"/>
      <c r="CA159" s="413"/>
      <c r="CB159" s="413"/>
      <c r="CC159" s="413"/>
      <c r="CD159" s="413"/>
      <c r="CE159" s="413"/>
      <c r="CF159" s="413"/>
      <c r="CG159" s="413"/>
      <c r="CH159" s="413"/>
      <c r="CI159" s="413"/>
      <c r="CJ159" s="413"/>
      <c r="CK159" s="413"/>
      <c r="CL159" s="413"/>
      <c r="CM159" s="413"/>
      <c r="CN159" s="413"/>
      <c r="CO159" s="413"/>
      <c r="CP159" s="413"/>
      <c r="CQ159" s="413"/>
      <c r="CR159" s="413"/>
      <c r="CS159" s="413"/>
      <c r="CT159" s="413"/>
      <c r="CU159" s="413"/>
      <c r="CV159" s="413"/>
      <c r="CW159" s="413"/>
      <c r="CX159" s="413"/>
      <c r="CY159" s="413"/>
      <c r="CZ159" s="413"/>
      <c r="DA159" s="413"/>
      <c r="DB159" s="413"/>
      <c r="DC159" s="413"/>
      <c r="DD159" s="413"/>
      <c r="DE159" s="413"/>
      <c r="DF159" s="413"/>
      <c r="DG159" s="413"/>
      <c r="DH159" s="413"/>
      <c r="DI159" s="413"/>
      <c r="DJ159" s="413"/>
      <c r="DK159" s="413"/>
      <c r="DL159" s="413"/>
      <c r="DM159" s="413"/>
      <c r="DN159" s="413"/>
      <c r="DO159" s="413"/>
      <c r="DP159" s="413"/>
      <c r="DQ159" s="413"/>
      <c r="DR159" s="413"/>
      <c r="DS159" s="413"/>
      <c r="DT159" s="413"/>
      <c r="DU159" s="413"/>
      <c r="DV159" s="413"/>
      <c r="DW159" s="413"/>
      <c r="DX159" s="413"/>
      <c r="DY159" s="413"/>
      <c r="DZ159" s="413"/>
      <c r="EA159" s="413"/>
      <c r="EB159" s="413"/>
      <c r="EC159" s="413"/>
      <c r="ED159" s="413"/>
      <c r="EE159" s="413"/>
      <c r="EF159" s="413"/>
      <c r="EG159" s="413"/>
      <c r="EH159" s="413"/>
      <c r="EI159" s="413"/>
      <c r="EJ159" s="413"/>
      <c r="EK159" s="413"/>
      <c r="EL159" s="413"/>
      <c r="EM159" s="413"/>
      <c r="EN159" s="413"/>
      <c r="EO159" s="413"/>
      <c r="EP159" s="413"/>
      <c r="EQ159" s="413"/>
      <c r="ER159" s="413"/>
      <c r="ES159" s="413"/>
      <c r="ET159" s="413"/>
      <c r="EU159" s="413"/>
      <c r="EV159" s="413"/>
      <c r="EW159" s="413"/>
      <c r="EX159" s="413"/>
      <c r="EY159" s="413"/>
      <c r="EZ159" s="413"/>
      <c r="FA159" s="413"/>
      <c r="FB159" s="413"/>
      <c r="FC159" s="413"/>
      <c r="FD159" s="413"/>
      <c r="FE159" s="413"/>
      <c r="FF159" s="413"/>
      <c r="FG159" s="413"/>
      <c r="FH159" s="413"/>
      <c r="FI159" s="413"/>
      <c r="FJ159" s="413"/>
      <c r="FK159" s="413"/>
      <c r="FL159" s="413"/>
      <c r="FM159" s="413"/>
      <c r="FN159" s="413"/>
      <c r="FO159" s="413"/>
      <c r="FP159" s="413"/>
      <c r="FQ159" s="413"/>
      <c r="FR159" s="413"/>
      <c r="FS159" s="413"/>
      <c r="FT159" s="413"/>
      <c r="FU159" s="413"/>
      <c r="FV159" s="413"/>
      <c r="FW159" s="413"/>
      <c r="FX159" s="413"/>
      <c r="FY159" s="413"/>
      <c r="FZ159" s="413"/>
      <c r="GA159" s="413"/>
      <c r="GB159" s="413"/>
      <c r="GC159" s="413"/>
      <c r="GD159" s="413"/>
      <c r="GE159" s="413"/>
      <c r="GF159" s="413"/>
      <c r="GG159" s="413"/>
      <c r="GH159" s="413"/>
      <c r="GI159" s="413"/>
      <c r="GJ159" s="413"/>
      <c r="GK159" s="413"/>
      <c r="GL159" s="413"/>
      <c r="GM159" s="413"/>
      <c r="GN159" s="413"/>
      <c r="GO159" s="413"/>
      <c r="GP159" s="413"/>
      <c r="GQ159" s="413"/>
      <c r="GR159" s="413"/>
      <c r="GS159" s="413"/>
      <c r="GT159" s="413"/>
      <c r="GU159" s="413"/>
      <c r="GV159" s="413"/>
      <c r="GW159" s="413"/>
      <c r="GX159" s="413"/>
    </row>
    <row r="160" spans="1:206" s="16" customFormat="1" ht="15.75" thickBot="1" x14ac:dyDescent="0.3">
      <c r="A160" s="641"/>
      <c r="B160" s="514">
        <v>64331</v>
      </c>
      <c r="C160" s="534" t="s">
        <v>3309</v>
      </c>
      <c r="D160" s="295">
        <f t="shared" si="46"/>
        <v>34</v>
      </c>
      <c r="E160" s="191">
        <v>496</v>
      </c>
      <c r="F160" s="114">
        <f t="shared" si="42"/>
        <v>6.8548387096774188E-2</v>
      </c>
      <c r="G160" s="133">
        <f t="shared" si="47"/>
        <v>15</v>
      </c>
      <c r="H160" s="115">
        <f t="shared" si="43"/>
        <v>3.0241935483870969E-2</v>
      </c>
      <c r="I160" s="187">
        <v>34</v>
      </c>
      <c r="J160" s="114">
        <f t="shared" si="44"/>
        <v>1</v>
      </c>
      <c r="K160" s="189">
        <v>15</v>
      </c>
      <c r="L160" s="190">
        <f t="shared" si="45"/>
        <v>1</v>
      </c>
      <c r="M160" s="187">
        <v>22</v>
      </c>
      <c r="N160" s="189">
        <v>4</v>
      </c>
      <c r="O160" s="189">
        <v>5</v>
      </c>
      <c r="P160" s="193">
        <v>3</v>
      </c>
      <c r="Q160" s="187">
        <v>25</v>
      </c>
      <c r="R160" s="193">
        <v>9</v>
      </c>
      <c r="S160" s="187">
        <v>8</v>
      </c>
      <c r="T160" s="189">
        <v>15</v>
      </c>
      <c r="U160" s="193">
        <v>11</v>
      </c>
      <c r="V160" s="187">
        <v>0</v>
      </c>
      <c r="W160" s="189">
        <v>0</v>
      </c>
      <c r="X160" s="189">
        <v>3</v>
      </c>
      <c r="Y160" s="189">
        <v>26</v>
      </c>
      <c r="Z160" s="189">
        <v>5</v>
      </c>
      <c r="AA160" s="193">
        <v>0</v>
      </c>
      <c r="AB160" s="187">
        <v>29</v>
      </c>
      <c r="AC160" s="194">
        <v>0.85289999999999999</v>
      </c>
      <c r="AD160" s="189">
        <v>1</v>
      </c>
      <c r="AE160" s="307">
        <v>2.9399999999999999E-2</v>
      </c>
      <c r="AF160" s="189">
        <v>4</v>
      </c>
      <c r="AG160" s="195">
        <v>0.1176</v>
      </c>
      <c r="AH160" s="196"/>
      <c r="AI160" s="193"/>
      <c r="AJ160" s="196"/>
      <c r="AK160" s="189"/>
      <c r="AL160" s="189"/>
      <c r="AM160" s="193"/>
      <c r="AN160" s="196"/>
      <c r="AO160" s="193"/>
      <c r="AP160" s="196"/>
      <c r="AQ160" s="189"/>
      <c r="AR160" s="193"/>
      <c r="AS160" s="413"/>
      <c r="AT160" s="413"/>
      <c r="AU160" s="413"/>
      <c r="AV160" s="413"/>
      <c r="AW160" s="413"/>
      <c r="AX160" s="413"/>
      <c r="AY160" s="413"/>
      <c r="AZ160" s="413"/>
      <c r="BA160" s="413"/>
      <c r="BB160" s="413"/>
      <c r="BC160" s="413"/>
      <c r="BD160" s="413"/>
      <c r="BE160" s="413"/>
      <c r="BF160" s="413"/>
      <c r="BG160" s="413"/>
      <c r="BH160" s="413"/>
      <c r="BI160" s="413"/>
      <c r="BJ160" s="413"/>
      <c r="BK160" s="413"/>
      <c r="BL160" s="413"/>
      <c r="BM160" s="413"/>
      <c r="BN160" s="413"/>
      <c r="BO160" s="413"/>
      <c r="BP160" s="413"/>
      <c r="BQ160" s="413"/>
      <c r="BR160" s="413"/>
      <c r="BS160" s="413"/>
      <c r="BT160" s="413"/>
      <c r="BU160" s="413"/>
      <c r="BV160" s="413"/>
      <c r="BW160" s="413"/>
      <c r="BX160" s="413"/>
      <c r="BY160" s="413"/>
      <c r="BZ160" s="413"/>
      <c r="CA160" s="413"/>
      <c r="CB160" s="413"/>
      <c r="CC160" s="413"/>
      <c r="CD160" s="413"/>
      <c r="CE160" s="413"/>
      <c r="CF160" s="413"/>
      <c r="CG160" s="413"/>
      <c r="CH160" s="413"/>
      <c r="CI160" s="413"/>
      <c r="CJ160" s="413"/>
      <c r="CK160" s="413"/>
      <c r="CL160" s="413"/>
      <c r="CM160" s="413"/>
      <c r="CN160" s="413"/>
      <c r="CO160" s="413"/>
      <c r="CP160" s="413"/>
      <c r="CQ160" s="413"/>
      <c r="CR160" s="413"/>
      <c r="CS160" s="413"/>
      <c r="CT160" s="413"/>
      <c r="CU160" s="413"/>
      <c r="CV160" s="413"/>
      <c r="CW160" s="413"/>
      <c r="CX160" s="413"/>
      <c r="CY160" s="413"/>
      <c r="CZ160" s="413"/>
      <c r="DA160" s="413"/>
      <c r="DB160" s="413"/>
      <c r="DC160" s="413"/>
      <c r="DD160" s="413"/>
      <c r="DE160" s="413"/>
      <c r="DF160" s="413"/>
      <c r="DG160" s="413"/>
      <c r="DH160" s="413"/>
      <c r="DI160" s="413"/>
      <c r="DJ160" s="413"/>
      <c r="DK160" s="413"/>
      <c r="DL160" s="413"/>
      <c r="DM160" s="413"/>
      <c r="DN160" s="413"/>
      <c r="DO160" s="413"/>
      <c r="DP160" s="413"/>
      <c r="DQ160" s="413"/>
      <c r="DR160" s="413"/>
      <c r="DS160" s="413"/>
      <c r="DT160" s="413"/>
      <c r="DU160" s="413"/>
      <c r="DV160" s="413"/>
      <c r="DW160" s="413"/>
      <c r="DX160" s="413"/>
      <c r="DY160" s="413"/>
      <c r="DZ160" s="413"/>
      <c r="EA160" s="413"/>
      <c r="EB160" s="413"/>
      <c r="EC160" s="413"/>
      <c r="ED160" s="413"/>
      <c r="EE160" s="413"/>
      <c r="EF160" s="413"/>
      <c r="EG160" s="413"/>
      <c r="EH160" s="413"/>
      <c r="EI160" s="413"/>
      <c r="EJ160" s="413"/>
      <c r="EK160" s="413"/>
      <c r="EL160" s="413"/>
      <c r="EM160" s="413"/>
      <c r="EN160" s="413"/>
      <c r="EO160" s="413"/>
      <c r="EP160" s="413"/>
      <c r="EQ160" s="413"/>
      <c r="ER160" s="413"/>
      <c r="ES160" s="413"/>
      <c r="ET160" s="413"/>
      <c r="EU160" s="413"/>
      <c r="EV160" s="413"/>
      <c r="EW160" s="413"/>
      <c r="EX160" s="413"/>
      <c r="EY160" s="413"/>
      <c r="EZ160" s="413"/>
      <c r="FA160" s="413"/>
      <c r="FB160" s="413"/>
      <c r="FC160" s="413"/>
      <c r="FD160" s="413"/>
      <c r="FE160" s="413"/>
      <c r="FF160" s="413"/>
      <c r="FG160" s="413"/>
      <c r="FH160" s="413"/>
      <c r="FI160" s="413"/>
      <c r="FJ160" s="413"/>
      <c r="FK160" s="413"/>
      <c r="FL160" s="413"/>
      <c r="FM160" s="413"/>
      <c r="FN160" s="413"/>
      <c r="FO160" s="413"/>
      <c r="FP160" s="413"/>
      <c r="FQ160" s="413"/>
      <c r="FR160" s="413"/>
      <c r="FS160" s="413"/>
      <c r="FT160" s="413"/>
      <c r="FU160" s="413"/>
      <c r="FV160" s="413"/>
      <c r="FW160" s="413"/>
      <c r="FX160" s="413"/>
      <c r="FY160" s="413"/>
      <c r="FZ160" s="413"/>
      <c r="GA160" s="413"/>
      <c r="GB160" s="413"/>
      <c r="GC160" s="413"/>
      <c r="GD160" s="413"/>
      <c r="GE160" s="413"/>
      <c r="GF160" s="413"/>
      <c r="GG160" s="413"/>
      <c r="GH160" s="413"/>
      <c r="GI160" s="413"/>
      <c r="GJ160" s="413"/>
      <c r="GK160" s="413"/>
      <c r="GL160" s="413"/>
      <c r="GM160" s="413"/>
      <c r="GN160" s="413"/>
      <c r="GO160" s="413"/>
      <c r="GP160" s="413"/>
      <c r="GQ160" s="413"/>
      <c r="GR160" s="413"/>
      <c r="GS160" s="413"/>
      <c r="GT160" s="413"/>
      <c r="GU160" s="413"/>
      <c r="GV160" s="413"/>
      <c r="GW160" s="413"/>
      <c r="GX160" s="413"/>
    </row>
    <row r="161" spans="1:206" s="16" customFormat="1" ht="15.75" thickBot="1" x14ac:dyDescent="0.3">
      <c r="A161" s="641"/>
      <c r="B161" s="514">
        <v>64371</v>
      </c>
      <c r="C161" s="534" t="s">
        <v>3348</v>
      </c>
      <c r="D161" s="295">
        <f t="shared" si="46"/>
        <v>170</v>
      </c>
      <c r="E161" s="191">
        <v>2038</v>
      </c>
      <c r="F161" s="114">
        <f t="shared" si="42"/>
        <v>8.3415112855740922E-2</v>
      </c>
      <c r="G161" s="133">
        <f t="shared" si="47"/>
        <v>101</v>
      </c>
      <c r="H161" s="115">
        <f t="shared" si="43"/>
        <v>4.9558390578999016E-2</v>
      </c>
      <c r="I161" s="187">
        <v>170</v>
      </c>
      <c r="J161" s="114">
        <f t="shared" si="44"/>
        <v>1</v>
      </c>
      <c r="K161" s="189">
        <v>101</v>
      </c>
      <c r="L161" s="190">
        <f t="shared" si="45"/>
        <v>1</v>
      </c>
      <c r="M161" s="187">
        <v>127</v>
      </c>
      <c r="N161" s="189">
        <v>24</v>
      </c>
      <c r="O161" s="189">
        <v>7</v>
      </c>
      <c r="P161" s="193">
        <v>12</v>
      </c>
      <c r="Q161" s="187">
        <v>42</v>
      </c>
      <c r="R161" s="193">
        <v>128</v>
      </c>
      <c r="S161" s="187">
        <v>60</v>
      </c>
      <c r="T161" s="189">
        <v>80</v>
      </c>
      <c r="U161" s="193">
        <v>30</v>
      </c>
      <c r="V161" s="187">
        <v>0</v>
      </c>
      <c r="W161" s="189">
        <v>0</v>
      </c>
      <c r="X161" s="189">
        <v>38</v>
      </c>
      <c r="Y161" s="189">
        <v>113</v>
      </c>
      <c r="Z161" s="189">
        <v>9</v>
      </c>
      <c r="AA161" s="193">
        <v>10</v>
      </c>
      <c r="AB161" s="187">
        <v>148</v>
      </c>
      <c r="AC161" s="194">
        <v>0.87060000000000004</v>
      </c>
      <c r="AD161" s="189">
        <v>17</v>
      </c>
      <c r="AE161" s="307">
        <v>0.1</v>
      </c>
      <c r="AF161" s="189">
        <v>5</v>
      </c>
      <c r="AG161" s="195">
        <v>2.9399999999999999E-2</v>
      </c>
      <c r="AH161" s="196"/>
      <c r="AI161" s="193"/>
      <c r="AJ161" s="196"/>
      <c r="AK161" s="189"/>
      <c r="AL161" s="189"/>
      <c r="AM161" s="193"/>
      <c r="AN161" s="196"/>
      <c r="AO161" s="193"/>
      <c r="AP161" s="196"/>
      <c r="AQ161" s="189"/>
      <c r="AR161" s="193"/>
      <c r="AS161" s="413"/>
      <c r="AT161" s="413"/>
      <c r="AU161" s="413"/>
      <c r="AV161" s="413"/>
      <c r="AW161" s="413"/>
      <c r="AX161" s="413"/>
      <c r="AY161" s="413"/>
      <c r="AZ161" s="413"/>
      <c r="BA161" s="413"/>
      <c r="BB161" s="413"/>
      <c r="BC161" s="413"/>
      <c r="BD161" s="413"/>
      <c r="BE161" s="413"/>
      <c r="BF161" s="413"/>
      <c r="BG161" s="413"/>
      <c r="BH161" s="413"/>
      <c r="BI161" s="413"/>
      <c r="BJ161" s="413"/>
      <c r="BK161" s="413"/>
      <c r="BL161" s="413"/>
      <c r="BM161" s="413"/>
      <c r="BN161" s="413"/>
      <c r="BO161" s="413"/>
      <c r="BP161" s="413"/>
      <c r="BQ161" s="413"/>
      <c r="BR161" s="413"/>
      <c r="BS161" s="413"/>
      <c r="BT161" s="413"/>
      <c r="BU161" s="413"/>
      <c r="BV161" s="413"/>
      <c r="BW161" s="413"/>
      <c r="BX161" s="413"/>
      <c r="BY161" s="413"/>
      <c r="BZ161" s="413"/>
      <c r="CA161" s="413"/>
      <c r="CB161" s="413"/>
      <c r="CC161" s="413"/>
      <c r="CD161" s="413"/>
      <c r="CE161" s="413"/>
      <c r="CF161" s="413"/>
      <c r="CG161" s="413"/>
      <c r="CH161" s="413"/>
      <c r="CI161" s="413"/>
      <c r="CJ161" s="413"/>
      <c r="CK161" s="413"/>
      <c r="CL161" s="413"/>
      <c r="CM161" s="413"/>
      <c r="CN161" s="413"/>
      <c r="CO161" s="413"/>
      <c r="CP161" s="413"/>
      <c r="CQ161" s="413"/>
      <c r="CR161" s="413"/>
      <c r="CS161" s="413"/>
      <c r="CT161" s="413"/>
      <c r="CU161" s="413"/>
      <c r="CV161" s="413"/>
      <c r="CW161" s="413"/>
      <c r="CX161" s="413"/>
      <c r="CY161" s="413"/>
      <c r="CZ161" s="413"/>
      <c r="DA161" s="413"/>
      <c r="DB161" s="413"/>
      <c r="DC161" s="413"/>
      <c r="DD161" s="413"/>
      <c r="DE161" s="413"/>
      <c r="DF161" s="413"/>
      <c r="DG161" s="413"/>
      <c r="DH161" s="413"/>
      <c r="DI161" s="413"/>
      <c r="DJ161" s="413"/>
      <c r="DK161" s="413"/>
      <c r="DL161" s="413"/>
      <c r="DM161" s="413"/>
      <c r="DN161" s="413"/>
      <c r="DO161" s="413"/>
      <c r="DP161" s="413"/>
      <c r="DQ161" s="413"/>
      <c r="DR161" s="413"/>
      <c r="DS161" s="413"/>
      <c r="DT161" s="413"/>
      <c r="DU161" s="413"/>
      <c r="DV161" s="413"/>
      <c r="DW161" s="413"/>
      <c r="DX161" s="413"/>
      <c r="DY161" s="413"/>
      <c r="DZ161" s="413"/>
      <c r="EA161" s="413"/>
      <c r="EB161" s="413"/>
      <c r="EC161" s="413"/>
      <c r="ED161" s="413"/>
      <c r="EE161" s="413"/>
      <c r="EF161" s="413"/>
      <c r="EG161" s="413"/>
      <c r="EH161" s="413"/>
      <c r="EI161" s="413"/>
      <c r="EJ161" s="413"/>
      <c r="EK161" s="413"/>
      <c r="EL161" s="413"/>
      <c r="EM161" s="413"/>
      <c r="EN161" s="413"/>
      <c r="EO161" s="413"/>
      <c r="EP161" s="413"/>
      <c r="EQ161" s="413"/>
      <c r="ER161" s="413"/>
      <c r="ES161" s="413"/>
      <c r="ET161" s="413"/>
      <c r="EU161" s="413"/>
      <c r="EV161" s="413"/>
      <c r="EW161" s="413"/>
      <c r="EX161" s="413"/>
      <c r="EY161" s="413"/>
      <c r="EZ161" s="413"/>
      <c r="FA161" s="413"/>
      <c r="FB161" s="413"/>
      <c r="FC161" s="413"/>
      <c r="FD161" s="413"/>
      <c r="FE161" s="413"/>
      <c r="FF161" s="413"/>
      <c r="FG161" s="413"/>
      <c r="FH161" s="413"/>
      <c r="FI161" s="413"/>
      <c r="FJ161" s="413"/>
      <c r="FK161" s="413"/>
      <c r="FL161" s="413"/>
      <c r="FM161" s="413"/>
      <c r="FN161" s="413"/>
      <c r="FO161" s="413"/>
      <c r="FP161" s="413"/>
      <c r="FQ161" s="413"/>
      <c r="FR161" s="413"/>
      <c r="FS161" s="413"/>
      <c r="FT161" s="413"/>
      <c r="FU161" s="413"/>
      <c r="FV161" s="413"/>
      <c r="FW161" s="413"/>
      <c r="FX161" s="413"/>
      <c r="FY161" s="413"/>
      <c r="FZ161" s="413"/>
      <c r="GA161" s="413"/>
      <c r="GB161" s="413"/>
      <c r="GC161" s="413"/>
      <c r="GD161" s="413"/>
      <c r="GE161" s="413"/>
      <c r="GF161" s="413"/>
      <c r="GG161" s="413"/>
      <c r="GH161" s="413"/>
      <c r="GI161" s="413"/>
      <c r="GJ161" s="413"/>
      <c r="GK161" s="413"/>
      <c r="GL161" s="413"/>
      <c r="GM161" s="413"/>
      <c r="GN161" s="413"/>
      <c r="GO161" s="413"/>
      <c r="GP161" s="413"/>
      <c r="GQ161" s="413"/>
      <c r="GR161" s="413"/>
      <c r="GS161" s="413"/>
      <c r="GT161" s="413"/>
      <c r="GU161" s="413"/>
      <c r="GV161" s="413"/>
      <c r="GW161" s="413"/>
      <c r="GX161" s="413"/>
    </row>
    <row r="162" spans="1:206" s="16" customFormat="1" ht="15.75" thickBot="1" x14ac:dyDescent="0.3">
      <c r="A162" s="641"/>
      <c r="B162" s="514">
        <v>64405</v>
      </c>
      <c r="C162" s="534" t="s">
        <v>3377</v>
      </c>
      <c r="D162" s="295">
        <f t="shared" si="46"/>
        <v>45</v>
      </c>
      <c r="E162" s="191">
        <v>2260</v>
      </c>
      <c r="F162" s="114">
        <f t="shared" si="42"/>
        <v>1.9911504424778761E-2</v>
      </c>
      <c r="G162" s="133">
        <f t="shared" si="47"/>
        <v>17</v>
      </c>
      <c r="H162" s="115">
        <f t="shared" si="43"/>
        <v>7.5221238938053096E-3</v>
      </c>
      <c r="I162" s="187">
        <v>45</v>
      </c>
      <c r="J162" s="114">
        <f t="shared" si="44"/>
        <v>1</v>
      </c>
      <c r="K162" s="189">
        <v>17</v>
      </c>
      <c r="L162" s="190">
        <f t="shared" si="45"/>
        <v>1</v>
      </c>
      <c r="M162" s="187">
        <v>25</v>
      </c>
      <c r="N162" s="189">
        <v>6</v>
      </c>
      <c r="O162" s="189">
        <v>9</v>
      </c>
      <c r="P162" s="193">
        <v>5</v>
      </c>
      <c r="Q162" s="187">
        <v>27</v>
      </c>
      <c r="R162" s="193">
        <v>18</v>
      </c>
      <c r="S162" s="187">
        <v>18</v>
      </c>
      <c r="T162" s="189">
        <v>16</v>
      </c>
      <c r="U162" s="193">
        <v>11</v>
      </c>
      <c r="V162" s="187">
        <v>1</v>
      </c>
      <c r="W162" s="189">
        <v>2</v>
      </c>
      <c r="X162" s="189">
        <v>11</v>
      </c>
      <c r="Y162" s="189">
        <v>27</v>
      </c>
      <c r="Z162" s="189">
        <v>4</v>
      </c>
      <c r="AA162" s="193">
        <v>0</v>
      </c>
      <c r="AB162" s="187">
        <v>31</v>
      </c>
      <c r="AC162" s="194">
        <v>0.68889999999999996</v>
      </c>
      <c r="AD162" s="189">
        <v>7</v>
      </c>
      <c r="AE162" s="307">
        <v>0.15559999999999999</v>
      </c>
      <c r="AF162" s="189">
        <v>7</v>
      </c>
      <c r="AG162" s="195">
        <v>0.15559999999999999</v>
      </c>
      <c r="AH162" s="196"/>
      <c r="AI162" s="193"/>
      <c r="AJ162" s="196"/>
      <c r="AK162" s="189"/>
      <c r="AL162" s="189"/>
      <c r="AM162" s="193"/>
      <c r="AN162" s="196"/>
      <c r="AO162" s="193"/>
      <c r="AP162" s="196"/>
      <c r="AQ162" s="189"/>
      <c r="AR162" s="193"/>
      <c r="AS162" s="413"/>
      <c r="AT162" s="413"/>
      <c r="AU162" s="413"/>
      <c r="AV162" s="413"/>
      <c r="AW162" s="413"/>
      <c r="AX162" s="413"/>
      <c r="AY162" s="413"/>
      <c r="AZ162" s="413"/>
      <c r="BA162" s="413"/>
      <c r="BB162" s="413"/>
      <c r="BC162" s="413"/>
      <c r="BD162" s="413"/>
      <c r="BE162" s="413"/>
      <c r="BF162" s="413"/>
      <c r="BG162" s="413"/>
      <c r="BH162" s="413"/>
      <c r="BI162" s="413"/>
      <c r="BJ162" s="413"/>
      <c r="BK162" s="413"/>
      <c r="BL162" s="413"/>
      <c r="BM162" s="413"/>
      <c r="BN162" s="413"/>
      <c r="BO162" s="413"/>
      <c r="BP162" s="413"/>
      <c r="BQ162" s="413"/>
      <c r="BR162" s="413"/>
      <c r="BS162" s="413"/>
      <c r="BT162" s="413"/>
      <c r="BU162" s="413"/>
      <c r="BV162" s="413"/>
      <c r="BW162" s="413"/>
      <c r="BX162" s="413"/>
      <c r="BY162" s="413"/>
      <c r="BZ162" s="413"/>
      <c r="CA162" s="413"/>
      <c r="CB162" s="413"/>
      <c r="CC162" s="413"/>
      <c r="CD162" s="413"/>
      <c r="CE162" s="413"/>
      <c r="CF162" s="413"/>
      <c r="CG162" s="413"/>
      <c r="CH162" s="413"/>
      <c r="CI162" s="413"/>
      <c r="CJ162" s="413"/>
      <c r="CK162" s="413"/>
      <c r="CL162" s="413"/>
      <c r="CM162" s="413"/>
      <c r="CN162" s="413"/>
      <c r="CO162" s="413"/>
      <c r="CP162" s="413"/>
      <c r="CQ162" s="413"/>
      <c r="CR162" s="413"/>
      <c r="CS162" s="413"/>
      <c r="CT162" s="413"/>
      <c r="CU162" s="413"/>
      <c r="CV162" s="413"/>
      <c r="CW162" s="413"/>
      <c r="CX162" s="413"/>
      <c r="CY162" s="413"/>
      <c r="CZ162" s="413"/>
      <c r="DA162" s="413"/>
      <c r="DB162" s="413"/>
      <c r="DC162" s="413"/>
      <c r="DD162" s="413"/>
      <c r="DE162" s="413"/>
      <c r="DF162" s="413"/>
      <c r="DG162" s="413"/>
      <c r="DH162" s="413"/>
      <c r="DI162" s="413"/>
      <c r="DJ162" s="413"/>
      <c r="DK162" s="413"/>
      <c r="DL162" s="413"/>
      <c r="DM162" s="413"/>
      <c r="DN162" s="413"/>
      <c r="DO162" s="413"/>
      <c r="DP162" s="413"/>
      <c r="DQ162" s="413"/>
      <c r="DR162" s="413"/>
      <c r="DS162" s="413"/>
      <c r="DT162" s="413"/>
      <c r="DU162" s="413"/>
      <c r="DV162" s="413"/>
      <c r="DW162" s="413"/>
      <c r="DX162" s="413"/>
      <c r="DY162" s="413"/>
      <c r="DZ162" s="413"/>
      <c r="EA162" s="413"/>
      <c r="EB162" s="413"/>
      <c r="EC162" s="413"/>
      <c r="ED162" s="413"/>
      <c r="EE162" s="413"/>
      <c r="EF162" s="413"/>
      <c r="EG162" s="413"/>
      <c r="EH162" s="413"/>
      <c r="EI162" s="413"/>
      <c r="EJ162" s="413"/>
      <c r="EK162" s="413"/>
      <c r="EL162" s="413"/>
      <c r="EM162" s="413"/>
      <c r="EN162" s="413"/>
      <c r="EO162" s="413"/>
      <c r="EP162" s="413"/>
      <c r="EQ162" s="413"/>
      <c r="ER162" s="413"/>
      <c r="ES162" s="413"/>
      <c r="ET162" s="413"/>
      <c r="EU162" s="413"/>
      <c r="EV162" s="413"/>
      <c r="EW162" s="413"/>
      <c r="EX162" s="413"/>
      <c r="EY162" s="413"/>
      <c r="EZ162" s="413"/>
      <c r="FA162" s="413"/>
      <c r="FB162" s="413"/>
      <c r="FC162" s="413"/>
      <c r="FD162" s="413"/>
      <c r="FE162" s="413"/>
      <c r="FF162" s="413"/>
      <c r="FG162" s="413"/>
      <c r="FH162" s="413"/>
      <c r="FI162" s="413"/>
      <c r="FJ162" s="413"/>
      <c r="FK162" s="413"/>
      <c r="FL162" s="413"/>
      <c r="FM162" s="413"/>
      <c r="FN162" s="413"/>
      <c r="FO162" s="413"/>
      <c r="FP162" s="413"/>
      <c r="FQ162" s="413"/>
      <c r="FR162" s="413"/>
      <c r="FS162" s="413"/>
      <c r="FT162" s="413"/>
      <c r="FU162" s="413"/>
      <c r="FV162" s="413"/>
      <c r="FW162" s="413"/>
      <c r="FX162" s="413"/>
      <c r="FY162" s="413"/>
      <c r="FZ162" s="413"/>
      <c r="GA162" s="413"/>
      <c r="GB162" s="413"/>
      <c r="GC162" s="413"/>
      <c r="GD162" s="413"/>
      <c r="GE162" s="413"/>
      <c r="GF162" s="413"/>
      <c r="GG162" s="413"/>
      <c r="GH162" s="413"/>
      <c r="GI162" s="413"/>
      <c r="GJ162" s="413"/>
      <c r="GK162" s="413"/>
      <c r="GL162" s="413"/>
      <c r="GM162" s="413"/>
      <c r="GN162" s="413"/>
      <c r="GO162" s="413"/>
      <c r="GP162" s="413"/>
      <c r="GQ162" s="413"/>
      <c r="GR162" s="413"/>
      <c r="GS162" s="413"/>
      <c r="GT162" s="413"/>
      <c r="GU162" s="413"/>
      <c r="GV162" s="413"/>
      <c r="GW162" s="413"/>
      <c r="GX162" s="413"/>
    </row>
    <row r="163" spans="1:206" s="16" customFormat="1" ht="15.75" thickBot="1" x14ac:dyDescent="0.3">
      <c r="A163" s="641"/>
      <c r="B163" s="514">
        <v>64410</v>
      </c>
      <c r="C163" s="534" t="s">
        <v>3382</v>
      </c>
      <c r="D163" s="295">
        <f t="shared" si="46"/>
        <v>103</v>
      </c>
      <c r="E163" s="191">
        <v>3456</v>
      </c>
      <c r="F163" s="114">
        <f t="shared" si="42"/>
        <v>2.9803240740740741E-2</v>
      </c>
      <c r="G163" s="133">
        <f t="shared" si="47"/>
        <v>64</v>
      </c>
      <c r="H163" s="115">
        <f t="shared" si="43"/>
        <v>1.8518518518518517E-2</v>
      </c>
      <c r="I163" s="187">
        <v>102</v>
      </c>
      <c r="J163" s="114">
        <f t="shared" si="44"/>
        <v>0.99029126213592233</v>
      </c>
      <c r="K163" s="189">
        <v>64</v>
      </c>
      <c r="L163" s="190">
        <f t="shared" si="45"/>
        <v>1</v>
      </c>
      <c r="M163" s="187">
        <v>5</v>
      </c>
      <c r="N163" s="189">
        <v>95</v>
      </c>
      <c r="O163" s="189">
        <v>0</v>
      </c>
      <c r="P163" s="193">
        <v>2</v>
      </c>
      <c r="Q163" s="187">
        <v>18</v>
      </c>
      <c r="R163" s="193">
        <v>84</v>
      </c>
      <c r="S163" s="187">
        <v>5</v>
      </c>
      <c r="T163" s="189">
        <v>67</v>
      </c>
      <c r="U163" s="193">
        <v>30</v>
      </c>
      <c r="V163" s="187">
        <v>0</v>
      </c>
      <c r="W163" s="189">
        <v>0</v>
      </c>
      <c r="X163" s="189">
        <v>20</v>
      </c>
      <c r="Y163" s="189">
        <v>81</v>
      </c>
      <c r="Z163" s="189">
        <v>1</v>
      </c>
      <c r="AA163" s="193">
        <v>0</v>
      </c>
      <c r="AB163" s="187">
        <v>90</v>
      </c>
      <c r="AC163" s="194">
        <v>0.88239999999999996</v>
      </c>
      <c r="AD163" s="189">
        <v>11</v>
      </c>
      <c r="AE163" s="307">
        <v>0.10780000000000001</v>
      </c>
      <c r="AF163" s="189">
        <v>1</v>
      </c>
      <c r="AG163" s="195">
        <v>9.7999999999999997E-3</v>
      </c>
      <c r="AH163" s="196">
        <v>1</v>
      </c>
      <c r="AI163" s="193"/>
      <c r="AJ163" s="196"/>
      <c r="AK163" s="189">
        <v>1</v>
      </c>
      <c r="AL163" s="189"/>
      <c r="AM163" s="193"/>
      <c r="AN163" s="196"/>
      <c r="AO163" s="193">
        <v>1</v>
      </c>
      <c r="AP163" s="196"/>
      <c r="AQ163" s="189">
        <v>1</v>
      </c>
      <c r="AR163" s="193"/>
      <c r="AS163" s="413"/>
      <c r="AT163" s="413"/>
      <c r="AU163" s="413"/>
      <c r="AV163" s="413"/>
      <c r="AW163" s="413"/>
      <c r="AX163" s="413"/>
      <c r="AY163" s="413"/>
      <c r="AZ163" s="413"/>
      <c r="BA163" s="413"/>
      <c r="BB163" s="413"/>
      <c r="BC163" s="413"/>
      <c r="BD163" s="413"/>
      <c r="BE163" s="413"/>
      <c r="BF163" s="413"/>
      <c r="BG163" s="413"/>
      <c r="BH163" s="413"/>
      <c r="BI163" s="413"/>
      <c r="BJ163" s="413"/>
      <c r="BK163" s="413"/>
      <c r="BL163" s="413"/>
      <c r="BM163" s="413"/>
      <c r="BN163" s="413"/>
      <c r="BO163" s="413"/>
      <c r="BP163" s="413"/>
      <c r="BQ163" s="413"/>
      <c r="BR163" s="413"/>
      <c r="BS163" s="413"/>
      <c r="BT163" s="413"/>
      <c r="BU163" s="413"/>
      <c r="BV163" s="413"/>
      <c r="BW163" s="413"/>
      <c r="BX163" s="413"/>
      <c r="BY163" s="413"/>
      <c r="BZ163" s="413"/>
      <c r="CA163" s="413"/>
      <c r="CB163" s="413"/>
      <c r="CC163" s="413"/>
      <c r="CD163" s="413"/>
      <c r="CE163" s="413"/>
      <c r="CF163" s="413"/>
      <c r="CG163" s="413"/>
      <c r="CH163" s="413"/>
      <c r="CI163" s="413"/>
      <c r="CJ163" s="413"/>
      <c r="CK163" s="413"/>
      <c r="CL163" s="413"/>
      <c r="CM163" s="413"/>
      <c r="CN163" s="413"/>
      <c r="CO163" s="413"/>
      <c r="CP163" s="413"/>
      <c r="CQ163" s="413"/>
      <c r="CR163" s="413"/>
      <c r="CS163" s="413"/>
      <c r="CT163" s="413"/>
      <c r="CU163" s="413"/>
      <c r="CV163" s="413"/>
      <c r="CW163" s="413"/>
      <c r="CX163" s="413"/>
      <c r="CY163" s="413"/>
      <c r="CZ163" s="413"/>
      <c r="DA163" s="413"/>
      <c r="DB163" s="413"/>
      <c r="DC163" s="413"/>
      <c r="DD163" s="413"/>
      <c r="DE163" s="413"/>
      <c r="DF163" s="413"/>
      <c r="DG163" s="413"/>
      <c r="DH163" s="413"/>
      <c r="DI163" s="413"/>
      <c r="DJ163" s="413"/>
      <c r="DK163" s="413"/>
      <c r="DL163" s="413"/>
      <c r="DM163" s="413"/>
      <c r="DN163" s="413"/>
      <c r="DO163" s="413"/>
      <c r="DP163" s="413"/>
      <c r="DQ163" s="413"/>
      <c r="DR163" s="413"/>
      <c r="DS163" s="413"/>
      <c r="DT163" s="413"/>
      <c r="DU163" s="413"/>
      <c r="DV163" s="413"/>
      <c r="DW163" s="413"/>
      <c r="DX163" s="413"/>
      <c r="DY163" s="413"/>
      <c r="DZ163" s="413"/>
      <c r="EA163" s="413"/>
      <c r="EB163" s="413"/>
      <c r="EC163" s="413"/>
      <c r="ED163" s="413"/>
      <c r="EE163" s="413"/>
      <c r="EF163" s="413"/>
      <c r="EG163" s="413"/>
      <c r="EH163" s="413"/>
      <c r="EI163" s="413"/>
      <c r="EJ163" s="413"/>
      <c r="EK163" s="413"/>
      <c r="EL163" s="413"/>
      <c r="EM163" s="413"/>
      <c r="EN163" s="413"/>
      <c r="EO163" s="413"/>
      <c r="EP163" s="413"/>
      <c r="EQ163" s="413"/>
      <c r="ER163" s="413"/>
      <c r="ES163" s="413"/>
      <c r="ET163" s="413"/>
      <c r="EU163" s="413"/>
      <c r="EV163" s="413"/>
      <c r="EW163" s="413"/>
      <c r="EX163" s="413"/>
      <c r="EY163" s="413"/>
      <c r="EZ163" s="413"/>
      <c r="FA163" s="413"/>
      <c r="FB163" s="413"/>
      <c r="FC163" s="413"/>
      <c r="FD163" s="413"/>
      <c r="FE163" s="413"/>
      <c r="FF163" s="413"/>
      <c r="FG163" s="413"/>
      <c r="FH163" s="413"/>
      <c r="FI163" s="413"/>
      <c r="FJ163" s="413"/>
      <c r="FK163" s="413"/>
      <c r="FL163" s="413"/>
      <c r="FM163" s="413"/>
      <c r="FN163" s="413"/>
      <c r="FO163" s="413"/>
      <c r="FP163" s="413"/>
      <c r="FQ163" s="413"/>
      <c r="FR163" s="413"/>
      <c r="FS163" s="413"/>
      <c r="FT163" s="413"/>
      <c r="FU163" s="413"/>
      <c r="FV163" s="413"/>
      <c r="FW163" s="413"/>
      <c r="FX163" s="413"/>
      <c r="FY163" s="413"/>
      <c r="FZ163" s="413"/>
      <c r="GA163" s="413"/>
      <c r="GB163" s="413"/>
      <c r="GC163" s="413"/>
      <c r="GD163" s="413"/>
      <c r="GE163" s="413"/>
      <c r="GF163" s="413"/>
      <c r="GG163" s="413"/>
      <c r="GH163" s="413"/>
      <c r="GI163" s="413"/>
      <c r="GJ163" s="413"/>
      <c r="GK163" s="413"/>
      <c r="GL163" s="413"/>
      <c r="GM163" s="413"/>
      <c r="GN163" s="413"/>
      <c r="GO163" s="413"/>
      <c r="GP163" s="413"/>
      <c r="GQ163" s="413"/>
      <c r="GR163" s="413"/>
      <c r="GS163" s="413"/>
      <c r="GT163" s="413"/>
      <c r="GU163" s="413"/>
      <c r="GV163" s="413"/>
      <c r="GW163" s="413"/>
      <c r="GX163" s="413"/>
    </row>
    <row r="164" spans="1:206" s="16" customFormat="1" ht="15.75" thickBot="1" x14ac:dyDescent="0.3">
      <c r="A164" s="641"/>
      <c r="B164" s="514">
        <v>64416</v>
      </c>
      <c r="C164" s="534" t="s">
        <v>3388</v>
      </c>
      <c r="D164" s="295">
        <f t="shared" si="46"/>
        <v>42</v>
      </c>
      <c r="E164" s="191">
        <v>714</v>
      </c>
      <c r="F164" s="114">
        <f t="shared" si="42"/>
        <v>5.8823529411764705E-2</v>
      </c>
      <c r="G164" s="133">
        <f t="shared" si="47"/>
        <v>23</v>
      </c>
      <c r="H164" s="115">
        <f t="shared" si="43"/>
        <v>3.2212885154061621E-2</v>
      </c>
      <c r="I164" s="187">
        <v>42</v>
      </c>
      <c r="J164" s="114">
        <f t="shared" si="44"/>
        <v>1</v>
      </c>
      <c r="K164" s="189">
        <v>23</v>
      </c>
      <c r="L164" s="190">
        <f t="shared" si="45"/>
        <v>1</v>
      </c>
      <c r="M164" s="187">
        <v>33</v>
      </c>
      <c r="N164" s="189">
        <v>6</v>
      </c>
      <c r="O164" s="189">
        <v>3</v>
      </c>
      <c r="P164" s="193">
        <v>0</v>
      </c>
      <c r="Q164" s="187">
        <v>14</v>
      </c>
      <c r="R164" s="193">
        <v>28</v>
      </c>
      <c r="S164" s="187">
        <v>15</v>
      </c>
      <c r="T164" s="189">
        <v>19</v>
      </c>
      <c r="U164" s="193">
        <v>8</v>
      </c>
      <c r="V164" s="187">
        <v>0</v>
      </c>
      <c r="W164" s="189">
        <v>1</v>
      </c>
      <c r="X164" s="189">
        <v>7</v>
      </c>
      <c r="Y164" s="189">
        <v>30</v>
      </c>
      <c r="Z164" s="189">
        <v>4</v>
      </c>
      <c r="AA164" s="193">
        <v>0</v>
      </c>
      <c r="AB164" s="187">
        <v>38</v>
      </c>
      <c r="AC164" s="194">
        <v>0.90480000000000005</v>
      </c>
      <c r="AD164" s="189">
        <v>2</v>
      </c>
      <c r="AE164" s="307">
        <v>4.7600000000000003E-2</v>
      </c>
      <c r="AF164" s="189">
        <v>2</v>
      </c>
      <c r="AG164" s="195">
        <v>4.7600000000000003E-2</v>
      </c>
      <c r="AH164" s="196"/>
      <c r="AI164" s="193"/>
      <c r="AJ164" s="196"/>
      <c r="AK164" s="189"/>
      <c r="AL164" s="189"/>
      <c r="AM164" s="193"/>
      <c r="AN164" s="196"/>
      <c r="AO164" s="193"/>
      <c r="AP164" s="196"/>
      <c r="AQ164" s="189"/>
      <c r="AR164" s="193"/>
      <c r="AS164" s="413"/>
      <c r="AT164" s="413"/>
      <c r="AU164" s="413"/>
      <c r="AV164" s="413"/>
      <c r="AW164" s="413"/>
      <c r="AX164" s="413"/>
      <c r="AY164" s="413"/>
      <c r="AZ164" s="413"/>
      <c r="BA164" s="413"/>
      <c r="BB164" s="413"/>
      <c r="BC164" s="413"/>
      <c r="BD164" s="413"/>
      <c r="BE164" s="413"/>
      <c r="BF164" s="413"/>
      <c r="BG164" s="413"/>
      <c r="BH164" s="413"/>
      <c r="BI164" s="413"/>
      <c r="BJ164" s="413"/>
      <c r="BK164" s="413"/>
      <c r="BL164" s="413"/>
      <c r="BM164" s="413"/>
      <c r="BN164" s="413"/>
      <c r="BO164" s="413"/>
      <c r="BP164" s="413"/>
      <c r="BQ164" s="413"/>
      <c r="BR164" s="413"/>
      <c r="BS164" s="413"/>
      <c r="BT164" s="413"/>
      <c r="BU164" s="413"/>
      <c r="BV164" s="413"/>
      <c r="BW164" s="413"/>
      <c r="BX164" s="413"/>
      <c r="BY164" s="413"/>
      <c r="BZ164" s="413"/>
      <c r="CA164" s="413"/>
      <c r="CB164" s="413"/>
      <c r="CC164" s="413"/>
      <c r="CD164" s="413"/>
      <c r="CE164" s="413"/>
      <c r="CF164" s="413"/>
      <c r="CG164" s="413"/>
      <c r="CH164" s="413"/>
      <c r="CI164" s="413"/>
      <c r="CJ164" s="413"/>
      <c r="CK164" s="413"/>
      <c r="CL164" s="413"/>
      <c r="CM164" s="413"/>
      <c r="CN164" s="413"/>
      <c r="CO164" s="413"/>
      <c r="CP164" s="413"/>
      <c r="CQ164" s="413"/>
      <c r="CR164" s="413"/>
      <c r="CS164" s="413"/>
      <c r="CT164" s="413"/>
      <c r="CU164" s="413"/>
      <c r="CV164" s="413"/>
      <c r="CW164" s="413"/>
      <c r="CX164" s="413"/>
      <c r="CY164" s="413"/>
      <c r="CZ164" s="413"/>
      <c r="DA164" s="413"/>
      <c r="DB164" s="413"/>
      <c r="DC164" s="413"/>
      <c r="DD164" s="413"/>
      <c r="DE164" s="413"/>
      <c r="DF164" s="413"/>
      <c r="DG164" s="413"/>
      <c r="DH164" s="413"/>
      <c r="DI164" s="413"/>
      <c r="DJ164" s="413"/>
      <c r="DK164" s="413"/>
      <c r="DL164" s="413"/>
      <c r="DM164" s="413"/>
      <c r="DN164" s="413"/>
      <c r="DO164" s="413"/>
      <c r="DP164" s="413"/>
      <c r="DQ164" s="413"/>
      <c r="DR164" s="413"/>
      <c r="DS164" s="413"/>
      <c r="DT164" s="413"/>
      <c r="DU164" s="413"/>
      <c r="DV164" s="413"/>
      <c r="DW164" s="413"/>
      <c r="DX164" s="413"/>
      <c r="DY164" s="413"/>
      <c r="DZ164" s="413"/>
      <c r="EA164" s="413"/>
      <c r="EB164" s="413"/>
      <c r="EC164" s="413"/>
      <c r="ED164" s="413"/>
      <c r="EE164" s="413"/>
      <c r="EF164" s="413"/>
      <c r="EG164" s="413"/>
      <c r="EH164" s="413"/>
      <c r="EI164" s="413"/>
      <c r="EJ164" s="413"/>
      <c r="EK164" s="413"/>
      <c r="EL164" s="413"/>
      <c r="EM164" s="413"/>
      <c r="EN164" s="413"/>
      <c r="EO164" s="413"/>
      <c r="EP164" s="413"/>
      <c r="EQ164" s="413"/>
      <c r="ER164" s="413"/>
      <c r="ES164" s="413"/>
      <c r="ET164" s="413"/>
      <c r="EU164" s="413"/>
      <c r="EV164" s="413"/>
      <c r="EW164" s="413"/>
      <c r="EX164" s="413"/>
      <c r="EY164" s="413"/>
      <c r="EZ164" s="413"/>
      <c r="FA164" s="413"/>
      <c r="FB164" s="413"/>
      <c r="FC164" s="413"/>
      <c r="FD164" s="413"/>
      <c r="FE164" s="413"/>
      <c r="FF164" s="413"/>
      <c r="FG164" s="413"/>
      <c r="FH164" s="413"/>
      <c r="FI164" s="413"/>
      <c r="FJ164" s="413"/>
      <c r="FK164" s="413"/>
      <c r="FL164" s="413"/>
      <c r="FM164" s="413"/>
      <c r="FN164" s="413"/>
      <c r="FO164" s="413"/>
      <c r="FP164" s="413"/>
      <c r="FQ164" s="413"/>
      <c r="FR164" s="413"/>
      <c r="FS164" s="413"/>
      <c r="FT164" s="413"/>
      <c r="FU164" s="413"/>
      <c r="FV164" s="413"/>
      <c r="FW164" s="413"/>
      <c r="FX164" s="413"/>
      <c r="FY164" s="413"/>
      <c r="FZ164" s="413"/>
      <c r="GA164" s="413"/>
      <c r="GB164" s="413"/>
      <c r="GC164" s="413"/>
      <c r="GD164" s="413"/>
      <c r="GE164" s="413"/>
      <c r="GF164" s="413"/>
      <c r="GG164" s="413"/>
      <c r="GH164" s="413"/>
      <c r="GI164" s="413"/>
      <c r="GJ164" s="413"/>
      <c r="GK164" s="413"/>
      <c r="GL164" s="413"/>
      <c r="GM164" s="413"/>
      <c r="GN164" s="413"/>
      <c r="GO164" s="413"/>
      <c r="GP164" s="413"/>
      <c r="GQ164" s="413"/>
      <c r="GR164" s="413"/>
      <c r="GS164" s="413"/>
      <c r="GT164" s="413"/>
      <c r="GU164" s="413"/>
      <c r="GV164" s="413"/>
      <c r="GW164" s="413"/>
      <c r="GX164" s="413"/>
    </row>
    <row r="165" spans="1:206" s="16" customFormat="1" ht="15.75" thickBot="1" x14ac:dyDescent="0.3">
      <c r="A165" s="641"/>
      <c r="B165" s="514">
        <v>64417</v>
      </c>
      <c r="C165" s="534" t="s">
        <v>3389</v>
      </c>
      <c r="D165" s="295">
        <f t="shared" si="46"/>
        <v>104</v>
      </c>
      <c r="E165" s="191">
        <v>2080</v>
      </c>
      <c r="F165" s="114">
        <f t="shared" si="42"/>
        <v>0.05</v>
      </c>
      <c r="G165" s="133">
        <f t="shared" si="47"/>
        <v>57</v>
      </c>
      <c r="H165" s="115">
        <f t="shared" si="43"/>
        <v>2.7403846153846154E-2</v>
      </c>
      <c r="I165" s="187">
        <v>104</v>
      </c>
      <c r="J165" s="114">
        <f t="shared" si="44"/>
        <v>1</v>
      </c>
      <c r="K165" s="189">
        <v>57</v>
      </c>
      <c r="L165" s="190">
        <f t="shared" si="45"/>
        <v>1</v>
      </c>
      <c r="M165" s="187">
        <v>66</v>
      </c>
      <c r="N165" s="189">
        <v>28</v>
      </c>
      <c r="O165" s="189">
        <v>8</v>
      </c>
      <c r="P165" s="193">
        <v>2</v>
      </c>
      <c r="Q165" s="187">
        <v>27</v>
      </c>
      <c r="R165" s="193">
        <v>77</v>
      </c>
      <c r="S165" s="187">
        <v>55</v>
      </c>
      <c r="T165" s="189">
        <v>40</v>
      </c>
      <c r="U165" s="193">
        <v>9</v>
      </c>
      <c r="V165" s="187">
        <v>0</v>
      </c>
      <c r="W165" s="189">
        <v>1</v>
      </c>
      <c r="X165" s="189">
        <v>15</v>
      </c>
      <c r="Y165" s="189">
        <v>60</v>
      </c>
      <c r="Z165" s="189">
        <v>26</v>
      </c>
      <c r="AA165" s="193">
        <v>2</v>
      </c>
      <c r="AB165" s="187">
        <v>89</v>
      </c>
      <c r="AC165" s="194">
        <v>0.85580000000000001</v>
      </c>
      <c r="AD165" s="189">
        <v>12</v>
      </c>
      <c r="AE165" s="307">
        <v>0.1154</v>
      </c>
      <c r="AF165" s="189">
        <v>3</v>
      </c>
      <c r="AG165" s="195">
        <v>2.8799999999999999E-2</v>
      </c>
      <c r="AH165" s="196"/>
      <c r="AI165" s="193"/>
      <c r="AJ165" s="196"/>
      <c r="AK165" s="189"/>
      <c r="AL165" s="189"/>
      <c r="AM165" s="193"/>
      <c r="AN165" s="196"/>
      <c r="AO165" s="193"/>
      <c r="AP165" s="196"/>
      <c r="AQ165" s="189"/>
      <c r="AR165" s="193"/>
      <c r="AS165" s="413"/>
      <c r="AT165" s="413"/>
      <c r="AU165" s="413"/>
      <c r="AV165" s="413"/>
      <c r="AW165" s="413"/>
      <c r="AX165" s="413"/>
      <c r="AY165" s="413"/>
      <c r="AZ165" s="413"/>
      <c r="BA165" s="413"/>
      <c r="BB165" s="413"/>
      <c r="BC165" s="413"/>
      <c r="BD165" s="413"/>
      <c r="BE165" s="413"/>
      <c r="BF165" s="413"/>
      <c r="BG165" s="413"/>
      <c r="BH165" s="413"/>
      <c r="BI165" s="413"/>
      <c r="BJ165" s="413"/>
      <c r="BK165" s="413"/>
      <c r="BL165" s="413"/>
      <c r="BM165" s="413"/>
      <c r="BN165" s="413"/>
      <c r="BO165" s="413"/>
      <c r="BP165" s="413"/>
      <c r="BQ165" s="413"/>
      <c r="BR165" s="413"/>
      <c r="BS165" s="413"/>
      <c r="BT165" s="413"/>
      <c r="BU165" s="413"/>
      <c r="BV165" s="413"/>
      <c r="BW165" s="413"/>
      <c r="BX165" s="413"/>
      <c r="BY165" s="413"/>
      <c r="BZ165" s="413"/>
      <c r="CA165" s="413"/>
      <c r="CB165" s="413"/>
      <c r="CC165" s="413"/>
      <c r="CD165" s="413"/>
      <c r="CE165" s="413"/>
      <c r="CF165" s="413"/>
      <c r="CG165" s="413"/>
      <c r="CH165" s="413"/>
      <c r="CI165" s="413"/>
      <c r="CJ165" s="413"/>
      <c r="CK165" s="413"/>
      <c r="CL165" s="413"/>
      <c r="CM165" s="413"/>
      <c r="CN165" s="413"/>
      <c r="CO165" s="413"/>
      <c r="CP165" s="413"/>
      <c r="CQ165" s="413"/>
      <c r="CR165" s="413"/>
      <c r="CS165" s="413"/>
      <c r="CT165" s="413"/>
      <c r="CU165" s="413"/>
      <c r="CV165" s="413"/>
      <c r="CW165" s="413"/>
      <c r="CX165" s="413"/>
      <c r="CY165" s="413"/>
      <c r="CZ165" s="413"/>
      <c r="DA165" s="413"/>
      <c r="DB165" s="413"/>
      <c r="DC165" s="413"/>
      <c r="DD165" s="413"/>
      <c r="DE165" s="413"/>
      <c r="DF165" s="413"/>
      <c r="DG165" s="413"/>
      <c r="DH165" s="413"/>
      <c r="DI165" s="413"/>
      <c r="DJ165" s="413"/>
      <c r="DK165" s="413"/>
      <c r="DL165" s="413"/>
      <c r="DM165" s="413"/>
      <c r="DN165" s="413"/>
      <c r="DO165" s="413"/>
      <c r="DP165" s="413"/>
      <c r="DQ165" s="413"/>
      <c r="DR165" s="413"/>
      <c r="DS165" s="413"/>
      <c r="DT165" s="413"/>
      <c r="DU165" s="413"/>
      <c r="DV165" s="413"/>
      <c r="DW165" s="413"/>
      <c r="DX165" s="413"/>
      <c r="DY165" s="413"/>
      <c r="DZ165" s="413"/>
      <c r="EA165" s="413"/>
      <c r="EB165" s="413"/>
      <c r="EC165" s="413"/>
      <c r="ED165" s="413"/>
      <c r="EE165" s="413"/>
      <c r="EF165" s="413"/>
      <c r="EG165" s="413"/>
      <c r="EH165" s="413"/>
      <c r="EI165" s="413"/>
      <c r="EJ165" s="413"/>
      <c r="EK165" s="413"/>
      <c r="EL165" s="413"/>
      <c r="EM165" s="413"/>
      <c r="EN165" s="413"/>
      <c r="EO165" s="413"/>
      <c r="EP165" s="413"/>
      <c r="EQ165" s="413"/>
      <c r="ER165" s="413"/>
      <c r="ES165" s="413"/>
      <c r="ET165" s="413"/>
      <c r="EU165" s="413"/>
      <c r="EV165" s="413"/>
      <c r="EW165" s="413"/>
      <c r="EX165" s="413"/>
      <c r="EY165" s="413"/>
      <c r="EZ165" s="413"/>
      <c r="FA165" s="413"/>
      <c r="FB165" s="413"/>
      <c r="FC165" s="413"/>
      <c r="FD165" s="413"/>
      <c r="FE165" s="413"/>
      <c r="FF165" s="413"/>
      <c r="FG165" s="413"/>
      <c r="FH165" s="413"/>
      <c r="FI165" s="413"/>
      <c r="FJ165" s="413"/>
      <c r="FK165" s="413"/>
      <c r="FL165" s="413"/>
      <c r="FM165" s="413"/>
      <c r="FN165" s="413"/>
      <c r="FO165" s="413"/>
      <c r="FP165" s="413"/>
      <c r="FQ165" s="413"/>
      <c r="FR165" s="413"/>
      <c r="FS165" s="413"/>
      <c r="FT165" s="413"/>
      <c r="FU165" s="413"/>
      <c r="FV165" s="413"/>
      <c r="FW165" s="413"/>
      <c r="FX165" s="413"/>
      <c r="FY165" s="413"/>
      <c r="FZ165" s="413"/>
      <c r="GA165" s="413"/>
      <c r="GB165" s="413"/>
      <c r="GC165" s="413"/>
      <c r="GD165" s="413"/>
      <c r="GE165" s="413"/>
      <c r="GF165" s="413"/>
      <c r="GG165" s="413"/>
      <c r="GH165" s="413"/>
      <c r="GI165" s="413"/>
      <c r="GJ165" s="413"/>
      <c r="GK165" s="413"/>
      <c r="GL165" s="413"/>
      <c r="GM165" s="413"/>
      <c r="GN165" s="413"/>
      <c r="GO165" s="413"/>
      <c r="GP165" s="413"/>
      <c r="GQ165" s="413"/>
      <c r="GR165" s="413"/>
      <c r="GS165" s="413"/>
      <c r="GT165" s="413"/>
      <c r="GU165" s="413"/>
      <c r="GV165" s="413"/>
      <c r="GW165" s="413"/>
      <c r="GX165" s="413"/>
    </row>
    <row r="166" spans="1:206" s="16" customFormat="1" ht="15.75" thickBot="1" x14ac:dyDescent="0.3">
      <c r="A166" s="641"/>
      <c r="B166" s="514">
        <v>64430</v>
      </c>
      <c r="C166" s="534" t="s">
        <v>3402</v>
      </c>
      <c r="D166" s="295">
        <f t="shared" si="46"/>
        <v>412</v>
      </c>
      <c r="E166" s="191">
        <v>6836</v>
      </c>
      <c r="F166" s="114">
        <f t="shared" si="42"/>
        <v>6.0269163253364538E-2</v>
      </c>
      <c r="G166" s="133">
        <f t="shared" si="47"/>
        <v>138</v>
      </c>
      <c r="H166" s="115">
        <f t="shared" si="43"/>
        <v>2.0187244002340551E-2</v>
      </c>
      <c r="I166" s="187">
        <v>411</v>
      </c>
      <c r="J166" s="114">
        <f t="shared" si="44"/>
        <v>0.99757281553398058</v>
      </c>
      <c r="K166" s="189">
        <v>138</v>
      </c>
      <c r="L166" s="190">
        <f t="shared" si="45"/>
        <v>1</v>
      </c>
      <c r="M166" s="187">
        <v>275</v>
      </c>
      <c r="N166" s="189">
        <v>56</v>
      </c>
      <c r="O166" s="189">
        <v>21</v>
      </c>
      <c r="P166" s="193">
        <v>59</v>
      </c>
      <c r="Q166" s="187">
        <v>158</v>
      </c>
      <c r="R166" s="193">
        <v>253</v>
      </c>
      <c r="S166" s="187">
        <v>183</v>
      </c>
      <c r="T166" s="189">
        <v>168</v>
      </c>
      <c r="U166" s="193">
        <v>60</v>
      </c>
      <c r="V166" s="187">
        <v>0</v>
      </c>
      <c r="W166" s="189">
        <v>3</v>
      </c>
      <c r="X166" s="189">
        <v>135</v>
      </c>
      <c r="Y166" s="189">
        <v>233</v>
      </c>
      <c r="Z166" s="189">
        <v>30</v>
      </c>
      <c r="AA166" s="193">
        <v>10</v>
      </c>
      <c r="AB166" s="187">
        <v>306</v>
      </c>
      <c r="AC166" s="194">
        <v>0.74450000000000005</v>
      </c>
      <c r="AD166" s="189">
        <v>67</v>
      </c>
      <c r="AE166" s="307">
        <v>0.16300000000000001</v>
      </c>
      <c r="AF166" s="189">
        <v>38</v>
      </c>
      <c r="AG166" s="195">
        <v>9.2499999999999999E-2</v>
      </c>
      <c r="AH166" s="196">
        <v>1</v>
      </c>
      <c r="AI166" s="193"/>
      <c r="AJ166" s="196"/>
      <c r="AK166" s="189">
        <v>1</v>
      </c>
      <c r="AL166" s="189"/>
      <c r="AM166" s="193"/>
      <c r="AN166" s="196"/>
      <c r="AO166" s="193">
        <v>1</v>
      </c>
      <c r="AP166" s="196"/>
      <c r="AQ166" s="189">
        <v>1</v>
      </c>
      <c r="AR166" s="193"/>
      <c r="AS166" s="413"/>
      <c r="AT166" s="413"/>
      <c r="AU166" s="413"/>
      <c r="AV166" s="413"/>
      <c r="AW166" s="413"/>
      <c r="AX166" s="413"/>
      <c r="AY166" s="413"/>
      <c r="AZ166" s="413"/>
      <c r="BA166" s="413"/>
      <c r="BB166" s="413"/>
      <c r="BC166" s="413"/>
      <c r="BD166" s="413"/>
      <c r="BE166" s="413"/>
      <c r="BF166" s="413"/>
      <c r="BG166" s="413"/>
      <c r="BH166" s="413"/>
      <c r="BI166" s="413"/>
      <c r="BJ166" s="413"/>
      <c r="BK166" s="413"/>
      <c r="BL166" s="413"/>
      <c r="BM166" s="413"/>
      <c r="BN166" s="413"/>
      <c r="BO166" s="413"/>
      <c r="BP166" s="413"/>
      <c r="BQ166" s="413"/>
      <c r="BR166" s="413"/>
      <c r="BS166" s="413"/>
      <c r="BT166" s="413"/>
      <c r="BU166" s="413"/>
      <c r="BV166" s="413"/>
      <c r="BW166" s="413"/>
      <c r="BX166" s="413"/>
      <c r="BY166" s="413"/>
      <c r="BZ166" s="413"/>
      <c r="CA166" s="413"/>
      <c r="CB166" s="413"/>
      <c r="CC166" s="413"/>
      <c r="CD166" s="413"/>
      <c r="CE166" s="413"/>
      <c r="CF166" s="413"/>
      <c r="CG166" s="413"/>
      <c r="CH166" s="413"/>
      <c r="CI166" s="413"/>
      <c r="CJ166" s="413"/>
      <c r="CK166" s="413"/>
      <c r="CL166" s="413"/>
      <c r="CM166" s="413"/>
      <c r="CN166" s="413"/>
      <c r="CO166" s="413"/>
      <c r="CP166" s="413"/>
      <c r="CQ166" s="413"/>
      <c r="CR166" s="413"/>
      <c r="CS166" s="413"/>
      <c r="CT166" s="413"/>
      <c r="CU166" s="413"/>
      <c r="CV166" s="413"/>
      <c r="CW166" s="413"/>
      <c r="CX166" s="413"/>
      <c r="CY166" s="413"/>
      <c r="CZ166" s="413"/>
      <c r="DA166" s="413"/>
      <c r="DB166" s="413"/>
      <c r="DC166" s="413"/>
      <c r="DD166" s="413"/>
      <c r="DE166" s="413"/>
      <c r="DF166" s="413"/>
      <c r="DG166" s="413"/>
      <c r="DH166" s="413"/>
      <c r="DI166" s="413"/>
      <c r="DJ166" s="413"/>
      <c r="DK166" s="413"/>
      <c r="DL166" s="413"/>
      <c r="DM166" s="413"/>
      <c r="DN166" s="413"/>
      <c r="DO166" s="413"/>
      <c r="DP166" s="413"/>
      <c r="DQ166" s="413"/>
      <c r="DR166" s="413"/>
      <c r="DS166" s="413"/>
      <c r="DT166" s="413"/>
      <c r="DU166" s="413"/>
      <c r="DV166" s="413"/>
      <c r="DW166" s="413"/>
      <c r="DX166" s="413"/>
      <c r="DY166" s="413"/>
      <c r="DZ166" s="413"/>
      <c r="EA166" s="413"/>
      <c r="EB166" s="413"/>
      <c r="EC166" s="413"/>
      <c r="ED166" s="413"/>
      <c r="EE166" s="413"/>
      <c r="EF166" s="413"/>
      <c r="EG166" s="413"/>
      <c r="EH166" s="413"/>
      <c r="EI166" s="413"/>
      <c r="EJ166" s="413"/>
      <c r="EK166" s="413"/>
      <c r="EL166" s="413"/>
      <c r="EM166" s="413"/>
      <c r="EN166" s="413"/>
      <c r="EO166" s="413"/>
      <c r="EP166" s="413"/>
      <c r="EQ166" s="413"/>
      <c r="ER166" s="413"/>
      <c r="ES166" s="413"/>
      <c r="ET166" s="413"/>
      <c r="EU166" s="413"/>
      <c r="EV166" s="413"/>
      <c r="EW166" s="413"/>
      <c r="EX166" s="413"/>
      <c r="EY166" s="413"/>
      <c r="EZ166" s="413"/>
      <c r="FA166" s="413"/>
      <c r="FB166" s="413"/>
      <c r="FC166" s="413"/>
      <c r="FD166" s="413"/>
      <c r="FE166" s="413"/>
      <c r="FF166" s="413"/>
      <c r="FG166" s="413"/>
      <c r="FH166" s="413"/>
      <c r="FI166" s="413"/>
      <c r="FJ166" s="413"/>
      <c r="FK166" s="413"/>
      <c r="FL166" s="413"/>
      <c r="FM166" s="413"/>
      <c r="FN166" s="413"/>
      <c r="FO166" s="413"/>
      <c r="FP166" s="413"/>
      <c r="FQ166" s="413"/>
      <c r="FR166" s="413"/>
      <c r="FS166" s="413"/>
      <c r="FT166" s="413"/>
      <c r="FU166" s="413"/>
      <c r="FV166" s="413"/>
      <c r="FW166" s="413"/>
      <c r="FX166" s="413"/>
      <c r="FY166" s="413"/>
      <c r="FZ166" s="413"/>
      <c r="GA166" s="413"/>
      <c r="GB166" s="413"/>
      <c r="GC166" s="413"/>
      <c r="GD166" s="413"/>
      <c r="GE166" s="413"/>
      <c r="GF166" s="413"/>
      <c r="GG166" s="413"/>
      <c r="GH166" s="413"/>
      <c r="GI166" s="413"/>
      <c r="GJ166" s="413"/>
      <c r="GK166" s="413"/>
      <c r="GL166" s="413"/>
      <c r="GM166" s="413"/>
      <c r="GN166" s="413"/>
      <c r="GO166" s="413"/>
      <c r="GP166" s="413"/>
      <c r="GQ166" s="413"/>
      <c r="GR166" s="413"/>
      <c r="GS166" s="413"/>
      <c r="GT166" s="413"/>
      <c r="GU166" s="413"/>
      <c r="GV166" s="413"/>
      <c r="GW166" s="413"/>
      <c r="GX166" s="413"/>
    </row>
    <row r="167" spans="1:206" s="16" customFormat="1" ht="15.75" thickBot="1" x14ac:dyDescent="0.3">
      <c r="A167" s="641"/>
      <c r="B167" s="514">
        <v>64453</v>
      </c>
      <c r="C167" s="534" t="s">
        <v>3425</v>
      </c>
      <c r="D167" s="295">
        <f t="shared" si="46"/>
        <v>84</v>
      </c>
      <c r="E167" s="191">
        <v>1428</v>
      </c>
      <c r="F167" s="114">
        <f t="shared" si="42"/>
        <v>5.8823529411764705E-2</v>
      </c>
      <c r="G167" s="133">
        <f t="shared" si="47"/>
        <v>37</v>
      </c>
      <c r="H167" s="115">
        <f t="shared" si="43"/>
        <v>2.5910364145658265E-2</v>
      </c>
      <c r="I167" s="187">
        <v>84</v>
      </c>
      <c r="J167" s="114">
        <f t="shared" si="44"/>
        <v>1</v>
      </c>
      <c r="K167" s="189">
        <v>37</v>
      </c>
      <c r="L167" s="190">
        <f t="shared" si="45"/>
        <v>1</v>
      </c>
      <c r="M167" s="187">
        <v>61</v>
      </c>
      <c r="N167" s="189">
        <v>12</v>
      </c>
      <c r="O167" s="189">
        <v>4</v>
      </c>
      <c r="P167" s="193">
        <v>7</v>
      </c>
      <c r="Q167" s="187">
        <v>63</v>
      </c>
      <c r="R167" s="193">
        <v>21</v>
      </c>
      <c r="S167" s="187">
        <v>35</v>
      </c>
      <c r="T167" s="189">
        <v>31</v>
      </c>
      <c r="U167" s="193">
        <v>18</v>
      </c>
      <c r="V167" s="187">
        <v>0</v>
      </c>
      <c r="W167" s="189">
        <v>0</v>
      </c>
      <c r="X167" s="189">
        <v>19</v>
      </c>
      <c r="Y167" s="189">
        <v>46</v>
      </c>
      <c r="Z167" s="189">
        <v>13</v>
      </c>
      <c r="AA167" s="193">
        <v>6</v>
      </c>
      <c r="AB167" s="187">
        <v>48</v>
      </c>
      <c r="AC167" s="194">
        <v>0.57140000000000002</v>
      </c>
      <c r="AD167" s="189">
        <v>12</v>
      </c>
      <c r="AE167" s="307">
        <v>0.1429</v>
      </c>
      <c r="AF167" s="189">
        <v>24</v>
      </c>
      <c r="AG167" s="195">
        <v>0.28570000000000001</v>
      </c>
      <c r="AH167" s="196"/>
      <c r="AI167" s="193"/>
      <c r="AJ167" s="196"/>
      <c r="AK167" s="189"/>
      <c r="AL167" s="189"/>
      <c r="AM167" s="193"/>
      <c r="AN167" s="196"/>
      <c r="AO167" s="193"/>
      <c r="AP167" s="196"/>
      <c r="AQ167" s="189"/>
      <c r="AR167" s="193"/>
      <c r="AS167" s="413"/>
      <c r="AT167" s="413"/>
      <c r="AU167" s="413"/>
      <c r="AV167" s="413"/>
      <c r="AW167" s="413"/>
      <c r="AX167" s="413"/>
      <c r="AY167" s="413"/>
      <c r="AZ167" s="413"/>
      <c r="BA167" s="413"/>
      <c r="BB167" s="413"/>
      <c r="BC167" s="413"/>
      <c r="BD167" s="413"/>
      <c r="BE167" s="413"/>
      <c r="BF167" s="413"/>
      <c r="BG167" s="413"/>
      <c r="BH167" s="413"/>
      <c r="BI167" s="413"/>
      <c r="BJ167" s="413"/>
      <c r="BK167" s="413"/>
      <c r="BL167" s="413"/>
      <c r="BM167" s="413"/>
      <c r="BN167" s="413"/>
      <c r="BO167" s="413"/>
      <c r="BP167" s="413"/>
      <c r="BQ167" s="413"/>
      <c r="BR167" s="413"/>
      <c r="BS167" s="413"/>
      <c r="BT167" s="413"/>
      <c r="BU167" s="413"/>
      <c r="BV167" s="413"/>
      <c r="BW167" s="413"/>
      <c r="BX167" s="413"/>
      <c r="BY167" s="413"/>
      <c r="BZ167" s="413"/>
      <c r="CA167" s="413"/>
      <c r="CB167" s="413"/>
      <c r="CC167" s="413"/>
      <c r="CD167" s="413"/>
      <c r="CE167" s="413"/>
      <c r="CF167" s="413"/>
      <c r="CG167" s="413"/>
      <c r="CH167" s="413"/>
      <c r="CI167" s="413"/>
      <c r="CJ167" s="413"/>
      <c r="CK167" s="413"/>
      <c r="CL167" s="413"/>
      <c r="CM167" s="413"/>
      <c r="CN167" s="413"/>
      <c r="CO167" s="413"/>
      <c r="CP167" s="413"/>
      <c r="CQ167" s="413"/>
      <c r="CR167" s="413"/>
      <c r="CS167" s="413"/>
      <c r="CT167" s="413"/>
      <c r="CU167" s="413"/>
      <c r="CV167" s="413"/>
      <c r="CW167" s="413"/>
      <c r="CX167" s="413"/>
      <c r="CY167" s="413"/>
      <c r="CZ167" s="413"/>
      <c r="DA167" s="413"/>
      <c r="DB167" s="413"/>
      <c r="DC167" s="413"/>
      <c r="DD167" s="413"/>
      <c r="DE167" s="413"/>
      <c r="DF167" s="413"/>
      <c r="DG167" s="413"/>
      <c r="DH167" s="413"/>
      <c r="DI167" s="413"/>
      <c r="DJ167" s="413"/>
      <c r="DK167" s="413"/>
      <c r="DL167" s="413"/>
      <c r="DM167" s="413"/>
      <c r="DN167" s="413"/>
      <c r="DO167" s="413"/>
      <c r="DP167" s="413"/>
      <c r="DQ167" s="413"/>
      <c r="DR167" s="413"/>
      <c r="DS167" s="413"/>
      <c r="DT167" s="413"/>
      <c r="DU167" s="413"/>
      <c r="DV167" s="413"/>
      <c r="DW167" s="413"/>
      <c r="DX167" s="413"/>
      <c r="DY167" s="413"/>
      <c r="DZ167" s="413"/>
      <c r="EA167" s="413"/>
      <c r="EB167" s="413"/>
      <c r="EC167" s="413"/>
      <c r="ED167" s="413"/>
      <c r="EE167" s="413"/>
      <c r="EF167" s="413"/>
      <c r="EG167" s="413"/>
      <c r="EH167" s="413"/>
      <c r="EI167" s="413"/>
      <c r="EJ167" s="413"/>
      <c r="EK167" s="413"/>
      <c r="EL167" s="413"/>
      <c r="EM167" s="413"/>
      <c r="EN167" s="413"/>
      <c r="EO167" s="413"/>
      <c r="EP167" s="413"/>
      <c r="EQ167" s="413"/>
      <c r="ER167" s="413"/>
      <c r="ES167" s="413"/>
      <c r="ET167" s="413"/>
      <c r="EU167" s="413"/>
      <c r="EV167" s="413"/>
      <c r="EW167" s="413"/>
      <c r="EX167" s="413"/>
      <c r="EY167" s="413"/>
      <c r="EZ167" s="413"/>
      <c r="FA167" s="413"/>
      <c r="FB167" s="413"/>
      <c r="FC167" s="413"/>
      <c r="FD167" s="413"/>
      <c r="FE167" s="413"/>
      <c r="FF167" s="413"/>
      <c r="FG167" s="413"/>
      <c r="FH167" s="413"/>
      <c r="FI167" s="413"/>
      <c r="FJ167" s="413"/>
      <c r="FK167" s="413"/>
      <c r="FL167" s="413"/>
      <c r="FM167" s="413"/>
      <c r="FN167" s="413"/>
      <c r="FO167" s="413"/>
      <c r="FP167" s="413"/>
      <c r="FQ167" s="413"/>
      <c r="FR167" s="413"/>
      <c r="FS167" s="413"/>
      <c r="FT167" s="413"/>
      <c r="FU167" s="413"/>
      <c r="FV167" s="413"/>
      <c r="FW167" s="413"/>
      <c r="FX167" s="413"/>
      <c r="FY167" s="413"/>
      <c r="FZ167" s="413"/>
      <c r="GA167" s="413"/>
      <c r="GB167" s="413"/>
      <c r="GC167" s="413"/>
      <c r="GD167" s="413"/>
      <c r="GE167" s="413"/>
      <c r="GF167" s="413"/>
      <c r="GG167" s="413"/>
      <c r="GH167" s="413"/>
      <c r="GI167" s="413"/>
      <c r="GJ167" s="413"/>
      <c r="GK167" s="413"/>
      <c r="GL167" s="413"/>
      <c r="GM167" s="413"/>
      <c r="GN167" s="413"/>
      <c r="GO167" s="413"/>
      <c r="GP167" s="413"/>
      <c r="GQ167" s="413"/>
      <c r="GR167" s="413"/>
      <c r="GS167" s="413"/>
      <c r="GT167" s="413"/>
      <c r="GU167" s="413"/>
      <c r="GV167" s="413"/>
      <c r="GW167" s="413"/>
      <c r="GX167" s="413"/>
    </row>
    <row r="168" spans="1:206" s="16" customFormat="1" ht="15.75" thickBot="1" x14ac:dyDescent="0.3">
      <c r="A168" s="641"/>
      <c r="B168" s="514">
        <v>64485</v>
      </c>
      <c r="C168" s="534" t="s">
        <v>3457</v>
      </c>
      <c r="D168" s="295">
        <f t="shared" si="46"/>
        <v>75</v>
      </c>
      <c r="E168" s="191">
        <v>1197</v>
      </c>
      <c r="F168" s="114">
        <f t="shared" si="42"/>
        <v>6.2656641604010022E-2</v>
      </c>
      <c r="G168" s="133">
        <f t="shared" si="47"/>
        <v>53</v>
      </c>
      <c r="H168" s="115">
        <f t="shared" si="43"/>
        <v>4.4277360066833749E-2</v>
      </c>
      <c r="I168" s="187">
        <v>75</v>
      </c>
      <c r="J168" s="114">
        <f t="shared" si="44"/>
        <v>1</v>
      </c>
      <c r="K168" s="189">
        <v>53</v>
      </c>
      <c r="L168" s="190">
        <f t="shared" si="45"/>
        <v>1</v>
      </c>
      <c r="M168" s="187">
        <v>58</v>
      </c>
      <c r="N168" s="189">
        <v>15</v>
      </c>
      <c r="O168" s="189">
        <v>1</v>
      </c>
      <c r="P168" s="193">
        <v>1</v>
      </c>
      <c r="Q168" s="187">
        <v>19</v>
      </c>
      <c r="R168" s="193">
        <v>56</v>
      </c>
      <c r="S168" s="187">
        <v>34</v>
      </c>
      <c r="T168" s="189">
        <v>31</v>
      </c>
      <c r="U168" s="193">
        <v>10</v>
      </c>
      <c r="V168" s="187">
        <v>0</v>
      </c>
      <c r="W168" s="189">
        <v>0</v>
      </c>
      <c r="X168" s="189">
        <v>31</v>
      </c>
      <c r="Y168" s="189">
        <v>32</v>
      </c>
      <c r="Z168" s="189">
        <v>9</v>
      </c>
      <c r="AA168" s="193">
        <v>3</v>
      </c>
      <c r="AB168" s="187">
        <v>72</v>
      </c>
      <c r="AC168" s="194">
        <v>0.96</v>
      </c>
      <c r="AD168" s="189">
        <v>2</v>
      </c>
      <c r="AE168" s="307">
        <v>2.6700000000000002E-2</v>
      </c>
      <c r="AF168" s="189">
        <v>1</v>
      </c>
      <c r="AG168" s="195">
        <v>1.3299999999999999E-2</v>
      </c>
      <c r="AH168" s="196"/>
      <c r="AI168" s="193"/>
      <c r="AJ168" s="196"/>
      <c r="AK168" s="189"/>
      <c r="AL168" s="189"/>
      <c r="AM168" s="193"/>
      <c r="AN168" s="196"/>
      <c r="AO168" s="193"/>
      <c r="AP168" s="196"/>
      <c r="AQ168" s="189"/>
      <c r="AR168" s="193"/>
      <c r="AS168" s="413"/>
      <c r="AT168" s="413"/>
      <c r="AU168" s="413"/>
      <c r="AV168" s="413"/>
      <c r="AW168" s="413"/>
      <c r="AX168" s="413"/>
      <c r="AY168" s="413"/>
      <c r="AZ168" s="413"/>
      <c r="BA168" s="413"/>
      <c r="BB168" s="413"/>
      <c r="BC168" s="413"/>
      <c r="BD168" s="413"/>
      <c r="BE168" s="413"/>
      <c r="BF168" s="413"/>
      <c r="BG168" s="413"/>
      <c r="BH168" s="413"/>
      <c r="BI168" s="413"/>
      <c r="BJ168" s="413"/>
      <c r="BK168" s="413"/>
      <c r="BL168" s="413"/>
      <c r="BM168" s="413"/>
      <c r="BN168" s="413"/>
      <c r="BO168" s="413"/>
      <c r="BP168" s="413"/>
      <c r="BQ168" s="413"/>
      <c r="BR168" s="413"/>
      <c r="BS168" s="413"/>
      <c r="BT168" s="413"/>
      <c r="BU168" s="413"/>
      <c r="BV168" s="413"/>
      <c r="BW168" s="413"/>
      <c r="BX168" s="413"/>
      <c r="BY168" s="413"/>
      <c r="BZ168" s="413"/>
      <c r="CA168" s="413"/>
      <c r="CB168" s="413"/>
      <c r="CC168" s="413"/>
      <c r="CD168" s="413"/>
      <c r="CE168" s="413"/>
      <c r="CF168" s="413"/>
      <c r="CG168" s="413"/>
      <c r="CH168" s="413"/>
      <c r="CI168" s="413"/>
      <c r="CJ168" s="413"/>
      <c r="CK168" s="413"/>
      <c r="CL168" s="413"/>
      <c r="CM168" s="413"/>
      <c r="CN168" s="413"/>
      <c r="CO168" s="413"/>
      <c r="CP168" s="413"/>
      <c r="CQ168" s="413"/>
      <c r="CR168" s="413"/>
      <c r="CS168" s="413"/>
      <c r="CT168" s="413"/>
      <c r="CU168" s="413"/>
      <c r="CV168" s="413"/>
      <c r="CW168" s="413"/>
      <c r="CX168" s="413"/>
      <c r="CY168" s="413"/>
      <c r="CZ168" s="413"/>
      <c r="DA168" s="413"/>
      <c r="DB168" s="413"/>
      <c r="DC168" s="413"/>
      <c r="DD168" s="413"/>
      <c r="DE168" s="413"/>
      <c r="DF168" s="413"/>
      <c r="DG168" s="413"/>
      <c r="DH168" s="413"/>
      <c r="DI168" s="413"/>
      <c r="DJ168" s="413"/>
      <c r="DK168" s="413"/>
      <c r="DL168" s="413"/>
      <c r="DM168" s="413"/>
      <c r="DN168" s="413"/>
      <c r="DO168" s="413"/>
      <c r="DP168" s="413"/>
      <c r="DQ168" s="413"/>
      <c r="DR168" s="413"/>
      <c r="DS168" s="413"/>
      <c r="DT168" s="413"/>
      <c r="DU168" s="413"/>
      <c r="DV168" s="413"/>
      <c r="DW168" s="413"/>
      <c r="DX168" s="413"/>
      <c r="DY168" s="413"/>
      <c r="DZ168" s="413"/>
      <c r="EA168" s="413"/>
      <c r="EB168" s="413"/>
      <c r="EC168" s="413"/>
      <c r="ED168" s="413"/>
      <c r="EE168" s="413"/>
      <c r="EF168" s="413"/>
      <c r="EG168" s="413"/>
      <c r="EH168" s="413"/>
      <c r="EI168" s="413"/>
      <c r="EJ168" s="413"/>
      <c r="EK168" s="413"/>
      <c r="EL168" s="413"/>
      <c r="EM168" s="413"/>
      <c r="EN168" s="413"/>
      <c r="EO168" s="413"/>
      <c r="EP168" s="413"/>
      <c r="EQ168" s="413"/>
      <c r="ER168" s="413"/>
      <c r="ES168" s="413"/>
      <c r="ET168" s="413"/>
      <c r="EU168" s="413"/>
      <c r="EV168" s="413"/>
      <c r="EW168" s="413"/>
      <c r="EX168" s="413"/>
      <c r="EY168" s="413"/>
      <c r="EZ168" s="413"/>
      <c r="FA168" s="413"/>
      <c r="FB168" s="413"/>
      <c r="FC168" s="413"/>
      <c r="FD168" s="413"/>
      <c r="FE168" s="413"/>
      <c r="FF168" s="413"/>
      <c r="FG168" s="413"/>
      <c r="FH168" s="413"/>
      <c r="FI168" s="413"/>
      <c r="FJ168" s="413"/>
      <c r="FK168" s="413"/>
      <c r="FL168" s="413"/>
      <c r="FM168" s="413"/>
      <c r="FN168" s="413"/>
      <c r="FO168" s="413"/>
      <c r="FP168" s="413"/>
      <c r="FQ168" s="413"/>
      <c r="FR168" s="413"/>
      <c r="FS168" s="413"/>
      <c r="FT168" s="413"/>
      <c r="FU168" s="413"/>
      <c r="FV168" s="413"/>
      <c r="FW168" s="413"/>
      <c r="FX168" s="413"/>
      <c r="FY168" s="413"/>
      <c r="FZ168" s="413"/>
      <c r="GA168" s="413"/>
      <c r="GB168" s="413"/>
      <c r="GC168" s="413"/>
      <c r="GD168" s="413"/>
      <c r="GE168" s="413"/>
      <c r="GF168" s="413"/>
      <c r="GG168" s="413"/>
      <c r="GH168" s="413"/>
      <c r="GI168" s="413"/>
      <c r="GJ168" s="413"/>
      <c r="GK168" s="413"/>
      <c r="GL168" s="413"/>
      <c r="GM168" s="413"/>
      <c r="GN168" s="413"/>
      <c r="GO168" s="413"/>
      <c r="GP168" s="413"/>
      <c r="GQ168" s="413"/>
      <c r="GR168" s="413"/>
      <c r="GS168" s="413"/>
      <c r="GT168" s="413"/>
      <c r="GU168" s="413"/>
      <c r="GV168" s="413"/>
      <c r="GW168" s="413"/>
      <c r="GX168" s="413"/>
    </row>
    <row r="169" spans="1:206" s="16" customFormat="1" ht="15.75" thickBot="1" x14ac:dyDescent="0.3">
      <c r="A169" s="641"/>
      <c r="B169" s="514">
        <v>64493</v>
      </c>
      <c r="C169" s="534" t="s">
        <v>2281</v>
      </c>
      <c r="D169" s="295">
        <f t="shared" si="46"/>
        <v>79</v>
      </c>
      <c r="E169" s="191">
        <v>1406</v>
      </c>
      <c r="F169" s="114">
        <f t="shared" si="42"/>
        <v>5.6187766714082502E-2</v>
      </c>
      <c r="G169" s="133">
        <f t="shared" si="47"/>
        <v>36</v>
      </c>
      <c r="H169" s="115">
        <f t="shared" si="43"/>
        <v>2.5604551920341393E-2</v>
      </c>
      <c r="I169" s="187">
        <v>79</v>
      </c>
      <c r="J169" s="114">
        <f t="shared" si="44"/>
        <v>1</v>
      </c>
      <c r="K169" s="189">
        <v>36</v>
      </c>
      <c r="L169" s="190">
        <f t="shared" si="45"/>
        <v>1</v>
      </c>
      <c r="M169" s="187">
        <v>49</v>
      </c>
      <c r="N169" s="189">
        <v>7</v>
      </c>
      <c r="O169" s="189">
        <v>5</v>
      </c>
      <c r="P169" s="193">
        <v>18</v>
      </c>
      <c r="Q169" s="187">
        <v>18</v>
      </c>
      <c r="R169" s="193">
        <v>61</v>
      </c>
      <c r="S169" s="187">
        <v>29</v>
      </c>
      <c r="T169" s="189">
        <v>37</v>
      </c>
      <c r="U169" s="193">
        <v>13</v>
      </c>
      <c r="V169" s="187">
        <v>0</v>
      </c>
      <c r="W169" s="189">
        <v>2</v>
      </c>
      <c r="X169" s="189">
        <v>39</v>
      </c>
      <c r="Y169" s="189">
        <v>34</v>
      </c>
      <c r="Z169" s="189">
        <v>4</v>
      </c>
      <c r="AA169" s="193">
        <v>0</v>
      </c>
      <c r="AB169" s="187">
        <v>71</v>
      </c>
      <c r="AC169" s="194">
        <v>0.89870000000000005</v>
      </c>
      <c r="AD169" s="189">
        <v>6</v>
      </c>
      <c r="AE169" s="307">
        <v>7.5899999999999995E-2</v>
      </c>
      <c r="AF169" s="189">
        <v>2</v>
      </c>
      <c r="AG169" s="195">
        <v>2.53E-2</v>
      </c>
      <c r="AH169" s="196"/>
      <c r="AI169" s="193"/>
      <c r="AJ169" s="196"/>
      <c r="AK169" s="189"/>
      <c r="AL169" s="189"/>
      <c r="AM169" s="193"/>
      <c r="AN169" s="196"/>
      <c r="AO169" s="193"/>
      <c r="AP169" s="196"/>
      <c r="AQ169" s="189"/>
      <c r="AR169" s="193"/>
      <c r="AS169" s="413"/>
      <c r="AT169" s="413"/>
      <c r="AU169" s="413"/>
      <c r="AV169" s="413"/>
      <c r="AW169" s="413"/>
      <c r="AX169" s="413"/>
      <c r="AY169" s="413"/>
      <c r="AZ169" s="413"/>
      <c r="BA169" s="413"/>
      <c r="BB169" s="413"/>
      <c r="BC169" s="413"/>
      <c r="BD169" s="413"/>
      <c r="BE169" s="413"/>
      <c r="BF169" s="413"/>
      <c r="BG169" s="413"/>
      <c r="BH169" s="413"/>
      <c r="BI169" s="413"/>
      <c r="BJ169" s="413"/>
      <c r="BK169" s="413"/>
      <c r="BL169" s="413"/>
      <c r="BM169" s="413"/>
      <c r="BN169" s="413"/>
      <c r="BO169" s="413"/>
      <c r="BP169" s="413"/>
      <c r="BQ169" s="413"/>
      <c r="BR169" s="413"/>
      <c r="BS169" s="413"/>
      <c r="BT169" s="413"/>
      <c r="BU169" s="413"/>
      <c r="BV169" s="413"/>
      <c r="BW169" s="413"/>
      <c r="BX169" s="413"/>
      <c r="BY169" s="413"/>
      <c r="BZ169" s="413"/>
      <c r="CA169" s="413"/>
      <c r="CB169" s="413"/>
      <c r="CC169" s="413"/>
      <c r="CD169" s="413"/>
      <c r="CE169" s="413"/>
      <c r="CF169" s="413"/>
      <c r="CG169" s="413"/>
      <c r="CH169" s="413"/>
      <c r="CI169" s="413"/>
      <c r="CJ169" s="413"/>
      <c r="CK169" s="413"/>
      <c r="CL169" s="413"/>
      <c r="CM169" s="413"/>
      <c r="CN169" s="413"/>
      <c r="CO169" s="413"/>
      <c r="CP169" s="413"/>
      <c r="CQ169" s="413"/>
      <c r="CR169" s="413"/>
      <c r="CS169" s="413"/>
      <c r="CT169" s="413"/>
      <c r="CU169" s="413"/>
      <c r="CV169" s="413"/>
      <c r="CW169" s="413"/>
      <c r="CX169" s="413"/>
      <c r="CY169" s="413"/>
      <c r="CZ169" s="413"/>
      <c r="DA169" s="413"/>
      <c r="DB169" s="413"/>
      <c r="DC169" s="413"/>
      <c r="DD169" s="413"/>
      <c r="DE169" s="413"/>
      <c r="DF169" s="413"/>
      <c r="DG169" s="413"/>
      <c r="DH169" s="413"/>
      <c r="DI169" s="413"/>
      <c r="DJ169" s="413"/>
      <c r="DK169" s="413"/>
      <c r="DL169" s="413"/>
      <c r="DM169" s="413"/>
      <c r="DN169" s="413"/>
      <c r="DO169" s="413"/>
      <c r="DP169" s="413"/>
      <c r="DQ169" s="413"/>
      <c r="DR169" s="413"/>
      <c r="DS169" s="413"/>
      <c r="DT169" s="413"/>
      <c r="DU169" s="413"/>
      <c r="DV169" s="413"/>
      <c r="DW169" s="413"/>
      <c r="DX169" s="413"/>
      <c r="DY169" s="413"/>
      <c r="DZ169" s="413"/>
      <c r="EA169" s="413"/>
      <c r="EB169" s="413"/>
      <c r="EC169" s="413"/>
      <c r="ED169" s="413"/>
      <c r="EE169" s="413"/>
      <c r="EF169" s="413"/>
      <c r="EG169" s="413"/>
      <c r="EH169" s="413"/>
      <c r="EI169" s="413"/>
      <c r="EJ169" s="413"/>
      <c r="EK169" s="413"/>
      <c r="EL169" s="413"/>
      <c r="EM169" s="413"/>
      <c r="EN169" s="413"/>
      <c r="EO169" s="413"/>
      <c r="EP169" s="413"/>
      <c r="EQ169" s="413"/>
      <c r="ER169" s="413"/>
      <c r="ES169" s="413"/>
      <c r="ET169" s="413"/>
      <c r="EU169" s="413"/>
      <c r="EV169" s="413"/>
      <c r="EW169" s="413"/>
      <c r="EX169" s="413"/>
      <c r="EY169" s="413"/>
      <c r="EZ169" s="413"/>
      <c r="FA169" s="413"/>
      <c r="FB169" s="413"/>
      <c r="FC169" s="413"/>
      <c r="FD169" s="413"/>
      <c r="FE169" s="413"/>
      <c r="FF169" s="413"/>
      <c r="FG169" s="413"/>
      <c r="FH169" s="413"/>
      <c r="FI169" s="413"/>
      <c r="FJ169" s="413"/>
      <c r="FK169" s="413"/>
      <c r="FL169" s="413"/>
      <c r="FM169" s="413"/>
      <c r="FN169" s="413"/>
      <c r="FO169" s="413"/>
      <c r="FP169" s="413"/>
      <c r="FQ169" s="413"/>
      <c r="FR169" s="413"/>
      <c r="FS169" s="413"/>
      <c r="FT169" s="413"/>
      <c r="FU169" s="413"/>
      <c r="FV169" s="413"/>
      <c r="FW169" s="413"/>
      <c r="FX169" s="413"/>
      <c r="FY169" s="413"/>
      <c r="FZ169" s="413"/>
      <c r="GA169" s="413"/>
      <c r="GB169" s="413"/>
      <c r="GC169" s="413"/>
      <c r="GD169" s="413"/>
      <c r="GE169" s="413"/>
      <c r="GF169" s="413"/>
      <c r="GG169" s="413"/>
      <c r="GH169" s="413"/>
      <c r="GI169" s="413"/>
      <c r="GJ169" s="413"/>
      <c r="GK169" s="413"/>
      <c r="GL169" s="413"/>
      <c r="GM169" s="413"/>
      <c r="GN169" s="413"/>
      <c r="GO169" s="413"/>
      <c r="GP169" s="413"/>
      <c r="GQ169" s="413"/>
      <c r="GR169" s="413"/>
      <c r="GS169" s="413"/>
      <c r="GT169" s="413"/>
      <c r="GU169" s="413"/>
      <c r="GV169" s="413"/>
      <c r="GW169" s="413"/>
      <c r="GX169" s="413"/>
    </row>
    <row r="170" spans="1:206" s="16" customFormat="1" ht="15.75" thickBot="1" x14ac:dyDescent="0.3">
      <c r="A170" s="641"/>
      <c r="B170" s="514">
        <v>64499</v>
      </c>
      <c r="C170" s="534" t="s">
        <v>3467</v>
      </c>
      <c r="D170" s="295">
        <f t="shared" si="46"/>
        <v>253</v>
      </c>
      <c r="E170" s="191">
        <v>3345</v>
      </c>
      <c r="F170" s="114">
        <f t="shared" si="42"/>
        <v>7.5635276532137516E-2</v>
      </c>
      <c r="G170" s="133">
        <f t="shared" si="47"/>
        <v>68</v>
      </c>
      <c r="H170" s="115">
        <f t="shared" si="43"/>
        <v>2.0328849028400597E-2</v>
      </c>
      <c r="I170" s="187">
        <v>253</v>
      </c>
      <c r="J170" s="114">
        <f t="shared" si="44"/>
        <v>1</v>
      </c>
      <c r="K170" s="189">
        <v>68</v>
      </c>
      <c r="L170" s="190">
        <f t="shared" si="45"/>
        <v>1</v>
      </c>
      <c r="M170" s="187">
        <v>194</v>
      </c>
      <c r="N170" s="189">
        <v>38</v>
      </c>
      <c r="O170" s="189">
        <v>12</v>
      </c>
      <c r="P170" s="193">
        <v>9</v>
      </c>
      <c r="Q170" s="187">
        <v>130</v>
      </c>
      <c r="R170" s="193">
        <v>123</v>
      </c>
      <c r="S170" s="187">
        <v>108</v>
      </c>
      <c r="T170" s="189">
        <v>93</v>
      </c>
      <c r="U170" s="193">
        <v>52</v>
      </c>
      <c r="V170" s="187">
        <v>0</v>
      </c>
      <c r="W170" s="189">
        <v>3</v>
      </c>
      <c r="X170" s="189">
        <v>54</v>
      </c>
      <c r="Y170" s="189">
        <v>115</v>
      </c>
      <c r="Z170" s="189">
        <v>63</v>
      </c>
      <c r="AA170" s="193">
        <v>18</v>
      </c>
      <c r="AB170" s="187">
        <v>174</v>
      </c>
      <c r="AC170" s="194">
        <v>0.68769999999999998</v>
      </c>
      <c r="AD170" s="189">
        <v>22</v>
      </c>
      <c r="AE170" s="307">
        <v>8.6999999999999994E-2</v>
      </c>
      <c r="AF170" s="189">
        <v>57</v>
      </c>
      <c r="AG170" s="195">
        <v>0.2253</v>
      </c>
      <c r="AH170" s="196"/>
      <c r="AI170" s="193"/>
      <c r="AJ170" s="196"/>
      <c r="AK170" s="189"/>
      <c r="AL170" s="189"/>
      <c r="AM170" s="193"/>
      <c r="AN170" s="196"/>
      <c r="AO170" s="193"/>
      <c r="AP170" s="196"/>
      <c r="AQ170" s="189"/>
      <c r="AR170" s="193"/>
      <c r="AS170" s="413"/>
      <c r="AT170" s="413"/>
      <c r="AU170" s="413"/>
      <c r="AV170" s="413"/>
      <c r="AW170" s="413"/>
      <c r="AX170" s="413"/>
      <c r="AY170" s="413"/>
      <c r="AZ170" s="413"/>
      <c r="BA170" s="413"/>
      <c r="BB170" s="413"/>
      <c r="BC170" s="413"/>
      <c r="BD170" s="413"/>
      <c r="BE170" s="413"/>
      <c r="BF170" s="413"/>
      <c r="BG170" s="413"/>
      <c r="BH170" s="413"/>
      <c r="BI170" s="413"/>
      <c r="BJ170" s="413"/>
      <c r="BK170" s="413"/>
      <c r="BL170" s="413"/>
      <c r="BM170" s="413"/>
      <c r="BN170" s="413"/>
      <c r="BO170" s="413"/>
      <c r="BP170" s="413"/>
      <c r="BQ170" s="413"/>
      <c r="BR170" s="413"/>
      <c r="BS170" s="413"/>
      <c r="BT170" s="413"/>
      <c r="BU170" s="413"/>
      <c r="BV170" s="413"/>
      <c r="BW170" s="413"/>
      <c r="BX170" s="413"/>
      <c r="BY170" s="413"/>
      <c r="BZ170" s="413"/>
      <c r="CA170" s="413"/>
      <c r="CB170" s="413"/>
      <c r="CC170" s="413"/>
      <c r="CD170" s="413"/>
      <c r="CE170" s="413"/>
      <c r="CF170" s="413"/>
      <c r="CG170" s="413"/>
      <c r="CH170" s="413"/>
      <c r="CI170" s="413"/>
      <c r="CJ170" s="413"/>
      <c r="CK170" s="413"/>
      <c r="CL170" s="413"/>
      <c r="CM170" s="413"/>
      <c r="CN170" s="413"/>
      <c r="CO170" s="413"/>
      <c r="CP170" s="413"/>
      <c r="CQ170" s="413"/>
      <c r="CR170" s="413"/>
      <c r="CS170" s="413"/>
      <c r="CT170" s="413"/>
      <c r="CU170" s="413"/>
      <c r="CV170" s="413"/>
      <c r="CW170" s="413"/>
      <c r="CX170" s="413"/>
      <c r="CY170" s="413"/>
      <c r="CZ170" s="413"/>
      <c r="DA170" s="413"/>
      <c r="DB170" s="413"/>
      <c r="DC170" s="413"/>
      <c r="DD170" s="413"/>
      <c r="DE170" s="413"/>
      <c r="DF170" s="413"/>
      <c r="DG170" s="413"/>
      <c r="DH170" s="413"/>
      <c r="DI170" s="413"/>
      <c r="DJ170" s="413"/>
      <c r="DK170" s="413"/>
      <c r="DL170" s="413"/>
      <c r="DM170" s="413"/>
      <c r="DN170" s="413"/>
      <c r="DO170" s="413"/>
      <c r="DP170" s="413"/>
      <c r="DQ170" s="413"/>
      <c r="DR170" s="413"/>
      <c r="DS170" s="413"/>
      <c r="DT170" s="413"/>
      <c r="DU170" s="413"/>
      <c r="DV170" s="413"/>
      <c r="DW170" s="413"/>
      <c r="DX170" s="413"/>
      <c r="DY170" s="413"/>
      <c r="DZ170" s="413"/>
      <c r="EA170" s="413"/>
      <c r="EB170" s="413"/>
      <c r="EC170" s="413"/>
      <c r="ED170" s="413"/>
      <c r="EE170" s="413"/>
      <c r="EF170" s="413"/>
      <c r="EG170" s="413"/>
      <c r="EH170" s="413"/>
      <c r="EI170" s="413"/>
      <c r="EJ170" s="413"/>
      <c r="EK170" s="413"/>
      <c r="EL170" s="413"/>
      <c r="EM170" s="413"/>
      <c r="EN170" s="413"/>
      <c r="EO170" s="413"/>
      <c r="EP170" s="413"/>
      <c r="EQ170" s="413"/>
      <c r="ER170" s="413"/>
      <c r="ES170" s="413"/>
      <c r="ET170" s="413"/>
      <c r="EU170" s="413"/>
      <c r="EV170" s="413"/>
      <c r="EW170" s="413"/>
      <c r="EX170" s="413"/>
      <c r="EY170" s="413"/>
      <c r="EZ170" s="413"/>
      <c r="FA170" s="413"/>
      <c r="FB170" s="413"/>
      <c r="FC170" s="413"/>
      <c r="FD170" s="413"/>
      <c r="FE170" s="413"/>
      <c r="FF170" s="413"/>
      <c r="FG170" s="413"/>
      <c r="FH170" s="413"/>
      <c r="FI170" s="413"/>
      <c r="FJ170" s="413"/>
      <c r="FK170" s="413"/>
      <c r="FL170" s="413"/>
      <c r="FM170" s="413"/>
      <c r="FN170" s="413"/>
      <c r="FO170" s="413"/>
      <c r="FP170" s="413"/>
      <c r="FQ170" s="413"/>
      <c r="FR170" s="413"/>
      <c r="FS170" s="413"/>
      <c r="FT170" s="413"/>
      <c r="FU170" s="413"/>
      <c r="FV170" s="413"/>
      <c r="FW170" s="413"/>
      <c r="FX170" s="413"/>
      <c r="FY170" s="413"/>
      <c r="FZ170" s="413"/>
      <c r="GA170" s="413"/>
      <c r="GB170" s="413"/>
      <c r="GC170" s="413"/>
      <c r="GD170" s="413"/>
      <c r="GE170" s="413"/>
      <c r="GF170" s="413"/>
      <c r="GG170" s="413"/>
      <c r="GH170" s="413"/>
      <c r="GI170" s="413"/>
      <c r="GJ170" s="413"/>
      <c r="GK170" s="413"/>
      <c r="GL170" s="413"/>
      <c r="GM170" s="413"/>
      <c r="GN170" s="413"/>
      <c r="GO170" s="413"/>
      <c r="GP170" s="413"/>
      <c r="GQ170" s="413"/>
      <c r="GR170" s="413"/>
      <c r="GS170" s="413"/>
      <c r="GT170" s="413"/>
      <c r="GU170" s="413"/>
      <c r="GV170" s="413"/>
      <c r="GW170" s="413"/>
      <c r="GX170" s="413"/>
    </row>
    <row r="171" spans="1:206" s="16" customFormat="1" ht="15.75" thickBot="1" x14ac:dyDescent="0.3">
      <c r="A171" s="641"/>
      <c r="B171" s="514">
        <v>64513</v>
      </c>
      <c r="C171" s="534" t="s">
        <v>3481</v>
      </c>
      <c r="D171" s="295">
        <f t="shared" si="46"/>
        <v>61</v>
      </c>
      <c r="E171" s="191">
        <v>867</v>
      </c>
      <c r="F171" s="114">
        <f t="shared" si="42"/>
        <v>7.0357554786620535E-2</v>
      </c>
      <c r="G171" s="133">
        <f t="shared" si="47"/>
        <v>27</v>
      </c>
      <c r="H171" s="115">
        <f t="shared" si="43"/>
        <v>3.1141868512110725E-2</v>
      </c>
      <c r="I171" s="187">
        <v>61</v>
      </c>
      <c r="J171" s="114">
        <f t="shared" si="44"/>
        <v>1</v>
      </c>
      <c r="K171" s="189">
        <v>27</v>
      </c>
      <c r="L171" s="190">
        <f t="shared" si="45"/>
        <v>1</v>
      </c>
      <c r="M171" s="187">
        <v>47</v>
      </c>
      <c r="N171" s="189">
        <v>6</v>
      </c>
      <c r="O171" s="189">
        <v>6</v>
      </c>
      <c r="P171" s="193">
        <v>2</v>
      </c>
      <c r="Q171" s="187">
        <v>37</v>
      </c>
      <c r="R171" s="193">
        <v>24</v>
      </c>
      <c r="S171" s="187">
        <v>19</v>
      </c>
      <c r="T171" s="189">
        <v>22</v>
      </c>
      <c r="U171" s="193">
        <v>20</v>
      </c>
      <c r="V171" s="187">
        <v>0</v>
      </c>
      <c r="W171" s="189">
        <v>0</v>
      </c>
      <c r="X171" s="189">
        <v>15</v>
      </c>
      <c r="Y171" s="189">
        <v>34</v>
      </c>
      <c r="Z171" s="189">
        <v>10</v>
      </c>
      <c r="AA171" s="193">
        <v>2</v>
      </c>
      <c r="AB171" s="187">
        <v>52</v>
      </c>
      <c r="AC171" s="194">
        <v>0.85250000000000004</v>
      </c>
      <c r="AD171" s="189">
        <v>4</v>
      </c>
      <c r="AE171" s="307">
        <v>6.5600000000000006E-2</v>
      </c>
      <c r="AF171" s="189">
        <v>5</v>
      </c>
      <c r="AG171" s="195">
        <v>8.2000000000000003E-2</v>
      </c>
      <c r="AH171" s="196"/>
      <c r="AI171" s="193"/>
      <c r="AJ171" s="196"/>
      <c r="AK171" s="189"/>
      <c r="AL171" s="189"/>
      <c r="AM171" s="193"/>
      <c r="AN171" s="196"/>
      <c r="AO171" s="193"/>
      <c r="AP171" s="196"/>
      <c r="AQ171" s="189"/>
      <c r="AR171" s="193"/>
      <c r="AS171" s="413"/>
      <c r="AT171" s="413"/>
      <c r="AU171" s="413"/>
      <c r="AV171" s="413"/>
      <c r="AW171" s="413"/>
      <c r="AX171" s="413"/>
      <c r="AY171" s="413"/>
      <c r="AZ171" s="413"/>
      <c r="BA171" s="413"/>
      <c r="BB171" s="413"/>
      <c r="BC171" s="413"/>
      <c r="BD171" s="413"/>
      <c r="BE171" s="413"/>
      <c r="BF171" s="413"/>
      <c r="BG171" s="413"/>
      <c r="BH171" s="413"/>
      <c r="BI171" s="413"/>
      <c r="BJ171" s="413"/>
      <c r="BK171" s="413"/>
      <c r="BL171" s="413"/>
      <c r="BM171" s="413"/>
      <c r="BN171" s="413"/>
      <c r="BO171" s="413"/>
      <c r="BP171" s="413"/>
      <c r="BQ171" s="413"/>
      <c r="BR171" s="413"/>
      <c r="BS171" s="413"/>
      <c r="BT171" s="413"/>
      <c r="BU171" s="413"/>
      <c r="BV171" s="413"/>
      <c r="BW171" s="413"/>
      <c r="BX171" s="413"/>
      <c r="BY171" s="413"/>
      <c r="BZ171" s="413"/>
      <c r="CA171" s="413"/>
      <c r="CB171" s="413"/>
      <c r="CC171" s="413"/>
      <c r="CD171" s="413"/>
      <c r="CE171" s="413"/>
      <c r="CF171" s="413"/>
      <c r="CG171" s="413"/>
      <c r="CH171" s="413"/>
      <c r="CI171" s="413"/>
      <c r="CJ171" s="413"/>
      <c r="CK171" s="413"/>
      <c r="CL171" s="413"/>
      <c r="CM171" s="413"/>
      <c r="CN171" s="413"/>
      <c r="CO171" s="413"/>
      <c r="CP171" s="413"/>
      <c r="CQ171" s="413"/>
      <c r="CR171" s="413"/>
      <c r="CS171" s="413"/>
      <c r="CT171" s="413"/>
      <c r="CU171" s="413"/>
      <c r="CV171" s="413"/>
      <c r="CW171" s="413"/>
      <c r="CX171" s="413"/>
      <c r="CY171" s="413"/>
      <c r="CZ171" s="413"/>
      <c r="DA171" s="413"/>
      <c r="DB171" s="413"/>
      <c r="DC171" s="413"/>
      <c r="DD171" s="413"/>
      <c r="DE171" s="413"/>
      <c r="DF171" s="413"/>
      <c r="DG171" s="413"/>
      <c r="DH171" s="413"/>
      <c r="DI171" s="413"/>
      <c r="DJ171" s="413"/>
      <c r="DK171" s="413"/>
      <c r="DL171" s="413"/>
      <c r="DM171" s="413"/>
      <c r="DN171" s="413"/>
      <c r="DO171" s="413"/>
      <c r="DP171" s="413"/>
      <c r="DQ171" s="413"/>
      <c r="DR171" s="413"/>
      <c r="DS171" s="413"/>
      <c r="DT171" s="413"/>
      <c r="DU171" s="413"/>
      <c r="DV171" s="413"/>
      <c r="DW171" s="413"/>
      <c r="DX171" s="413"/>
      <c r="DY171" s="413"/>
      <c r="DZ171" s="413"/>
      <c r="EA171" s="413"/>
      <c r="EB171" s="413"/>
      <c r="EC171" s="413"/>
      <c r="ED171" s="413"/>
      <c r="EE171" s="413"/>
      <c r="EF171" s="413"/>
      <c r="EG171" s="413"/>
      <c r="EH171" s="413"/>
      <c r="EI171" s="413"/>
      <c r="EJ171" s="413"/>
      <c r="EK171" s="413"/>
      <c r="EL171" s="413"/>
      <c r="EM171" s="413"/>
      <c r="EN171" s="413"/>
      <c r="EO171" s="413"/>
      <c r="EP171" s="413"/>
      <c r="EQ171" s="413"/>
      <c r="ER171" s="413"/>
      <c r="ES171" s="413"/>
      <c r="ET171" s="413"/>
      <c r="EU171" s="413"/>
      <c r="EV171" s="413"/>
      <c r="EW171" s="413"/>
      <c r="EX171" s="413"/>
      <c r="EY171" s="413"/>
      <c r="EZ171" s="413"/>
      <c r="FA171" s="413"/>
      <c r="FB171" s="413"/>
      <c r="FC171" s="413"/>
      <c r="FD171" s="413"/>
      <c r="FE171" s="413"/>
      <c r="FF171" s="413"/>
      <c r="FG171" s="413"/>
      <c r="FH171" s="413"/>
      <c r="FI171" s="413"/>
      <c r="FJ171" s="413"/>
      <c r="FK171" s="413"/>
      <c r="FL171" s="413"/>
      <c r="FM171" s="413"/>
      <c r="FN171" s="413"/>
      <c r="FO171" s="413"/>
      <c r="FP171" s="413"/>
      <c r="FQ171" s="413"/>
      <c r="FR171" s="413"/>
      <c r="FS171" s="413"/>
      <c r="FT171" s="413"/>
      <c r="FU171" s="413"/>
      <c r="FV171" s="413"/>
      <c r="FW171" s="413"/>
      <c r="FX171" s="413"/>
      <c r="FY171" s="413"/>
      <c r="FZ171" s="413"/>
      <c r="GA171" s="413"/>
      <c r="GB171" s="413"/>
      <c r="GC171" s="413"/>
      <c r="GD171" s="413"/>
      <c r="GE171" s="413"/>
      <c r="GF171" s="413"/>
      <c r="GG171" s="413"/>
      <c r="GH171" s="413"/>
      <c r="GI171" s="413"/>
      <c r="GJ171" s="413"/>
      <c r="GK171" s="413"/>
      <c r="GL171" s="413"/>
      <c r="GM171" s="413"/>
      <c r="GN171" s="413"/>
      <c r="GO171" s="413"/>
      <c r="GP171" s="413"/>
      <c r="GQ171" s="413"/>
      <c r="GR171" s="413"/>
      <c r="GS171" s="413"/>
      <c r="GT171" s="413"/>
      <c r="GU171" s="413"/>
      <c r="GV171" s="413"/>
      <c r="GW171" s="413"/>
      <c r="GX171" s="413"/>
    </row>
    <row r="172" spans="1:206" s="16" customFormat="1" ht="15.75" thickBot="1" x14ac:dyDescent="0.3">
      <c r="A172" s="641"/>
      <c r="B172" s="516">
        <v>64519</v>
      </c>
      <c r="C172" s="541" t="s">
        <v>3486</v>
      </c>
      <c r="D172" s="542">
        <f t="shared" si="46"/>
        <v>36</v>
      </c>
      <c r="E172" s="539">
        <v>2210</v>
      </c>
      <c r="F172" s="199">
        <f t="shared" si="42"/>
        <v>1.6289592760180997E-2</v>
      </c>
      <c r="G172" s="543">
        <f t="shared" si="47"/>
        <v>16</v>
      </c>
      <c r="H172" s="200">
        <f t="shared" si="43"/>
        <v>7.2398190045248872E-3</v>
      </c>
      <c r="I172" s="206">
        <v>36</v>
      </c>
      <c r="J172" s="310">
        <f t="shared" si="44"/>
        <v>1</v>
      </c>
      <c r="K172" s="207">
        <v>16</v>
      </c>
      <c r="L172" s="313">
        <f t="shared" si="45"/>
        <v>1</v>
      </c>
      <c r="M172" s="206">
        <v>13</v>
      </c>
      <c r="N172" s="207">
        <v>10</v>
      </c>
      <c r="O172" s="207">
        <v>9</v>
      </c>
      <c r="P172" s="208">
        <v>4</v>
      </c>
      <c r="Q172" s="206">
        <v>23</v>
      </c>
      <c r="R172" s="208">
        <v>13</v>
      </c>
      <c r="S172" s="206">
        <v>18</v>
      </c>
      <c r="T172" s="207">
        <v>10</v>
      </c>
      <c r="U172" s="208">
        <v>8</v>
      </c>
      <c r="V172" s="536">
        <v>0</v>
      </c>
      <c r="W172" s="202">
        <v>1</v>
      </c>
      <c r="X172" s="202">
        <v>17</v>
      </c>
      <c r="Y172" s="202">
        <v>14</v>
      </c>
      <c r="Z172" s="202">
        <v>4</v>
      </c>
      <c r="AA172" s="212">
        <v>0</v>
      </c>
      <c r="AB172" s="206">
        <v>5</v>
      </c>
      <c r="AC172" s="209">
        <v>0.1389</v>
      </c>
      <c r="AD172" s="207">
        <v>21</v>
      </c>
      <c r="AE172" s="314">
        <v>0.58330000000000004</v>
      </c>
      <c r="AF172" s="207">
        <v>10</v>
      </c>
      <c r="AG172" s="210">
        <v>0.27779999999999999</v>
      </c>
      <c r="AH172" s="211"/>
      <c r="AI172" s="212"/>
      <c r="AJ172" s="211"/>
      <c r="AK172" s="202"/>
      <c r="AL172" s="202"/>
      <c r="AM172" s="212"/>
      <c r="AN172" s="211"/>
      <c r="AO172" s="212"/>
      <c r="AP172" s="211"/>
      <c r="AQ172" s="202"/>
      <c r="AR172" s="212"/>
      <c r="AS172" s="413"/>
      <c r="AT172" s="413"/>
      <c r="AU172" s="413"/>
      <c r="AV172" s="413"/>
      <c r="AW172" s="413"/>
      <c r="AX172" s="413"/>
      <c r="AY172" s="413"/>
      <c r="AZ172" s="413"/>
      <c r="BA172" s="413"/>
      <c r="BB172" s="413"/>
      <c r="BC172" s="413"/>
      <c r="BD172" s="413"/>
      <c r="BE172" s="413"/>
      <c r="BF172" s="413"/>
      <c r="BG172" s="413"/>
      <c r="BH172" s="413"/>
      <c r="BI172" s="413"/>
      <c r="BJ172" s="413"/>
      <c r="BK172" s="413"/>
      <c r="BL172" s="413"/>
      <c r="BM172" s="413"/>
      <c r="BN172" s="413"/>
      <c r="BO172" s="413"/>
      <c r="BP172" s="413"/>
      <c r="BQ172" s="413"/>
      <c r="BR172" s="413"/>
      <c r="BS172" s="413"/>
      <c r="BT172" s="413"/>
      <c r="BU172" s="413"/>
      <c r="BV172" s="413"/>
      <c r="BW172" s="413"/>
      <c r="BX172" s="413"/>
      <c r="BY172" s="413"/>
      <c r="BZ172" s="413"/>
      <c r="CA172" s="413"/>
      <c r="CB172" s="413"/>
      <c r="CC172" s="413"/>
      <c r="CD172" s="413"/>
      <c r="CE172" s="413"/>
      <c r="CF172" s="413"/>
      <c r="CG172" s="413"/>
      <c r="CH172" s="413"/>
      <c r="CI172" s="413"/>
      <c r="CJ172" s="413"/>
      <c r="CK172" s="413"/>
      <c r="CL172" s="413"/>
      <c r="CM172" s="413"/>
      <c r="CN172" s="413"/>
      <c r="CO172" s="413"/>
      <c r="CP172" s="413"/>
      <c r="CQ172" s="413"/>
      <c r="CR172" s="413"/>
      <c r="CS172" s="413"/>
      <c r="CT172" s="413"/>
      <c r="CU172" s="413"/>
      <c r="CV172" s="413"/>
      <c r="CW172" s="413"/>
      <c r="CX172" s="413"/>
      <c r="CY172" s="413"/>
      <c r="CZ172" s="413"/>
      <c r="DA172" s="413"/>
      <c r="DB172" s="413"/>
      <c r="DC172" s="413"/>
      <c r="DD172" s="413"/>
      <c r="DE172" s="413"/>
      <c r="DF172" s="413"/>
      <c r="DG172" s="413"/>
      <c r="DH172" s="413"/>
      <c r="DI172" s="413"/>
      <c r="DJ172" s="413"/>
      <c r="DK172" s="413"/>
      <c r="DL172" s="413"/>
      <c r="DM172" s="413"/>
      <c r="DN172" s="413"/>
      <c r="DO172" s="413"/>
      <c r="DP172" s="413"/>
      <c r="DQ172" s="413"/>
      <c r="DR172" s="413"/>
      <c r="DS172" s="413"/>
      <c r="DT172" s="413"/>
      <c r="DU172" s="413"/>
      <c r="DV172" s="413"/>
      <c r="DW172" s="413"/>
      <c r="DX172" s="413"/>
      <c r="DY172" s="413"/>
      <c r="DZ172" s="413"/>
      <c r="EA172" s="413"/>
      <c r="EB172" s="413"/>
      <c r="EC172" s="413"/>
      <c r="ED172" s="413"/>
      <c r="EE172" s="413"/>
      <c r="EF172" s="413"/>
      <c r="EG172" s="413"/>
      <c r="EH172" s="413"/>
      <c r="EI172" s="413"/>
      <c r="EJ172" s="413"/>
      <c r="EK172" s="413"/>
      <c r="EL172" s="413"/>
      <c r="EM172" s="413"/>
      <c r="EN172" s="413"/>
      <c r="EO172" s="413"/>
      <c r="EP172" s="413"/>
      <c r="EQ172" s="413"/>
      <c r="ER172" s="413"/>
      <c r="ES172" s="413"/>
      <c r="ET172" s="413"/>
      <c r="EU172" s="413"/>
      <c r="EV172" s="413"/>
      <c r="EW172" s="413"/>
      <c r="EX172" s="413"/>
      <c r="EY172" s="413"/>
      <c r="EZ172" s="413"/>
      <c r="FA172" s="413"/>
      <c r="FB172" s="413"/>
      <c r="FC172" s="413"/>
      <c r="FD172" s="413"/>
      <c r="FE172" s="413"/>
      <c r="FF172" s="413"/>
      <c r="FG172" s="413"/>
      <c r="FH172" s="413"/>
      <c r="FI172" s="413"/>
      <c r="FJ172" s="413"/>
      <c r="FK172" s="413"/>
      <c r="FL172" s="413"/>
      <c r="FM172" s="413"/>
      <c r="FN172" s="413"/>
      <c r="FO172" s="413"/>
      <c r="FP172" s="413"/>
      <c r="FQ172" s="413"/>
      <c r="FR172" s="413"/>
      <c r="FS172" s="413"/>
      <c r="FT172" s="413"/>
      <c r="FU172" s="413"/>
      <c r="FV172" s="413"/>
      <c r="FW172" s="413"/>
      <c r="FX172" s="413"/>
      <c r="FY172" s="413"/>
      <c r="FZ172" s="413"/>
      <c r="GA172" s="413"/>
      <c r="GB172" s="413"/>
      <c r="GC172" s="413"/>
      <c r="GD172" s="413"/>
      <c r="GE172" s="413"/>
      <c r="GF172" s="413"/>
      <c r="GG172" s="413"/>
      <c r="GH172" s="413"/>
      <c r="GI172" s="413"/>
      <c r="GJ172" s="413"/>
      <c r="GK172" s="413"/>
      <c r="GL172" s="413"/>
      <c r="GM172" s="413"/>
      <c r="GN172" s="413"/>
      <c r="GO172" s="413"/>
      <c r="GP172" s="413"/>
      <c r="GQ172" s="413"/>
      <c r="GR172" s="413"/>
      <c r="GS172" s="413"/>
      <c r="GT172" s="413"/>
      <c r="GU172" s="413"/>
      <c r="GV172" s="413"/>
      <c r="GW172" s="413"/>
      <c r="GX172" s="413"/>
    </row>
    <row r="173" spans="1:206" s="16" customFormat="1" ht="15.75" thickBot="1" x14ac:dyDescent="0.3">
      <c r="A173" s="629">
        <v>79</v>
      </c>
      <c r="B173" s="524">
        <v>79005</v>
      </c>
      <c r="C173" s="544" t="s">
        <v>3529</v>
      </c>
      <c r="D173" s="215">
        <f t="shared" si="46"/>
        <v>138</v>
      </c>
      <c r="E173" s="222">
        <v>1966</v>
      </c>
      <c r="F173" s="217">
        <f t="shared" si="42"/>
        <v>7.019328585961343E-2</v>
      </c>
      <c r="G173" s="218">
        <f t="shared" si="47"/>
        <v>94</v>
      </c>
      <c r="H173" s="315">
        <f t="shared" si="43"/>
        <v>4.7812817904374368E-2</v>
      </c>
      <c r="I173" s="230">
        <v>138</v>
      </c>
      <c r="J173" s="217">
        <f t="shared" si="44"/>
        <v>1</v>
      </c>
      <c r="K173" s="216">
        <v>94</v>
      </c>
      <c r="L173" s="221">
        <f t="shared" si="45"/>
        <v>1</v>
      </c>
      <c r="M173" s="215">
        <v>120</v>
      </c>
      <c r="N173" s="216">
        <v>7</v>
      </c>
      <c r="O173" s="216">
        <v>5</v>
      </c>
      <c r="P173" s="224">
        <v>6</v>
      </c>
      <c r="Q173" s="215">
        <v>123</v>
      </c>
      <c r="R173" s="224">
        <v>15</v>
      </c>
      <c r="S173" s="215">
        <v>52</v>
      </c>
      <c r="T173" s="216">
        <v>66</v>
      </c>
      <c r="U173" s="224">
        <v>20</v>
      </c>
      <c r="V173" s="215">
        <v>0</v>
      </c>
      <c r="W173" s="216">
        <v>3</v>
      </c>
      <c r="X173" s="216">
        <v>36</v>
      </c>
      <c r="Y173" s="216">
        <v>58</v>
      </c>
      <c r="Z173" s="216">
        <v>31</v>
      </c>
      <c r="AA173" s="224">
        <v>10</v>
      </c>
      <c r="AB173" s="215">
        <v>97</v>
      </c>
      <c r="AC173" s="226">
        <v>0.70289999999999997</v>
      </c>
      <c r="AD173" s="216">
        <v>7</v>
      </c>
      <c r="AE173" s="296">
        <v>5.0700000000000002E-2</v>
      </c>
      <c r="AF173" s="216">
        <v>34</v>
      </c>
      <c r="AG173" s="229">
        <v>0.24640000000000001</v>
      </c>
      <c r="AH173" s="230"/>
      <c r="AI173" s="224"/>
      <c r="AJ173" s="230"/>
      <c r="AK173" s="216"/>
      <c r="AL173" s="216"/>
      <c r="AM173" s="224"/>
      <c r="AN173" s="230"/>
      <c r="AO173" s="224"/>
      <c r="AP173" s="230"/>
      <c r="AQ173" s="216"/>
      <c r="AR173" s="224"/>
      <c r="AS173" s="413"/>
      <c r="AT173" s="413"/>
      <c r="AU173" s="413"/>
      <c r="AV173" s="413"/>
      <c r="AW173" s="413"/>
      <c r="AX173" s="413"/>
      <c r="AY173" s="413"/>
      <c r="AZ173" s="413"/>
      <c r="BA173" s="413"/>
      <c r="BB173" s="413"/>
      <c r="BC173" s="413"/>
      <c r="BD173" s="413"/>
      <c r="BE173" s="413"/>
      <c r="BF173" s="413"/>
      <c r="BG173" s="413"/>
      <c r="BH173" s="413"/>
      <c r="BI173" s="413"/>
      <c r="BJ173" s="413"/>
      <c r="BK173" s="413"/>
      <c r="BL173" s="413"/>
      <c r="BM173" s="413"/>
      <c r="BN173" s="413"/>
      <c r="BO173" s="413"/>
      <c r="BP173" s="413"/>
      <c r="BQ173" s="413"/>
      <c r="BR173" s="413"/>
      <c r="BS173" s="413"/>
      <c r="BT173" s="413"/>
      <c r="BU173" s="413"/>
      <c r="BV173" s="413"/>
      <c r="BW173" s="413"/>
      <c r="BX173" s="413"/>
      <c r="BY173" s="413"/>
      <c r="BZ173" s="413"/>
      <c r="CA173" s="413"/>
      <c r="CB173" s="413"/>
      <c r="CC173" s="413"/>
      <c r="CD173" s="413"/>
      <c r="CE173" s="413"/>
      <c r="CF173" s="413"/>
      <c r="CG173" s="413"/>
      <c r="CH173" s="413"/>
      <c r="CI173" s="413"/>
      <c r="CJ173" s="413"/>
      <c r="CK173" s="413"/>
      <c r="CL173" s="413"/>
      <c r="CM173" s="413"/>
      <c r="CN173" s="413"/>
      <c r="CO173" s="413"/>
      <c r="CP173" s="413"/>
      <c r="CQ173" s="413"/>
      <c r="CR173" s="413"/>
      <c r="CS173" s="413"/>
      <c r="CT173" s="413"/>
      <c r="CU173" s="413"/>
      <c r="CV173" s="413"/>
      <c r="CW173" s="413"/>
      <c r="CX173" s="413"/>
      <c r="CY173" s="413"/>
      <c r="CZ173" s="413"/>
      <c r="DA173" s="413"/>
      <c r="DB173" s="413"/>
      <c r="DC173" s="413"/>
      <c r="DD173" s="413"/>
      <c r="DE173" s="413"/>
      <c r="DF173" s="413"/>
      <c r="DG173" s="413"/>
      <c r="DH173" s="413"/>
      <c r="DI173" s="413"/>
      <c r="DJ173" s="413"/>
      <c r="DK173" s="413"/>
      <c r="DL173" s="413"/>
      <c r="DM173" s="413"/>
      <c r="DN173" s="413"/>
      <c r="DO173" s="413"/>
      <c r="DP173" s="413"/>
      <c r="DQ173" s="413"/>
      <c r="DR173" s="413"/>
      <c r="DS173" s="413"/>
      <c r="DT173" s="413"/>
      <c r="DU173" s="413"/>
      <c r="DV173" s="413"/>
      <c r="DW173" s="413"/>
      <c r="DX173" s="413"/>
      <c r="DY173" s="413"/>
      <c r="DZ173" s="413"/>
      <c r="EA173" s="413"/>
      <c r="EB173" s="413"/>
      <c r="EC173" s="413"/>
      <c r="ED173" s="413"/>
      <c r="EE173" s="413"/>
      <c r="EF173" s="413"/>
      <c r="EG173" s="413"/>
      <c r="EH173" s="413"/>
      <c r="EI173" s="413"/>
      <c r="EJ173" s="413"/>
      <c r="EK173" s="413"/>
      <c r="EL173" s="413"/>
      <c r="EM173" s="413"/>
      <c r="EN173" s="413"/>
      <c r="EO173" s="413"/>
      <c r="EP173" s="413"/>
      <c r="EQ173" s="413"/>
      <c r="ER173" s="413"/>
      <c r="ES173" s="413"/>
      <c r="ET173" s="413"/>
      <c r="EU173" s="413"/>
      <c r="EV173" s="413"/>
      <c r="EW173" s="413"/>
      <c r="EX173" s="413"/>
      <c r="EY173" s="413"/>
      <c r="EZ173" s="413"/>
      <c r="FA173" s="413"/>
      <c r="FB173" s="413"/>
      <c r="FC173" s="413"/>
      <c r="FD173" s="413"/>
      <c r="FE173" s="413"/>
      <c r="FF173" s="413"/>
      <c r="FG173" s="413"/>
      <c r="FH173" s="413"/>
      <c r="FI173" s="413"/>
      <c r="FJ173" s="413"/>
      <c r="FK173" s="413"/>
      <c r="FL173" s="413"/>
      <c r="FM173" s="413"/>
      <c r="FN173" s="413"/>
      <c r="FO173" s="413"/>
      <c r="FP173" s="413"/>
      <c r="FQ173" s="413"/>
      <c r="FR173" s="413"/>
      <c r="FS173" s="413"/>
      <c r="FT173" s="413"/>
      <c r="FU173" s="413"/>
      <c r="FV173" s="413"/>
      <c r="FW173" s="413"/>
      <c r="FX173" s="413"/>
      <c r="FY173" s="413"/>
      <c r="FZ173" s="413"/>
      <c r="GA173" s="413"/>
      <c r="GB173" s="413"/>
      <c r="GC173" s="413"/>
      <c r="GD173" s="413"/>
      <c r="GE173" s="413"/>
      <c r="GF173" s="413"/>
      <c r="GG173" s="413"/>
      <c r="GH173" s="413"/>
      <c r="GI173" s="413"/>
      <c r="GJ173" s="413"/>
      <c r="GK173" s="413"/>
      <c r="GL173" s="413"/>
      <c r="GM173" s="413"/>
      <c r="GN173" s="413"/>
      <c r="GO173" s="413"/>
      <c r="GP173" s="413"/>
      <c r="GQ173" s="413"/>
      <c r="GR173" s="413"/>
      <c r="GS173" s="413"/>
      <c r="GT173" s="413"/>
      <c r="GU173" s="413"/>
      <c r="GV173" s="413"/>
      <c r="GW173" s="413"/>
      <c r="GX173" s="413"/>
    </row>
    <row r="174" spans="1:206" s="16" customFormat="1" ht="15.75" thickBot="1" x14ac:dyDescent="0.3">
      <c r="A174" s="629"/>
      <c r="B174" s="526">
        <v>79013</v>
      </c>
      <c r="C174" s="544" t="s">
        <v>3535</v>
      </c>
      <c r="D174" s="233">
        <f t="shared" si="46"/>
        <v>87</v>
      </c>
      <c r="E174" s="241">
        <v>1787</v>
      </c>
      <c r="F174" s="235">
        <f t="shared" si="42"/>
        <v>4.8684946838276441E-2</v>
      </c>
      <c r="G174" s="236">
        <f t="shared" si="47"/>
        <v>57</v>
      </c>
      <c r="H174" s="316">
        <f t="shared" si="43"/>
        <v>3.1897034135422497E-2</v>
      </c>
      <c r="I174" s="248">
        <v>86</v>
      </c>
      <c r="J174" s="235">
        <f t="shared" si="44"/>
        <v>0.9885057471264368</v>
      </c>
      <c r="K174" s="239">
        <v>57</v>
      </c>
      <c r="L174" s="240">
        <f t="shared" si="45"/>
        <v>1</v>
      </c>
      <c r="M174" s="233">
        <v>70</v>
      </c>
      <c r="N174" s="239">
        <v>11</v>
      </c>
      <c r="O174" s="239">
        <v>1</v>
      </c>
      <c r="P174" s="243">
        <v>4</v>
      </c>
      <c r="Q174" s="233">
        <v>81</v>
      </c>
      <c r="R174" s="243">
        <v>5</v>
      </c>
      <c r="S174" s="233">
        <v>29</v>
      </c>
      <c r="T174" s="239">
        <v>43</v>
      </c>
      <c r="U174" s="243">
        <v>14</v>
      </c>
      <c r="V174" s="233">
        <v>0</v>
      </c>
      <c r="W174" s="239">
        <v>3</v>
      </c>
      <c r="X174" s="239">
        <v>35</v>
      </c>
      <c r="Y174" s="239">
        <v>35</v>
      </c>
      <c r="Z174" s="239">
        <v>11</v>
      </c>
      <c r="AA174" s="243">
        <v>2</v>
      </c>
      <c r="AB174" s="233">
        <v>48</v>
      </c>
      <c r="AC174" s="245">
        <v>0.55810000000000004</v>
      </c>
      <c r="AD174" s="239">
        <v>11</v>
      </c>
      <c r="AE174" s="297">
        <v>0.12790000000000001</v>
      </c>
      <c r="AF174" s="239">
        <v>27</v>
      </c>
      <c r="AG174" s="247">
        <v>0.314</v>
      </c>
      <c r="AH174" s="248">
        <v>1</v>
      </c>
      <c r="AI174" s="243"/>
      <c r="AJ174" s="248"/>
      <c r="AK174" s="239">
        <v>1</v>
      </c>
      <c r="AL174" s="239"/>
      <c r="AM174" s="243"/>
      <c r="AN174" s="248">
        <v>1</v>
      </c>
      <c r="AO174" s="243"/>
      <c r="AP174" s="248">
        <v>1</v>
      </c>
      <c r="AQ174" s="239"/>
      <c r="AR174" s="243"/>
      <c r="AS174" s="413"/>
      <c r="AT174" s="413"/>
      <c r="AU174" s="413"/>
      <c r="AV174" s="413"/>
      <c r="AW174" s="413"/>
      <c r="AX174" s="413"/>
      <c r="AY174" s="413"/>
      <c r="AZ174" s="413"/>
      <c r="BA174" s="413"/>
      <c r="BB174" s="413"/>
      <c r="BC174" s="413"/>
      <c r="BD174" s="413"/>
      <c r="BE174" s="413"/>
      <c r="BF174" s="413"/>
      <c r="BG174" s="413"/>
      <c r="BH174" s="413"/>
      <c r="BI174" s="413"/>
      <c r="BJ174" s="413"/>
      <c r="BK174" s="413"/>
      <c r="BL174" s="413"/>
      <c r="BM174" s="413"/>
      <c r="BN174" s="413"/>
      <c r="BO174" s="413"/>
      <c r="BP174" s="413"/>
      <c r="BQ174" s="413"/>
      <c r="BR174" s="413"/>
      <c r="BS174" s="413"/>
      <c r="BT174" s="413"/>
      <c r="BU174" s="413"/>
      <c r="BV174" s="413"/>
      <c r="BW174" s="413"/>
      <c r="BX174" s="413"/>
      <c r="BY174" s="413"/>
      <c r="BZ174" s="413"/>
      <c r="CA174" s="413"/>
      <c r="CB174" s="413"/>
      <c r="CC174" s="413"/>
      <c r="CD174" s="413"/>
      <c r="CE174" s="413"/>
      <c r="CF174" s="413"/>
      <c r="CG174" s="413"/>
      <c r="CH174" s="413"/>
      <c r="CI174" s="413"/>
      <c r="CJ174" s="413"/>
      <c r="CK174" s="413"/>
      <c r="CL174" s="413"/>
      <c r="CM174" s="413"/>
      <c r="CN174" s="413"/>
      <c r="CO174" s="413"/>
      <c r="CP174" s="413"/>
      <c r="CQ174" s="413"/>
      <c r="CR174" s="413"/>
      <c r="CS174" s="413"/>
      <c r="CT174" s="413"/>
      <c r="CU174" s="413"/>
      <c r="CV174" s="413"/>
      <c r="CW174" s="413"/>
      <c r="CX174" s="413"/>
      <c r="CY174" s="413"/>
      <c r="CZ174" s="413"/>
      <c r="DA174" s="413"/>
      <c r="DB174" s="413"/>
      <c r="DC174" s="413"/>
      <c r="DD174" s="413"/>
      <c r="DE174" s="413"/>
      <c r="DF174" s="413"/>
      <c r="DG174" s="413"/>
      <c r="DH174" s="413"/>
      <c r="DI174" s="413"/>
      <c r="DJ174" s="413"/>
      <c r="DK174" s="413"/>
      <c r="DL174" s="413"/>
      <c r="DM174" s="413"/>
      <c r="DN174" s="413"/>
      <c r="DO174" s="413"/>
      <c r="DP174" s="413"/>
      <c r="DQ174" s="413"/>
      <c r="DR174" s="413"/>
      <c r="DS174" s="413"/>
      <c r="DT174" s="413"/>
      <c r="DU174" s="413"/>
      <c r="DV174" s="413"/>
      <c r="DW174" s="413"/>
      <c r="DX174" s="413"/>
      <c r="DY174" s="413"/>
      <c r="DZ174" s="413"/>
      <c r="EA174" s="413"/>
      <c r="EB174" s="413"/>
      <c r="EC174" s="413"/>
      <c r="ED174" s="413"/>
      <c r="EE174" s="413"/>
      <c r="EF174" s="413"/>
      <c r="EG174" s="413"/>
      <c r="EH174" s="413"/>
      <c r="EI174" s="413"/>
      <c r="EJ174" s="413"/>
      <c r="EK174" s="413"/>
      <c r="EL174" s="413"/>
      <c r="EM174" s="413"/>
      <c r="EN174" s="413"/>
      <c r="EO174" s="413"/>
      <c r="EP174" s="413"/>
      <c r="EQ174" s="413"/>
      <c r="ER174" s="413"/>
      <c r="ES174" s="413"/>
      <c r="ET174" s="413"/>
      <c r="EU174" s="413"/>
      <c r="EV174" s="413"/>
      <c r="EW174" s="413"/>
      <c r="EX174" s="413"/>
      <c r="EY174" s="413"/>
      <c r="EZ174" s="413"/>
      <c r="FA174" s="413"/>
      <c r="FB174" s="413"/>
      <c r="FC174" s="413"/>
      <c r="FD174" s="413"/>
      <c r="FE174" s="413"/>
      <c r="FF174" s="413"/>
      <c r="FG174" s="413"/>
      <c r="FH174" s="413"/>
      <c r="FI174" s="413"/>
      <c r="FJ174" s="413"/>
      <c r="FK174" s="413"/>
      <c r="FL174" s="413"/>
      <c r="FM174" s="413"/>
      <c r="FN174" s="413"/>
      <c r="FO174" s="413"/>
      <c r="FP174" s="413"/>
      <c r="FQ174" s="413"/>
      <c r="FR174" s="413"/>
      <c r="FS174" s="413"/>
      <c r="FT174" s="413"/>
      <c r="FU174" s="413"/>
      <c r="FV174" s="413"/>
      <c r="FW174" s="413"/>
      <c r="FX174" s="413"/>
      <c r="FY174" s="413"/>
      <c r="FZ174" s="413"/>
      <c r="GA174" s="413"/>
      <c r="GB174" s="413"/>
      <c r="GC174" s="413"/>
      <c r="GD174" s="413"/>
      <c r="GE174" s="413"/>
      <c r="GF174" s="413"/>
      <c r="GG174" s="413"/>
      <c r="GH174" s="413"/>
      <c r="GI174" s="413"/>
      <c r="GJ174" s="413"/>
      <c r="GK174" s="413"/>
      <c r="GL174" s="413"/>
      <c r="GM174" s="413"/>
      <c r="GN174" s="413"/>
      <c r="GO174" s="413"/>
      <c r="GP174" s="413"/>
      <c r="GQ174" s="413"/>
      <c r="GR174" s="413"/>
      <c r="GS174" s="413"/>
      <c r="GT174" s="413"/>
      <c r="GU174" s="413"/>
      <c r="GV174" s="413"/>
      <c r="GW174" s="413"/>
      <c r="GX174" s="413"/>
    </row>
    <row r="175" spans="1:206" s="16" customFormat="1" ht="15.75" thickBot="1" x14ac:dyDescent="0.3">
      <c r="A175" s="629"/>
      <c r="B175" s="526">
        <v>79057</v>
      </c>
      <c r="C175" s="544" t="s">
        <v>3560</v>
      </c>
      <c r="D175" s="233">
        <f t="shared" si="46"/>
        <v>29</v>
      </c>
      <c r="E175" s="241">
        <v>829</v>
      </c>
      <c r="F175" s="235">
        <f t="shared" si="42"/>
        <v>3.4981905910735828E-2</v>
      </c>
      <c r="G175" s="236">
        <f t="shared" si="47"/>
        <v>12</v>
      </c>
      <c r="H175" s="316">
        <f t="shared" si="43"/>
        <v>1.4475271411338963E-2</v>
      </c>
      <c r="I175" s="248">
        <v>29</v>
      </c>
      <c r="J175" s="235">
        <f t="shared" si="44"/>
        <v>1</v>
      </c>
      <c r="K175" s="239">
        <v>12</v>
      </c>
      <c r="L175" s="240">
        <f t="shared" si="45"/>
        <v>1</v>
      </c>
      <c r="M175" s="233">
        <v>18</v>
      </c>
      <c r="N175" s="239">
        <v>9</v>
      </c>
      <c r="O175" s="239">
        <v>1</v>
      </c>
      <c r="P175" s="243">
        <v>1</v>
      </c>
      <c r="Q175" s="233">
        <v>26</v>
      </c>
      <c r="R175" s="243">
        <v>3</v>
      </c>
      <c r="S175" s="233">
        <v>10</v>
      </c>
      <c r="T175" s="239">
        <v>12</v>
      </c>
      <c r="U175" s="243">
        <v>7</v>
      </c>
      <c r="V175" s="233">
        <v>0</v>
      </c>
      <c r="W175" s="239">
        <v>0</v>
      </c>
      <c r="X175" s="239">
        <v>8</v>
      </c>
      <c r="Y175" s="239">
        <v>11</v>
      </c>
      <c r="Z175" s="239">
        <v>9</v>
      </c>
      <c r="AA175" s="243">
        <v>1</v>
      </c>
      <c r="AB175" s="233">
        <v>17</v>
      </c>
      <c r="AC175" s="245">
        <v>0.58620000000000005</v>
      </c>
      <c r="AD175" s="239">
        <v>3</v>
      </c>
      <c r="AE175" s="297">
        <v>0.10340000000000001</v>
      </c>
      <c r="AF175" s="239">
        <v>9</v>
      </c>
      <c r="AG175" s="247">
        <v>0.31030000000000002</v>
      </c>
      <c r="AH175" s="248"/>
      <c r="AI175" s="243"/>
      <c r="AJ175" s="248"/>
      <c r="AK175" s="239"/>
      <c r="AL175" s="239"/>
      <c r="AM175" s="243"/>
      <c r="AN175" s="248"/>
      <c r="AO175" s="243"/>
      <c r="AP175" s="248"/>
      <c r="AQ175" s="239"/>
      <c r="AR175" s="243"/>
      <c r="AS175" s="413"/>
      <c r="AT175" s="413"/>
      <c r="AU175" s="413"/>
      <c r="AV175" s="413"/>
      <c r="AW175" s="413"/>
      <c r="AX175" s="413"/>
      <c r="AY175" s="413"/>
      <c r="AZ175" s="413"/>
      <c r="BA175" s="413"/>
      <c r="BB175" s="413"/>
      <c r="BC175" s="413"/>
      <c r="BD175" s="413"/>
      <c r="BE175" s="413"/>
      <c r="BF175" s="413"/>
      <c r="BG175" s="413"/>
      <c r="BH175" s="413"/>
      <c r="BI175" s="413"/>
      <c r="BJ175" s="413"/>
      <c r="BK175" s="413"/>
      <c r="BL175" s="413"/>
      <c r="BM175" s="413"/>
      <c r="BN175" s="413"/>
      <c r="BO175" s="413"/>
      <c r="BP175" s="413"/>
      <c r="BQ175" s="413"/>
      <c r="BR175" s="413"/>
      <c r="BS175" s="413"/>
      <c r="BT175" s="413"/>
      <c r="BU175" s="413"/>
      <c r="BV175" s="413"/>
      <c r="BW175" s="413"/>
      <c r="BX175" s="413"/>
      <c r="BY175" s="413"/>
      <c r="BZ175" s="413"/>
      <c r="CA175" s="413"/>
      <c r="CB175" s="413"/>
      <c r="CC175" s="413"/>
      <c r="CD175" s="413"/>
      <c r="CE175" s="413"/>
      <c r="CF175" s="413"/>
      <c r="CG175" s="413"/>
      <c r="CH175" s="413"/>
      <c r="CI175" s="413"/>
      <c r="CJ175" s="413"/>
      <c r="CK175" s="413"/>
      <c r="CL175" s="413"/>
      <c r="CM175" s="413"/>
      <c r="CN175" s="413"/>
      <c r="CO175" s="413"/>
      <c r="CP175" s="413"/>
      <c r="CQ175" s="413"/>
      <c r="CR175" s="413"/>
      <c r="CS175" s="413"/>
      <c r="CT175" s="413"/>
      <c r="CU175" s="413"/>
      <c r="CV175" s="413"/>
      <c r="CW175" s="413"/>
      <c r="CX175" s="413"/>
      <c r="CY175" s="413"/>
      <c r="CZ175" s="413"/>
      <c r="DA175" s="413"/>
      <c r="DB175" s="413"/>
      <c r="DC175" s="413"/>
      <c r="DD175" s="413"/>
      <c r="DE175" s="413"/>
      <c r="DF175" s="413"/>
      <c r="DG175" s="413"/>
      <c r="DH175" s="413"/>
      <c r="DI175" s="413"/>
      <c r="DJ175" s="413"/>
      <c r="DK175" s="413"/>
      <c r="DL175" s="413"/>
      <c r="DM175" s="413"/>
      <c r="DN175" s="413"/>
      <c r="DO175" s="413"/>
      <c r="DP175" s="413"/>
      <c r="DQ175" s="413"/>
      <c r="DR175" s="413"/>
      <c r="DS175" s="413"/>
      <c r="DT175" s="413"/>
      <c r="DU175" s="413"/>
      <c r="DV175" s="413"/>
      <c r="DW175" s="413"/>
      <c r="DX175" s="413"/>
      <c r="DY175" s="413"/>
      <c r="DZ175" s="413"/>
      <c r="EA175" s="413"/>
      <c r="EB175" s="413"/>
      <c r="EC175" s="413"/>
      <c r="ED175" s="413"/>
      <c r="EE175" s="413"/>
      <c r="EF175" s="413"/>
      <c r="EG175" s="413"/>
      <c r="EH175" s="413"/>
      <c r="EI175" s="413"/>
      <c r="EJ175" s="413"/>
      <c r="EK175" s="413"/>
      <c r="EL175" s="413"/>
      <c r="EM175" s="413"/>
      <c r="EN175" s="413"/>
      <c r="EO175" s="413"/>
      <c r="EP175" s="413"/>
      <c r="EQ175" s="413"/>
      <c r="ER175" s="413"/>
      <c r="ES175" s="413"/>
      <c r="ET175" s="413"/>
      <c r="EU175" s="413"/>
      <c r="EV175" s="413"/>
      <c r="EW175" s="413"/>
      <c r="EX175" s="413"/>
      <c r="EY175" s="413"/>
      <c r="EZ175" s="413"/>
      <c r="FA175" s="413"/>
      <c r="FB175" s="413"/>
      <c r="FC175" s="413"/>
      <c r="FD175" s="413"/>
      <c r="FE175" s="413"/>
      <c r="FF175" s="413"/>
      <c r="FG175" s="413"/>
      <c r="FH175" s="413"/>
      <c r="FI175" s="413"/>
      <c r="FJ175" s="413"/>
      <c r="FK175" s="413"/>
      <c r="FL175" s="413"/>
      <c r="FM175" s="413"/>
      <c r="FN175" s="413"/>
      <c r="FO175" s="413"/>
      <c r="FP175" s="413"/>
      <c r="FQ175" s="413"/>
      <c r="FR175" s="413"/>
      <c r="FS175" s="413"/>
      <c r="FT175" s="413"/>
      <c r="FU175" s="413"/>
      <c r="FV175" s="413"/>
      <c r="FW175" s="413"/>
      <c r="FX175" s="413"/>
      <c r="FY175" s="413"/>
      <c r="FZ175" s="413"/>
      <c r="GA175" s="413"/>
      <c r="GB175" s="413"/>
      <c r="GC175" s="413"/>
      <c r="GD175" s="413"/>
      <c r="GE175" s="413"/>
      <c r="GF175" s="413"/>
      <c r="GG175" s="413"/>
      <c r="GH175" s="413"/>
      <c r="GI175" s="413"/>
      <c r="GJ175" s="413"/>
      <c r="GK175" s="413"/>
      <c r="GL175" s="413"/>
      <c r="GM175" s="413"/>
      <c r="GN175" s="413"/>
      <c r="GO175" s="413"/>
      <c r="GP175" s="413"/>
      <c r="GQ175" s="413"/>
      <c r="GR175" s="413"/>
      <c r="GS175" s="413"/>
      <c r="GT175" s="413"/>
      <c r="GU175" s="413"/>
      <c r="GV175" s="413"/>
      <c r="GW175" s="413"/>
      <c r="GX175" s="413"/>
    </row>
    <row r="176" spans="1:206" s="16" customFormat="1" ht="15.75" thickBot="1" x14ac:dyDescent="0.3">
      <c r="A176" s="629"/>
      <c r="B176" s="526">
        <v>79062</v>
      </c>
      <c r="C176" s="544" t="s">
        <v>3565</v>
      </c>
      <c r="D176" s="233">
        <f t="shared" si="46"/>
        <v>55</v>
      </c>
      <c r="E176" s="241">
        <v>2392</v>
      </c>
      <c r="F176" s="235">
        <f t="shared" si="42"/>
        <v>2.2993311036789296E-2</v>
      </c>
      <c r="G176" s="236">
        <f t="shared" si="47"/>
        <v>34</v>
      </c>
      <c r="H176" s="316">
        <f t="shared" si="43"/>
        <v>1.4214046822742474E-2</v>
      </c>
      <c r="I176" s="248">
        <v>55</v>
      </c>
      <c r="J176" s="235">
        <f t="shared" si="44"/>
        <v>1</v>
      </c>
      <c r="K176" s="239">
        <v>34</v>
      </c>
      <c r="L176" s="240">
        <f t="shared" si="45"/>
        <v>1</v>
      </c>
      <c r="M176" s="233">
        <v>23</v>
      </c>
      <c r="N176" s="239">
        <v>25</v>
      </c>
      <c r="O176" s="239">
        <v>2</v>
      </c>
      <c r="P176" s="243">
        <v>5</v>
      </c>
      <c r="Q176" s="233">
        <v>50</v>
      </c>
      <c r="R176" s="243">
        <v>5</v>
      </c>
      <c r="S176" s="233">
        <v>19</v>
      </c>
      <c r="T176" s="239">
        <v>26</v>
      </c>
      <c r="U176" s="243">
        <v>10</v>
      </c>
      <c r="V176" s="233">
        <v>0</v>
      </c>
      <c r="W176" s="239">
        <v>2</v>
      </c>
      <c r="X176" s="239">
        <v>20</v>
      </c>
      <c r="Y176" s="239">
        <v>26</v>
      </c>
      <c r="Z176" s="239">
        <v>4</v>
      </c>
      <c r="AA176" s="243">
        <v>3</v>
      </c>
      <c r="AB176" s="233">
        <v>47</v>
      </c>
      <c r="AC176" s="245">
        <v>0.85450000000000004</v>
      </c>
      <c r="AD176" s="239">
        <v>4</v>
      </c>
      <c r="AE176" s="297">
        <v>7.2700000000000001E-2</v>
      </c>
      <c r="AF176" s="239">
        <v>4</v>
      </c>
      <c r="AG176" s="247">
        <v>7.2700000000000001E-2</v>
      </c>
      <c r="AH176" s="248"/>
      <c r="AI176" s="243"/>
      <c r="AJ176" s="248"/>
      <c r="AK176" s="239"/>
      <c r="AL176" s="239"/>
      <c r="AM176" s="243"/>
      <c r="AN176" s="248"/>
      <c r="AO176" s="243"/>
      <c r="AP176" s="248"/>
      <c r="AQ176" s="239"/>
      <c r="AR176" s="243"/>
      <c r="AS176" s="413"/>
      <c r="AT176" s="413"/>
      <c r="AU176" s="413"/>
      <c r="AV176" s="413"/>
      <c r="AW176" s="413"/>
      <c r="AX176" s="413"/>
      <c r="AY176" s="413"/>
      <c r="AZ176" s="413"/>
      <c r="BA176" s="413"/>
      <c r="BB176" s="413"/>
      <c r="BC176" s="413"/>
      <c r="BD176" s="413"/>
      <c r="BE176" s="413"/>
      <c r="BF176" s="413"/>
      <c r="BG176" s="413"/>
      <c r="BH176" s="413"/>
      <c r="BI176" s="413"/>
      <c r="BJ176" s="413"/>
      <c r="BK176" s="413"/>
      <c r="BL176" s="413"/>
      <c r="BM176" s="413"/>
      <c r="BN176" s="413"/>
      <c r="BO176" s="413"/>
      <c r="BP176" s="413"/>
      <c r="BQ176" s="413"/>
      <c r="BR176" s="413"/>
      <c r="BS176" s="413"/>
      <c r="BT176" s="413"/>
      <c r="BU176" s="413"/>
      <c r="BV176" s="413"/>
      <c r="BW176" s="413"/>
      <c r="BX176" s="413"/>
      <c r="BY176" s="413"/>
      <c r="BZ176" s="413"/>
      <c r="CA176" s="413"/>
      <c r="CB176" s="413"/>
      <c r="CC176" s="413"/>
      <c r="CD176" s="413"/>
      <c r="CE176" s="413"/>
      <c r="CF176" s="413"/>
      <c r="CG176" s="413"/>
      <c r="CH176" s="413"/>
      <c r="CI176" s="413"/>
      <c r="CJ176" s="413"/>
      <c r="CK176" s="413"/>
      <c r="CL176" s="413"/>
      <c r="CM176" s="413"/>
      <c r="CN176" s="413"/>
      <c r="CO176" s="413"/>
      <c r="CP176" s="413"/>
      <c r="CQ176" s="413"/>
      <c r="CR176" s="413"/>
      <c r="CS176" s="413"/>
      <c r="CT176" s="413"/>
      <c r="CU176" s="413"/>
      <c r="CV176" s="413"/>
      <c r="CW176" s="413"/>
      <c r="CX176" s="413"/>
      <c r="CY176" s="413"/>
      <c r="CZ176" s="413"/>
      <c r="DA176" s="413"/>
      <c r="DB176" s="413"/>
      <c r="DC176" s="413"/>
      <c r="DD176" s="413"/>
      <c r="DE176" s="413"/>
      <c r="DF176" s="413"/>
      <c r="DG176" s="413"/>
      <c r="DH176" s="413"/>
      <c r="DI176" s="413"/>
      <c r="DJ176" s="413"/>
      <c r="DK176" s="413"/>
      <c r="DL176" s="413"/>
      <c r="DM176" s="413"/>
      <c r="DN176" s="413"/>
      <c r="DO176" s="413"/>
      <c r="DP176" s="413"/>
      <c r="DQ176" s="413"/>
      <c r="DR176" s="413"/>
      <c r="DS176" s="413"/>
      <c r="DT176" s="413"/>
      <c r="DU176" s="413"/>
      <c r="DV176" s="413"/>
      <c r="DW176" s="413"/>
      <c r="DX176" s="413"/>
      <c r="DY176" s="413"/>
      <c r="DZ176" s="413"/>
      <c r="EA176" s="413"/>
      <c r="EB176" s="413"/>
      <c r="EC176" s="413"/>
      <c r="ED176" s="413"/>
      <c r="EE176" s="413"/>
      <c r="EF176" s="413"/>
      <c r="EG176" s="413"/>
      <c r="EH176" s="413"/>
      <c r="EI176" s="413"/>
      <c r="EJ176" s="413"/>
      <c r="EK176" s="413"/>
      <c r="EL176" s="413"/>
      <c r="EM176" s="413"/>
      <c r="EN176" s="413"/>
      <c r="EO176" s="413"/>
      <c r="EP176" s="413"/>
      <c r="EQ176" s="413"/>
      <c r="ER176" s="413"/>
      <c r="ES176" s="413"/>
      <c r="ET176" s="413"/>
      <c r="EU176" s="413"/>
      <c r="EV176" s="413"/>
      <c r="EW176" s="413"/>
      <c r="EX176" s="413"/>
      <c r="EY176" s="413"/>
      <c r="EZ176" s="413"/>
      <c r="FA176" s="413"/>
      <c r="FB176" s="413"/>
      <c r="FC176" s="413"/>
      <c r="FD176" s="413"/>
      <c r="FE176" s="413"/>
      <c r="FF176" s="413"/>
      <c r="FG176" s="413"/>
      <c r="FH176" s="413"/>
      <c r="FI176" s="413"/>
      <c r="FJ176" s="413"/>
      <c r="FK176" s="413"/>
      <c r="FL176" s="413"/>
      <c r="FM176" s="413"/>
      <c r="FN176" s="413"/>
      <c r="FO176" s="413"/>
      <c r="FP176" s="413"/>
      <c r="FQ176" s="413"/>
      <c r="FR176" s="413"/>
      <c r="FS176" s="413"/>
      <c r="FT176" s="413"/>
      <c r="FU176" s="413"/>
      <c r="FV176" s="413"/>
      <c r="FW176" s="413"/>
      <c r="FX176" s="413"/>
      <c r="FY176" s="413"/>
      <c r="FZ176" s="413"/>
      <c r="GA176" s="413"/>
      <c r="GB176" s="413"/>
      <c r="GC176" s="413"/>
      <c r="GD176" s="413"/>
      <c r="GE176" s="413"/>
      <c r="GF176" s="413"/>
      <c r="GG176" s="413"/>
      <c r="GH176" s="413"/>
      <c r="GI176" s="413"/>
      <c r="GJ176" s="413"/>
      <c r="GK176" s="413"/>
      <c r="GL176" s="413"/>
      <c r="GM176" s="413"/>
      <c r="GN176" s="413"/>
      <c r="GO176" s="413"/>
      <c r="GP176" s="413"/>
      <c r="GQ176" s="413"/>
      <c r="GR176" s="413"/>
      <c r="GS176" s="413"/>
      <c r="GT176" s="413"/>
      <c r="GU176" s="413"/>
      <c r="GV176" s="413"/>
      <c r="GW176" s="413"/>
      <c r="GX176" s="413"/>
    </row>
    <row r="177" spans="1:206" s="16" customFormat="1" ht="15.75" thickBot="1" x14ac:dyDescent="0.3">
      <c r="A177" s="629"/>
      <c r="B177" s="526">
        <v>79079</v>
      </c>
      <c r="C177" s="544" t="s">
        <v>3576</v>
      </c>
      <c r="D177" s="233">
        <f t="shared" si="46"/>
        <v>99</v>
      </c>
      <c r="E177" s="241">
        <v>3978</v>
      </c>
      <c r="F177" s="235">
        <f t="shared" si="42"/>
        <v>2.4886877828054297E-2</v>
      </c>
      <c r="G177" s="236">
        <f t="shared" si="47"/>
        <v>63</v>
      </c>
      <c r="H177" s="316">
        <f t="shared" si="43"/>
        <v>1.5837104072398189E-2</v>
      </c>
      <c r="I177" s="248">
        <v>99</v>
      </c>
      <c r="J177" s="235">
        <f t="shared" si="44"/>
        <v>1</v>
      </c>
      <c r="K177" s="239">
        <v>63</v>
      </c>
      <c r="L177" s="240">
        <f t="shared" si="45"/>
        <v>1</v>
      </c>
      <c r="M177" s="233">
        <v>68</v>
      </c>
      <c r="N177" s="239">
        <v>20</v>
      </c>
      <c r="O177" s="239">
        <v>5</v>
      </c>
      <c r="P177" s="243">
        <v>6</v>
      </c>
      <c r="Q177" s="233">
        <v>91</v>
      </c>
      <c r="R177" s="243">
        <v>8</v>
      </c>
      <c r="S177" s="233">
        <v>35</v>
      </c>
      <c r="T177" s="239">
        <v>40</v>
      </c>
      <c r="U177" s="243">
        <v>24</v>
      </c>
      <c r="V177" s="233">
        <v>1</v>
      </c>
      <c r="W177" s="239">
        <v>3</v>
      </c>
      <c r="X177" s="239">
        <v>40</v>
      </c>
      <c r="Y177" s="239">
        <v>47</v>
      </c>
      <c r="Z177" s="239">
        <v>7</v>
      </c>
      <c r="AA177" s="243">
        <v>1</v>
      </c>
      <c r="AB177" s="233">
        <v>61</v>
      </c>
      <c r="AC177" s="245">
        <v>0.61619999999999997</v>
      </c>
      <c r="AD177" s="239">
        <v>13</v>
      </c>
      <c r="AE177" s="297">
        <v>0.1313</v>
      </c>
      <c r="AF177" s="239">
        <v>25</v>
      </c>
      <c r="AG177" s="247">
        <v>0.2525</v>
      </c>
      <c r="AH177" s="248"/>
      <c r="AI177" s="243"/>
      <c r="AJ177" s="248"/>
      <c r="AK177" s="239"/>
      <c r="AL177" s="239"/>
      <c r="AM177" s="243"/>
      <c r="AN177" s="248"/>
      <c r="AO177" s="243"/>
      <c r="AP177" s="248"/>
      <c r="AQ177" s="239"/>
      <c r="AR177" s="243"/>
      <c r="AS177" s="413"/>
      <c r="AT177" s="413"/>
      <c r="AU177" s="413"/>
      <c r="AV177" s="413"/>
      <c r="AW177" s="413"/>
      <c r="AX177" s="413"/>
      <c r="AY177" s="413"/>
      <c r="AZ177" s="413"/>
      <c r="BA177" s="413"/>
      <c r="BB177" s="413"/>
      <c r="BC177" s="413"/>
      <c r="BD177" s="413"/>
      <c r="BE177" s="413"/>
      <c r="BF177" s="413"/>
      <c r="BG177" s="413"/>
      <c r="BH177" s="413"/>
      <c r="BI177" s="413"/>
      <c r="BJ177" s="413"/>
      <c r="BK177" s="413"/>
      <c r="BL177" s="413"/>
      <c r="BM177" s="413"/>
      <c r="BN177" s="413"/>
      <c r="BO177" s="413"/>
      <c r="BP177" s="413"/>
      <c r="BQ177" s="413"/>
      <c r="BR177" s="413"/>
      <c r="BS177" s="413"/>
      <c r="BT177" s="413"/>
      <c r="BU177" s="413"/>
      <c r="BV177" s="413"/>
      <c r="BW177" s="413"/>
      <c r="BX177" s="413"/>
      <c r="BY177" s="413"/>
      <c r="BZ177" s="413"/>
      <c r="CA177" s="413"/>
      <c r="CB177" s="413"/>
      <c r="CC177" s="413"/>
      <c r="CD177" s="413"/>
      <c r="CE177" s="413"/>
      <c r="CF177" s="413"/>
      <c r="CG177" s="413"/>
      <c r="CH177" s="413"/>
      <c r="CI177" s="413"/>
      <c r="CJ177" s="413"/>
      <c r="CK177" s="413"/>
      <c r="CL177" s="413"/>
      <c r="CM177" s="413"/>
      <c r="CN177" s="413"/>
      <c r="CO177" s="413"/>
      <c r="CP177" s="413"/>
      <c r="CQ177" s="413"/>
      <c r="CR177" s="413"/>
      <c r="CS177" s="413"/>
      <c r="CT177" s="413"/>
      <c r="CU177" s="413"/>
      <c r="CV177" s="413"/>
      <c r="CW177" s="413"/>
      <c r="CX177" s="413"/>
      <c r="CY177" s="413"/>
      <c r="CZ177" s="413"/>
      <c r="DA177" s="413"/>
      <c r="DB177" s="413"/>
      <c r="DC177" s="413"/>
      <c r="DD177" s="413"/>
      <c r="DE177" s="413"/>
      <c r="DF177" s="413"/>
      <c r="DG177" s="413"/>
      <c r="DH177" s="413"/>
      <c r="DI177" s="413"/>
      <c r="DJ177" s="413"/>
      <c r="DK177" s="413"/>
      <c r="DL177" s="413"/>
      <c r="DM177" s="413"/>
      <c r="DN177" s="413"/>
      <c r="DO177" s="413"/>
      <c r="DP177" s="413"/>
      <c r="DQ177" s="413"/>
      <c r="DR177" s="413"/>
      <c r="DS177" s="413"/>
      <c r="DT177" s="413"/>
      <c r="DU177" s="413"/>
      <c r="DV177" s="413"/>
      <c r="DW177" s="413"/>
      <c r="DX177" s="413"/>
      <c r="DY177" s="413"/>
      <c r="DZ177" s="413"/>
      <c r="EA177" s="413"/>
      <c r="EB177" s="413"/>
      <c r="EC177" s="413"/>
      <c r="ED177" s="413"/>
      <c r="EE177" s="413"/>
      <c r="EF177" s="413"/>
      <c r="EG177" s="413"/>
      <c r="EH177" s="413"/>
      <c r="EI177" s="413"/>
      <c r="EJ177" s="413"/>
      <c r="EK177" s="413"/>
      <c r="EL177" s="413"/>
      <c r="EM177" s="413"/>
      <c r="EN177" s="413"/>
      <c r="EO177" s="413"/>
      <c r="EP177" s="413"/>
      <c r="EQ177" s="413"/>
      <c r="ER177" s="413"/>
      <c r="ES177" s="413"/>
      <c r="ET177" s="413"/>
      <c r="EU177" s="413"/>
      <c r="EV177" s="413"/>
      <c r="EW177" s="413"/>
      <c r="EX177" s="413"/>
      <c r="EY177" s="413"/>
      <c r="EZ177" s="413"/>
      <c r="FA177" s="413"/>
      <c r="FB177" s="413"/>
      <c r="FC177" s="413"/>
      <c r="FD177" s="413"/>
      <c r="FE177" s="413"/>
      <c r="FF177" s="413"/>
      <c r="FG177" s="413"/>
      <c r="FH177" s="413"/>
      <c r="FI177" s="413"/>
      <c r="FJ177" s="413"/>
      <c r="FK177" s="413"/>
      <c r="FL177" s="413"/>
      <c r="FM177" s="413"/>
      <c r="FN177" s="413"/>
      <c r="FO177" s="413"/>
      <c r="FP177" s="413"/>
      <c r="FQ177" s="413"/>
      <c r="FR177" s="413"/>
      <c r="FS177" s="413"/>
      <c r="FT177" s="413"/>
      <c r="FU177" s="413"/>
      <c r="FV177" s="413"/>
      <c r="FW177" s="413"/>
      <c r="FX177" s="413"/>
      <c r="FY177" s="413"/>
      <c r="FZ177" s="413"/>
      <c r="GA177" s="413"/>
      <c r="GB177" s="413"/>
      <c r="GC177" s="413"/>
      <c r="GD177" s="413"/>
      <c r="GE177" s="413"/>
      <c r="GF177" s="413"/>
      <c r="GG177" s="413"/>
      <c r="GH177" s="413"/>
      <c r="GI177" s="413"/>
      <c r="GJ177" s="413"/>
      <c r="GK177" s="413"/>
      <c r="GL177" s="413"/>
      <c r="GM177" s="413"/>
      <c r="GN177" s="413"/>
      <c r="GO177" s="413"/>
      <c r="GP177" s="413"/>
      <c r="GQ177" s="413"/>
      <c r="GR177" s="413"/>
      <c r="GS177" s="413"/>
      <c r="GT177" s="413"/>
      <c r="GU177" s="413"/>
      <c r="GV177" s="413"/>
      <c r="GW177" s="413"/>
      <c r="GX177" s="413"/>
    </row>
    <row r="178" spans="1:206" s="16" customFormat="1" ht="15.75" thickBot="1" x14ac:dyDescent="0.3">
      <c r="A178" s="629"/>
      <c r="B178" s="526">
        <v>79083</v>
      </c>
      <c r="C178" s="544" t="s">
        <v>3579</v>
      </c>
      <c r="D178" s="233">
        <f t="shared" si="46"/>
        <v>81</v>
      </c>
      <c r="E178" s="241">
        <v>1612</v>
      </c>
      <c r="F178" s="235">
        <f t="shared" si="42"/>
        <v>5.024813895781638E-2</v>
      </c>
      <c r="G178" s="236">
        <f t="shared" si="47"/>
        <v>51</v>
      </c>
      <c r="H178" s="316">
        <f t="shared" si="43"/>
        <v>3.163771712158809E-2</v>
      </c>
      <c r="I178" s="248">
        <v>81</v>
      </c>
      <c r="J178" s="235">
        <f t="shared" si="44"/>
        <v>1</v>
      </c>
      <c r="K178" s="239">
        <v>51</v>
      </c>
      <c r="L178" s="240">
        <f t="shared" si="45"/>
        <v>1</v>
      </c>
      <c r="M178" s="233">
        <v>61</v>
      </c>
      <c r="N178" s="239">
        <v>13</v>
      </c>
      <c r="O178" s="239">
        <v>5</v>
      </c>
      <c r="P178" s="243">
        <v>2</v>
      </c>
      <c r="Q178" s="233">
        <v>78</v>
      </c>
      <c r="R178" s="243">
        <v>3</v>
      </c>
      <c r="S178" s="233">
        <v>27</v>
      </c>
      <c r="T178" s="239">
        <v>37</v>
      </c>
      <c r="U178" s="243">
        <v>17</v>
      </c>
      <c r="V178" s="233">
        <v>0</v>
      </c>
      <c r="W178" s="239">
        <v>1</v>
      </c>
      <c r="X178" s="239">
        <v>20</v>
      </c>
      <c r="Y178" s="239">
        <v>45</v>
      </c>
      <c r="Z178" s="239">
        <v>13</v>
      </c>
      <c r="AA178" s="243">
        <v>2</v>
      </c>
      <c r="AB178" s="233">
        <v>72</v>
      </c>
      <c r="AC178" s="245">
        <v>0.88890000000000002</v>
      </c>
      <c r="AD178" s="239">
        <v>6</v>
      </c>
      <c r="AE178" s="297">
        <v>7.4099999999999999E-2</v>
      </c>
      <c r="AF178" s="239">
        <v>3</v>
      </c>
      <c r="AG178" s="247">
        <v>3.6999999999999998E-2</v>
      </c>
      <c r="AH178" s="248"/>
      <c r="AI178" s="243"/>
      <c r="AJ178" s="248"/>
      <c r="AK178" s="239"/>
      <c r="AL178" s="239"/>
      <c r="AM178" s="243"/>
      <c r="AN178" s="248"/>
      <c r="AO178" s="243"/>
      <c r="AP178" s="248"/>
      <c r="AQ178" s="239"/>
      <c r="AR178" s="243"/>
      <c r="AS178" s="413"/>
      <c r="AT178" s="413"/>
      <c r="AU178" s="413"/>
      <c r="AV178" s="413"/>
      <c r="AW178" s="413"/>
      <c r="AX178" s="413"/>
      <c r="AY178" s="413"/>
      <c r="AZ178" s="413"/>
      <c r="BA178" s="413"/>
      <c r="BB178" s="413"/>
      <c r="BC178" s="413"/>
      <c r="BD178" s="413"/>
      <c r="BE178" s="413"/>
      <c r="BF178" s="413"/>
      <c r="BG178" s="413"/>
      <c r="BH178" s="413"/>
      <c r="BI178" s="413"/>
      <c r="BJ178" s="413"/>
      <c r="BK178" s="413"/>
      <c r="BL178" s="413"/>
      <c r="BM178" s="413"/>
      <c r="BN178" s="413"/>
      <c r="BO178" s="413"/>
      <c r="BP178" s="413"/>
      <c r="BQ178" s="413"/>
      <c r="BR178" s="413"/>
      <c r="BS178" s="413"/>
      <c r="BT178" s="413"/>
      <c r="BU178" s="413"/>
      <c r="BV178" s="413"/>
      <c r="BW178" s="413"/>
      <c r="BX178" s="413"/>
      <c r="BY178" s="413"/>
      <c r="BZ178" s="413"/>
      <c r="CA178" s="413"/>
      <c r="CB178" s="413"/>
      <c r="CC178" s="413"/>
      <c r="CD178" s="413"/>
      <c r="CE178" s="413"/>
      <c r="CF178" s="413"/>
      <c r="CG178" s="413"/>
      <c r="CH178" s="413"/>
      <c r="CI178" s="413"/>
      <c r="CJ178" s="413"/>
      <c r="CK178" s="413"/>
      <c r="CL178" s="413"/>
      <c r="CM178" s="413"/>
      <c r="CN178" s="413"/>
      <c r="CO178" s="413"/>
      <c r="CP178" s="413"/>
      <c r="CQ178" s="413"/>
      <c r="CR178" s="413"/>
      <c r="CS178" s="413"/>
      <c r="CT178" s="413"/>
      <c r="CU178" s="413"/>
      <c r="CV178" s="413"/>
      <c r="CW178" s="413"/>
      <c r="CX178" s="413"/>
      <c r="CY178" s="413"/>
      <c r="CZ178" s="413"/>
      <c r="DA178" s="413"/>
      <c r="DB178" s="413"/>
      <c r="DC178" s="413"/>
      <c r="DD178" s="413"/>
      <c r="DE178" s="413"/>
      <c r="DF178" s="413"/>
      <c r="DG178" s="413"/>
      <c r="DH178" s="413"/>
      <c r="DI178" s="413"/>
      <c r="DJ178" s="413"/>
      <c r="DK178" s="413"/>
      <c r="DL178" s="413"/>
      <c r="DM178" s="413"/>
      <c r="DN178" s="413"/>
      <c r="DO178" s="413"/>
      <c r="DP178" s="413"/>
      <c r="DQ178" s="413"/>
      <c r="DR178" s="413"/>
      <c r="DS178" s="413"/>
      <c r="DT178" s="413"/>
      <c r="DU178" s="413"/>
      <c r="DV178" s="413"/>
      <c r="DW178" s="413"/>
      <c r="DX178" s="413"/>
      <c r="DY178" s="413"/>
      <c r="DZ178" s="413"/>
      <c r="EA178" s="413"/>
      <c r="EB178" s="413"/>
      <c r="EC178" s="413"/>
      <c r="ED178" s="413"/>
      <c r="EE178" s="413"/>
      <c r="EF178" s="413"/>
      <c r="EG178" s="413"/>
      <c r="EH178" s="413"/>
      <c r="EI178" s="413"/>
      <c r="EJ178" s="413"/>
      <c r="EK178" s="413"/>
      <c r="EL178" s="413"/>
      <c r="EM178" s="413"/>
      <c r="EN178" s="413"/>
      <c r="EO178" s="413"/>
      <c r="EP178" s="413"/>
      <c r="EQ178" s="413"/>
      <c r="ER178" s="413"/>
      <c r="ES178" s="413"/>
      <c r="ET178" s="413"/>
      <c r="EU178" s="413"/>
      <c r="EV178" s="413"/>
      <c r="EW178" s="413"/>
      <c r="EX178" s="413"/>
      <c r="EY178" s="413"/>
      <c r="EZ178" s="413"/>
      <c r="FA178" s="413"/>
      <c r="FB178" s="413"/>
      <c r="FC178" s="413"/>
      <c r="FD178" s="413"/>
      <c r="FE178" s="413"/>
      <c r="FF178" s="413"/>
      <c r="FG178" s="413"/>
      <c r="FH178" s="413"/>
      <c r="FI178" s="413"/>
      <c r="FJ178" s="413"/>
      <c r="FK178" s="413"/>
      <c r="FL178" s="413"/>
      <c r="FM178" s="413"/>
      <c r="FN178" s="413"/>
      <c r="FO178" s="413"/>
      <c r="FP178" s="413"/>
      <c r="FQ178" s="413"/>
      <c r="FR178" s="413"/>
      <c r="FS178" s="413"/>
      <c r="FT178" s="413"/>
      <c r="FU178" s="413"/>
      <c r="FV178" s="413"/>
      <c r="FW178" s="413"/>
      <c r="FX178" s="413"/>
      <c r="FY178" s="413"/>
      <c r="FZ178" s="413"/>
      <c r="GA178" s="413"/>
      <c r="GB178" s="413"/>
      <c r="GC178" s="413"/>
      <c r="GD178" s="413"/>
      <c r="GE178" s="413"/>
      <c r="GF178" s="413"/>
      <c r="GG178" s="413"/>
      <c r="GH178" s="413"/>
      <c r="GI178" s="413"/>
      <c r="GJ178" s="413"/>
      <c r="GK178" s="413"/>
      <c r="GL178" s="413"/>
      <c r="GM178" s="413"/>
      <c r="GN178" s="413"/>
      <c r="GO178" s="413"/>
      <c r="GP178" s="413"/>
      <c r="GQ178" s="413"/>
      <c r="GR178" s="413"/>
      <c r="GS178" s="413"/>
      <c r="GT178" s="413"/>
      <c r="GU178" s="413"/>
      <c r="GV178" s="413"/>
      <c r="GW178" s="413"/>
      <c r="GX178" s="413"/>
    </row>
    <row r="179" spans="1:206" s="16" customFormat="1" ht="15.75" thickBot="1" x14ac:dyDescent="0.3">
      <c r="A179" s="629"/>
      <c r="B179" s="526">
        <v>79101</v>
      </c>
      <c r="C179" s="544" t="s">
        <v>4539</v>
      </c>
      <c r="D179" s="233">
        <f t="shared" ref="D179:D215" si="48">I179+AH179</f>
        <v>74</v>
      </c>
      <c r="E179" s="241">
        <v>1378</v>
      </c>
      <c r="F179" s="235">
        <f t="shared" si="42"/>
        <v>5.3701015965166909E-2</v>
      </c>
      <c r="G179" s="236">
        <f t="shared" ref="G179:G215" si="49">K179+AI179</f>
        <v>48</v>
      </c>
      <c r="H179" s="316">
        <f t="shared" si="43"/>
        <v>3.483309143686502E-2</v>
      </c>
      <c r="I179" s="248">
        <v>74</v>
      </c>
      <c r="J179" s="235">
        <f t="shared" si="44"/>
        <v>1</v>
      </c>
      <c r="K179" s="239">
        <v>48</v>
      </c>
      <c r="L179" s="240">
        <f t="shared" si="45"/>
        <v>1</v>
      </c>
      <c r="M179" s="233">
        <v>46</v>
      </c>
      <c r="N179" s="239">
        <v>10</v>
      </c>
      <c r="O179" s="239">
        <v>15</v>
      </c>
      <c r="P179" s="243">
        <v>3</v>
      </c>
      <c r="Q179" s="233">
        <v>64</v>
      </c>
      <c r="R179" s="243">
        <v>10</v>
      </c>
      <c r="S179" s="233">
        <v>25</v>
      </c>
      <c r="T179" s="239">
        <v>37</v>
      </c>
      <c r="U179" s="243">
        <v>12</v>
      </c>
      <c r="V179" s="233">
        <v>0</v>
      </c>
      <c r="W179" s="239">
        <v>1</v>
      </c>
      <c r="X179" s="239">
        <v>16</v>
      </c>
      <c r="Y179" s="239">
        <v>52</v>
      </c>
      <c r="Z179" s="239">
        <v>5</v>
      </c>
      <c r="AA179" s="243">
        <v>0</v>
      </c>
      <c r="AB179" s="233">
        <v>52</v>
      </c>
      <c r="AC179" s="245">
        <v>0.70269999999999999</v>
      </c>
      <c r="AD179" s="239">
        <v>7</v>
      </c>
      <c r="AE179" s="297">
        <v>9.4600000000000004E-2</v>
      </c>
      <c r="AF179" s="239">
        <v>15</v>
      </c>
      <c r="AG179" s="247">
        <v>0.20269999999999999</v>
      </c>
      <c r="AH179" s="248"/>
      <c r="AI179" s="243"/>
      <c r="AJ179" s="248"/>
      <c r="AK179" s="239"/>
      <c r="AL179" s="239"/>
      <c r="AM179" s="243"/>
      <c r="AN179" s="248"/>
      <c r="AO179" s="243"/>
      <c r="AP179" s="248"/>
      <c r="AQ179" s="239"/>
      <c r="AR179" s="243"/>
      <c r="AS179" s="413"/>
      <c r="AT179" s="413"/>
      <c r="AU179" s="413"/>
      <c r="AV179" s="413"/>
      <c r="AW179" s="413"/>
      <c r="AX179" s="413"/>
      <c r="AY179" s="413"/>
      <c r="AZ179" s="413"/>
      <c r="BA179" s="413"/>
      <c r="BB179" s="413"/>
      <c r="BC179" s="413"/>
      <c r="BD179" s="413"/>
      <c r="BE179" s="413"/>
      <c r="BF179" s="413"/>
      <c r="BG179" s="413"/>
      <c r="BH179" s="413"/>
      <c r="BI179" s="413"/>
      <c r="BJ179" s="413"/>
      <c r="BK179" s="413"/>
      <c r="BL179" s="413"/>
      <c r="BM179" s="413"/>
      <c r="BN179" s="413"/>
      <c r="BO179" s="413"/>
      <c r="BP179" s="413"/>
      <c r="BQ179" s="413"/>
      <c r="BR179" s="413"/>
      <c r="BS179" s="413"/>
      <c r="BT179" s="413"/>
      <c r="BU179" s="413"/>
      <c r="BV179" s="413"/>
      <c r="BW179" s="413"/>
      <c r="BX179" s="413"/>
      <c r="BY179" s="413"/>
      <c r="BZ179" s="413"/>
      <c r="CA179" s="413"/>
      <c r="CB179" s="413"/>
      <c r="CC179" s="413"/>
      <c r="CD179" s="413"/>
      <c r="CE179" s="413"/>
      <c r="CF179" s="413"/>
      <c r="CG179" s="413"/>
      <c r="CH179" s="413"/>
      <c r="CI179" s="413"/>
      <c r="CJ179" s="413"/>
      <c r="CK179" s="413"/>
      <c r="CL179" s="413"/>
      <c r="CM179" s="413"/>
      <c r="CN179" s="413"/>
      <c r="CO179" s="413"/>
      <c r="CP179" s="413"/>
      <c r="CQ179" s="413"/>
      <c r="CR179" s="413"/>
      <c r="CS179" s="413"/>
      <c r="CT179" s="413"/>
      <c r="CU179" s="413"/>
      <c r="CV179" s="413"/>
      <c r="CW179" s="413"/>
      <c r="CX179" s="413"/>
      <c r="CY179" s="413"/>
      <c r="CZ179" s="413"/>
      <c r="DA179" s="413"/>
      <c r="DB179" s="413"/>
      <c r="DC179" s="413"/>
      <c r="DD179" s="413"/>
      <c r="DE179" s="413"/>
      <c r="DF179" s="413"/>
      <c r="DG179" s="413"/>
      <c r="DH179" s="413"/>
      <c r="DI179" s="413"/>
      <c r="DJ179" s="413"/>
      <c r="DK179" s="413"/>
      <c r="DL179" s="413"/>
      <c r="DM179" s="413"/>
      <c r="DN179" s="413"/>
      <c r="DO179" s="413"/>
      <c r="DP179" s="413"/>
      <c r="DQ179" s="413"/>
      <c r="DR179" s="413"/>
      <c r="DS179" s="413"/>
      <c r="DT179" s="413"/>
      <c r="DU179" s="413"/>
      <c r="DV179" s="413"/>
      <c r="DW179" s="413"/>
      <c r="DX179" s="413"/>
      <c r="DY179" s="413"/>
      <c r="DZ179" s="413"/>
      <c r="EA179" s="413"/>
      <c r="EB179" s="413"/>
      <c r="EC179" s="413"/>
      <c r="ED179" s="413"/>
      <c r="EE179" s="413"/>
      <c r="EF179" s="413"/>
      <c r="EG179" s="413"/>
      <c r="EH179" s="413"/>
      <c r="EI179" s="413"/>
      <c r="EJ179" s="413"/>
      <c r="EK179" s="413"/>
      <c r="EL179" s="413"/>
      <c r="EM179" s="413"/>
      <c r="EN179" s="413"/>
      <c r="EO179" s="413"/>
      <c r="EP179" s="413"/>
      <c r="EQ179" s="413"/>
      <c r="ER179" s="413"/>
      <c r="ES179" s="413"/>
      <c r="ET179" s="413"/>
      <c r="EU179" s="413"/>
      <c r="EV179" s="413"/>
      <c r="EW179" s="413"/>
      <c r="EX179" s="413"/>
      <c r="EY179" s="413"/>
      <c r="EZ179" s="413"/>
      <c r="FA179" s="413"/>
      <c r="FB179" s="413"/>
      <c r="FC179" s="413"/>
      <c r="FD179" s="413"/>
      <c r="FE179" s="413"/>
      <c r="FF179" s="413"/>
      <c r="FG179" s="413"/>
      <c r="FH179" s="413"/>
      <c r="FI179" s="413"/>
      <c r="FJ179" s="413"/>
      <c r="FK179" s="413"/>
      <c r="FL179" s="413"/>
      <c r="FM179" s="413"/>
      <c r="FN179" s="413"/>
      <c r="FO179" s="413"/>
      <c r="FP179" s="413"/>
      <c r="FQ179" s="413"/>
      <c r="FR179" s="413"/>
      <c r="FS179" s="413"/>
      <c r="FT179" s="413"/>
      <c r="FU179" s="413"/>
      <c r="FV179" s="413"/>
      <c r="FW179" s="413"/>
      <c r="FX179" s="413"/>
      <c r="FY179" s="413"/>
      <c r="FZ179" s="413"/>
      <c r="GA179" s="413"/>
      <c r="GB179" s="413"/>
      <c r="GC179" s="413"/>
      <c r="GD179" s="413"/>
      <c r="GE179" s="413"/>
      <c r="GF179" s="413"/>
      <c r="GG179" s="413"/>
      <c r="GH179" s="413"/>
      <c r="GI179" s="413"/>
      <c r="GJ179" s="413"/>
      <c r="GK179" s="413"/>
      <c r="GL179" s="413"/>
      <c r="GM179" s="413"/>
      <c r="GN179" s="413"/>
      <c r="GO179" s="413"/>
      <c r="GP179" s="413"/>
      <c r="GQ179" s="413"/>
      <c r="GR179" s="413"/>
      <c r="GS179" s="413"/>
      <c r="GT179" s="413"/>
      <c r="GU179" s="413"/>
      <c r="GV179" s="413"/>
      <c r="GW179" s="413"/>
      <c r="GX179" s="413"/>
    </row>
    <row r="180" spans="1:206" s="16" customFormat="1" ht="15.75" thickBot="1" x14ac:dyDescent="0.3">
      <c r="A180" s="629"/>
      <c r="B180" s="526">
        <v>79148</v>
      </c>
      <c r="C180" s="544" t="s">
        <v>3630</v>
      </c>
      <c r="D180" s="233">
        <f t="shared" si="48"/>
        <v>52</v>
      </c>
      <c r="E180" s="241">
        <v>1143</v>
      </c>
      <c r="F180" s="235">
        <f t="shared" si="42"/>
        <v>4.5494313210848646E-2</v>
      </c>
      <c r="G180" s="236">
        <f t="shared" si="49"/>
        <v>28</v>
      </c>
      <c r="H180" s="316">
        <f t="shared" si="43"/>
        <v>2.4496937882764653E-2</v>
      </c>
      <c r="I180" s="248">
        <v>52</v>
      </c>
      <c r="J180" s="235">
        <f t="shared" si="44"/>
        <v>1</v>
      </c>
      <c r="K180" s="239">
        <v>28</v>
      </c>
      <c r="L180" s="240">
        <f t="shared" si="45"/>
        <v>1</v>
      </c>
      <c r="M180" s="233">
        <v>47</v>
      </c>
      <c r="N180" s="239">
        <v>3</v>
      </c>
      <c r="O180" s="239">
        <v>1</v>
      </c>
      <c r="P180" s="243">
        <v>1</v>
      </c>
      <c r="Q180" s="233">
        <v>50</v>
      </c>
      <c r="R180" s="243">
        <v>2</v>
      </c>
      <c r="S180" s="233">
        <v>11</v>
      </c>
      <c r="T180" s="239">
        <v>26</v>
      </c>
      <c r="U180" s="243">
        <v>15</v>
      </c>
      <c r="V180" s="233">
        <v>0</v>
      </c>
      <c r="W180" s="239">
        <v>4</v>
      </c>
      <c r="X180" s="239">
        <v>9</v>
      </c>
      <c r="Y180" s="239">
        <v>23</v>
      </c>
      <c r="Z180" s="239">
        <v>14</v>
      </c>
      <c r="AA180" s="243">
        <v>2</v>
      </c>
      <c r="AB180" s="233">
        <v>28</v>
      </c>
      <c r="AC180" s="245">
        <v>0.53849999999999998</v>
      </c>
      <c r="AD180" s="239"/>
      <c r="AE180" s="297"/>
      <c r="AF180" s="239">
        <v>24</v>
      </c>
      <c r="AG180" s="247">
        <v>0.46150000000000002</v>
      </c>
      <c r="AH180" s="248"/>
      <c r="AI180" s="243"/>
      <c r="AJ180" s="248"/>
      <c r="AK180" s="239"/>
      <c r="AL180" s="239"/>
      <c r="AM180" s="243"/>
      <c r="AN180" s="248"/>
      <c r="AO180" s="243"/>
      <c r="AP180" s="248"/>
      <c r="AQ180" s="239"/>
      <c r="AR180" s="243"/>
      <c r="AS180" s="413"/>
      <c r="AT180" s="413"/>
      <c r="AU180" s="413"/>
      <c r="AV180" s="413"/>
      <c r="AW180" s="413"/>
      <c r="AX180" s="413"/>
      <c r="AY180" s="413"/>
      <c r="AZ180" s="413"/>
      <c r="BA180" s="413"/>
      <c r="BB180" s="413"/>
      <c r="BC180" s="413"/>
      <c r="BD180" s="413"/>
      <c r="BE180" s="413"/>
      <c r="BF180" s="413"/>
      <c r="BG180" s="413"/>
      <c r="BH180" s="413"/>
      <c r="BI180" s="413"/>
      <c r="BJ180" s="413"/>
      <c r="BK180" s="413"/>
      <c r="BL180" s="413"/>
      <c r="BM180" s="413"/>
      <c r="BN180" s="413"/>
      <c r="BO180" s="413"/>
      <c r="BP180" s="413"/>
      <c r="BQ180" s="413"/>
      <c r="BR180" s="413"/>
      <c r="BS180" s="413"/>
      <c r="BT180" s="413"/>
      <c r="BU180" s="413"/>
      <c r="BV180" s="413"/>
      <c r="BW180" s="413"/>
      <c r="BX180" s="413"/>
      <c r="BY180" s="413"/>
      <c r="BZ180" s="413"/>
      <c r="CA180" s="413"/>
      <c r="CB180" s="413"/>
      <c r="CC180" s="413"/>
      <c r="CD180" s="413"/>
      <c r="CE180" s="413"/>
      <c r="CF180" s="413"/>
      <c r="CG180" s="413"/>
      <c r="CH180" s="413"/>
      <c r="CI180" s="413"/>
      <c r="CJ180" s="413"/>
      <c r="CK180" s="413"/>
      <c r="CL180" s="413"/>
      <c r="CM180" s="413"/>
      <c r="CN180" s="413"/>
      <c r="CO180" s="413"/>
      <c r="CP180" s="413"/>
      <c r="CQ180" s="413"/>
      <c r="CR180" s="413"/>
      <c r="CS180" s="413"/>
      <c r="CT180" s="413"/>
      <c r="CU180" s="413"/>
      <c r="CV180" s="413"/>
      <c r="CW180" s="413"/>
      <c r="CX180" s="413"/>
      <c r="CY180" s="413"/>
      <c r="CZ180" s="413"/>
      <c r="DA180" s="413"/>
      <c r="DB180" s="413"/>
      <c r="DC180" s="413"/>
      <c r="DD180" s="413"/>
      <c r="DE180" s="413"/>
      <c r="DF180" s="413"/>
      <c r="DG180" s="413"/>
      <c r="DH180" s="413"/>
      <c r="DI180" s="413"/>
      <c r="DJ180" s="413"/>
      <c r="DK180" s="413"/>
      <c r="DL180" s="413"/>
      <c r="DM180" s="413"/>
      <c r="DN180" s="413"/>
      <c r="DO180" s="413"/>
      <c r="DP180" s="413"/>
      <c r="DQ180" s="413"/>
      <c r="DR180" s="413"/>
      <c r="DS180" s="413"/>
      <c r="DT180" s="413"/>
      <c r="DU180" s="413"/>
      <c r="DV180" s="413"/>
      <c r="DW180" s="413"/>
      <c r="DX180" s="413"/>
      <c r="DY180" s="413"/>
      <c r="DZ180" s="413"/>
      <c r="EA180" s="413"/>
      <c r="EB180" s="413"/>
      <c r="EC180" s="413"/>
      <c r="ED180" s="413"/>
      <c r="EE180" s="413"/>
      <c r="EF180" s="413"/>
      <c r="EG180" s="413"/>
      <c r="EH180" s="413"/>
      <c r="EI180" s="413"/>
      <c r="EJ180" s="413"/>
      <c r="EK180" s="413"/>
      <c r="EL180" s="413"/>
      <c r="EM180" s="413"/>
      <c r="EN180" s="413"/>
      <c r="EO180" s="413"/>
      <c r="EP180" s="413"/>
      <c r="EQ180" s="413"/>
      <c r="ER180" s="413"/>
      <c r="ES180" s="413"/>
      <c r="ET180" s="413"/>
      <c r="EU180" s="413"/>
      <c r="EV180" s="413"/>
      <c r="EW180" s="413"/>
      <c r="EX180" s="413"/>
      <c r="EY180" s="413"/>
      <c r="EZ180" s="413"/>
      <c r="FA180" s="413"/>
      <c r="FB180" s="413"/>
      <c r="FC180" s="413"/>
      <c r="FD180" s="413"/>
      <c r="FE180" s="413"/>
      <c r="FF180" s="413"/>
      <c r="FG180" s="413"/>
      <c r="FH180" s="413"/>
      <c r="FI180" s="413"/>
      <c r="FJ180" s="413"/>
      <c r="FK180" s="413"/>
      <c r="FL180" s="413"/>
      <c r="FM180" s="413"/>
      <c r="FN180" s="413"/>
      <c r="FO180" s="413"/>
      <c r="FP180" s="413"/>
      <c r="FQ180" s="413"/>
      <c r="FR180" s="413"/>
      <c r="FS180" s="413"/>
      <c r="FT180" s="413"/>
      <c r="FU180" s="413"/>
      <c r="FV180" s="413"/>
      <c r="FW180" s="413"/>
      <c r="FX180" s="413"/>
      <c r="FY180" s="413"/>
      <c r="FZ180" s="413"/>
      <c r="GA180" s="413"/>
      <c r="GB180" s="413"/>
      <c r="GC180" s="413"/>
      <c r="GD180" s="413"/>
      <c r="GE180" s="413"/>
      <c r="GF180" s="413"/>
      <c r="GG180" s="413"/>
      <c r="GH180" s="413"/>
      <c r="GI180" s="413"/>
      <c r="GJ180" s="413"/>
      <c r="GK180" s="413"/>
      <c r="GL180" s="413"/>
      <c r="GM180" s="413"/>
      <c r="GN180" s="413"/>
      <c r="GO180" s="413"/>
      <c r="GP180" s="413"/>
      <c r="GQ180" s="413"/>
      <c r="GR180" s="413"/>
      <c r="GS180" s="413"/>
      <c r="GT180" s="413"/>
      <c r="GU180" s="413"/>
      <c r="GV180" s="413"/>
      <c r="GW180" s="413"/>
      <c r="GX180" s="413"/>
    </row>
    <row r="181" spans="1:206" s="16" customFormat="1" ht="15.75" thickBot="1" x14ac:dyDescent="0.3">
      <c r="A181" s="629"/>
      <c r="B181" s="526">
        <v>79170</v>
      </c>
      <c r="C181" s="544" t="s">
        <v>4540</v>
      </c>
      <c r="D181" s="233">
        <f t="shared" si="48"/>
        <v>53</v>
      </c>
      <c r="E181" s="241">
        <v>1649</v>
      </c>
      <c r="F181" s="235">
        <f t="shared" si="42"/>
        <v>3.214069132807762E-2</v>
      </c>
      <c r="G181" s="236">
        <f t="shared" si="49"/>
        <v>17</v>
      </c>
      <c r="H181" s="316">
        <f t="shared" si="43"/>
        <v>1.0309278350515464E-2</v>
      </c>
      <c r="I181" s="248">
        <v>53</v>
      </c>
      <c r="J181" s="235">
        <f t="shared" si="44"/>
        <v>1</v>
      </c>
      <c r="K181" s="239">
        <v>17</v>
      </c>
      <c r="L181" s="240">
        <f t="shared" si="45"/>
        <v>1</v>
      </c>
      <c r="M181" s="233">
        <v>37</v>
      </c>
      <c r="N181" s="239">
        <v>5</v>
      </c>
      <c r="O181" s="239">
        <v>0</v>
      </c>
      <c r="P181" s="243">
        <v>11</v>
      </c>
      <c r="Q181" s="233">
        <v>45</v>
      </c>
      <c r="R181" s="243">
        <v>8</v>
      </c>
      <c r="S181" s="233">
        <v>15</v>
      </c>
      <c r="T181" s="239">
        <v>31</v>
      </c>
      <c r="U181" s="243">
        <v>7</v>
      </c>
      <c r="V181" s="233">
        <v>0</v>
      </c>
      <c r="W181" s="239">
        <v>2</v>
      </c>
      <c r="X181" s="239">
        <v>15</v>
      </c>
      <c r="Y181" s="239">
        <v>24</v>
      </c>
      <c r="Z181" s="239">
        <v>10</v>
      </c>
      <c r="AA181" s="243">
        <v>2</v>
      </c>
      <c r="AB181" s="233">
        <v>37</v>
      </c>
      <c r="AC181" s="245">
        <v>0.69810000000000005</v>
      </c>
      <c r="AD181" s="239">
        <v>13</v>
      </c>
      <c r="AE181" s="297">
        <v>0.24529999999999999</v>
      </c>
      <c r="AF181" s="239">
        <v>3</v>
      </c>
      <c r="AG181" s="247">
        <v>5.6599999999999998E-2</v>
      </c>
      <c r="AH181" s="248"/>
      <c r="AI181" s="243"/>
      <c r="AJ181" s="248"/>
      <c r="AK181" s="239"/>
      <c r="AL181" s="239"/>
      <c r="AM181" s="243"/>
      <c r="AN181" s="248"/>
      <c r="AO181" s="243"/>
      <c r="AP181" s="248"/>
      <c r="AQ181" s="239"/>
      <c r="AR181" s="243"/>
      <c r="AS181" s="413"/>
      <c r="AT181" s="413"/>
      <c r="AU181" s="413"/>
      <c r="AV181" s="413"/>
      <c r="AW181" s="413"/>
      <c r="AX181" s="413"/>
      <c r="AY181" s="413"/>
      <c r="AZ181" s="413"/>
      <c r="BA181" s="413"/>
      <c r="BB181" s="413"/>
      <c r="BC181" s="413"/>
      <c r="BD181" s="413"/>
      <c r="BE181" s="413"/>
      <c r="BF181" s="413"/>
      <c r="BG181" s="413"/>
      <c r="BH181" s="413"/>
      <c r="BI181" s="413"/>
      <c r="BJ181" s="413"/>
      <c r="BK181" s="413"/>
      <c r="BL181" s="413"/>
      <c r="BM181" s="413"/>
      <c r="BN181" s="413"/>
      <c r="BO181" s="413"/>
      <c r="BP181" s="413"/>
      <c r="BQ181" s="413"/>
      <c r="BR181" s="413"/>
      <c r="BS181" s="413"/>
      <c r="BT181" s="413"/>
      <c r="BU181" s="413"/>
      <c r="BV181" s="413"/>
      <c r="BW181" s="413"/>
      <c r="BX181" s="413"/>
      <c r="BY181" s="413"/>
      <c r="BZ181" s="413"/>
      <c r="CA181" s="413"/>
      <c r="CB181" s="413"/>
      <c r="CC181" s="413"/>
      <c r="CD181" s="413"/>
      <c r="CE181" s="413"/>
      <c r="CF181" s="413"/>
      <c r="CG181" s="413"/>
      <c r="CH181" s="413"/>
      <c r="CI181" s="413"/>
      <c r="CJ181" s="413"/>
      <c r="CK181" s="413"/>
      <c r="CL181" s="413"/>
      <c r="CM181" s="413"/>
      <c r="CN181" s="413"/>
      <c r="CO181" s="413"/>
      <c r="CP181" s="413"/>
      <c r="CQ181" s="413"/>
      <c r="CR181" s="413"/>
      <c r="CS181" s="413"/>
      <c r="CT181" s="413"/>
      <c r="CU181" s="413"/>
      <c r="CV181" s="413"/>
      <c r="CW181" s="413"/>
      <c r="CX181" s="413"/>
      <c r="CY181" s="413"/>
      <c r="CZ181" s="413"/>
      <c r="DA181" s="413"/>
      <c r="DB181" s="413"/>
      <c r="DC181" s="413"/>
      <c r="DD181" s="413"/>
      <c r="DE181" s="413"/>
      <c r="DF181" s="413"/>
      <c r="DG181" s="413"/>
      <c r="DH181" s="413"/>
      <c r="DI181" s="413"/>
      <c r="DJ181" s="413"/>
      <c r="DK181" s="413"/>
      <c r="DL181" s="413"/>
      <c r="DM181" s="413"/>
      <c r="DN181" s="413"/>
      <c r="DO181" s="413"/>
      <c r="DP181" s="413"/>
      <c r="DQ181" s="413"/>
      <c r="DR181" s="413"/>
      <c r="DS181" s="413"/>
      <c r="DT181" s="413"/>
      <c r="DU181" s="413"/>
      <c r="DV181" s="413"/>
      <c r="DW181" s="413"/>
      <c r="DX181" s="413"/>
      <c r="DY181" s="413"/>
      <c r="DZ181" s="413"/>
      <c r="EA181" s="413"/>
      <c r="EB181" s="413"/>
      <c r="EC181" s="413"/>
      <c r="ED181" s="413"/>
      <c r="EE181" s="413"/>
      <c r="EF181" s="413"/>
      <c r="EG181" s="413"/>
      <c r="EH181" s="413"/>
      <c r="EI181" s="413"/>
      <c r="EJ181" s="413"/>
      <c r="EK181" s="413"/>
      <c r="EL181" s="413"/>
      <c r="EM181" s="413"/>
      <c r="EN181" s="413"/>
      <c r="EO181" s="413"/>
      <c r="EP181" s="413"/>
      <c r="EQ181" s="413"/>
      <c r="ER181" s="413"/>
      <c r="ES181" s="413"/>
      <c r="ET181" s="413"/>
      <c r="EU181" s="413"/>
      <c r="EV181" s="413"/>
      <c r="EW181" s="413"/>
      <c r="EX181" s="413"/>
      <c r="EY181" s="413"/>
      <c r="EZ181" s="413"/>
      <c r="FA181" s="413"/>
      <c r="FB181" s="413"/>
      <c r="FC181" s="413"/>
      <c r="FD181" s="413"/>
      <c r="FE181" s="413"/>
      <c r="FF181" s="413"/>
      <c r="FG181" s="413"/>
      <c r="FH181" s="413"/>
      <c r="FI181" s="413"/>
      <c r="FJ181" s="413"/>
      <c r="FK181" s="413"/>
      <c r="FL181" s="413"/>
      <c r="FM181" s="413"/>
      <c r="FN181" s="413"/>
      <c r="FO181" s="413"/>
      <c r="FP181" s="413"/>
      <c r="FQ181" s="413"/>
      <c r="FR181" s="413"/>
      <c r="FS181" s="413"/>
      <c r="FT181" s="413"/>
      <c r="FU181" s="413"/>
      <c r="FV181" s="413"/>
      <c r="FW181" s="413"/>
      <c r="FX181" s="413"/>
      <c r="FY181" s="413"/>
      <c r="FZ181" s="413"/>
      <c r="GA181" s="413"/>
      <c r="GB181" s="413"/>
      <c r="GC181" s="413"/>
      <c r="GD181" s="413"/>
      <c r="GE181" s="413"/>
      <c r="GF181" s="413"/>
      <c r="GG181" s="413"/>
      <c r="GH181" s="413"/>
      <c r="GI181" s="413"/>
      <c r="GJ181" s="413"/>
      <c r="GK181" s="413"/>
      <c r="GL181" s="413"/>
      <c r="GM181" s="413"/>
      <c r="GN181" s="413"/>
      <c r="GO181" s="413"/>
      <c r="GP181" s="413"/>
      <c r="GQ181" s="413"/>
      <c r="GR181" s="413"/>
      <c r="GS181" s="413"/>
      <c r="GT181" s="413"/>
      <c r="GU181" s="413"/>
      <c r="GV181" s="413"/>
      <c r="GW181" s="413"/>
      <c r="GX181" s="413"/>
    </row>
    <row r="182" spans="1:206" s="16" customFormat="1" ht="15.75" thickBot="1" x14ac:dyDescent="0.3">
      <c r="A182" s="629"/>
      <c r="B182" s="526">
        <v>79174</v>
      </c>
      <c r="C182" s="544" t="s">
        <v>3650</v>
      </c>
      <c r="D182" s="233">
        <f t="shared" si="48"/>
        <v>121</v>
      </c>
      <c r="E182" s="241">
        <v>3541</v>
      </c>
      <c r="F182" s="235">
        <f t="shared" si="42"/>
        <v>3.4171138096582884E-2</v>
      </c>
      <c r="G182" s="236">
        <f t="shared" si="49"/>
        <v>64</v>
      </c>
      <c r="H182" s="316">
        <f t="shared" si="43"/>
        <v>1.8073990398192602E-2</v>
      </c>
      <c r="I182" s="248">
        <v>121</v>
      </c>
      <c r="J182" s="235">
        <f t="shared" si="44"/>
        <v>1</v>
      </c>
      <c r="K182" s="239">
        <v>64</v>
      </c>
      <c r="L182" s="240">
        <f t="shared" si="45"/>
        <v>1</v>
      </c>
      <c r="M182" s="233">
        <v>87</v>
      </c>
      <c r="N182" s="239">
        <v>12</v>
      </c>
      <c r="O182" s="239">
        <v>6</v>
      </c>
      <c r="P182" s="243">
        <v>16</v>
      </c>
      <c r="Q182" s="233">
        <v>84</v>
      </c>
      <c r="R182" s="243">
        <v>37</v>
      </c>
      <c r="S182" s="233">
        <v>70</v>
      </c>
      <c r="T182" s="239">
        <v>35</v>
      </c>
      <c r="U182" s="243">
        <v>16</v>
      </c>
      <c r="V182" s="233">
        <v>0</v>
      </c>
      <c r="W182" s="239">
        <v>3</v>
      </c>
      <c r="X182" s="239">
        <v>24</v>
      </c>
      <c r="Y182" s="239">
        <v>67</v>
      </c>
      <c r="Z182" s="239">
        <v>27</v>
      </c>
      <c r="AA182" s="243">
        <v>0</v>
      </c>
      <c r="AB182" s="233">
        <v>89</v>
      </c>
      <c r="AC182" s="245">
        <v>0.73550000000000004</v>
      </c>
      <c r="AD182" s="239">
        <v>8</v>
      </c>
      <c r="AE182" s="297">
        <v>6.6100000000000006E-2</v>
      </c>
      <c r="AF182" s="239">
        <v>24</v>
      </c>
      <c r="AG182" s="247">
        <v>0.1983</v>
      </c>
      <c r="AH182" s="248"/>
      <c r="AI182" s="243"/>
      <c r="AJ182" s="248"/>
      <c r="AK182" s="239"/>
      <c r="AL182" s="239"/>
      <c r="AM182" s="243"/>
      <c r="AN182" s="248"/>
      <c r="AO182" s="243"/>
      <c r="AP182" s="248"/>
      <c r="AQ182" s="239"/>
      <c r="AR182" s="243"/>
      <c r="AS182" s="413"/>
      <c r="AT182" s="413"/>
      <c r="AU182" s="413"/>
      <c r="AV182" s="413"/>
      <c r="AW182" s="413"/>
      <c r="AX182" s="413"/>
      <c r="AY182" s="413"/>
      <c r="AZ182" s="413"/>
      <c r="BA182" s="413"/>
      <c r="BB182" s="413"/>
      <c r="BC182" s="413"/>
      <c r="BD182" s="413"/>
      <c r="BE182" s="413"/>
      <c r="BF182" s="413"/>
      <c r="BG182" s="413"/>
      <c r="BH182" s="413"/>
      <c r="BI182" s="413"/>
      <c r="BJ182" s="413"/>
      <c r="BK182" s="413"/>
      <c r="BL182" s="413"/>
      <c r="BM182" s="413"/>
      <c r="BN182" s="413"/>
      <c r="BO182" s="413"/>
      <c r="BP182" s="413"/>
      <c r="BQ182" s="413"/>
      <c r="BR182" s="413"/>
      <c r="BS182" s="413"/>
      <c r="BT182" s="413"/>
      <c r="BU182" s="413"/>
      <c r="BV182" s="413"/>
      <c r="BW182" s="413"/>
      <c r="BX182" s="413"/>
      <c r="BY182" s="413"/>
      <c r="BZ182" s="413"/>
      <c r="CA182" s="413"/>
      <c r="CB182" s="413"/>
      <c r="CC182" s="413"/>
      <c r="CD182" s="413"/>
      <c r="CE182" s="413"/>
      <c r="CF182" s="413"/>
      <c r="CG182" s="413"/>
      <c r="CH182" s="413"/>
      <c r="CI182" s="413"/>
      <c r="CJ182" s="413"/>
      <c r="CK182" s="413"/>
      <c r="CL182" s="413"/>
      <c r="CM182" s="413"/>
      <c r="CN182" s="413"/>
      <c r="CO182" s="413"/>
      <c r="CP182" s="413"/>
      <c r="CQ182" s="413"/>
      <c r="CR182" s="413"/>
      <c r="CS182" s="413"/>
      <c r="CT182" s="413"/>
      <c r="CU182" s="413"/>
      <c r="CV182" s="413"/>
      <c r="CW182" s="413"/>
      <c r="CX182" s="413"/>
      <c r="CY182" s="413"/>
      <c r="CZ182" s="413"/>
      <c r="DA182" s="413"/>
      <c r="DB182" s="413"/>
      <c r="DC182" s="413"/>
      <c r="DD182" s="413"/>
      <c r="DE182" s="413"/>
      <c r="DF182" s="413"/>
      <c r="DG182" s="413"/>
      <c r="DH182" s="413"/>
      <c r="DI182" s="413"/>
      <c r="DJ182" s="413"/>
      <c r="DK182" s="413"/>
      <c r="DL182" s="413"/>
      <c r="DM182" s="413"/>
      <c r="DN182" s="413"/>
      <c r="DO182" s="413"/>
      <c r="DP182" s="413"/>
      <c r="DQ182" s="413"/>
      <c r="DR182" s="413"/>
      <c r="DS182" s="413"/>
      <c r="DT182" s="413"/>
      <c r="DU182" s="413"/>
      <c r="DV182" s="413"/>
      <c r="DW182" s="413"/>
      <c r="DX182" s="413"/>
      <c r="DY182" s="413"/>
      <c r="DZ182" s="413"/>
      <c r="EA182" s="413"/>
      <c r="EB182" s="413"/>
      <c r="EC182" s="413"/>
      <c r="ED182" s="413"/>
      <c r="EE182" s="413"/>
      <c r="EF182" s="413"/>
      <c r="EG182" s="413"/>
      <c r="EH182" s="413"/>
      <c r="EI182" s="413"/>
      <c r="EJ182" s="413"/>
      <c r="EK182" s="413"/>
      <c r="EL182" s="413"/>
      <c r="EM182" s="413"/>
      <c r="EN182" s="413"/>
      <c r="EO182" s="413"/>
      <c r="EP182" s="413"/>
      <c r="EQ182" s="413"/>
      <c r="ER182" s="413"/>
      <c r="ES182" s="413"/>
      <c r="ET182" s="413"/>
      <c r="EU182" s="413"/>
      <c r="EV182" s="413"/>
      <c r="EW182" s="413"/>
      <c r="EX182" s="413"/>
      <c r="EY182" s="413"/>
      <c r="EZ182" s="413"/>
      <c r="FA182" s="413"/>
      <c r="FB182" s="413"/>
      <c r="FC182" s="413"/>
      <c r="FD182" s="413"/>
      <c r="FE182" s="413"/>
      <c r="FF182" s="413"/>
      <c r="FG182" s="413"/>
      <c r="FH182" s="413"/>
      <c r="FI182" s="413"/>
      <c r="FJ182" s="413"/>
      <c r="FK182" s="413"/>
      <c r="FL182" s="413"/>
      <c r="FM182" s="413"/>
      <c r="FN182" s="413"/>
      <c r="FO182" s="413"/>
      <c r="FP182" s="413"/>
      <c r="FQ182" s="413"/>
      <c r="FR182" s="413"/>
      <c r="FS182" s="413"/>
      <c r="FT182" s="413"/>
      <c r="FU182" s="413"/>
      <c r="FV182" s="413"/>
      <c r="FW182" s="413"/>
      <c r="FX182" s="413"/>
      <c r="FY182" s="413"/>
      <c r="FZ182" s="413"/>
      <c r="GA182" s="413"/>
      <c r="GB182" s="413"/>
      <c r="GC182" s="413"/>
      <c r="GD182" s="413"/>
      <c r="GE182" s="413"/>
      <c r="GF182" s="413"/>
      <c r="GG182" s="413"/>
      <c r="GH182" s="413"/>
      <c r="GI182" s="413"/>
      <c r="GJ182" s="413"/>
      <c r="GK182" s="413"/>
      <c r="GL182" s="413"/>
      <c r="GM182" s="413"/>
      <c r="GN182" s="413"/>
      <c r="GO182" s="413"/>
      <c r="GP182" s="413"/>
      <c r="GQ182" s="413"/>
      <c r="GR182" s="413"/>
      <c r="GS182" s="413"/>
      <c r="GT182" s="413"/>
      <c r="GU182" s="413"/>
      <c r="GV182" s="413"/>
      <c r="GW182" s="413"/>
      <c r="GX182" s="413"/>
    </row>
    <row r="183" spans="1:206" s="16" customFormat="1" ht="15.75" thickBot="1" x14ac:dyDescent="0.3">
      <c r="A183" s="629"/>
      <c r="B183" s="526">
        <v>79179</v>
      </c>
      <c r="C183" s="544" t="s">
        <v>4541</v>
      </c>
      <c r="D183" s="233">
        <f t="shared" si="48"/>
        <v>129</v>
      </c>
      <c r="E183" s="241">
        <v>2761</v>
      </c>
      <c r="F183" s="235">
        <f t="shared" si="42"/>
        <v>4.6722202100688157E-2</v>
      </c>
      <c r="G183" s="236">
        <f t="shared" si="49"/>
        <v>82</v>
      </c>
      <c r="H183" s="316">
        <f t="shared" si="43"/>
        <v>2.9699384281057589E-2</v>
      </c>
      <c r="I183" s="248">
        <v>129</v>
      </c>
      <c r="J183" s="235">
        <f t="shared" si="44"/>
        <v>1</v>
      </c>
      <c r="K183" s="239">
        <v>82</v>
      </c>
      <c r="L183" s="240">
        <f t="shared" si="45"/>
        <v>1</v>
      </c>
      <c r="M183" s="233">
        <v>98</v>
      </c>
      <c r="N183" s="239">
        <v>16</v>
      </c>
      <c r="O183" s="239">
        <v>9</v>
      </c>
      <c r="P183" s="243">
        <v>6</v>
      </c>
      <c r="Q183" s="233">
        <v>125</v>
      </c>
      <c r="R183" s="243">
        <v>4</v>
      </c>
      <c r="S183" s="233">
        <v>45</v>
      </c>
      <c r="T183" s="239">
        <v>65</v>
      </c>
      <c r="U183" s="243">
        <v>19</v>
      </c>
      <c r="V183" s="233">
        <v>0</v>
      </c>
      <c r="W183" s="239">
        <v>1</v>
      </c>
      <c r="X183" s="239">
        <v>58</v>
      </c>
      <c r="Y183" s="239">
        <v>45</v>
      </c>
      <c r="Z183" s="239">
        <v>16</v>
      </c>
      <c r="AA183" s="243">
        <v>9</v>
      </c>
      <c r="AB183" s="233">
        <v>63</v>
      </c>
      <c r="AC183" s="245">
        <v>0.4884</v>
      </c>
      <c r="AD183" s="239">
        <v>21</v>
      </c>
      <c r="AE183" s="297">
        <v>0.1628</v>
      </c>
      <c r="AF183" s="239">
        <v>45</v>
      </c>
      <c r="AG183" s="247">
        <v>0.3488</v>
      </c>
      <c r="AH183" s="248"/>
      <c r="AI183" s="243"/>
      <c r="AJ183" s="248"/>
      <c r="AK183" s="239"/>
      <c r="AL183" s="239"/>
      <c r="AM183" s="243"/>
      <c r="AN183" s="248"/>
      <c r="AO183" s="243"/>
      <c r="AP183" s="248"/>
      <c r="AQ183" s="239"/>
      <c r="AR183" s="243"/>
      <c r="AS183" s="413"/>
      <c r="AT183" s="413"/>
      <c r="AU183" s="413"/>
      <c r="AV183" s="413"/>
      <c r="AW183" s="413"/>
      <c r="AX183" s="413"/>
      <c r="AY183" s="413"/>
      <c r="AZ183" s="413"/>
      <c r="BA183" s="413"/>
      <c r="BB183" s="413"/>
      <c r="BC183" s="413"/>
      <c r="BD183" s="413"/>
      <c r="BE183" s="413"/>
      <c r="BF183" s="413"/>
      <c r="BG183" s="413"/>
      <c r="BH183" s="413"/>
      <c r="BI183" s="413"/>
      <c r="BJ183" s="413"/>
      <c r="BK183" s="413"/>
      <c r="BL183" s="413"/>
      <c r="BM183" s="413"/>
      <c r="BN183" s="413"/>
      <c r="BO183" s="413"/>
      <c r="BP183" s="413"/>
      <c r="BQ183" s="413"/>
      <c r="BR183" s="413"/>
      <c r="BS183" s="413"/>
      <c r="BT183" s="413"/>
      <c r="BU183" s="413"/>
      <c r="BV183" s="413"/>
      <c r="BW183" s="413"/>
      <c r="BX183" s="413"/>
      <c r="BY183" s="413"/>
      <c r="BZ183" s="413"/>
      <c r="CA183" s="413"/>
      <c r="CB183" s="413"/>
      <c r="CC183" s="413"/>
      <c r="CD183" s="413"/>
      <c r="CE183" s="413"/>
      <c r="CF183" s="413"/>
      <c r="CG183" s="413"/>
      <c r="CH183" s="413"/>
      <c r="CI183" s="413"/>
      <c r="CJ183" s="413"/>
      <c r="CK183" s="413"/>
      <c r="CL183" s="413"/>
      <c r="CM183" s="413"/>
      <c r="CN183" s="413"/>
      <c r="CO183" s="413"/>
      <c r="CP183" s="413"/>
      <c r="CQ183" s="413"/>
      <c r="CR183" s="413"/>
      <c r="CS183" s="413"/>
      <c r="CT183" s="413"/>
      <c r="CU183" s="413"/>
      <c r="CV183" s="413"/>
      <c r="CW183" s="413"/>
      <c r="CX183" s="413"/>
      <c r="CY183" s="413"/>
      <c r="CZ183" s="413"/>
      <c r="DA183" s="413"/>
      <c r="DB183" s="413"/>
      <c r="DC183" s="413"/>
      <c r="DD183" s="413"/>
      <c r="DE183" s="413"/>
      <c r="DF183" s="413"/>
      <c r="DG183" s="413"/>
      <c r="DH183" s="413"/>
      <c r="DI183" s="413"/>
      <c r="DJ183" s="413"/>
      <c r="DK183" s="413"/>
      <c r="DL183" s="413"/>
      <c r="DM183" s="413"/>
      <c r="DN183" s="413"/>
      <c r="DO183" s="413"/>
      <c r="DP183" s="413"/>
      <c r="DQ183" s="413"/>
      <c r="DR183" s="413"/>
      <c r="DS183" s="413"/>
      <c r="DT183" s="413"/>
      <c r="DU183" s="413"/>
      <c r="DV183" s="413"/>
      <c r="DW183" s="413"/>
      <c r="DX183" s="413"/>
      <c r="DY183" s="413"/>
      <c r="DZ183" s="413"/>
      <c r="EA183" s="413"/>
      <c r="EB183" s="413"/>
      <c r="EC183" s="413"/>
      <c r="ED183" s="413"/>
      <c r="EE183" s="413"/>
      <c r="EF183" s="413"/>
      <c r="EG183" s="413"/>
      <c r="EH183" s="413"/>
      <c r="EI183" s="413"/>
      <c r="EJ183" s="413"/>
      <c r="EK183" s="413"/>
      <c r="EL183" s="413"/>
      <c r="EM183" s="413"/>
      <c r="EN183" s="413"/>
      <c r="EO183" s="413"/>
      <c r="EP183" s="413"/>
      <c r="EQ183" s="413"/>
      <c r="ER183" s="413"/>
      <c r="ES183" s="413"/>
      <c r="ET183" s="413"/>
      <c r="EU183" s="413"/>
      <c r="EV183" s="413"/>
      <c r="EW183" s="413"/>
      <c r="EX183" s="413"/>
      <c r="EY183" s="413"/>
      <c r="EZ183" s="413"/>
      <c r="FA183" s="413"/>
      <c r="FB183" s="413"/>
      <c r="FC183" s="413"/>
      <c r="FD183" s="413"/>
      <c r="FE183" s="413"/>
      <c r="FF183" s="413"/>
      <c r="FG183" s="413"/>
      <c r="FH183" s="413"/>
      <c r="FI183" s="413"/>
      <c r="FJ183" s="413"/>
      <c r="FK183" s="413"/>
      <c r="FL183" s="413"/>
      <c r="FM183" s="413"/>
      <c r="FN183" s="413"/>
      <c r="FO183" s="413"/>
      <c r="FP183" s="413"/>
      <c r="FQ183" s="413"/>
      <c r="FR183" s="413"/>
      <c r="FS183" s="413"/>
      <c r="FT183" s="413"/>
      <c r="FU183" s="413"/>
      <c r="FV183" s="413"/>
      <c r="FW183" s="413"/>
      <c r="FX183" s="413"/>
      <c r="FY183" s="413"/>
      <c r="FZ183" s="413"/>
      <c r="GA183" s="413"/>
      <c r="GB183" s="413"/>
      <c r="GC183" s="413"/>
      <c r="GD183" s="413"/>
      <c r="GE183" s="413"/>
      <c r="GF183" s="413"/>
      <c r="GG183" s="413"/>
      <c r="GH183" s="413"/>
      <c r="GI183" s="413"/>
      <c r="GJ183" s="413"/>
      <c r="GK183" s="413"/>
      <c r="GL183" s="413"/>
      <c r="GM183" s="413"/>
      <c r="GN183" s="413"/>
      <c r="GO183" s="413"/>
      <c r="GP183" s="413"/>
      <c r="GQ183" s="413"/>
      <c r="GR183" s="413"/>
      <c r="GS183" s="413"/>
      <c r="GT183" s="413"/>
      <c r="GU183" s="413"/>
      <c r="GV183" s="413"/>
      <c r="GW183" s="413"/>
      <c r="GX183" s="413"/>
    </row>
    <row r="184" spans="1:206" s="16" customFormat="1" ht="15.75" thickBot="1" x14ac:dyDescent="0.3">
      <c r="A184" s="629"/>
      <c r="B184" s="526">
        <v>79195</v>
      </c>
      <c r="C184" s="544" t="s">
        <v>3662</v>
      </c>
      <c r="D184" s="233">
        <f t="shared" si="48"/>
        <v>74</v>
      </c>
      <c r="E184" s="241">
        <v>2612</v>
      </c>
      <c r="F184" s="235">
        <f t="shared" si="42"/>
        <v>2.8330781010719754E-2</v>
      </c>
      <c r="G184" s="236">
        <f t="shared" si="49"/>
        <v>41</v>
      </c>
      <c r="H184" s="316">
        <f t="shared" si="43"/>
        <v>1.569678407350689E-2</v>
      </c>
      <c r="I184" s="248">
        <v>73</v>
      </c>
      <c r="J184" s="235">
        <f t="shared" si="44"/>
        <v>0.98648648648648651</v>
      </c>
      <c r="K184" s="239">
        <v>41</v>
      </c>
      <c r="L184" s="240">
        <f t="shared" si="45"/>
        <v>1</v>
      </c>
      <c r="M184" s="233">
        <v>57</v>
      </c>
      <c r="N184" s="239">
        <v>11</v>
      </c>
      <c r="O184" s="239">
        <v>1</v>
      </c>
      <c r="P184" s="243">
        <v>4</v>
      </c>
      <c r="Q184" s="233">
        <v>73</v>
      </c>
      <c r="R184" s="243">
        <v>0</v>
      </c>
      <c r="S184" s="233">
        <v>31</v>
      </c>
      <c r="T184" s="239">
        <v>22</v>
      </c>
      <c r="U184" s="243">
        <v>20</v>
      </c>
      <c r="V184" s="233">
        <v>1</v>
      </c>
      <c r="W184" s="239">
        <v>1</v>
      </c>
      <c r="X184" s="239">
        <v>28</v>
      </c>
      <c r="Y184" s="239">
        <v>34</v>
      </c>
      <c r="Z184" s="239">
        <v>9</v>
      </c>
      <c r="AA184" s="243">
        <v>0</v>
      </c>
      <c r="AB184" s="233">
        <v>43</v>
      </c>
      <c r="AC184" s="245">
        <v>0.58899999999999997</v>
      </c>
      <c r="AD184" s="239">
        <v>1</v>
      </c>
      <c r="AE184" s="297">
        <v>1.37E-2</v>
      </c>
      <c r="AF184" s="239">
        <v>29</v>
      </c>
      <c r="AG184" s="247">
        <v>0.39729999999999999</v>
      </c>
      <c r="AH184" s="248">
        <v>1</v>
      </c>
      <c r="AI184" s="243"/>
      <c r="AJ184" s="248">
        <v>1</v>
      </c>
      <c r="AK184" s="239"/>
      <c r="AL184" s="239"/>
      <c r="AM184" s="243"/>
      <c r="AN184" s="248"/>
      <c r="AO184" s="243">
        <v>1</v>
      </c>
      <c r="AP184" s="248">
        <v>1</v>
      </c>
      <c r="AQ184" s="239"/>
      <c r="AR184" s="243"/>
      <c r="AS184" s="413"/>
      <c r="AT184" s="413"/>
      <c r="AU184" s="413"/>
      <c r="AV184" s="413"/>
      <c r="AW184" s="413"/>
      <c r="AX184" s="413"/>
      <c r="AY184" s="413"/>
      <c r="AZ184" s="413"/>
      <c r="BA184" s="413"/>
      <c r="BB184" s="413"/>
      <c r="BC184" s="413"/>
      <c r="BD184" s="413"/>
      <c r="BE184" s="413"/>
      <c r="BF184" s="413"/>
      <c r="BG184" s="413"/>
      <c r="BH184" s="413"/>
      <c r="BI184" s="413"/>
      <c r="BJ184" s="413"/>
      <c r="BK184" s="413"/>
      <c r="BL184" s="413"/>
      <c r="BM184" s="413"/>
      <c r="BN184" s="413"/>
      <c r="BO184" s="413"/>
      <c r="BP184" s="413"/>
      <c r="BQ184" s="413"/>
      <c r="BR184" s="413"/>
      <c r="BS184" s="413"/>
      <c r="BT184" s="413"/>
      <c r="BU184" s="413"/>
      <c r="BV184" s="413"/>
      <c r="BW184" s="413"/>
      <c r="BX184" s="413"/>
      <c r="BY184" s="413"/>
      <c r="BZ184" s="413"/>
      <c r="CA184" s="413"/>
      <c r="CB184" s="413"/>
      <c r="CC184" s="413"/>
      <c r="CD184" s="413"/>
      <c r="CE184" s="413"/>
      <c r="CF184" s="413"/>
      <c r="CG184" s="413"/>
      <c r="CH184" s="413"/>
      <c r="CI184" s="413"/>
      <c r="CJ184" s="413"/>
      <c r="CK184" s="413"/>
      <c r="CL184" s="413"/>
      <c r="CM184" s="413"/>
      <c r="CN184" s="413"/>
      <c r="CO184" s="413"/>
      <c r="CP184" s="413"/>
      <c r="CQ184" s="413"/>
      <c r="CR184" s="413"/>
      <c r="CS184" s="413"/>
      <c r="CT184" s="413"/>
      <c r="CU184" s="413"/>
      <c r="CV184" s="413"/>
      <c r="CW184" s="413"/>
      <c r="CX184" s="413"/>
      <c r="CY184" s="413"/>
      <c r="CZ184" s="413"/>
      <c r="DA184" s="413"/>
      <c r="DB184" s="413"/>
      <c r="DC184" s="413"/>
      <c r="DD184" s="413"/>
      <c r="DE184" s="413"/>
      <c r="DF184" s="413"/>
      <c r="DG184" s="413"/>
      <c r="DH184" s="413"/>
      <c r="DI184" s="413"/>
      <c r="DJ184" s="413"/>
      <c r="DK184" s="413"/>
      <c r="DL184" s="413"/>
      <c r="DM184" s="413"/>
      <c r="DN184" s="413"/>
      <c r="DO184" s="413"/>
      <c r="DP184" s="413"/>
      <c r="DQ184" s="413"/>
      <c r="DR184" s="413"/>
      <c r="DS184" s="413"/>
      <c r="DT184" s="413"/>
      <c r="DU184" s="413"/>
      <c r="DV184" s="413"/>
      <c r="DW184" s="413"/>
      <c r="DX184" s="413"/>
      <c r="DY184" s="413"/>
      <c r="DZ184" s="413"/>
      <c r="EA184" s="413"/>
      <c r="EB184" s="413"/>
      <c r="EC184" s="413"/>
      <c r="ED184" s="413"/>
      <c r="EE184" s="413"/>
      <c r="EF184" s="413"/>
      <c r="EG184" s="413"/>
      <c r="EH184" s="413"/>
      <c r="EI184" s="413"/>
      <c r="EJ184" s="413"/>
      <c r="EK184" s="413"/>
      <c r="EL184" s="413"/>
      <c r="EM184" s="413"/>
      <c r="EN184" s="413"/>
      <c r="EO184" s="413"/>
      <c r="EP184" s="413"/>
      <c r="EQ184" s="413"/>
      <c r="ER184" s="413"/>
      <c r="ES184" s="413"/>
      <c r="ET184" s="413"/>
      <c r="EU184" s="413"/>
      <c r="EV184" s="413"/>
      <c r="EW184" s="413"/>
      <c r="EX184" s="413"/>
      <c r="EY184" s="413"/>
      <c r="EZ184" s="413"/>
      <c r="FA184" s="413"/>
      <c r="FB184" s="413"/>
      <c r="FC184" s="413"/>
      <c r="FD184" s="413"/>
      <c r="FE184" s="413"/>
      <c r="FF184" s="413"/>
      <c r="FG184" s="413"/>
      <c r="FH184" s="413"/>
      <c r="FI184" s="413"/>
      <c r="FJ184" s="413"/>
      <c r="FK184" s="413"/>
      <c r="FL184" s="413"/>
      <c r="FM184" s="413"/>
      <c r="FN184" s="413"/>
      <c r="FO184" s="413"/>
      <c r="FP184" s="413"/>
      <c r="FQ184" s="413"/>
      <c r="FR184" s="413"/>
      <c r="FS184" s="413"/>
      <c r="FT184" s="413"/>
      <c r="FU184" s="413"/>
      <c r="FV184" s="413"/>
      <c r="FW184" s="413"/>
      <c r="FX184" s="413"/>
      <c r="FY184" s="413"/>
      <c r="FZ184" s="413"/>
      <c r="GA184" s="413"/>
      <c r="GB184" s="413"/>
      <c r="GC184" s="413"/>
      <c r="GD184" s="413"/>
      <c r="GE184" s="413"/>
      <c r="GF184" s="413"/>
      <c r="GG184" s="413"/>
      <c r="GH184" s="413"/>
      <c r="GI184" s="413"/>
      <c r="GJ184" s="413"/>
      <c r="GK184" s="413"/>
      <c r="GL184" s="413"/>
      <c r="GM184" s="413"/>
      <c r="GN184" s="413"/>
      <c r="GO184" s="413"/>
      <c r="GP184" s="413"/>
      <c r="GQ184" s="413"/>
      <c r="GR184" s="413"/>
      <c r="GS184" s="413"/>
      <c r="GT184" s="413"/>
      <c r="GU184" s="413"/>
      <c r="GV184" s="413"/>
      <c r="GW184" s="413"/>
      <c r="GX184" s="413"/>
    </row>
    <row r="185" spans="1:206" s="16" customFormat="1" ht="15.75" thickBot="1" x14ac:dyDescent="0.3">
      <c r="A185" s="629"/>
      <c r="B185" s="526">
        <v>79202</v>
      </c>
      <c r="C185" s="544" t="s">
        <v>3668</v>
      </c>
      <c r="D185" s="233">
        <f t="shared" si="48"/>
        <v>273</v>
      </c>
      <c r="E185" s="241">
        <v>6248</v>
      </c>
      <c r="F185" s="235">
        <f t="shared" si="42"/>
        <v>4.3693982074263761E-2</v>
      </c>
      <c r="G185" s="236">
        <f t="shared" si="49"/>
        <v>151</v>
      </c>
      <c r="H185" s="316">
        <f t="shared" si="43"/>
        <v>2.416773367477593E-2</v>
      </c>
      <c r="I185" s="248">
        <v>272</v>
      </c>
      <c r="J185" s="235">
        <f t="shared" si="44"/>
        <v>0.99633699633699635</v>
      </c>
      <c r="K185" s="239">
        <v>151</v>
      </c>
      <c r="L185" s="240">
        <f t="shared" si="45"/>
        <v>1</v>
      </c>
      <c r="M185" s="233">
        <v>173</v>
      </c>
      <c r="N185" s="239">
        <v>54</v>
      </c>
      <c r="O185" s="239">
        <v>11</v>
      </c>
      <c r="P185" s="243">
        <v>34</v>
      </c>
      <c r="Q185" s="233">
        <v>161</v>
      </c>
      <c r="R185" s="243">
        <v>111</v>
      </c>
      <c r="S185" s="233">
        <v>106</v>
      </c>
      <c r="T185" s="239">
        <v>129</v>
      </c>
      <c r="U185" s="243">
        <v>37</v>
      </c>
      <c r="V185" s="233">
        <v>0</v>
      </c>
      <c r="W185" s="239">
        <v>31</v>
      </c>
      <c r="X185" s="239">
        <v>122</v>
      </c>
      <c r="Y185" s="239">
        <v>109</v>
      </c>
      <c r="Z185" s="239">
        <v>7</v>
      </c>
      <c r="AA185" s="243">
        <v>3</v>
      </c>
      <c r="AB185" s="233">
        <v>206</v>
      </c>
      <c r="AC185" s="245">
        <v>0.75739999999999996</v>
      </c>
      <c r="AD185" s="239">
        <v>59</v>
      </c>
      <c r="AE185" s="297">
        <v>0.21690000000000001</v>
      </c>
      <c r="AF185" s="239">
        <v>7</v>
      </c>
      <c r="AG185" s="247">
        <v>2.5700000000000001E-2</v>
      </c>
      <c r="AH185" s="248">
        <v>1</v>
      </c>
      <c r="AI185" s="243"/>
      <c r="AJ185" s="248"/>
      <c r="AK185" s="239"/>
      <c r="AL185" s="239">
        <v>1</v>
      </c>
      <c r="AM185" s="243"/>
      <c r="AN185" s="248">
        <v>1</v>
      </c>
      <c r="AO185" s="243"/>
      <c r="AP185" s="248">
        <v>1</v>
      </c>
      <c r="AQ185" s="239"/>
      <c r="AR185" s="243"/>
      <c r="AS185" s="413"/>
      <c r="AT185" s="413"/>
      <c r="AU185" s="413"/>
      <c r="AV185" s="413"/>
      <c r="AW185" s="413"/>
      <c r="AX185" s="413"/>
      <c r="AY185" s="413"/>
      <c r="AZ185" s="413"/>
      <c r="BA185" s="413"/>
      <c r="BB185" s="413"/>
      <c r="BC185" s="413"/>
      <c r="BD185" s="413"/>
      <c r="BE185" s="413"/>
      <c r="BF185" s="413"/>
      <c r="BG185" s="413"/>
      <c r="BH185" s="413"/>
      <c r="BI185" s="413"/>
      <c r="BJ185" s="413"/>
      <c r="BK185" s="413"/>
      <c r="BL185" s="413"/>
      <c r="BM185" s="413"/>
      <c r="BN185" s="413"/>
      <c r="BO185" s="413"/>
      <c r="BP185" s="413"/>
      <c r="BQ185" s="413"/>
      <c r="BR185" s="413"/>
      <c r="BS185" s="413"/>
      <c r="BT185" s="413"/>
      <c r="BU185" s="413"/>
      <c r="BV185" s="413"/>
      <c r="BW185" s="413"/>
      <c r="BX185" s="413"/>
      <c r="BY185" s="413"/>
      <c r="BZ185" s="413"/>
      <c r="CA185" s="413"/>
      <c r="CB185" s="413"/>
      <c r="CC185" s="413"/>
      <c r="CD185" s="413"/>
      <c r="CE185" s="413"/>
      <c r="CF185" s="413"/>
      <c r="CG185" s="413"/>
      <c r="CH185" s="413"/>
      <c r="CI185" s="413"/>
      <c r="CJ185" s="413"/>
      <c r="CK185" s="413"/>
      <c r="CL185" s="413"/>
      <c r="CM185" s="413"/>
      <c r="CN185" s="413"/>
      <c r="CO185" s="413"/>
      <c r="CP185" s="413"/>
      <c r="CQ185" s="413"/>
      <c r="CR185" s="413"/>
      <c r="CS185" s="413"/>
      <c r="CT185" s="413"/>
      <c r="CU185" s="413"/>
      <c r="CV185" s="413"/>
      <c r="CW185" s="413"/>
      <c r="CX185" s="413"/>
      <c r="CY185" s="413"/>
      <c r="CZ185" s="413"/>
      <c r="DA185" s="413"/>
      <c r="DB185" s="413"/>
      <c r="DC185" s="413"/>
      <c r="DD185" s="413"/>
      <c r="DE185" s="413"/>
      <c r="DF185" s="413"/>
      <c r="DG185" s="413"/>
      <c r="DH185" s="413"/>
      <c r="DI185" s="413"/>
      <c r="DJ185" s="413"/>
      <c r="DK185" s="413"/>
      <c r="DL185" s="413"/>
      <c r="DM185" s="413"/>
      <c r="DN185" s="413"/>
      <c r="DO185" s="413"/>
      <c r="DP185" s="413"/>
      <c r="DQ185" s="413"/>
      <c r="DR185" s="413"/>
      <c r="DS185" s="413"/>
      <c r="DT185" s="413"/>
      <c r="DU185" s="413"/>
      <c r="DV185" s="413"/>
      <c r="DW185" s="413"/>
      <c r="DX185" s="413"/>
      <c r="DY185" s="413"/>
      <c r="DZ185" s="413"/>
      <c r="EA185" s="413"/>
      <c r="EB185" s="413"/>
      <c r="EC185" s="413"/>
      <c r="ED185" s="413"/>
      <c r="EE185" s="413"/>
      <c r="EF185" s="413"/>
      <c r="EG185" s="413"/>
      <c r="EH185" s="413"/>
      <c r="EI185" s="413"/>
      <c r="EJ185" s="413"/>
      <c r="EK185" s="413"/>
      <c r="EL185" s="413"/>
      <c r="EM185" s="413"/>
      <c r="EN185" s="413"/>
      <c r="EO185" s="413"/>
      <c r="EP185" s="413"/>
      <c r="EQ185" s="413"/>
      <c r="ER185" s="413"/>
      <c r="ES185" s="413"/>
      <c r="ET185" s="413"/>
      <c r="EU185" s="413"/>
      <c r="EV185" s="413"/>
      <c r="EW185" s="413"/>
      <c r="EX185" s="413"/>
      <c r="EY185" s="413"/>
      <c r="EZ185" s="413"/>
      <c r="FA185" s="413"/>
      <c r="FB185" s="413"/>
      <c r="FC185" s="413"/>
      <c r="FD185" s="413"/>
      <c r="FE185" s="413"/>
      <c r="FF185" s="413"/>
      <c r="FG185" s="413"/>
      <c r="FH185" s="413"/>
      <c r="FI185" s="413"/>
      <c r="FJ185" s="413"/>
      <c r="FK185" s="413"/>
      <c r="FL185" s="413"/>
      <c r="FM185" s="413"/>
      <c r="FN185" s="413"/>
      <c r="FO185" s="413"/>
      <c r="FP185" s="413"/>
      <c r="FQ185" s="413"/>
      <c r="FR185" s="413"/>
      <c r="FS185" s="413"/>
      <c r="FT185" s="413"/>
      <c r="FU185" s="413"/>
      <c r="FV185" s="413"/>
      <c r="FW185" s="413"/>
      <c r="FX185" s="413"/>
      <c r="FY185" s="413"/>
      <c r="FZ185" s="413"/>
      <c r="GA185" s="413"/>
      <c r="GB185" s="413"/>
      <c r="GC185" s="413"/>
      <c r="GD185" s="413"/>
      <c r="GE185" s="413"/>
      <c r="GF185" s="413"/>
      <c r="GG185" s="413"/>
      <c r="GH185" s="413"/>
      <c r="GI185" s="413"/>
      <c r="GJ185" s="413"/>
      <c r="GK185" s="413"/>
      <c r="GL185" s="413"/>
      <c r="GM185" s="413"/>
      <c r="GN185" s="413"/>
      <c r="GO185" s="413"/>
      <c r="GP185" s="413"/>
      <c r="GQ185" s="413"/>
      <c r="GR185" s="413"/>
      <c r="GS185" s="413"/>
      <c r="GT185" s="413"/>
      <c r="GU185" s="413"/>
      <c r="GV185" s="413"/>
      <c r="GW185" s="413"/>
      <c r="GX185" s="413"/>
    </row>
    <row r="186" spans="1:206" s="16" customFormat="1" ht="15.75" thickBot="1" x14ac:dyDescent="0.3">
      <c r="A186" s="629"/>
      <c r="B186" s="526">
        <v>79270</v>
      </c>
      <c r="C186" s="544" t="s">
        <v>3710</v>
      </c>
      <c r="D186" s="233">
        <f t="shared" si="48"/>
        <v>154</v>
      </c>
      <c r="E186" s="241">
        <v>3652</v>
      </c>
      <c r="F186" s="235">
        <f t="shared" si="42"/>
        <v>4.2168674698795178E-2</v>
      </c>
      <c r="G186" s="236">
        <f t="shared" si="49"/>
        <v>63</v>
      </c>
      <c r="H186" s="316">
        <f t="shared" si="43"/>
        <v>1.7250821467688939E-2</v>
      </c>
      <c r="I186" s="248">
        <v>153</v>
      </c>
      <c r="J186" s="235">
        <f t="shared" si="44"/>
        <v>0.99350649350649356</v>
      </c>
      <c r="K186" s="239">
        <v>62</v>
      </c>
      <c r="L186" s="240">
        <f t="shared" si="45"/>
        <v>0.98412698412698407</v>
      </c>
      <c r="M186" s="233">
        <v>132</v>
      </c>
      <c r="N186" s="239">
        <v>10</v>
      </c>
      <c r="O186" s="239">
        <v>4</v>
      </c>
      <c r="P186" s="243">
        <v>7</v>
      </c>
      <c r="Q186" s="233">
        <v>103</v>
      </c>
      <c r="R186" s="243">
        <v>50</v>
      </c>
      <c r="S186" s="233">
        <v>58</v>
      </c>
      <c r="T186" s="239">
        <v>61</v>
      </c>
      <c r="U186" s="243">
        <v>34</v>
      </c>
      <c r="V186" s="233">
        <v>0</v>
      </c>
      <c r="W186" s="239">
        <v>0</v>
      </c>
      <c r="X186" s="239">
        <v>37</v>
      </c>
      <c r="Y186" s="239">
        <v>89</v>
      </c>
      <c r="Z186" s="239">
        <v>26</v>
      </c>
      <c r="AA186" s="243">
        <v>1</v>
      </c>
      <c r="AB186" s="233">
        <v>147</v>
      </c>
      <c r="AC186" s="245">
        <v>0.96079999999999999</v>
      </c>
      <c r="AD186" s="239">
        <v>6</v>
      </c>
      <c r="AE186" s="297">
        <v>3.9199999999999999E-2</v>
      </c>
      <c r="AF186" s="239"/>
      <c r="AG186" s="247"/>
      <c r="AH186" s="248">
        <v>1</v>
      </c>
      <c r="AI186" s="243">
        <v>1</v>
      </c>
      <c r="AJ186" s="248"/>
      <c r="AK186" s="239"/>
      <c r="AL186" s="239">
        <v>1</v>
      </c>
      <c r="AM186" s="243"/>
      <c r="AN186" s="248">
        <v>1</v>
      </c>
      <c r="AO186" s="243"/>
      <c r="AP186" s="248"/>
      <c r="AQ186" s="239">
        <v>1</v>
      </c>
      <c r="AR186" s="243"/>
      <c r="AS186" s="413"/>
      <c r="AT186" s="413"/>
      <c r="AU186" s="413"/>
      <c r="AV186" s="413"/>
      <c r="AW186" s="413"/>
      <c r="AX186" s="413"/>
      <c r="AY186" s="413"/>
      <c r="AZ186" s="413"/>
      <c r="BA186" s="413"/>
      <c r="BB186" s="413"/>
      <c r="BC186" s="413"/>
      <c r="BD186" s="413"/>
      <c r="BE186" s="413"/>
      <c r="BF186" s="413"/>
      <c r="BG186" s="413"/>
      <c r="BH186" s="413"/>
      <c r="BI186" s="413"/>
      <c r="BJ186" s="413"/>
      <c r="BK186" s="413"/>
      <c r="BL186" s="413"/>
      <c r="BM186" s="413"/>
      <c r="BN186" s="413"/>
      <c r="BO186" s="413"/>
      <c r="BP186" s="413"/>
      <c r="BQ186" s="413"/>
      <c r="BR186" s="413"/>
      <c r="BS186" s="413"/>
      <c r="BT186" s="413"/>
      <c r="BU186" s="413"/>
      <c r="BV186" s="413"/>
      <c r="BW186" s="413"/>
      <c r="BX186" s="413"/>
      <c r="BY186" s="413"/>
      <c r="BZ186" s="413"/>
      <c r="CA186" s="413"/>
      <c r="CB186" s="413"/>
      <c r="CC186" s="413"/>
      <c r="CD186" s="413"/>
      <c r="CE186" s="413"/>
      <c r="CF186" s="413"/>
      <c r="CG186" s="413"/>
      <c r="CH186" s="413"/>
      <c r="CI186" s="413"/>
      <c r="CJ186" s="413"/>
      <c r="CK186" s="413"/>
      <c r="CL186" s="413"/>
      <c r="CM186" s="413"/>
      <c r="CN186" s="413"/>
      <c r="CO186" s="413"/>
      <c r="CP186" s="413"/>
      <c r="CQ186" s="413"/>
      <c r="CR186" s="413"/>
      <c r="CS186" s="413"/>
      <c r="CT186" s="413"/>
      <c r="CU186" s="413"/>
      <c r="CV186" s="413"/>
      <c r="CW186" s="413"/>
      <c r="CX186" s="413"/>
      <c r="CY186" s="413"/>
      <c r="CZ186" s="413"/>
      <c r="DA186" s="413"/>
      <c r="DB186" s="413"/>
      <c r="DC186" s="413"/>
      <c r="DD186" s="413"/>
      <c r="DE186" s="413"/>
      <c r="DF186" s="413"/>
      <c r="DG186" s="413"/>
      <c r="DH186" s="413"/>
      <c r="DI186" s="413"/>
      <c r="DJ186" s="413"/>
      <c r="DK186" s="413"/>
      <c r="DL186" s="413"/>
      <c r="DM186" s="413"/>
      <c r="DN186" s="413"/>
      <c r="DO186" s="413"/>
      <c r="DP186" s="413"/>
      <c r="DQ186" s="413"/>
      <c r="DR186" s="413"/>
      <c r="DS186" s="413"/>
      <c r="DT186" s="413"/>
      <c r="DU186" s="413"/>
      <c r="DV186" s="413"/>
      <c r="DW186" s="413"/>
      <c r="DX186" s="413"/>
      <c r="DY186" s="413"/>
      <c r="DZ186" s="413"/>
      <c r="EA186" s="413"/>
      <c r="EB186" s="413"/>
      <c r="EC186" s="413"/>
      <c r="ED186" s="413"/>
      <c r="EE186" s="413"/>
      <c r="EF186" s="413"/>
      <c r="EG186" s="413"/>
      <c r="EH186" s="413"/>
      <c r="EI186" s="413"/>
      <c r="EJ186" s="413"/>
      <c r="EK186" s="413"/>
      <c r="EL186" s="413"/>
      <c r="EM186" s="413"/>
      <c r="EN186" s="413"/>
      <c r="EO186" s="413"/>
      <c r="EP186" s="413"/>
      <c r="EQ186" s="413"/>
      <c r="ER186" s="413"/>
      <c r="ES186" s="413"/>
      <c r="ET186" s="413"/>
      <c r="EU186" s="413"/>
      <c r="EV186" s="413"/>
      <c r="EW186" s="413"/>
      <c r="EX186" s="413"/>
      <c r="EY186" s="413"/>
      <c r="EZ186" s="413"/>
      <c r="FA186" s="413"/>
      <c r="FB186" s="413"/>
      <c r="FC186" s="413"/>
      <c r="FD186" s="413"/>
      <c r="FE186" s="413"/>
      <c r="FF186" s="413"/>
      <c r="FG186" s="413"/>
      <c r="FH186" s="413"/>
      <c r="FI186" s="413"/>
      <c r="FJ186" s="413"/>
      <c r="FK186" s="413"/>
      <c r="FL186" s="413"/>
      <c r="FM186" s="413"/>
      <c r="FN186" s="413"/>
      <c r="FO186" s="413"/>
      <c r="FP186" s="413"/>
      <c r="FQ186" s="413"/>
      <c r="FR186" s="413"/>
      <c r="FS186" s="413"/>
      <c r="FT186" s="413"/>
      <c r="FU186" s="413"/>
      <c r="FV186" s="413"/>
      <c r="FW186" s="413"/>
      <c r="FX186" s="413"/>
      <c r="FY186" s="413"/>
      <c r="FZ186" s="413"/>
      <c r="GA186" s="413"/>
      <c r="GB186" s="413"/>
      <c r="GC186" s="413"/>
      <c r="GD186" s="413"/>
      <c r="GE186" s="413"/>
      <c r="GF186" s="413"/>
      <c r="GG186" s="413"/>
      <c r="GH186" s="413"/>
      <c r="GI186" s="413"/>
      <c r="GJ186" s="413"/>
      <c r="GK186" s="413"/>
      <c r="GL186" s="413"/>
      <c r="GM186" s="413"/>
      <c r="GN186" s="413"/>
      <c r="GO186" s="413"/>
      <c r="GP186" s="413"/>
      <c r="GQ186" s="413"/>
      <c r="GR186" s="413"/>
      <c r="GS186" s="413"/>
      <c r="GT186" s="413"/>
      <c r="GU186" s="413"/>
      <c r="GV186" s="413"/>
      <c r="GW186" s="413"/>
      <c r="GX186" s="413"/>
    </row>
    <row r="187" spans="1:206" s="16" customFormat="1" ht="15.75" thickBot="1" x14ac:dyDescent="0.3">
      <c r="A187" s="629"/>
      <c r="B187" s="526">
        <v>79299</v>
      </c>
      <c r="C187" s="544" t="s">
        <v>3728</v>
      </c>
      <c r="D187" s="233">
        <f t="shared" si="48"/>
        <v>79</v>
      </c>
      <c r="E187" s="241">
        <v>1278</v>
      </c>
      <c r="F187" s="235">
        <f t="shared" si="42"/>
        <v>6.1815336463223784E-2</v>
      </c>
      <c r="G187" s="236">
        <f t="shared" si="49"/>
        <v>40</v>
      </c>
      <c r="H187" s="316">
        <f t="shared" si="43"/>
        <v>3.1298904538341159E-2</v>
      </c>
      <c r="I187" s="248">
        <v>79</v>
      </c>
      <c r="J187" s="235">
        <f t="shared" si="44"/>
        <v>1</v>
      </c>
      <c r="K187" s="239">
        <v>40</v>
      </c>
      <c r="L187" s="240">
        <f t="shared" si="45"/>
        <v>1</v>
      </c>
      <c r="M187" s="233">
        <v>62</v>
      </c>
      <c r="N187" s="239">
        <v>9</v>
      </c>
      <c r="O187" s="239">
        <v>3</v>
      </c>
      <c r="P187" s="243">
        <v>5</v>
      </c>
      <c r="Q187" s="233">
        <v>76</v>
      </c>
      <c r="R187" s="243">
        <v>3</v>
      </c>
      <c r="S187" s="233">
        <v>26</v>
      </c>
      <c r="T187" s="239">
        <v>46</v>
      </c>
      <c r="U187" s="243">
        <v>7</v>
      </c>
      <c r="V187" s="233">
        <v>0</v>
      </c>
      <c r="W187" s="239">
        <v>1</v>
      </c>
      <c r="X187" s="239">
        <v>28</v>
      </c>
      <c r="Y187" s="239">
        <v>34</v>
      </c>
      <c r="Z187" s="239">
        <v>15</v>
      </c>
      <c r="AA187" s="243">
        <v>1</v>
      </c>
      <c r="AB187" s="233">
        <v>54</v>
      </c>
      <c r="AC187" s="245">
        <v>0.6835</v>
      </c>
      <c r="AD187" s="239">
        <v>2</v>
      </c>
      <c r="AE187" s="297">
        <v>2.53E-2</v>
      </c>
      <c r="AF187" s="239">
        <v>23</v>
      </c>
      <c r="AG187" s="247">
        <v>0.29110000000000003</v>
      </c>
      <c r="AH187" s="248"/>
      <c r="AI187" s="243"/>
      <c r="AJ187" s="248"/>
      <c r="AK187" s="239"/>
      <c r="AL187" s="239"/>
      <c r="AM187" s="243"/>
      <c r="AN187" s="248"/>
      <c r="AO187" s="243"/>
      <c r="AP187" s="248"/>
      <c r="AQ187" s="239"/>
      <c r="AR187" s="243"/>
      <c r="AS187" s="413"/>
      <c r="AT187" s="413"/>
      <c r="AU187" s="413"/>
      <c r="AV187" s="413"/>
      <c r="AW187" s="413"/>
      <c r="AX187" s="413"/>
      <c r="AY187" s="413"/>
      <c r="AZ187" s="413"/>
      <c r="BA187" s="413"/>
      <c r="BB187" s="413"/>
      <c r="BC187" s="413"/>
      <c r="BD187" s="413"/>
      <c r="BE187" s="413"/>
      <c r="BF187" s="413"/>
      <c r="BG187" s="413"/>
      <c r="BH187" s="413"/>
      <c r="BI187" s="413"/>
      <c r="BJ187" s="413"/>
      <c r="BK187" s="413"/>
      <c r="BL187" s="413"/>
      <c r="BM187" s="413"/>
      <c r="BN187" s="413"/>
      <c r="BO187" s="413"/>
      <c r="BP187" s="413"/>
      <c r="BQ187" s="413"/>
      <c r="BR187" s="413"/>
      <c r="BS187" s="413"/>
      <c r="BT187" s="413"/>
      <c r="BU187" s="413"/>
      <c r="BV187" s="413"/>
      <c r="BW187" s="413"/>
      <c r="BX187" s="413"/>
      <c r="BY187" s="413"/>
      <c r="BZ187" s="413"/>
      <c r="CA187" s="413"/>
      <c r="CB187" s="413"/>
      <c r="CC187" s="413"/>
      <c r="CD187" s="413"/>
      <c r="CE187" s="413"/>
      <c r="CF187" s="413"/>
      <c r="CG187" s="413"/>
      <c r="CH187" s="413"/>
      <c r="CI187" s="413"/>
      <c r="CJ187" s="413"/>
      <c r="CK187" s="413"/>
      <c r="CL187" s="413"/>
      <c r="CM187" s="413"/>
      <c r="CN187" s="413"/>
      <c r="CO187" s="413"/>
      <c r="CP187" s="413"/>
      <c r="CQ187" s="413"/>
      <c r="CR187" s="413"/>
      <c r="CS187" s="413"/>
      <c r="CT187" s="413"/>
      <c r="CU187" s="413"/>
      <c r="CV187" s="413"/>
      <c r="CW187" s="413"/>
      <c r="CX187" s="413"/>
      <c r="CY187" s="413"/>
      <c r="CZ187" s="413"/>
      <c r="DA187" s="413"/>
      <c r="DB187" s="413"/>
      <c r="DC187" s="413"/>
      <c r="DD187" s="413"/>
      <c r="DE187" s="413"/>
      <c r="DF187" s="413"/>
      <c r="DG187" s="413"/>
      <c r="DH187" s="413"/>
      <c r="DI187" s="413"/>
      <c r="DJ187" s="413"/>
      <c r="DK187" s="413"/>
      <c r="DL187" s="413"/>
      <c r="DM187" s="413"/>
      <c r="DN187" s="413"/>
      <c r="DO187" s="413"/>
      <c r="DP187" s="413"/>
      <c r="DQ187" s="413"/>
      <c r="DR187" s="413"/>
      <c r="DS187" s="413"/>
      <c r="DT187" s="413"/>
      <c r="DU187" s="413"/>
      <c r="DV187" s="413"/>
      <c r="DW187" s="413"/>
      <c r="DX187" s="413"/>
      <c r="DY187" s="413"/>
      <c r="DZ187" s="413"/>
      <c r="EA187" s="413"/>
      <c r="EB187" s="413"/>
      <c r="EC187" s="413"/>
      <c r="ED187" s="413"/>
      <c r="EE187" s="413"/>
      <c r="EF187" s="413"/>
      <c r="EG187" s="413"/>
      <c r="EH187" s="413"/>
      <c r="EI187" s="413"/>
      <c r="EJ187" s="413"/>
      <c r="EK187" s="413"/>
      <c r="EL187" s="413"/>
      <c r="EM187" s="413"/>
      <c r="EN187" s="413"/>
      <c r="EO187" s="413"/>
      <c r="EP187" s="413"/>
      <c r="EQ187" s="413"/>
      <c r="ER187" s="413"/>
      <c r="ES187" s="413"/>
      <c r="ET187" s="413"/>
      <c r="EU187" s="413"/>
      <c r="EV187" s="413"/>
      <c r="EW187" s="413"/>
      <c r="EX187" s="413"/>
      <c r="EY187" s="413"/>
      <c r="EZ187" s="413"/>
      <c r="FA187" s="413"/>
      <c r="FB187" s="413"/>
      <c r="FC187" s="413"/>
      <c r="FD187" s="413"/>
      <c r="FE187" s="413"/>
      <c r="FF187" s="413"/>
      <c r="FG187" s="413"/>
      <c r="FH187" s="413"/>
      <c r="FI187" s="413"/>
      <c r="FJ187" s="413"/>
      <c r="FK187" s="413"/>
      <c r="FL187" s="413"/>
      <c r="FM187" s="413"/>
      <c r="FN187" s="413"/>
      <c r="FO187" s="413"/>
      <c r="FP187" s="413"/>
      <c r="FQ187" s="413"/>
      <c r="FR187" s="413"/>
      <c r="FS187" s="413"/>
      <c r="FT187" s="413"/>
      <c r="FU187" s="413"/>
      <c r="FV187" s="413"/>
      <c r="FW187" s="413"/>
      <c r="FX187" s="413"/>
      <c r="FY187" s="413"/>
      <c r="FZ187" s="413"/>
      <c r="GA187" s="413"/>
      <c r="GB187" s="413"/>
      <c r="GC187" s="413"/>
      <c r="GD187" s="413"/>
      <c r="GE187" s="413"/>
      <c r="GF187" s="413"/>
      <c r="GG187" s="413"/>
      <c r="GH187" s="413"/>
      <c r="GI187" s="413"/>
      <c r="GJ187" s="413"/>
      <c r="GK187" s="413"/>
      <c r="GL187" s="413"/>
      <c r="GM187" s="413"/>
      <c r="GN187" s="413"/>
      <c r="GO187" s="413"/>
      <c r="GP187" s="413"/>
      <c r="GQ187" s="413"/>
      <c r="GR187" s="413"/>
      <c r="GS187" s="413"/>
      <c r="GT187" s="413"/>
      <c r="GU187" s="413"/>
      <c r="GV187" s="413"/>
      <c r="GW187" s="413"/>
      <c r="GX187" s="413"/>
    </row>
    <row r="188" spans="1:206" s="16" customFormat="1" ht="15.75" thickBot="1" x14ac:dyDescent="0.3">
      <c r="A188" s="629"/>
      <c r="B188" s="526">
        <v>79307</v>
      </c>
      <c r="C188" s="544" t="s">
        <v>4542</v>
      </c>
      <c r="D188" s="233">
        <f t="shared" si="48"/>
        <v>67</v>
      </c>
      <c r="E188" s="241">
        <v>1077</v>
      </c>
      <c r="F188" s="235">
        <f t="shared" si="42"/>
        <v>6.2209842154131847E-2</v>
      </c>
      <c r="G188" s="236">
        <f t="shared" si="49"/>
        <v>32</v>
      </c>
      <c r="H188" s="316">
        <f t="shared" si="43"/>
        <v>2.9712163416898793E-2</v>
      </c>
      <c r="I188" s="248">
        <v>67</v>
      </c>
      <c r="J188" s="235">
        <f t="shared" si="44"/>
        <v>1</v>
      </c>
      <c r="K188" s="239">
        <v>32</v>
      </c>
      <c r="L188" s="240">
        <f t="shared" si="45"/>
        <v>1</v>
      </c>
      <c r="M188" s="233">
        <v>57</v>
      </c>
      <c r="N188" s="239">
        <v>7</v>
      </c>
      <c r="O188" s="239">
        <v>2</v>
      </c>
      <c r="P188" s="243">
        <v>1</v>
      </c>
      <c r="Q188" s="233">
        <v>65</v>
      </c>
      <c r="R188" s="243">
        <v>2</v>
      </c>
      <c r="S188" s="233">
        <v>25</v>
      </c>
      <c r="T188" s="239">
        <v>28</v>
      </c>
      <c r="U188" s="243">
        <v>14</v>
      </c>
      <c r="V188" s="233">
        <v>0</v>
      </c>
      <c r="W188" s="239">
        <v>0</v>
      </c>
      <c r="X188" s="239">
        <v>18</v>
      </c>
      <c r="Y188" s="239">
        <v>30</v>
      </c>
      <c r="Z188" s="239">
        <v>15</v>
      </c>
      <c r="AA188" s="243">
        <v>4</v>
      </c>
      <c r="AB188" s="233">
        <v>40</v>
      </c>
      <c r="AC188" s="245">
        <v>0.59699999999999998</v>
      </c>
      <c r="AD188" s="239">
        <v>16</v>
      </c>
      <c r="AE188" s="297">
        <v>0.23880000000000001</v>
      </c>
      <c r="AF188" s="239">
        <v>11</v>
      </c>
      <c r="AG188" s="247">
        <v>0.16420000000000001</v>
      </c>
      <c r="AH188" s="248"/>
      <c r="AI188" s="243"/>
      <c r="AJ188" s="248"/>
      <c r="AK188" s="239"/>
      <c r="AL188" s="239"/>
      <c r="AM188" s="243"/>
      <c r="AN188" s="248"/>
      <c r="AO188" s="243"/>
      <c r="AP188" s="248"/>
      <c r="AQ188" s="239"/>
      <c r="AR188" s="243"/>
      <c r="AS188" s="413"/>
      <c r="AT188" s="413"/>
      <c r="AU188" s="413"/>
      <c r="AV188" s="413"/>
      <c r="AW188" s="413"/>
      <c r="AX188" s="413"/>
      <c r="AY188" s="413"/>
      <c r="AZ188" s="413"/>
      <c r="BA188" s="413"/>
      <c r="BB188" s="413"/>
      <c r="BC188" s="413"/>
      <c r="BD188" s="413"/>
      <c r="BE188" s="413"/>
      <c r="BF188" s="413"/>
      <c r="BG188" s="413"/>
      <c r="BH188" s="413"/>
      <c r="BI188" s="413"/>
      <c r="BJ188" s="413"/>
      <c r="BK188" s="413"/>
      <c r="BL188" s="413"/>
      <c r="BM188" s="413"/>
      <c r="BN188" s="413"/>
      <c r="BO188" s="413"/>
      <c r="BP188" s="413"/>
      <c r="BQ188" s="413"/>
      <c r="BR188" s="413"/>
      <c r="BS188" s="413"/>
      <c r="BT188" s="413"/>
      <c r="BU188" s="413"/>
      <c r="BV188" s="413"/>
      <c r="BW188" s="413"/>
      <c r="BX188" s="413"/>
      <c r="BY188" s="413"/>
      <c r="BZ188" s="413"/>
      <c r="CA188" s="413"/>
      <c r="CB188" s="413"/>
      <c r="CC188" s="413"/>
      <c r="CD188" s="413"/>
      <c r="CE188" s="413"/>
      <c r="CF188" s="413"/>
      <c r="CG188" s="413"/>
      <c r="CH188" s="413"/>
      <c r="CI188" s="413"/>
      <c r="CJ188" s="413"/>
      <c r="CK188" s="413"/>
      <c r="CL188" s="413"/>
      <c r="CM188" s="413"/>
      <c r="CN188" s="413"/>
      <c r="CO188" s="413"/>
      <c r="CP188" s="413"/>
      <c r="CQ188" s="413"/>
      <c r="CR188" s="413"/>
      <c r="CS188" s="413"/>
      <c r="CT188" s="413"/>
      <c r="CU188" s="413"/>
      <c r="CV188" s="413"/>
      <c r="CW188" s="413"/>
      <c r="CX188" s="413"/>
      <c r="CY188" s="413"/>
      <c r="CZ188" s="413"/>
      <c r="DA188" s="413"/>
      <c r="DB188" s="413"/>
      <c r="DC188" s="413"/>
      <c r="DD188" s="413"/>
      <c r="DE188" s="413"/>
      <c r="DF188" s="413"/>
      <c r="DG188" s="413"/>
      <c r="DH188" s="413"/>
      <c r="DI188" s="413"/>
      <c r="DJ188" s="413"/>
      <c r="DK188" s="413"/>
      <c r="DL188" s="413"/>
      <c r="DM188" s="413"/>
      <c r="DN188" s="413"/>
      <c r="DO188" s="413"/>
      <c r="DP188" s="413"/>
      <c r="DQ188" s="413"/>
      <c r="DR188" s="413"/>
      <c r="DS188" s="413"/>
      <c r="DT188" s="413"/>
      <c r="DU188" s="413"/>
      <c r="DV188" s="413"/>
      <c r="DW188" s="413"/>
      <c r="DX188" s="413"/>
      <c r="DY188" s="413"/>
      <c r="DZ188" s="413"/>
      <c r="EA188" s="413"/>
      <c r="EB188" s="413"/>
      <c r="EC188" s="413"/>
      <c r="ED188" s="413"/>
      <c r="EE188" s="413"/>
      <c r="EF188" s="413"/>
      <c r="EG188" s="413"/>
      <c r="EH188" s="413"/>
      <c r="EI188" s="413"/>
      <c r="EJ188" s="413"/>
      <c r="EK188" s="413"/>
      <c r="EL188" s="413"/>
      <c r="EM188" s="413"/>
      <c r="EN188" s="413"/>
      <c r="EO188" s="413"/>
      <c r="EP188" s="413"/>
      <c r="EQ188" s="413"/>
      <c r="ER188" s="413"/>
      <c r="ES188" s="413"/>
      <c r="ET188" s="413"/>
      <c r="EU188" s="413"/>
      <c r="EV188" s="413"/>
      <c r="EW188" s="413"/>
      <c r="EX188" s="413"/>
      <c r="EY188" s="413"/>
      <c r="EZ188" s="413"/>
      <c r="FA188" s="413"/>
      <c r="FB188" s="413"/>
      <c r="FC188" s="413"/>
      <c r="FD188" s="413"/>
      <c r="FE188" s="413"/>
      <c r="FF188" s="413"/>
      <c r="FG188" s="413"/>
      <c r="FH188" s="413"/>
      <c r="FI188" s="413"/>
      <c r="FJ188" s="413"/>
      <c r="FK188" s="413"/>
      <c r="FL188" s="413"/>
      <c r="FM188" s="413"/>
      <c r="FN188" s="413"/>
      <c r="FO188" s="413"/>
      <c r="FP188" s="413"/>
      <c r="FQ188" s="413"/>
      <c r="FR188" s="413"/>
      <c r="FS188" s="413"/>
      <c r="FT188" s="413"/>
      <c r="FU188" s="413"/>
      <c r="FV188" s="413"/>
      <c r="FW188" s="413"/>
      <c r="FX188" s="413"/>
      <c r="FY188" s="413"/>
      <c r="FZ188" s="413"/>
      <c r="GA188" s="413"/>
      <c r="GB188" s="413"/>
      <c r="GC188" s="413"/>
      <c r="GD188" s="413"/>
      <c r="GE188" s="413"/>
      <c r="GF188" s="413"/>
      <c r="GG188" s="413"/>
      <c r="GH188" s="413"/>
      <c r="GI188" s="413"/>
      <c r="GJ188" s="413"/>
      <c r="GK188" s="413"/>
      <c r="GL188" s="413"/>
      <c r="GM188" s="413"/>
      <c r="GN188" s="413"/>
      <c r="GO188" s="413"/>
      <c r="GP188" s="413"/>
      <c r="GQ188" s="413"/>
      <c r="GR188" s="413"/>
      <c r="GS188" s="413"/>
      <c r="GT188" s="413"/>
      <c r="GU188" s="413"/>
      <c r="GV188" s="413"/>
      <c r="GW188" s="413"/>
      <c r="GX188" s="413"/>
    </row>
    <row r="189" spans="1:206" s="16" customFormat="1" ht="15.75" thickBot="1" x14ac:dyDescent="0.3">
      <c r="A189" s="629"/>
      <c r="B189" s="526">
        <v>79311</v>
      </c>
      <c r="C189" s="544" t="s">
        <v>3738</v>
      </c>
      <c r="D189" s="233">
        <f t="shared" si="48"/>
        <v>84</v>
      </c>
      <c r="E189" s="241">
        <v>1073</v>
      </c>
      <c r="F189" s="235">
        <f t="shared" si="42"/>
        <v>7.8285181733457596E-2</v>
      </c>
      <c r="G189" s="236">
        <f t="shared" si="49"/>
        <v>56</v>
      </c>
      <c r="H189" s="316">
        <f t="shared" si="43"/>
        <v>5.2190121155638397E-2</v>
      </c>
      <c r="I189" s="248">
        <v>84</v>
      </c>
      <c r="J189" s="235">
        <f t="shared" si="44"/>
        <v>1</v>
      </c>
      <c r="K189" s="239">
        <v>56</v>
      </c>
      <c r="L189" s="240">
        <f t="shared" si="45"/>
        <v>1</v>
      </c>
      <c r="M189" s="233">
        <v>71</v>
      </c>
      <c r="N189" s="239">
        <v>6</v>
      </c>
      <c r="O189" s="239">
        <v>5</v>
      </c>
      <c r="P189" s="243">
        <v>2</v>
      </c>
      <c r="Q189" s="233">
        <v>79</v>
      </c>
      <c r="R189" s="243">
        <v>5</v>
      </c>
      <c r="S189" s="233">
        <v>25</v>
      </c>
      <c r="T189" s="239">
        <v>45</v>
      </c>
      <c r="U189" s="243">
        <v>14</v>
      </c>
      <c r="V189" s="233">
        <v>0</v>
      </c>
      <c r="W189" s="239">
        <v>2</v>
      </c>
      <c r="X189" s="239">
        <v>25</v>
      </c>
      <c r="Y189" s="239">
        <v>32</v>
      </c>
      <c r="Z189" s="239">
        <v>19</v>
      </c>
      <c r="AA189" s="243">
        <v>6</v>
      </c>
      <c r="AB189" s="233">
        <v>43</v>
      </c>
      <c r="AC189" s="245">
        <v>0.51190000000000002</v>
      </c>
      <c r="AD189" s="239">
        <v>7</v>
      </c>
      <c r="AE189" s="297">
        <v>8.3299999999999999E-2</v>
      </c>
      <c r="AF189" s="239">
        <v>34</v>
      </c>
      <c r="AG189" s="247">
        <v>0.40479999999999999</v>
      </c>
      <c r="AH189" s="248"/>
      <c r="AI189" s="243"/>
      <c r="AJ189" s="248"/>
      <c r="AK189" s="239"/>
      <c r="AL189" s="239"/>
      <c r="AM189" s="243"/>
      <c r="AN189" s="248"/>
      <c r="AO189" s="243"/>
      <c r="AP189" s="248"/>
      <c r="AQ189" s="239"/>
      <c r="AR189" s="243"/>
      <c r="AS189" s="413"/>
      <c r="AT189" s="413"/>
      <c r="AU189" s="413"/>
      <c r="AV189" s="413"/>
      <c r="AW189" s="413"/>
      <c r="AX189" s="413"/>
      <c r="AY189" s="413"/>
      <c r="AZ189" s="413"/>
      <c r="BA189" s="413"/>
      <c r="BB189" s="413"/>
      <c r="BC189" s="413"/>
      <c r="BD189" s="413"/>
      <c r="BE189" s="413"/>
      <c r="BF189" s="413"/>
      <c r="BG189" s="413"/>
      <c r="BH189" s="413"/>
      <c r="BI189" s="413"/>
      <c r="BJ189" s="413"/>
      <c r="BK189" s="413"/>
      <c r="BL189" s="413"/>
      <c r="BM189" s="413"/>
      <c r="BN189" s="413"/>
      <c r="BO189" s="413"/>
      <c r="BP189" s="413"/>
      <c r="BQ189" s="413"/>
      <c r="BR189" s="413"/>
      <c r="BS189" s="413"/>
      <c r="BT189" s="413"/>
      <c r="BU189" s="413"/>
      <c r="BV189" s="413"/>
      <c r="BW189" s="413"/>
      <c r="BX189" s="413"/>
      <c r="BY189" s="413"/>
      <c r="BZ189" s="413"/>
      <c r="CA189" s="413"/>
      <c r="CB189" s="413"/>
      <c r="CC189" s="413"/>
      <c r="CD189" s="413"/>
      <c r="CE189" s="413"/>
      <c r="CF189" s="413"/>
      <c r="CG189" s="413"/>
      <c r="CH189" s="413"/>
      <c r="CI189" s="413"/>
      <c r="CJ189" s="413"/>
      <c r="CK189" s="413"/>
      <c r="CL189" s="413"/>
      <c r="CM189" s="413"/>
      <c r="CN189" s="413"/>
      <c r="CO189" s="413"/>
      <c r="CP189" s="413"/>
      <c r="CQ189" s="413"/>
      <c r="CR189" s="413"/>
      <c r="CS189" s="413"/>
      <c r="CT189" s="413"/>
      <c r="CU189" s="413"/>
      <c r="CV189" s="413"/>
      <c r="CW189" s="413"/>
      <c r="CX189" s="413"/>
      <c r="CY189" s="413"/>
      <c r="CZ189" s="413"/>
      <c r="DA189" s="413"/>
      <c r="DB189" s="413"/>
      <c r="DC189" s="413"/>
      <c r="DD189" s="413"/>
      <c r="DE189" s="413"/>
      <c r="DF189" s="413"/>
      <c r="DG189" s="413"/>
      <c r="DH189" s="413"/>
      <c r="DI189" s="413"/>
      <c r="DJ189" s="413"/>
      <c r="DK189" s="413"/>
      <c r="DL189" s="413"/>
      <c r="DM189" s="413"/>
      <c r="DN189" s="413"/>
      <c r="DO189" s="413"/>
      <c r="DP189" s="413"/>
      <c r="DQ189" s="413"/>
      <c r="DR189" s="413"/>
      <c r="DS189" s="413"/>
      <c r="DT189" s="413"/>
      <c r="DU189" s="413"/>
      <c r="DV189" s="413"/>
      <c r="DW189" s="413"/>
      <c r="DX189" s="413"/>
      <c r="DY189" s="413"/>
      <c r="DZ189" s="413"/>
      <c r="EA189" s="413"/>
      <c r="EB189" s="413"/>
      <c r="EC189" s="413"/>
      <c r="ED189" s="413"/>
      <c r="EE189" s="413"/>
      <c r="EF189" s="413"/>
      <c r="EG189" s="413"/>
      <c r="EH189" s="413"/>
      <c r="EI189" s="413"/>
      <c r="EJ189" s="413"/>
      <c r="EK189" s="413"/>
      <c r="EL189" s="413"/>
      <c r="EM189" s="413"/>
      <c r="EN189" s="413"/>
      <c r="EO189" s="413"/>
      <c r="EP189" s="413"/>
      <c r="EQ189" s="413"/>
      <c r="ER189" s="413"/>
      <c r="ES189" s="413"/>
      <c r="ET189" s="413"/>
      <c r="EU189" s="413"/>
      <c r="EV189" s="413"/>
      <c r="EW189" s="413"/>
      <c r="EX189" s="413"/>
      <c r="EY189" s="413"/>
      <c r="EZ189" s="413"/>
      <c r="FA189" s="413"/>
      <c r="FB189" s="413"/>
      <c r="FC189" s="413"/>
      <c r="FD189" s="413"/>
      <c r="FE189" s="413"/>
      <c r="FF189" s="413"/>
      <c r="FG189" s="413"/>
      <c r="FH189" s="413"/>
      <c r="FI189" s="413"/>
      <c r="FJ189" s="413"/>
      <c r="FK189" s="413"/>
      <c r="FL189" s="413"/>
      <c r="FM189" s="413"/>
      <c r="FN189" s="413"/>
      <c r="FO189" s="413"/>
      <c r="FP189" s="413"/>
      <c r="FQ189" s="413"/>
      <c r="FR189" s="413"/>
      <c r="FS189" s="413"/>
      <c r="FT189" s="413"/>
      <c r="FU189" s="413"/>
      <c r="FV189" s="413"/>
      <c r="FW189" s="413"/>
      <c r="FX189" s="413"/>
      <c r="FY189" s="413"/>
      <c r="FZ189" s="413"/>
      <c r="GA189" s="413"/>
      <c r="GB189" s="413"/>
      <c r="GC189" s="413"/>
      <c r="GD189" s="413"/>
      <c r="GE189" s="413"/>
      <c r="GF189" s="413"/>
      <c r="GG189" s="413"/>
      <c r="GH189" s="413"/>
      <c r="GI189" s="413"/>
      <c r="GJ189" s="413"/>
      <c r="GK189" s="413"/>
      <c r="GL189" s="413"/>
      <c r="GM189" s="413"/>
      <c r="GN189" s="413"/>
      <c r="GO189" s="413"/>
      <c r="GP189" s="413"/>
      <c r="GQ189" s="413"/>
      <c r="GR189" s="413"/>
      <c r="GS189" s="413"/>
      <c r="GT189" s="413"/>
      <c r="GU189" s="413"/>
      <c r="GV189" s="413"/>
      <c r="GW189" s="413"/>
      <c r="GX189" s="413"/>
    </row>
    <row r="190" spans="1:206" s="16" customFormat="1" ht="15.75" thickBot="1" x14ac:dyDescent="0.3">
      <c r="A190" s="629"/>
      <c r="B190" s="526">
        <v>79329</v>
      </c>
      <c r="C190" s="528" t="s">
        <v>3745</v>
      </c>
      <c r="D190" s="252">
        <f t="shared" si="48"/>
        <v>370</v>
      </c>
      <c r="E190" s="531">
        <v>8654</v>
      </c>
      <c r="F190" s="298">
        <f t="shared" si="42"/>
        <v>4.2754795470302753E-2</v>
      </c>
      <c r="G190" s="255">
        <f t="shared" si="49"/>
        <v>205</v>
      </c>
      <c r="H190" s="545">
        <f t="shared" si="43"/>
        <v>2.3688467760573144E-2</v>
      </c>
      <c r="I190" s="301">
        <v>370</v>
      </c>
      <c r="J190" s="298">
        <f t="shared" si="44"/>
        <v>1</v>
      </c>
      <c r="K190" s="258">
        <v>205</v>
      </c>
      <c r="L190" s="530">
        <f t="shared" si="45"/>
        <v>1</v>
      </c>
      <c r="M190" s="252">
        <v>281</v>
      </c>
      <c r="N190" s="258">
        <v>51</v>
      </c>
      <c r="O190" s="258">
        <v>23</v>
      </c>
      <c r="P190" s="302">
        <v>15</v>
      </c>
      <c r="Q190" s="252">
        <v>290</v>
      </c>
      <c r="R190" s="302">
        <v>80</v>
      </c>
      <c r="S190" s="252">
        <v>163</v>
      </c>
      <c r="T190" s="258">
        <v>169</v>
      </c>
      <c r="U190" s="302">
        <v>38</v>
      </c>
      <c r="V190" s="252">
        <v>0</v>
      </c>
      <c r="W190" s="258">
        <v>4</v>
      </c>
      <c r="X190" s="258">
        <v>109</v>
      </c>
      <c r="Y190" s="258">
        <v>181</v>
      </c>
      <c r="Z190" s="258">
        <v>61</v>
      </c>
      <c r="AA190" s="302">
        <v>15</v>
      </c>
      <c r="AB190" s="262">
        <v>272</v>
      </c>
      <c r="AC190" s="265">
        <v>0.73509999999999998</v>
      </c>
      <c r="AD190" s="253">
        <v>52</v>
      </c>
      <c r="AE190" s="300">
        <v>0.14050000000000001</v>
      </c>
      <c r="AF190" s="253">
        <v>46</v>
      </c>
      <c r="AG190" s="267">
        <v>0.12429999999999999</v>
      </c>
      <c r="AH190" s="301"/>
      <c r="AI190" s="302"/>
      <c r="AJ190" s="301"/>
      <c r="AK190" s="258"/>
      <c r="AL190" s="258"/>
      <c r="AM190" s="302"/>
      <c r="AN190" s="301"/>
      <c r="AO190" s="302"/>
      <c r="AP190" s="301"/>
      <c r="AQ190" s="258"/>
      <c r="AR190" s="302"/>
      <c r="AS190" s="413"/>
      <c r="AT190" s="413"/>
      <c r="AU190" s="413"/>
      <c r="AV190" s="413"/>
      <c r="AW190" s="413"/>
      <c r="AX190" s="413"/>
      <c r="AY190" s="413"/>
      <c r="AZ190" s="413"/>
      <c r="BA190" s="413"/>
      <c r="BB190" s="413"/>
      <c r="BC190" s="413"/>
      <c r="BD190" s="413"/>
      <c r="BE190" s="413"/>
      <c r="BF190" s="413"/>
      <c r="BG190" s="413"/>
      <c r="BH190" s="413"/>
      <c r="BI190" s="413"/>
      <c r="BJ190" s="413"/>
      <c r="BK190" s="413"/>
      <c r="BL190" s="413"/>
      <c r="BM190" s="413"/>
      <c r="BN190" s="413"/>
      <c r="BO190" s="413"/>
      <c r="BP190" s="413"/>
      <c r="BQ190" s="413"/>
      <c r="BR190" s="413"/>
      <c r="BS190" s="413"/>
      <c r="BT190" s="413"/>
      <c r="BU190" s="413"/>
      <c r="BV190" s="413"/>
      <c r="BW190" s="413"/>
      <c r="BX190" s="413"/>
      <c r="BY190" s="413"/>
      <c r="BZ190" s="413"/>
      <c r="CA190" s="413"/>
      <c r="CB190" s="413"/>
      <c r="CC190" s="413"/>
      <c r="CD190" s="413"/>
      <c r="CE190" s="413"/>
      <c r="CF190" s="413"/>
      <c r="CG190" s="413"/>
      <c r="CH190" s="413"/>
      <c r="CI190" s="413"/>
      <c r="CJ190" s="413"/>
      <c r="CK190" s="413"/>
      <c r="CL190" s="413"/>
      <c r="CM190" s="413"/>
      <c r="CN190" s="413"/>
      <c r="CO190" s="413"/>
      <c r="CP190" s="413"/>
      <c r="CQ190" s="413"/>
      <c r="CR190" s="413"/>
      <c r="CS190" s="413"/>
      <c r="CT190" s="413"/>
      <c r="CU190" s="413"/>
      <c r="CV190" s="413"/>
      <c r="CW190" s="413"/>
      <c r="CX190" s="413"/>
      <c r="CY190" s="413"/>
      <c r="CZ190" s="413"/>
      <c r="DA190" s="413"/>
      <c r="DB190" s="413"/>
      <c r="DC190" s="413"/>
      <c r="DD190" s="413"/>
      <c r="DE190" s="413"/>
      <c r="DF190" s="413"/>
      <c r="DG190" s="413"/>
      <c r="DH190" s="413"/>
      <c r="DI190" s="413"/>
      <c r="DJ190" s="413"/>
      <c r="DK190" s="413"/>
      <c r="DL190" s="413"/>
      <c r="DM190" s="413"/>
      <c r="DN190" s="413"/>
      <c r="DO190" s="413"/>
      <c r="DP190" s="413"/>
      <c r="DQ190" s="413"/>
      <c r="DR190" s="413"/>
      <c r="DS190" s="413"/>
      <c r="DT190" s="413"/>
      <c r="DU190" s="413"/>
      <c r="DV190" s="413"/>
      <c r="DW190" s="413"/>
      <c r="DX190" s="413"/>
      <c r="DY190" s="413"/>
      <c r="DZ190" s="413"/>
      <c r="EA190" s="413"/>
      <c r="EB190" s="413"/>
      <c r="EC190" s="413"/>
      <c r="ED190" s="413"/>
      <c r="EE190" s="413"/>
      <c r="EF190" s="413"/>
      <c r="EG190" s="413"/>
      <c r="EH190" s="413"/>
      <c r="EI190" s="413"/>
      <c r="EJ190" s="413"/>
      <c r="EK190" s="413"/>
      <c r="EL190" s="413"/>
      <c r="EM190" s="413"/>
      <c r="EN190" s="413"/>
      <c r="EO190" s="413"/>
      <c r="EP190" s="413"/>
      <c r="EQ190" s="413"/>
      <c r="ER190" s="413"/>
      <c r="ES190" s="413"/>
      <c r="ET190" s="413"/>
      <c r="EU190" s="413"/>
      <c r="EV190" s="413"/>
      <c r="EW190" s="413"/>
      <c r="EX190" s="413"/>
      <c r="EY190" s="413"/>
      <c r="EZ190" s="413"/>
      <c r="FA190" s="413"/>
      <c r="FB190" s="413"/>
      <c r="FC190" s="413"/>
      <c r="FD190" s="413"/>
      <c r="FE190" s="413"/>
      <c r="FF190" s="413"/>
      <c r="FG190" s="413"/>
      <c r="FH190" s="413"/>
      <c r="FI190" s="413"/>
      <c r="FJ190" s="413"/>
      <c r="FK190" s="413"/>
      <c r="FL190" s="413"/>
      <c r="FM190" s="413"/>
      <c r="FN190" s="413"/>
      <c r="FO190" s="413"/>
      <c r="FP190" s="413"/>
      <c r="FQ190" s="413"/>
      <c r="FR190" s="413"/>
      <c r="FS190" s="413"/>
      <c r="FT190" s="413"/>
      <c r="FU190" s="413"/>
      <c r="FV190" s="413"/>
      <c r="FW190" s="413"/>
      <c r="FX190" s="413"/>
      <c r="FY190" s="413"/>
      <c r="FZ190" s="413"/>
      <c r="GA190" s="413"/>
      <c r="GB190" s="413"/>
      <c r="GC190" s="413"/>
      <c r="GD190" s="413"/>
      <c r="GE190" s="413"/>
      <c r="GF190" s="413"/>
      <c r="GG190" s="413"/>
      <c r="GH190" s="413"/>
      <c r="GI190" s="413"/>
      <c r="GJ190" s="413"/>
      <c r="GK190" s="413"/>
      <c r="GL190" s="413"/>
      <c r="GM190" s="413"/>
      <c r="GN190" s="413"/>
      <c r="GO190" s="413"/>
      <c r="GP190" s="413"/>
      <c r="GQ190" s="413"/>
      <c r="GR190" s="413"/>
      <c r="GS190" s="413"/>
      <c r="GT190" s="413"/>
      <c r="GU190" s="413"/>
      <c r="GV190" s="413"/>
      <c r="GW190" s="413"/>
      <c r="GX190" s="413"/>
    </row>
    <row r="191" spans="1:206" s="16" customFormat="1" ht="15.75" thickBot="1" x14ac:dyDescent="0.3">
      <c r="A191" s="641">
        <v>86</v>
      </c>
      <c r="B191" s="533">
        <v>86070</v>
      </c>
      <c r="C191" s="534" t="s">
        <v>3823</v>
      </c>
      <c r="D191" s="171">
        <f t="shared" si="48"/>
        <v>202</v>
      </c>
      <c r="E191" s="177">
        <v>4218</v>
      </c>
      <c r="F191" s="62">
        <f t="shared" si="42"/>
        <v>4.7889995258416314E-2</v>
      </c>
      <c r="G191" s="81">
        <f t="shared" si="49"/>
        <v>88</v>
      </c>
      <c r="H191" s="305">
        <f t="shared" si="43"/>
        <v>2.0862968231389285E-2</v>
      </c>
      <c r="I191" s="184">
        <v>202</v>
      </c>
      <c r="J191" s="62">
        <f t="shared" si="44"/>
        <v>1</v>
      </c>
      <c r="K191" s="175">
        <v>88</v>
      </c>
      <c r="L191" s="176">
        <f t="shared" si="45"/>
        <v>1</v>
      </c>
      <c r="M191" s="171">
        <v>139</v>
      </c>
      <c r="N191" s="175">
        <v>43</v>
      </c>
      <c r="O191" s="175">
        <v>10</v>
      </c>
      <c r="P191" s="179">
        <v>10</v>
      </c>
      <c r="Q191" s="171">
        <v>154</v>
      </c>
      <c r="R191" s="179">
        <v>48</v>
      </c>
      <c r="S191" s="171">
        <v>90</v>
      </c>
      <c r="T191" s="175">
        <v>85</v>
      </c>
      <c r="U191" s="179">
        <v>27</v>
      </c>
      <c r="V191" s="171">
        <v>0</v>
      </c>
      <c r="W191" s="175">
        <v>4</v>
      </c>
      <c r="X191" s="175">
        <v>40</v>
      </c>
      <c r="Y191" s="175">
        <v>88</v>
      </c>
      <c r="Z191" s="175">
        <v>59</v>
      </c>
      <c r="AA191" s="179">
        <v>11</v>
      </c>
      <c r="AB191" s="171">
        <v>138</v>
      </c>
      <c r="AC191" s="180">
        <v>0.68320000000000003</v>
      </c>
      <c r="AD191" s="175">
        <v>17</v>
      </c>
      <c r="AE191" s="180">
        <v>8.4199999999999997E-2</v>
      </c>
      <c r="AF191" s="175">
        <v>47</v>
      </c>
      <c r="AG191" s="181">
        <v>0.23269999999999999</v>
      </c>
      <c r="AH191" s="184"/>
      <c r="AI191" s="179"/>
      <c r="AJ191" s="184"/>
      <c r="AK191" s="175"/>
      <c r="AL191" s="175"/>
      <c r="AM191" s="179"/>
      <c r="AN191" s="184"/>
      <c r="AO191" s="179"/>
      <c r="AP191" s="184"/>
      <c r="AQ191" s="175"/>
      <c r="AR191" s="179"/>
      <c r="AS191" s="413"/>
      <c r="AT191" s="413"/>
      <c r="AU191" s="413"/>
      <c r="AV191" s="413"/>
      <c r="AW191" s="413"/>
      <c r="AX191" s="413"/>
      <c r="AY191" s="413"/>
      <c r="AZ191" s="413"/>
      <c r="BA191" s="413"/>
      <c r="BB191" s="413"/>
      <c r="BC191" s="413"/>
      <c r="BD191" s="413"/>
      <c r="BE191" s="413"/>
      <c r="BF191" s="413"/>
      <c r="BG191" s="413"/>
      <c r="BH191" s="413"/>
      <c r="BI191" s="413"/>
      <c r="BJ191" s="413"/>
      <c r="BK191" s="413"/>
      <c r="BL191" s="413"/>
      <c r="BM191" s="413"/>
      <c r="BN191" s="413"/>
      <c r="BO191" s="413"/>
      <c r="BP191" s="413"/>
      <c r="BQ191" s="413"/>
      <c r="BR191" s="413"/>
      <c r="BS191" s="413"/>
      <c r="BT191" s="413"/>
      <c r="BU191" s="413"/>
      <c r="BV191" s="413"/>
      <c r="BW191" s="413"/>
      <c r="BX191" s="413"/>
      <c r="BY191" s="413"/>
      <c r="BZ191" s="413"/>
      <c r="CA191" s="413"/>
      <c r="CB191" s="413"/>
      <c r="CC191" s="413"/>
      <c r="CD191" s="413"/>
      <c r="CE191" s="413"/>
      <c r="CF191" s="413"/>
      <c r="CG191" s="413"/>
      <c r="CH191" s="413"/>
      <c r="CI191" s="413"/>
      <c r="CJ191" s="413"/>
      <c r="CK191" s="413"/>
      <c r="CL191" s="413"/>
      <c r="CM191" s="413"/>
      <c r="CN191" s="413"/>
      <c r="CO191" s="413"/>
      <c r="CP191" s="413"/>
      <c r="CQ191" s="413"/>
      <c r="CR191" s="413"/>
      <c r="CS191" s="413"/>
      <c r="CT191" s="413"/>
      <c r="CU191" s="413"/>
      <c r="CV191" s="413"/>
      <c r="CW191" s="413"/>
      <c r="CX191" s="413"/>
      <c r="CY191" s="413"/>
      <c r="CZ191" s="413"/>
      <c r="DA191" s="413"/>
      <c r="DB191" s="413"/>
      <c r="DC191" s="413"/>
      <c r="DD191" s="413"/>
      <c r="DE191" s="413"/>
      <c r="DF191" s="413"/>
      <c r="DG191" s="413"/>
      <c r="DH191" s="413"/>
      <c r="DI191" s="413"/>
      <c r="DJ191" s="413"/>
      <c r="DK191" s="413"/>
      <c r="DL191" s="413"/>
      <c r="DM191" s="413"/>
      <c r="DN191" s="413"/>
      <c r="DO191" s="413"/>
      <c r="DP191" s="413"/>
      <c r="DQ191" s="413"/>
      <c r="DR191" s="413"/>
      <c r="DS191" s="413"/>
      <c r="DT191" s="413"/>
      <c r="DU191" s="413"/>
      <c r="DV191" s="413"/>
      <c r="DW191" s="413"/>
      <c r="DX191" s="413"/>
      <c r="DY191" s="413"/>
      <c r="DZ191" s="413"/>
      <c r="EA191" s="413"/>
      <c r="EB191" s="413"/>
      <c r="EC191" s="413"/>
      <c r="ED191" s="413"/>
      <c r="EE191" s="413"/>
      <c r="EF191" s="413"/>
      <c r="EG191" s="413"/>
      <c r="EH191" s="413"/>
      <c r="EI191" s="413"/>
      <c r="EJ191" s="413"/>
      <c r="EK191" s="413"/>
      <c r="EL191" s="413"/>
      <c r="EM191" s="413"/>
      <c r="EN191" s="413"/>
      <c r="EO191" s="413"/>
      <c r="EP191" s="413"/>
      <c r="EQ191" s="413"/>
      <c r="ER191" s="413"/>
      <c r="ES191" s="413"/>
      <c r="ET191" s="413"/>
      <c r="EU191" s="413"/>
      <c r="EV191" s="413"/>
      <c r="EW191" s="413"/>
      <c r="EX191" s="413"/>
      <c r="EY191" s="413"/>
      <c r="EZ191" s="413"/>
      <c r="FA191" s="413"/>
      <c r="FB191" s="413"/>
      <c r="FC191" s="413"/>
      <c r="FD191" s="413"/>
      <c r="FE191" s="413"/>
      <c r="FF191" s="413"/>
      <c r="FG191" s="413"/>
      <c r="FH191" s="413"/>
      <c r="FI191" s="413"/>
      <c r="FJ191" s="413"/>
      <c r="FK191" s="413"/>
      <c r="FL191" s="413"/>
      <c r="FM191" s="413"/>
      <c r="FN191" s="413"/>
      <c r="FO191" s="413"/>
      <c r="FP191" s="413"/>
      <c r="FQ191" s="413"/>
      <c r="FR191" s="413"/>
      <c r="FS191" s="413"/>
      <c r="FT191" s="413"/>
      <c r="FU191" s="413"/>
      <c r="FV191" s="413"/>
      <c r="FW191" s="413"/>
      <c r="FX191" s="413"/>
      <c r="FY191" s="413"/>
      <c r="FZ191" s="413"/>
      <c r="GA191" s="413"/>
      <c r="GB191" s="413"/>
      <c r="GC191" s="413"/>
      <c r="GD191" s="413"/>
      <c r="GE191" s="413"/>
      <c r="GF191" s="413"/>
      <c r="GG191" s="413"/>
      <c r="GH191" s="413"/>
      <c r="GI191" s="413"/>
      <c r="GJ191" s="413"/>
      <c r="GK191" s="413"/>
      <c r="GL191" s="413"/>
      <c r="GM191" s="413"/>
      <c r="GN191" s="413"/>
      <c r="GO191" s="413"/>
      <c r="GP191" s="413"/>
      <c r="GQ191" s="413"/>
      <c r="GR191" s="413"/>
      <c r="GS191" s="413"/>
      <c r="GT191" s="413"/>
      <c r="GU191" s="413"/>
      <c r="GV191" s="413"/>
      <c r="GW191" s="413"/>
      <c r="GX191" s="413"/>
    </row>
    <row r="192" spans="1:206" s="16" customFormat="1" ht="15.75" thickBot="1" x14ac:dyDescent="0.3">
      <c r="A192" s="641"/>
      <c r="B192" s="514">
        <v>86078</v>
      </c>
      <c r="C192" s="534" t="s">
        <v>3830</v>
      </c>
      <c r="D192" s="187">
        <f t="shared" si="48"/>
        <v>144</v>
      </c>
      <c r="E192" s="191">
        <v>1737</v>
      </c>
      <c r="F192" s="114">
        <f t="shared" si="42"/>
        <v>8.2901554404145081E-2</v>
      </c>
      <c r="G192" s="133">
        <f t="shared" si="49"/>
        <v>82</v>
      </c>
      <c r="H192" s="117">
        <f t="shared" si="43"/>
        <v>4.7207829591249278E-2</v>
      </c>
      <c r="I192" s="196">
        <v>144</v>
      </c>
      <c r="J192" s="114">
        <f t="shared" si="44"/>
        <v>1</v>
      </c>
      <c r="K192" s="189">
        <v>82</v>
      </c>
      <c r="L192" s="190">
        <f t="shared" si="45"/>
        <v>1</v>
      </c>
      <c r="M192" s="187">
        <v>97</v>
      </c>
      <c r="N192" s="189">
        <v>16</v>
      </c>
      <c r="O192" s="189">
        <v>6</v>
      </c>
      <c r="P192" s="193">
        <v>25</v>
      </c>
      <c r="Q192" s="187">
        <v>82</v>
      </c>
      <c r="R192" s="193">
        <v>62</v>
      </c>
      <c r="S192" s="187">
        <v>72</v>
      </c>
      <c r="T192" s="189">
        <v>50</v>
      </c>
      <c r="U192" s="193">
        <v>22</v>
      </c>
      <c r="V192" s="187">
        <v>0</v>
      </c>
      <c r="W192" s="189">
        <v>2</v>
      </c>
      <c r="X192" s="189">
        <v>39</v>
      </c>
      <c r="Y192" s="189">
        <v>81</v>
      </c>
      <c r="Z192" s="189">
        <v>20</v>
      </c>
      <c r="AA192" s="193">
        <v>2</v>
      </c>
      <c r="AB192" s="187">
        <v>115</v>
      </c>
      <c r="AC192" s="194">
        <v>0.79859999999999998</v>
      </c>
      <c r="AD192" s="189">
        <v>21</v>
      </c>
      <c r="AE192" s="194">
        <v>0.14580000000000001</v>
      </c>
      <c r="AF192" s="189">
        <v>8</v>
      </c>
      <c r="AG192" s="195">
        <v>5.5599999999999997E-2</v>
      </c>
      <c r="AH192" s="196"/>
      <c r="AI192" s="193"/>
      <c r="AJ192" s="196"/>
      <c r="AK192" s="189"/>
      <c r="AL192" s="189"/>
      <c r="AM192" s="193"/>
      <c r="AN192" s="196"/>
      <c r="AO192" s="193"/>
      <c r="AP192" s="196"/>
      <c r="AQ192" s="189"/>
      <c r="AR192" s="193"/>
      <c r="AS192" s="413"/>
      <c r="AT192" s="413"/>
      <c r="AU192" s="413"/>
      <c r="AV192" s="413"/>
      <c r="AW192" s="413"/>
      <c r="AX192" s="413"/>
      <c r="AY192" s="413"/>
      <c r="AZ192" s="413"/>
      <c r="BA192" s="413"/>
      <c r="BB192" s="413"/>
      <c r="BC192" s="413"/>
      <c r="BD192" s="413"/>
      <c r="BE192" s="413"/>
      <c r="BF192" s="413"/>
      <c r="BG192" s="413"/>
      <c r="BH192" s="413"/>
      <c r="BI192" s="413"/>
      <c r="BJ192" s="413"/>
      <c r="BK192" s="413"/>
      <c r="BL192" s="413"/>
      <c r="BM192" s="413"/>
      <c r="BN192" s="413"/>
      <c r="BO192" s="413"/>
      <c r="BP192" s="413"/>
      <c r="BQ192" s="413"/>
      <c r="BR192" s="413"/>
      <c r="BS192" s="413"/>
      <c r="BT192" s="413"/>
      <c r="BU192" s="413"/>
      <c r="BV192" s="413"/>
      <c r="BW192" s="413"/>
      <c r="BX192" s="413"/>
      <c r="BY192" s="413"/>
      <c r="BZ192" s="413"/>
      <c r="CA192" s="413"/>
      <c r="CB192" s="413"/>
      <c r="CC192" s="413"/>
      <c r="CD192" s="413"/>
      <c r="CE192" s="413"/>
      <c r="CF192" s="413"/>
      <c r="CG192" s="413"/>
      <c r="CH192" s="413"/>
      <c r="CI192" s="413"/>
      <c r="CJ192" s="413"/>
      <c r="CK192" s="413"/>
      <c r="CL192" s="413"/>
      <c r="CM192" s="413"/>
      <c r="CN192" s="413"/>
      <c r="CO192" s="413"/>
      <c r="CP192" s="413"/>
      <c r="CQ192" s="413"/>
      <c r="CR192" s="413"/>
      <c r="CS192" s="413"/>
      <c r="CT192" s="413"/>
      <c r="CU192" s="413"/>
      <c r="CV192" s="413"/>
      <c r="CW192" s="413"/>
      <c r="CX192" s="413"/>
      <c r="CY192" s="413"/>
      <c r="CZ192" s="413"/>
      <c r="DA192" s="413"/>
      <c r="DB192" s="413"/>
      <c r="DC192" s="413"/>
      <c r="DD192" s="413"/>
      <c r="DE192" s="413"/>
      <c r="DF192" s="413"/>
      <c r="DG192" s="413"/>
      <c r="DH192" s="413"/>
      <c r="DI192" s="413"/>
      <c r="DJ192" s="413"/>
      <c r="DK192" s="413"/>
      <c r="DL192" s="413"/>
      <c r="DM192" s="413"/>
      <c r="DN192" s="413"/>
      <c r="DO192" s="413"/>
      <c r="DP192" s="413"/>
      <c r="DQ192" s="413"/>
      <c r="DR192" s="413"/>
      <c r="DS192" s="413"/>
      <c r="DT192" s="413"/>
      <c r="DU192" s="413"/>
      <c r="DV192" s="413"/>
      <c r="DW192" s="413"/>
      <c r="DX192" s="413"/>
      <c r="DY192" s="413"/>
      <c r="DZ192" s="413"/>
      <c r="EA192" s="413"/>
      <c r="EB192" s="413"/>
      <c r="EC192" s="413"/>
      <c r="ED192" s="413"/>
      <c r="EE192" s="413"/>
      <c r="EF192" s="413"/>
      <c r="EG192" s="413"/>
      <c r="EH192" s="413"/>
      <c r="EI192" s="413"/>
      <c r="EJ192" s="413"/>
      <c r="EK192" s="413"/>
      <c r="EL192" s="413"/>
      <c r="EM192" s="413"/>
      <c r="EN192" s="413"/>
      <c r="EO192" s="413"/>
      <c r="EP192" s="413"/>
      <c r="EQ192" s="413"/>
      <c r="ER192" s="413"/>
      <c r="ES192" s="413"/>
      <c r="ET192" s="413"/>
      <c r="EU192" s="413"/>
      <c r="EV192" s="413"/>
      <c r="EW192" s="413"/>
      <c r="EX192" s="413"/>
      <c r="EY192" s="413"/>
      <c r="EZ192" s="413"/>
      <c r="FA192" s="413"/>
      <c r="FB192" s="413"/>
      <c r="FC192" s="413"/>
      <c r="FD192" s="413"/>
      <c r="FE192" s="413"/>
      <c r="FF192" s="413"/>
      <c r="FG192" s="413"/>
      <c r="FH192" s="413"/>
      <c r="FI192" s="413"/>
      <c r="FJ192" s="413"/>
      <c r="FK192" s="413"/>
      <c r="FL192" s="413"/>
      <c r="FM192" s="413"/>
      <c r="FN192" s="413"/>
      <c r="FO192" s="413"/>
      <c r="FP192" s="413"/>
      <c r="FQ192" s="413"/>
      <c r="FR192" s="413"/>
      <c r="FS192" s="413"/>
      <c r="FT192" s="413"/>
      <c r="FU192" s="413"/>
      <c r="FV192" s="413"/>
      <c r="FW192" s="413"/>
      <c r="FX192" s="413"/>
      <c r="FY192" s="413"/>
      <c r="FZ192" s="413"/>
      <c r="GA192" s="413"/>
      <c r="GB192" s="413"/>
      <c r="GC192" s="413"/>
      <c r="GD192" s="413"/>
      <c r="GE192" s="413"/>
      <c r="GF192" s="413"/>
      <c r="GG192" s="413"/>
      <c r="GH192" s="413"/>
      <c r="GI192" s="413"/>
      <c r="GJ192" s="413"/>
      <c r="GK192" s="413"/>
      <c r="GL192" s="413"/>
      <c r="GM192" s="413"/>
      <c r="GN192" s="413"/>
      <c r="GO192" s="413"/>
      <c r="GP192" s="413"/>
      <c r="GQ192" s="413"/>
      <c r="GR192" s="413"/>
      <c r="GS192" s="413"/>
      <c r="GT192" s="413"/>
      <c r="GU192" s="413"/>
      <c r="GV192" s="413"/>
      <c r="GW192" s="413"/>
      <c r="GX192" s="413"/>
    </row>
    <row r="193" spans="1:206" s="16" customFormat="1" ht="15.75" thickBot="1" x14ac:dyDescent="0.3">
      <c r="A193" s="641"/>
      <c r="B193" s="514">
        <v>86082</v>
      </c>
      <c r="C193" s="534" t="s">
        <v>3833</v>
      </c>
      <c r="D193" s="187">
        <f t="shared" si="48"/>
        <v>169</v>
      </c>
      <c r="E193" s="191">
        <v>2630</v>
      </c>
      <c r="F193" s="114">
        <f t="shared" si="42"/>
        <v>6.4258555133079848E-2</v>
      </c>
      <c r="G193" s="133">
        <f t="shared" si="49"/>
        <v>98</v>
      </c>
      <c r="H193" s="117">
        <f t="shared" si="43"/>
        <v>3.7262357414448666E-2</v>
      </c>
      <c r="I193" s="196">
        <v>167</v>
      </c>
      <c r="J193" s="114">
        <f t="shared" si="44"/>
        <v>0.98816568047337283</v>
      </c>
      <c r="K193" s="189">
        <v>98</v>
      </c>
      <c r="L193" s="190">
        <f t="shared" si="45"/>
        <v>1</v>
      </c>
      <c r="M193" s="187">
        <v>144</v>
      </c>
      <c r="N193" s="189">
        <v>18</v>
      </c>
      <c r="O193" s="189">
        <v>4</v>
      </c>
      <c r="P193" s="193">
        <v>1</v>
      </c>
      <c r="Q193" s="187">
        <v>135</v>
      </c>
      <c r="R193" s="193">
        <v>32</v>
      </c>
      <c r="S193" s="187">
        <v>63</v>
      </c>
      <c r="T193" s="189">
        <v>76</v>
      </c>
      <c r="U193" s="193">
        <v>28</v>
      </c>
      <c r="V193" s="187">
        <v>0</v>
      </c>
      <c r="W193" s="189">
        <v>3</v>
      </c>
      <c r="X193" s="189">
        <v>20</v>
      </c>
      <c r="Y193" s="189">
        <v>82</v>
      </c>
      <c r="Z193" s="189">
        <v>57</v>
      </c>
      <c r="AA193" s="193">
        <v>5</v>
      </c>
      <c r="AB193" s="187">
        <v>97</v>
      </c>
      <c r="AC193" s="194">
        <v>0.58079999999999998</v>
      </c>
      <c r="AD193" s="189">
        <v>12</v>
      </c>
      <c r="AE193" s="194">
        <v>7.1900000000000006E-2</v>
      </c>
      <c r="AF193" s="189">
        <v>58</v>
      </c>
      <c r="AG193" s="195">
        <v>0.3473</v>
      </c>
      <c r="AH193" s="196">
        <v>2</v>
      </c>
      <c r="AI193" s="193"/>
      <c r="AJ193" s="196">
        <v>2</v>
      </c>
      <c r="AK193" s="189"/>
      <c r="AL193" s="189"/>
      <c r="AM193" s="193"/>
      <c r="AN193" s="196"/>
      <c r="AO193" s="193">
        <v>2</v>
      </c>
      <c r="AP193" s="196">
        <v>2</v>
      </c>
      <c r="AQ193" s="189"/>
      <c r="AR193" s="193"/>
      <c r="AS193" s="413"/>
      <c r="AT193" s="413"/>
      <c r="AU193" s="413"/>
      <c r="AV193" s="413"/>
      <c r="AW193" s="413"/>
      <c r="AX193" s="413"/>
      <c r="AY193" s="413"/>
      <c r="AZ193" s="413"/>
      <c r="BA193" s="413"/>
      <c r="BB193" s="413"/>
      <c r="BC193" s="413"/>
      <c r="BD193" s="413"/>
      <c r="BE193" s="413"/>
      <c r="BF193" s="413"/>
      <c r="BG193" s="413"/>
      <c r="BH193" s="413"/>
      <c r="BI193" s="413"/>
      <c r="BJ193" s="413"/>
      <c r="BK193" s="413"/>
      <c r="BL193" s="413"/>
      <c r="BM193" s="413"/>
      <c r="BN193" s="413"/>
      <c r="BO193" s="413"/>
      <c r="BP193" s="413"/>
      <c r="BQ193" s="413"/>
      <c r="BR193" s="413"/>
      <c r="BS193" s="413"/>
      <c r="BT193" s="413"/>
      <c r="BU193" s="413"/>
      <c r="BV193" s="413"/>
      <c r="BW193" s="413"/>
      <c r="BX193" s="413"/>
      <c r="BY193" s="413"/>
      <c r="BZ193" s="413"/>
      <c r="CA193" s="413"/>
      <c r="CB193" s="413"/>
      <c r="CC193" s="413"/>
      <c r="CD193" s="413"/>
      <c r="CE193" s="413"/>
      <c r="CF193" s="413"/>
      <c r="CG193" s="413"/>
      <c r="CH193" s="413"/>
      <c r="CI193" s="413"/>
      <c r="CJ193" s="413"/>
      <c r="CK193" s="413"/>
      <c r="CL193" s="413"/>
      <c r="CM193" s="413"/>
      <c r="CN193" s="413"/>
      <c r="CO193" s="413"/>
      <c r="CP193" s="413"/>
      <c r="CQ193" s="413"/>
      <c r="CR193" s="413"/>
      <c r="CS193" s="413"/>
      <c r="CT193" s="413"/>
      <c r="CU193" s="413"/>
      <c r="CV193" s="413"/>
      <c r="CW193" s="413"/>
      <c r="CX193" s="413"/>
      <c r="CY193" s="413"/>
      <c r="CZ193" s="413"/>
      <c r="DA193" s="413"/>
      <c r="DB193" s="413"/>
      <c r="DC193" s="413"/>
      <c r="DD193" s="413"/>
      <c r="DE193" s="413"/>
      <c r="DF193" s="413"/>
      <c r="DG193" s="413"/>
      <c r="DH193" s="413"/>
      <c r="DI193" s="413"/>
      <c r="DJ193" s="413"/>
      <c r="DK193" s="413"/>
      <c r="DL193" s="413"/>
      <c r="DM193" s="413"/>
      <c r="DN193" s="413"/>
      <c r="DO193" s="413"/>
      <c r="DP193" s="413"/>
      <c r="DQ193" s="413"/>
      <c r="DR193" s="413"/>
      <c r="DS193" s="413"/>
      <c r="DT193" s="413"/>
      <c r="DU193" s="413"/>
      <c r="DV193" s="413"/>
      <c r="DW193" s="413"/>
      <c r="DX193" s="413"/>
      <c r="DY193" s="413"/>
      <c r="DZ193" s="413"/>
      <c r="EA193" s="413"/>
      <c r="EB193" s="413"/>
      <c r="EC193" s="413"/>
      <c r="ED193" s="413"/>
      <c r="EE193" s="413"/>
      <c r="EF193" s="413"/>
      <c r="EG193" s="413"/>
      <c r="EH193" s="413"/>
      <c r="EI193" s="413"/>
      <c r="EJ193" s="413"/>
      <c r="EK193" s="413"/>
      <c r="EL193" s="413"/>
      <c r="EM193" s="413"/>
      <c r="EN193" s="413"/>
      <c r="EO193" s="413"/>
      <c r="EP193" s="413"/>
      <c r="EQ193" s="413"/>
      <c r="ER193" s="413"/>
      <c r="ES193" s="413"/>
      <c r="ET193" s="413"/>
      <c r="EU193" s="413"/>
      <c r="EV193" s="413"/>
      <c r="EW193" s="413"/>
      <c r="EX193" s="413"/>
      <c r="EY193" s="413"/>
      <c r="EZ193" s="413"/>
      <c r="FA193" s="413"/>
      <c r="FB193" s="413"/>
      <c r="FC193" s="413"/>
      <c r="FD193" s="413"/>
      <c r="FE193" s="413"/>
      <c r="FF193" s="413"/>
      <c r="FG193" s="413"/>
      <c r="FH193" s="413"/>
      <c r="FI193" s="413"/>
      <c r="FJ193" s="413"/>
      <c r="FK193" s="413"/>
      <c r="FL193" s="413"/>
      <c r="FM193" s="413"/>
      <c r="FN193" s="413"/>
      <c r="FO193" s="413"/>
      <c r="FP193" s="413"/>
      <c r="FQ193" s="413"/>
      <c r="FR193" s="413"/>
      <c r="FS193" s="413"/>
      <c r="FT193" s="413"/>
      <c r="FU193" s="413"/>
      <c r="FV193" s="413"/>
      <c r="FW193" s="413"/>
      <c r="FX193" s="413"/>
      <c r="FY193" s="413"/>
      <c r="FZ193" s="413"/>
      <c r="GA193" s="413"/>
      <c r="GB193" s="413"/>
      <c r="GC193" s="413"/>
      <c r="GD193" s="413"/>
      <c r="GE193" s="413"/>
      <c r="GF193" s="413"/>
      <c r="GG193" s="413"/>
      <c r="GH193" s="413"/>
      <c r="GI193" s="413"/>
      <c r="GJ193" s="413"/>
      <c r="GK193" s="413"/>
      <c r="GL193" s="413"/>
      <c r="GM193" s="413"/>
      <c r="GN193" s="413"/>
      <c r="GO193" s="413"/>
      <c r="GP193" s="413"/>
      <c r="GQ193" s="413"/>
      <c r="GR193" s="413"/>
      <c r="GS193" s="413"/>
      <c r="GT193" s="413"/>
      <c r="GU193" s="413"/>
      <c r="GV193" s="413"/>
      <c r="GW193" s="413"/>
      <c r="GX193" s="413"/>
    </row>
    <row r="194" spans="1:206" s="16" customFormat="1" ht="15.75" thickBot="1" x14ac:dyDescent="0.3">
      <c r="A194" s="641"/>
      <c r="B194" s="514">
        <v>86092</v>
      </c>
      <c r="C194" s="534" t="s">
        <v>3842</v>
      </c>
      <c r="D194" s="187">
        <f t="shared" si="48"/>
        <v>81</v>
      </c>
      <c r="E194" s="191">
        <v>1660</v>
      </c>
      <c r="F194" s="114">
        <f t="shared" si="42"/>
        <v>4.8795180722891567E-2</v>
      </c>
      <c r="G194" s="133">
        <f t="shared" si="49"/>
        <v>34</v>
      </c>
      <c r="H194" s="117">
        <f t="shared" si="43"/>
        <v>2.0481927710843374E-2</v>
      </c>
      <c r="I194" s="196">
        <v>81</v>
      </c>
      <c r="J194" s="114">
        <f t="shared" si="44"/>
        <v>1</v>
      </c>
      <c r="K194" s="189">
        <v>34</v>
      </c>
      <c r="L194" s="190">
        <f t="shared" si="45"/>
        <v>1</v>
      </c>
      <c r="M194" s="187">
        <v>53</v>
      </c>
      <c r="N194" s="189">
        <v>22</v>
      </c>
      <c r="O194" s="189">
        <v>4</v>
      </c>
      <c r="P194" s="193">
        <v>2</v>
      </c>
      <c r="Q194" s="187">
        <v>68</v>
      </c>
      <c r="R194" s="193">
        <v>13</v>
      </c>
      <c r="S194" s="187">
        <v>32</v>
      </c>
      <c r="T194" s="189">
        <v>40</v>
      </c>
      <c r="U194" s="193">
        <v>9</v>
      </c>
      <c r="V194" s="187">
        <v>0</v>
      </c>
      <c r="W194" s="189">
        <v>0</v>
      </c>
      <c r="X194" s="189">
        <v>7</v>
      </c>
      <c r="Y194" s="189">
        <v>54</v>
      </c>
      <c r="Z194" s="189">
        <v>17</v>
      </c>
      <c r="AA194" s="193">
        <v>3</v>
      </c>
      <c r="AB194" s="187">
        <v>47</v>
      </c>
      <c r="AC194" s="194">
        <v>0.58020000000000005</v>
      </c>
      <c r="AD194" s="189">
        <v>6</v>
      </c>
      <c r="AE194" s="194">
        <v>7.4099999999999999E-2</v>
      </c>
      <c r="AF194" s="189">
        <v>28</v>
      </c>
      <c r="AG194" s="195">
        <v>0.34570000000000001</v>
      </c>
      <c r="AH194" s="196"/>
      <c r="AI194" s="193"/>
      <c r="AJ194" s="196"/>
      <c r="AK194" s="189"/>
      <c r="AL194" s="189"/>
      <c r="AM194" s="193"/>
      <c r="AN194" s="196"/>
      <c r="AO194" s="193"/>
      <c r="AP194" s="196"/>
      <c r="AQ194" s="189"/>
      <c r="AR194" s="193"/>
      <c r="AS194" s="413"/>
      <c r="AT194" s="413"/>
      <c r="AU194" s="413"/>
      <c r="AV194" s="413"/>
      <c r="AW194" s="413"/>
      <c r="AX194" s="413"/>
      <c r="AY194" s="413"/>
      <c r="AZ194" s="413"/>
      <c r="BA194" s="413"/>
      <c r="BB194" s="413"/>
      <c r="BC194" s="413"/>
      <c r="BD194" s="413"/>
      <c r="BE194" s="413"/>
      <c r="BF194" s="413"/>
      <c r="BG194" s="413"/>
      <c r="BH194" s="413"/>
      <c r="BI194" s="413"/>
      <c r="BJ194" s="413"/>
      <c r="BK194" s="413"/>
      <c r="BL194" s="413"/>
      <c r="BM194" s="413"/>
      <c r="BN194" s="413"/>
      <c r="BO194" s="413"/>
      <c r="BP194" s="413"/>
      <c r="BQ194" s="413"/>
      <c r="BR194" s="413"/>
      <c r="BS194" s="413"/>
      <c r="BT194" s="413"/>
      <c r="BU194" s="413"/>
      <c r="BV194" s="413"/>
      <c r="BW194" s="413"/>
      <c r="BX194" s="413"/>
      <c r="BY194" s="413"/>
      <c r="BZ194" s="413"/>
      <c r="CA194" s="413"/>
      <c r="CB194" s="413"/>
      <c r="CC194" s="413"/>
      <c r="CD194" s="413"/>
      <c r="CE194" s="413"/>
      <c r="CF194" s="413"/>
      <c r="CG194" s="413"/>
      <c r="CH194" s="413"/>
      <c r="CI194" s="413"/>
      <c r="CJ194" s="413"/>
      <c r="CK194" s="413"/>
      <c r="CL194" s="413"/>
      <c r="CM194" s="413"/>
      <c r="CN194" s="413"/>
      <c r="CO194" s="413"/>
      <c r="CP194" s="413"/>
      <c r="CQ194" s="413"/>
      <c r="CR194" s="413"/>
      <c r="CS194" s="413"/>
      <c r="CT194" s="413"/>
      <c r="CU194" s="413"/>
      <c r="CV194" s="413"/>
      <c r="CW194" s="413"/>
      <c r="CX194" s="413"/>
      <c r="CY194" s="413"/>
      <c r="CZ194" s="413"/>
      <c r="DA194" s="413"/>
      <c r="DB194" s="413"/>
      <c r="DC194" s="413"/>
      <c r="DD194" s="413"/>
      <c r="DE194" s="413"/>
      <c r="DF194" s="413"/>
      <c r="DG194" s="413"/>
      <c r="DH194" s="413"/>
      <c r="DI194" s="413"/>
      <c r="DJ194" s="413"/>
      <c r="DK194" s="413"/>
      <c r="DL194" s="413"/>
      <c r="DM194" s="413"/>
      <c r="DN194" s="413"/>
      <c r="DO194" s="413"/>
      <c r="DP194" s="413"/>
      <c r="DQ194" s="413"/>
      <c r="DR194" s="413"/>
      <c r="DS194" s="413"/>
      <c r="DT194" s="413"/>
      <c r="DU194" s="413"/>
      <c r="DV194" s="413"/>
      <c r="DW194" s="413"/>
      <c r="DX194" s="413"/>
      <c r="DY194" s="413"/>
      <c r="DZ194" s="413"/>
      <c r="EA194" s="413"/>
      <c r="EB194" s="413"/>
      <c r="EC194" s="413"/>
      <c r="ED194" s="413"/>
      <c r="EE194" s="413"/>
      <c r="EF194" s="413"/>
      <c r="EG194" s="413"/>
      <c r="EH194" s="413"/>
      <c r="EI194" s="413"/>
      <c r="EJ194" s="413"/>
      <c r="EK194" s="413"/>
      <c r="EL194" s="413"/>
      <c r="EM194" s="413"/>
      <c r="EN194" s="413"/>
      <c r="EO194" s="413"/>
      <c r="EP194" s="413"/>
      <c r="EQ194" s="413"/>
      <c r="ER194" s="413"/>
      <c r="ES194" s="413"/>
      <c r="ET194" s="413"/>
      <c r="EU194" s="413"/>
      <c r="EV194" s="413"/>
      <c r="EW194" s="413"/>
      <c r="EX194" s="413"/>
      <c r="EY194" s="413"/>
      <c r="EZ194" s="413"/>
      <c r="FA194" s="413"/>
      <c r="FB194" s="413"/>
      <c r="FC194" s="413"/>
      <c r="FD194" s="413"/>
      <c r="FE194" s="413"/>
      <c r="FF194" s="413"/>
      <c r="FG194" s="413"/>
      <c r="FH194" s="413"/>
      <c r="FI194" s="413"/>
      <c r="FJ194" s="413"/>
      <c r="FK194" s="413"/>
      <c r="FL194" s="413"/>
      <c r="FM194" s="413"/>
      <c r="FN194" s="413"/>
      <c r="FO194" s="413"/>
      <c r="FP194" s="413"/>
      <c r="FQ194" s="413"/>
      <c r="FR194" s="413"/>
      <c r="FS194" s="413"/>
      <c r="FT194" s="413"/>
      <c r="FU194" s="413"/>
      <c r="FV194" s="413"/>
      <c r="FW194" s="413"/>
      <c r="FX194" s="413"/>
      <c r="FY194" s="413"/>
      <c r="FZ194" s="413"/>
      <c r="GA194" s="413"/>
      <c r="GB194" s="413"/>
      <c r="GC194" s="413"/>
      <c r="GD194" s="413"/>
      <c r="GE194" s="413"/>
      <c r="GF194" s="413"/>
      <c r="GG194" s="413"/>
      <c r="GH194" s="413"/>
      <c r="GI194" s="413"/>
      <c r="GJ194" s="413"/>
      <c r="GK194" s="413"/>
      <c r="GL194" s="413"/>
      <c r="GM194" s="413"/>
      <c r="GN194" s="413"/>
      <c r="GO194" s="413"/>
      <c r="GP194" s="413"/>
      <c r="GQ194" s="413"/>
      <c r="GR194" s="413"/>
      <c r="GS194" s="413"/>
      <c r="GT194" s="413"/>
      <c r="GU194" s="413"/>
      <c r="GV194" s="413"/>
      <c r="GW194" s="413"/>
      <c r="GX194" s="413"/>
    </row>
    <row r="195" spans="1:206" s="16" customFormat="1" ht="15.75" thickBot="1" x14ac:dyDescent="0.3">
      <c r="A195" s="641"/>
      <c r="B195" s="514">
        <v>86103</v>
      </c>
      <c r="C195" s="534" t="s">
        <v>3852</v>
      </c>
      <c r="D195" s="187">
        <f t="shared" si="48"/>
        <v>56</v>
      </c>
      <c r="E195" s="191">
        <v>1041</v>
      </c>
      <c r="F195" s="114">
        <f t="shared" si="42"/>
        <v>5.3794428434197884E-2</v>
      </c>
      <c r="G195" s="133">
        <f t="shared" si="49"/>
        <v>30</v>
      </c>
      <c r="H195" s="117">
        <f t="shared" si="43"/>
        <v>2.8818443804034581E-2</v>
      </c>
      <c r="I195" s="196">
        <v>55</v>
      </c>
      <c r="J195" s="114">
        <f t="shared" si="44"/>
        <v>0.9821428571428571</v>
      </c>
      <c r="K195" s="189">
        <v>30</v>
      </c>
      <c r="L195" s="190">
        <f t="shared" si="45"/>
        <v>1</v>
      </c>
      <c r="M195" s="187">
        <v>48</v>
      </c>
      <c r="N195" s="189">
        <v>3</v>
      </c>
      <c r="O195" s="189">
        <v>3</v>
      </c>
      <c r="P195" s="193">
        <v>1</v>
      </c>
      <c r="Q195" s="187">
        <v>46</v>
      </c>
      <c r="R195" s="193">
        <v>9</v>
      </c>
      <c r="S195" s="187">
        <v>16</v>
      </c>
      <c r="T195" s="189">
        <v>31</v>
      </c>
      <c r="U195" s="193">
        <v>8</v>
      </c>
      <c r="V195" s="187">
        <v>0</v>
      </c>
      <c r="W195" s="189">
        <v>1</v>
      </c>
      <c r="X195" s="189">
        <v>4</v>
      </c>
      <c r="Y195" s="189">
        <v>32</v>
      </c>
      <c r="Z195" s="189">
        <v>17</v>
      </c>
      <c r="AA195" s="193">
        <v>1</v>
      </c>
      <c r="AB195" s="187">
        <v>48</v>
      </c>
      <c r="AC195" s="194">
        <v>0.87270000000000003</v>
      </c>
      <c r="AD195" s="189">
        <v>5</v>
      </c>
      <c r="AE195" s="194">
        <v>9.0899999999999995E-2</v>
      </c>
      <c r="AF195" s="189">
        <v>2</v>
      </c>
      <c r="AG195" s="195">
        <v>3.6400000000000002E-2</v>
      </c>
      <c r="AH195" s="196">
        <v>1</v>
      </c>
      <c r="AI195" s="193"/>
      <c r="AJ195" s="196"/>
      <c r="AK195" s="189"/>
      <c r="AL195" s="189">
        <v>1</v>
      </c>
      <c r="AM195" s="193"/>
      <c r="AN195" s="196"/>
      <c r="AO195" s="193">
        <v>1</v>
      </c>
      <c r="AP195" s="196"/>
      <c r="AQ195" s="189">
        <v>1</v>
      </c>
      <c r="AR195" s="193"/>
      <c r="AS195" s="413"/>
      <c r="AT195" s="413"/>
      <c r="AU195" s="413"/>
      <c r="AV195" s="413"/>
      <c r="AW195" s="413"/>
      <c r="AX195" s="413"/>
      <c r="AY195" s="413"/>
      <c r="AZ195" s="413"/>
      <c r="BA195" s="413"/>
      <c r="BB195" s="413"/>
      <c r="BC195" s="413"/>
      <c r="BD195" s="413"/>
      <c r="BE195" s="413"/>
      <c r="BF195" s="413"/>
      <c r="BG195" s="413"/>
      <c r="BH195" s="413"/>
      <c r="BI195" s="413"/>
      <c r="BJ195" s="413"/>
      <c r="BK195" s="413"/>
      <c r="BL195" s="413"/>
      <c r="BM195" s="413"/>
      <c r="BN195" s="413"/>
      <c r="BO195" s="413"/>
      <c r="BP195" s="413"/>
      <c r="BQ195" s="413"/>
      <c r="BR195" s="413"/>
      <c r="BS195" s="413"/>
      <c r="BT195" s="413"/>
      <c r="BU195" s="413"/>
      <c r="BV195" s="413"/>
      <c r="BW195" s="413"/>
      <c r="BX195" s="413"/>
      <c r="BY195" s="413"/>
      <c r="BZ195" s="413"/>
      <c r="CA195" s="413"/>
      <c r="CB195" s="413"/>
      <c r="CC195" s="413"/>
      <c r="CD195" s="413"/>
      <c r="CE195" s="413"/>
      <c r="CF195" s="413"/>
      <c r="CG195" s="413"/>
      <c r="CH195" s="413"/>
      <c r="CI195" s="413"/>
      <c r="CJ195" s="413"/>
      <c r="CK195" s="413"/>
      <c r="CL195" s="413"/>
      <c r="CM195" s="413"/>
      <c r="CN195" s="413"/>
      <c r="CO195" s="413"/>
      <c r="CP195" s="413"/>
      <c r="CQ195" s="413"/>
      <c r="CR195" s="413"/>
      <c r="CS195" s="413"/>
      <c r="CT195" s="413"/>
      <c r="CU195" s="413"/>
      <c r="CV195" s="413"/>
      <c r="CW195" s="413"/>
      <c r="CX195" s="413"/>
      <c r="CY195" s="413"/>
      <c r="CZ195" s="413"/>
      <c r="DA195" s="413"/>
      <c r="DB195" s="413"/>
      <c r="DC195" s="413"/>
      <c r="DD195" s="413"/>
      <c r="DE195" s="413"/>
      <c r="DF195" s="413"/>
      <c r="DG195" s="413"/>
      <c r="DH195" s="413"/>
      <c r="DI195" s="413"/>
      <c r="DJ195" s="413"/>
      <c r="DK195" s="413"/>
      <c r="DL195" s="413"/>
      <c r="DM195" s="413"/>
      <c r="DN195" s="413"/>
      <c r="DO195" s="413"/>
      <c r="DP195" s="413"/>
      <c r="DQ195" s="413"/>
      <c r="DR195" s="413"/>
      <c r="DS195" s="413"/>
      <c r="DT195" s="413"/>
      <c r="DU195" s="413"/>
      <c r="DV195" s="413"/>
      <c r="DW195" s="413"/>
      <c r="DX195" s="413"/>
      <c r="DY195" s="413"/>
      <c r="DZ195" s="413"/>
      <c r="EA195" s="413"/>
      <c r="EB195" s="413"/>
      <c r="EC195" s="413"/>
      <c r="ED195" s="413"/>
      <c r="EE195" s="413"/>
      <c r="EF195" s="413"/>
      <c r="EG195" s="413"/>
      <c r="EH195" s="413"/>
      <c r="EI195" s="413"/>
      <c r="EJ195" s="413"/>
      <c r="EK195" s="413"/>
      <c r="EL195" s="413"/>
      <c r="EM195" s="413"/>
      <c r="EN195" s="413"/>
      <c r="EO195" s="413"/>
      <c r="EP195" s="413"/>
      <c r="EQ195" s="413"/>
      <c r="ER195" s="413"/>
      <c r="ES195" s="413"/>
      <c r="ET195" s="413"/>
      <c r="EU195" s="413"/>
      <c r="EV195" s="413"/>
      <c r="EW195" s="413"/>
      <c r="EX195" s="413"/>
      <c r="EY195" s="413"/>
      <c r="EZ195" s="413"/>
      <c r="FA195" s="413"/>
      <c r="FB195" s="413"/>
      <c r="FC195" s="413"/>
      <c r="FD195" s="413"/>
      <c r="FE195" s="413"/>
      <c r="FF195" s="413"/>
      <c r="FG195" s="413"/>
      <c r="FH195" s="413"/>
      <c r="FI195" s="413"/>
      <c r="FJ195" s="413"/>
      <c r="FK195" s="413"/>
      <c r="FL195" s="413"/>
      <c r="FM195" s="413"/>
      <c r="FN195" s="413"/>
      <c r="FO195" s="413"/>
      <c r="FP195" s="413"/>
      <c r="FQ195" s="413"/>
      <c r="FR195" s="413"/>
      <c r="FS195" s="413"/>
      <c r="FT195" s="413"/>
      <c r="FU195" s="413"/>
      <c r="FV195" s="413"/>
      <c r="FW195" s="413"/>
      <c r="FX195" s="413"/>
      <c r="FY195" s="413"/>
      <c r="FZ195" s="413"/>
      <c r="GA195" s="413"/>
      <c r="GB195" s="413"/>
      <c r="GC195" s="413"/>
      <c r="GD195" s="413"/>
      <c r="GE195" s="413"/>
      <c r="GF195" s="413"/>
      <c r="GG195" s="413"/>
      <c r="GH195" s="413"/>
      <c r="GI195" s="413"/>
      <c r="GJ195" s="413"/>
      <c r="GK195" s="413"/>
      <c r="GL195" s="413"/>
      <c r="GM195" s="413"/>
      <c r="GN195" s="413"/>
      <c r="GO195" s="413"/>
      <c r="GP195" s="413"/>
      <c r="GQ195" s="413"/>
      <c r="GR195" s="413"/>
      <c r="GS195" s="413"/>
      <c r="GT195" s="413"/>
      <c r="GU195" s="413"/>
      <c r="GV195" s="413"/>
      <c r="GW195" s="413"/>
      <c r="GX195" s="413"/>
    </row>
    <row r="196" spans="1:206" s="16" customFormat="1" ht="15.75" thickBot="1" x14ac:dyDescent="0.3">
      <c r="A196" s="641"/>
      <c r="B196" s="514">
        <v>86112</v>
      </c>
      <c r="C196" s="534" t="s">
        <v>3860</v>
      </c>
      <c r="D196" s="187">
        <f t="shared" si="48"/>
        <v>66</v>
      </c>
      <c r="E196" s="191">
        <v>913</v>
      </c>
      <c r="F196" s="114">
        <f t="shared" si="42"/>
        <v>7.2289156626506021E-2</v>
      </c>
      <c r="G196" s="133">
        <f t="shared" si="49"/>
        <v>35</v>
      </c>
      <c r="H196" s="117">
        <f t="shared" si="43"/>
        <v>3.8335158817086525E-2</v>
      </c>
      <c r="I196" s="196">
        <v>66</v>
      </c>
      <c r="J196" s="114">
        <f t="shared" si="44"/>
        <v>1</v>
      </c>
      <c r="K196" s="189">
        <v>35</v>
      </c>
      <c r="L196" s="190">
        <f t="shared" si="45"/>
        <v>1</v>
      </c>
      <c r="M196" s="187">
        <v>53</v>
      </c>
      <c r="N196" s="189">
        <v>8</v>
      </c>
      <c r="O196" s="189">
        <v>2</v>
      </c>
      <c r="P196" s="193">
        <v>3</v>
      </c>
      <c r="Q196" s="187">
        <v>61</v>
      </c>
      <c r="R196" s="193">
        <v>5</v>
      </c>
      <c r="S196" s="187">
        <v>17</v>
      </c>
      <c r="T196" s="189">
        <v>37</v>
      </c>
      <c r="U196" s="193">
        <v>12</v>
      </c>
      <c r="V196" s="187">
        <v>0</v>
      </c>
      <c r="W196" s="189">
        <v>1</v>
      </c>
      <c r="X196" s="189">
        <v>11</v>
      </c>
      <c r="Y196" s="189">
        <v>31</v>
      </c>
      <c r="Z196" s="189">
        <v>21</v>
      </c>
      <c r="AA196" s="193">
        <v>2</v>
      </c>
      <c r="AB196" s="187">
        <v>64</v>
      </c>
      <c r="AC196" s="194">
        <v>0.96970000000000001</v>
      </c>
      <c r="AD196" s="189">
        <v>2</v>
      </c>
      <c r="AE196" s="194">
        <v>3.0300000000000001E-2</v>
      </c>
      <c r="AF196" s="189"/>
      <c r="AG196" s="195"/>
      <c r="AH196" s="196"/>
      <c r="AI196" s="193"/>
      <c r="AJ196" s="196"/>
      <c r="AK196" s="189"/>
      <c r="AL196" s="189"/>
      <c r="AM196" s="193"/>
      <c r="AN196" s="196"/>
      <c r="AO196" s="193"/>
      <c r="AP196" s="196"/>
      <c r="AQ196" s="189"/>
      <c r="AR196" s="193"/>
      <c r="AS196" s="413"/>
      <c r="AT196" s="413"/>
      <c r="AU196" s="413"/>
      <c r="AV196" s="413"/>
      <c r="AW196" s="413"/>
      <c r="AX196" s="413"/>
      <c r="AY196" s="413"/>
      <c r="AZ196" s="413"/>
      <c r="BA196" s="413"/>
      <c r="BB196" s="413"/>
      <c r="BC196" s="413"/>
      <c r="BD196" s="413"/>
      <c r="BE196" s="413"/>
      <c r="BF196" s="413"/>
      <c r="BG196" s="413"/>
      <c r="BH196" s="413"/>
      <c r="BI196" s="413"/>
      <c r="BJ196" s="413"/>
      <c r="BK196" s="413"/>
      <c r="BL196" s="413"/>
      <c r="BM196" s="413"/>
      <c r="BN196" s="413"/>
      <c r="BO196" s="413"/>
      <c r="BP196" s="413"/>
      <c r="BQ196" s="413"/>
      <c r="BR196" s="413"/>
      <c r="BS196" s="413"/>
      <c r="BT196" s="413"/>
      <c r="BU196" s="413"/>
      <c r="BV196" s="413"/>
      <c r="BW196" s="413"/>
      <c r="BX196" s="413"/>
      <c r="BY196" s="413"/>
      <c r="BZ196" s="413"/>
      <c r="CA196" s="413"/>
      <c r="CB196" s="413"/>
      <c r="CC196" s="413"/>
      <c r="CD196" s="413"/>
      <c r="CE196" s="413"/>
      <c r="CF196" s="413"/>
      <c r="CG196" s="413"/>
      <c r="CH196" s="413"/>
      <c r="CI196" s="413"/>
      <c r="CJ196" s="413"/>
      <c r="CK196" s="413"/>
      <c r="CL196" s="413"/>
      <c r="CM196" s="413"/>
      <c r="CN196" s="413"/>
      <c r="CO196" s="413"/>
      <c r="CP196" s="413"/>
      <c r="CQ196" s="413"/>
      <c r="CR196" s="413"/>
      <c r="CS196" s="413"/>
      <c r="CT196" s="413"/>
      <c r="CU196" s="413"/>
      <c r="CV196" s="413"/>
      <c r="CW196" s="413"/>
      <c r="CX196" s="413"/>
      <c r="CY196" s="413"/>
      <c r="CZ196" s="413"/>
      <c r="DA196" s="413"/>
      <c r="DB196" s="413"/>
      <c r="DC196" s="413"/>
      <c r="DD196" s="413"/>
      <c r="DE196" s="413"/>
      <c r="DF196" s="413"/>
      <c r="DG196" s="413"/>
      <c r="DH196" s="413"/>
      <c r="DI196" s="413"/>
      <c r="DJ196" s="413"/>
      <c r="DK196" s="413"/>
      <c r="DL196" s="413"/>
      <c r="DM196" s="413"/>
      <c r="DN196" s="413"/>
      <c r="DO196" s="413"/>
      <c r="DP196" s="413"/>
      <c r="DQ196" s="413"/>
      <c r="DR196" s="413"/>
      <c r="DS196" s="413"/>
      <c r="DT196" s="413"/>
      <c r="DU196" s="413"/>
      <c r="DV196" s="413"/>
      <c r="DW196" s="413"/>
      <c r="DX196" s="413"/>
      <c r="DY196" s="413"/>
      <c r="DZ196" s="413"/>
      <c r="EA196" s="413"/>
      <c r="EB196" s="413"/>
      <c r="EC196" s="413"/>
      <c r="ED196" s="413"/>
      <c r="EE196" s="413"/>
      <c r="EF196" s="413"/>
      <c r="EG196" s="413"/>
      <c r="EH196" s="413"/>
      <c r="EI196" s="413"/>
      <c r="EJ196" s="413"/>
      <c r="EK196" s="413"/>
      <c r="EL196" s="413"/>
      <c r="EM196" s="413"/>
      <c r="EN196" s="413"/>
      <c r="EO196" s="413"/>
      <c r="EP196" s="413"/>
      <c r="EQ196" s="413"/>
      <c r="ER196" s="413"/>
      <c r="ES196" s="413"/>
      <c r="ET196" s="413"/>
      <c r="EU196" s="413"/>
      <c r="EV196" s="413"/>
      <c r="EW196" s="413"/>
      <c r="EX196" s="413"/>
      <c r="EY196" s="413"/>
      <c r="EZ196" s="413"/>
      <c r="FA196" s="413"/>
      <c r="FB196" s="413"/>
      <c r="FC196" s="413"/>
      <c r="FD196" s="413"/>
      <c r="FE196" s="413"/>
      <c r="FF196" s="413"/>
      <c r="FG196" s="413"/>
      <c r="FH196" s="413"/>
      <c r="FI196" s="413"/>
      <c r="FJ196" s="413"/>
      <c r="FK196" s="413"/>
      <c r="FL196" s="413"/>
      <c r="FM196" s="413"/>
      <c r="FN196" s="413"/>
      <c r="FO196" s="413"/>
      <c r="FP196" s="413"/>
      <c r="FQ196" s="413"/>
      <c r="FR196" s="413"/>
      <c r="FS196" s="413"/>
      <c r="FT196" s="413"/>
      <c r="FU196" s="413"/>
      <c r="FV196" s="413"/>
      <c r="FW196" s="413"/>
      <c r="FX196" s="413"/>
      <c r="FY196" s="413"/>
      <c r="FZ196" s="413"/>
      <c r="GA196" s="413"/>
      <c r="GB196" s="413"/>
      <c r="GC196" s="413"/>
      <c r="GD196" s="413"/>
      <c r="GE196" s="413"/>
      <c r="GF196" s="413"/>
      <c r="GG196" s="413"/>
      <c r="GH196" s="413"/>
      <c r="GI196" s="413"/>
      <c r="GJ196" s="413"/>
      <c r="GK196" s="413"/>
      <c r="GL196" s="413"/>
      <c r="GM196" s="413"/>
      <c r="GN196" s="413"/>
      <c r="GO196" s="413"/>
      <c r="GP196" s="413"/>
      <c r="GQ196" s="413"/>
      <c r="GR196" s="413"/>
      <c r="GS196" s="413"/>
      <c r="GT196" s="413"/>
      <c r="GU196" s="413"/>
      <c r="GV196" s="413"/>
      <c r="GW196" s="413"/>
      <c r="GX196" s="413"/>
    </row>
    <row r="197" spans="1:206" s="16" customFormat="1" ht="15.75" thickBot="1" x14ac:dyDescent="0.3">
      <c r="A197" s="641"/>
      <c r="B197" s="514">
        <v>86128</v>
      </c>
      <c r="C197" s="534" t="s">
        <v>3876</v>
      </c>
      <c r="D197" s="187">
        <f t="shared" si="48"/>
        <v>52</v>
      </c>
      <c r="E197" s="191">
        <v>1405</v>
      </c>
      <c r="F197" s="114">
        <f t="shared" si="42"/>
        <v>3.7010676156583627E-2</v>
      </c>
      <c r="G197" s="133">
        <f t="shared" si="49"/>
        <v>32</v>
      </c>
      <c r="H197" s="117">
        <f t="shared" si="43"/>
        <v>2.2775800711743774E-2</v>
      </c>
      <c r="I197" s="196">
        <v>52</v>
      </c>
      <c r="J197" s="114">
        <f t="shared" si="44"/>
        <v>1</v>
      </c>
      <c r="K197" s="189">
        <v>32</v>
      </c>
      <c r="L197" s="190">
        <f t="shared" si="45"/>
        <v>1</v>
      </c>
      <c r="M197" s="187">
        <v>39</v>
      </c>
      <c r="N197" s="189">
        <v>5</v>
      </c>
      <c r="O197" s="189">
        <v>6</v>
      </c>
      <c r="P197" s="193">
        <v>2</v>
      </c>
      <c r="Q197" s="187">
        <v>45</v>
      </c>
      <c r="R197" s="193">
        <v>7</v>
      </c>
      <c r="S197" s="187">
        <v>22</v>
      </c>
      <c r="T197" s="189">
        <v>20</v>
      </c>
      <c r="U197" s="193">
        <v>10</v>
      </c>
      <c r="V197" s="187">
        <v>0</v>
      </c>
      <c r="W197" s="189">
        <v>0</v>
      </c>
      <c r="X197" s="189">
        <v>13</v>
      </c>
      <c r="Y197" s="189">
        <v>27</v>
      </c>
      <c r="Z197" s="189">
        <v>9</v>
      </c>
      <c r="AA197" s="193">
        <v>3</v>
      </c>
      <c r="AB197" s="187">
        <v>30</v>
      </c>
      <c r="AC197" s="194">
        <v>0.57689999999999997</v>
      </c>
      <c r="AD197" s="189">
        <v>8</v>
      </c>
      <c r="AE197" s="194">
        <v>0.15379999999999999</v>
      </c>
      <c r="AF197" s="189">
        <v>14</v>
      </c>
      <c r="AG197" s="195">
        <v>0.26919999999999999</v>
      </c>
      <c r="AH197" s="196"/>
      <c r="AI197" s="193"/>
      <c r="AJ197" s="196"/>
      <c r="AK197" s="189"/>
      <c r="AL197" s="189"/>
      <c r="AM197" s="193"/>
      <c r="AN197" s="196"/>
      <c r="AO197" s="193"/>
      <c r="AP197" s="196"/>
      <c r="AQ197" s="189"/>
      <c r="AR197" s="193"/>
      <c r="AS197" s="413"/>
      <c r="AT197" s="413"/>
      <c r="AU197" s="413"/>
      <c r="AV197" s="413"/>
      <c r="AW197" s="413"/>
      <c r="AX197" s="413"/>
      <c r="AY197" s="413"/>
      <c r="AZ197" s="413"/>
      <c r="BA197" s="413"/>
      <c r="BB197" s="413"/>
      <c r="BC197" s="413"/>
      <c r="BD197" s="413"/>
      <c r="BE197" s="413"/>
      <c r="BF197" s="413"/>
      <c r="BG197" s="413"/>
      <c r="BH197" s="413"/>
      <c r="BI197" s="413"/>
      <c r="BJ197" s="413"/>
      <c r="BK197" s="413"/>
      <c r="BL197" s="413"/>
      <c r="BM197" s="413"/>
      <c r="BN197" s="413"/>
      <c r="BO197" s="413"/>
      <c r="BP197" s="413"/>
      <c r="BQ197" s="413"/>
      <c r="BR197" s="413"/>
      <c r="BS197" s="413"/>
      <c r="BT197" s="413"/>
      <c r="BU197" s="413"/>
      <c r="BV197" s="413"/>
      <c r="BW197" s="413"/>
      <c r="BX197" s="413"/>
      <c r="BY197" s="413"/>
      <c r="BZ197" s="413"/>
      <c r="CA197" s="413"/>
      <c r="CB197" s="413"/>
      <c r="CC197" s="413"/>
      <c r="CD197" s="413"/>
      <c r="CE197" s="413"/>
      <c r="CF197" s="413"/>
      <c r="CG197" s="413"/>
      <c r="CH197" s="413"/>
      <c r="CI197" s="413"/>
      <c r="CJ197" s="413"/>
      <c r="CK197" s="413"/>
      <c r="CL197" s="413"/>
      <c r="CM197" s="413"/>
      <c r="CN197" s="413"/>
      <c r="CO197" s="413"/>
      <c r="CP197" s="413"/>
      <c r="CQ197" s="413"/>
      <c r="CR197" s="413"/>
      <c r="CS197" s="413"/>
      <c r="CT197" s="413"/>
      <c r="CU197" s="413"/>
      <c r="CV197" s="413"/>
      <c r="CW197" s="413"/>
      <c r="CX197" s="413"/>
      <c r="CY197" s="413"/>
      <c r="CZ197" s="413"/>
      <c r="DA197" s="413"/>
      <c r="DB197" s="413"/>
      <c r="DC197" s="413"/>
      <c r="DD197" s="413"/>
      <c r="DE197" s="413"/>
      <c r="DF197" s="413"/>
      <c r="DG197" s="413"/>
      <c r="DH197" s="413"/>
      <c r="DI197" s="413"/>
      <c r="DJ197" s="413"/>
      <c r="DK197" s="413"/>
      <c r="DL197" s="413"/>
      <c r="DM197" s="413"/>
      <c r="DN197" s="413"/>
      <c r="DO197" s="413"/>
      <c r="DP197" s="413"/>
      <c r="DQ197" s="413"/>
      <c r="DR197" s="413"/>
      <c r="DS197" s="413"/>
      <c r="DT197" s="413"/>
      <c r="DU197" s="413"/>
      <c r="DV197" s="413"/>
      <c r="DW197" s="413"/>
      <c r="DX197" s="413"/>
      <c r="DY197" s="413"/>
      <c r="DZ197" s="413"/>
      <c r="EA197" s="413"/>
      <c r="EB197" s="413"/>
      <c r="EC197" s="413"/>
      <c r="ED197" s="413"/>
      <c r="EE197" s="413"/>
      <c r="EF197" s="413"/>
      <c r="EG197" s="413"/>
      <c r="EH197" s="413"/>
      <c r="EI197" s="413"/>
      <c r="EJ197" s="413"/>
      <c r="EK197" s="413"/>
      <c r="EL197" s="413"/>
      <c r="EM197" s="413"/>
      <c r="EN197" s="413"/>
      <c r="EO197" s="413"/>
      <c r="EP197" s="413"/>
      <c r="EQ197" s="413"/>
      <c r="ER197" s="413"/>
      <c r="ES197" s="413"/>
      <c r="ET197" s="413"/>
      <c r="EU197" s="413"/>
      <c r="EV197" s="413"/>
      <c r="EW197" s="413"/>
      <c r="EX197" s="413"/>
      <c r="EY197" s="413"/>
      <c r="EZ197" s="413"/>
      <c r="FA197" s="413"/>
      <c r="FB197" s="413"/>
      <c r="FC197" s="413"/>
      <c r="FD197" s="413"/>
      <c r="FE197" s="413"/>
      <c r="FF197" s="413"/>
      <c r="FG197" s="413"/>
      <c r="FH197" s="413"/>
      <c r="FI197" s="413"/>
      <c r="FJ197" s="413"/>
      <c r="FK197" s="413"/>
      <c r="FL197" s="413"/>
      <c r="FM197" s="413"/>
      <c r="FN197" s="413"/>
      <c r="FO197" s="413"/>
      <c r="FP197" s="413"/>
      <c r="FQ197" s="413"/>
      <c r="FR197" s="413"/>
      <c r="FS197" s="413"/>
      <c r="FT197" s="413"/>
      <c r="FU197" s="413"/>
      <c r="FV197" s="413"/>
      <c r="FW197" s="413"/>
      <c r="FX197" s="413"/>
      <c r="FY197" s="413"/>
      <c r="FZ197" s="413"/>
      <c r="GA197" s="413"/>
      <c r="GB197" s="413"/>
      <c r="GC197" s="413"/>
      <c r="GD197" s="413"/>
      <c r="GE197" s="413"/>
      <c r="GF197" s="413"/>
      <c r="GG197" s="413"/>
      <c r="GH197" s="413"/>
      <c r="GI197" s="413"/>
      <c r="GJ197" s="413"/>
      <c r="GK197" s="413"/>
      <c r="GL197" s="413"/>
      <c r="GM197" s="413"/>
      <c r="GN197" s="413"/>
      <c r="GO197" s="413"/>
      <c r="GP197" s="413"/>
      <c r="GQ197" s="413"/>
      <c r="GR197" s="413"/>
      <c r="GS197" s="413"/>
      <c r="GT197" s="413"/>
      <c r="GU197" s="413"/>
      <c r="GV197" s="413"/>
      <c r="GW197" s="413"/>
      <c r="GX197" s="413"/>
    </row>
    <row r="198" spans="1:206" s="16" customFormat="1" ht="15.75" thickBot="1" x14ac:dyDescent="0.3">
      <c r="A198" s="641"/>
      <c r="B198" s="514">
        <v>86137</v>
      </c>
      <c r="C198" s="534" t="s">
        <v>3885</v>
      </c>
      <c r="D198" s="187">
        <f t="shared" si="48"/>
        <v>283</v>
      </c>
      <c r="E198" s="191">
        <v>4312</v>
      </c>
      <c r="F198" s="114">
        <f t="shared" ref="F198:F261" si="50">D198/E198</f>
        <v>6.5630797773654923E-2</v>
      </c>
      <c r="G198" s="133">
        <f t="shared" si="49"/>
        <v>166</v>
      </c>
      <c r="H198" s="117">
        <f t="shared" ref="H198:H261" si="51">G198/E198</f>
        <v>3.8497217068645638E-2</v>
      </c>
      <c r="I198" s="196">
        <v>283</v>
      </c>
      <c r="J198" s="114">
        <f t="shared" ref="J198:J261" si="52">I198/D198</f>
        <v>1</v>
      </c>
      <c r="K198" s="189">
        <v>166</v>
      </c>
      <c r="L198" s="190">
        <f t="shared" ref="L198:L261" si="53">K198/G198</f>
        <v>1</v>
      </c>
      <c r="M198" s="187">
        <v>205</v>
      </c>
      <c r="N198" s="189">
        <v>52</v>
      </c>
      <c r="O198" s="189">
        <v>15</v>
      </c>
      <c r="P198" s="193">
        <v>11</v>
      </c>
      <c r="Q198" s="187">
        <v>182</v>
      </c>
      <c r="R198" s="193">
        <v>101</v>
      </c>
      <c r="S198" s="187">
        <v>144</v>
      </c>
      <c r="T198" s="189">
        <v>98</v>
      </c>
      <c r="U198" s="193">
        <v>41</v>
      </c>
      <c r="V198" s="187">
        <v>0</v>
      </c>
      <c r="W198" s="189">
        <v>4</v>
      </c>
      <c r="X198" s="189">
        <v>30</v>
      </c>
      <c r="Y198" s="189">
        <v>181</v>
      </c>
      <c r="Z198" s="189">
        <v>54</v>
      </c>
      <c r="AA198" s="193">
        <v>14</v>
      </c>
      <c r="AB198" s="187">
        <v>207</v>
      </c>
      <c r="AC198" s="194">
        <v>0.73140000000000005</v>
      </c>
      <c r="AD198" s="189">
        <v>33</v>
      </c>
      <c r="AE198" s="194">
        <v>0.1166</v>
      </c>
      <c r="AF198" s="189">
        <v>43</v>
      </c>
      <c r="AG198" s="195">
        <v>0.15190000000000001</v>
      </c>
      <c r="AH198" s="196"/>
      <c r="AI198" s="193"/>
      <c r="AJ198" s="196"/>
      <c r="AK198" s="189"/>
      <c r="AL198" s="189"/>
      <c r="AM198" s="193"/>
      <c r="AN198" s="196"/>
      <c r="AO198" s="193"/>
      <c r="AP198" s="196"/>
      <c r="AQ198" s="189"/>
      <c r="AR198" s="193"/>
      <c r="AS198" s="413"/>
      <c r="AT198" s="413"/>
      <c r="AU198" s="413"/>
      <c r="AV198" s="413"/>
      <c r="AW198" s="413"/>
      <c r="AX198" s="413"/>
      <c r="AY198" s="413"/>
      <c r="AZ198" s="413"/>
      <c r="BA198" s="413"/>
      <c r="BB198" s="413"/>
      <c r="BC198" s="413"/>
      <c r="BD198" s="413"/>
      <c r="BE198" s="413"/>
      <c r="BF198" s="413"/>
      <c r="BG198" s="413"/>
      <c r="BH198" s="413"/>
      <c r="BI198" s="413"/>
      <c r="BJ198" s="413"/>
      <c r="BK198" s="413"/>
      <c r="BL198" s="413"/>
      <c r="BM198" s="413"/>
      <c r="BN198" s="413"/>
      <c r="BO198" s="413"/>
      <c r="BP198" s="413"/>
      <c r="BQ198" s="413"/>
      <c r="BR198" s="413"/>
      <c r="BS198" s="413"/>
      <c r="BT198" s="413"/>
      <c r="BU198" s="413"/>
      <c r="BV198" s="413"/>
      <c r="BW198" s="413"/>
      <c r="BX198" s="413"/>
      <c r="BY198" s="413"/>
      <c r="BZ198" s="413"/>
      <c r="CA198" s="413"/>
      <c r="CB198" s="413"/>
      <c r="CC198" s="413"/>
      <c r="CD198" s="413"/>
      <c r="CE198" s="413"/>
      <c r="CF198" s="413"/>
      <c r="CG198" s="413"/>
      <c r="CH198" s="413"/>
      <c r="CI198" s="413"/>
      <c r="CJ198" s="413"/>
      <c r="CK198" s="413"/>
      <c r="CL198" s="413"/>
      <c r="CM198" s="413"/>
      <c r="CN198" s="413"/>
      <c r="CO198" s="413"/>
      <c r="CP198" s="413"/>
      <c r="CQ198" s="413"/>
      <c r="CR198" s="413"/>
      <c r="CS198" s="413"/>
      <c r="CT198" s="413"/>
      <c r="CU198" s="413"/>
      <c r="CV198" s="413"/>
      <c r="CW198" s="413"/>
      <c r="CX198" s="413"/>
      <c r="CY198" s="413"/>
      <c r="CZ198" s="413"/>
      <c r="DA198" s="413"/>
      <c r="DB198" s="413"/>
      <c r="DC198" s="413"/>
      <c r="DD198" s="413"/>
      <c r="DE198" s="413"/>
      <c r="DF198" s="413"/>
      <c r="DG198" s="413"/>
      <c r="DH198" s="413"/>
      <c r="DI198" s="413"/>
      <c r="DJ198" s="413"/>
      <c r="DK198" s="413"/>
      <c r="DL198" s="413"/>
      <c r="DM198" s="413"/>
      <c r="DN198" s="413"/>
      <c r="DO198" s="413"/>
      <c r="DP198" s="413"/>
      <c r="DQ198" s="413"/>
      <c r="DR198" s="413"/>
      <c r="DS198" s="413"/>
      <c r="DT198" s="413"/>
      <c r="DU198" s="413"/>
      <c r="DV198" s="413"/>
      <c r="DW198" s="413"/>
      <c r="DX198" s="413"/>
      <c r="DY198" s="413"/>
      <c r="DZ198" s="413"/>
      <c r="EA198" s="413"/>
      <c r="EB198" s="413"/>
      <c r="EC198" s="413"/>
      <c r="ED198" s="413"/>
      <c r="EE198" s="413"/>
      <c r="EF198" s="413"/>
      <c r="EG198" s="413"/>
      <c r="EH198" s="413"/>
      <c r="EI198" s="413"/>
      <c r="EJ198" s="413"/>
      <c r="EK198" s="413"/>
      <c r="EL198" s="413"/>
      <c r="EM198" s="413"/>
      <c r="EN198" s="413"/>
      <c r="EO198" s="413"/>
      <c r="EP198" s="413"/>
      <c r="EQ198" s="413"/>
      <c r="ER198" s="413"/>
      <c r="ES198" s="413"/>
      <c r="ET198" s="413"/>
      <c r="EU198" s="413"/>
      <c r="EV198" s="413"/>
      <c r="EW198" s="413"/>
      <c r="EX198" s="413"/>
      <c r="EY198" s="413"/>
      <c r="EZ198" s="413"/>
      <c r="FA198" s="413"/>
      <c r="FB198" s="413"/>
      <c r="FC198" s="413"/>
      <c r="FD198" s="413"/>
      <c r="FE198" s="413"/>
      <c r="FF198" s="413"/>
      <c r="FG198" s="413"/>
      <c r="FH198" s="413"/>
      <c r="FI198" s="413"/>
      <c r="FJ198" s="413"/>
      <c r="FK198" s="413"/>
      <c r="FL198" s="413"/>
      <c r="FM198" s="413"/>
      <c r="FN198" s="413"/>
      <c r="FO198" s="413"/>
      <c r="FP198" s="413"/>
      <c r="FQ198" s="413"/>
      <c r="FR198" s="413"/>
      <c r="FS198" s="413"/>
      <c r="FT198" s="413"/>
      <c r="FU198" s="413"/>
      <c r="FV198" s="413"/>
      <c r="FW198" s="413"/>
      <c r="FX198" s="413"/>
      <c r="FY198" s="413"/>
      <c r="FZ198" s="413"/>
      <c r="GA198" s="413"/>
      <c r="GB198" s="413"/>
      <c r="GC198" s="413"/>
      <c r="GD198" s="413"/>
      <c r="GE198" s="413"/>
      <c r="GF198" s="413"/>
      <c r="GG198" s="413"/>
      <c r="GH198" s="413"/>
      <c r="GI198" s="413"/>
      <c r="GJ198" s="413"/>
      <c r="GK198" s="413"/>
      <c r="GL198" s="413"/>
      <c r="GM198" s="413"/>
      <c r="GN198" s="413"/>
      <c r="GO198" s="413"/>
      <c r="GP198" s="413"/>
      <c r="GQ198" s="413"/>
      <c r="GR198" s="413"/>
      <c r="GS198" s="413"/>
      <c r="GT198" s="413"/>
      <c r="GU198" s="413"/>
      <c r="GV198" s="413"/>
      <c r="GW198" s="413"/>
      <c r="GX198" s="413"/>
    </row>
    <row r="199" spans="1:206" s="16" customFormat="1" ht="15.75" thickBot="1" x14ac:dyDescent="0.3">
      <c r="A199" s="641"/>
      <c r="B199" s="514">
        <v>86139</v>
      </c>
      <c r="C199" s="534" t="s">
        <v>3887</v>
      </c>
      <c r="D199" s="187">
        <f t="shared" si="48"/>
        <v>79</v>
      </c>
      <c r="E199" s="191">
        <v>1431</v>
      </c>
      <c r="F199" s="114">
        <f t="shared" si="50"/>
        <v>5.5206149545772187E-2</v>
      </c>
      <c r="G199" s="133">
        <f t="shared" si="49"/>
        <v>41</v>
      </c>
      <c r="H199" s="117">
        <f t="shared" si="51"/>
        <v>2.8651292802236199E-2</v>
      </c>
      <c r="I199" s="196">
        <v>79</v>
      </c>
      <c r="J199" s="114">
        <f t="shared" si="52"/>
        <v>1</v>
      </c>
      <c r="K199" s="189">
        <v>41</v>
      </c>
      <c r="L199" s="190">
        <f t="shared" si="53"/>
        <v>1</v>
      </c>
      <c r="M199" s="187">
        <v>53</v>
      </c>
      <c r="N199" s="189">
        <v>13</v>
      </c>
      <c r="O199" s="189">
        <v>5</v>
      </c>
      <c r="P199" s="193">
        <v>8</v>
      </c>
      <c r="Q199" s="187">
        <v>54</v>
      </c>
      <c r="R199" s="193">
        <v>25</v>
      </c>
      <c r="S199" s="187">
        <v>31</v>
      </c>
      <c r="T199" s="189">
        <v>36</v>
      </c>
      <c r="U199" s="193">
        <v>12</v>
      </c>
      <c r="V199" s="187">
        <v>0</v>
      </c>
      <c r="W199" s="189">
        <v>2</v>
      </c>
      <c r="X199" s="189">
        <v>2</v>
      </c>
      <c r="Y199" s="189">
        <v>55</v>
      </c>
      <c r="Z199" s="189">
        <v>14</v>
      </c>
      <c r="AA199" s="193">
        <v>6</v>
      </c>
      <c r="AB199" s="187">
        <v>61</v>
      </c>
      <c r="AC199" s="194">
        <v>0.7722</v>
      </c>
      <c r="AD199" s="189">
        <v>7</v>
      </c>
      <c r="AE199" s="194">
        <v>8.8599999999999998E-2</v>
      </c>
      <c r="AF199" s="189">
        <v>11</v>
      </c>
      <c r="AG199" s="195">
        <v>0.13919999999999999</v>
      </c>
      <c r="AH199" s="196"/>
      <c r="AI199" s="193"/>
      <c r="AJ199" s="196"/>
      <c r="AK199" s="189"/>
      <c r="AL199" s="189"/>
      <c r="AM199" s="193"/>
      <c r="AN199" s="196"/>
      <c r="AO199" s="193"/>
      <c r="AP199" s="196"/>
      <c r="AQ199" s="189"/>
      <c r="AR199" s="193"/>
      <c r="AS199" s="413"/>
      <c r="AT199" s="413"/>
      <c r="AU199" s="413"/>
      <c r="AV199" s="413"/>
      <c r="AW199" s="413"/>
      <c r="AX199" s="413"/>
      <c r="AY199" s="413"/>
      <c r="AZ199" s="413"/>
      <c r="BA199" s="413"/>
      <c r="BB199" s="413"/>
      <c r="BC199" s="413"/>
      <c r="BD199" s="413"/>
      <c r="BE199" s="413"/>
      <c r="BF199" s="413"/>
      <c r="BG199" s="413"/>
      <c r="BH199" s="413"/>
      <c r="BI199" s="413"/>
      <c r="BJ199" s="413"/>
      <c r="BK199" s="413"/>
      <c r="BL199" s="413"/>
      <c r="BM199" s="413"/>
      <c r="BN199" s="413"/>
      <c r="BO199" s="413"/>
      <c r="BP199" s="413"/>
      <c r="BQ199" s="413"/>
      <c r="BR199" s="413"/>
      <c r="BS199" s="413"/>
      <c r="BT199" s="413"/>
      <c r="BU199" s="413"/>
      <c r="BV199" s="413"/>
      <c r="BW199" s="413"/>
      <c r="BX199" s="413"/>
      <c r="BY199" s="413"/>
      <c r="BZ199" s="413"/>
      <c r="CA199" s="413"/>
      <c r="CB199" s="413"/>
      <c r="CC199" s="413"/>
      <c r="CD199" s="413"/>
      <c r="CE199" s="413"/>
      <c r="CF199" s="413"/>
      <c r="CG199" s="413"/>
      <c r="CH199" s="413"/>
      <c r="CI199" s="413"/>
      <c r="CJ199" s="413"/>
      <c r="CK199" s="413"/>
      <c r="CL199" s="413"/>
      <c r="CM199" s="413"/>
      <c r="CN199" s="413"/>
      <c r="CO199" s="413"/>
      <c r="CP199" s="413"/>
      <c r="CQ199" s="413"/>
      <c r="CR199" s="413"/>
      <c r="CS199" s="413"/>
      <c r="CT199" s="413"/>
      <c r="CU199" s="413"/>
      <c r="CV199" s="413"/>
      <c r="CW199" s="413"/>
      <c r="CX199" s="413"/>
      <c r="CY199" s="413"/>
      <c r="CZ199" s="413"/>
      <c r="DA199" s="413"/>
      <c r="DB199" s="413"/>
      <c r="DC199" s="413"/>
      <c r="DD199" s="413"/>
      <c r="DE199" s="413"/>
      <c r="DF199" s="413"/>
      <c r="DG199" s="413"/>
      <c r="DH199" s="413"/>
      <c r="DI199" s="413"/>
      <c r="DJ199" s="413"/>
      <c r="DK199" s="413"/>
      <c r="DL199" s="413"/>
      <c r="DM199" s="413"/>
      <c r="DN199" s="413"/>
      <c r="DO199" s="413"/>
      <c r="DP199" s="413"/>
      <c r="DQ199" s="413"/>
      <c r="DR199" s="413"/>
      <c r="DS199" s="413"/>
      <c r="DT199" s="413"/>
      <c r="DU199" s="413"/>
      <c r="DV199" s="413"/>
      <c r="DW199" s="413"/>
      <c r="DX199" s="413"/>
      <c r="DY199" s="413"/>
      <c r="DZ199" s="413"/>
      <c r="EA199" s="413"/>
      <c r="EB199" s="413"/>
      <c r="EC199" s="413"/>
      <c r="ED199" s="413"/>
      <c r="EE199" s="413"/>
      <c r="EF199" s="413"/>
      <c r="EG199" s="413"/>
      <c r="EH199" s="413"/>
      <c r="EI199" s="413"/>
      <c r="EJ199" s="413"/>
      <c r="EK199" s="413"/>
      <c r="EL199" s="413"/>
      <c r="EM199" s="413"/>
      <c r="EN199" s="413"/>
      <c r="EO199" s="413"/>
      <c r="EP199" s="413"/>
      <c r="EQ199" s="413"/>
      <c r="ER199" s="413"/>
      <c r="ES199" s="413"/>
      <c r="ET199" s="413"/>
      <c r="EU199" s="413"/>
      <c r="EV199" s="413"/>
      <c r="EW199" s="413"/>
      <c r="EX199" s="413"/>
      <c r="EY199" s="413"/>
      <c r="EZ199" s="413"/>
      <c r="FA199" s="413"/>
      <c r="FB199" s="413"/>
      <c r="FC199" s="413"/>
      <c r="FD199" s="413"/>
      <c r="FE199" s="413"/>
      <c r="FF199" s="413"/>
      <c r="FG199" s="413"/>
      <c r="FH199" s="413"/>
      <c r="FI199" s="413"/>
      <c r="FJ199" s="413"/>
      <c r="FK199" s="413"/>
      <c r="FL199" s="413"/>
      <c r="FM199" s="413"/>
      <c r="FN199" s="413"/>
      <c r="FO199" s="413"/>
      <c r="FP199" s="413"/>
      <c r="FQ199" s="413"/>
      <c r="FR199" s="413"/>
      <c r="FS199" s="413"/>
      <c r="FT199" s="413"/>
      <c r="FU199" s="413"/>
      <c r="FV199" s="413"/>
      <c r="FW199" s="413"/>
      <c r="FX199" s="413"/>
      <c r="FY199" s="413"/>
      <c r="FZ199" s="413"/>
      <c r="GA199" s="413"/>
      <c r="GB199" s="413"/>
      <c r="GC199" s="413"/>
      <c r="GD199" s="413"/>
      <c r="GE199" s="413"/>
      <c r="GF199" s="413"/>
      <c r="GG199" s="413"/>
      <c r="GH199" s="413"/>
      <c r="GI199" s="413"/>
      <c r="GJ199" s="413"/>
      <c r="GK199" s="413"/>
      <c r="GL199" s="413"/>
      <c r="GM199" s="413"/>
      <c r="GN199" s="413"/>
      <c r="GO199" s="413"/>
      <c r="GP199" s="413"/>
      <c r="GQ199" s="413"/>
      <c r="GR199" s="413"/>
      <c r="GS199" s="413"/>
      <c r="GT199" s="413"/>
      <c r="GU199" s="413"/>
      <c r="GV199" s="413"/>
      <c r="GW199" s="413"/>
      <c r="GX199" s="413"/>
    </row>
    <row r="200" spans="1:206" s="16" customFormat="1" ht="15.75" thickBot="1" x14ac:dyDescent="0.3">
      <c r="A200" s="641"/>
      <c r="B200" s="514">
        <v>86140</v>
      </c>
      <c r="C200" s="534" t="s">
        <v>3888</v>
      </c>
      <c r="D200" s="187">
        <f t="shared" si="48"/>
        <v>74</v>
      </c>
      <c r="E200" s="191">
        <v>1411</v>
      </c>
      <c r="F200" s="114">
        <f t="shared" si="50"/>
        <v>5.2445074415308289E-2</v>
      </c>
      <c r="G200" s="133">
        <f t="shared" si="49"/>
        <v>35</v>
      </c>
      <c r="H200" s="117">
        <f t="shared" si="51"/>
        <v>2.4805102763997167E-2</v>
      </c>
      <c r="I200" s="196">
        <v>74</v>
      </c>
      <c r="J200" s="114">
        <f t="shared" si="52"/>
        <v>1</v>
      </c>
      <c r="K200" s="189">
        <v>35</v>
      </c>
      <c r="L200" s="190">
        <f t="shared" si="53"/>
        <v>1</v>
      </c>
      <c r="M200" s="187">
        <v>56</v>
      </c>
      <c r="N200" s="189">
        <v>13</v>
      </c>
      <c r="O200" s="189">
        <v>3</v>
      </c>
      <c r="P200" s="193">
        <v>2</v>
      </c>
      <c r="Q200" s="187">
        <v>62</v>
      </c>
      <c r="R200" s="193">
        <v>12</v>
      </c>
      <c r="S200" s="187">
        <v>25</v>
      </c>
      <c r="T200" s="189">
        <v>37</v>
      </c>
      <c r="U200" s="193">
        <v>12</v>
      </c>
      <c r="V200" s="187">
        <v>0</v>
      </c>
      <c r="W200" s="189">
        <v>2</v>
      </c>
      <c r="X200" s="189">
        <v>11</v>
      </c>
      <c r="Y200" s="189">
        <v>44</v>
      </c>
      <c r="Z200" s="189">
        <v>14</v>
      </c>
      <c r="AA200" s="193">
        <v>3</v>
      </c>
      <c r="AB200" s="187">
        <v>50</v>
      </c>
      <c r="AC200" s="194">
        <v>0.67569999999999997</v>
      </c>
      <c r="AD200" s="189">
        <v>7</v>
      </c>
      <c r="AE200" s="194">
        <v>9.4600000000000004E-2</v>
      </c>
      <c r="AF200" s="189">
        <v>17</v>
      </c>
      <c r="AG200" s="195">
        <v>0.22969999999999999</v>
      </c>
      <c r="AH200" s="196"/>
      <c r="AI200" s="193"/>
      <c r="AJ200" s="196"/>
      <c r="AK200" s="189"/>
      <c r="AL200" s="189"/>
      <c r="AM200" s="193"/>
      <c r="AN200" s="196"/>
      <c r="AO200" s="193"/>
      <c r="AP200" s="196"/>
      <c r="AQ200" s="189"/>
      <c r="AR200" s="193"/>
      <c r="AS200" s="413"/>
      <c r="AT200" s="413"/>
      <c r="AU200" s="413"/>
      <c r="AV200" s="413"/>
      <c r="AW200" s="413"/>
      <c r="AX200" s="413"/>
      <c r="AY200" s="413"/>
      <c r="AZ200" s="413"/>
      <c r="BA200" s="413"/>
      <c r="BB200" s="413"/>
      <c r="BC200" s="413"/>
      <c r="BD200" s="413"/>
      <c r="BE200" s="413"/>
      <c r="BF200" s="413"/>
      <c r="BG200" s="413"/>
      <c r="BH200" s="413"/>
      <c r="BI200" s="413"/>
      <c r="BJ200" s="413"/>
      <c r="BK200" s="413"/>
      <c r="BL200" s="413"/>
      <c r="BM200" s="413"/>
      <c r="BN200" s="413"/>
      <c r="BO200" s="413"/>
      <c r="BP200" s="413"/>
      <c r="BQ200" s="413"/>
      <c r="BR200" s="413"/>
      <c r="BS200" s="413"/>
      <c r="BT200" s="413"/>
      <c r="BU200" s="413"/>
      <c r="BV200" s="413"/>
      <c r="BW200" s="413"/>
      <c r="BX200" s="413"/>
      <c r="BY200" s="413"/>
      <c r="BZ200" s="413"/>
      <c r="CA200" s="413"/>
      <c r="CB200" s="413"/>
      <c r="CC200" s="413"/>
      <c r="CD200" s="413"/>
      <c r="CE200" s="413"/>
      <c r="CF200" s="413"/>
      <c r="CG200" s="413"/>
      <c r="CH200" s="413"/>
      <c r="CI200" s="413"/>
      <c r="CJ200" s="413"/>
      <c r="CK200" s="413"/>
      <c r="CL200" s="413"/>
      <c r="CM200" s="413"/>
      <c r="CN200" s="413"/>
      <c r="CO200" s="413"/>
      <c r="CP200" s="413"/>
      <c r="CQ200" s="413"/>
      <c r="CR200" s="413"/>
      <c r="CS200" s="413"/>
      <c r="CT200" s="413"/>
      <c r="CU200" s="413"/>
      <c r="CV200" s="413"/>
      <c r="CW200" s="413"/>
      <c r="CX200" s="413"/>
      <c r="CY200" s="413"/>
      <c r="CZ200" s="413"/>
      <c r="DA200" s="413"/>
      <c r="DB200" s="413"/>
      <c r="DC200" s="413"/>
      <c r="DD200" s="413"/>
      <c r="DE200" s="413"/>
      <c r="DF200" s="413"/>
      <c r="DG200" s="413"/>
      <c r="DH200" s="413"/>
      <c r="DI200" s="413"/>
      <c r="DJ200" s="413"/>
      <c r="DK200" s="413"/>
      <c r="DL200" s="413"/>
      <c r="DM200" s="413"/>
      <c r="DN200" s="413"/>
      <c r="DO200" s="413"/>
      <c r="DP200" s="413"/>
      <c r="DQ200" s="413"/>
      <c r="DR200" s="413"/>
      <c r="DS200" s="413"/>
      <c r="DT200" s="413"/>
      <c r="DU200" s="413"/>
      <c r="DV200" s="413"/>
      <c r="DW200" s="413"/>
      <c r="DX200" s="413"/>
      <c r="DY200" s="413"/>
      <c r="DZ200" s="413"/>
      <c r="EA200" s="413"/>
      <c r="EB200" s="413"/>
      <c r="EC200" s="413"/>
      <c r="ED200" s="413"/>
      <c r="EE200" s="413"/>
      <c r="EF200" s="413"/>
      <c r="EG200" s="413"/>
      <c r="EH200" s="413"/>
      <c r="EI200" s="413"/>
      <c r="EJ200" s="413"/>
      <c r="EK200" s="413"/>
      <c r="EL200" s="413"/>
      <c r="EM200" s="413"/>
      <c r="EN200" s="413"/>
      <c r="EO200" s="413"/>
      <c r="EP200" s="413"/>
      <c r="EQ200" s="413"/>
      <c r="ER200" s="413"/>
      <c r="ES200" s="413"/>
      <c r="ET200" s="413"/>
      <c r="EU200" s="413"/>
      <c r="EV200" s="413"/>
      <c r="EW200" s="413"/>
      <c r="EX200" s="413"/>
      <c r="EY200" s="413"/>
      <c r="EZ200" s="413"/>
      <c r="FA200" s="413"/>
      <c r="FB200" s="413"/>
      <c r="FC200" s="413"/>
      <c r="FD200" s="413"/>
      <c r="FE200" s="413"/>
      <c r="FF200" s="413"/>
      <c r="FG200" s="413"/>
      <c r="FH200" s="413"/>
      <c r="FI200" s="413"/>
      <c r="FJ200" s="413"/>
      <c r="FK200" s="413"/>
      <c r="FL200" s="413"/>
      <c r="FM200" s="413"/>
      <c r="FN200" s="413"/>
      <c r="FO200" s="413"/>
      <c r="FP200" s="413"/>
      <c r="FQ200" s="413"/>
      <c r="FR200" s="413"/>
      <c r="FS200" s="413"/>
      <c r="FT200" s="413"/>
      <c r="FU200" s="413"/>
      <c r="FV200" s="413"/>
      <c r="FW200" s="413"/>
      <c r="FX200" s="413"/>
      <c r="FY200" s="413"/>
      <c r="FZ200" s="413"/>
      <c r="GA200" s="413"/>
      <c r="GB200" s="413"/>
      <c r="GC200" s="413"/>
      <c r="GD200" s="413"/>
      <c r="GE200" s="413"/>
      <c r="GF200" s="413"/>
      <c r="GG200" s="413"/>
      <c r="GH200" s="413"/>
      <c r="GI200" s="413"/>
      <c r="GJ200" s="413"/>
      <c r="GK200" s="413"/>
      <c r="GL200" s="413"/>
      <c r="GM200" s="413"/>
      <c r="GN200" s="413"/>
      <c r="GO200" s="413"/>
      <c r="GP200" s="413"/>
      <c r="GQ200" s="413"/>
      <c r="GR200" s="413"/>
      <c r="GS200" s="413"/>
      <c r="GT200" s="413"/>
      <c r="GU200" s="413"/>
      <c r="GV200" s="413"/>
      <c r="GW200" s="413"/>
      <c r="GX200" s="413"/>
    </row>
    <row r="201" spans="1:206" s="16" customFormat="1" ht="15.75" thickBot="1" x14ac:dyDescent="0.3">
      <c r="A201" s="641"/>
      <c r="B201" s="514">
        <v>86160</v>
      </c>
      <c r="C201" s="534" t="s">
        <v>3904</v>
      </c>
      <c r="D201" s="187">
        <f t="shared" si="48"/>
        <v>88</v>
      </c>
      <c r="E201" s="191">
        <v>1269</v>
      </c>
      <c r="F201" s="114">
        <f t="shared" si="50"/>
        <v>6.9345941686367221E-2</v>
      </c>
      <c r="G201" s="133">
        <f t="shared" si="49"/>
        <v>54</v>
      </c>
      <c r="H201" s="117">
        <f t="shared" si="51"/>
        <v>4.2553191489361701E-2</v>
      </c>
      <c r="I201" s="196">
        <v>88</v>
      </c>
      <c r="J201" s="114">
        <f t="shared" si="52"/>
        <v>1</v>
      </c>
      <c r="K201" s="189">
        <v>54</v>
      </c>
      <c r="L201" s="190">
        <f t="shared" si="53"/>
        <v>1</v>
      </c>
      <c r="M201" s="187">
        <v>75</v>
      </c>
      <c r="N201" s="189">
        <v>5</v>
      </c>
      <c r="O201" s="189">
        <v>5</v>
      </c>
      <c r="P201" s="193">
        <v>3</v>
      </c>
      <c r="Q201" s="187">
        <v>71</v>
      </c>
      <c r="R201" s="193">
        <v>17</v>
      </c>
      <c r="S201" s="187">
        <v>48</v>
      </c>
      <c r="T201" s="189">
        <v>31</v>
      </c>
      <c r="U201" s="193">
        <v>9</v>
      </c>
      <c r="V201" s="187">
        <v>1</v>
      </c>
      <c r="W201" s="189">
        <v>1</v>
      </c>
      <c r="X201" s="189">
        <v>13</v>
      </c>
      <c r="Y201" s="189">
        <v>36</v>
      </c>
      <c r="Z201" s="189">
        <v>32</v>
      </c>
      <c r="AA201" s="193">
        <v>5</v>
      </c>
      <c r="AB201" s="187">
        <v>73</v>
      </c>
      <c r="AC201" s="194">
        <v>0.82950000000000002</v>
      </c>
      <c r="AD201" s="189">
        <v>8</v>
      </c>
      <c r="AE201" s="194">
        <v>9.0899999999999995E-2</v>
      </c>
      <c r="AF201" s="189">
        <v>7</v>
      </c>
      <c r="AG201" s="195">
        <v>7.9500000000000001E-2</v>
      </c>
      <c r="AH201" s="196"/>
      <c r="AI201" s="193"/>
      <c r="AJ201" s="196"/>
      <c r="AK201" s="189"/>
      <c r="AL201" s="189"/>
      <c r="AM201" s="193"/>
      <c r="AN201" s="196"/>
      <c r="AO201" s="193"/>
      <c r="AP201" s="196"/>
      <c r="AQ201" s="189"/>
      <c r="AR201" s="193"/>
      <c r="AS201" s="413"/>
      <c r="AT201" s="413"/>
      <c r="AU201" s="413"/>
      <c r="AV201" s="413"/>
      <c r="AW201" s="413"/>
      <c r="AX201" s="413"/>
      <c r="AY201" s="413"/>
      <c r="AZ201" s="413"/>
      <c r="BA201" s="413"/>
      <c r="BB201" s="413"/>
      <c r="BC201" s="413"/>
      <c r="BD201" s="413"/>
      <c r="BE201" s="413"/>
      <c r="BF201" s="413"/>
      <c r="BG201" s="413"/>
      <c r="BH201" s="413"/>
      <c r="BI201" s="413"/>
      <c r="BJ201" s="413"/>
      <c r="BK201" s="413"/>
      <c r="BL201" s="413"/>
      <c r="BM201" s="413"/>
      <c r="BN201" s="413"/>
      <c r="BO201" s="413"/>
      <c r="BP201" s="413"/>
      <c r="BQ201" s="413"/>
      <c r="BR201" s="413"/>
      <c r="BS201" s="413"/>
      <c r="BT201" s="413"/>
      <c r="BU201" s="413"/>
      <c r="BV201" s="413"/>
      <c r="BW201" s="413"/>
      <c r="BX201" s="413"/>
      <c r="BY201" s="413"/>
      <c r="BZ201" s="413"/>
      <c r="CA201" s="413"/>
      <c r="CB201" s="413"/>
      <c r="CC201" s="413"/>
      <c r="CD201" s="413"/>
      <c r="CE201" s="413"/>
      <c r="CF201" s="413"/>
      <c r="CG201" s="413"/>
      <c r="CH201" s="413"/>
      <c r="CI201" s="413"/>
      <c r="CJ201" s="413"/>
      <c r="CK201" s="413"/>
      <c r="CL201" s="413"/>
      <c r="CM201" s="413"/>
      <c r="CN201" s="413"/>
      <c r="CO201" s="413"/>
      <c r="CP201" s="413"/>
      <c r="CQ201" s="413"/>
      <c r="CR201" s="413"/>
      <c r="CS201" s="413"/>
      <c r="CT201" s="413"/>
      <c r="CU201" s="413"/>
      <c r="CV201" s="413"/>
      <c r="CW201" s="413"/>
      <c r="CX201" s="413"/>
      <c r="CY201" s="413"/>
      <c r="CZ201" s="413"/>
      <c r="DA201" s="413"/>
      <c r="DB201" s="413"/>
      <c r="DC201" s="413"/>
      <c r="DD201" s="413"/>
      <c r="DE201" s="413"/>
      <c r="DF201" s="413"/>
      <c r="DG201" s="413"/>
      <c r="DH201" s="413"/>
      <c r="DI201" s="413"/>
      <c r="DJ201" s="413"/>
      <c r="DK201" s="413"/>
      <c r="DL201" s="413"/>
      <c r="DM201" s="413"/>
      <c r="DN201" s="413"/>
      <c r="DO201" s="413"/>
      <c r="DP201" s="413"/>
      <c r="DQ201" s="413"/>
      <c r="DR201" s="413"/>
      <c r="DS201" s="413"/>
      <c r="DT201" s="413"/>
      <c r="DU201" s="413"/>
      <c r="DV201" s="413"/>
      <c r="DW201" s="413"/>
      <c r="DX201" s="413"/>
      <c r="DY201" s="413"/>
      <c r="DZ201" s="413"/>
      <c r="EA201" s="413"/>
      <c r="EB201" s="413"/>
      <c r="EC201" s="413"/>
      <c r="ED201" s="413"/>
      <c r="EE201" s="413"/>
      <c r="EF201" s="413"/>
      <c r="EG201" s="413"/>
      <c r="EH201" s="413"/>
      <c r="EI201" s="413"/>
      <c r="EJ201" s="413"/>
      <c r="EK201" s="413"/>
      <c r="EL201" s="413"/>
      <c r="EM201" s="413"/>
      <c r="EN201" s="413"/>
      <c r="EO201" s="413"/>
      <c r="EP201" s="413"/>
      <c r="EQ201" s="413"/>
      <c r="ER201" s="413"/>
      <c r="ES201" s="413"/>
      <c r="ET201" s="413"/>
      <c r="EU201" s="413"/>
      <c r="EV201" s="413"/>
      <c r="EW201" s="413"/>
      <c r="EX201" s="413"/>
      <c r="EY201" s="413"/>
      <c r="EZ201" s="413"/>
      <c r="FA201" s="413"/>
      <c r="FB201" s="413"/>
      <c r="FC201" s="413"/>
      <c r="FD201" s="413"/>
      <c r="FE201" s="413"/>
      <c r="FF201" s="413"/>
      <c r="FG201" s="413"/>
      <c r="FH201" s="413"/>
      <c r="FI201" s="413"/>
      <c r="FJ201" s="413"/>
      <c r="FK201" s="413"/>
      <c r="FL201" s="413"/>
      <c r="FM201" s="413"/>
      <c r="FN201" s="413"/>
      <c r="FO201" s="413"/>
      <c r="FP201" s="413"/>
      <c r="FQ201" s="413"/>
      <c r="FR201" s="413"/>
      <c r="FS201" s="413"/>
      <c r="FT201" s="413"/>
      <c r="FU201" s="413"/>
      <c r="FV201" s="413"/>
      <c r="FW201" s="413"/>
      <c r="FX201" s="413"/>
      <c r="FY201" s="413"/>
      <c r="FZ201" s="413"/>
      <c r="GA201" s="413"/>
      <c r="GB201" s="413"/>
      <c r="GC201" s="413"/>
      <c r="GD201" s="413"/>
      <c r="GE201" s="413"/>
      <c r="GF201" s="413"/>
      <c r="GG201" s="413"/>
      <c r="GH201" s="413"/>
      <c r="GI201" s="413"/>
      <c r="GJ201" s="413"/>
      <c r="GK201" s="413"/>
      <c r="GL201" s="413"/>
      <c r="GM201" s="413"/>
      <c r="GN201" s="413"/>
      <c r="GO201" s="413"/>
      <c r="GP201" s="413"/>
      <c r="GQ201" s="413"/>
      <c r="GR201" s="413"/>
      <c r="GS201" s="413"/>
      <c r="GT201" s="413"/>
      <c r="GU201" s="413"/>
      <c r="GV201" s="413"/>
      <c r="GW201" s="413"/>
      <c r="GX201" s="413"/>
    </row>
    <row r="202" spans="1:206" s="16" customFormat="1" ht="15.75" thickBot="1" x14ac:dyDescent="0.3">
      <c r="A202" s="641"/>
      <c r="B202" s="514">
        <v>86165</v>
      </c>
      <c r="C202" s="534" t="s">
        <v>3909</v>
      </c>
      <c r="D202" s="187">
        <f t="shared" si="48"/>
        <v>313</v>
      </c>
      <c r="E202" s="191">
        <v>4051</v>
      </c>
      <c r="F202" s="114">
        <f t="shared" si="50"/>
        <v>7.7264872870896076E-2</v>
      </c>
      <c r="G202" s="133">
        <f t="shared" si="49"/>
        <v>182</v>
      </c>
      <c r="H202" s="117">
        <f t="shared" si="51"/>
        <v>4.4927178474450755E-2</v>
      </c>
      <c r="I202" s="196">
        <v>313</v>
      </c>
      <c r="J202" s="114">
        <f t="shared" si="52"/>
        <v>1</v>
      </c>
      <c r="K202" s="189">
        <v>182</v>
      </c>
      <c r="L202" s="190">
        <f t="shared" si="53"/>
        <v>1</v>
      </c>
      <c r="M202" s="187">
        <v>220</v>
      </c>
      <c r="N202" s="189">
        <v>68</v>
      </c>
      <c r="O202" s="189">
        <v>16</v>
      </c>
      <c r="P202" s="193">
        <v>9</v>
      </c>
      <c r="Q202" s="187">
        <v>161</v>
      </c>
      <c r="R202" s="193">
        <v>152</v>
      </c>
      <c r="S202" s="187">
        <v>170</v>
      </c>
      <c r="T202" s="189">
        <v>114</v>
      </c>
      <c r="U202" s="193">
        <v>29</v>
      </c>
      <c r="V202" s="187">
        <v>0</v>
      </c>
      <c r="W202" s="189">
        <v>5</v>
      </c>
      <c r="X202" s="189">
        <v>97</v>
      </c>
      <c r="Y202" s="189">
        <v>156</v>
      </c>
      <c r="Z202" s="189">
        <v>44</v>
      </c>
      <c r="AA202" s="193">
        <v>11</v>
      </c>
      <c r="AB202" s="187">
        <v>254</v>
      </c>
      <c r="AC202" s="194">
        <v>0.8115</v>
      </c>
      <c r="AD202" s="189">
        <v>17</v>
      </c>
      <c r="AE202" s="194">
        <v>5.4300000000000001E-2</v>
      </c>
      <c r="AF202" s="189">
        <v>42</v>
      </c>
      <c r="AG202" s="195">
        <v>0.13420000000000001</v>
      </c>
      <c r="AH202" s="196"/>
      <c r="AI202" s="193"/>
      <c r="AJ202" s="196"/>
      <c r="AK202" s="189"/>
      <c r="AL202" s="189"/>
      <c r="AM202" s="193"/>
      <c r="AN202" s="196"/>
      <c r="AO202" s="193"/>
      <c r="AP202" s="196"/>
      <c r="AQ202" s="189"/>
      <c r="AR202" s="193"/>
      <c r="AS202" s="413"/>
      <c r="AT202" s="413"/>
      <c r="AU202" s="413"/>
      <c r="AV202" s="413"/>
      <c r="AW202" s="413"/>
      <c r="AX202" s="413"/>
      <c r="AY202" s="413"/>
      <c r="AZ202" s="413"/>
      <c r="BA202" s="413"/>
      <c r="BB202" s="413"/>
      <c r="BC202" s="413"/>
      <c r="BD202" s="413"/>
      <c r="BE202" s="413"/>
      <c r="BF202" s="413"/>
      <c r="BG202" s="413"/>
      <c r="BH202" s="413"/>
      <c r="BI202" s="413"/>
      <c r="BJ202" s="413"/>
      <c r="BK202" s="413"/>
      <c r="BL202" s="413"/>
      <c r="BM202" s="413"/>
      <c r="BN202" s="413"/>
      <c r="BO202" s="413"/>
      <c r="BP202" s="413"/>
      <c r="BQ202" s="413"/>
      <c r="BR202" s="413"/>
      <c r="BS202" s="413"/>
      <c r="BT202" s="413"/>
      <c r="BU202" s="413"/>
      <c r="BV202" s="413"/>
      <c r="BW202" s="413"/>
      <c r="BX202" s="413"/>
      <c r="BY202" s="413"/>
      <c r="BZ202" s="413"/>
      <c r="CA202" s="413"/>
      <c r="CB202" s="413"/>
      <c r="CC202" s="413"/>
      <c r="CD202" s="413"/>
      <c r="CE202" s="413"/>
      <c r="CF202" s="413"/>
      <c r="CG202" s="413"/>
      <c r="CH202" s="413"/>
      <c r="CI202" s="413"/>
      <c r="CJ202" s="413"/>
      <c r="CK202" s="413"/>
      <c r="CL202" s="413"/>
      <c r="CM202" s="413"/>
      <c r="CN202" s="413"/>
      <c r="CO202" s="413"/>
      <c r="CP202" s="413"/>
      <c r="CQ202" s="413"/>
      <c r="CR202" s="413"/>
      <c r="CS202" s="413"/>
      <c r="CT202" s="413"/>
      <c r="CU202" s="413"/>
      <c r="CV202" s="413"/>
      <c r="CW202" s="413"/>
      <c r="CX202" s="413"/>
      <c r="CY202" s="413"/>
      <c r="CZ202" s="413"/>
      <c r="DA202" s="413"/>
      <c r="DB202" s="413"/>
      <c r="DC202" s="413"/>
      <c r="DD202" s="413"/>
      <c r="DE202" s="413"/>
      <c r="DF202" s="413"/>
      <c r="DG202" s="413"/>
      <c r="DH202" s="413"/>
      <c r="DI202" s="413"/>
      <c r="DJ202" s="413"/>
      <c r="DK202" s="413"/>
      <c r="DL202" s="413"/>
      <c r="DM202" s="413"/>
      <c r="DN202" s="413"/>
      <c r="DO202" s="413"/>
      <c r="DP202" s="413"/>
      <c r="DQ202" s="413"/>
      <c r="DR202" s="413"/>
      <c r="DS202" s="413"/>
      <c r="DT202" s="413"/>
      <c r="DU202" s="413"/>
      <c r="DV202" s="413"/>
      <c r="DW202" s="413"/>
      <c r="DX202" s="413"/>
      <c r="DY202" s="413"/>
      <c r="DZ202" s="413"/>
      <c r="EA202" s="413"/>
      <c r="EB202" s="413"/>
      <c r="EC202" s="413"/>
      <c r="ED202" s="413"/>
      <c r="EE202" s="413"/>
      <c r="EF202" s="413"/>
      <c r="EG202" s="413"/>
      <c r="EH202" s="413"/>
      <c r="EI202" s="413"/>
      <c r="EJ202" s="413"/>
      <c r="EK202" s="413"/>
      <c r="EL202" s="413"/>
      <c r="EM202" s="413"/>
      <c r="EN202" s="413"/>
      <c r="EO202" s="413"/>
      <c r="EP202" s="413"/>
      <c r="EQ202" s="413"/>
      <c r="ER202" s="413"/>
      <c r="ES202" s="413"/>
      <c r="ET202" s="413"/>
      <c r="EU202" s="413"/>
      <c r="EV202" s="413"/>
      <c r="EW202" s="413"/>
      <c r="EX202" s="413"/>
      <c r="EY202" s="413"/>
      <c r="EZ202" s="413"/>
      <c r="FA202" s="413"/>
      <c r="FB202" s="413"/>
      <c r="FC202" s="413"/>
      <c r="FD202" s="413"/>
      <c r="FE202" s="413"/>
      <c r="FF202" s="413"/>
      <c r="FG202" s="413"/>
      <c r="FH202" s="413"/>
      <c r="FI202" s="413"/>
      <c r="FJ202" s="413"/>
      <c r="FK202" s="413"/>
      <c r="FL202" s="413"/>
      <c r="FM202" s="413"/>
      <c r="FN202" s="413"/>
      <c r="FO202" s="413"/>
      <c r="FP202" s="413"/>
      <c r="FQ202" s="413"/>
      <c r="FR202" s="413"/>
      <c r="FS202" s="413"/>
      <c r="FT202" s="413"/>
      <c r="FU202" s="413"/>
      <c r="FV202" s="413"/>
      <c r="FW202" s="413"/>
      <c r="FX202" s="413"/>
      <c r="FY202" s="413"/>
      <c r="FZ202" s="413"/>
      <c r="GA202" s="413"/>
      <c r="GB202" s="413"/>
      <c r="GC202" s="413"/>
      <c r="GD202" s="413"/>
      <c r="GE202" s="413"/>
      <c r="GF202" s="413"/>
      <c r="GG202" s="413"/>
      <c r="GH202" s="413"/>
      <c r="GI202" s="413"/>
      <c r="GJ202" s="413"/>
      <c r="GK202" s="413"/>
      <c r="GL202" s="413"/>
      <c r="GM202" s="413"/>
      <c r="GN202" s="413"/>
      <c r="GO202" s="413"/>
      <c r="GP202" s="413"/>
      <c r="GQ202" s="413"/>
      <c r="GR202" s="413"/>
      <c r="GS202" s="413"/>
      <c r="GT202" s="413"/>
      <c r="GU202" s="413"/>
      <c r="GV202" s="413"/>
      <c r="GW202" s="413"/>
      <c r="GX202" s="413"/>
    </row>
    <row r="203" spans="1:206" s="16" customFormat="1" ht="15.75" thickBot="1" x14ac:dyDescent="0.3">
      <c r="A203" s="641"/>
      <c r="B203" s="514">
        <v>86193</v>
      </c>
      <c r="C203" s="534" t="s">
        <v>3931</v>
      </c>
      <c r="D203" s="187">
        <f t="shared" si="48"/>
        <v>54</v>
      </c>
      <c r="E203" s="191">
        <v>729</v>
      </c>
      <c r="F203" s="114">
        <f t="shared" si="50"/>
        <v>7.407407407407407E-2</v>
      </c>
      <c r="G203" s="133">
        <f t="shared" si="49"/>
        <v>34</v>
      </c>
      <c r="H203" s="117">
        <f t="shared" si="51"/>
        <v>4.663923182441701E-2</v>
      </c>
      <c r="I203" s="196">
        <v>54</v>
      </c>
      <c r="J203" s="114">
        <f t="shared" si="52"/>
        <v>1</v>
      </c>
      <c r="K203" s="189">
        <v>34</v>
      </c>
      <c r="L203" s="190">
        <f t="shared" si="53"/>
        <v>1</v>
      </c>
      <c r="M203" s="187">
        <v>50</v>
      </c>
      <c r="N203" s="189">
        <v>3</v>
      </c>
      <c r="O203" s="189">
        <v>0</v>
      </c>
      <c r="P203" s="193">
        <v>1</v>
      </c>
      <c r="Q203" s="187">
        <v>52</v>
      </c>
      <c r="R203" s="193">
        <v>2</v>
      </c>
      <c r="S203" s="187">
        <v>28</v>
      </c>
      <c r="T203" s="189">
        <v>19</v>
      </c>
      <c r="U203" s="193">
        <v>7</v>
      </c>
      <c r="V203" s="187">
        <v>0</v>
      </c>
      <c r="W203" s="189">
        <v>1</v>
      </c>
      <c r="X203" s="189">
        <v>8</v>
      </c>
      <c r="Y203" s="189">
        <v>27</v>
      </c>
      <c r="Z203" s="189">
        <v>18</v>
      </c>
      <c r="AA203" s="193">
        <v>0</v>
      </c>
      <c r="AB203" s="187">
        <v>38</v>
      </c>
      <c r="AC203" s="194">
        <v>0.70369999999999999</v>
      </c>
      <c r="AD203" s="189">
        <v>4</v>
      </c>
      <c r="AE203" s="194">
        <v>7.4099999999999999E-2</v>
      </c>
      <c r="AF203" s="189">
        <v>12</v>
      </c>
      <c r="AG203" s="195">
        <v>0.22220000000000001</v>
      </c>
      <c r="AH203" s="196"/>
      <c r="AI203" s="193"/>
      <c r="AJ203" s="196"/>
      <c r="AK203" s="189"/>
      <c r="AL203" s="189"/>
      <c r="AM203" s="193"/>
      <c r="AN203" s="196"/>
      <c r="AO203" s="193"/>
      <c r="AP203" s="196"/>
      <c r="AQ203" s="189"/>
      <c r="AR203" s="193"/>
      <c r="AS203" s="413"/>
      <c r="AT203" s="413"/>
      <c r="AU203" s="413"/>
      <c r="AV203" s="413"/>
      <c r="AW203" s="413"/>
      <c r="AX203" s="413"/>
      <c r="AY203" s="413"/>
      <c r="AZ203" s="413"/>
      <c r="BA203" s="413"/>
      <c r="BB203" s="413"/>
      <c r="BC203" s="413"/>
      <c r="BD203" s="413"/>
      <c r="BE203" s="413"/>
      <c r="BF203" s="413"/>
      <c r="BG203" s="413"/>
      <c r="BH203" s="413"/>
      <c r="BI203" s="413"/>
      <c r="BJ203" s="413"/>
      <c r="BK203" s="413"/>
      <c r="BL203" s="413"/>
      <c r="BM203" s="413"/>
      <c r="BN203" s="413"/>
      <c r="BO203" s="413"/>
      <c r="BP203" s="413"/>
      <c r="BQ203" s="413"/>
      <c r="BR203" s="413"/>
      <c r="BS203" s="413"/>
      <c r="BT203" s="413"/>
      <c r="BU203" s="413"/>
      <c r="BV203" s="413"/>
      <c r="BW203" s="413"/>
      <c r="BX203" s="413"/>
      <c r="BY203" s="413"/>
      <c r="BZ203" s="413"/>
      <c r="CA203" s="413"/>
      <c r="CB203" s="413"/>
      <c r="CC203" s="413"/>
      <c r="CD203" s="413"/>
      <c r="CE203" s="413"/>
      <c r="CF203" s="413"/>
      <c r="CG203" s="413"/>
      <c r="CH203" s="413"/>
      <c r="CI203" s="413"/>
      <c r="CJ203" s="413"/>
      <c r="CK203" s="413"/>
      <c r="CL203" s="413"/>
      <c r="CM203" s="413"/>
      <c r="CN203" s="413"/>
      <c r="CO203" s="413"/>
      <c r="CP203" s="413"/>
      <c r="CQ203" s="413"/>
      <c r="CR203" s="413"/>
      <c r="CS203" s="413"/>
      <c r="CT203" s="413"/>
      <c r="CU203" s="413"/>
      <c r="CV203" s="413"/>
      <c r="CW203" s="413"/>
      <c r="CX203" s="413"/>
      <c r="CY203" s="413"/>
      <c r="CZ203" s="413"/>
      <c r="DA203" s="413"/>
      <c r="DB203" s="413"/>
      <c r="DC203" s="413"/>
      <c r="DD203" s="413"/>
      <c r="DE203" s="413"/>
      <c r="DF203" s="413"/>
      <c r="DG203" s="413"/>
      <c r="DH203" s="413"/>
      <c r="DI203" s="413"/>
      <c r="DJ203" s="413"/>
      <c r="DK203" s="413"/>
      <c r="DL203" s="413"/>
      <c r="DM203" s="413"/>
      <c r="DN203" s="413"/>
      <c r="DO203" s="413"/>
      <c r="DP203" s="413"/>
      <c r="DQ203" s="413"/>
      <c r="DR203" s="413"/>
      <c r="DS203" s="413"/>
      <c r="DT203" s="413"/>
      <c r="DU203" s="413"/>
      <c r="DV203" s="413"/>
      <c r="DW203" s="413"/>
      <c r="DX203" s="413"/>
      <c r="DY203" s="413"/>
      <c r="DZ203" s="413"/>
      <c r="EA203" s="413"/>
      <c r="EB203" s="413"/>
      <c r="EC203" s="413"/>
      <c r="ED203" s="413"/>
      <c r="EE203" s="413"/>
      <c r="EF203" s="413"/>
      <c r="EG203" s="413"/>
      <c r="EH203" s="413"/>
      <c r="EI203" s="413"/>
      <c r="EJ203" s="413"/>
      <c r="EK203" s="413"/>
      <c r="EL203" s="413"/>
      <c r="EM203" s="413"/>
      <c r="EN203" s="413"/>
      <c r="EO203" s="413"/>
      <c r="EP203" s="413"/>
      <c r="EQ203" s="413"/>
      <c r="ER203" s="413"/>
      <c r="ES203" s="413"/>
      <c r="ET203" s="413"/>
      <c r="EU203" s="413"/>
      <c r="EV203" s="413"/>
      <c r="EW203" s="413"/>
      <c r="EX203" s="413"/>
      <c r="EY203" s="413"/>
      <c r="EZ203" s="413"/>
      <c r="FA203" s="413"/>
      <c r="FB203" s="413"/>
      <c r="FC203" s="413"/>
      <c r="FD203" s="413"/>
      <c r="FE203" s="413"/>
      <c r="FF203" s="413"/>
      <c r="FG203" s="413"/>
      <c r="FH203" s="413"/>
      <c r="FI203" s="413"/>
      <c r="FJ203" s="413"/>
      <c r="FK203" s="413"/>
      <c r="FL203" s="413"/>
      <c r="FM203" s="413"/>
      <c r="FN203" s="413"/>
      <c r="FO203" s="413"/>
      <c r="FP203" s="413"/>
      <c r="FQ203" s="413"/>
      <c r="FR203" s="413"/>
      <c r="FS203" s="413"/>
      <c r="FT203" s="413"/>
      <c r="FU203" s="413"/>
      <c r="FV203" s="413"/>
      <c r="FW203" s="413"/>
      <c r="FX203" s="413"/>
      <c r="FY203" s="413"/>
      <c r="FZ203" s="413"/>
      <c r="GA203" s="413"/>
      <c r="GB203" s="413"/>
      <c r="GC203" s="413"/>
      <c r="GD203" s="413"/>
      <c r="GE203" s="413"/>
      <c r="GF203" s="413"/>
      <c r="GG203" s="413"/>
      <c r="GH203" s="413"/>
      <c r="GI203" s="413"/>
      <c r="GJ203" s="413"/>
      <c r="GK203" s="413"/>
      <c r="GL203" s="413"/>
      <c r="GM203" s="413"/>
      <c r="GN203" s="413"/>
      <c r="GO203" s="413"/>
      <c r="GP203" s="413"/>
      <c r="GQ203" s="413"/>
      <c r="GR203" s="413"/>
      <c r="GS203" s="413"/>
      <c r="GT203" s="413"/>
      <c r="GU203" s="413"/>
      <c r="GV203" s="413"/>
      <c r="GW203" s="413"/>
      <c r="GX203" s="413"/>
    </row>
    <row r="204" spans="1:206" s="16" customFormat="1" ht="15.75" thickBot="1" x14ac:dyDescent="0.3">
      <c r="A204" s="641"/>
      <c r="B204" s="514">
        <v>86207</v>
      </c>
      <c r="C204" s="535" t="s">
        <v>3944</v>
      </c>
      <c r="D204" s="536">
        <f t="shared" si="48"/>
        <v>133</v>
      </c>
      <c r="E204" s="539">
        <v>1644</v>
      </c>
      <c r="F204" s="199">
        <f t="shared" si="50"/>
        <v>8.0900243309002431E-2</v>
      </c>
      <c r="G204" s="543">
        <f t="shared" si="49"/>
        <v>85</v>
      </c>
      <c r="H204" s="546">
        <f t="shared" si="51"/>
        <v>5.1703163017031629E-2</v>
      </c>
      <c r="I204" s="211">
        <v>133</v>
      </c>
      <c r="J204" s="199">
        <f t="shared" si="52"/>
        <v>1</v>
      </c>
      <c r="K204" s="202">
        <v>85</v>
      </c>
      <c r="L204" s="203">
        <f t="shared" si="53"/>
        <v>1</v>
      </c>
      <c r="M204" s="536">
        <v>64</v>
      </c>
      <c r="N204" s="202">
        <v>21</v>
      </c>
      <c r="O204" s="202">
        <v>42</v>
      </c>
      <c r="P204" s="212">
        <v>6</v>
      </c>
      <c r="Q204" s="536">
        <v>62</v>
      </c>
      <c r="R204" s="212">
        <v>71</v>
      </c>
      <c r="S204" s="536">
        <v>95</v>
      </c>
      <c r="T204" s="202">
        <v>34</v>
      </c>
      <c r="U204" s="212">
        <v>4</v>
      </c>
      <c r="V204" s="536">
        <v>0</v>
      </c>
      <c r="W204" s="202">
        <v>2</v>
      </c>
      <c r="X204" s="202">
        <v>23</v>
      </c>
      <c r="Y204" s="202">
        <v>84</v>
      </c>
      <c r="Z204" s="202">
        <v>24</v>
      </c>
      <c r="AA204" s="212">
        <v>0</v>
      </c>
      <c r="AB204" s="206">
        <v>65</v>
      </c>
      <c r="AC204" s="209">
        <v>0.48870000000000002</v>
      </c>
      <c r="AD204" s="207">
        <v>32</v>
      </c>
      <c r="AE204" s="209">
        <v>0.24060000000000001</v>
      </c>
      <c r="AF204" s="207">
        <v>36</v>
      </c>
      <c r="AG204" s="210">
        <v>0.2707</v>
      </c>
      <c r="AH204" s="211"/>
      <c r="AI204" s="212"/>
      <c r="AJ204" s="211"/>
      <c r="AK204" s="202"/>
      <c r="AL204" s="202"/>
      <c r="AM204" s="212"/>
      <c r="AN204" s="211"/>
      <c r="AO204" s="212"/>
      <c r="AP204" s="211"/>
      <c r="AQ204" s="202"/>
      <c r="AR204" s="212"/>
      <c r="AS204" s="413"/>
      <c r="AT204" s="413"/>
      <c r="AU204" s="413"/>
      <c r="AV204" s="413"/>
      <c r="AW204" s="413"/>
      <c r="AX204" s="413"/>
      <c r="AY204" s="413"/>
      <c r="AZ204" s="413"/>
      <c r="BA204" s="413"/>
      <c r="BB204" s="413"/>
      <c r="BC204" s="413"/>
      <c r="BD204" s="413"/>
      <c r="BE204" s="413"/>
      <c r="BF204" s="413"/>
      <c r="BG204" s="413"/>
      <c r="BH204" s="413"/>
      <c r="BI204" s="413"/>
      <c r="BJ204" s="413"/>
      <c r="BK204" s="413"/>
      <c r="BL204" s="413"/>
      <c r="BM204" s="413"/>
      <c r="BN204" s="413"/>
      <c r="BO204" s="413"/>
      <c r="BP204" s="413"/>
      <c r="BQ204" s="413"/>
      <c r="BR204" s="413"/>
      <c r="BS204" s="413"/>
      <c r="BT204" s="413"/>
      <c r="BU204" s="413"/>
      <c r="BV204" s="413"/>
      <c r="BW204" s="413"/>
      <c r="BX204" s="413"/>
      <c r="BY204" s="413"/>
      <c r="BZ204" s="413"/>
      <c r="CA204" s="413"/>
      <c r="CB204" s="413"/>
      <c r="CC204" s="413"/>
      <c r="CD204" s="413"/>
      <c r="CE204" s="413"/>
      <c r="CF204" s="413"/>
      <c r="CG204" s="413"/>
      <c r="CH204" s="413"/>
      <c r="CI204" s="413"/>
      <c r="CJ204" s="413"/>
      <c r="CK204" s="413"/>
      <c r="CL204" s="413"/>
      <c r="CM204" s="413"/>
      <c r="CN204" s="413"/>
      <c r="CO204" s="413"/>
      <c r="CP204" s="413"/>
      <c r="CQ204" s="413"/>
      <c r="CR204" s="413"/>
      <c r="CS204" s="413"/>
      <c r="CT204" s="413"/>
      <c r="CU204" s="413"/>
      <c r="CV204" s="413"/>
      <c r="CW204" s="413"/>
      <c r="CX204" s="413"/>
      <c r="CY204" s="413"/>
      <c r="CZ204" s="413"/>
      <c r="DA204" s="413"/>
      <c r="DB204" s="413"/>
      <c r="DC204" s="413"/>
      <c r="DD204" s="413"/>
      <c r="DE204" s="413"/>
      <c r="DF204" s="413"/>
      <c r="DG204" s="413"/>
      <c r="DH204" s="413"/>
      <c r="DI204" s="413"/>
      <c r="DJ204" s="413"/>
      <c r="DK204" s="413"/>
      <c r="DL204" s="413"/>
      <c r="DM204" s="413"/>
      <c r="DN204" s="413"/>
      <c r="DO204" s="413"/>
      <c r="DP204" s="413"/>
      <c r="DQ204" s="413"/>
      <c r="DR204" s="413"/>
      <c r="DS204" s="413"/>
      <c r="DT204" s="413"/>
      <c r="DU204" s="413"/>
      <c r="DV204" s="413"/>
      <c r="DW204" s="413"/>
      <c r="DX204" s="413"/>
      <c r="DY204" s="413"/>
      <c r="DZ204" s="413"/>
      <c r="EA204" s="413"/>
      <c r="EB204" s="413"/>
      <c r="EC204" s="413"/>
      <c r="ED204" s="413"/>
      <c r="EE204" s="413"/>
      <c r="EF204" s="413"/>
      <c r="EG204" s="413"/>
      <c r="EH204" s="413"/>
      <c r="EI204" s="413"/>
      <c r="EJ204" s="413"/>
      <c r="EK204" s="413"/>
      <c r="EL204" s="413"/>
      <c r="EM204" s="413"/>
      <c r="EN204" s="413"/>
      <c r="EO204" s="413"/>
      <c r="EP204" s="413"/>
      <c r="EQ204" s="413"/>
      <c r="ER204" s="413"/>
      <c r="ES204" s="413"/>
      <c r="ET204" s="413"/>
      <c r="EU204" s="413"/>
      <c r="EV204" s="413"/>
      <c r="EW204" s="413"/>
      <c r="EX204" s="413"/>
      <c r="EY204" s="413"/>
      <c r="EZ204" s="413"/>
      <c r="FA204" s="413"/>
      <c r="FB204" s="413"/>
      <c r="FC204" s="413"/>
      <c r="FD204" s="413"/>
      <c r="FE204" s="413"/>
      <c r="FF204" s="413"/>
      <c r="FG204" s="413"/>
      <c r="FH204" s="413"/>
      <c r="FI204" s="413"/>
      <c r="FJ204" s="413"/>
      <c r="FK204" s="413"/>
      <c r="FL204" s="413"/>
      <c r="FM204" s="413"/>
      <c r="FN204" s="413"/>
      <c r="FO204" s="413"/>
      <c r="FP204" s="413"/>
      <c r="FQ204" s="413"/>
      <c r="FR204" s="413"/>
      <c r="FS204" s="413"/>
      <c r="FT204" s="413"/>
      <c r="FU204" s="413"/>
      <c r="FV204" s="413"/>
      <c r="FW204" s="413"/>
      <c r="FX204" s="413"/>
      <c r="FY204" s="413"/>
      <c r="FZ204" s="413"/>
      <c r="GA204" s="413"/>
      <c r="GB204" s="413"/>
      <c r="GC204" s="413"/>
      <c r="GD204" s="413"/>
      <c r="GE204" s="413"/>
      <c r="GF204" s="413"/>
      <c r="GG204" s="413"/>
      <c r="GH204" s="413"/>
      <c r="GI204" s="413"/>
      <c r="GJ204" s="413"/>
      <c r="GK204" s="413"/>
      <c r="GL204" s="413"/>
      <c r="GM204" s="413"/>
      <c r="GN204" s="413"/>
      <c r="GO204" s="413"/>
      <c r="GP204" s="413"/>
      <c r="GQ204" s="413"/>
      <c r="GR204" s="413"/>
      <c r="GS204" s="413"/>
      <c r="GT204" s="413"/>
      <c r="GU204" s="413"/>
      <c r="GV204" s="413"/>
      <c r="GW204" s="413"/>
      <c r="GX204" s="413"/>
    </row>
    <row r="205" spans="1:206" s="16" customFormat="1" ht="15.75" thickBot="1" x14ac:dyDescent="0.3">
      <c r="A205" s="629">
        <v>87</v>
      </c>
      <c r="B205" s="524">
        <v>87011</v>
      </c>
      <c r="C205" s="525" t="s">
        <v>4020</v>
      </c>
      <c r="D205" s="215">
        <f t="shared" si="48"/>
        <v>230</v>
      </c>
      <c r="E205" s="222">
        <v>2703</v>
      </c>
      <c r="F205" s="217">
        <f t="shared" si="50"/>
        <v>8.5090640029596751E-2</v>
      </c>
      <c r="G205" s="218">
        <f t="shared" si="49"/>
        <v>143</v>
      </c>
      <c r="H205" s="315">
        <f t="shared" si="51"/>
        <v>5.2904180540140587E-2</v>
      </c>
      <c r="I205" s="215">
        <v>230</v>
      </c>
      <c r="J205" s="217">
        <f t="shared" si="52"/>
        <v>1</v>
      </c>
      <c r="K205" s="216">
        <v>143</v>
      </c>
      <c r="L205" s="221">
        <f t="shared" si="53"/>
        <v>1</v>
      </c>
      <c r="M205" s="215">
        <v>187</v>
      </c>
      <c r="N205" s="216">
        <v>31</v>
      </c>
      <c r="O205" s="216">
        <v>10</v>
      </c>
      <c r="P205" s="224">
        <v>2</v>
      </c>
      <c r="Q205" s="215">
        <v>115</v>
      </c>
      <c r="R205" s="224">
        <v>115</v>
      </c>
      <c r="S205" s="215">
        <v>119</v>
      </c>
      <c r="T205" s="216">
        <v>87</v>
      </c>
      <c r="U205" s="224">
        <v>24</v>
      </c>
      <c r="V205" s="215">
        <v>0</v>
      </c>
      <c r="W205" s="216">
        <v>4</v>
      </c>
      <c r="X205" s="216">
        <v>26</v>
      </c>
      <c r="Y205" s="216">
        <v>137</v>
      </c>
      <c r="Z205" s="216">
        <v>51</v>
      </c>
      <c r="AA205" s="224">
        <v>12</v>
      </c>
      <c r="AB205" s="215">
        <v>196</v>
      </c>
      <c r="AC205" s="226">
        <v>0.85219999999999996</v>
      </c>
      <c r="AD205" s="216">
        <v>13</v>
      </c>
      <c r="AE205" s="226">
        <v>5.6500000000000002E-2</v>
      </c>
      <c r="AF205" s="216">
        <v>21</v>
      </c>
      <c r="AG205" s="229">
        <v>9.1300000000000006E-2</v>
      </c>
      <c r="AH205" s="230"/>
      <c r="AI205" s="224"/>
      <c r="AJ205" s="230"/>
      <c r="AK205" s="216"/>
      <c r="AL205" s="216"/>
      <c r="AM205" s="224"/>
      <c r="AN205" s="230"/>
      <c r="AO205" s="224"/>
      <c r="AP205" s="230"/>
      <c r="AQ205" s="216"/>
      <c r="AR205" s="224"/>
      <c r="AS205" s="413"/>
      <c r="AT205" s="413"/>
      <c r="AU205" s="413"/>
      <c r="AV205" s="413"/>
      <c r="AW205" s="413"/>
      <c r="AX205" s="413"/>
      <c r="AY205" s="413"/>
      <c r="AZ205" s="413"/>
      <c r="BA205" s="413"/>
      <c r="BB205" s="413"/>
      <c r="BC205" s="413"/>
      <c r="BD205" s="413"/>
      <c r="BE205" s="413"/>
      <c r="BF205" s="413"/>
      <c r="BG205" s="413"/>
      <c r="BH205" s="413"/>
      <c r="BI205" s="413"/>
      <c r="BJ205" s="413"/>
      <c r="BK205" s="413"/>
      <c r="BL205" s="413"/>
      <c r="BM205" s="413"/>
      <c r="BN205" s="413"/>
      <c r="BO205" s="413"/>
      <c r="BP205" s="413"/>
      <c r="BQ205" s="413"/>
      <c r="BR205" s="413"/>
      <c r="BS205" s="413"/>
      <c r="BT205" s="413"/>
      <c r="BU205" s="413"/>
      <c r="BV205" s="413"/>
      <c r="BW205" s="413"/>
      <c r="BX205" s="413"/>
      <c r="BY205" s="413"/>
      <c r="BZ205" s="413"/>
      <c r="CA205" s="413"/>
      <c r="CB205" s="413"/>
      <c r="CC205" s="413"/>
      <c r="CD205" s="413"/>
      <c r="CE205" s="413"/>
      <c r="CF205" s="413"/>
      <c r="CG205" s="413"/>
      <c r="CH205" s="413"/>
      <c r="CI205" s="413"/>
      <c r="CJ205" s="413"/>
      <c r="CK205" s="413"/>
      <c r="CL205" s="413"/>
      <c r="CM205" s="413"/>
      <c r="CN205" s="413"/>
      <c r="CO205" s="413"/>
      <c r="CP205" s="413"/>
      <c r="CQ205" s="413"/>
      <c r="CR205" s="413"/>
      <c r="CS205" s="413"/>
      <c r="CT205" s="413"/>
      <c r="CU205" s="413"/>
      <c r="CV205" s="413"/>
      <c r="CW205" s="413"/>
      <c r="CX205" s="413"/>
      <c r="CY205" s="413"/>
      <c r="CZ205" s="413"/>
      <c r="DA205" s="413"/>
      <c r="DB205" s="413"/>
      <c r="DC205" s="413"/>
      <c r="DD205" s="413"/>
      <c r="DE205" s="413"/>
      <c r="DF205" s="413"/>
      <c r="DG205" s="413"/>
      <c r="DH205" s="413"/>
      <c r="DI205" s="413"/>
      <c r="DJ205" s="413"/>
      <c r="DK205" s="413"/>
      <c r="DL205" s="413"/>
      <c r="DM205" s="413"/>
      <c r="DN205" s="413"/>
      <c r="DO205" s="413"/>
      <c r="DP205" s="413"/>
      <c r="DQ205" s="413"/>
      <c r="DR205" s="413"/>
      <c r="DS205" s="413"/>
      <c r="DT205" s="413"/>
      <c r="DU205" s="413"/>
      <c r="DV205" s="413"/>
      <c r="DW205" s="413"/>
      <c r="DX205" s="413"/>
      <c r="DY205" s="413"/>
      <c r="DZ205" s="413"/>
      <c r="EA205" s="413"/>
      <c r="EB205" s="413"/>
      <c r="EC205" s="413"/>
      <c r="ED205" s="413"/>
      <c r="EE205" s="413"/>
      <c r="EF205" s="413"/>
      <c r="EG205" s="413"/>
      <c r="EH205" s="413"/>
      <c r="EI205" s="413"/>
      <c r="EJ205" s="413"/>
      <c r="EK205" s="413"/>
      <c r="EL205" s="413"/>
      <c r="EM205" s="413"/>
      <c r="EN205" s="413"/>
      <c r="EO205" s="413"/>
      <c r="EP205" s="413"/>
      <c r="EQ205" s="413"/>
      <c r="ER205" s="413"/>
      <c r="ES205" s="413"/>
      <c r="ET205" s="413"/>
      <c r="EU205" s="413"/>
      <c r="EV205" s="413"/>
      <c r="EW205" s="413"/>
      <c r="EX205" s="413"/>
      <c r="EY205" s="413"/>
      <c r="EZ205" s="413"/>
      <c r="FA205" s="413"/>
      <c r="FB205" s="413"/>
      <c r="FC205" s="413"/>
      <c r="FD205" s="413"/>
      <c r="FE205" s="413"/>
      <c r="FF205" s="413"/>
      <c r="FG205" s="413"/>
      <c r="FH205" s="413"/>
      <c r="FI205" s="413"/>
      <c r="FJ205" s="413"/>
      <c r="FK205" s="413"/>
      <c r="FL205" s="413"/>
      <c r="FM205" s="413"/>
      <c r="FN205" s="413"/>
      <c r="FO205" s="413"/>
      <c r="FP205" s="413"/>
      <c r="FQ205" s="413"/>
      <c r="FR205" s="413"/>
      <c r="FS205" s="413"/>
      <c r="FT205" s="413"/>
      <c r="FU205" s="413"/>
      <c r="FV205" s="413"/>
      <c r="FW205" s="413"/>
      <c r="FX205" s="413"/>
      <c r="FY205" s="413"/>
      <c r="FZ205" s="413"/>
      <c r="GA205" s="413"/>
      <c r="GB205" s="413"/>
      <c r="GC205" s="413"/>
      <c r="GD205" s="413"/>
      <c r="GE205" s="413"/>
      <c r="GF205" s="413"/>
      <c r="GG205" s="413"/>
      <c r="GH205" s="413"/>
      <c r="GI205" s="413"/>
      <c r="GJ205" s="413"/>
      <c r="GK205" s="413"/>
      <c r="GL205" s="413"/>
      <c r="GM205" s="413"/>
      <c r="GN205" s="413"/>
      <c r="GO205" s="413"/>
      <c r="GP205" s="413"/>
      <c r="GQ205" s="413"/>
      <c r="GR205" s="413"/>
      <c r="GS205" s="413"/>
      <c r="GT205" s="413"/>
      <c r="GU205" s="413"/>
      <c r="GV205" s="413"/>
      <c r="GW205" s="413"/>
      <c r="GX205" s="413"/>
    </row>
    <row r="206" spans="1:206" s="16" customFormat="1" ht="15.75" thickBot="1" x14ac:dyDescent="0.3">
      <c r="A206" s="629"/>
      <c r="B206" s="526">
        <v>87032</v>
      </c>
      <c r="C206" s="527" t="s">
        <v>4039</v>
      </c>
      <c r="D206" s="233">
        <f t="shared" si="48"/>
        <v>155</v>
      </c>
      <c r="E206" s="241">
        <v>1272</v>
      </c>
      <c r="F206" s="235">
        <f t="shared" si="50"/>
        <v>0.12185534591194969</v>
      </c>
      <c r="G206" s="236">
        <f t="shared" si="49"/>
        <v>114</v>
      </c>
      <c r="H206" s="316">
        <f t="shared" si="51"/>
        <v>8.9622641509433956E-2</v>
      </c>
      <c r="I206" s="233">
        <v>155</v>
      </c>
      <c r="J206" s="235">
        <f t="shared" si="52"/>
        <v>1</v>
      </c>
      <c r="K206" s="239">
        <v>114</v>
      </c>
      <c r="L206" s="240">
        <f t="shared" si="53"/>
        <v>1</v>
      </c>
      <c r="M206" s="233">
        <v>124</v>
      </c>
      <c r="N206" s="239">
        <v>22</v>
      </c>
      <c r="O206" s="239">
        <v>7</v>
      </c>
      <c r="P206" s="243">
        <v>2</v>
      </c>
      <c r="Q206" s="233">
        <v>116</v>
      </c>
      <c r="R206" s="243">
        <v>39</v>
      </c>
      <c r="S206" s="233">
        <v>79</v>
      </c>
      <c r="T206" s="239">
        <v>57</v>
      </c>
      <c r="U206" s="243">
        <v>19</v>
      </c>
      <c r="V206" s="233">
        <v>0</v>
      </c>
      <c r="W206" s="239">
        <v>2</v>
      </c>
      <c r="X206" s="239">
        <v>27</v>
      </c>
      <c r="Y206" s="239">
        <v>74</v>
      </c>
      <c r="Z206" s="239">
        <v>35</v>
      </c>
      <c r="AA206" s="243">
        <v>17</v>
      </c>
      <c r="AB206" s="233">
        <v>97</v>
      </c>
      <c r="AC206" s="245">
        <v>0.62580000000000002</v>
      </c>
      <c r="AD206" s="239">
        <v>27</v>
      </c>
      <c r="AE206" s="245">
        <v>0.17419999999999999</v>
      </c>
      <c r="AF206" s="239">
        <v>31</v>
      </c>
      <c r="AG206" s="247">
        <v>0.2</v>
      </c>
      <c r="AH206" s="248"/>
      <c r="AI206" s="243"/>
      <c r="AJ206" s="248"/>
      <c r="AK206" s="239"/>
      <c r="AL206" s="239"/>
      <c r="AM206" s="243"/>
      <c r="AN206" s="248"/>
      <c r="AO206" s="243"/>
      <c r="AP206" s="248"/>
      <c r="AQ206" s="239"/>
      <c r="AR206" s="243"/>
      <c r="AS206" s="413"/>
      <c r="AT206" s="413"/>
      <c r="AU206" s="413"/>
      <c r="AV206" s="413"/>
      <c r="AW206" s="413"/>
      <c r="AX206" s="413"/>
      <c r="AY206" s="413"/>
      <c r="AZ206" s="413"/>
      <c r="BA206" s="413"/>
      <c r="BB206" s="413"/>
      <c r="BC206" s="413"/>
      <c r="BD206" s="413"/>
      <c r="BE206" s="413"/>
      <c r="BF206" s="413"/>
      <c r="BG206" s="413"/>
      <c r="BH206" s="413"/>
      <c r="BI206" s="413"/>
      <c r="BJ206" s="413"/>
      <c r="BK206" s="413"/>
      <c r="BL206" s="413"/>
      <c r="BM206" s="413"/>
      <c r="BN206" s="413"/>
      <c r="BO206" s="413"/>
      <c r="BP206" s="413"/>
      <c r="BQ206" s="413"/>
      <c r="BR206" s="413"/>
      <c r="BS206" s="413"/>
      <c r="BT206" s="413"/>
      <c r="BU206" s="413"/>
      <c r="BV206" s="413"/>
      <c r="BW206" s="413"/>
      <c r="BX206" s="413"/>
      <c r="BY206" s="413"/>
      <c r="BZ206" s="413"/>
      <c r="CA206" s="413"/>
      <c r="CB206" s="413"/>
      <c r="CC206" s="413"/>
      <c r="CD206" s="413"/>
      <c r="CE206" s="413"/>
      <c r="CF206" s="413"/>
      <c r="CG206" s="413"/>
      <c r="CH206" s="413"/>
      <c r="CI206" s="413"/>
      <c r="CJ206" s="413"/>
      <c r="CK206" s="413"/>
      <c r="CL206" s="413"/>
      <c r="CM206" s="413"/>
      <c r="CN206" s="413"/>
      <c r="CO206" s="413"/>
      <c r="CP206" s="413"/>
      <c r="CQ206" s="413"/>
      <c r="CR206" s="413"/>
      <c r="CS206" s="413"/>
      <c r="CT206" s="413"/>
      <c r="CU206" s="413"/>
      <c r="CV206" s="413"/>
      <c r="CW206" s="413"/>
      <c r="CX206" s="413"/>
      <c r="CY206" s="413"/>
      <c r="CZ206" s="413"/>
      <c r="DA206" s="413"/>
      <c r="DB206" s="413"/>
      <c r="DC206" s="413"/>
      <c r="DD206" s="413"/>
      <c r="DE206" s="413"/>
      <c r="DF206" s="413"/>
      <c r="DG206" s="413"/>
      <c r="DH206" s="413"/>
      <c r="DI206" s="413"/>
      <c r="DJ206" s="413"/>
      <c r="DK206" s="413"/>
      <c r="DL206" s="413"/>
      <c r="DM206" s="413"/>
      <c r="DN206" s="413"/>
      <c r="DO206" s="413"/>
      <c r="DP206" s="413"/>
      <c r="DQ206" s="413"/>
      <c r="DR206" s="413"/>
      <c r="DS206" s="413"/>
      <c r="DT206" s="413"/>
      <c r="DU206" s="413"/>
      <c r="DV206" s="413"/>
      <c r="DW206" s="413"/>
      <c r="DX206" s="413"/>
      <c r="DY206" s="413"/>
      <c r="DZ206" s="413"/>
      <c r="EA206" s="413"/>
      <c r="EB206" s="413"/>
      <c r="EC206" s="413"/>
      <c r="ED206" s="413"/>
      <c r="EE206" s="413"/>
      <c r="EF206" s="413"/>
      <c r="EG206" s="413"/>
      <c r="EH206" s="413"/>
      <c r="EI206" s="413"/>
      <c r="EJ206" s="413"/>
      <c r="EK206" s="413"/>
      <c r="EL206" s="413"/>
      <c r="EM206" s="413"/>
      <c r="EN206" s="413"/>
      <c r="EO206" s="413"/>
      <c r="EP206" s="413"/>
      <c r="EQ206" s="413"/>
      <c r="ER206" s="413"/>
      <c r="ES206" s="413"/>
      <c r="ET206" s="413"/>
      <c r="EU206" s="413"/>
      <c r="EV206" s="413"/>
      <c r="EW206" s="413"/>
      <c r="EX206" s="413"/>
      <c r="EY206" s="413"/>
      <c r="EZ206" s="413"/>
      <c r="FA206" s="413"/>
      <c r="FB206" s="413"/>
      <c r="FC206" s="413"/>
      <c r="FD206" s="413"/>
      <c r="FE206" s="413"/>
      <c r="FF206" s="413"/>
      <c r="FG206" s="413"/>
      <c r="FH206" s="413"/>
      <c r="FI206" s="413"/>
      <c r="FJ206" s="413"/>
      <c r="FK206" s="413"/>
      <c r="FL206" s="413"/>
      <c r="FM206" s="413"/>
      <c r="FN206" s="413"/>
      <c r="FO206" s="413"/>
      <c r="FP206" s="413"/>
      <c r="FQ206" s="413"/>
      <c r="FR206" s="413"/>
      <c r="FS206" s="413"/>
      <c r="FT206" s="413"/>
      <c r="FU206" s="413"/>
      <c r="FV206" s="413"/>
      <c r="FW206" s="413"/>
      <c r="FX206" s="413"/>
      <c r="FY206" s="413"/>
      <c r="FZ206" s="413"/>
      <c r="GA206" s="413"/>
      <c r="GB206" s="413"/>
      <c r="GC206" s="413"/>
      <c r="GD206" s="413"/>
      <c r="GE206" s="413"/>
      <c r="GF206" s="413"/>
      <c r="GG206" s="413"/>
      <c r="GH206" s="413"/>
      <c r="GI206" s="413"/>
      <c r="GJ206" s="413"/>
      <c r="GK206" s="413"/>
      <c r="GL206" s="413"/>
      <c r="GM206" s="413"/>
      <c r="GN206" s="413"/>
      <c r="GO206" s="413"/>
      <c r="GP206" s="413"/>
      <c r="GQ206" s="413"/>
      <c r="GR206" s="413"/>
      <c r="GS206" s="413"/>
      <c r="GT206" s="413"/>
      <c r="GU206" s="413"/>
      <c r="GV206" s="413"/>
      <c r="GW206" s="413"/>
      <c r="GX206" s="413"/>
    </row>
    <row r="207" spans="1:206" s="16" customFormat="1" ht="15.75" thickBot="1" x14ac:dyDescent="0.3">
      <c r="A207" s="629"/>
      <c r="B207" s="526">
        <v>87040</v>
      </c>
      <c r="C207" s="527" t="s">
        <v>4047</v>
      </c>
      <c r="D207" s="233">
        <f t="shared" si="48"/>
        <v>76</v>
      </c>
      <c r="E207" s="241">
        <v>1019</v>
      </c>
      <c r="F207" s="235">
        <f t="shared" si="50"/>
        <v>7.4582924435721301E-2</v>
      </c>
      <c r="G207" s="236">
        <f t="shared" si="49"/>
        <v>47</v>
      </c>
      <c r="H207" s="316">
        <f t="shared" si="51"/>
        <v>4.6123650637880272E-2</v>
      </c>
      <c r="I207" s="233">
        <v>76</v>
      </c>
      <c r="J207" s="235">
        <f t="shared" si="52"/>
        <v>1</v>
      </c>
      <c r="K207" s="239">
        <v>47</v>
      </c>
      <c r="L207" s="240">
        <f t="shared" si="53"/>
        <v>1</v>
      </c>
      <c r="M207" s="233">
        <v>66</v>
      </c>
      <c r="N207" s="239">
        <v>9</v>
      </c>
      <c r="O207" s="239">
        <v>0</v>
      </c>
      <c r="P207" s="243">
        <v>1</v>
      </c>
      <c r="Q207" s="233">
        <v>59</v>
      </c>
      <c r="R207" s="243">
        <v>17</v>
      </c>
      <c r="S207" s="233">
        <v>34</v>
      </c>
      <c r="T207" s="239">
        <v>33</v>
      </c>
      <c r="U207" s="243">
        <v>9</v>
      </c>
      <c r="V207" s="233">
        <v>0</v>
      </c>
      <c r="W207" s="239">
        <v>1</v>
      </c>
      <c r="X207" s="239">
        <v>9</v>
      </c>
      <c r="Y207" s="239">
        <v>30</v>
      </c>
      <c r="Z207" s="239">
        <v>27</v>
      </c>
      <c r="AA207" s="243">
        <v>9</v>
      </c>
      <c r="AB207" s="233">
        <v>33</v>
      </c>
      <c r="AC207" s="245">
        <v>0.43419999999999997</v>
      </c>
      <c r="AD207" s="239">
        <v>13</v>
      </c>
      <c r="AE207" s="245">
        <v>0.1711</v>
      </c>
      <c r="AF207" s="239">
        <v>30</v>
      </c>
      <c r="AG207" s="247">
        <v>0.3947</v>
      </c>
      <c r="AH207" s="248"/>
      <c r="AI207" s="243"/>
      <c r="AJ207" s="248"/>
      <c r="AK207" s="239"/>
      <c r="AL207" s="239"/>
      <c r="AM207" s="243"/>
      <c r="AN207" s="248"/>
      <c r="AO207" s="243"/>
      <c r="AP207" s="248"/>
      <c r="AQ207" s="239"/>
      <c r="AR207" s="243"/>
      <c r="AS207" s="413"/>
      <c r="AT207" s="413"/>
      <c r="AU207" s="413"/>
      <c r="AV207" s="413"/>
      <c r="AW207" s="413"/>
      <c r="AX207" s="413"/>
      <c r="AY207" s="413"/>
      <c r="AZ207" s="413"/>
      <c r="BA207" s="413"/>
      <c r="BB207" s="413"/>
      <c r="BC207" s="413"/>
      <c r="BD207" s="413"/>
      <c r="BE207" s="413"/>
      <c r="BF207" s="413"/>
      <c r="BG207" s="413"/>
      <c r="BH207" s="413"/>
      <c r="BI207" s="413"/>
      <c r="BJ207" s="413"/>
      <c r="BK207" s="413"/>
      <c r="BL207" s="413"/>
      <c r="BM207" s="413"/>
      <c r="BN207" s="413"/>
      <c r="BO207" s="413"/>
      <c r="BP207" s="413"/>
      <c r="BQ207" s="413"/>
      <c r="BR207" s="413"/>
      <c r="BS207" s="413"/>
      <c r="BT207" s="413"/>
      <c r="BU207" s="413"/>
      <c r="BV207" s="413"/>
      <c r="BW207" s="413"/>
      <c r="BX207" s="413"/>
      <c r="BY207" s="413"/>
      <c r="BZ207" s="413"/>
      <c r="CA207" s="413"/>
      <c r="CB207" s="413"/>
      <c r="CC207" s="413"/>
      <c r="CD207" s="413"/>
      <c r="CE207" s="413"/>
      <c r="CF207" s="413"/>
      <c r="CG207" s="413"/>
      <c r="CH207" s="413"/>
      <c r="CI207" s="413"/>
      <c r="CJ207" s="413"/>
      <c r="CK207" s="413"/>
      <c r="CL207" s="413"/>
      <c r="CM207" s="413"/>
      <c r="CN207" s="413"/>
      <c r="CO207" s="413"/>
      <c r="CP207" s="413"/>
      <c r="CQ207" s="413"/>
      <c r="CR207" s="413"/>
      <c r="CS207" s="413"/>
      <c r="CT207" s="413"/>
      <c r="CU207" s="413"/>
      <c r="CV207" s="413"/>
      <c r="CW207" s="413"/>
      <c r="CX207" s="413"/>
      <c r="CY207" s="413"/>
      <c r="CZ207" s="413"/>
      <c r="DA207" s="413"/>
      <c r="DB207" s="413"/>
      <c r="DC207" s="413"/>
      <c r="DD207" s="413"/>
      <c r="DE207" s="413"/>
      <c r="DF207" s="413"/>
      <c r="DG207" s="413"/>
      <c r="DH207" s="413"/>
      <c r="DI207" s="413"/>
      <c r="DJ207" s="413"/>
      <c r="DK207" s="413"/>
      <c r="DL207" s="413"/>
      <c r="DM207" s="413"/>
      <c r="DN207" s="413"/>
      <c r="DO207" s="413"/>
      <c r="DP207" s="413"/>
      <c r="DQ207" s="413"/>
      <c r="DR207" s="413"/>
      <c r="DS207" s="413"/>
      <c r="DT207" s="413"/>
      <c r="DU207" s="413"/>
      <c r="DV207" s="413"/>
      <c r="DW207" s="413"/>
      <c r="DX207" s="413"/>
      <c r="DY207" s="413"/>
      <c r="DZ207" s="413"/>
      <c r="EA207" s="413"/>
      <c r="EB207" s="413"/>
      <c r="EC207" s="413"/>
      <c r="ED207" s="413"/>
      <c r="EE207" s="413"/>
      <c r="EF207" s="413"/>
      <c r="EG207" s="413"/>
      <c r="EH207" s="413"/>
      <c r="EI207" s="413"/>
      <c r="EJ207" s="413"/>
      <c r="EK207" s="413"/>
      <c r="EL207" s="413"/>
      <c r="EM207" s="413"/>
      <c r="EN207" s="413"/>
      <c r="EO207" s="413"/>
      <c r="EP207" s="413"/>
      <c r="EQ207" s="413"/>
      <c r="ER207" s="413"/>
      <c r="ES207" s="413"/>
      <c r="ET207" s="413"/>
      <c r="EU207" s="413"/>
      <c r="EV207" s="413"/>
      <c r="EW207" s="413"/>
      <c r="EX207" s="413"/>
      <c r="EY207" s="413"/>
      <c r="EZ207" s="413"/>
      <c r="FA207" s="413"/>
      <c r="FB207" s="413"/>
      <c r="FC207" s="413"/>
      <c r="FD207" s="413"/>
      <c r="FE207" s="413"/>
      <c r="FF207" s="413"/>
      <c r="FG207" s="413"/>
      <c r="FH207" s="413"/>
      <c r="FI207" s="413"/>
      <c r="FJ207" s="413"/>
      <c r="FK207" s="413"/>
      <c r="FL207" s="413"/>
      <c r="FM207" s="413"/>
      <c r="FN207" s="413"/>
      <c r="FO207" s="413"/>
      <c r="FP207" s="413"/>
      <c r="FQ207" s="413"/>
      <c r="FR207" s="413"/>
      <c r="FS207" s="413"/>
      <c r="FT207" s="413"/>
      <c r="FU207" s="413"/>
      <c r="FV207" s="413"/>
      <c r="FW207" s="413"/>
      <c r="FX207" s="413"/>
      <c r="FY207" s="413"/>
      <c r="FZ207" s="413"/>
      <c r="GA207" s="413"/>
      <c r="GB207" s="413"/>
      <c r="GC207" s="413"/>
      <c r="GD207" s="413"/>
      <c r="GE207" s="413"/>
      <c r="GF207" s="413"/>
      <c r="GG207" s="413"/>
      <c r="GH207" s="413"/>
      <c r="GI207" s="413"/>
      <c r="GJ207" s="413"/>
      <c r="GK207" s="413"/>
      <c r="GL207" s="413"/>
      <c r="GM207" s="413"/>
      <c r="GN207" s="413"/>
      <c r="GO207" s="413"/>
      <c r="GP207" s="413"/>
      <c r="GQ207" s="413"/>
      <c r="GR207" s="413"/>
      <c r="GS207" s="413"/>
      <c r="GT207" s="413"/>
      <c r="GU207" s="413"/>
      <c r="GV207" s="413"/>
      <c r="GW207" s="413"/>
      <c r="GX207" s="413"/>
    </row>
    <row r="208" spans="1:206" s="16" customFormat="1" ht="15.75" thickBot="1" x14ac:dyDescent="0.3">
      <c r="A208" s="629"/>
      <c r="B208" s="526">
        <v>87041</v>
      </c>
      <c r="C208" s="527" t="s">
        <v>4048</v>
      </c>
      <c r="D208" s="233">
        <f t="shared" si="48"/>
        <v>134</v>
      </c>
      <c r="E208" s="241">
        <v>1521</v>
      </c>
      <c r="F208" s="235">
        <f t="shared" si="50"/>
        <v>8.8099934253780404E-2</v>
      </c>
      <c r="G208" s="236">
        <f t="shared" si="49"/>
        <v>92</v>
      </c>
      <c r="H208" s="316">
        <f t="shared" si="51"/>
        <v>6.0486522024983565E-2</v>
      </c>
      <c r="I208" s="233">
        <v>134</v>
      </c>
      <c r="J208" s="235">
        <f t="shared" si="52"/>
        <v>1</v>
      </c>
      <c r="K208" s="239">
        <v>92</v>
      </c>
      <c r="L208" s="240">
        <f t="shared" si="53"/>
        <v>1</v>
      </c>
      <c r="M208" s="233">
        <v>114</v>
      </c>
      <c r="N208" s="239">
        <v>9</v>
      </c>
      <c r="O208" s="239">
        <v>5</v>
      </c>
      <c r="P208" s="243">
        <v>6</v>
      </c>
      <c r="Q208" s="233">
        <v>111</v>
      </c>
      <c r="R208" s="243">
        <v>23</v>
      </c>
      <c r="S208" s="233">
        <v>54</v>
      </c>
      <c r="T208" s="239">
        <v>56</v>
      </c>
      <c r="U208" s="243">
        <v>24</v>
      </c>
      <c r="V208" s="233">
        <v>0</v>
      </c>
      <c r="W208" s="239">
        <v>0</v>
      </c>
      <c r="X208" s="239">
        <v>15</v>
      </c>
      <c r="Y208" s="239">
        <v>69</v>
      </c>
      <c r="Z208" s="239">
        <v>43</v>
      </c>
      <c r="AA208" s="243">
        <v>7</v>
      </c>
      <c r="AB208" s="233">
        <v>64</v>
      </c>
      <c r="AC208" s="245">
        <v>0.47760000000000002</v>
      </c>
      <c r="AD208" s="239">
        <v>3</v>
      </c>
      <c r="AE208" s="245">
        <v>2.24E-2</v>
      </c>
      <c r="AF208" s="239">
        <v>67</v>
      </c>
      <c r="AG208" s="247">
        <v>0.5</v>
      </c>
      <c r="AH208" s="248"/>
      <c r="AI208" s="243"/>
      <c r="AJ208" s="248"/>
      <c r="AK208" s="239"/>
      <c r="AL208" s="239"/>
      <c r="AM208" s="243"/>
      <c r="AN208" s="248"/>
      <c r="AO208" s="243"/>
      <c r="AP208" s="248"/>
      <c r="AQ208" s="239"/>
      <c r="AR208" s="243"/>
      <c r="AS208" s="413"/>
      <c r="AT208" s="413"/>
      <c r="AU208" s="413"/>
      <c r="AV208" s="413"/>
      <c r="AW208" s="413"/>
      <c r="AX208" s="413"/>
      <c r="AY208" s="413"/>
      <c r="AZ208" s="413"/>
      <c r="BA208" s="413"/>
      <c r="BB208" s="413"/>
      <c r="BC208" s="413"/>
      <c r="BD208" s="413"/>
      <c r="BE208" s="413"/>
      <c r="BF208" s="413"/>
      <c r="BG208" s="413"/>
      <c r="BH208" s="413"/>
      <c r="BI208" s="413"/>
      <c r="BJ208" s="413"/>
      <c r="BK208" s="413"/>
      <c r="BL208" s="413"/>
      <c r="BM208" s="413"/>
      <c r="BN208" s="413"/>
      <c r="BO208" s="413"/>
      <c r="BP208" s="413"/>
      <c r="BQ208" s="413"/>
      <c r="BR208" s="413"/>
      <c r="BS208" s="413"/>
      <c r="BT208" s="413"/>
      <c r="BU208" s="413"/>
      <c r="BV208" s="413"/>
      <c r="BW208" s="413"/>
      <c r="BX208" s="413"/>
      <c r="BY208" s="413"/>
      <c r="BZ208" s="413"/>
      <c r="CA208" s="413"/>
      <c r="CB208" s="413"/>
      <c r="CC208" s="413"/>
      <c r="CD208" s="413"/>
      <c r="CE208" s="413"/>
      <c r="CF208" s="413"/>
      <c r="CG208" s="413"/>
      <c r="CH208" s="413"/>
      <c r="CI208" s="413"/>
      <c r="CJ208" s="413"/>
      <c r="CK208" s="413"/>
      <c r="CL208" s="413"/>
      <c r="CM208" s="413"/>
      <c r="CN208" s="413"/>
      <c r="CO208" s="413"/>
      <c r="CP208" s="413"/>
      <c r="CQ208" s="413"/>
      <c r="CR208" s="413"/>
      <c r="CS208" s="413"/>
      <c r="CT208" s="413"/>
      <c r="CU208" s="413"/>
      <c r="CV208" s="413"/>
      <c r="CW208" s="413"/>
      <c r="CX208" s="413"/>
      <c r="CY208" s="413"/>
      <c r="CZ208" s="413"/>
      <c r="DA208" s="413"/>
      <c r="DB208" s="413"/>
      <c r="DC208" s="413"/>
      <c r="DD208" s="413"/>
      <c r="DE208" s="413"/>
      <c r="DF208" s="413"/>
      <c r="DG208" s="413"/>
      <c r="DH208" s="413"/>
      <c r="DI208" s="413"/>
      <c r="DJ208" s="413"/>
      <c r="DK208" s="413"/>
      <c r="DL208" s="413"/>
      <c r="DM208" s="413"/>
      <c r="DN208" s="413"/>
      <c r="DO208" s="413"/>
      <c r="DP208" s="413"/>
      <c r="DQ208" s="413"/>
      <c r="DR208" s="413"/>
      <c r="DS208" s="413"/>
      <c r="DT208" s="413"/>
      <c r="DU208" s="413"/>
      <c r="DV208" s="413"/>
      <c r="DW208" s="413"/>
      <c r="DX208" s="413"/>
      <c r="DY208" s="413"/>
      <c r="DZ208" s="413"/>
      <c r="EA208" s="413"/>
      <c r="EB208" s="413"/>
      <c r="EC208" s="413"/>
      <c r="ED208" s="413"/>
      <c r="EE208" s="413"/>
      <c r="EF208" s="413"/>
      <c r="EG208" s="413"/>
      <c r="EH208" s="413"/>
      <c r="EI208" s="413"/>
      <c r="EJ208" s="413"/>
      <c r="EK208" s="413"/>
      <c r="EL208" s="413"/>
      <c r="EM208" s="413"/>
      <c r="EN208" s="413"/>
      <c r="EO208" s="413"/>
      <c r="EP208" s="413"/>
      <c r="EQ208" s="413"/>
      <c r="ER208" s="413"/>
      <c r="ES208" s="413"/>
      <c r="ET208" s="413"/>
      <c r="EU208" s="413"/>
      <c r="EV208" s="413"/>
      <c r="EW208" s="413"/>
      <c r="EX208" s="413"/>
      <c r="EY208" s="413"/>
      <c r="EZ208" s="413"/>
      <c r="FA208" s="413"/>
      <c r="FB208" s="413"/>
      <c r="FC208" s="413"/>
      <c r="FD208" s="413"/>
      <c r="FE208" s="413"/>
      <c r="FF208" s="413"/>
      <c r="FG208" s="413"/>
      <c r="FH208" s="413"/>
      <c r="FI208" s="413"/>
      <c r="FJ208" s="413"/>
      <c r="FK208" s="413"/>
      <c r="FL208" s="413"/>
      <c r="FM208" s="413"/>
      <c r="FN208" s="413"/>
      <c r="FO208" s="413"/>
      <c r="FP208" s="413"/>
      <c r="FQ208" s="413"/>
      <c r="FR208" s="413"/>
      <c r="FS208" s="413"/>
      <c r="FT208" s="413"/>
      <c r="FU208" s="413"/>
      <c r="FV208" s="413"/>
      <c r="FW208" s="413"/>
      <c r="FX208" s="413"/>
      <c r="FY208" s="413"/>
      <c r="FZ208" s="413"/>
      <c r="GA208" s="413"/>
      <c r="GB208" s="413"/>
      <c r="GC208" s="413"/>
      <c r="GD208" s="413"/>
      <c r="GE208" s="413"/>
      <c r="GF208" s="413"/>
      <c r="GG208" s="413"/>
      <c r="GH208" s="413"/>
      <c r="GI208" s="413"/>
      <c r="GJ208" s="413"/>
      <c r="GK208" s="413"/>
      <c r="GL208" s="413"/>
      <c r="GM208" s="413"/>
      <c r="GN208" s="413"/>
      <c r="GO208" s="413"/>
      <c r="GP208" s="413"/>
      <c r="GQ208" s="413"/>
      <c r="GR208" s="413"/>
      <c r="GS208" s="413"/>
      <c r="GT208" s="413"/>
      <c r="GU208" s="413"/>
      <c r="GV208" s="413"/>
      <c r="GW208" s="413"/>
      <c r="GX208" s="413"/>
    </row>
    <row r="209" spans="1:206" s="16" customFormat="1" ht="15.75" thickBot="1" x14ac:dyDescent="0.3">
      <c r="A209" s="629"/>
      <c r="B209" s="526">
        <v>87059</v>
      </c>
      <c r="C209" s="527" t="s">
        <v>4065</v>
      </c>
      <c r="D209" s="233">
        <f t="shared" si="48"/>
        <v>132</v>
      </c>
      <c r="E209" s="241">
        <v>1190</v>
      </c>
      <c r="F209" s="235">
        <f t="shared" si="50"/>
        <v>0.11092436974789915</v>
      </c>
      <c r="G209" s="236">
        <f t="shared" si="49"/>
        <v>70</v>
      </c>
      <c r="H209" s="316">
        <f t="shared" si="51"/>
        <v>5.8823529411764705E-2</v>
      </c>
      <c r="I209" s="233">
        <v>131</v>
      </c>
      <c r="J209" s="235">
        <f t="shared" si="52"/>
        <v>0.99242424242424243</v>
      </c>
      <c r="K209" s="239">
        <v>70</v>
      </c>
      <c r="L209" s="240">
        <f t="shared" si="53"/>
        <v>1</v>
      </c>
      <c r="M209" s="233">
        <v>115</v>
      </c>
      <c r="N209" s="239">
        <v>12</v>
      </c>
      <c r="O209" s="239">
        <v>3</v>
      </c>
      <c r="P209" s="243">
        <v>1</v>
      </c>
      <c r="Q209" s="233">
        <v>73</v>
      </c>
      <c r="R209" s="243">
        <v>58</v>
      </c>
      <c r="S209" s="233">
        <v>58</v>
      </c>
      <c r="T209" s="239">
        <v>52</v>
      </c>
      <c r="U209" s="243">
        <v>21</v>
      </c>
      <c r="V209" s="233">
        <v>0</v>
      </c>
      <c r="W209" s="239">
        <v>0</v>
      </c>
      <c r="X209" s="239">
        <v>22</v>
      </c>
      <c r="Y209" s="239">
        <v>88</v>
      </c>
      <c r="Z209" s="239">
        <v>17</v>
      </c>
      <c r="AA209" s="243">
        <v>4</v>
      </c>
      <c r="AB209" s="233">
        <v>109</v>
      </c>
      <c r="AC209" s="245">
        <v>0.83209999999999995</v>
      </c>
      <c r="AD209" s="239">
        <v>14</v>
      </c>
      <c r="AE209" s="245">
        <v>0.1069</v>
      </c>
      <c r="AF209" s="239">
        <v>8</v>
      </c>
      <c r="AG209" s="247">
        <v>6.1100000000000002E-2</v>
      </c>
      <c r="AH209" s="248">
        <v>1</v>
      </c>
      <c r="AI209" s="243"/>
      <c r="AJ209" s="248">
        <v>1</v>
      </c>
      <c r="AK209" s="239"/>
      <c r="AL209" s="239"/>
      <c r="AM209" s="243"/>
      <c r="AN209" s="248"/>
      <c r="AO209" s="243">
        <v>1</v>
      </c>
      <c r="AP209" s="248"/>
      <c r="AQ209" s="239">
        <v>1</v>
      </c>
      <c r="AR209" s="243"/>
      <c r="AS209" s="413"/>
      <c r="AT209" s="413"/>
      <c r="AU209" s="413"/>
      <c r="AV209" s="413"/>
      <c r="AW209" s="413"/>
      <c r="AX209" s="413"/>
      <c r="AY209" s="413"/>
      <c r="AZ209" s="413"/>
      <c r="BA209" s="413"/>
      <c r="BB209" s="413"/>
      <c r="BC209" s="413"/>
      <c r="BD209" s="413"/>
      <c r="BE209" s="413"/>
      <c r="BF209" s="413"/>
      <c r="BG209" s="413"/>
      <c r="BH209" s="413"/>
      <c r="BI209" s="413"/>
      <c r="BJ209" s="413"/>
      <c r="BK209" s="413"/>
      <c r="BL209" s="413"/>
      <c r="BM209" s="413"/>
      <c r="BN209" s="413"/>
      <c r="BO209" s="413"/>
      <c r="BP209" s="413"/>
      <c r="BQ209" s="413"/>
      <c r="BR209" s="413"/>
      <c r="BS209" s="413"/>
      <c r="BT209" s="413"/>
      <c r="BU209" s="413"/>
      <c r="BV209" s="413"/>
      <c r="BW209" s="413"/>
      <c r="BX209" s="413"/>
      <c r="BY209" s="413"/>
      <c r="BZ209" s="413"/>
      <c r="CA209" s="413"/>
      <c r="CB209" s="413"/>
      <c r="CC209" s="413"/>
      <c r="CD209" s="413"/>
      <c r="CE209" s="413"/>
      <c r="CF209" s="413"/>
      <c r="CG209" s="413"/>
      <c r="CH209" s="413"/>
      <c r="CI209" s="413"/>
      <c r="CJ209" s="413"/>
      <c r="CK209" s="413"/>
      <c r="CL209" s="413"/>
      <c r="CM209" s="413"/>
      <c r="CN209" s="413"/>
      <c r="CO209" s="413"/>
      <c r="CP209" s="413"/>
      <c r="CQ209" s="413"/>
      <c r="CR209" s="413"/>
      <c r="CS209" s="413"/>
      <c r="CT209" s="413"/>
      <c r="CU209" s="413"/>
      <c r="CV209" s="413"/>
      <c r="CW209" s="413"/>
      <c r="CX209" s="413"/>
      <c r="CY209" s="413"/>
      <c r="CZ209" s="413"/>
      <c r="DA209" s="413"/>
      <c r="DB209" s="413"/>
      <c r="DC209" s="413"/>
      <c r="DD209" s="413"/>
      <c r="DE209" s="413"/>
      <c r="DF209" s="413"/>
      <c r="DG209" s="413"/>
      <c r="DH209" s="413"/>
      <c r="DI209" s="413"/>
      <c r="DJ209" s="413"/>
      <c r="DK209" s="413"/>
      <c r="DL209" s="413"/>
      <c r="DM209" s="413"/>
      <c r="DN209" s="413"/>
      <c r="DO209" s="413"/>
      <c r="DP209" s="413"/>
      <c r="DQ209" s="413"/>
      <c r="DR209" s="413"/>
      <c r="DS209" s="413"/>
      <c r="DT209" s="413"/>
      <c r="DU209" s="413"/>
      <c r="DV209" s="413"/>
      <c r="DW209" s="413"/>
      <c r="DX209" s="413"/>
      <c r="DY209" s="413"/>
      <c r="DZ209" s="413"/>
      <c r="EA209" s="413"/>
      <c r="EB209" s="413"/>
      <c r="EC209" s="413"/>
      <c r="ED209" s="413"/>
      <c r="EE209" s="413"/>
      <c r="EF209" s="413"/>
      <c r="EG209" s="413"/>
      <c r="EH209" s="413"/>
      <c r="EI209" s="413"/>
      <c r="EJ209" s="413"/>
      <c r="EK209" s="413"/>
      <c r="EL209" s="413"/>
      <c r="EM209" s="413"/>
      <c r="EN209" s="413"/>
      <c r="EO209" s="413"/>
      <c r="EP209" s="413"/>
      <c r="EQ209" s="413"/>
      <c r="ER209" s="413"/>
      <c r="ES209" s="413"/>
      <c r="ET209" s="413"/>
      <c r="EU209" s="413"/>
      <c r="EV209" s="413"/>
      <c r="EW209" s="413"/>
      <c r="EX209" s="413"/>
      <c r="EY209" s="413"/>
      <c r="EZ209" s="413"/>
      <c r="FA209" s="413"/>
      <c r="FB209" s="413"/>
      <c r="FC209" s="413"/>
      <c r="FD209" s="413"/>
      <c r="FE209" s="413"/>
      <c r="FF209" s="413"/>
      <c r="FG209" s="413"/>
      <c r="FH209" s="413"/>
      <c r="FI209" s="413"/>
      <c r="FJ209" s="413"/>
      <c r="FK209" s="413"/>
      <c r="FL209" s="413"/>
      <c r="FM209" s="413"/>
      <c r="FN209" s="413"/>
      <c r="FO209" s="413"/>
      <c r="FP209" s="413"/>
      <c r="FQ209" s="413"/>
      <c r="FR209" s="413"/>
      <c r="FS209" s="413"/>
      <c r="FT209" s="413"/>
      <c r="FU209" s="413"/>
      <c r="FV209" s="413"/>
      <c r="FW209" s="413"/>
      <c r="FX209" s="413"/>
      <c r="FY209" s="413"/>
      <c r="FZ209" s="413"/>
      <c r="GA209" s="413"/>
      <c r="GB209" s="413"/>
      <c r="GC209" s="413"/>
      <c r="GD209" s="413"/>
      <c r="GE209" s="413"/>
      <c r="GF209" s="413"/>
      <c r="GG209" s="413"/>
      <c r="GH209" s="413"/>
      <c r="GI209" s="413"/>
      <c r="GJ209" s="413"/>
      <c r="GK209" s="413"/>
      <c r="GL209" s="413"/>
      <c r="GM209" s="413"/>
      <c r="GN209" s="413"/>
      <c r="GO209" s="413"/>
      <c r="GP209" s="413"/>
      <c r="GQ209" s="413"/>
      <c r="GR209" s="413"/>
      <c r="GS209" s="413"/>
      <c r="GT209" s="413"/>
      <c r="GU209" s="413"/>
      <c r="GV209" s="413"/>
      <c r="GW209" s="413"/>
      <c r="GX209" s="413"/>
    </row>
    <row r="210" spans="1:206" s="16" customFormat="1" ht="15.75" thickBot="1" x14ac:dyDescent="0.3">
      <c r="A210" s="629"/>
      <c r="B210" s="526">
        <v>87064</v>
      </c>
      <c r="C210" s="527" t="s">
        <v>4070</v>
      </c>
      <c r="D210" s="233">
        <f t="shared" si="48"/>
        <v>202</v>
      </c>
      <c r="E210" s="241">
        <v>1605</v>
      </c>
      <c r="F210" s="235">
        <f t="shared" si="50"/>
        <v>0.12585669781931463</v>
      </c>
      <c r="G210" s="236">
        <f t="shared" si="49"/>
        <v>141</v>
      </c>
      <c r="H210" s="316">
        <f t="shared" si="51"/>
        <v>8.7850467289719625E-2</v>
      </c>
      <c r="I210" s="233">
        <v>202</v>
      </c>
      <c r="J210" s="235">
        <f t="shared" si="52"/>
        <v>1</v>
      </c>
      <c r="K210" s="239">
        <v>141</v>
      </c>
      <c r="L210" s="240">
        <f t="shared" si="53"/>
        <v>1</v>
      </c>
      <c r="M210" s="233">
        <v>153</v>
      </c>
      <c r="N210" s="239">
        <v>18</v>
      </c>
      <c r="O210" s="239">
        <v>26</v>
      </c>
      <c r="P210" s="243">
        <v>5</v>
      </c>
      <c r="Q210" s="233">
        <v>88</v>
      </c>
      <c r="R210" s="243">
        <v>114</v>
      </c>
      <c r="S210" s="233">
        <v>109</v>
      </c>
      <c r="T210" s="239">
        <v>75</v>
      </c>
      <c r="U210" s="243">
        <v>18</v>
      </c>
      <c r="V210" s="233">
        <v>0</v>
      </c>
      <c r="W210" s="239">
        <v>2</v>
      </c>
      <c r="X210" s="239">
        <v>18</v>
      </c>
      <c r="Y210" s="239">
        <v>101</v>
      </c>
      <c r="Z210" s="239">
        <v>56</v>
      </c>
      <c r="AA210" s="243">
        <v>25</v>
      </c>
      <c r="AB210" s="233">
        <v>148</v>
      </c>
      <c r="AC210" s="245">
        <v>0.73270000000000002</v>
      </c>
      <c r="AD210" s="239">
        <v>9</v>
      </c>
      <c r="AE210" s="245">
        <v>4.4600000000000001E-2</v>
      </c>
      <c r="AF210" s="239">
        <v>45</v>
      </c>
      <c r="AG210" s="247">
        <v>0.2228</v>
      </c>
      <c r="AH210" s="248"/>
      <c r="AI210" s="243"/>
      <c r="AJ210" s="248"/>
      <c r="AK210" s="239"/>
      <c r="AL210" s="239"/>
      <c r="AM210" s="243"/>
      <c r="AN210" s="248"/>
      <c r="AO210" s="243"/>
      <c r="AP210" s="248"/>
      <c r="AQ210" s="239"/>
      <c r="AR210" s="243"/>
      <c r="AS210" s="413"/>
      <c r="AT210" s="413"/>
      <c r="AU210" s="413"/>
      <c r="AV210" s="413"/>
      <c r="AW210" s="413"/>
      <c r="AX210" s="413"/>
      <c r="AY210" s="413"/>
      <c r="AZ210" s="413"/>
      <c r="BA210" s="413"/>
      <c r="BB210" s="413"/>
      <c r="BC210" s="413"/>
      <c r="BD210" s="413"/>
      <c r="BE210" s="413"/>
      <c r="BF210" s="413"/>
      <c r="BG210" s="413"/>
      <c r="BH210" s="413"/>
      <c r="BI210" s="413"/>
      <c r="BJ210" s="413"/>
      <c r="BK210" s="413"/>
      <c r="BL210" s="413"/>
      <c r="BM210" s="413"/>
      <c r="BN210" s="413"/>
      <c r="BO210" s="413"/>
      <c r="BP210" s="413"/>
      <c r="BQ210" s="413"/>
      <c r="BR210" s="413"/>
      <c r="BS210" s="413"/>
      <c r="BT210" s="413"/>
      <c r="BU210" s="413"/>
      <c r="BV210" s="413"/>
      <c r="BW210" s="413"/>
      <c r="BX210" s="413"/>
      <c r="BY210" s="413"/>
      <c r="BZ210" s="413"/>
      <c r="CA210" s="413"/>
      <c r="CB210" s="413"/>
      <c r="CC210" s="413"/>
      <c r="CD210" s="413"/>
      <c r="CE210" s="413"/>
      <c r="CF210" s="413"/>
      <c r="CG210" s="413"/>
      <c r="CH210" s="413"/>
      <c r="CI210" s="413"/>
      <c r="CJ210" s="413"/>
      <c r="CK210" s="413"/>
      <c r="CL210" s="413"/>
      <c r="CM210" s="413"/>
      <c r="CN210" s="413"/>
      <c r="CO210" s="413"/>
      <c r="CP210" s="413"/>
      <c r="CQ210" s="413"/>
      <c r="CR210" s="413"/>
      <c r="CS210" s="413"/>
      <c r="CT210" s="413"/>
      <c r="CU210" s="413"/>
      <c r="CV210" s="413"/>
      <c r="CW210" s="413"/>
      <c r="CX210" s="413"/>
      <c r="CY210" s="413"/>
      <c r="CZ210" s="413"/>
      <c r="DA210" s="413"/>
      <c r="DB210" s="413"/>
      <c r="DC210" s="413"/>
      <c r="DD210" s="413"/>
      <c r="DE210" s="413"/>
      <c r="DF210" s="413"/>
      <c r="DG210" s="413"/>
      <c r="DH210" s="413"/>
      <c r="DI210" s="413"/>
      <c r="DJ210" s="413"/>
      <c r="DK210" s="413"/>
      <c r="DL210" s="413"/>
      <c r="DM210" s="413"/>
      <c r="DN210" s="413"/>
      <c r="DO210" s="413"/>
      <c r="DP210" s="413"/>
      <c r="DQ210" s="413"/>
      <c r="DR210" s="413"/>
      <c r="DS210" s="413"/>
      <c r="DT210" s="413"/>
      <c r="DU210" s="413"/>
      <c r="DV210" s="413"/>
      <c r="DW210" s="413"/>
      <c r="DX210" s="413"/>
      <c r="DY210" s="413"/>
      <c r="DZ210" s="413"/>
      <c r="EA210" s="413"/>
      <c r="EB210" s="413"/>
      <c r="EC210" s="413"/>
      <c r="ED210" s="413"/>
      <c r="EE210" s="413"/>
      <c r="EF210" s="413"/>
      <c r="EG210" s="413"/>
      <c r="EH210" s="413"/>
      <c r="EI210" s="413"/>
      <c r="EJ210" s="413"/>
      <c r="EK210" s="413"/>
      <c r="EL210" s="413"/>
      <c r="EM210" s="413"/>
      <c r="EN210" s="413"/>
      <c r="EO210" s="413"/>
      <c r="EP210" s="413"/>
      <c r="EQ210" s="413"/>
      <c r="ER210" s="413"/>
      <c r="ES210" s="413"/>
      <c r="ET210" s="413"/>
      <c r="EU210" s="413"/>
      <c r="EV210" s="413"/>
      <c r="EW210" s="413"/>
      <c r="EX210" s="413"/>
      <c r="EY210" s="413"/>
      <c r="EZ210" s="413"/>
      <c r="FA210" s="413"/>
      <c r="FB210" s="413"/>
      <c r="FC210" s="413"/>
      <c r="FD210" s="413"/>
      <c r="FE210" s="413"/>
      <c r="FF210" s="413"/>
      <c r="FG210" s="413"/>
      <c r="FH210" s="413"/>
      <c r="FI210" s="413"/>
      <c r="FJ210" s="413"/>
      <c r="FK210" s="413"/>
      <c r="FL210" s="413"/>
      <c r="FM210" s="413"/>
      <c r="FN210" s="413"/>
      <c r="FO210" s="413"/>
      <c r="FP210" s="413"/>
      <c r="FQ210" s="413"/>
      <c r="FR210" s="413"/>
      <c r="FS210" s="413"/>
      <c r="FT210" s="413"/>
      <c r="FU210" s="413"/>
      <c r="FV210" s="413"/>
      <c r="FW210" s="413"/>
      <c r="FX210" s="413"/>
      <c r="FY210" s="413"/>
      <c r="FZ210" s="413"/>
      <c r="GA210" s="413"/>
      <c r="GB210" s="413"/>
      <c r="GC210" s="413"/>
      <c r="GD210" s="413"/>
      <c r="GE210" s="413"/>
      <c r="GF210" s="413"/>
      <c r="GG210" s="413"/>
      <c r="GH210" s="413"/>
      <c r="GI210" s="413"/>
      <c r="GJ210" s="413"/>
      <c r="GK210" s="413"/>
      <c r="GL210" s="413"/>
      <c r="GM210" s="413"/>
      <c r="GN210" s="413"/>
      <c r="GO210" s="413"/>
      <c r="GP210" s="413"/>
      <c r="GQ210" s="413"/>
      <c r="GR210" s="413"/>
      <c r="GS210" s="413"/>
      <c r="GT210" s="413"/>
      <c r="GU210" s="413"/>
      <c r="GV210" s="413"/>
      <c r="GW210" s="413"/>
      <c r="GX210" s="413"/>
    </row>
    <row r="211" spans="1:206" s="16" customFormat="1" ht="15.75" thickBot="1" x14ac:dyDescent="0.3">
      <c r="A211" s="629"/>
      <c r="B211" s="526">
        <v>87106</v>
      </c>
      <c r="C211" s="527" t="s">
        <v>4110</v>
      </c>
      <c r="D211" s="233">
        <f t="shared" si="48"/>
        <v>98</v>
      </c>
      <c r="E211" s="241">
        <v>1497</v>
      </c>
      <c r="F211" s="235">
        <f t="shared" si="50"/>
        <v>6.5464261857047429E-2</v>
      </c>
      <c r="G211" s="236">
        <f t="shared" si="49"/>
        <v>46</v>
      </c>
      <c r="H211" s="316">
        <f t="shared" si="51"/>
        <v>3.0728122912491648E-2</v>
      </c>
      <c r="I211" s="233">
        <v>98</v>
      </c>
      <c r="J211" s="235">
        <f t="shared" si="52"/>
        <v>1</v>
      </c>
      <c r="K211" s="239">
        <v>46</v>
      </c>
      <c r="L211" s="240">
        <f t="shared" si="53"/>
        <v>1</v>
      </c>
      <c r="M211" s="233">
        <v>82</v>
      </c>
      <c r="N211" s="239">
        <v>8</v>
      </c>
      <c r="O211" s="239">
        <v>7</v>
      </c>
      <c r="P211" s="243">
        <v>1</v>
      </c>
      <c r="Q211" s="233">
        <v>60</v>
      </c>
      <c r="R211" s="243">
        <v>38</v>
      </c>
      <c r="S211" s="233">
        <v>42</v>
      </c>
      <c r="T211" s="239">
        <v>40</v>
      </c>
      <c r="U211" s="243">
        <v>16</v>
      </c>
      <c r="V211" s="233">
        <v>0</v>
      </c>
      <c r="W211" s="239">
        <v>0</v>
      </c>
      <c r="X211" s="239">
        <v>26</v>
      </c>
      <c r="Y211" s="239">
        <v>47</v>
      </c>
      <c r="Z211" s="239">
        <v>14</v>
      </c>
      <c r="AA211" s="243">
        <v>11</v>
      </c>
      <c r="AB211" s="233">
        <v>53</v>
      </c>
      <c r="AC211" s="245">
        <v>0.54079999999999995</v>
      </c>
      <c r="AD211" s="239">
        <v>6</v>
      </c>
      <c r="AE211" s="245">
        <v>6.1199999999999997E-2</v>
      </c>
      <c r="AF211" s="239">
        <v>39</v>
      </c>
      <c r="AG211" s="247">
        <v>0.39800000000000002</v>
      </c>
      <c r="AH211" s="248"/>
      <c r="AI211" s="243"/>
      <c r="AJ211" s="248"/>
      <c r="AK211" s="239"/>
      <c r="AL211" s="239"/>
      <c r="AM211" s="243"/>
      <c r="AN211" s="248"/>
      <c r="AO211" s="243"/>
      <c r="AP211" s="248"/>
      <c r="AQ211" s="239"/>
      <c r="AR211" s="243"/>
      <c r="AS211" s="413"/>
      <c r="AT211" s="413"/>
      <c r="AU211" s="413"/>
      <c r="AV211" s="413"/>
      <c r="AW211" s="413"/>
      <c r="AX211" s="413"/>
      <c r="AY211" s="413"/>
      <c r="AZ211" s="413"/>
      <c r="BA211" s="413"/>
      <c r="BB211" s="413"/>
      <c r="BC211" s="413"/>
      <c r="BD211" s="413"/>
      <c r="BE211" s="413"/>
      <c r="BF211" s="413"/>
      <c r="BG211" s="413"/>
      <c r="BH211" s="413"/>
      <c r="BI211" s="413"/>
      <c r="BJ211" s="413"/>
      <c r="BK211" s="413"/>
      <c r="BL211" s="413"/>
      <c r="BM211" s="413"/>
      <c r="BN211" s="413"/>
      <c r="BO211" s="413"/>
      <c r="BP211" s="413"/>
      <c r="BQ211" s="413"/>
      <c r="BR211" s="413"/>
      <c r="BS211" s="413"/>
      <c r="BT211" s="413"/>
      <c r="BU211" s="413"/>
      <c r="BV211" s="413"/>
      <c r="BW211" s="413"/>
      <c r="BX211" s="413"/>
      <c r="BY211" s="413"/>
      <c r="BZ211" s="413"/>
      <c r="CA211" s="413"/>
      <c r="CB211" s="413"/>
      <c r="CC211" s="413"/>
      <c r="CD211" s="413"/>
      <c r="CE211" s="413"/>
      <c r="CF211" s="413"/>
      <c r="CG211" s="413"/>
      <c r="CH211" s="413"/>
      <c r="CI211" s="413"/>
      <c r="CJ211" s="413"/>
      <c r="CK211" s="413"/>
      <c r="CL211" s="413"/>
      <c r="CM211" s="413"/>
      <c r="CN211" s="413"/>
      <c r="CO211" s="413"/>
      <c r="CP211" s="413"/>
      <c r="CQ211" s="413"/>
      <c r="CR211" s="413"/>
      <c r="CS211" s="413"/>
      <c r="CT211" s="413"/>
      <c r="CU211" s="413"/>
      <c r="CV211" s="413"/>
      <c r="CW211" s="413"/>
      <c r="CX211" s="413"/>
      <c r="CY211" s="413"/>
      <c r="CZ211" s="413"/>
      <c r="DA211" s="413"/>
      <c r="DB211" s="413"/>
      <c r="DC211" s="413"/>
      <c r="DD211" s="413"/>
      <c r="DE211" s="413"/>
      <c r="DF211" s="413"/>
      <c r="DG211" s="413"/>
      <c r="DH211" s="413"/>
      <c r="DI211" s="413"/>
      <c r="DJ211" s="413"/>
      <c r="DK211" s="413"/>
      <c r="DL211" s="413"/>
      <c r="DM211" s="413"/>
      <c r="DN211" s="413"/>
      <c r="DO211" s="413"/>
      <c r="DP211" s="413"/>
      <c r="DQ211" s="413"/>
      <c r="DR211" s="413"/>
      <c r="DS211" s="413"/>
      <c r="DT211" s="413"/>
      <c r="DU211" s="413"/>
      <c r="DV211" s="413"/>
      <c r="DW211" s="413"/>
      <c r="DX211" s="413"/>
      <c r="DY211" s="413"/>
      <c r="DZ211" s="413"/>
      <c r="EA211" s="413"/>
      <c r="EB211" s="413"/>
      <c r="EC211" s="413"/>
      <c r="ED211" s="413"/>
      <c r="EE211" s="413"/>
      <c r="EF211" s="413"/>
      <c r="EG211" s="413"/>
      <c r="EH211" s="413"/>
      <c r="EI211" s="413"/>
      <c r="EJ211" s="413"/>
      <c r="EK211" s="413"/>
      <c r="EL211" s="413"/>
      <c r="EM211" s="413"/>
      <c r="EN211" s="413"/>
      <c r="EO211" s="413"/>
      <c r="EP211" s="413"/>
      <c r="EQ211" s="413"/>
      <c r="ER211" s="413"/>
      <c r="ES211" s="413"/>
      <c r="ET211" s="413"/>
      <c r="EU211" s="413"/>
      <c r="EV211" s="413"/>
      <c r="EW211" s="413"/>
      <c r="EX211" s="413"/>
      <c r="EY211" s="413"/>
      <c r="EZ211" s="413"/>
      <c r="FA211" s="413"/>
      <c r="FB211" s="413"/>
      <c r="FC211" s="413"/>
      <c r="FD211" s="413"/>
      <c r="FE211" s="413"/>
      <c r="FF211" s="413"/>
      <c r="FG211" s="413"/>
      <c r="FH211" s="413"/>
      <c r="FI211" s="413"/>
      <c r="FJ211" s="413"/>
      <c r="FK211" s="413"/>
      <c r="FL211" s="413"/>
      <c r="FM211" s="413"/>
      <c r="FN211" s="413"/>
      <c r="FO211" s="413"/>
      <c r="FP211" s="413"/>
      <c r="FQ211" s="413"/>
      <c r="FR211" s="413"/>
      <c r="FS211" s="413"/>
      <c r="FT211" s="413"/>
      <c r="FU211" s="413"/>
      <c r="FV211" s="413"/>
      <c r="FW211" s="413"/>
      <c r="FX211" s="413"/>
      <c r="FY211" s="413"/>
      <c r="FZ211" s="413"/>
      <c r="GA211" s="413"/>
      <c r="GB211" s="413"/>
      <c r="GC211" s="413"/>
      <c r="GD211" s="413"/>
      <c r="GE211" s="413"/>
      <c r="GF211" s="413"/>
      <c r="GG211" s="413"/>
      <c r="GH211" s="413"/>
      <c r="GI211" s="413"/>
      <c r="GJ211" s="413"/>
      <c r="GK211" s="413"/>
      <c r="GL211" s="413"/>
      <c r="GM211" s="413"/>
      <c r="GN211" s="413"/>
      <c r="GO211" s="413"/>
      <c r="GP211" s="413"/>
      <c r="GQ211" s="413"/>
      <c r="GR211" s="413"/>
      <c r="GS211" s="413"/>
      <c r="GT211" s="413"/>
      <c r="GU211" s="413"/>
      <c r="GV211" s="413"/>
      <c r="GW211" s="413"/>
      <c r="GX211" s="413"/>
    </row>
    <row r="212" spans="1:206" s="16" customFormat="1" ht="15.75" thickBot="1" x14ac:dyDescent="0.3">
      <c r="A212" s="629"/>
      <c r="B212" s="526">
        <v>87126</v>
      </c>
      <c r="C212" s="527" t="s">
        <v>4130</v>
      </c>
      <c r="D212" s="233">
        <f t="shared" si="48"/>
        <v>185</v>
      </c>
      <c r="E212" s="241">
        <v>2516</v>
      </c>
      <c r="F212" s="235">
        <f t="shared" si="50"/>
        <v>7.3529411764705885E-2</v>
      </c>
      <c r="G212" s="236">
        <f t="shared" si="49"/>
        <v>95</v>
      </c>
      <c r="H212" s="316">
        <f t="shared" si="51"/>
        <v>3.7758346581875997E-2</v>
      </c>
      <c r="I212" s="233">
        <v>185</v>
      </c>
      <c r="J212" s="235">
        <f t="shared" si="52"/>
        <v>1</v>
      </c>
      <c r="K212" s="239">
        <v>95</v>
      </c>
      <c r="L212" s="240">
        <f t="shared" si="53"/>
        <v>1</v>
      </c>
      <c r="M212" s="233">
        <v>145</v>
      </c>
      <c r="N212" s="239">
        <v>23</v>
      </c>
      <c r="O212" s="239">
        <v>11</v>
      </c>
      <c r="P212" s="243">
        <v>6</v>
      </c>
      <c r="Q212" s="233">
        <v>152</v>
      </c>
      <c r="R212" s="243">
        <v>33</v>
      </c>
      <c r="S212" s="233">
        <v>93</v>
      </c>
      <c r="T212" s="239">
        <v>73</v>
      </c>
      <c r="U212" s="243">
        <v>19</v>
      </c>
      <c r="V212" s="233">
        <v>0</v>
      </c>
      <c r="W212" s="239">
        <v>1</v>
      </c>
      <c r="X212" s="239">
        <v>44</v>
      </c>
      <c r="Y212" s="239">
        <v>85</v>
      </c>
      <c r="Z212" s="239">
        <v>44</v>
      </c>
      <c r="AA212" s="243">
        <v>11</v>
      </c>
      <c r="AB212" s="233">
        <v>64</v>
      </c>
      <c r="AC212" s="245">
        <v>0.34589999999999999</v>
      </c>
      <c r="AD212" s="239">
        <v>17</v>
      </c>
      <c r="AE212" s="245">
        <v>9.1899999999999996E-2</v>
      </c>
      <c r="AF212" s="239">
        <v>104</v>
      </c>
      <c r="AG212" s="247">
        <v>0.56220000000000003</v>
      </c>
      <c r="AH212" s="248"/>
      <c r="AI212" s="243"/>
      <c r="AJ212" s="248"/>
      <c r="AK212" s="239"/>
      <c r="AL212" s="239"/>
      <c r="AM212" s="243"/>
      <c r="AN212" s="248"/>
      <c r="AO212" s="243"/>
      <c r="AP212" s="248"/>
      <c r="AQ212" s="239"/>
      <c r="AR212" s="243"/>
      <c r="AS212" s="413"/>
      <c r="AT212" s="413"/>
      <c r="AU212" s="413"/>
      <c r="AV212" s="413"/>
      <c r="AW212" s="413"/>
      <c r="AX212" s="413"/>
      <c r="AY212" s="413"/>
      <c r="AZ212" s="413"/>
      <c r="BA212" s="413"/>
      <c r="BB212" s="413"/>
      <c r="BC212" s="413"/>
      <c r="BD212" s="413"/>
      <c r="BE212" s="413"/>
      <c r="BF212" s="413"/>
      <c r="BG212" s="413"/>
      <c r="BH212" s="413"/>
      <c r="BI212" s="413"/>
      <c r="BJ212" s="413"/>
      <c r="BK212" s="413"/>
      <c r="BL212" s="413"/>
      <c r="BM212" s="413"/>
      <c r="BN212" s="413"/>
      <c r="BO212" s="413"/>
      <c r="BP212" s="413"/>
      <c r="BQ212" s="413"/>
      <c r="BR212" s="413"/>
      <c r="BS212" s="413"/>
      <c r="BT212" s="413"/>
      <c r="BU212" s="413"/>
      <c r="BV212" s="413"/>
      <c r="BW212" s="413"/>
      <c r="BX212" s="413"/>
      <c r="BY212" s="413"/>
      <c r="BZ212" s="413"/>
      <c r="CA212" s="413"/>
      <c r="CB212" s="413"/>
      <c r="CC212" s="413"/>
      <c r="CD212" s="413"/>
      <c r="CE212" s="413"/>
      <c r="CF212" s="413"/>
      <c r="CG212" s="413"/>
      <c r="CH212" s="413"/>
      <c r="CI212" s="413"/>
      <c r="CJ212" s="413"/>
      <c r="CK212" s="413"/>
      <c r="CL212" s="413"/>
      <c r="CM212" s="413"/>
      <c r="CN212" s="413"/>
      <c r="CO212" s="413"/>
      <c r="CP212" s="413"/>
      <c r="CQ212" s="413"/>
      <c r="CR212" s="413"/>
      <c r="CS212" s="413"/>
      <c r="CT212" s="413"/>
      <c r="CU212" s="413"/>
      <c r="CV212" s="413"/>
      <c r="CW212" s="413"/>
      <c r="CX212" s="413"/>
      <c r="CY212" s="413"/>
      <c r="CZ212" s="413"/>
      <c r="DA212" s="413"/>
      <c r="DB212" s="413"/>
      <c r="DC212" s="413"/>
      <c r="DD212" s="413"/>
      <c r="DE212" s="413"/>
      <c r="DF212" s="413"/>
      <c r="DG212" s="413"/>
      <c r="DH212" s="413"/>
      <c r="DI212" s="413"/>
      <c r="DJ212" s="413"/>
      <c r="DK212" s="413"/>
      <c r="DL212" s="413"/>
      <c r="DM212" s="413"/>
      <c r="DN212" s="413"/>
      <c r="DO212" s="413"/>
      <c r="DP212" s="413"/>
      <c r="DQ212" s="413"/>
      <c r="DR212" s="413"/>
      <c r="DS212" s="413"/>
      <c r="DT212" s="413"/>
      <c r="DU212" s="413"/>
      <c r="DV212" s="413"/>
      <c r="DW212" s="413"/>
      <c r="DX212" s="413"/>
      <c r="DY212" s="413"/>
      <c r="DZ212" s="413"/>
      <c r="EA212" s="413"/>
      <c r="EB212" s="413"/>
      <c r="EC212" s="413"/>
      <c r="ED212" s="413"/>
      <c r="EE212" s="413"/>
      <c r="EF212" s="413"/>
      <c r="EG212" s="413"/>
      <c r="EH212" s="413"/>
      <c r="EI212" s="413"/>
      <c r="EJ212" s="413"/>
      <c r="EK212" s="413"/>
      <c r="EL212" s="413"/>
      <c r="EM212" s="413"/>
      <c r="EN212" s="413"/>
      <c r="EO212" s="413"/>
      <c r="EP212" s="413"/>
      <c r="EQ212" s="413"/>
      <c r="ER212" s="413"/>
      <c r="ES212" s="413"/>
      <c r="ET212" s="413"/>
      <c r="EU212" s="413"/>
      <c r="EV212" s="413"/>
      <c r="EW212" s="413"/>
      <c r="EX212" s="413"/>
      <c r="EY212" s="413"/>
      <c r="EZ212" s="413"/>
      <c r="FA212" s="413"/>
      <c r="FB212" s="413"/>
      <c r="FC212" s="413"/>
      <c r="FD212" s="413"/>
      <c r="FE212" s="413"/>
      <c r="FF212" s="413"/>
      <c r="FG212" s="413"/>
      <c r="FH212" s="413"/>
      <c r="FI212" s="413"/>
      <c r="FJ212" s="413"/>
      <c r="FK212" s="413"/>
      <c r="FL212" s="413"/>
      <c r="FM212" s="413"/>
      <c r="FN212" s="413"/>
      <c r="FO212" s="413"/>
      <c r="FP212" s="413"/>
      <c r="FQ212" s="413"/>
      <c r="FR212" s="413"/>
      <c r="FS212" s="413"/>
      <c r="FT212" s="413"/>
      <c r="FU212" s="413"/>
      <c r="FV212" s="413"/>
      <c r="FW212" s="413"/>
      <c r="FX212" s="413"/>
      <c r="FY212" s="413"/>
      <c r="FZ212" s="413"/>
      <c r="GA212" s="413"/>
      <c r="GB212" s="413"/>
      <c r="GC212" s="413"/>
      <c r="GD212" s="413"/>
      <c r="GE212" s="413"/>
      <c r="GF212" s="413"/>
      <c r="GG212" s="413"/>
      <c r="GH212" s="413"/>
      <c r="GI212" s="413"/>
      <c r="GJ212" s="413"/>
      <c r="GK212" s="413"/>
      <c r="GL212" s="413"/>
      <c r="GM212" s="413"/>
      <c r="GN212" s="413"/>
      <c r="GO212" s="413"/>
      <c r="GP212" s="413"/>
      <c r="GQ212" s="413"/>
      <c r="GR212" s="413"/>
      <c r="GS212" s="413"/>
      <c r="GT212" s="413"/>
      <c r="GU212" s="413"/>
      <c r="GV212" s="413"/>
      <c r="GW212" s="413"/>
      <c r="GX212" s="413"/>
    </row>
    <row r="213" spans="1:206" s="16" customFormat="1" ht="15.75" thickBot="1" x14ac:dyDescent="0.3">
      <c r="A213" s="629"/>
      <c r="B213" s="526">
        <v>87154</v>
      </c>
      <c r="C213" s="527" t="s">
        <v>4157</v>
      </c>
      <c r="D213" s="233">
        <f t="shared" si="48"/>
        <v>477</v>
      </c>
      <c r="E213" s="241">
        <v>7107</v>
      </c>
      <c r="F213" s="235">
        <f t="shared" si="50"/>
        <v>6.7116926973406502E-2</v>
      </c>
      <c r="G213" s="236">
        <f t="shared" si="49"/>
        <v>148</v>
      </c>
      <c r="H213" s="316">
        <f t="shared" si="51"/>
        <v>2.0824539186717322E-2</v>
      </c>
      <c r="I213" s="233">
        <v>455</v>
      </c>
      <c r="J213" s="235">
        <f t="shared" si="52"/>
        <v>0.95387840670859536</v>
      </c>
      <c r="K213" s="239">
        <v>148</v>
      </c>
      <c r="L213" s="240">
        <f t="shared" si="53"/>
        <v>1</v>
      </c>
      <c r="M213" s="233">
        <v>352</v>
      </c>
      <c r="N213" s="239">
        <v>72</v>
      </c>
      <c r="O213" s="239">
        <v>22</v>
      </c>
      <c r="P213" s="243">
        <v>9</v>
      </c>
      <c r="Q213" s="233">
        <v>218</v>
      </c>
      <c r="R213" s="243">
        <v>237</v>
      </c>
      <c r="S213" s="233">
        <v>226</v>
      </c>
      <c r="T213" s="239">
        <v>193</v>
      </c>
      <c r="U213" s="243">
        <v>36</v>
      </c>
      <c r="V213" s="233">
        <v>0</v>
      </c>
      <c r="W213" s="239">
        <v>8</v>
      </c>
      <c r="X213" s="239">
        <v>147</v>
      </c>
      <c r="Y213" s="239">
        <v>225</v>
      </c>
      <c r="Z213" s="239">
        <v>61</v>
      </c>
      <c r="AA213" s="243">
        <v>14</v>
      </c>
      <c r="AB213" s="233">
        <v>320</v>
      </c>
      <c r="AC213" s="245">
        <v>0.70330000000000004</v>
      </c>
      <c r="AD213" s="239">
        <v>37</v>
      </c>
      <c r="AE213" s="245">
        <v>8.1299999999999997E-2</v>
      </c>
      <c r="AF213" s="239">
        <v>98</v>
      </c>
      <c r="AG213" s="247">
        <v>0.21540000000000001</v>
      </c>
      <c r="AH213" s="248">
        <v>22</v>
      </c>
      <c r="AI213" s="243"/>
      <c r="AJ213" s="248"/>
      <c r="AK213" s="239">
        <v>16</v>
      </c>
      <c r="AL213" s="239">
        <v>6</v>
      </c>
      <c r="AM213" s="243"/>
      <c r="AN213" s="248">
        <v>1</v>
      </c>
      <c r="AO213" s="243">
        <v>21</v>
      </c>
      <c r="AP213" s="248">
        <v>4</v>
      </c>
      <c r="AQ213" s="239">
        <v>16</v>
      </c>
      <c r="AR213" s="243">
        <v>2</v>
      </c>
      <c r="AS213" s="413"/>
      <c r="AT213" s="413"/>
      <c r="AU213" s="413"/>
      <c r="AV213" s="413"/>
      <c r="AW213" s="413"/>
      <c r="AX213" s="413"/>
      <c r="AY213" s="413"/>
      <c r="AZ213" s="413"/>
      <c r="BA213" s="413"/>
      <c r="BB213" s="413"/>
      <c r="BC213" s="413"/>
      <c r="BD213" s="413"/>
      <c r="BE213" s="413"/>
      <c r="BF213" s="413"/>
      <c r="BG213" s="413"/>
      <c r="BH213" s="413"/>
      <c r="BI213" s="413"/>
      <c r="BJ213" s="413"/>
      <c r="BK213" s="413"/>
      <c r="BL213" s="413"/>
      <c r="BM213" s="413"/>
      <c r="BN213" s="413"/>
      <c r="BO213" s="413"/>
      <c r="BP213" s="413"/>
      <c r="BQ213" s="413"/>
      <c r="BR213" s="413"/>
      <c r="BS213" s="413"/>
      <c r="BT213" s="413"/>
      <c r="BU213" s="413"/>
      <c r="BV213" s="413"/>
      <c r="BW213" s="413"/>
      <c r="BX213" s="413"/>
      <c r="BY213" s="413"/>
      <c r="BZ213" s="413"/>
      <c r="CA213" s="413"/>
      <c r="CB213" s="413"/>
      <c r="CC213" s="413"/>
      <c r="CD213" s="413"/>
      <c r="CE213" s="413"/>
      <c r="CF213" s="413"/>
      <c r="CG213" s="413"/>
      <c r="CH213" s="413"/>
      <c r="CI213" s="413"/>
      <c r="CJ213" s="413"/>
      <c r="CK213" s="413"/>
      <c r="CL213" s="413"/>
      <c r="CM213" s="413"/>
      <c r="CN213" s="413"/>
      <c r="CO213" s="413"/>
      <c r="CP213" s="413"/>
      <c r="CQ213" s="413"/>
      <c r="CR213" s="413"/>
      <c r="CS213" s="413"/>
      <c r="CT213" s="413"/>
      <c r="CU213" s="413"/>
      <c r="CV213" s="413"/>
      <c r="CW213" s="413"/>
      <c r="CX213" s="413"/>
      <c r="CY213" s="413"/>
      <c r="CZ213" s="413"/>
      <c r="DA213" s="413"/>
      <c r="DB213" s="413"/>
      <c r="DC213" s="413"/>
      <c r="DD213" s="413"/>
      <c r="DE213" s="413"/>
      <c r="DF213" s="413"/>
      <c r="DG213" s="413"/>
      <c r="DH213" s="413"/>
      <c r="DI213" s="413"/>
      <c r="DJ213" s="413"/>
      <c r="DK213" s="413"/>
      <c r="DL213" s="413"/>
      <c r="DM213" s="413"/>
      <c r="DN213" s="413"/>
      <c r="DO213" s="413"/>
      <c r="DP213" s="413"/>
      <c r="DQ213" s="413"/>
      <c r="DR213" s="413"/>
      <c r="DS213" s="413"/>
      <c r="DT213" s="413"/>
      <c r="DU213" s="413"/>
      <c r="DV213" s="413"/>
      <c r="DW213" s="413"/>
      <c r="DX213" s="413"/>
      <c r="DY213" s="413"/>
      <c r="DZ213" s="413"/>
      <c r="EA213" s="413"/>
      <c r="EB213" s="413"/>
      <c r="EC213" s="413"/>
      <c r="ED213" s="413"/>
      <c r="EE213" s="413"/>
      <c r="EF213" s="413"/>
      <c r="EG213" s="413"/>
      <c r="EH213" s="413"/>
      <c r="EI213" s="413"/>
      <c r="EJ213" s="413"/>
      <c r="EK213" s="413"/>
      <c r="EL213" s="413"/>
      <c r="EM213" s="413"/>
      <c r="EN213" s="413"/>
      <c r="EO213" s="413"/>
      <c r="EP213" s="413"/>
      <c r="EQ213" s="413"/>
      <c r="ER213" s="413"/>
      <c r="ES213" s="413"/>
      <c r="ET213" s="413"/>
      <c r="EU213" s="413"/>
      <c r="EV213" s="413"/>
      <c r="EW213" s="413"/>
      <c r="EX213" s="413"/>
      <c r="EY213" s="413"/>
      <c r="EZ213" s="413"/>
      <c r="FA213" s="413"/>
      <c r="FB213" s="413"/>
      <c r="FC213" s="413"/>
      <c r="FD213" s="413"/>
      <c r="FE213" s="413"/>
      <c r="FF213" s="413"/>
      <c r="FG213" s="413"/>
      <c r="FH213" s="413"/>
      <c r="FI213" s="413"/>
      <c r="FJ213" s="413"/>
      <c r="FK213" s="413"/>
      <c r="FL213" s="413"/>
      <c r="FM213" s="413"/>
      <c r="FN213" s="413"/>
      <c r="FO213" s="413"/>
      <c r="FP213" s="413"/>
      <c r="FQ213" s="413"/>
      <c r="FR213" s="413"/>
      <c r="FS213" s="413"/>
      <c r="FT213" s="413"/>
      <c r="FU213" s="413"/>
      <c r="FV213" s="413"/>
      <c r="FW213" s="413"/>
      <c r="FX213" s="413"/>
      <c r="FY213" s="413"/>
      <c r="FZ213" s="413"/>
      <c r="GA213" s="413"/>
      <c r="GB213" s="413"/>
      <c r="GC213" s="413"/>
      <c r="GD213" s="413"/>
      <c r="GE213" s="413"/>
      <c r="GF213" s="413"/>
      <c r="GG213" s="413"/>
      <c r="GH213" s="413"/>
      <c r="GI213" s="413"/>
      <c r="GJ213" s="413"/>
      <c r="GK213" s="413"/>
      <c r="GL213" s="413"/>
      <c r="GM213" s="413"/>
      <c r="GN213" s="413"/>
      <c r="GO213" s="413"/>
      <c r="GP213" s="413"/>
      <c r="GQ213" s="413"/>
      <c r="GR213" s="413"/>
      <c r="GS213" s="413"/>
      <c r="GT213" s="413"/>
      <c r="GU213" s="413"/>
      <c r="GV213" s="413"/>
      <c r="GW213" s="413"/>
      <c r="GX213" s="413"/>
    </row>
    <row r="214" spans="1:206" s="16" customFormat="1" ht="15.75" thickBot="1" x14ac:dyDescent="0.3">
      <c r="A214" s="629"/>
      <c r="B214" s="526">
        <v>87161</v>
      </c>
      <c r="C214" s="527" t="s">
        <v>4164</v>
      </c>
      <c r="D214" s="233">
        <f t="shared" si="48"/>
        <v>256</v>
      </c>
      <c r="E214" s="241">
        <v>3026</v>
      </c>
      <c r="F214" s="235">
        <f t="shared" si="50"/>
        <v>8.4600132187706539E-2</v>
      </c>
      <c r="G214" s="236">
        <f t="shared" si="49"/>
        <v>151</v>
      </c>
      <c r="H214" s="316">
        <f t="shared" si="51"/>
        <v>4.9900859220092533E-2</v>
      </c>
      <c r="I214" s="233">
        <v>256</v>
      </c>
      <c r="J214" s="235">
        <f t="shared" si="52"/>
        <v>1</v>
      </c>
      <c r="K214" s="239">
        <v>151</v>
      </c>
      <c r="L214" s="240">
        <f t="shared" si="53"/>
        <v>1</v>
      </c>
      <c r="M214" s="233">
        <v>208</v>
      </c>
      <c r="N214" s="239">
        <v>18</v>
      </c>
      <c r="O214" s="239">
        <v>21</v>
      </c>
      <c r="P214" s="243">
        <v>9</v>
      </c>
      <c r="Q214" s="233">
        <v>138</v>
      </c>
      <c r="R214" s="243">
        <v>118</v>
      </c>
      <c r="S214" s="233">
        <v>109</v>
      </c>
      <c r="T214" s="239">
        <v>112</v>
      </c>
      <c r="U214" s="243">
        <v>35</v>
      </c>
      <c r="V214" s="233">
        <v>1</v>
      </c>
      <c r="W214" s="239">
        <v>4</v>
      </c>
      <c r="X214" s="239">
        <v>51</v>
      </c>
      <c r="Y214" s="239">
        <v>118</v>
      </c>
      <c r="Z214" s="239">
        <v>71</v>
      </c>
      <c r="AA214" s="243">
        <v>11</v>
      </c>
      <c r="AB214" s="233">
        <v>173</v>
      </c>
      <c r="AC214" s="245">
        <v>0.67579999999999996</v>
      </c>
      <c r="AD214" s="239">
        <v>13</v>
      </c>
      <c r="AE214" s="245">
        <v>5.0799999999999998E-2</v>
      </c>
      <c r="AF214" s="239">
        <v>70</v>
      </c>
      <c r="AG214" s="247">
        <v>0.27339999999999998</v>
      </c>
      <c r="AH214" s="248"/>
      <c r="AI214" s="243"/>
      <c r="AJ214" s="248"/>
      <c r="AK214" s="239"/>
      <c r="AL214" s="239"/>
      <c r="AM214" s="243"/>
      <c r="AN214" s="248"/>
      <c r="AO214" s="243"/>
      <c r="AP214" s="248"/>
      <c r="AQ214" s="239"/>
      <c r="AR214" s="243"/>
      <c r="AS214" s="413"/>
      <c r="AT214" s="413"/>
      <c r="AU214" s="413"/>
      <c r="AV214" s="413"/>
      <c r="AW214" s="413"/>
      <c r="AX214" s="413"/>
      <c r="AY214" s="413"/>
      <c r="AZ214" s="413"/>
      <c r="BA214" s="413"/>
      <c r="BB214" s="413"/>
      <c r="BC214" s="413"/>
      <c r="BD214" s="413"/>
      <c r="BE214" s="413"/>
      <c r="BF214" s="413"/>
      <c r="BG214" s="413"/>
      <c r="BH214" s="413"/>
      <c r="BI214" s="413"/>
      <c r="BJ214" s="413"/>
      <c r="BK214" s="413"/>
      <c r="BL214" s="413"/>
      <c r="BM214" s="413"/>
      <c r="BN214" s="413"/>
      <c r="BO214" s="413"/>
      <c r="BP214" s="413"/>
      <c r="BQ214" s="413"/>
      <c r="BR214" s="413"/>
      <c r="BS214" s="413"/>
      <c r="BT214" s="413"/>
      <c r="BU214" s="413"/>
      <c r="BV214" s="413"/>
      <c r="BW214" s="413"/>
      <c r="BX214" s="413"/>
      <c r="BY214" s="413"/>
      <c r="BZ214" s="413"/>
      <c r="CA214" s="413"/>
      <c r="CB214" s="413"/>
      <c r="CC214" s="413"/>
      <c r="CD214" s="413"/>
      <c r="CE214" s="413"/>
      <c r="CF214" s="413"/>
      <c r="CG214" s="413"/>
      <c r="CH214" s="413"/>
      <c r="CI214" s="413"/>
      <c r="CJ214" s="413"/>
      <c r="CK214" s="413"/>
      <c r="CL214" s="413"/>
      <c r="CM214" s="413"/>
      <c r="CN214" s="413"/>
      <c r="CO214" s="413"/>
      <c r="CP214" s="413"/>
      <c r="CQ214" s="413"/>
      <c r="CR214" s="413"/>
      <c r="CS214" s="413"/>
      <c r="CT214" s="413"/>
      <c r="CU214" s="413"/>
      <c r="CV214" s="413"/>
      <c r="CW214" s="413"/>
      <c r="CX214" s="413"/>
      <c r="CY214" s="413"/>
      <c r="CZ214" s="413"/>
      <c r="DA214" s="413"/>
      <c r="DB214" s="413"/>
      <c r="DC214" s="413"/>
      <c r="DD214" s="413"/>
      <c r="DE214" s="413"/>
      <c r="DF214" s="413"/>
      <c r="DG214" s="413"/>
      <c r="DH214" s="413"/>
      <c r="DI214" s="413"/>
      <c r="DJ214" s="413"/>
      <c r="DK214" s="413"/>
      <c r="DL214" s="413"/>
      <c r="DM214" s="413"/>
      <c r="DN214" s="413"/>
      <c r="DO214" s="413"/>
      <c r="DP214" s="413"/>
      <c r="DQ214" s="413"/>
      <c r="DR214" s="413"/>
      <c r="DS214" s="413"/>
      <c r="DT214" s="413"/>
      <c r="DU214" s="413"/>
      <c r="DV214" s="413"/>
      <c r="DW214" s="413"/>
      <c r="DX214" s="413"/>
      <c r="DY214" s="413"/>
      <c r="DZ214" s="413"/>
      <c r="EA214" s="413"/>
      <c r="EB214" s="413"/>
      <c r="EC214" s="413"/>
      <c r="ED214" s="413"/>
      <c r="EE214" s="413"/>
      <c r="EF214" s="413"/>
      <c r="EG214" s="413"/>
      <c r="EH214" s="413"/>
      <c r="EI214" s="413"/>
      <c r="EJ214" s="413"/>
      <c r="EK214" s="413"/>
      <c r="EL214" s="413"/>
      <c r="EM214" s="413"/>
      <c r="EN214" s="413"/>
      <c r="EO214" s="413"/>
      <c r="EP214" s="413"/>
      <c r="EQ214" s="413"/>
      <c r="ER214" s="413"/>
      <c r="ES214" s="413"/>
      <c r="ET214" s="413"/>
      <c r="EU214" s="413"/>
      <c r="EV214" s="413"/>
      <c r="EW214" s="413"/>
      <c r="EX214" s="413"/>
      <c r="EY214" s="413"/>
      <c r="EZ214" s="413"/>
      <c r="FA214" s="413"/>
      <c r="FB214" s="413"/>
      <c r="FC214" s="413"/>
      <c r="FD214" s="413"/>
      <c r="FE214" s="413"/>
      <c r="FF214" s="413"/>
      <c r="FG214" s="413"/>
      <c r="FH214" s="413"/>
      <c r="FI214" s="413"/>
      <c r="FJ214" s="413"/>
      <c r="FK214" s="413"/>
      <c r="FL214" s="413"/>
      <c r="FM214" s="413"/>
      <c r="FN214" s="413"/>
      <c r="FO214" s="413"/>
      <c r="FP214" s="413"/>
      <c r="FQ214" s="413"/>
      <c r="FR214" s="413"/>
      <c r="FS214" s="413"/>
      <c r="FT214" s="413"/>
      <c r="FU214" s="413"/>
      <c r="FV214" s="413"/>
      <c r="FW214" s="413"/>
      <c r="FX214" s="413"/>
      <c r="FY214" s="413"/>
      <c r="FZ214" s="413"/>
      <c r="GA214" s="413"/>
      <c r="GB214" s="413"/>
      <c r="GC214" s="413"/>
      <c r="GD214" s="413"/>
      <c r="GE214" s="413"/>
      <c r="GF214" s="413"/>
      <c r="GG214" s="413"/>
      <c r="GH214" s="413"/>
      <c r="GI214" s="413"/>
      <c r="GJ214" s="413"/>
      <c r="GK214" s="413"/>
      <c r="GL214" s="413"/>
      <c r="GM214" s="413"/>
      <c r="GN214" s="413"/>
      <c r="GO214" s="413"/>
      <c r="GP214" s="413"/>
      <c r="GQ214" s="413"/>
      <c r="GR214" s="413"/>
      <c r="GS214" s="413"/>
      <c r="GT214" s="413"/>
      <c r="GU214" s="413"/>
      <c r="GV214" s="413"/>
      <c r="GW214" s="413"/>
      <c r="GX214" s="413"/>
    </row>
    <row r="215" spans="1:206" ht="15.75" thickBot="1" x14ac:dyDescent="0.3">
      <c r="A215" s="629"/>
      <c r="B215" s="547">
        <v>87187</v>
      </c>
      <c r="C215" s="528" t="s">
        <v>4185</v>
      </c>
      <c r="D215" s="262">
        <f t="shared" si="48"/>
        <v>261</v>
      </c>
      <c r="E215" s="260">
        <v>4469</v>
      </c>
      <c r="F215" s="254">
        <f t="shared" si="50"/>
        <v>5.8402327142537479E-2</v>
      </c>
      <c r="G215" s="281">
        <f t="shared" si="49"/>
        <v>140</v>
      </c>
      <c r="H215" s="317">
        <f t="shared" si="51"/>
        <v>3.1326918773774894E-2</v>
      </c>
      <c r="I215" s="262">
        <v>261</v>
      </c>
      <c r="J215" s="254">
        <f t="shared" si="52"/>
        <v>1</v>
      </c>
      <c r="K215" s="253">
        <v>140</v>
      </c>
      <c r="L215" s="259">
        <f t="shared" si="53"/>
        <v>1</v>
      </c>
      <c r="M215" s="262">
        <v>203</v>
      </c>
      <c r="N215" s="253">
        <v>36</v>
      </c>
      <c r="O215" s="253">
        <v>14</v>
      </c>
      <c r="P215" s="263">
        <v>8</v>
      </c>
      <c r="Q215" s="262">
        <v>158</v>
      </c>
      <c r="R215" s="263">
        <v>103</v>
      </c>
      <c r="S215" s="262">
        <v>111</v>
      </c>
      <c r="T215" s="253">
        <v>121</v>
      </c>
      <c r="U215" s="263">
        <v>29</v>
      </c>
      <c r="V215" s="262">
        <v>0</v>
      </c>
      <c r="W215" s="253">
        <v>8</v>
      </c>
      <c r="X215" s="253">
        <v>65</v>
      </c>
      <c r="Y215" s="253">
        <v>98</v>
      </c>
      <c r="Z215" s="253">
        <v>78</v>
      </c>
      <c r="AA215" s="263">
        <v>12</v>
      </c>
      <c r="AB215" s="262">
        <v>143</v>
      </c>
      <c r="AC215" s="265">
        <v>0.54790000000000005</v>
      </c>
      <c r="AD215" s="253">
        <v>31</v>
      </c>
      <c r="AE215" s="265">
        <v>0.1188</v>
      </c>
      <c r="AF215" s="253">
        <v>87</v>
      </c>
      <c r="AG215" s="267">
        <v>0.33329999999999999</v>
      </c>
      <c r="AH215" s="268"/>
      <c r="AI215" s="263"/>
      <c r="AJ215" s="268"/>
      <c r="AK215" s="253"/>
      <c r="AL215" s="253"/>
      <c r="AM215" s="263"/>
      <c r="AN215" s="268"/>
      <c r="AO215" s="263"/>
      <c r="AP215" s="268"/>
      <c r="AQ215" s="253"/>
      <c r="AR215" s="263"/>
    </row>
  </sheetData>
  <mergeCells count="44">
    <mergeCell ref="A191:A204"/>
    <mergeCell ref="A205:A215"/>
    <mergeCell ref="A108:A123"/>
    <mergeCell ref="A124:A137"/>
    <mergeCell ref="A138:A152"/>
    <mergeCell ref="A153:A172"/>
    <mergeCell ref="A173:A190"/>
    <mergeCell ref="A19:A33"/>
    <mergeCell ref="A34:A53"/>
    <mergeCell ref="A54:A66"/>
    <mergeCell ref="A67:A88"/>
    <mergeCell ref="A89:A107"/>
    <mergeCell ref="AH4:AH5"/>
    <mergeCell ref="AI4:AI5"/>
    <mergeCell ref="AJ4:AM4"/>
    <mergeCell ref="AN4:AO4"/>
    <mergeCell ref="AP4:AR4"/>
    <mergeCell ref="Q4:R4"/>
    <mergeCell ref="S4:U4"/>
    <mergeCell ref="AB4:AC4"/>
    <mergeCell ref="AD4:AE4"/>
    <mergeCell ref="AF4:AG4"/>
    <mergeCell ref="I4:I5"/>
    <mergeCell ref="J4:J5"/>
    <mergeCell ref="K4:K5"/>
    <mergeCell ref="L4:L5"/>
    <mergeCell ref="M4:P4"/>
    <mergeCell ref="D4:D5"/>
    <mergeCell ref="E4:E5"/>
    <mergeCell ref="F4:F5"/>
    <mergeCell ref="G4:G5"/>
    <mergeCell ref="H4:H5"/>
    <mergeCell ref="A2:C2"/>
    <mergeCell ref="D2:H2"/>
    <mergeCell ref="I2:AG2"/>
    <mergeCell ref="AH2:AR2"/>
    <mergeCell ref="A3:C3"/>
    <mergeCell ref="D3:H3"/>
    <mergeCell ref="I3:L3"/>
    <mergeCell ref="M3:U3"/>
    <mergeCell ref="V3:AA3"/>
    <mergeCell ref="AB3:AG3"/>
    <mergeCell ref="AH3:AI3"/>
    <mergeCell ref="AJ3:AR3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Roman,Normal"&amp;12&amp;Kffffff&amp;A</oddHeader>
    <oddFooter>&amp;C&amp;"Times New Roman,Normal"&amp;12&amp;KffffffPage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687"/>
  <sheetViews>
    <sheetView tabSelected="1" zoomScaleNormal="100" workbookViewId="0">
      <selection activeCell="P486" sqref="P486"/>
    </sheetView>
  </sheetViews>
  <sheetFormatPr baseColWidth="10" defaultColWidth="11.5703125" defaultRowHeight="15" x14ac:dyDescent="0.25"/>
  <cols>
    <col min="1" max="1" width="13" style="413" customWidth="1"/>
    <col min="2" max="2" width="15.5703125" style="413" customWidth="1"/>
    <col min="3" max="3" width="16" style="413" customWidth="1"/>
    <col min="4" max="4" width="37.7109375" style="413" customWidth="1"/>
    <col min="5" max="5" width="26.140625" style="413" customWidth="1"/>
    <col min="6" max="11" width="11.5703125" style="413"/>
    <col min="12" max="12" width="15.5703125" style="413" customWidth="1"/>
    <col min="13" max="13" width="11.5703125" style="413"/>
    <col min="14" max="14" width="15.42578125" style="413" customWidth="1"/>
    <col min="15" max="36" width="11.5703125" style="413"/>
    <col min="37" max="37" width="14.140625" style="413" customWidth="1"/>
    <col min="38" max="16384" width="11.5703125" style="413"/>
  </cols>
  <sheetData>
    <row r="1" spans="1:40" x14ac:dyDescent="0.25">
      <c r="C1" s="414"/>
    </row>
    <row r="2" spans="1:40" ht="32.25" customHeight="1" x14ac:dyDescent="0.5">
      <c r="A2" s="644" t="s">
        <v>0</v>
      </c>
      <c r="B2" s="644"/>
      <c r="C2" s="644"/>
      <c r="D2" s="548"/>
      <c r="F2" s="632" t="s">
        <v>1</v>
      </c>
      <c r="G2" s="632"/>
      <c r="H2" s="632"/>
      <c r="I2" s="632"/>
      <c r="J2" s="632"/>
      <c r="K2" s="633" t="s">
        <v>2</v>
      </c>
      <c r="L2" s="633"/>
      <c r="M2" s="633"/>
      <c r="N2" s="633"/>
      <c r="O2" s="633"/>
      <c r="P2" s="633"/>
      <c r="Q2" s="633"/>
      <c r="R2" s="633"/>
      <c r="S2" s="633"/>
      <c r="T2" s="633"/>
      <c r="U2" s="633"/>
      <c r="V2" s="633"/>
      <c r="W2" s="633"/>
      <c r="X2" s="633"/>
      <c r="Y2" s="633"/>
      <c r="Z2" s="633"/>
      <c r="AA2" s="633"/>
      <c r="AB2" s="633"/>
      <c r="AC2" s="633"/>
      <c r="AD2" s="632" t="s">
        <v>3</v>
      </c>
      <c r="AE2" s="632"/>
      <c r="AF2" s="632"/>
      <c r="AG2" s="632"/>
      <c r="AH2" s="632"/>
      <c r="AI2" s="632"/>
      <c r="AJ2" s="632"/>
      <c r="AK2" s="632"/>
      <c r="AL2" s="632"/>
      <c r="AM2" s="632"/>
      <c r="AN2" s="632"/>
    </row>
    <row r="3" spans="1:40" ht="38.25" customHeight="1" x14ac:dyDescent="0.5">
      <c r="A3" s="644" t="s">
        <v>4543</v>
      </c>
      <c r="B3" s="644"/>
      <c r="C3" s="644"/>
      <c r="D3" s="548"/>
      <c r="F3" s="12" t="s">
        <v>5</v>
      </c>
      <c r="G3" s="12"/>
      <c r="H3" s="12"/>
      <c r="I3" s="12"/>
      <c r="J3" s="12"/>
      <c r="K3" s="11" t="s">
        <v>6</v>
      </c>
      <c r="L3" s="11"/>
      <c r="M3" s="11"/>
      <c r="N3" s="11"/>
      <c r="O3" s="10" t="s">
        <v>7</v>
      </c>
      <c r="P3" s="10"/>
      <c r="Q3" s="10"/>
      <c r="R3" s="10"/>
      <c r="S3" s="10"/>
      <c r="T3" s="10"/>
      <c r="U3" s="10"/>
      <c r="V3" s="10"/>
      <c r="W3" s="10"/>
      <c r="X3" s="9" t="s">
        <v>8</v>
      </c>
      <c r="Y3" s="9"/>
      <c r="Z3" s="9"/>
      <c r="AA3" s="9"/>
      <c r="AB3" s="9"/>
      <c r="AC3" s="9"/>
      <c r="AD3" s="11" t="s">
        <v>6</v>
      </c>
      <c r="AE3" s="11"/>
      <c r="AF3" s="10" t="s">
        <v>10</v>
      </c>
      <c r="AG3" s="10"/>
      <c r="AH3" s="10"/>
      <c r="AI3" s="10"/>
      <c r="AJ3" s="10"/>
      <c r="AK3" s="10"/>
      <c r="AL3" s="10"/>
      <c r="AM3" s="10"/>
      <c r="AN3" s="10"/>
    </row>
    <row r="4" spans="1:40" ht="25.5" customHeight="1" x14ac:dyDescent="0.25">
      <c r="F4" s="634" t="s">
        <v>11</v>
      </c>
      <c r="G4" s="635" t="s">
        <v>12</v>
      </c>
      <c r="H4" s="635" t="s">
        <v>13</v>
      </c>
      <c r="I4" s="635" t="s">
        <v>14</v>
      </c>
      <c r="J4" s="636" t="s">
        <v>15</v>
      </c>
      <c r="K4" s="634" t="s">
        <v>11</v>
      </c>
      <c r="L4" s="635" t="s">
        <v>16</v>
      </c>
      <c r="M4" s="635" t="s">
        <v>14</v>
      </c>
      <c r="N4" s="635" t="s">
        <v>17</v>
      </c>
      <c r="O4" s="640" t="s">
        <v>18</v>
      </c>
      <c r="P4" s="640"/>
      <c r="Q4" s="640"/>
      <c r="R4" s="640"/>
      <c r="S4" s="638" t="s">
        <v>19</v>
      </c>
      <c r="T4" s="638"/>
      <c r="U4" s="639" t="s">
        <v>20</v>
      </c>
      <c r="V4" s="639"/>
      <c r="W4" s="639"/>
      <c r="X4" s="18">
        <v>3</v>
      </c>
      <c r="Y4" s="18">
        <v>4</v>
      </c>
      <c r="Z4" s="19">
        <v>5</v>
      </c>
      <c r="AA4" s="19">
        <v>6</v>
      </c>
      <c r="AB4" s="20">
        <v>7</v>
      </c>
      <c r="AC4" s="20">
        <v>8</v>
      </c>
      <c r="AD4" s="634" t="s">
        <v>11</v>
      </c>
      <c r="AE4" s="635" t="s">
        <v>14</v>
      </c>
      <c r="AF4" s="640" t="s">
        <v>18</v>
      </c>
      <c r="AG4" s="640"/>
      <c r="AH4" s="640"/>
      <c r="AI4" s="640"/>
      <c r="AJ4" s="640" t="s">
        <v>19</v>
      </c>
      <c r="AK4" s="640"/>
      <c r="AL4" s="638" t="s">
        <v>20</v>
      </c>
      <c r="AM4" s="638"/>
      <c r="AN4" s="638"/>
    </row>
    <row r="5" spans="1:40" ht="74.25" customHeight="1" x14ac:dyDescent="0.25">
      <c r="F5" s="634"/>
      <c r="G5" s="635"/>
      <c r="H5" s="635"/>
      <c r="I5" s="635"/>
      <c r="J5" s="636"/>
      <c r="K5" s="634"/>
      <c r="L5" s="635"/>
      <c r="M5" s="635"/>
      <c r="N5" s="635"/>
      <c r="O5" s="504" t="s">
        <v>24</v>
      </c>
      <c r="P5" s="505" t="s">
        <v>25</v>
      </c>
      <c r="Q5" s="505" t="s">
        <v>26</v>
      </c>
      <c r="R5" s="506" t="s">
        <v>27</v>
      </c>
      <c r="S5" s="420" t="s">
        <v>28</v>
      </c>
      <c r="T5" s="421" t="s">
        <v>29</v>
      </c>
      <c r="U5" s="420" t="s">
        <v>30</v>
      </c>
      <c r="V5" s="422" t="s">
        <v>31</v>
      </c>
      <c r="W5" s="422" t="s">
        <v>32</v>
      </c>
      <c r="X5" s="18" t="s">
        <v>33</v>
      </c>
      <c r="Y5" s="19" t="s">
        <v>33</v>
      </c>
      <c r="Z5" s="19" t="s">
        <v>33</v>
      </c>
      <c r="AA5" s="19" t="s">
        <v>33</v>
      </c>
      <c r="AB5" s="19" t="s">
        <v>33</v>
      </c>
      <c r="AC5" s="416" t="s">
        <v>33</v>
      </c>
      <c r="AD5" s="634"/>
      <c r="AE5" s="635"/>
      <c r="AF5" s="549" t="s">
        <v>24</v>
      </c>
      <c r="AG5" s="550" t="s">
        <v>25</v>
      </c>
      <c r="AH5" s="550" t="s">
        <v>35</v>
      </c>
      <c r="AI5" s="551" t="s">
        <v>27</v>
      </c>
      <c r="AJ5" s="549" t="s">
        <v>28</v>
      </c>
      <c r="AK5" s="551" t="s">
        <v>29</v>
      </c>
      <c r="AL5" s="422" t="s">
        <v>30</v>
      </c>
      <c r="AM5" s="422" t="s">
        <v>31</v>
      </c>
      <c r="AN5" s="421" t="s">
        <v>32</v>
      </c>
    </row>
    <row r="6" spans="1:40" ht="15.75" thickBot="1" x14ac:dyDescent="0.3">
      <c r="E6" s="426" t="s">
        <v>36</v>
      </c>
      <c r="F6" s="50">
        <f>SUM(F7:F18)</f>
        <v>30988</v>
      </c>
      <c r="G6" s="48">
        <f>SUM(G7:G18)</f>
        <v>1097146</v>
      </c>
      <c r="H6" s="427">
        <f t="shared" ref="H6:H18" si="0">F6/G6</f>
        <v>2.8244189925497609E-2</v>
      </c>
      <c r="I6" s="48">
        <f>SUM(I7:I18)</f>
        <v>10218</v>
      </c>
      <c r="J6" s="428">
        <f t="shared" ref="J6:J18" si="1">I6/G6</f>
        <v>9.3132545714061758E-3</v>
      </c>
      <c r="K6" s="429">
        <f>SUM(K7:K18)</f>
        <v>30661</v>
      </c>
      <c r="L6" s="430">
        <f t="shared" ref="L6:L18" si="2">K6/F6</f>
        <v>0.98944752807538405</v>
      </c>
      <c r="M6" s="431">
        <f>SUM(M7:M18)</f>
        <v>10162</v>
      </c>
      <c r="N6" s="430">
        <f t="shared" ref="N6:N18" si="3">M6/I6</f>
        <v>0.99451947543550601</v>
      </c>
      <c r="O6" s="50">
        <f t="shared" ref="O6:AN6" si="4">SUM(O7:O18)</f>
        <v>18140</v>
      </c>
      <c r="P6" s="48">
        <f t="shared" si="4"/>
        <v>6588</v>
      </c>
      <c r="Q6" s="48">
        <f t="shared" si="4"/>
        <v>3138</v>
      </c>
      <c r="R6" s="432">
        <f t="shared" si="4"/>
        <v>2789</v>
      </c>
      <c r="S6" s="50">
        <f t="shared" si="4"/>
        <v>8882</v>
      </c>
      <c r="T6" s="432">
        <f t="shared" si="4"/>
        <v>21777</v>
      </c>
      <c r="U6" s="433">
        <f t="shared" si="4"/>
        <v>15937</v>
      </c>
      <c r="V6" s="48">
        <f t="shared" si="4"/>
        <v>11619</v>
      </c>
      <c r="W6" s="339">
        <f t="shared" si="4"/>
        <v>3105</v>
      </c>
      <c r="X6" s="50">
        <f t="shared" si="4"/>
        <v>104</v>
      </c>
      <c r="Y6" s="50">
        <f t="shared" si="4"/>
        <v>1519</v>
      </c>
      <c r="Z6" s="50">
        <f t="shared" si="4"/>
        <v>11890</v>
      </c>
      <c r="AA6" s="50">
        <f t="shared" si="4"/>
        <v>14755</v>
      </c>
      <c r="AB6" s="50">
        <f t="shared" si="4"/>
        <v>1908</v>
      </c>
      <c r="AC6" s="50">
        <f t="shared" si="4"/>
        <v>482</v>
      </c>
      <c r="AD6" s="507">
        <f t="shared" si="4"/>
        <v>327</v>
      </c>
      <c r="AE6" s="436">
        <f t="shared" si="4"/>
        <v>56</v>
      </c>
      <c r="AF6" s="508">
        <f t="shared" si="4"/>
        <v>7</v>
      </c>
      <c r="AG6" s="436">
        <f t="shared" si="4"/>
        <v>250</v>
      </c>
      <c r="AH6" s="436">
        <f t="shared" si="4"/>
        <v>52</v>
      </c>
      <c r="AI6" s="439">
        <f t="shared" si="4"/>
        <v>18</v>
      </c>
      <c r="AJ6" s="50">
        <f t="shared" si="4"/>
        <v>44</v>
      </c>
      <c r="AK6" s="432">
        <f t="shared" si="4"/>
        <v>283</v>
      </c>
      <c r="AL6" s="433">
        <f t="shared" si="4"/>
        <v>100</v>
      </c>
      <c r="AM6" s="48">
        <f t="shared" si="4"/>
        <v>201</v>
      </c>
      <c r="AN6" s="432">
        <f t="shared" si="4"/>
        <v>26</v>
      </c>
    </row>
    <row r="7" spans="1:40" x14ac:dyDescent="0.25">
      <c r="A7" s="414"/>
      <c r="B7" s="414"/>
      <c r="E7" s="671" t="s">
        <v>37</v>
      </c>
      <c r="F7" s="695">
        <f>SUM(F20:F46)</f>
        <v>1473</v>
      </c>
      <c r="G7" s="447">
        <f>SUM(G20:G46)</f>
        <v>39748</v>
      </c>
      <c r="H7" s="446">
        <f t="shared" si="0"/>
        <v>3.7058468350608838E-2</v>
      </c>
      <c r="I7" s="447">
        <f>SUM(I20:I46)</f>
        <v>578</v>
      </c>
      <c r="J7" s="560">
        <f t="shared" si="1"/>
        <v>1.4541612156586494E-2</v>
      </c>
      <c r="K7" s="684">
        <f>SUM(K20:K46)</f>
        <v>1447</v>
      </c>
      <c r="L7" s="446">
        <f t="shared" si="2"/>
        <v>0.98234894772572978</v>
      </c>
      <c r="M7" s="447">
        <f>SUM(M20:M46)</f>
        <v>575</v>
      </c>
      <c r="N7" s="77">
        <f t="shared" si="3"/>
        <v>0.99480968858131491</v>
      </c>
      <c r="O7" s="684">
        <f t="shared" ref="O7:AN7" si="5">SUM(O20:O46)</f>
        <v>996</v>
      </c>
      <c r="P7" s="447">
        <f t="shared" si="5"/>
        <v>218</v>
      </c>
      <c r="Q7" s="447">
        <f t="shared" si="5"/>
        <v>84</v>
      </c>
      <c r="R7" s="733">
        <f t="shared" si="5"/>
        <v>149</v>
      </c>
      <c r="S7" s="684">
        <f t="shared" si="5"/>
        <v>642</v>
      </c>
      <c r="T7" s="733">
        <f t="shared" si="5"/>
        <v>805</v>
      </c>
      <c r="U7" s="684">
        <f t="shared" si="5"/>
        <v>705</v>
      </c>
      <c r="V7" s="677">
        <f t="shared" si="5"/>
        <v>570</v>
      </c>
      <c r="W7" s="455">
        <f t="shared" si="5"/>
        <v>172</v>
      </c>
      <c r="X7" s="684">
        <f t="shared" si="5"/>
        <v>7</v>
      </c>
      <c r="Y7" s="677">
        <f t="shared" si="5"/>
        <v>47</v>
      </c>
      <c r="Z7" s="677">
        <f t="shared" si="5"/>
        <v>415</v>
      </c>
      <c r="AA7" s="677">
        <f t="shared" si="5"/>
        <v>811</v>
      </c>
      <c r="AB7" s="677">
        <f t="shared" si="5"/>
        <v>125</v>
      </c>
      <c r="AC7" s="455">
        <f t="shared" si="5"/>
        <v>41</v>
      </c>
      <c r="AD7" s="695">
        <f t="shared" si="5"/>
        <v>26</v>
      </c>
      <c r="AE7" s="455">
        <f t="shared" si="5"/>
        <v>3</v>
      </c>
      <c r="AF7" s="684">
        <f t="shared" si="5"/>
        <v>2</v>
      </c>
      <c r="AG7" s="677">
        <f t="shared" si="5"/>
        <v>21</v>
      </c>
      <c r="AH7" s="677">
        <f t="shared" si="5"/>
        <v>2</v>
      </c>
      <c r="AI7" s="455">
        <f t="shared" si="5"/>
        <v>1</v>
      </c>
      <c r="AJ7" s="684">
        <f t="shared" si="5"/>
        <v>2</v>
      </c>
      <c r="AK7" s="455">
        <f t="shared" si="5"/>
        <v>24</v>
      </c>
      <c r="AL7" s="684">
        <f t="shared" si="5"/>
        <v>6</v>
      </c>
      <c r="AM7" s="677">
        <f t="shared" si="5"/>
        <v>15</v>
      </c>
      <c r="AN7" s="455">
        <f t="shared" si="5"/>
        <v>5</v>
      </c>
    </row>
    <row r="8" spans="1:40" x14ac:dyDescent="0.25">
      <c r="A8" s="414"/>
      <c r="B8" s="414"/>
      <c r="E8" s="672" t="s">
        <v>38</v>
      </c>
      <c r="F8" s="88">
        <f>SUM(F47:F109)</f>
        <v>2609</v>
      </c>
      <c r="G8" s="89">
        <f>SUM(G47:G109)</f>
        <v>113257</v>
      </c>
      <c r="H8" s="90">
        <f t="shared" si="0"/>
        <v>2.3036103728687852E-2</v>
      </c>
      <c r="I8" s="89">
        <f>SUM(I47:I109)</f>
        <v>801</v>
      </c>
      <c r="J8" s="137">
        <f t="shared" si="1"/>
        <v>7.0724105353311495E-3</v>
      </c>
      <c r="K8" s="484">
        <f>SUM(K47:K109)</f>
        <v>2562</v>
      </c>
      <c r="L8" s="90">
        <f t="shared" si="2"/>
        <v>0.98198543503257951</v>
      </c>
      <c r="M8" s="89">
        <f>SUM(M47:M109)</f>
        <v>793</v>
      </c>
      <c r="N8" s="93">
        <f t="shared" si="3"/>
        <v>0.99001248439450684</v>
      </c>
      <c r="O8" s="484">
        <f t="shared" ref="O8:AN8" si="6">SUM(O47:O109)</f>
        <v>1400</v>
      </c>
      <c r="P8" s="89">
        <f t="shared" si="6"/>
        <v>576</v>
      </c>
      <c r="Q8" s="89">
        <f t="shared" si="6"/>
        <v>324</v>
      </c>
      <c r="R8" s="734">
        <f t="shared" si="6"/>
        <v>256</v>
      </c>
      <c r="S8" s="484">
        <f t="shared" si="6"/>
        <v>913</v>
      </c>
      <c r="T8" s="734">
        <f t="shared" si="6"/>
        <v>1649</v>
      </c>
      <c r="U8" s="484">
        <f t="shared" si="6"/>
        <v>1302</v>
      </c>
      <c r="V8" s="511">
        <f t="shared" si="6"/>
        <v>997</v>
      </c>
      <c r="W8" s="106">
        <f t="shared" si="6"/>
        <v>263</v>
      </c>
      <c r="X8" s="484">
        <f t="shared" si="6"/>
        <v>16</v>
      </c>
      <c r="Y8" s="511">
        <f t="shared" si="6"/>
        <v>254</v>
      </c>
      <c r="Z8" s="511">
        <f t="shared" si="6"/>
        <v>842</v>
      </c>
      <c r="AA8" s="511">
        <f t="shared" si="6"/>
        <v>1270</v>
      </c>
      <c r="AB8" s="511">
        <f t="shared" si="6"/>
        <v>153</v>
      </c>
      <c r="AC8" s="106">
        <f t="shared" si="6"/>
        <v>27</v>
      </c>
      <c r="AD8" s="88">
        <f t="shared" si="6"/>
        <v>47</v>
      </c>
      <c r="AE8" s="106">
        <f t="shared" si="6"/>
        <v>8</v>
      </c>
      <c r="AF8" s="484">
        <f t="shared" si="6"/>
        <v>2</v>
      </c>
      <c r="AG8" s="511">
        <f t="shared" si="6"/>
        <v>33</v>
      </c>
      <c r="AH8" s="511">
        <f t="shared" si="6"/>
        <v>6</v>
      </c>
      <c r="AI8" s="106">
        <f t="shared" si="6"/>
        <v>6</v>
      </c>
      <c r="AJ8" s="484">
        <f t="shared" si="6"/>
        <v>33</v>
      </c>
      <c r="AK8" s="106">
        <f t="shared" si="6"/>
        <v>14</v>
      </c>
      <c r="AL8" s="484">
        <f t="shared" si="6"/>
        <v>30</v>
      </c>
      <c r="AM8" s="511">
        <f t="shared" si="6"/>
        <v>12</v>
      </c>
      <c r="AN8" s="106">
        <f t="shared" si="6"/>
        <v>5</v>
      </c>
    </row>
    <row r="9" spans="1:40" x14ac:dyDescent="0.25">
      <c r="A9" s="414"/>
      <c r="B9" s="414"/>
      <c r="E9" s="672" t="s">
        <v>39</v>
      </c>
      <c r="F9" s="465">
        <f>SUM(F110:F139)</f>
        <v>2217</v>
      </c>
      <c r="G9" s="466">
        <f>SUM(G110:G139)</f>
        <v>40532</v>
      </c>
      <c r="H9" s="467">
        <f t="shared" si="0"/>
        <v>5.469752294483371E-2</v>
      </c>
      <c r="I9" s="466">
        <f>SUM(I110:I139)</f>
        <v>1066</v>
      </c>
      <c r="J9" s="470">
        <f t="shared" si="1"/>
        <v>2.6300207243659331E-2</v>
      </c>
      <c r="K9" s="685">
        <f>SUM(K110:K139)</f>
        <v>2216</v>
      </c>
      <c r="L9" s="467">
        <f t="shared" si="2"/>
        <v>0.99954894000902117</v>
      </c>
      <c r="M9" s="466">
        <f>SUM(M110:M139)</f>
        <v>1065</v>
      </c>
      <c r="N9" s="470">
        <f t="shared" si="3"/>
        <v>0.99906191369606001</v>
      </c>
      <c r="O9" s="685">
        <f t="shared" ref="O9:AN9" si="7">SUM(O110:O139)</f>
        <v>1292</v>
      </c>
      <c r="P9" s="466">
        <f t="shared" si="7"/>
        <v>713</v>
      </c>
      <c r="Q9" s="466">
        <f t="shared" si="7"/>
        <v>121</v>
      </c>
      <c r="R9" s="735">
        <f t="shared" si="7"/>
        <v>90</v>
      </c>
      <c r="S9" s="685">
        <f t="shared" si="7"/>
        <v>519</v>
      </c>
      <c r="T9" s="735">
        <f t="shared" si="7"/>
        <v>1697</v>
      </c>
      <c r="U9" s="685">
        <f t="shared" si="7"/>
        <v>1018</v>
      </c>
      <c r="V9" s="509">
        <f t="shared" si="7"/>
        <v>974</v>
      </c>
      <c r="W9" s="477">
        <f t="shared" si="7"/>
        <v>224</v>
      </c>
      <c r="X9" s="685">
        <f t="shared" si="7"/>
        <v>4</v>
      </c>
      <c r="Y9" s="509">
        <f t="shared" si="7"/>
        <v>51</v>
      </c>
      <c r="Z9" s="509">
        <f t="shared" si="7"/>
        <v>889</v>
      </c>
      <c r="AA9" s="509">
        <f t="shared" si="7"/>
        <v>987</v>
      </c>
      <c r="AB9" s="509">
        <f t="shared" si="7"/>
        <v>226</v>
      </c>
      <c r="AC9" s="477">
        <f t="shared" si="7"/>
        <v>58</v>
      </c>
      <c r="AD9" s="465">
        <f t="shared" si="7"/>
        <v>1</v>
      </c>
      <c r="AE9" s="477">
        <f t="shared" si="7"/>
        <v>1</v>
      </c>
      <c r="AF9" s="685">
        <f t="shared" si="7"/>
        <v>0</v>
      </c>
      <c r="AG9" s="509">
        <f t="shared" si="7"/>
        <v>0</v>
      </c>
      <c r="AH9" s="509">
        <f t="shared" si="7"/>
        <v>1</v>
      </c>
      <c r="AI9" s="477">
        <f t="shared" si="7"/>
        <v>0</v>
      </c>
      <c r="AJ9" s="685">
        <f t="shared" si="7"/>
        <v>0</v>
      </c>
      <c r="AK9" s="477">
        <f t="shared" si="7"/>
        <v>1</v>
      </c>
      <c r="AL9" s="685">
        <f t="shared" si="7"/>
        <v>0</v>
      </c>
      <c r="AM9" s="509">
        <f t="shared" si="7"/>
        <v>1</v>
      </c>
      <c r="AN9" s="477">
        <f t="shared" si="7"/>
        <v>0</v>
      </c>
    </row>
    <row r="10" spans="1:40" x14ac:dyDescent="0.25">
      <c r="A10" s="414"/>
      <c r="B10" s="414"/>
      <c r="E10" s="672" t="s">
        <v>40</v>
      </c>
      <c r="F10" s="88">
        <f>SUM(F140:F146)</f>
        <v>743</v>
      </c>
      <c r="G10" s="89">
        <f>SUM(G140:G146)</f>
        <v>12442</v>
      </c>
      <c r="H10" s="90">
        <f t="shared" si="0"/>
        <v>5.9717087285002413E-2</v>
      </c>
      <c r="I10" s="89">
        <f>SUM(I140:I146)</f>
        <v>411</v>
      </c>
      <c r="J10" s="137">
        <f t="shared" si="1"/>
        <v>3.3033274393184375E-2</v>
      </c>
      <c r="K10" s="484">
        <f>SUM(K140:K146)</f>
        <v>737</v>
      </c>
      <c r="L10" s="90">
        <f t="shared" si="2"/>
        <v>0.99192462987886942</v>
      </c>
      <c r="M10" s="89">
        <f>SUM(M140:M146)</f>
        <v>409</v>
      </c>
      <c r="N10" s="137">
        <f t="shared" si="3"/>
        <v>0.99513381995133821</v>
      </c>
      <c r="O10" s="484">
        <f t="shared" ref="O10:AN10" si="8">SUM(O140:O146)</f>
        <v>469</v>
      </c>
      <c r="P10" s="89">
        <f t="shared" si="8"/>
        <v>178</v>
      </c>
      <c r="Q10" s="89">
        <f t="shared" si="8"/>
        <v>43</v>
      </c>
      <c r="R10" s="734">
        <f t="shared" si="8"/>
        <v>47</v>
      </c>
      <c r="S10" s="484">
        <f t="shared" si="8"/>
        <v>238</v>
      </c>
      <c r="T10" s="734">
        <f t="shared" si="8"/>
        <v>499</v>
      </c>
      <c r="U10" s="484">
        <f t="shared" si="8"/>
        <v>340</v>
      </c>
      <c r="V10" s="511">
        <f t="shared" si="8"/>
        <v>303</v>
      </c>
      <c r="W10" s="106">
        <f t="shared" si="8"/>
        <v>94</v>
      </c>
      <c r="X10" s="484">
        <f t="shared" si="8"/>
        <v>1</v>
      </c>
      <c r="Y10" s="511">
        <f t="shared" si="8"/>
        <v>20</v>
      </c>
      <c r="Z10" s="511">
        <f t="shared" si="8"/>
        <v>348</v>
      </c>
      <c r="AA10" s="511">
        <f t="shared" si="8"/>
        <v>246</v>
      </c>
      <c r="AB10" s="511">
        <f t="shared" si="8"/>
        <v>81</v>
      </c>
      <c r="AC10" s="106">
        <f t="shared" si="8"/>
        <v>41</v>
      </c>
      <c r="AD10" s="88">
        <f t="shared" si="8"/>
        <v>6</v>
      </c>
      <c r="AE10" s="106">
        <f t="shared" si="8"/>
        <v>2</v>
      </c>
      <c r="AF10" s="484">
        <f t="shared" si="8"/>
        <v>0</v>
      </c>
      <c r="AG10" s="511">
        <f t="shared" si="8"/>
        <v>5</v>
      </c>
      <c r="AH10" s="511">
        <f t="shared" si="8"/>
        <v>1</v>
      </c>
      <c r="AI10" s="106">
        <f t="shared" si="8"/>
        <v>0</v>
      </c>
      <c r="AJ10" s="484">
        <f t="shared" si="8"/>
        <v>0</v>
      </c>
      <c r="AK10" s="106">
        <f t="shared" si="8"/>
        <v>6</v>
      </c>
      <c r="AL10" s="484">
        <f t="shared" si="8"/>
        <v>0</v>
      </c>
      <c r="AM10" s="511">
        <f t="shared" si="8"/>
        <v>4</v>
      </c>
      <c r="AN10" s="106">
        <f t="shared" si="8"/>
        <v>2</v>
      </c>
    </row>
    <row r="11" spans="1:40" x14ac:dyDescent="0.25">
      <c r="A11" s="414"/>
      <c r="B11" s="414"/>
      <c r="E11" s="672" t="s">
        <v>41</v>
      </c>
      <c r="F11" s="465">
        <f>SUM(F147:F176)</f>
        <v>2301</v>
      </c>
      <c r="G11" s="466">
        <f>SUM(G147:G176)</f>
        <v>48115</v>
      </c>
      <c r="H11" s="467">
        <f t="shared" si="0"/>
        <v>4.7822924243998755E-2</v>
      </c>
      <c r="I11" s="466">
        <f>SUM(I147:I176)</f>
        <v>987</v>
      </c>
      <c r="J11" s="470">
        <f t="shared" si="1"/>
        <v>2.0513353424088124E-2</v>
      </c>
      <c r="K11" s="685">
        <f>SUM(K147:K176)</f>
        <v>2292</v>
      </c>
      <c r="L11" s="467">
        <f t="shared" si="2"/>
        <v>0.99608865710560623</v>
      </c>
      <c r="M11" s="466">
        <f>SUM(M147:M176)</f>
        <v>986</v>
      </c>
      <c r="N11" s="470">
        <f t="shared" si="3"/>
        <v>0.99898682877406286</v>
      </c>
      <c r="O11" s="685">
        <f t="shared" ref="O11:AN11" si="9">SUM(O147:O176)</f>
        <v>1500</v>
      </c>
      <c r="P11" s="466">
        <f t="shared" si="9"/>
        <v>476</v>
      </c>
      <c r="Q11" s="466">
        <f t="shared" si="9"/>
        <v>145</v>
      </c>
      <c r="R11" s="735">
        <f t="shared" si="9"/>
        <v>171</v>
      </c>
      <c r="S11" s="685">
        <f t="shared" si="9"/>
        <v>848</v>
      </c>
      <c r="T11" s="735">
        <f t="shared" si="9"/>
        <v>1444</v>
      </c>
      <c r="U11" s="685">
        <f t="shared" si="9"/>
        <v>1165</v>
      </c>
      <c r="V11" s="509">
        <f t="shared" si="9"/>
        <v>879</v>
      </c>
      <c r="W11" s="477">
        <f t="shared" si="9"/>
        <v>248</v>
      </c>
      <c r="X11" s="685">
        <f t="shared" si="9"/>
        <v>6</v>
      </c>
      <c r="Y11" s="509">
        <f t="shared" si="9"/>
        <v>74</v>
      </c>
      <c r="Z11" s="509">
        <f t="shared" si="9"/>
        <v>846</v>
      </c>
      <c r="AA11" s="509">
        <f t="shared" si="9"/>
        <v>1127</v>
      </c>
      <c r="AB11" s="509">
        <f t="shared" si="9"/>
        <v>167</v>
      </c>
      <c r="AC11" s="477">
        <f t="shared" si="9"/>
        <v>72</v>
      </c>
      <c r="AD11" s="465">
        <f t="shared" si="9"/>
        <v>9</v>
      </c>
      <c r="AE11" s="477">
        <f t="shared" si="9"/>
        <v>1</v>
      </c>
      <c r="AF11" s="685">
        <f t="shared" si="9"/>
        <v>2</v>
      </c>
      <c r="AG11" s="509">
        <f t="shared" si="9"/>
        <v>4</v>
      </c>
      <c r="AH11" s="509">
        <f t="shared" si="9"/>
        <v>1</v>
      </c>
      <c r="AI11" s="477">
        <f t="shared" si="9"/>
        <v>2</v>
      </c>
      <c r="AJ11" s="685">
        <f t="shared" si="9"/>
        <v>1</v>
      </c>
      <c r="AK11" s="477">
        <f t="shared" si="9"/>
        <v>8</v>
      </c>
      <c r="AL11" s="685">
        <f t="shared" si="9"/>
        <v>1</v>
      </c>
      <c r="AM11" s="509">
        <f t="shared" si="9"/>
        <v>8</v>
      </c>
      <c r="AN11" s="477">
        <f t="shared" si="9"/>
        <v>0</v>
      </c>
    </row>
    <row r="12" spans="1:40" x14ac:dyDescent="0.25">
      <c r="A12" s="414"/>
      <c r="B12" s="414"/>
      <c r="E12" s="672" t="s">
        <v>42</v>
      </c>
      <c r="F12" s="88">
        <f>SUM(F177:F405)</f>
        <v>7558</v>
      </c>
      <c r="G12" s="89">
        <f>SUM(G177:G405)</f>
        <v>404912</v>
      </c>
      <c r="H12" s="90">
        <f t="shared" si="0"/>
        <v>1.8665784170387639E-2</v>
      </c>
      <c r="I12" s="89">
        <f>SUM(I177:I405)</f>
        <v>1564</v>
      </c>
      <c r="J12" s="137">
        <f t="shared" si="1"/>
        <v>3.8625676690243805E-3</v>
      </c>
      <c r="K12" s="484">
        <f>SUM(K177:K405)</f>
        <v>7547</v>
      </c>
      <c r="L12" s="90">
        <f t="shared" si="2"/>
        <v>0.99854458851548034</v>
      </c>
      <c r="M12" s="89">
        <f>SUM(M177:M405)</f>
        <v>1564</v>
      </c>
      <c r="N12" s="137">
        <f t="shared" si="3"/>
        <v>1</v>
      </c>
      <c r="O12" s="484">
        <f t="shared" ref="O12:AN12" si="10">SUM(O177:O405)</f>
        <v>4633</v>
      </c>
      <c r="P12" s="89">
        <f t="shared" si="10"/>
        <v>1266</v>
      </c>
      <c r="Q12" s="89">
        <f t="shared" si="10"/>
        <v>768</v>
      </c>
      <c r="R12" s="734">
        <f t="shared" si="10"/>
        <v>880</v>
      </c>
      <c r="S12" s="484">
        <f t="shared" si="10"/>
        <v>2100</v>
      </c>
      <c r="T12" s="734">
        <f t="shared" si="10"/>
        <v>5447</v>
      </c>
      <c r="U12" s="484">
        <f t="shared" si="10"/>
        <v>3972</v>
      </c>
      <c r="V12" s="511">
        <f t="shared" si="10"/>
        <v>2840</v>
      </c>
      <c r="W12" s="106">
        <f t="shared" si="10"/>
        <v>735</v>
      </c>
      <c r="X12" s="484">
        <f t="shared" si="10"/>
        <v>11</v>
      </c>
      <c r="Y12" s="511">
        <f t="shared" si="10"/>
        <v>276</v>
      </c>
      <c r="Z12" s="511">
        <f t="shared" si="10"/>
        <v>3174</v>
      </c>
      <c r="AA12" s="511">
        <f t="shared" si="10"/>
        <v>3625</v>
      </c>
      <c r="AB12" s="511">
        <f t="shared" si="10"/>
        <v>405</v>
      </c>
      <c r="AC12" s="106">
        <f t="shared" si="10"/>
        <v>56</v>
      </c>
      <c r="AD12" s="88">
        <f t="shared" si="10"/>
        <v>11</v>
      </c>
      <c r="AE12" s="106">
        <f t="shared" si="10"/>
        <v>0</v>
      </c>
      <c r="AF12" s="484">
        <f t="shared" si="10"/>
        <v>0</v>
      </c>
      <c r="AG12" s="511">
        <f t="shared" si="10"/>
        <v>8</v>
      </c>
      <c r="AH12" s="511">
        <f t="shared" si="10"/>
        <v>0</v>
      </c>
      <c r="AI12" s="106">
        <f t="shared" si="10"/>
        <v>3</v>
      </c>
      <c r="AJ12" s="484">
        <f t="shared" si="10"/>
        <v>0</v>
      </c>
      <c r="AK12" s="106">
        <f t="shared" si="10"/>
        <v>11</v>
      </c>
      <c r="AL12" s="484">
        <f t="shared" si="10"/>
        <v>0</v>
      </c>
      <c r="AM12" s="511">
        <f t="shared" si="10"/>
        <v>10</v>
      </c>
      <c r="AN12" s="106">
        <f t="shared" si="10"/>
        <v>1</v>
      </c>
    </row>
    <row r="13" spans="1:40" x14ac:dyDescent="0.25">
      <c r="A13" s="414"/>
      <c r="B13" s="414"/>
      <c r="E13" s="672" t="s">
        <v>43</v>
      </c>
      <c r="F13" s="465">
        <f>SUM(F406:F425)</f>
        <v>1032</v>
      </c>
      <c r="G13" s="466">
        <f>SUM(G406:G425)</f>
        <v>35663</v>
      </c>
      <c r="H13" s="467">
        <f t="shared" si="0"/>
        <v>2.8937554328015029E-2</v>
      </c>
      <c r="I13" s="466">
        <f>SUM(I406:I425)</f>
        <v>331</v>
      </c>
      <c r="J13" s="470">
        <f t="shared" si="1"/>
        <v>9.2813279869893173E-3</v>
      </c>
      <c r="K13" s="685">
        <f>SUM(K406:K425)</f>
        <v>1026</v>
      </c>
      <c r="L13" s="483">
        <f t="shared" si="2"/>
        <v>0.9941860465116279</v>
      </c>
      <c r="M13" s="466">
        <f>SUM(M406:M425)</f>
        <v>331</v>
      </c>
      <c r="N13" s="470">
        <f t="shared" si="3"/>
        <v>1</v>
      </c>
      <c r="O13" s="685">
        <f t="shared" ref="O13:AN13" si="11">SUM(O406:O425)</f>
        <v>537</v>
      </c>
      <c r="P13" s="466">
        <f t="shared" si="11"/>
        <v>262</v>
      </c>
      <c r="Q13" s="466">
        <f t="shared" si="11"/>
        <v>121</v>
      </c>
      <c r="R13" s="735">
        <f t="shared" si="11"/>
        <v>106</v>
      </c>
      <c r="S13" s="685">
        <f t="shared" si="11"/>
        <v>386</v>
      </c>
      <c r="T13" s="735">
        <f t="shared" si="11"/>
        <v>640</v>
      </c>
      <c r="U13" s="685">
        <f t="shared" si="11"/>
        <v>500</v>
      </c>
      <c r="V13" s="509">
        <f t="shared" si="11"/>
        <v>390</v>
      </c>
      <c r="W13" s="477">
        <f t="shared" si="11"/>
        <v>136</v>
      </c>
      <c r="X13" s="685">
        <f t="shared" si="11"/>
        <v>1</v>
      </c>
      <c r="Y13" s="509">
        <f t="shared" si="11"/>
        <v>21</v>
      </c>
      <c r="Z13" s="509">
        <f t="shared" si="11"/>
        <v>254</v>
      </c>
      <c r="AA13" s="509">
        <f t="shared" si="11"/>
        <v>655</v>
      </c>
      <c r="AB13" s="509">
        <f t="shared" si="11"/>
        <v>71</v>
      </c>
      <c r="AC13" s="477">
        <f t="shared" si="11"/>
        <v>24</v>
      </c>
      <c r="AD13" s="465">
        <f t="shared" si="11"/>
        <v>6</v>
      </c>
      <c r="AE13" s="477">
        <f t="shared" si="11"/>
        <v>0</v>
      </c>
      <c r="AF13" s="685">
        <f t="shared" si="11"/>
        <v>0</v>
      </c>
      <c r="AG13" s="509">
        <f t="shared" si="11"/>
        <v>1</v>
      </c>
      <c r="AH13" s="509">
        <f t="shared" si="11"/>
        <v>0</v>
      </c>
      <c r="AI13" s="477">
        <f t="shared" si="11"/>
        <v>5</v>
      </c>
      <c r="AJ13" s="685">
        <f t="shared" si="11"/>
        <v>2</v>
      </c>
      <c r="AK13" s="477">
        <f t="shared" si="11"/>
        <v>4</v>
      </c>
      <c r="AL13" s="685">
        <f t="shared" si="11"/>
        <v>1</v>
      </c>
      <c r="AM13" s="509">
        <f t="shared" si="11"/>
        <v>4</v>
      </c>
      <c r="AN13" s="477">
        <f t="shared" si="11"/>
        <v>1</v>
      </c>
    </row>
    <row r="14" spans="1:40" x14ac:dyDescent="0.25">
      <c r="A14" s="414"/>
      <c r="B14" s="414"/>
      <c r="E14" s="672" t="s">
        <v>44</v>
      </c>
      <c r="F14" s="88">
        <f>SUM(F426:F448)</f>
        <v>1897</v>
      </c>
      <c r="G14" s="89">
        <f>SUM(G426:G448)</f>
        <v>33795</v>
      </c>
      <c r="H14" s="90">
        <f t="shared" si="0"/>
        <v>5.6132563988755733E-2</v>
      </c>
      <c r="I14" s="89">
        <f>SUM(I426:I448)</f>
        <v>646</v>
      </c>
      <c r="J14" s="137">
        <f t="shared" si="1"/>
        <v>1.9115253735759726E-2</v>
      </c>
      <c r="K14" s="484">
        <f>SUM(K426:K448)</f>
        <v>1894</v>
      </c>
      <c r="L14" s="90">
        <f t="shared" si="2"/>
        <v>0.99841855561412762</v>
      </c>
      <c r="M14" s="89">
        <f>SUM(M426:M448)</f>
        <v>645</v>
      </c>
      <c r="N14" s="137">
        <f t="shared" si="3"/>
        <v>0.99845201238390091</v>
      </c>
      <c r="O14" s="484">
        <f t="shared" ref="O14:AN14" si="12">SUM(O426:O448)</f>
        <v>1137</v>
      </c>
      <c r="P14" s="89">
        <f t="shared" si="12"/>
        <v>388</v>
      </c>
      <c r="Q14" s="89">
        <f t="shared" si="12"/>
        <v>138</v>
      </c>
      <c r="R14" s="734">
        <f t="shared" si="12"/>
        <v>231</v>
      </c>
      <c r="S14" s="484">
        <f t="shared" si="12"/>
        <v>596</v>
      </c>
      <c r="T14" s="734">
        <f t="shared" si="12"/>
        <v>1296</v>
      </c>
      <c r="U14" s="484">
        <f t="shared" si="12"/>
        <v>960</v>
      </c>
      <c r="V14" s="511">
        <f t="shared" si="12"/>
        <v>759</v>
      </c>
      <c r="W14" s="106">
        <f t="shared" si="12"/>
        <v>175</v>
      </c>
      <c r="X14" s="484">
        <f t="shared" si="12"/>
        <v>6</v>
      </c>
      <c r="Y14" s="511">
        <f t="shared" si="12"/>
        <v>60</v>
      </c>
      <c r="Z14" s="511">
        <f t="shared" si="12"/>
        <v>618</v>
      </c>
      <c r="AA14" s="511">
        <f t="shared" si="12"/>
        <v>1027</v>
      </c>
      <c r="AB14" s="511">
        <f t="shared" si="12"/>
        <v>156</v>
      </c>
      <c r="AC14" s="106">
        <f t="shared" si="12"/>
        <v>26</v>
      </c>
      <c r="AD14" s="88">
        <f t="shared" si="12"/>
        <v>3</v>
      </c>
      <c r="AE14" s="106">
        <f t="shared" si="12"/>
        <v>1</v>
      </c>
      <c r="AF14" s="484">
        <f t="shared" si="12"/>
        <v>0</v>
      </c>
      <c r="AG14" s="511">
        <f t="shared" si="12"/>
        <v>2</v>
      </c>
      <c r="AH14" s="511">
        <f t="shared" si="12"/>
        <v>1</v>
      </c>
      <c r="AI14" s="106">
        <f t="shared" si="12"/>
        <v>0</v>
      </c>
      <c r="AJ14" s="484">
        <f t="shared" si="12"/>
        <v>0</v>
      </c>
      <c r="AK14" s="106">
        <f t="shared" si="12"/>
        <v>3</v>
      </c>
      <c r="AL14" s="484">
        <f t="shared" si="12"/>
        <v>1</v>
      </c>
      <c r="AM14" s="511">
        <f t="shared" si="12"/>
        <v>2</v>
      </c>
      <c r="AN14" s="106">
        <f t="shared" si="12"/>
        <v>0</v>
      </c>
    </row>
    <row r="15" spans="1:40" x14ac:dyDescent="0.25">
      <c r="A15" s="414"/>
      <c r="B15" s="414"/>
      <c r="E15" s="672" t="s">
        <v>45</v>
      </c>
      <c r="F15" s="465">
        <f>SUM(F449:F529)</f>
        <v>3973</v>
      </c>
      <c r="G15" s="466">
        <f>SUM(G449:G529)</f>
        <v>152324</v>
      </c>
      <c r="H15" s="467">
        <f t="shared" si="0"/>
        <v>2.6082560857120348E-2</v>
      </c>
      <c r="I15" s="466">
        <f>SUM(I449:I529)</f>
        <v>1239</v>
      </c>
      <c r="J15" s="470">
        <f t="shared" si="1"/>
        <v>8.1339775741183264E-3</v>
      </c>
      <c r="K15" s="685">
        <f>SUM(K449:K529)</f>
        <v>3972</v>
      </c>
      <c r="L15" s="467">
        <f t="shared" si="2"/>
        <v>0.99974830103196577</v>
      </c>
      <c r="M15" s="466">
        <f>SUM(M449:M529)</f>
        <v>1239</v>
      </c>
      <c r="N15" s="470">
        <f t="shared" si="3"/>
        <v>1</v>
      </c>
      <c r="O15" s="685">
        <f t="shared" ref="O15:AN15" si="13">SUM(O449:O529)</f>
        <v>2212</v>
      </c>
      <c r="P15" s="466">
        <f t="shared" si="13"/>
        <v>969</v>
      </c>
      <c r="Q15" s="466">
        <f t="shared" si="13"/>
        <v>452</v>
      </c>
      <c r="R15" s="735">
        <f t="shared" si="13"/>
        <v>339</v>
      </c>
      <c r="S15" s="685">
        <f t="shared" si="13"/>
        <v>531</v>
      </c>
      <c r="T15" s="735">
        <f t="shared" si="13"/>
        <v>3441</v>
      </c>
      <c r="U15" s="685">
        <f t="shared" si="13"/>
        <v>2038</v>
      </c>
      <c r="V15" s="509">
        <f t="shared" si="13"/>
        <v>1522</v>
      </c>
      <c r="W15" s="477">
        <f t="shared" si="13"/>
        <v>412</v>
      </c>
      <c r="X15" s="685">
        <f t="shared" si="13"/>
        <v>27</v>
      </c>
      <c r="Y15" s="509">
        <f t="shared" si="13"/>
        <v>358</v>
      </c>
      <c r="Z15" s="509">
        <f t="shared" si="13"/>
        <v>1656</v>
      </c>
      <c r="AA15" s="509">
        <f t="shared" si="13"/>
        <v>1746</v>
      </c>
      <c r="AB15" s="509">
        <f t="shared" si="13"/>
        <v>129</v>
      </c>
      <c r="AC15" s="477">
        <f t="shared" si="13"/>
        <v>56</v>
      </c>
      <c r="AD15" s="465">
        <f t="shared" si="13"/>
        <v>1</v>
      </c>
      <c r="AE15" s="477">
        <f t="shared" si="13"/>
        <v>0</v>
      </c>
      <c r="AF15" s="685">
        <f t="shared" si="13"/>
        <v>0</v>
      </c>
      <c r="AG15" s="509">
        <f t="shared" si="13"/>
        <v>0</v>
      </c>
      <c r="AH15" s="509">
        <f t="shared" si="13"/>
        <v>1</v>
      </c>
      <c r="AI15" s="477">
        <f t="shared" si="13"/>
        <v>0</v>
      </c>
      <c r="AJ15" s="685">
        <f t="shared" si="13"/>
        <v>0</v>
      </c>
      <c r="AK15" s="477">
        <f t="shared" si="13"/>
        <v>1</v>
      </c>
      <c r="AL15" s="685">
        <f t="shared" si="13"/>
        <v>1</v>
      </c>
      <c r="AM15" s="509">
        <f t="shared" si="13"/>
        <v>0</v>
      </c>
      <c r="AN15" s="477">
        <f t="shared" si="13"/>
        <v>0</v>
      </c>
    </row>
    <row r="16" spans="1:40" x14ac:dyDescent="0.25">
      <c r="A16" s="414"/>
      <c r="B16" s="414"/>
      <c r="E16" s="672" t="s">
        <v>46</v>
      </c>
      <c r="F16" s="88">
        <f>SUM(F530:F573)</f>
        <v>1560</v>
      </c>
      <c r="G16" s="89">
        <f>SUM(G530:G573)</f>
        <v>52954</v>
      </c>
      <c r="H16" s="90">
        <f t="shared" si="0"/>
        <v>2.9459530913623144E-2</v>
      </c>
      <c r="I16" s="89">
        <f>SUM(I530:I573)</f>
        <v>619</v>
      </c>
      <c r="J16" s="137">
        <f t="shared" si="1"/>
        <v>1.1689390792008158E-2</v>
      </c>
      <c r="K16" s="484">
        <f>SUM(K530:K573)</f>
        <v>1517</v>
      </c>
      <c r="L16" s="90">
        <f t="shared" si="2"/>
        <v>0.97243589743589742</v>
      </c>
      <c r="M16" s="89">
        <f>SUM(M530:M573)</f>
        <v>617</v>
      </c>
      <c r="N16" s="140">
        <f t="shared" si="3"/>
        <v>0.99676898222940225</v>
      </c>
      <c r="O16" s="484">
        <f t="shared" ref="O16:AN16" si="14">SUM(O530:O573)</f>
        <v>960</v>
      </c>
      <c r="P16" s="89">
        <f t="shared" si="14"/>
        <v>303</v>
      </c>
      <c r="Q16" s="89">
        <f t="shared" si="14"/>
        <v>125</v>
      </c>
      <c r="R16" s="734">
        <f t="shared" si="14"/>
        <v>129</v>
      </c>
      <c r="S16" s="484">
        <f t="shared" si="14"/>
        <v>816</v>
      </c>
      <c r="T16" s="734">
        <f t="shared" si="14"/>
        <v>701</v>
      </c>
      <c r="U16" s="484">
        <f t="shared" si="14"/>
        <v>705</v>
      </c>
      <c r="V16" s="511">
        <f t="shared" si="14"/>
        <v>609</v>
      </c>
      <c r="W16" s="106">
        <f t="shared" si="14"/>
        <v>203</v>
      </c>
      <c r="X16" s="484">
        <f t="shared" si="14"/>
        <v>10</v>
      </c>
      <c r="Y16" s="511">
        <f t="shared" si="14"/>
        <v>81</v>
      </c>
      <c r="Z16" s="511">
        <f t="shared" si="14"/>
        <v>705</v>
      </c>
      <c r="AA16" s="511">
        <f t="shared" si="14"/>
        <v>637</v>
      </c>
      <c r="AB16" s="511">
        <f t="shared" si="14"/>
        <v>67</v>
      </c>
      <c r="AC16" s="106">
        <f t="shared" si="14"/>
        <v>17</v>
      </c>
      <c r="AD16" s="88">
        <f t="shared" si="14"/>
        <v>43</v>
      </c>
      <c r="AE16" s="106">
        <f t="shared" si="14"/>
        <v>2</v>
      </c>
      <c r="AF16" s="484">
        <f t="shared" si="14"/>
        <v>0</v>
      </c>
      <c r="AG16" s="511">
        <f t="shared" si="14"/>
        <v>40</v>
      </c>
      <c r="AH16" s="511">
        <f t="shared" si="14"/>
        <v>3</v>
      </c>
      <c r="AI16" s="106">
        <f t="shared" si="14"/>
        <v>0</v>
      </c>
      <c r="AJ16" s="484">
        <f t="shared" si="14"/>
        <v>4</v>
      </c>
      <c r="AK16" s="106">
        <f t="shared" si="14"/>
        <v>39</v>
      </c>
      <c r="AL16" s="484">
        <f t="shared" si="14"/>
        <v>8</v>
      </c>
      <c r="AM16" s="511">
        <f t="shared" si="14"/>
        <v>27</v>
      </c>
      <c r="AN16" s="106">
        <f t="shared" si="14"/>
        <v>8</v>
      </c>
    </row>
    <row r="17" spans="1:40" x14ac:dyDescent="0.25">
      <c r="A17" s="414"/>
      <c r="B17" s="414"/>
      <c r="E17" s="672" t="s">
        <v>47</v>
      </c>
      <c r="F17" s="465">
        <f>SUM(F574:F631)</f>
        <v>2416</v>
      </c>
      <c r="G17" s="466">
        <f>SUM(G574:G631)</f>
        <v>77033</v>
      </c>
      <c r="H17" s="467">
        <f t="shared" si="0"/>
        <v>3.1363182012903564E-2</v>
      </c>
      <c r="I17" s="466">
        <f>SUM(I574:I631)</f>
        <v>793</v>
      </c>
      <c r="J17" s="470">
        <f t="shared" si="1"/>
        <v>1.0294289460361143E-2</v>
      </c>
      <c r="K17" s="685">
        <f>SUM(K574:K631)</f>
        <v>2350</v>
      </c>
      <c r="L17" s="467">
        <f t="shared" si="2"/>
        <v>0.97268211920529801</v>
      </c>
      <c r="M17" s="466">
        <f>SUM(M574:M631)</f>
        <v>779</v>
      </c>
      <c r="N17" s="470">
        <f t="shared" si="3"/>
        <v>0.98234552332912983</v>
      </c>
      <c r="O17" s="685">
        <f t="shared" ref="O17:AN17" si="15">SUM(O574:O631)</f>
        <v>1355</v>
      </c>
      <c r="P17" s="466">
        <f t="shared" si="15"/>
        <v>469</v>
      </c>
      <c r="Q17" s="466">
        <f t="shared" si="15"/>
        <v>335</v>
      </c>
      <c r="R17" s="735">
        <f t="shared" si="15"/>
        <v>191</v>
      </c>
      <c r="S17" s="685">
        <f t="shared" si="15"/>
        <v>784</v>
      </c>
      <c r="T17" s="735">
        <f t="shared" si="15"/>
        <v>1566</v>
      </c>
      <c r="U17" s="685">
        <f t="shared" si="15"/>
        <v>1349</v>
      </c>
      <c r="V17" s="509">
        <f t="shared" si="15"/>
        <v>763</v>
      </c>
      <c r="W17" s="477">
        <f t="shared" si="15"/>
        <v>238</v>
      </c>
      <c r="X17" s="685">
        <f t="shared" si="15"/>
        <v>10</v>
      </c>
      <c r="Y17" s="509">
        <f t="shared" si="15"/>
        <v>187</v>
      </c>
      <c r="Z17" s="509">
        <f t="shared" si="15"/>
        <v>907</v>
      </c>
      <c r="AA17" s="509">
        <f t="shared" si="15"/>
        <v>1024</v>
      </c>
      <c r="AB17" s="509">
        <f t="shared" si="15"/>
        <v>180</v>
      </c>
      <c r="AC17" s="477">
        <f t="shared" si="15"/>
        <v>42</v>
      </c>
      <c r="AD17" s="465">
        <f t="shared" si="15"/>
        <v>66</v>
      </c>
      <c r="AE17" s="477">
        <f t="shared" si="15"/>
        <v>14</v>
      </c>
      <c r="AF17" s="685">
        <f t="shared" si="15"/>
        <v>1</v>
      </c>
      <c r="AG17" s="509">
        <f t="shared" si="15"/>
        <v>29</v>
      </c>
      <c r="AH17" s="509">
        <f t="shared" si="15"/>
        <v>36</v>
      </c>
      <c r="AI17" s="477">
        <f t="shared" si="15"/>
        <v>0</v>
      </c>
      <c r="AJ17" s="685">
        <f t="shared" si="15"/>
        <v>2</v>
      </c>
      <c r="AK17" s="477">
        <f t="shared" si="15"/>
        <v>64</v>
      </c>
      <c r="AL17" s="685">
        <f t="shared" si="15"/>
        <v>26</v>
      </c>
      <c r="AM17" s="509">
        <f t="shared" si="15"/>
        <v>36</v>
      </c>
      <c r="AN17" s="477">
        <f t="shared" si="15"/>
        <v>4</v>
      </c>
    </row>
    <row r="18" spans="1:40" ht="15.75" thickBot="1" x14ac:dyDescent="0.3">
      <c r="E18" s="673" t="s">
        <v>48</v>
      </c>
      <c r="F18" s="142">
        <f>SUM(F632:F687)</f>
        <v>3209</v>
      </c>
      <c r="G18" s="143">
        <f>SUM(G632:G687)</f>
        <v>86371</v>
      </c>
      <c r="H18" s="681">
        <f t="shared" si="0"/>
        <v>3.7153674265667874E-2</v>
      </c>
      <c r="I18" s="143">
        <f>SUM(I632:I687)</f>
        <v>1183</v>
      </c>
      <c r="J18" s="683">
        <f t="shared" si="1"/>
        <v>1.3696726910652881E-2</v>
      </c>
      <c r="K18" s="686">
        <f>SUM(K632:K687)</f>
        <v>3101</v>
      </c>
      <c r="L18" s="681">
        <f t="shared" si="2"/>
        <v>0.96634465565596761</v>
      </c>
      <c r="M18" s="143">
        <f>SUM(M632:M687)</f>
        <v>1159</v>
      </c>
      <c r="N18" s="683">
        <f t="shared" si="3"/>
        <v>0.97971259509721054</v>
      </c>
      <c r="O18" s="686">
        <f t="shared" ref="O18:AN18" si="16">SUM(O632:O687)</f>
        <v>1649</v>
      </c>
      <c r="P18" s="143">
        <f t="shared" si="16"/>
        <v>770</v>
      </c>
      <c r="Q18" s="143">
        <f t="shared" si="16"/>
        <v>482</v>
      </c>
      <c r="R18" s="736">
        <f t="shared" si="16"/>
        <v>200</v>
      </c>
      <c r="S18" s="686">
        <f t="shared" si="16"/>
        <v>509</v>
      </c>
      <c r="T18" s="736">
        <f t="shared" si="16"/>
        <v>2592</v>
      </c>
      <c r="U18" s="686">
        <f t="shared" si="16"/>
        <v>1883</v>
      </c>
      <c r="V18" s="682">
        <f t="shared" si="16"/>
        <v>1013</v>
      </c>
      <c r="W18" s="163">
        <f t="shared" si="16"/>
        <v>205</v>
      </c>
      <c r="X18" s="686">
        <f t="shared" si="16"/>
        <v>5</v>
      </c>
      <c r="Y18" s="682">
        <f t="shared" si="16"/>
        <v>90</v>
      </c>
      <c r="Z18" s="682">
        <f t="shared" si="16"/>
        <v>1236</v>
      </c>
      <c r="AA18" s="682">
        <f t="shared" si="16"/>
        <v>1600</v>
      </c>
      <c r="AB18" s="682">
        <f t="shared" si="16"/>
        <v>148</v>
      </c>
      <c r="AC18" s="163">
        <f t="shared" si="16"/>
        <v>22</v>
      </c>
      <c r="AD18" s="142">
        <f t="shared" si="16"/>
        <v>108</v>
      </c>
      <c r="AE18" s="163">
        <f t="shared" si="16"/>
        <v>24</v>
      </c>
      <c r="AF18" s="686">
        <f t="shared" si="16"/>
        <v>0</v>
      </c>
      <c r="AG18" s="682">
        <f t="shared" si="16"/>
        <v>107</v>
      </c>
      <c r="AH18" s="682">
        <f t="shared" si="16"/>
        <v>0</v>
      </c>
      <c r="AI18" s="163">
        <f t="shared" si="16"/>
        <v>1</v>
      </c>
      <c r="AJ18" s="686">
        <f t="shared" si="16"/>
        <v>0</v>
      </c>
      <c r="AK18" s="163">
        <f t="shared" si="16"/>
        <v>108</v>
      </c>
      <c r="AL18" s="686">
        <f t="shared" si="16"/>
        <v>26</v>
      </c>
      <c r="AM18" s="682">
        <f t="shared" si="16"/>
        <v>82</v>
      </c>
      <c r="AN18" s="163">
        <f t="shared" si="16"/>
        <v>0</v>
      </c>
    </row>
    <row r="19" spans="1:40" ht="15.75" thickBot="1" x14ac:dyDescent="0.3">
      <c r="A19" s="553" t="s">
        <v>4544</v>
      </c>
      <c r="B19" s="553" t="s">
        <v>4545</v>
      </c>
      <c r="C19" s="554" t="s">
        <v>4546</v>
      </c>
      <c r="D19" s="554" t="s">
        <v>4547</v>
      </c>
      <c r="E19" s="555" t="s">
        <v>4548</v>
      </c>
      <c r="F19" s="726"/>
      <c r="G19" s="727"/>
      <c r="H19" s="727"/>
      <c r="I19" s="727"/>
      <c r="J19" s="727"/>
      <c r="K19" s="728"/>
      <c r="L19" s="727"/>
      <c r="M19" s="727"/>
      <c r="N19" s="729"/>
      <c r="O19" s="730"/>
      <c r="P19" s="731"/>
      <c r="Q19" s="731"/>
      <c r="R19" s="732"/>
      <c r="S19" s="730"/>
      <c r="T19" s="731"/>
      <c r="U19" s="731"/>
      <c r="V19" s="731"/>
      <c r="W19" s="732"/>
      <c r="X19" s="730"/>
      <c r="Y19" s="731"/>
      <c r="Z19" s="731"/>
      <c r="AA19" s="731"/>
      <c r="AB19" s="731"/>
      <c r="AC19" s="732"/>
      <c r="AD19" s="730"/>
      <c r="AE19" s="732"/>
      <c r="AF19" s="730"/>
      <c r="AG19" s="731"/>
      <c r="AH19" s="731"/>
      <c r="AI19" s="732"/>
      <c r="AJ19" s="730"/>
      <c r="AK19" s="732"/>
      <c r="AL19" s="737"/>
      <c r="AM19" s="731"/>
      <c r="AN19" s="732"/>
    </row>
    <row r="20" spans="1:40" x14ac:dyDescent="0.25">
      <c r="A20" s="645" t="s">
        <v>4206</v>
      </c>
      <c r="B20" s="646">
        <v>16015</v>
      </c>
      <c r="C20" s="556">
        <v>160150101</v>
      </c>
      <c r="D20" s="556" t="s">
        <v>4549</v>
      </c>
      <c r="E20" s="647" t="s">
        <v>60</v>
      </c>
      <c r="F20" s="557">
        <f t="shared" ref="F20:F83" si="17">SUM(K20+AD20)</f>
        <v>157</v>
      </c>
      <c r="G20" s="556">
        <v>2855</v>
      </c>
      <c r="H20" s="446">
        <f t="shared" ref="H20:H83" si="18">F20/G20</f>
        <v>5.499124343257443E-2</v>
      </c>
      <c r="I20" s="556">
        <f t="shared" ref="I20:I83" si="19">SUM(M20+AE20)</f>
        <v>55</v>
      </c>
      <c r="J20" s="558">
        <f t="shared" ref="J20:J83" si="20">I20/G20</f>
        <v>1.9264448336252189E-2</v>
      </c>
      <c r="K20" s="557">
        <v>155</v>
      </c>
      <c r="L20" s="559">
        <f t="shared" ref="L20:L51" si="21">K20/F20</f>
        <v>0.98726114649681529</v>
      </c>
      <c r="M20" s="556">
        <v>55</v>
      </c>
      <c r="N20" s="560">
        <f t="shared" ref="N20:N31" si="22">M20/I20</f>
        <v>1</v>
      </c>
      <c r="O20" s="557">
        <v>125</v>
      </c>
      <c r="P20" s="556">
        <v>8</v>
      </c>
      <c r="Q20" s="556">
        <v>3</v>
      </c>
      <c r="R20" s="561">
        <v>19</v>
      </c>
      <c r="S20" s="557">
        <v>21</v>
      </c>
      <c r="T20" s="561">
        <v>134</v>
      </c>
      <c r="U20" s="557">
        <v>108</v>
      </c>
      <c r="V20" s="556">
        <v>34</v>
      </c>
      <c r="W20" s="561">
        <v>13</v>
      </c>
      <c r="X20" s="557">
        <v>0</v>
      </c>
      <c r="Y20" s="556">
        <v>9</v>
      </c>
      <c r="Z20" s="556">
        <v>30</v>
      </c>
      <c r="AA20" s="556">
        <v>95</v>
      </c>
      <c r="AB20" s="556">
        <v>15</v>
      </c>
      <c r="AC20" s="561">
        <v>6</v>
      </c>
      <c r="AD20" s="557">
        <v>2</v>
      </c>
      <c r="AE20" s="561"/>
      <c r="AF20" s="557"/>
      <c r="AG20" s="556"/>
      <c r="AH20" s="556">
        <v>2</v>
      </c>
      <c r="AI20" s="561"/>
      <c r="AJ20" s="557">
        <v>1</v>
      </c>
      <c r="AK20" s="561">
        <v>1</v>
      </c>
      <c r="AL20" s="562">
        <v>1</v>
      </c>
      <c r="AM20" s="556">
        <v>1</v>
      </c>
      <c r="AN20" s="561"/>
    </row>
    <row r="21" spans="1:40" x14ac:dyDescent="0.25">
      <c r="A21" s="645"/>
      <c r="B21" s="646"/>
      <c r="C21" s="563">
        <v>160150102</v>
      </c>
      <c r="D21" s="563" t="s">
        <v>4550</v>
      </c>
      <c r="E21" s="647"/>
      <c r="F21" s="564">
        <f t="shared" si="17"/>
        <v>60</v>
      </c>
      <c r="G21" s="563">
        <v>1623</v>
      </c>
      <c r="H21" s="467">
        <f t="shared" si="18"/>
        <v>3.6968576709796676E-2</v>
      </c>
      <c r="I21" s="563">
        <f t="shared" si="19"/>
        <v>32</v>
      </c>
      <c r="J21" s="565">
        <f t="shared" si="20"/>
        <v>1.9716574245224893E-2</v>
      </c>
      <c r="K21" s="564">
        <v>59</v>
      </c>
      <c r="L21" s="566">
        <f t="shared" si="21"/>
        <v>0.98333333333333328</v>
      </c>
      <c r="M21" s="563">
        <v>32</v>
      </c>
      <c r="N21" s="470">
        <f t="shared" si="22"/>
        <v>1</v>
      </c>
      <c r="O21" s="564">
        <v>45</v>
      </c>
      <c r="P21" s="563">
        <v>6</v>
      </c>
      <c r="Q21" s="563">
        <v>5</v>
      </c>
      <c r="R21" s="567">
        <v>3</v>
      </c>
      <c r="S21" s="564">
        <v>20</v>
      </c>
      <c r="T21" s="567">
        <v>39</v>
      </c>
      <c r="U21" s="564">
        <v>30</v>
      </c>
      <c r="V21" s="563">
        <v>21</v>
      </c>
      <c r="W21" s="567">
        <v>8</v>
      </c>
      <c r="X21" s="564">
        <v>2</v>
      </c>
      <c r="Y21" s="563">
        <v>6</v>
      </c>
      <c r="Z21" s="563">
        <v>12</v>
      </c>
      <c r="AA21" s="563">
        <v>35</v>
      </c>
      <c r="AB21" s="563">
        <v>3</v>
      </c>
      <c r="AC21" s="567">
        <v>1</v>
      </c>
      <c r="AD21" s="564">
        <v>1</v>
      </c>
      <c r="AE21" s="567"/>
      <c r="AF21" s="564">
        <v>1</v>
      </c>
      <c r="AG21" s="563"/>
      <c r="AH21" s="563"/>
      <c r="AI21" s="567"/>
      <c r="AJ21" s="564"/>
      <c r="AK21" s="567">
        <v>1</v>
      </c>
      <c r="AL21" s="568"/>
      <c r="AM21" s="563"/>
      <c r="AN21" s="567">
        <v>1</v>
      </c>
    </row>
    <row r="22" spans="1:40" x14ac:dyDescent="0.25">
      <c r="A22" s="645"/>
      <c r="B22" s="646"/>
      <c r="C22" s="563">
        <v>160150201</v>
      </c>
      <c r="D22" s="569" t="s">
        <v>4551</v>
      </c>
      <c r="E22" s="647"/>
      <c r="F22" s="564">
        <f t="shared" si="17"/>
        <v>46</v>
      </c>
      <c r="G22" s="563">
        <v>1713</v>
      </c>
      <c r="H22" s="467">
        <f t="shared" si="18"/>
        <v>2.6853473438412143E-2</v>
      </c>
      <c r="I22" s="563">
        <f t="shared" si="19"/>
        <v>25</v>
      </c>
      <c r="J22" s="565">
        <f t="shared" si="20"/>
        <v>1.4594279042615295E-2</v>
      </c>
      <c r="K22" s="564">
        <v>45</v>
      </c>
      <c r="L22" s="566">
        <f t="shared" si="21"/>
        <v>0.97826086956521741</v>
      </c>
      <c r="M22" s="563">
        <v>25</v>
      </c>
      <c r="N22" s="470">
        <f t="shared" si="22"/>
        <v>1</v>
      </c>
      <c r="O22" s="564">
        <v>34</v>
      </c>
      <c r="P22" s="563">
        <v>5</v>
      </c>
      <c r="Q22" s="563">
        <v>3</v>
      </c>
      <c r="R22" s="567">
        <v>3</v>
      </c>
      <c r="S22" s="564">
        <v>25</v>
      </c>
      <c r="T22" s="567">
        <v>20</v>
      </c>
      <c r="U22" s="564">
        <v>16</v>
      </c>
      <c r="V22" s="563">
        <v>23</v>
      </c>
      <c r="W22" s="567">
        <v>6</v>
      </c>
      <c r="X22" s="564">
        <v>0</v>
      </c>
      <c r="Y22" s="563">
        <v>2</v>
      </c>
      <c r="Z22" s="563">
        <v>18</v>
      </c>
      <c r="AA22" s="563">
        <v>21</v>
      </c>
      <c r="AB22" s="563">
        <v>3</v>
      </c>
      <c r="AC22" s="567">
        <v>1</v>
      </c>
      <c r="AD22" s="564">
        <v>1</v>
      </c>
      <c r="AE22" s="567"/>
      <c r="AF22" s="564"/>
      <c r="AG22" s="563">
        <v>1</v>
      </c>
      <c r="AH22" s="563"/>
      <c r="AI22" s="567"/>
      <c r="AJ22" s="564"/>
      <c r="AK22" s="567">
        <v>1</v>
      </c>
      <c r="AL22" s="568"/>
      <c r="AM22" s="563">
        <v>1</v>
      </c>
      <c r="AN22" s="567"/>
    </row>
    <row r="23" spans="1:40" x14ac:dyDescent="0.25">
      <c r="A23" s="645"/>
      <c r="B23" s="646"/>
      <c r="C23" s="563">
        <v>160150202</v>
      </c>
      <c r="D23" s="563" t="s">
        <v>4552</v>
      </c>
      <c r="E23" s="647"/>
      <c r="F23" s="564">
        <f t="shared" si="17"/>
        <v>93</v>
      </c>
      <c r="G23" s="563">
        <v>1582</v>
      </c>
      <c r="H23" s="467">
        <f t="shared" si="18"/>
        <v>5.8786346396965866E-2</v>
      </c>
      <c r="I23" s="563">
        <f t="shared" si="19"/>
        <v>34</v>
      </c>
      <c r="J23" s="565">
        <f t="shared" si="20"/>
        <v>2.1491782553729456E-2</v>
      </c>
      <c r="K23" s="564">
        <v>93</v>
      </c>
      <c r="L23" s="566">
        <f t="shared" si="21"/>
        <v>1</v>
      </c>
      <c r="M23" s="563">
        <v>34</v>
      </c>
      <c r="N23" s="470">
        <f t="shared" si="22"/>
        <v>1</v>
      </c>
      <c r="O23" s="564">
        <v>65</v>
      </c>
      <c r="P23" s="563">
        <v>13</v>
      </c>
      <c r="Q23" s="563">
        <v>6</v>
      </c>
      <c r="R23" s="567">
        <v>9</v>
      </c>
      <c r="S23" s="564">
        <v>21</v>
      </c>
      <c r="T23" s="567">
        <v>72</v>
      </c>
      <c r="U23" s="564">
        <v>52</v>
      </c>
      <c r="V23" s="563">
        <v>35</v>
      </c>
      <c r="W23" s="567">
        <v>6</v>
      </c>
      <c r="X23" s="564">
        <v>0</v>
      </c>
      <c r="Y23" s="563">
        <v>1</v>
      </c>
      <c r="Z23" s="563">
        <v>26</v>
      </c>
      <c r="AA23" s="563">
        <v>54</v>
      </c>
      <c r="AB23" s="563">
        <v>8</v>
      </c>
      <c r="AC23" s="567">
        <v>4</v>
      </c>
      <c r="AD23" s="564"/>
      <c r="AE23" s="567"/>
      <c r="AF23" s="564"/>
      <c r="AG23" s="563"/>
      <c r="AH23" s="563"/>
      <c r="AI23" s="567"/>
      <c r="AJ23" s="564"/>
      <c r="AK23" s="567"/>
      <c r="AL23" s="568"/>
      <c r="AM23" s="563"/>
      <c r="AN23" s="567"/>
    </row>
    <row r="24" spans="1:40" x14ac:dyDescent="0.25">
      <c r="A24" s="645"/>
      <c r="B24" s="646"/>
      <c r="C24" s="563">
        <v>160150203</v>
      </c>
      <c r="D24" s="563" t="s">
        <v>4553</v>
      </c>
      <c r="E24" s="647"/>
      <c r="F24" s="564">
        <f t="shared" si="17"/>
        <v>75</v>
      </c>
      <c r="G24" s="563">
        <v>1925</v>
      </c>
      <c r="H24" s="467">
        <f t="shared" si="18"/>
        <v>3.896103896103896E-2</v>
      </c>
      <c r="I24" s="563">
        <f t="shared" si="19"/>
        <v>30</v>
      </c>
      <c r="J24" s="565">
        <f t="shared" si="20"/>
        <v>1.5584415584415584E-2</v>
      </c>
      <c r="K24" s="564">
        <v>75</v>
      </c>
      <c r="L24" s="566">
        <f t="shared" si="21"/>
        <v>1</v>
      </c>
      <c r="M24" s="563">
        <v>30</v>
      </c>
      <c r="N24" s="470">
        <f t="shared" si="22"/>
        <v>1</v>
      </c>
      <c r="O24" s="564">
        <v>50</v>
      </c>
      <c r="P24" s="563">
        <v>15</v>
      </c>
      <c r="Q24" s="563">
        <v>7</v>
      </c>
      <c r="R24" s="567">
        <v>3</v>
      </c>
      <c r="S24" s="564">
        <v>42</v>
      </c>
      <c r="T24" s="567">
        <v>33</v>
      </c>
      <c r="U24" s="564">
        <v>33</v>
      </c>
      <c r="V24" s="563">
        <v>35</v>
      </c>
      <c r="W24" s="567">
        <v>7</v>
      </c>
      <c r="X24" s="564">
        <v>0</v>
      </c>
      <c r="Y24" s="563">
        <v>2</v>
      </c>
      <c r="Z24" s="563">
        <v>27</v>
      </c>
      <c r="AA24" s="563">
        <v>43</v>
      </c>
      <c r="AB24" s="563">
        <v>2</v>
      </c>
      <c r="AC24" s="567">
        <v>1</v>
      </c>
      <c r="AD24" s="564"/>
      <c r="AE24" s="567"/>
      <c r="AF24" s="564"/>
      <c r="AG24" s="563"/>
      <c r="AH24" s="563"/>
      <c r="AI24" s="567"/>
      <c r="AJ24" s="564"/>
      <c r="AK24" s="567"/>
      <c r="AL24" s="568"/>
      <c r="AM24" s="563"/>
      <c r="AN24" s="567"/>
    </row>
    <row r="25" spans="1:40" x14ac:dyDescent="0.25">
      <c r="A25" s="645"/>
      <c r="B25" s="646"/>
      <c r="C25" s="563">
        <v>160150301</v>
      </c>
      <c r="D25" s="569" t="s">
        <v>4554</v>
      </c>
      <c r="E25" s="647"/>
      <c r="F25" s="564">
        <f t="shared" si="17"/>
        <v>48</v>
      </c>
      <c r="G25" s="563">
        <v>2053</v>
      </c>
      <c r="H25" s="467">
        <f t="shared" si="18"/>
        <v>2.3380418899171942E-2</v>
      </c>
      <c r="I25" s="563">
        <f t="shared" si="19"/>
        <v>13</v>
      </c>
      <c r="J25" s="565">
        <f t="shared" si="20"/>
        <v>6.3321967851924016E-3</v>
      </c>
      <c r="K25" s="564">
        <v>48</v>
      </c>
      <c r="L25" s="566">
        <f t="shared" si="21"/>
        <v>1</v>
      </c>
      <c r="M25" s="563">
        <v>13</v>
      </c>
      <c r="N25" s="470">
        <f t="shared" si="22"/>
        <v>1</v>
      </c>
      <c r="O25" s="564">
        <v>39</v>
      </c>
      <c r="P25" s="563">
        <v>8</v>
      </c>
      <c r="Q25" s="563">
        <v>0</v>
      </c>
      <c r="R25" s="567">
        <v>1</v>
      </c>
      <c r="S25" s="564">
        <v>27</v>
      </c>
      <c r="T25" s="567">
        <v>21</v>
      </c>
      <c r="U25" s="564">
        <v>26</v>
      </c>
      <c r="V25" s="563">
        <v>20</v>
      </c>
      <c r="W25" s="567">
        <v>2</v>
      </c>
      <c r="X25" s="564">
        <v>0</v>
      </c>
      <c r="Y25" s="563">
        <v>0</v>
      </c>
      <c r="Z25" s="563">
        <v>14</v>
      </c>
      <c r="AA25" s="563">
        <v>26</v>
      </c>
      <c r="AB25" s="563">
        <v>6</v>
      </c>
      <c r="AC25" s="567">
        <v>2</v>
      </c>
      <c r="AD25" s="564"/>
      <c r="AE25" s="567"/>
      <c r="AF25" s="564"/>
      <c r="AG25" s="563"/>
      <c r="AH25" s="563"/>
      <c r="AI25" s="567"/>
      <c r="AJ25" s="564"/>
      <c r="AK25" s="567"/>
      <c r="AL25" s="568"/>
      <c r="AM25" s="563"/>
      <c r="AN25" s="567"/>
    </row>
    <row r="26" spans="1:40" x14ac:dyDescent="0.25">
      <c r="A26" s="645"/>
      <c r="B26" s="646"/>
      <c r="C26" s="563">
        <v>160150302</v>
      </c>
      <c r="D26" s="563" t="s">
        <v>4555</v>
      </c>
      <c r="E26" s="647"/>
      <c r="F26" s="564">
        <f t="shared" si="17"/>
        <v>64</v>
      </c>
      <c r="G26" s="563">
        <v>1805</v>
      </c>
      <c r="H26" s="467">
        <f t="shared" si="18"/>
        <v>3.545706371191136E-2</v>
      </c>
      <c r="I26" s="563">
        <f t="shared" si="19"/>
        <v>19</v>
      </c>
      <c r="J26" s="565">
        <f t="shared" si="20"/>
        <v>1.0526315789473684E-2</v>
      </c>
      <c r="K26" s="564">
        <v>63</v>
      </c>
      <c r="L26" s="566">
        <f t="shared" si="21"/>
        <v>0.984375</v>
      </c>
      <c r="M26" s="563">
        <v>19</v>
      </c>
      <c r="N26" s="470">
        <f t="shared" si="22"/>
        <v>1</v>
      </c>
      <c r="O26" s="564">
        <v>43</v>
      </c>
      <c r="P26" s="563">
        <v>13</v>
      </c>
      <c r="Q26" s="563">
        <v>2</v>
      </c>
      <c r="R26" s="567">
        <v>5</v>
      </c>
      <c r="S26" s="564">
        <v>34</v>
      </c>
      <c r="T26" s="567">
        <v>29</v>
      </c>
      <c r="U26" s="564">
        <v>30</v>
      </c>
      <c r="V26" s="563">
        <v>24</v>
      </c>
      <c r="W26" s="567">
        <v>9</v>
      </c>
      <c r="X26" s="564">
        <v>1</v>
      </c>
      <c r="Y26" s="563">
        <v>1</v>
      </c>
      <c r="Z26" s="563">
        <v>16</v>
      </c>
      <c r="AA26" s="563">
        <v>31</v>
      </c>
      <c r="AB26" s="563">
        <v>5</v>
      </c>
      <c r="AC26" s="567">
        <v>8</v>
      </c>
      <c r="AD26" s="564">
        <v>1</v>
      </c>
      <c r="AE26" s="567"/>
      <c r="AF26" s="564"/>
      <c r="AG26" s="563">
        <v>1</v>
      </c>
      <c r="AH26" s="563"/>
      <c r="AI26" s="567"/>
      <c r="AJ26" s="564"/>
      <c r="AK26" s="567">
        <v>1</v>
      </c>
      <c r="AL26" s="568">
        <v>1</v>
      </c>
      <c r="AM26" s="563"/>
      <c r="AN26" s="567"/>
    </row>
    <row r="27" spans="1:40" x14ac:dyDescent="0.25">
      <c r="A27" s="645"/>
      <c r="B27" s="646"/>
      <c r="C27" s="563">
        <v>160150401</v>
      </c>
      <c r="D27" s="563" t="s">
        <v>4556</v>
      </c>
      <c r="E27" s="647"/>
      <c r="F27" s="564">
        <f t="shared" si="17"/>
        <v>28</v>
      </c>
      <c r="G27" s="563">
        <v>586</v>
      </c>
      <c r="H27" s="467">
        <f t="shared" si="18"/>
        <v>4.778156996587031E-2</v>
      </c>
      <c r="I27" s="563">
        <f t="shared" si="19"/>
        <v>9</v>
      </c>
      <c r="J27" s="565">
        <f t="shared" si="20"/>
        <v>1.5358361774744027E-2</v>
      </c>
      <c r="K27" s="564">
        <v>28</v>
      </c>
      <c r="L27" s="566">
        <f t="shared" si="21"/>
        <v>1</v>
      </c>
      <c r="M27" s="563">
        <v>9</v>
      </c>
      <c r="N27" s="470">
        <f t="shared" si="22"/>
        <v>1</v>
      </c>
      <c r="O27" s="564">
        <v>25</v>
      </c>
      <c r="P27" s="563">
        <v>2</v>
      </c>
      <c r="Q27" s="563">
        <v>1</v>
      </c>
      <c r="R27" s="567">
        <v>0</v>
      </c>
      <c r="S27" s="564">
        <v>8</v>
      </c>
      <c r="T27" s="567">
        <v>20</v>
      </c>
      <c r="U27" s="564">
        <v>20</v>
      </c>
      <c r="V27" s="563">
        <v>6</v>
      </c>
      <c r="W27" s="567">
        <v>2</v>
      </c>
      <c r="X27" s="564">
        <v>0</v>
      </c>
      <c r="Y27" s="563">
        <v>0</v>
      </c>
      <c r="Z27" s="563">
        <v>8</v>
      </c>
      <c r="AA27" s="563">
        <v>17</v>
      </c>
      <c r="AB27" s="563">
        <v>3</v>
      </c>
      <c r="AC27" s="567">
        <v>0</v>
      </c>
      <c r="AD27" s="564"/>
      <c r="AE27" s="567"/>
      <c r="AF27" s="564"/>
      <c r="AG27" s="563"/>
      <c r="AH27" s="563"/>
      <c r="AI27" s="567"/>
      <c r="AJ27" s="564"/>
      <c r="AK27" s="567"/>
      <c r="AL27" s="568"/>
      <c r="AM27" s="563"/>
      <c r="AN27" s="567"/>
    </row>
    <row r="28" spans="1:40" x14ac:dyDescent="0.25">
      <c r="A28" s="645"/>
      <c r="B28" s="646"/>
      <c r="C28" s="563">
        <v>160150402</v>
      </c>
      <c r="D28" s="563" t="s">
        <v>4557</v>
      </c>
      <c r="E28" s="647"/>
      <c r="F28" s="564">
        <f t="shared" si="17"/>
        <v>58</v>
      </c>
      <c r="G28" s="563">
        <v>1947</v>
      </c>
      <c r="H28" s="467">
        <f t="shared" si="18"/>
        <v>2.9789419619928096E-2</v>
      </c>
      <c r="I28" s="563">
        <f t="shared" si="19"/>
        <v>21</v>
      </c>
      <c r="J28" s="565">
        <f t="shared" si="20"/>
        <v>1.078582434514638E-2</v>
      </c>
      <c r="K28" s="564">
        <v>58</v>
      </c>
      <c r="L28" s="566">
        <f t="shared" si="21"/>
        <v>1</v>
      </c>
      <c r="M28" s="563">
        <v>21</v>
      </c>
      <c r="N28" s="470">
        <f t="shared" si="22"/>
        <v>1</v>
      </c>
      <c r="O28" s="564">
        <v>40</v>
      </c>
      <c r="P28" s="563">
        <v>11</v>
      </c>
      <c r="Q28" s="563">
        <v>3</v>
      </c>
      <c r="R28" s="567">
        <v>4</v>
      </c>
      <c r="S28" s="564">
        <v>42</v>
      </c>
      <c r="T28" s="567">
        <v>16</v>
      </c>
      <c r="U28" s="564">
        <v>21</v>
      </c>
      <c r="V28" s="563">
        <v>31</v>
      </c>
      <c r="W28" s="567">
        <v>6</v>
      </c>
      <c r="X28" s="564">
        <v>0</v>
      </c>
      <c r="Y28" s="563">
        <v>2</v>
      </c>
      <c r="Z28" s="563">
        <v>18</v>
      </c>
      <c r="AA28" s="563">
        <v>27</v>
      </c>
      <c r="AB28" s="563">
        <v>8</v>
      </c>
      <c r="AC28" s="567">
        <v>3</v>
      </c>
      <c r="AD28" s="564"/>
      <c r="AE28" s="567"/>
      <c r="AF28" s="564"/>
      <c r="AG28" s="563"/>
      <c r="AH28" s="563"/>
      <c r="AI28" s="567"/>
      <c r="AJ28" s="564"/>
      <c r="AK28" s="567"/>
      <c r="AL28" s="568"/>
      <c r="AM28" s="563"/>
      <c r="AN28" s="567"/>
    </row>
    <row r="29" spans="1:40" x14ac:dyDescent="0.25">
      <c r="A29" s="645"/>
      <c r="B29" s="646"/>
      <c r="C29" s="563">
        <v>160150403</v>
      </c>
      <c r="D29" s="563" t="s">
        <v>4558</v>
      </c>
      <c r="E29" s="647"/>
      <c r="F29" s="564">
        <f t="shared" si="17"/>
        <v>78</v>
      </c>
      <c r="G29" s="563">
        <v>1398</v>
      </c>
      <c r="H29" s="467">
        <f t="shared" si="18"/>
        <v>5.5793991416309016E-2</v>
      </c>
      <c r="I29" s="563">
        <f t="shared" si="19"/>
        <v>45</v>
      </c>
      <c r="J29" s="565">
        <f t="shared" si="20"/>
        <v>3.2188841201716736E-2</v>
      </c>
      <c r="K29" s="564">
        <v>78</v>
      </c>
      <c r="L29" s="566">
        <f t="shared" si="21"/>
        <v>1</v>
      </c>
      <c r="M29" s="563">
        <v>45</v>
      </c>
      <c r="N29" s="470">
        <f t="shared" si="22"/>
        <v>1</v>
      </c>
      <c r="O29" s="564">
        <v>59</v>
      </c>
      <c r="P29" s="563">
        <v>2</v>
      </c>
      <c r="Q29" s="563">
        <v>3</v>
      </c>
      <c r="R29" s="567">
        <v>14</v>
      </c>
      <c r="S29" s="564">
        <v>17</v>
      </c>
      <c r="T29" s="567">
        <v>61</v>
      </c>
      <c r="U29" s="564">
        <v>54</v>
      </c>
      <c r="V29" s="563">
        <v>20</v>
      </c>
      <c r="W29" s="567">
        <v>4</v>
      </c>
      <c r="X29" s="564">
        <v>0</v>
      </c>
      <c r="Y29" s="563">
        <v>2</v>
      </c>
      <c r="Z29" s="563">
        <v>9</v>
      </c>
      <c r="AA29" s="563">
        <v>43</v>
      </c>
      <c r="AB29" s="563">
        <v>11</v>
      </c>
      <c r="AC29" s="567">
        <v>13</v>
      </c>
      <c r="AD29" s="564"/>
      <c r="AE29" s="567"/>
      <c r="AF29" s="564"/>
      <c r="AG29" s="563"/>
      <c r="AH29" s="563"/>
      <c r="AI29" s="567"/>
      <c r="AJ29" s="564"/>
      <c r="AK29" s="567"/>
      <c r="AL29" s="568"/>
      <c r="AM29" s="563"/>
      <c r="AN29" s="567"/>
    </row>
    <row r="30" spans="1:40" x14ac:dyDescent="0.25">
      <c r="A30" s="645"/>
      <c r="B30" s="646"/>
      <c r="C30" s="563">
        <v>160150501</v>
      </c>
      <c r="D30" s="563" t="s">
        <v>4559</v>
      </c>
      <c r="E30" s="647"/>
      <c r="F30" s="564">
        <f t="shared" si="17"/>
        <v>55</v>
      </c>
      <c r="G30" s="563">
        <v>1447</v>
      </c>
      <c r="H30" s="467">
        <f t="shared" si="18"/>
        <v>3.8009675190048373E-2</v>
      </c>
      <c r="I30" s="563">
        <f t="shared" si="19"/>
        <v>23</v>
      </c>
      <c r="J30" s="565">
        <f t="shared" si="20"/>
        <v>1.5894955079474776E-2</v>
      </c>
      <c r="K30" s="564">
        <v>50</v>
      </c>
      <c r="L30" s="566">
        <f t="shared" si="21"/>
        <v>0.90909090909090906</v>
      </c>
      <c r="M30" s="563">
        <v>22</v>
      </c>
      <c r="N30" s="470">
        <f t="shared" si="22"/>
        <v>0.95652173913043481</v>
      </c>
      <c r="O30" s="564">
        <v>25</v>
      </c>
      <c r="P30" s="563">
        <v>22</v>
      </c>
      <c r="Q30" s="563">
        <v>3</v>
      </c>
      <c r="R30" s="567">
        <v>0</v>
      </c>
      <c r="S30" s="564">
        <v>15</v>
      </c>
      <c r="T30" s="567">
        <v>35</v>
      </c>
      <c r="U30" s="564">
        <v>25</v>
      </c>
      <c r="V30" s="563">
        <v>22</v>
      </c>
      <c r="W30" s="567">
        <v>3</v>
      </c>
      <c r="X30" s="564">
        <v>0</v>
      </c>
      <c r="Y30" s="563">
        <v>1</v>
      </c>
      <c r="Z30" s="563">
        <v>17</v>
      </c>
      <c r="AA30" s="563">
        <v>28</v>
      </c>
      <c r="AB30" s="563">
        <v>4</v>
      </c>
      <c r="AC30" s="567">
        <v>0</v>
      </c>
      <c r="AD30" s="564">
        <v>5</v>
      </c>
      <c r="AE30" s="567">
        <v>1</v>
      </c>
      <c r="AF30" s="564"/>
      <c r="AG30" s="563">
        <v>5</v>
      </c>
      <c r="AH30" s="563"/>
      <c r="AI30" s="567"/>
      <c r="AJ30" s="564"/>
      <c r="AK30" s="567">
        <v>5</v>
      </c>
      <c r="AL30" s="568">
        <v>4</v>
      </c>
      <c r="AM30" s="563">
        <v>1</v>
      </c>
      <c r="AN30" s="567"/>
    </row>
    <row r="31" spans="1:40" x14ac:dyDescent="0.25">
      <c r="A31" s="645"/>
      <c r="B31" s="646"/>
      <c r="C31" s="563">
        <v>160150502</v>
      </c>
      <c r="D31" s="563" t="s">
        <v>4560</v>
      </c>
      <c r="E31" s="647"/>
      <c r="F31" s="564">
        <f t="shared" si="17"/>
        <v>51</v>
      </c>
      <c r="G31" s="563">
        <v>1807</v>
      </c>
      <c r="H31" s="467">
        <f t="shared" si="18"/>
        <v>2.8223574986164915E-2</v>
      </c>
      <c r="I31" s="563">
        <f t="shared" si="19"/>
        <v>17</v>
      </c>
      <c r="J31" s="565">
        <f t="shared" si="20"/>
        <v>9.4078583287216383E-3</v>
      </c>
      <c r="K31" s="564">
        <v>47</v>
      </c>
      <c r="L31" s="566">
        <f t="shared" si="21"/>
        <v>0.92156862745098034</v>
      </c>
      <c r="M31" s="563">
        <v>17</v>
      </c>
      <c r="N31" s="470">
        <f t="shared" si="22"/>
        <v>1</v>
      </c>
      <c r="O31" s="564">
        <v>26</v>
      </c>
      <c r="P31" s="563">
        <v>9</v>
      </c>
      <c r="Q31" s="563">
        <v>11</v>
      </c>
      <c r="R31" s="567">
        <v>1</v>
      </c>
      <c r="S31" s="564">
        <v>30</v>
      </c>
      <c r="T31" s="567">
        <v>17</v>
      </c>
      <c r="U31" s="564">
        <v>21</v>
      </c>
      <c r="V31" s="563">
        <v>22</v>
      </c>
      <c r="W31" s="567">
        <v>4</v>
      </c>
      <c r="X31" s="564">
        <v>0</v>
      </c>
      <c r="Y31" s="563">
        <v>0</v>
      </c>
      <c r="Z31" s="563">
        <v>18</v>
      </c>
      <c r="AA31" s="563">
        <v>21</v>
      </c>
      <c r="AB31" s="563">
        <v>8</v>
      </c>
      <c r="AC31" s="567">
        <v>0</v>
      </c>
      <c r="AD31" s="564">
        <v>4</v>
      </c>
      <c r="AE31" s="567"/>
      <c r="AF31" s="564"/>
      <c r="AG31" s="563">
        <v>4</v>
      </c>
      <c r="AH31" s="563"/>
      <c r="AI31" s="567"/>
      <c r="AJ31" s="564"/>
      <c r="AK31" s="567">
        <v>4</v>
      </c>
      <c r="AL31" s="568"/>
      <c r="AM31" s="563">
        <v>2</v>
      </c>
      <c r="AN31" s="567">
        <v>2</v>
      </c>
    </row>
    <row r="32" spans="1:40" x14ac:dyDescent="0.25">
      <c r="A32" s="645"/>
      <c r="B32" s="646"/>
      <c r="C32" s="563">
        <v>160150601</v>
      </c>
      <c r="D32" s="563" t="s">
        <v>4561</v>
      </c>
      <c r="E32" s="647"/>
      <c r="F32" s="564">
        <f t="shared" si="17"/>
        <v>3</v>
      </c>
      <c r="G32" s="563">
        <v>822</v>
      </c>
      <c r="H32" s="467">
        <f t="shared" si="18"/>
        <v>3.6496350364963502E-3</v>
      </c>
      <c r="I32" s="563">
        <f t="shared" si="19"/>
        <v>0</v>
      </c>
      <c r="J32" s="565">
        <f t="shared" si="20"/>
        <v>0</v>
      </c>
      <c r="K32" s="564">
        <v>2</v>
      </c>
      <c r="L32" s="566">
        <f t="shared" si="21"/>
        <v>0.66666666666666663</v>
      </c>
      <c r="M32" s="563">
        <v>0</v>
      </c>
      <c r="N32" s="470">
        <f>IFERROR(M32/I32, 0)</f>
        <v>0</v>
      </c>
      <c r="O32" s="564">
        <v>0</v>
      </c>
      <c r="P32" s="563">
        <v>2</v>
      </c>
      <c r="Q32" s="563">
        <v>0</v>
      </c>
      <c r="R32" s="567">
        <v>0</v>
      </c>
      <c r="S32" s="564">
        <v>1</v>
      </c>
      <c r="T32" s="567">
        <v>1</v>
      </c>
      <c r="U32" s="564">
        <v>1</v>
      </c>
      <c r="V32" s="563">
        <v>1</v>
      </c>
      <c r="W32" s="567">
        <v>0</v>
      </c>
      <c r="X32" s="564">
        <v>0</v>
      </c>
      <c r="Y32" s="563">
        <v>0</v>
      </c>
      <c r="Z32" s="563">
        <v>2</v>
      </c>
      <c r="AA32" s="563">
        <v>0</v>
      </c>
      <c r="AB32" s="563">
        <v>0</v>
      </c>
      <c r="AC32" s="567">
        <v>0</v>
      </c>
      <c r="AD32" s="564">
        <v>1</v>
      </c>
      <c r="AE32" s="567"/>
      <c r="AF32" s="564"/>
      <c r="AG32" s="563"/>
      <c r="AH32" s="563"/>
      <c r="AI32" s="567">
        <v>1</v>
      </c>
      <c r="AJ32" s="564"/>
      <c r="AK32" s="567">
        <v>1</v>
      </c>
      <c r="AL32" s="568"/>
      <c r="AM32" s="563">
        <v>1</v>
      </c>
      <c r="AN32" s="567"/>
    </row>
    <row r="33" spans="1:40" x14ac:dyDescent="0.25">
      <c r="A33" s="645"/>
      <c r="B33" s="646"/>
      <c r="C33" s="563">
        <v>160150602</v>
      </c>
      <c r="D33" s="563" t="s">
        <v>4562</v>
      </c>
      <c r="E33" s="647"/>
      <c r="F33" s="564">
        <f t="shared" si="17"/>
        <v>17</v>
      </c>
      <c r="G33" s="563">
        <v>1242</v>
      </c>
      <c r="H33" s="467">
        <f t="shared" si="18"/>
        <v>1.3687600644122383E-2</v>
      </c>
      <c r="I33" s="563">
        <f t="shared" si="19"/>
        <v>8</v>
      </c>
      <c r="J33" s="565">
        <f t="shared" si="20"/>
        <v>6.4412238325281803E-3</v>
      </c>
      <c r="K33" s="564">
        <v>17</v>
      </c>
      <c r="L33" s="566">
        <f t="shared" si="21"/>
        <v>1</v>
      </c>
      <c r="M33" s="563">
        <v>8</v>
      </c>
      <c r="N33" s="470">
        <f t="shared" ref="N33:N69" si="23">M33/I33</f>
        <v>1</v>
      </c>
      <c r="O33" s="564">
        <v>1</v>
      </c>
      <c r="P33" s="563">
        <v>13</v>
      </c>
      <c r="Q33" s="563">
        <v>1</v>
      </c>
      <c r="R33" s="567">
        <v>2</v>
      </c>
      <c r="S33" s="564">
        <v>13</v>
      </c>
      <c r="T33" s="567">
        <v>4</v>
      </c>
      <c r="U33" s="564">
        <v>2</v>
      </c>
      <c r="V33" s="563">
        <v>7</v>
      </c>
      <c r="W33" s="567">
        <v>8</v>
      </c>
      <c r="X33" s="564">
        <v>1</v>
      </c>
      <c r="Y33" s="563">
        <v>1</v>
      </c>
      <c r="Z33" s="563">
        <v>4</v>
      </c>
      <c r="AA33" s="563">
        <v>11</v>
      </c>
      <c r="AB33" s="563">
        <v>0</v>
      </c>
      <c r="AC33" s="567">
        <v>0</v>
      </c>
      <c r="AD33" s="564"/>
      <c r="AE33" s="567"/>
      <c r="AF33" s="564"/>
      <c r="AG33" s="563"/>
      <c r="AH33" s="563"/>
      <c r="AI33" s="567"/>
      <c r="AJ33" s="564"/>
      <c r="AK33" s="567"/>
      <c r="AL33" s="568"/>
      <c r="AM33" s="563"/>
      <c r="AN33" s="567"/>
    </row>
    <row r="34" spans="1:40" x14ac:dyDescent="0.25">
      <c r="A34" s="645"/>
      <c r="B34" s="646"/>
      <c r="C34" s="563">
        <v>160150603</v>
      </c>
      <c r="D34" s="563" t="s">
        <v>4563</v>
      </c>
      <c r="E34" s="647"/>
      <c r="F34" s="564">
        <f t="shared" si="17"/>
        <v>25</v>
      </c>
      <c r="G34" s="563">
        <v>1838</v>
      </c>
      <c r="H34" s="467">
        <f t="shared" si="18"/>
        <v>1.3601741022850925E-2</v>
      </c>
      <c r="I34" s="563">
        <f t="shared" si="19"/>
        <v>9</v>
      </c>
      <c r="J34" s="565">
        <f t="shared" si="20"/>
        <v>4.8966267682263327E-3</v>
      </c>
      <c r="K34" s="564">
        <v>25</v>
      </c>
      <c r="L34" s="566">
        <f t="shared" si="21"/>
        <v>1</v>
      </c>
      <c r="M34" s="563">
        <v>9</v>
      </c>
      <c r="N34" s="470">
        <f t="shared" si="23"/>
        <v>1</v>
      </c>
      <c r="O34" s="564">
        <v>6</v>
      </c>
      <c r="P34" s="563">
        <v>16</v>
      </c>
      <c r="Q34" s="563">
        <v>0</v>
      </c>
      <c r="R34" s="567">
        <v>3</v>
      </c>
      <c r="S34" s="564">
        <v>15</v>
      </c>
      <c r="T34" s="567">
        <v>10</v>
      </c>
      <c r="U34" s="564">
        <v>13</v>
      </c>
      <c r="V34" s="563">
        <v>10</v>
      </c>
      <c r="W34" s="567">
        <v>2</v>
      </c>
      <c r="X34" s="564">
        <v>0</v>
      </c>
      <c r="Y34" s="563">
        <v>0</v>
      </c>
      <c r="Z34" s="563">
        <v>13</v>
      </c>
      <c r="AA34" s="563">
        <v>12</v>
      </c>
      <c r="AB34" s="563">
        <v>0</v>
      </c>
      <c r="AC34" s="567">
        <v>0</v>
      </c>
      <c r="AD34" s="564"/>
      <c r="AE34" s="567"/>
      <c r="AF34" s="564"/>
      <c r="AG34" s="563"/>
      <c r="AH34" s="563"/>
      <c r="AI34" s="567"/>
      <c r="AJ34" s="564"/>
      <c r="AK34" s="567"/>
      <c r="AL34" s="568"/>
      <c r="AM34" s="563"/>
      <c r="AN34" s="567"/>
    </row>
    <row r="35" spans="1:40" x14ac:dyDescent="0.25">
      <c r="A35" s="645"/>
      <c r="B35" s="646"/>
      <c r="C35" s="563">
        <v>160150701</v>
      </c>
      <c r="D35" s="563" t="s">
        <v>4564</v>
      </c>
      <c r="E35" s="647"/>
      <c r="F35" s="564">
        <f t="shared" si="17"/>
        <v>14</v>
      </c>
      <c r="G35" s="563">
        <v>108</v>
      </c>
      <c r="H35" s="467">
        <f t="shared" si="18"/>
        <v>0.12962962962962962</v>
      </c>
      <c r="I35" s="563">
        <f t="shared" si="19"/>
        <v>12</v>
      </c>
      <c r="J35" s="565">
        <f t="shared" si="20"/>
        <v>0.1111111111111111</v>
      </c>
      <c r="K35" s="564">
        <v>13</v>
      </c>
      <c r="L35" s="566">
        <f t="shared" si="21"/>
        <v>0.9285714285714286</v>
      </c>
      <c r="M35" s="563">
        <v>11</v>
      </c>
      <c r="N35" s="470">
        <f t="shared" si="23"/>
        <v>0.91666666666666663</v>
      </c>
      <c r="O35" s="564">
        <v>11</v>
      </c>
      <c r="P35" s="563">
        <v>2</v>
      </c>
      <c r="Q35" s="563">
        <v>0</v>
      </c>
      <c r="R35" s="567">
        <v>0</v>
      </c>
      <c r="S35" s="564">
        <v>3</v>
      </c>
      <c r="T35" s="567">
        <v>10</v>
      </c>
      <c r="U35" s="564">
        <v>0</v>
      </c>
      <c r="V35" s="563">
        <v>3</v>
      </c>
      <c r="W35" s="567">
        <v>10</v>
      </c>
      <c r="X35" s="564">
        <v>0</v>
      </c>
      <c r="Y35" s="563">
        <v>1</v>
      </c>
      <c r="Z35" s="563">
        <v>2</v>
      </c>
      <c r="AA35" s="563">
        <v>10</v>
      </c>
      <c r="AB35" s="563">
        <v>0</v>
      </c>
      <c r="AC35" s="567">
        <v>0</v>
      </c>
      <c r="AD35" s="564">
        <v>1</v>
      </c>
      <c r="AE35" s="567">
        <v>1</v>
      </c>
      <c r="AF35" s="564">
        <v>1</v>
      </c>
      <c r="AG35" s="563"/>
      <c r="AH35" s="563"/>
      <c r="AI35" s="567"/>
      <c r="AJ35" s="564">
        <v>1</v>
      </c>
      <c r="AK35" s="567"/>
      <c r="AL35" s="568"/>
      <c r="AM35" s="563"/>
      <c r="AN35" s="567">
        <v>1</v>
      </c>
    </row>
    <row r="36" spans="1:40" x14ac:dyDescent="0.25">
      <c r="A36" s="645"/>
      <c r="B36" s="646"/>
      <c r="C36" s="563">
        <v>160150702</v>
      </c>
      <c r="D36" s="563" t="s">
        <v>4565</v>
      </c>
      <c r="E36" s="647"/>
      <c r="F36" s="564">
        <f t="shared" si="17"/>
        <v>2</v>
      </c>
      <c r="G36" s="563">
        <v>141</v>
      </c>
      <c r="H36" s="467">
        <f t="shared" si="18"/>
        <v>1.4184397163120567E-2</v>
      </c>
      <c r="I36" s="563">
        <f t="shared" si="19"/>
        <v>2</v>
      </c>
      <c r="J36" s="565">
        <f t="shared" si="20"/>
        <v>1.4184397163120567E-2</v>
      </c>
      <c r="K36" s="564">
        <v>2</v>
      </c>
      <c r="L36" s="566">
        <f t="shared" si="21"/>
        <v>1</v>
      </c>
      <c r="M36" s="563">
        <v>2</v>
      </c>
      <c r="N36" s="470">
        <f t="shared" si="23"/>
        <v>1</v>
      </c>
      <c r="O36" s="564">
        <v>2</v>
      </c>
      <c r="P36" s="563">
        <v>0</v>
      </c>
      <c r="Q36" s="563">
        <v>0</v>
      </c>
      <c r="R36" s="567">
        <v>0</v>
      </c>
      <c r="S36" s="564">
        <v>2</v>
      </c>
      <c r="T36" s="567">
        <v>0</v>
      </c>
      <c r="U36" s="564">
        <v>0</v>
      </c>
      <c r="V36" s="563">
        <v>2</v>
      </c>
      <c r="W36" s="567">
        <v>0</v>
      </c>
      <c r="X36" s="564">
        <v>0</v>
      </c>
      <c r="Y36" s="563">
        <v>0</v>
      </c>
      <c r="Z36" s="563">
        <v>1</v>
      </c>
      <c r="AA36" s="563">
        <v>1</v>
      </c>
      <c r="AB36" s="563">
        <v>0</v>
      </c>
      <c r="AC36" s="567">
        <v>0</v>
      </c>
      <c r="AD36" s="564"/>
      <c r="AE36" s="567"/>
      <c r="AF36" s="564"/>
      <c r="AG36" s="563"/>
      <c r="AH36" s="563"/>
      <c r="AI36" s="567"/>
      <c r="AJ36" s="564"/>
      <c r="AK36" s="567"/>
      <c r="AL36" s="568"/>
      <c r="AM36" s="563"/>
      <c r="AN36" s="567"/>
    </row>
    <row r="37" spans="1:40" x14ac:dyDescent="0.25">
      <c r="A37" s="645"/>
      <c r="B37" s="646"/>
      <c r="C37" s="563">
        <v>160150703</v>
      </c>
      <c r="D37" s="563" t="s">
        <v>4566</v>
      </c>
      <c r="E37" s="647"/>
      <c r="F37" s="564">
        <f t="shared" si="17"/>
        <v>4</v>
      </c>
      <c r="G37" s="563">
        <v>534</v>
      </c>
      <c r="H37" s="467">
        <f t="shared" si="18"/>
        <v>7.4906367041198503E-3</v>
      </c>
      <c r="I37" s="563">
        <f t="shared" si="19"/>
        <v>2</v>
      </c>
      <c r="J37" s="565">
        <f t="shared" si="20"/>
        <v>3.7453183520599251E-3</v>
      </c>
      <c r="K37" s="564">
        <v>4</v>
      </c>
      <c r="L37" s="566">
        <f t="shared" si="21"/>
        <v>1</v>
      </c>
      <c r="M37" s="563">
        <v>2</v>
      </c>
      <c r="N37" s="470">
        <f t="shared" si="23"/>
        <v>1</v>
      </c>
      <c r="O37" s="564">
        <v>4</v>
      </c>
      <c r="P37" s="563">
        <v>0</v>
      </c>
      <c r="Q37" s="563">
        <v>0</v>
      </c>
      <c r="R37" s="567">
        <v>0</v>
      </c>
      <c r="S37" s="564">
        <v>4</v>
      </c>
      <c r="T37" s="567">
        <v>0</v>
      </c>
      <c r="U37" s="564">
        <v>0</v>
      </c>
      <c r="V37" s="563">
        <v>4</v>
      </c>
      <c r="W37" s="567">
        <v>0</v>
      </c>
      <c r="X37" s="564">
        <v>0</v>
      </c>
      <c r="Y37" s="563">
        <v>0</v>
      </c>
      <c r="Z37" s="563">
        <v>0</v>
      </c>
      <c r="AA37" s="563">
        <v>4</v>
      </c>
      <c r="AB37" s="563">
        <v>0</v>
      </c>
      <c r="AC37" s="567">
        <v>0</v>
      </c>
      <c r="AD37" s="564"/>
      <c r="AE37" s="567"/>
      <c r="AF37" s="564"/>
      <c r="AG37" s="563"/>
      <c r="AH37" s="563"/>
      <c r="AI37" s="567"/>
      <c r="AJ37" s="564"/>
      <c r="AK37" s="567"/>
      <c r="AL37" s="568"/>
      <c r="AM37" s="563"/>
      <c r="AN37" s="567"/>
    </row>
    <row r="38" spans="1:40" x14ac:dyDescent="0.25">
      <c r="A38" s="645"/>
      <c r="B38" s="646"/>
      <c r="C38" s="563">
        <v>160150704</v>
      </c>
      <c r="D38" s="563" t="s">
        <v>4567</v>
      </c>
      <c r="E38" s="647"/>
      <c r="F38" s="564">
        <f t="shared" si="17"/>
        <v>24</v>
      </c>
      <c r="G38" s="563">
        <v>1187</v>
      </c>
      <c r="H38" s="467">
        <f t="shared" si="18"/>
        <v>2.0219039595619208E-2</v>
      </c>
      <c r="I38" s="563">
        <f t="shared" si="19"/>
        <v>9</v>
      </c>
      <c r="J38" s="565">
        <f t="shared" si="20"/>
        <v>7.582139848357203E-3</v>
      </c>
      <c r="K38" s="564">
        <v>24</v>
      </c>
      <c r="L38" s="566">
        <f t="shared" si="21"/>
        <v>1</v>
      </c>
      <c r="M38" s="563">
        <v>9</v>
      </c>
      <c r="N38" s="470">
        <f t="shared" si="23"/>
        <v>1</v>
      </c>
      <c r="O38" s="564">
        <v>11</v>
      </c>
      <c r="P38" s="563">
        <v>6</v>
      </c>
      <c r="Q38" s="563">
        <v>1</v>
      </c>
      <c r="R38" s="567">
        <v>6</v>
      </c>
      <c r="S38" s="564">
        <v>14</v>
      </c>
      <c r="T38" s="567">
        <v>10</v>
      </c>
      <c r="U38" s="564">
        <v>9</v>
      </c>
      <c r="V38" s="563">
        <v>13</v>
      </c>
      <c r="W38" s="567">
        <v>2</v>
      </c>
      <c r="X38" s="564">
        <v>0</v>
      </c>
      <c r="Y38" s="563">
        <v>0</v>
      </c>
      <c r="Z38" s="563">
        <v>4</v>
      </c>
      <c r="AA38" s="563">
        <v>18</v>
      </c>
      <c r="AB38" s="563">
        <v>0</v>
      </c>
      <c r="AC38" s="567">
        <v>2</v>
      </c>
      <c r="AD38" s="564"/>
      <c r="AE38" s="567"/>
      <c r="AF38" s="564"/>
      <c r="AG38" s="563"/>
      <c r="AH38" s="563"/>
      <c r="AI38" s="567"/>
      <c r="AJ38" s="564"/>
      <c r="AK38" s="567"/>
      <c r="AL38" s="568"/>
      <c r="AM38" s="563"/>
      <c r="AN38" s="567"/>
    </row>
    <row r="39" spans="1:40" x14ac:dyDescent="0.25">
      <c r="A39" s="645"/>
      <c r="B39" s="646"/>
      <c r="C39" s="570">
        <v>160150705</v>
      </c>
      <c r="D39" s="570" t="s">
        <v>4568</v>
      </c>
      <c r="E39" s="647"/>
      <c r="F39" s="571">
        <f t="shared" si="17"/>
        <v>25</v>
      </c>
      <c r="G39" s="570">
        <v>1169</v>
      </c>
      <c r="H39" s="572">
        <f t="shared" si="18"/>
        <v>2.1385799828913601E-2</v>
      </c>
      <c r="I39" s="570">
        <f t="shared" si="19"/>
        <v>4</v>
      </c>
      <c r="J39" s="573">
        <f t="shared" si="20"/>
        <v>3.4217279726261761E-3</v>
      </c>
      <c r="K39" s="571">
        <v>16</v>
      </c>
      <c r="L39" s="574">
        <f t="shared" si="21"/>
        <v>0.64</v>
      </c>
      <c r="M39" s="570">
        <v>3</v>
      </c>
      <c r="N39" s="575">
        <f t="shared" si="23"/>
        <v>0.75</v>
      </c>
      <c r="O39" s="571">
        <v>4</v>
      </c>
      <c r="P39" s="570">
        <v>9</v>
      </c>
      <c r="Q39" s="570">
        <v>1</v>
      </c>
      <c r="R39" s="576">
        <v>2</v>
      </c>
      <c r="S39" s="571">
        <v>6</v>
      </c>
      <c r="T39" s="576">
        <v>10</v>
      </c>
      <c r="U39" s="571">
        <v>5</v>
      </c>
      <c r="V39" s="570">
        <v>11</v>
      </c>
      <c r="W39" s="576">
        <v>0</v>
      </c>
      <c r="X39" s="571">
        <v>0</v>
      </c>
      <c r="Y39" s="570">
        <v>0</v>
      </c>
      <c r="Z39" s="570">
        <v>12</v>
      </c>
      <c r="AA39" s="570">
        <v>4</v>
      </c>
      <c r="AB39" s="570">
        <v>0</v>
      </c>
      <c r="AC39" s="576">
        <v>0</v>
      </c>
      <c r="AD39" s="571">
        <v>9</v>
      </c>
      <c r="AE39" s="576">
        <v>1</v>
      </c>
      <c r="AF39" s="571"/>
      <c r="AG39" s="570">
        <v>9</v>
      </c>
      <c r="AH39" s="570"/>
      <c r="AI39" s="576"/>
      <c r="AJ39" s="571"/>
      <c r="AK39" s="576">
        <v>9</v>
      </c>
      <c r="AL39" s="577"/>
      <c r="AM39" s="570">
        <v>8</v>
      </c>
      <c r="AN39" s="576">
        <v>1</v>
      </c>
    </row>
    <row r="40" spans="1:40" x14ac:dyDescent="0.25">
      <c r="A40" s="645"/>
      <c r="B40" s="648">
        <v>16102</v>
      </c>
      <c r="C40" s="273">
        <v>161020101</v>
      </c>
      <c r="D40" s="578" t="s">
        <v>4569</v>
      </c>
      <c r="E40" s="649" t="s">
        <v>138</v>
      </c>
      <c r="F40" s="579">
        <f t="shared" si="17"/>
        <v>37</v>
      </c>
      <c r="G40" s="182">
        <v>1627</v>
      </c>
      <c r="H40" s="443">
        <f t="shared" si="18"/>
        <v>2.2741241548862937E-2</v>
      </c>
      <c r="I40" s="580">
        <f t="shared" si="19"/>
        <v>9</v>
      </c>
      <c r="J40" s="581">
        <f t="shared" si="20"/>
        <v>5.531653349723417E-3</v>
      </c>
      <c r="K40" s="579">
        <v>36</v>
      </c>
      <c r="L40" s="582">
        <f t="shared" si="21"/>
        <v>0.97297297297297303</v>
      </c>
      <c r="M40" s="580">
        <v>9</v>
      </c>
      <c r="N40" s="583">
        <f t="shared" si="23"/>
        <v>1</v>
      </c>
      <c r="O40" s="579">
        <v>25</v>
      </c>
      <c r="P40" s="580">
        <v>7</v>
      </c>
      <c r="Q40" s="580">
        <v>3</v>
      </c>
      <c r="R40" s="584">
        <v>1</v>
      </c>
      <c r="S40" s="579">
        <v>30</v>
      </c>
      <c r="T40" s="584">
        <v>6</v>
      </c>
      <c r="U40" s="579">
        <v>8</v>
      </c>
      <c r="V40" s="580">
        <v>20</v>
      </c>
      <c r="W40" s="584">
        <v>8</v>
      </c>
      <c r="X40" s="579">
        <v>0</v>
      </c>
      <c r="Y40" s="580">
        <v>3</v>
      </c>
      <c r="Z40" s="580">
        <v>10</v>
      </c>
      <c r="AA40" s="580">
        <v>20</v>
      </c>
      <c r="AB40" s="580">
        <v>3</v>
      </c>
      <c r="AC40" s="584">
        <v>0</v>
      </c>
      <c r="AD40" s="579">
        <v>1</v>
      </c>
      <c r="AE40" s="584"/>
      <c r="AF40" s="579"/>
      <c r="AG40" s="580">
        <v>1</v>
      </c>
      <c r="AH40" s="580"/>
      <c r="AI40" s="584"/>
      <c r="AJ40" s="579"/>
      <c r="AK40" s="584">
        <v>1</v>
      </c>
      <c r="AL40" s="585"/>
      <c r="AM40" s="580">
        <v>1</v>
      </c>
      <c r="AN40" s="584"/>
    </row>
    <row r="41" spans="1:40" x14ac:dyDescent="0.25">
      <c r="A41" s="645"/>
      <c r="B41" s="648"/>
      <c r="C41" s="189">
        <v>161020102</v>
      </c>
      <c r="D41" s="586" t="s">
        <v>4570</v>
      </c>
      <c r="E41" s="649"/>
      <c r="F41" s="564">
        <f t="shared" si="17"/>
        <v>69</v>
      </c>
      <c r="G41" s="172">
        <v>1495</v>
      </c>
      <c r="H41" s="467">
        <f t="shared" si="18"/>
        <v>4.6153846153846156E-2</v>
      </c>
      <c r="I41" s="563">
        <f t="shared" si="19"/>
        <v>42</v>
      </c>
      <c r="J41" s="565">
        <f t="shared" si="20"/>
        <v>2.8093645484949834E-2</v>
      </c>
      <c r="K41" s="564">
        <v>69</v>
      </c>
      <c r="L41" s="566">
        <f t="shared" si="21"/>
        <v>1</v>
      </c>
      <c r="M41" s="563">
        <v>42</v>
      </c>
      <c r="N41" s="470">
        <f t="shared" si="23"/>
        <v>1</v>
      </c>
      <c r="O41" s="564">
        <v>46</v>
      </c>
      <c r="P41" s="563">
        <v>8</v>
      </c>
      <c r="Q41" s="563">
        <v>10</v>
      </c>
      <c r="R41" s="567">
        <v>5</v>
      </c>
      <c r="S41" s="564">
        <v>46</v>
      </c>
      <c r="T41" s="567">
        <v>23</v>
      </c>
      <c r="U41" s="564">
        <v>17</v>
      </c>
      <c r="V41" s="563">
        <v>40</v>
      </c>
      <c r="W41" s="567">
        <v>12</v>
      </c>
      <c r="X41" s="564">
        <v>0</v>
      </c>
      <c r="Y41" s="563">
        <v>1</v>
      </c>
      <c r="Z41" s="563">
        <v>22</v>
      </c>
      <c r="AA41" s="563">
        <v>41</v>
      </c>
      <c r="AB41" s="563">
        <v>5</v>
      </c>
      <c r="AC41" s="567">
        <v>0</v>
      </c>
      <c r="AD41" s="564"/>
      <c r="AE41" s="567"/>
      <c r="AF41" s="564"/>
      <c r="AG41" s="563"/>
      <c r="AH41" s="563"/>
      <c r="AI41" s="567"/>
      <c r="AJ41" s="564"/>
      <c r="AK41" s="567"/>
      <c r="AL41" s="568"/>
      <c r="AM41" s="563"/>
      <c r="AN41" s="567"/>
    </row>
    <row r="42" spans="1:40" x14ac:dyDescent="0.25">
      <c r="A42" s="645"/>
      <c r="B42" s="648"/>
      <c r="C42" s="189">
        <v>161020201</v>
      </c>
      <c r="D42" s="586" t="s">
        <v>4571</v>
      </c>
      <c r="E42" s="649"/>
      <c r="F42" s="564">
        <f t="shared" si="17"/>
        <v>66</v>
      </c>
      <c r="G42" s="172">
        <v>1876</v>
      </c>
      <c r="H42" s="467">
        <f t="shared" si="18"/>
        <v>3.5181236673773986E-2</v>
      </c>
      <c r="I42" s="563">
        <f t="shared" si="19"/>
        <v>24</v>
      </c>
      <c r="J42" s="565">
        <f t="shared" si="20"/>
        <v>1.279317697228145E-2</v>
      </c>
      <c r="K42" s="564">
        <v>66</v>
      </c>
      <c r="L42" s="566">
        <f t="shared" si="21"/>
        <v>1</v>
      </c>
      <c r="M42" s="563">
        <v>24</v>
      </c>
      <c r="N42" s="470">
        <f t="shared" si="23"/>
        <v>1</v>
      </c>
      <c r="O42" s="564">
        <v>52</v>
      </c>
      <c r="P42" s="563">
        <v>5</v>
      </c>
      <c r="Q42" s="563">
        <v>4</v>
      </c>
      <c r="R42" s="567">
        <v>5</v>
      </c>
      <c r="S42" s="564">
        <v>39</v>
      </c>
      <c r="T42" s="567">
        <v>27</v>
      </c>
      <c r="U42" s="564">
        <v>29</v>
      </c>
      <c r="V42" s="563">
        <v>27</v>
      </c>
      <c r="W42" s="567">
        <v>10</v>
      </c>
      <c r="X42" s="564">
        <v>0</v>
      </c>
      <c r="Y42" s="563">
        <v>3</v>
      </c>
      <c r="Z42" s="563">
        <v>21</v>
      </c>
      <c r="AA42" s="563">
        <v>37</v>
      </c>
      <c r="AB42" s="563">
        <v>5</v>
      </c>
      <c r="AC42" s="567">
        <v>0</v>
      </c>
      <c r="AD42" s="564"/>
      <c r="AE42" s="567"/>
      <c r="AF42" s="564"/>
      <c r="AG42" s="563"/>
      <c r="AH42" s="563"/>
      <c r="AI42" s="567"/>
      <c r="AJ42" s="564"/>
      <c r="AK42" s="567"/>
      <c r="AL42" s="568"/>
      <c r="AM42" s="563"/>
      <c r="AN42" s="567"/>
    </row>
    <row r="43" spans="1:40" x14ac:dyDescent="0.25">
      <c r="A43" s="645"/>
      <c r="B43" s="648"/>
      <c r="C43" s="189">
        <v>161020202</v>
      </c>
      <c r="D43" s="586" t="s">
        <v>4572</v>
      </c>
      <c r="E43" s="649"/>
      <c r="F43" s="564">
        <f t="shared" si="17"/>
        <v>154</v>
      </c>
      <c r="G43" s="172">
        <v>1887</v>
      </c>
      <c r="H43" s="467">
        <f t="shared" si="18"/>
        <v>8.1611022787493381E-2</v>
      </c>
      <c r="I43" s="563">
        <f t="shared" si="19"/>
        <v>72</v>
      </c>
      <c r="J43" s="565">
        <f t="shared" si="20"/>
        <v>3.8155802861685212E-2</v>
      </c>
      <c r="K43" s="564">
        <v>154</v>
      </c>
      <c r="L43" s="566">
        <f t="shared" si="21"/>
        <v>1</v>
      </c>
      <c r="M43" s="563">
        <v>72</v>
      </c>
      <c r="N43" s="470">
        <f t="shared" si="23"/>
        <v>1</v>
      </c>
      <c r="O43" s="564">
        <v>133</v>
      </c>
      <c r="P43" s="563">
        <v>12</v>
      </c>
      <c r="Q43" s="563">
        <v>4</v>
      </c>
      <c r="R43" s="567">
        <v>5</v>
      </c>
      <c r="S43" s="564">
        <v>58</v>
      </c>
      <c r="T43" s="567">
        <v>96</v>
      </c>
      <c r="U43" s="564">
        <v>80</v>
      </c>
      <c r="V43" s="563">
        <v>52</v>
      </c>
      <c r="W43" s="567">
        <v>22</v>
      </c>
      <c r="X43" s="564">
        <v>3</v>
      </c>
      <c r="Y43" s="563">
        <v>6</v>
      </c>
      <c r="Z43" s="563">
        <v>42</v>
      </c>
      <c r="AA43" s="563">
        <v>84</v>
      </c>
      <c r="AB43" s="563">
        <v>19</v>
      </c>
      <c r="AC43" s="567">
        <v>0</v>
      </c>
      <c r="AD43" s="564"/>
      <c r="AE43" s="567"/>
      <c r="AF43" s="564"/>
      <c r="AG43" s="563"/>
      <c r="AH43" s="563"/>
      <c r="AI43" s="567"/>
      <c r="AJ43" s="564"/>
      <c r="AK43" s="567"/>
      <c r="AL43" s="568"/>
      <c r="AM43" s="563"/>
      <c r="AN43" s="567"/>
    </row>
    <row r="44" spans="1:40" x14ac:dyDescent="0.25">
      <c r="A44" s="645"/>
      <c r="B44" s="648"/>
      <c r="C44" s="189">
        <v>161020203</v>
      </c>
      <c r="D44" s="586" t="s">
        <v>4573</v>
      </c>
      <c r="E44" s="649"/>
      <c r="F44" s="564">
        <f t="shared" si="17"/>
        <v>48</v>
      </c>
      <c r="G44" s="172">
        <v>1211</v>
      </c>
      <c r="H44" s="467">
        <f t="shared" si="18"/>
        <v>3.963666391412056E-2</v>
      </c>
      <c r="I44" s="563">
        <f t="shared" si="19"/>
        <v>23</v>
      </c>
      <c r="J44" s="565">
        <f t="shared" si="20"/>
        <v>1.8992568125516102E-2</v>
      </c>
      <c r="K44" s="564">
        <v>48</v>
      </c>
      <c r="L44" s="566">
        <f t="shared" si="21"/>
        <v>1</v>
      </c>
      <c r="M44" s="563">
        <v>23</v>
      </c>
      <c r="N44" s="470">
        <f t="shared" si="23"/>
        <v>1</v>
      </c>
      <c r="O44" s="564">
        <v>42</v>
      </c>
      <c r="P44" s="563">
        <v>0</v>
      </c>
      <c r="Q44" s="563">
        <v>5</v>
      </c>
      <c r="R44" s="567">
        <v>1</v>
      </c>
      <c r="S44" s="564">
        <v>23</v>
      </c>
      <c r="T44" s="567">
        <v>25</v>
      </c>
      <c r="U44" s="564">
        <v>19</v>
      </c>
      <c r="V44" s="563">
        <v>21</v>
      </c>
      <c r="W44" s="567">
        <v>8</v>
      </c>
      <c r="X44" s="564">
        <v>0</v>
      </c>
      <c r="Y44" s="563">
        <v>2</v>
      </c>
      <c r="Z44" s="563">
        <v>20</v>
      </c>
      <c r="AA44" s="563">
        <v>20</v>
      </c>
      <c r="AB44" s="563">
        <v>6</v>
      </c>
      <c r="AC44" s="567">
        <v>0</v>
      </c>
      <c r="AD44" s="564"/>
      <c r="AE44" s="567"/>
      <c r="AF44" s="564"/>
      <c r="AG44" s="563"/>
      <c r="AH44" s="563"/>
      <c r="AI44" s="567"/>
      <c r="AJ44" s="564"/>
      <c r="AK44" s="567"/>
      <c r="AL44" s="568"/>
      <c r="AM44" s="563"/>
      <c r="AN44" s="567"/>
    </row>
    <row r="45" spans="1:40" x14ac:dyDescent="0.25">
      <c r="A45" s="645"/>
      <c r="B45" s="648"/>
      <c r="C45" s="189">
        <v>161020301</v>
      </c>
      <c r="D45" s="586" t="s">
        <v>4574</v>
      </c>
      <c r="E45" s="649"/>
      <c r="F45" s="564">
        <f t="shared" si="17"/>
        <v>106</v>
      </c>
      <c r="G45" s="172">
        <v>1807</v>
      </c>
      <c r="H45" s="467">
        <f t="shared" si="18"/>
        <v>5.8660763696734917E-2</v>
      </c>
      <c r="I45" s="563">
        <f t="shared" si="19"/>
        <v>18</v>
      </c>
      <c r="J45" s="565">
        <f t="shared" si="20"/>
        <v>9.9612617598229102E-3</v>
      </c>
      <c r="K45" s="564">
        <v>106</v>
      </c>
      <c r="L45" s="566">
        <f t="shared" si="21"/>
        <v>1</v>
      </c>
      <c r="M45" s="563">
        <v>18</v>
      </c>
      <c r="N45" s="470">
        <f t="shared" si="23"/>
        <v>1</v>
      </c>
      <c r="O45" s="564">
        <v>40</v>
      </c>
      <c r="P45" s="563">
        <v>7</v>
      </c>
      <c r="Q45" s="563">
        <v>3</v>
      </c>
      <c r="R45" s="567">
        <v>56</v>
      </c>
      <c r="S45" s="564">
        <v>34</v>
      </c>
      <c r="T45" s="567">
        <v>72</v>
      </c>
      <c r="U45" s="564">
        <v>73</v>
      </c>
      <c r="V45" s="563">
        <v>27</v>
      </c>
      <c r="W45" s="567">
        <v>6</v>
      </c>
      <c r="X45" s="564">
        <v>0</v>
      </c>
      <c r="Y45" s="563">
        <v>1</v>
      </c>
      <c r="Z45" s="563">
        <v>38</v>
      </c>
      <c r="AA45" s="563">
        <v>61</v>
      </c>
      <c r="AB45" s="563">
        <v>6</v>
      </c>
      <c r="AC45" s="567">
        <v>0</v>
      </c>
      <c r="AD45" s="564"/>
      <c r="AE45" s="567"/>
      <c r="AF45" s="564"/>
      <c r="AG45" s="563"/>
      <c r="AH45" s="563"/>
      <c r="AI45" s="567"/>
      <c r="AJ45" s="564"/>
      <c r="AK45" s="567"/>
      <c r="AL45" s="568"/>
      <c r="AM45" s="563"/>
      <c r="AN45" s="567"/>
    </row>
    <row r="46" spans="1:40" x14ac:dyDescent="0.25">
      <c r="A46" s="645"/>
      <c r="B46" s="648"/>
      <c r="C46" s="189">
        <v>161020302</v>
      </c>
      <c r="D46" s="586" t="s">
        <v>4575</v>
      </c>
      <c r="E46" s="649"/>
      <c r="F46" s="571">
        <f t="shared" si="17"/>
        <v>66</v>
      </c>
      <c r="G46" s="207">
        <v>2063</v>
      </c>
      <c r="H46" s="572">
        <f t="shared" si="18"/>
        <v>3.1992244304411055E-2</v>
      </c>
      <c r="I46" s="570">
        <f t="shared" si="19"/>
        <v>21</v>
      </c>
      <c r="J46" s="573">
        <f t="shared" si="20"/>
        <v>1.0179350460494426E-2</v>
      </c>
      <c r="K46" s="571">
        <v>66</v>
      </c>
      <c r="L46" s="574">
        <f t="shared" si="21"/>
        <v>1</v>
      </c>
      <c r="M46" s="570">
        <v>21</v>
      </c>
      <c r="N46" s="575">
        <f t="shared" si="23"/>
        <v>1</v>
      </c>
      <c r="O46" s="571">
        <v>43</v>
      </c>
      <c r="P46" s="570">
        <v>17</v>
      </c>
      <c r="Q46" s="570">
        <v>5</v>
      </c>
      <c r="R46" s="576">
        <v>1</v>
      </c>
      <c r="S46" s="571">
        <v>52</v>
      </c>
      <c r="T46" s="576">
        <v>14</v>
      </c>
      <c r="U46" s="571">
        <v>13</v>
      </c>
      <c r="V46" s="570">
        <v>39</v>
      </c>
      <c r="W46" s="576">
        <v>14</v>
      </c>
      <c r="X46" s="571">
        <v>0</v>
      </c>
      <c r="Y46" s="570">
        <v>3</v>
      </c>
      <c r="Z46" s="570">
        <v>11</v>
      </c>
      <c r="AA46" s="570">
        <v>47</v>
      </c>
      <c r="AB46" s="570">
        <v>5</v>
      </c>
      <c r="AC46" s="576">
        <v>0</v>
      </c>
      <c r="AD46" s="571"/>
      <c r="AE46" s="576"/>
      <c r="AF46" s="571"/>
      <c r="AG46" s="570"/>
      <c r="AH46" s="570"/>
      <c r="AI46" s="576"/>
      <c r="AJ46" s="571"/>
      <c r="AK46" s="576"/>
      <c r="AL46" s="577"/>
      <c r="AM46" s="570"/>
      <c r="AN46" s="576"/>
    </row>
    <row r="47" spans="1:40" x14ac:dyDescent="0.25">
      <c r="A47" s="629" t="s">
        <v>4225</v>
      </c>
      <c r="B47" s="650">
        <v>17299</v>
      </c>
      <c r="C47" s="216">
        <v>172990101</v>
      </c>
      <c r="D47" s="587" t="s">
        <v>4576</v>
      </c>
      <c r="E47" s="651" t="s">
        <v>684</v>
      </c>
      <c r="F47" s="215">
        <f t="shared" si="17"/>
        <v>234</v>
      </c>
      <c r="G47" s="587">
        <v>2936</v>
      </c>
      <c r="H47" s="217">
        <f t="shared" si="18"/>
        <v>7.970027247956403E-2</v>
      </c>
      <c r="I47" s="216">
        <f t="shared" si="19"/>
        <v>46</v>
      </c>
      <c r="J47" s="229">
        <f t="shared" si="20"/>
        <v>1.5667574931880108E-2</v>
      </c>
      <c r="K47" s="215">
        <v>234</v>
      </c>
      <c r="L47" s="226">
        <f t="shared" si="21"/>
        <v>1</v>
      </c>
      <c r="M47" s="216">
        <v>46</v>
      </c>
      <c r="N47" s="315">
        <f t="shared" si="23"/>
        <v>1</v>
      </c>
      <c r="O47" s="215">
        <v>220</v>
      </c>
      <c r="P47" s="216">
        <v>1</v>
      </c>
      <c r="Q47" s="216">
        <v>12</v>
      </c>
      <c r="R47" s="224">
        <v>1</v>
      </c>
      <c r="S47" s="215">
        <v>10</v>
      </c>
      <c r="T47" s="224">
        <v>224</v>
      </c>
      <c r="U47" s="215">
        <v>153</v>
      </c>
      <c r="V47" s="216">
        <v>69</v>
      </c>
      <c r="W47" s="224">
        <v>12</v>
      </c>
      <c r="X47" s="215">
        <v>0</v>
      </c>
      <c r="Y47" s="216">
        <v>106</v>
      </c>
      <c r="Z47" s="216">
        <v>21</v>
      </c>
      <c r="AA47" s="216">
        <v>91</v>
      </c>
      <c r="AB47" s="216">
        <v>16</v>
      </c>
      <c r="AC47" s="224">
        <v>0</v>
      </c>
      <c r="AD47" s="215"/>
      <c r="AE47" s="224"/>
      <c r="AF47" s="215"/>
      <c r="AG47" s="216"/>
      <c r="AH47" s="216"/>
      <c r="AI47" s="224"/>
      <c r="AJ47" s="215"/>
      <c r="AK47" s="224"/>
      <c r="AL47" s="230"/>
      <c r="AM47" s="216"/>
      <c r="AN47" s="224"/>
    </row>
    <row r="48" spans="1:40" x14ac:dyDescent="0.25">
      <c r="A48" s="629"/>
      <c r="B48" s="650"/>
      <c r="C48" s="239">
        <v>172990102</v>
      </c>
      <c r="D48" s="292" t="s">
        <v>4577</v>
      </c>
      <c r="E48" s="651"/>
      <c r="F48" s="233">
        <f t="shared" si="17"/>
        <v>98</v>
      </c>
      <c r="G48" s="292">
        <v>2024</v>
      </c>
      <c r="H48" s="235">
        <f t="shared" si="18"/>
        <v>4.8418972332015808E-2</v>
      </c>
      <c r="I48" s="239">
        <f t="shared" si="19"/>
        <v>36</v>
      </c>
      <c r="J48" s="247">
        <f t="shared" si="20"/>
        <v>1.7786561264822136E-2</v>
      </c>
      <c r="K48" s="233">
        <v>98</v>
      </c>
      <c r="L48" s="245">
        <f t="shared" si="21"/>
        <v>1</v>
      </c>
      <c r="M48" s="239">
        <v>36</v>
      </c>
      <c r="N48" s="316">
        <f t="shared" si="23"/>
        <v>1</v>
      </c>
      <c r="O48" s="233">
        <v>88</v>
      </c>
      <c r="P48" s="239">
        <v>2</v>
      </c>
      <c r="Q48" s="239">
        <v>2</v>
      </c>
      <c r="R48" s="243">
        <v>6</v>
      </c>
      <c r="S48" s="233">
        <v>8</v>
      </c>
      <c r="T48" s="243">
        <v>90</v>
      </c>
      <c r="U48" s="233">
        <v>60</v>
      </c>
      <c r="V48" s="239">
        <v>34</v>
      </c>
      <c r="W48" s="243">
        <v>4</v>
      </c>
      <c r="X48" s="233">
        <v>0</v>
      </c>
      <c r="Y48" s="239">
        <v>1</v>
      </c>
      <c r="Z48" s="239">
        <v>8</v>
      </c>
      <c r="AA48" s="239">
        <v>80</v>
      </c>
      <c r="AB48" s="239">
        <v>9</v>
      </c>
      <c r="AC48" s="243">
        <v>0</v>
      </c>
      <c r="AD48" s="233"/>
      <c r="AE48" s="243"/>
      <c r="AF48" s="233"/>
      <c r="AG48" s="239"/>
      <c r="AH48" s="239"/>
      <c r="AI48" s="243"/>
      <c r="AJ48" s="233"/>
      <c r="AK48" s="243"/>
      <c r="AL48" s="248"/>
      <c r="AM48" s="239"/>
      <c r="AN48" s="243"/>
    </row>
    <row r="49" spans="1:40" x14ac:dyDescent="0.25">
      <c r="A49" s="629"/>
      <c r="B49" s="650"/>
      <c r="C49" s="239">
        <v>172990201</v>
      </c>
      <c r="D49" s="292" t="s">
        <v>4578</v>
      </c>
      <c r="E49" s="651"/>
      <c r="F49" s="233">
        <f t="shared" si="17"/>
        <v>82</v>
      </c>
      <c r="G49" s="292">
        <v>2743</v>
      </c>
      <c r="H49" s="235">
        <f t="shared" si="18"/>
        <v>2.989427633977397E-2</v>
      </c>
      <c r="I49" s="239">
        <f t="shared" si="19"/>
        <v>34</v>
      </c>
      <c r="J49" s="247">
        <f t="shared" si="20"/>
        <v>1.2395187750637988E-2</v>
      </c>
      <c r="K49" s="233">
        <v>82</v>
      </c>
      <c r="L49" s="245">
        <f t="shared" si="21"/>
        <v>1</v>
      </c>
      <c r="M49" s="239">
        <v>34</v>
      </c>
      <c r="N49" s="316">
        <f t="shared" si="23"/>
        <v>1</v>
      </c>
      <c r="O49" s="233">
        <v>54</v>
      </c>
      <c r="P49" s="239">
        <v>17</v>
      </c>
      <c r="Q49" s="239">
        <v>6</v>
      </c>
      <c r="R49" s="243">
        <v>5</v>
      </c>
      <c r="S49" s="233">
        <v>41</v>
      </c>
      <c r="T49" s="243">
        <v>41</v>
      </c>
      <c r="U49" s="233">
        <v>39</v>
      </c>
      <c r="V49" s="239">
        <v>33</v>
      </c>
      <c r="W49" s="243">
        <v>10</v>
      </c>
      <c r="X49" s="233">
        <v>0</v>
      </c>
      <c r="Y49" s="239">
        <v>2</v>
      </c>
      <c r="Z49" s="239">
        <v>13</v>
      </c>
      <c r="AA49" s="239">
        <v>60</v>
      </c>
      <c r="AB49" s="239">
        <v>7</v>
      </c>
      <c r="AC49" s="243">
        <v>0</v>
      </c>
      <c r="AD49" s="233"/>
      <c r="AE49" s="243"/>
      <c r="AF49" s="233"/>
      <c r="AG49" s="239"/>
      <c r="AH49" s="239"/>
      <c r="AI49" s="243"/>
      <c r="AJ49" s="233"/>
      <c r="AK49" s="243"/>
      <c r="AL49" s="248"/>
      <c r="AM49" s="239"/>
      <c r="AN49" s="243"/>
    </row>
    <row r="50" spans="1:40" x14ac:dyDescent="0.25">
      <c r="A50" s="629"/>
      <c r="B50" s="650"/>
      <c r="C50" s="239">
        <v>172990202</v>
      </c>
      <c r="D50" s="292" t="s">
        <v>4579</v>
      </c>
      <c r="E50" s="651"/>
      <c r="F50" s="233">
        <f t="shared" si="17"/>
        <v>36</v>
      </c>
      <c r="G50" s="292">
        <v>1233</v>
      </c>
      <c r="H50" s="235">
        <f t="shared" si="18"/>
        <v>2.9197080291970802E-2</v>
      </c>
      <c r="I50" s="239">
        <f t="shared" si="19"/>
        <v>15</v>
      </c>
      <c r="J50" s="247">
        <f t="shared" si="20"/>
        <v>1.2165450121654502E-2</v>
      </c>
      <c r="K50" s="233">
        <v>36</v>
      </c>
      <c r="L50" s="245">
        <f t="shared" si="21"/>
        <v>1</v>
      </c>
      <c r="M50" s="239">
        <v>15</v>
      </c>
      <c r="N50" s="316">
        <f t="shared" si="23"/>
        <v>1</v>
      </c>
      <c r="O50" s="233">
        <v>29</v>
      </c>
      <c r="P50" s="239">
        <v>5</v>
      </c>
      <c r="Q50" s="239">
        <v>1</v>
      </c>
      <c r="R50" s="243">
        <v>1</v>
      </c>
      <c r="S50" s="233">
        <v>17</v>
      </c>
      <c r="T50" s="243">
        <v>19</v>
      </c>
      <c r="U50" s="233">
        <v>13</v>
      </c>
      <c r="V50" s="239">
        <v>21</v>
      </c>
      <c r="W50" s="243">
        <v>2</v>
      </c>
      <c r="X50" s="233">
        <v>0</v>
      </c>
      <c r="Y50" s="239">
        <v>0</v>
      </c>
      <c r="Z50" s="239">
        <v>2</v>
      </c>
      <c r="AA50" s="239">
        <v>29</v>
      </c>
      <c r="AB50" s="239">
        <v>5</v>
      </c>
      <c r="AC50" s="243">
        <v>0</v>
      </c>
      <c r="AD50" s="233"/>
      <c r="AE50" s="243"/>
      <c r="AF50" s="233"/>
      <c r="AG50" s="239"/>
      <c r="AH50" s="239"/>
      <c r="AI50" s="243"/>
      <c r="AJ50" s="233"/>
      <c r="AK50" s="243"/>
      <c r="AL50" s="248"/>
      <c r="AM50" s="239"/>
      <c r="AN50" s="243"/>
    </row>
    <row r="51" spans="1:40" x14ac:dyDescent="0.25">
      <c r="A51" s="629"/>
      <c r="B51" s="650"/>
      <c r="C51" s="239">
        <v>172990203</v>
      </c>
      <c r="D51" s="292" t="s">
        <v>4580</v>
      </c>
      <c r="E51" s="651"/>
      <c r="F51" s="233">
        <f t="shared" si="17"/>
        <v>37</v>
      </c>
      <c r="G51" s="292">
        <v>1098</v>
      </c>
      <c r="H51" s="235">
        <f t="shared" si="18"/>
        <v>3.3697632058287796E-2</v>
      </c>
      <c r="I51" s="239">
        <f t="shared" si="19"/>
        <v>15</v>
      </c>
      <c r="J51" s="247">
        <f t="shared" si="20"/>
        <v>1.3661202185792349E-2</v>
      </c>
      <c r="K51" s="233">
        <v>37</v>
      </c>
      <c r="L51" s="245">
        <f t="shared" si="21"/>
        <v>1</v>
      </c>
      <c r="M51" s="239">
        <v>15</v>
      </c>
      <c r="N51" s="316">
        <f t="shared" si="23"/>
        <v>1</v>
      </c>
      <c r="O51" s="233">
        <v>20</v>
      </c>
      <c r="P51" s="239">
        <v>15</v>
      </c>
      <c r="Q51" s="239">
        <v>1</v>
      </c>
      <c r="R51" s="243">
        <v>1</v>
      </c>
      <c r="S51" s="233">
        <v>19</v>
      </c>
      <c r="T51" s="243">
        <v>18</v>
      </c>
      <c r="U51" s="233">
        <v>10</v>
      </c>
      <c r="V51" s="239">
        <v>23</v>
      </c>
      <c r="W51" s="243">
        <v>4</v>
      </c>
      <c r="X51" s="233">
        <v>0</v>
      </c>
      <c r="Y51" s="239">
        <v>0</v>
      </c>
      <c r="Z51" s="239">
        <v>6</v>
      </c>
      <c r="AA51" s="239">
        <v>26</v>
      </c>
      <c r="AB51" s="239">
        <v>5</v>
      </c>
      <c r="AC51" s="243">
        <v>0</v>
      </c>
      <c r="AD51" s="233"/>
      <c r="AE51" s="243"/>
      <c r="AF51" s="233"/>
      <c r="AG51" s="239"/>
      <c r="AH51" s="239"/>
      <c r="AI51" s="243"/>
      <c r="AJ51" s="233"/>
      <c r="AK51" s="243"/>
      <c r="AL51" s="248"/>
      <c r="AM51" s="239"/>
      <c r="AN51" s="243"/>
    </row>
    <row r="52" spans="1:40" x14ac:dyDescent="0.25">
      <c r="A52" s="629"/>
      <c r="B52" s="650"/>
      <c r="C52" s="239">
        <v>172990204</v>
      </c>
      <c r="D52" s="292" t="s">
        <v>4581</v>
      </c>
      <c r="E52" s="651"/>
      <c r="F52" s="233">
        <f t="shared" si="17"/>
        <v>27</v>
      </c>
      <c r="G52" s="292">
        <v>1070</v>
      </c>
      <c r="H52" s="235">
        <f t="shared" si="18"/>
        <v>2.5233644859813085E-2</v>
      </c>
      <c r="I52" s="239">
        <f t="shared" si="19"/>
        <v>12</v>
      </c>
      <c r="J52" s="247">
        <f t="shared" si="20"/>
        <v>1.1214953271028037E-2</v>
      </c>
      <c r="K52" s="233">
        <v>27</v>
      </c>
      <c r="L52" s="245">
        <f t="shared" ref="L52:L83" si="24">K52/F52</f>
        <v>1</v>
      </c>
      <c r="M52" s="239">
        <v>12</v>
      </c>
      <c r="N52" s="316">
        <f t="shared" si="23"/>
        <v>1</v>
      </c>
      <c r="O52" s="233">
        <v>24</v>
      </c>
      <c r="P52" s="239">
        <v>2</v>
      </c>
      <c r="Q52" s="239">
        <v>0</v>
      </c>
      <c r="R52" s="243">
        <v>1</v>
      </c>
      <c r="S52" s="233">
        <v>24</v>
      </c>
      <c r="T52" s="243">
        <v>3</v>
      </c>
      <c r="U52" s="233">
        <v>5</v>
      </c>
      <c r="V52" s="239">
        <v>20</v>
      </c>
      <c r="W52" s="243">
        <v>2</v>
      </c>
      <c r="X52" s="233">
        <v>0</v>
      </c>
      <c r="Y52" s="239">
        <v>0</v>
      </c>
      <c r="Z52" s="239">
        <v>2</v>
      </c>
      <c r="AA52" s="239">
        <v>18</v>
      </c>
      <c r="AB52" s="239">
        <v>5</v>
      </c>
      <c r="AC52" s="243">
        <v>2</v>
      </c>
      <c r="AD52" s="233"/>
      <c r="AE52" s="243"/>
      <c r="AF52" s="233"/>
      <c r="AG52" s="239"/>
      <c r="AH52" s="239"/>
      <c r="AI52" s="243"/>
      <c r="AJ52" s="233"/>
      <c r="AK52" s="243"/>
      <c r="AL52" s="248"/>
      <c r="AM52" s="239"/>
      <c r="AN52" s="243"/>
    </row>
    <row r="53" spans="1:40" x14ac:dyDescent="0.25">
      <c r="A53" s="629"/>
      <c r="B53" s="650"/>
      <c r="C53" s="239">
        <v>172990301</v>
      </c>
      <c r="D53" s="292" t="s">
        <v>4582</v>
      </c>
      <c r="E53" s="651"/>
      <c r="F53" s="233">
        <f t="shared" si="17"/>
        <v>20</v>
      </c>
      <c r="G53" s="292">
        <v>1438</v>
      </c>
      <c r="H53" s="235">
        <f t="shared" si="18"/>
        <v>1.3908205841446454E-2</v>
      </c>
      <c r="I53" s="239">
        <f t="shared" si="19"/>
        <v>6</v>
      </c>
      <c r="J53" s="247">
        <f t="shared" si="20"/>
        <v>4.172461752433936E-3</v>
      </c>
      <c r="K53" s="233">
        <v>20</v>
      </c>
      <c r="L53" s="245">
        <f t="shared" si="24"/>
        <v>1</v>
      </c>
      <c r="M53" s="239">
        <v>6</v>
      </c>
      <c r="N53" s="316">
        <f t="shared" si="23"/>
        <v>1</v>
      </c>
      <c r="O53" s="233">
        <v>6</v>
      </c>
      <c r="P53" s="239">
        <v>12</v>
      </c>
      <c r="Q53" s="239">
        <v>1</v>
      </c>
      <c r="R53" s="243">
        <v>1</v>
      </c>
      <c r="S53" s="233">
        <v>12</v>
      </c>
      <c r="T53" s="243">
        <v>8</v>
      </c>
      <c r="U53" s="233">
        <v>5</v>
      </c>
      <c r="V53" s="239">
        <v>13</v>
      </c>
      <c r="W53" s="243">
        <v>2</v>
      </c>
      <c r="X53" s="233">
        <v>0</v>
      </c>
      <c r="Y53" s="239">
        <v>0</v>
      </c>
      <c r="Z53" s="239">
        <v>3</v>
      </c>
      <c r="AA53" s="239">
        <v>15</v>
      </c>
      <c r="AB53" s="239">
        <v>1</v>
      </c>
      <c r="AC53" s="243">
        <v>1</v>
      </c>
      <c r="AD53" s="233"/>
      <c r="AE53" s="243"/>
      <c r="AF53" s="233"/>
      <c r="AG53" s="239"/>
      <c r="AH53" s="239"/>
      <c r="AI53" s="243"/>
      <c r="AJ53" s="233"/>
      <c r="AK53" s="243"/>
      <c r="AL53" s="248"/>
      <c r="AM53" s="239"/>
      <c r="AN53" s="243"/>
    </row>
    <row r="54" spans="1:40" x14ac:dyDescent="0.25">
      <c r="A54" s="629"/>
      <c r="B54" s="650"/>
      <c r="C54" s="239">
        <v>172990302</v>
      </c>
      <c r="D54" s="292" t="s">
        <v>4583</v>
      </c>
      <c r="E54" s="651"/>
      <c r="F54" s="233">
        <f t="shared" si="17"/>
        <v>11</v>
      </c>
      <c r="G54" s="292">
        <v>910</v>
      </c>
      <c r="H54" s="235">
        <f t="shared" si="18"/>
        <v>1.2087912087912088E-2</v>
      </c>
      <c r="I54" s="239">
        <f t="shared" si="19"/>
        <v>2</v>
      </c>
      <c r="J54" s="247">
        <f t="shared" si="20"/>
        <v>2.1978021978021978E-3</v>
      </c>
      <c r="K54" s="233">
        <v>11</v>
      </c>
      <c r="L54" s="245">
        <f t="shared" si="24"/>
        <v>1</v>
      </c>
      <c r="M54" s="239">
        <v>2</v>
      </c>
      <c r="N54" s="316">
        <f t="shared" si="23"/>
        <v>1</v>
      </c>
      <c r="O54" s="233">
        <v>2</v>
      </c>
      <c r="P54" s="239">
        <v>7</v>
      </c>
      <c r="Q54" s="239">
        <v>1</v>
      </c>
      <c r="R54" s="243">
        <v>1</v>
      </c>
      <c r="S54" s="233">
        <v>11</v>
      </c>
      <c r="T54" s="243">
        <v>0</v>
      </c>
      <c r="U54" s="233">
        <v>0</v>
      </c>
      <c r="V54" s="239">
        <v>6</v>
      </c>
      <c r="W54" s="243">
        <v>5</v>
      </c>
      <c r="X54" s="233">
        <v>0</v>
      </c>
      <c r="Y54" s="239">
        <v>0</v>
      </c>
      <c r="Z54" s="239">
        <v>3</v>
      </c>
      <c r="AA54" s="239">
        <v>7</v>
      </c>
      <c r="AB54" s="239">
        <v>1</v>
      </c>
      <c r="AC54" s="243">
        <v>0</v>
      </c>
      <c r="AD54" s="233"/>
      <c r="AE54" s="243"/>
      <c r="AF54" s="233"/>
      <c r="AG54" s="239"/>
      <c r="AH54" s="239"/>
      <c r="AI54" s="243"/>
      <c r="AJ54" s="233"/>
      <c r="AK54" s="243"/>
      <c r="AL54" s="248"/>
      <c r="AM54" s="239"/>
      <c r="AN54" s="243"/>
    </row>
    <row r="55" spans="1:40" x14ac:dyDescent="0.25">
      <c r="A55" s="629"/>
      <c r="B55" s="650"/>
      <c r="C55" s="239">
        <v>172990303</v>
      </c>
      <c r="D55" s="292" t="s">
        <v>4584</v>
      </c>
      <c r="E55" s="651"/>
      <c r="F55" s="233">
        <f t="shared" si="17"/>
        <v>30</v>
      </c>
      <c r="G55" s="239">
        <v>489</v>
      </c>
      <c r="H55" s="235">
        <f t="shared" si="18"/>
        <v>6.1349693251533742E-2</v>
      </c>
      <c r="I55" s="239">
        <f t="shared" si="19"/>
        <v>9</v>
      </c>
      <c r="J55" s="247">
        <f t="shared" si="20"/>
        <v>1.8404907975460124E-2</v>
      </c>
      <c r="K55" s="233">
        <v>24</v>
      </c>
      <c r="L55" s="245">
        <f t="shared" si="24"/>
        <v>0.8</v>
      </c>
      <c r="M55" s="239">
        <v>9</v>
      </c>
      <c r="N55" s="316">
        <f t="shared" si="23"/>
        <v>1</v>
      </c>
      <c r="O55" s="233">
        <v>21</v>
      </c>
      <c r="P55" s="239">
        <v>1</v>
      </c>
      <c r="Q55" s="239">
        <v>2</v>
      </c>
      <c r="R55" s="243">
        <v>0</v>
      </c>
      <c r="S55" s="233">
        <v>12</v>
      </c>
      <c r="T55" s="243">
        <v>12</v>
      </c>
      <c r="U55" s="233">
        <v>11</v>
      </c>
      <c r="V55" s="239">
        <v>10</v>
      </c>
      <c r="W55" s="243">
        <v>3</v>
      </c>
      <c r="X55" s="233">
        <v>0</v>
      </c>
      <c r="Y55" s="239">
        <v>0</v>
      </c>
      <c r="Z55" s="239">
        <v>3</v>
      </c>
      <c r="AA55" s="239">
        <v>19</v>
      </c>
      <c r="AB55" s="239">
        <v>2</v>
      </c>
      <c r="AC55" s="243">
        <v>0</v>
      </c>
      <c r="AD55" s="233">
        <v>6</v>
      </c>
      <c r="AE55" s="243"/>
      <c r="AF55" s="233"/>
      <c r="AG55" s="239">
        <v>1</v>
      </c>
      <c r="AH55" s="239">
        <v>5</v>
      </c>
      <c r="AI55" s="243"/>
      <c r="AJ55" s="233">
        <v>5</v>
      </c>
      <c r="AK55" s="243">
        <v>1</v>
      </c>
      <c r="AL55" s="248"/>
      <c r="AM55" s="239">
        <v>4</v>
      </c>
      <c r="AN55" s="243">
        <v>2</v>
      </c>
    </row>
    <row r="56" spans="1:40" x14ac:dyDescent="0.25">
      <c r="A56" s="629"/>
      <c r="B56" s="650"/>
      <c r="C56" s="239">
        <v>172990401</v>
      </c>
      <c r="D56" s="588" t="s">
        <v>4585</v>
      </c>
      <c r="E56" s="651"/>
      <c r="F56" s="233">
        <f t="shared" si="17"/>
        <v>47</v>
      </c>
      <c r="G56" s="292">
        <v>1330</v>
      </c>
      <c r="H56" s="235">
        <f t="shared" si="18"/>
        <v>3.5338345864661655E-2</v>
      </c>
      <c r="I56" s="239">
        <f t="shared" si="19"/>
        <v>27</v>
      </c>
      <c r="J56" s="247">
        <f t="shared" si="20"/>
        <v>2.030075187969925E-2</v>
      </c>
      <c r="K56" s="233">
        <v>46</v>
      </c>
      <c r="L56" s="245">
        <f t="shared" si="24"/>
        <v>0.97872340425531912</v>
      </c>
      <c r="M56" s="239">
        <v>27</v>
      </c>
      <c r="N56" s="316">
        <f t="shared" si="23"/>
        <v>1</v>
      </c>
      <c r="O56" s="233">
        <v>33</v>
      </c>
      <c r="P56" s="239">
        <v>5</v>
      </c>
      <c r="Q56" s="239">
        <v>4</v>
      </c>
      <c r="R56" s="243">
        <v>4</v>
      </c>
      <c r="S56" s="233">
        <v>18</v>
      </c>
      <c r="T56" s="243">
        <v>28</v>
      </c>
      <c r="U56" s="233">
        <v>25</v>
      </c>
      <c r="V56" s="239">
        <v>15</v>
      </c>
      <c r="W56" s="243">
        <v>6</v>
      </c>
      <c r="X56" s="233">
        <v>0</v>
      </c>
      <c r="Y56" s="239">
        <v>0</v>
      </c>
      <c r="Z56" s="239">
        <v>6</v>
      </c>
      <c r="AA56" s="239">
        <v>30</v>
      </c>
      <c r="AB56" s="239">
        <v>4</v>
      </c>
      <c r="AC56" s="243">
        <v>6</v>
      </c>
      <c r="AD56" s="233">
        <v>1</v>
      </c>
      <c r="AE56" s="243"/>
      <c r="AF56" s="233">
        <v>1</v>
      </c>
      <c r="AG56" s="239"/>
      <c r="AH56" s="239"/>
      <c r="AI56" s="243"/>
      <c r="AJ56" s="233"/>
      <c r="AK56" s="243">
        <v>1</v>
      </c>
      <c r="AL56" s="248"/>
      <c r="AM56" s="239">
        <v>1</v>
      </c>
      <c r="AN56" s="243"/>
    </row>
    <row r="57" spans="1:40" x14ac:dyDescent="0.25">
      <c r="A57" s="629"/>
      <c r="B57" s="650"/>
      <c r="C57" s="253">
        <v>172990402</v>
      </c>
      <c r="D57" s="589" t="s">
        <v>4586</v>
      </c>
      <c r="E57" s="651"/>
      <c r="F57" s="262">
        <f t="shared" si="17"/>
        <v>21</v>
      </c>
      <c r="G57" s="589">
        <v>1431</v>
      </c>
      <c r="H57" s="254">
        <f t="shared" si="18"/>
        <v>1.4675052410901468E-2</v>
      </c>
      <c r="I57" s="253">
        <f t="shared" si="19"/>
        <v>4</v>
      </c>
      <c r="J57" s="267">
        <f t="shared" si="20"/>
        <v>2.7952480782669461E-3</v>
      </c>
      <c r="K57" s="262">
        <v>20</v>
      </c>
      <c r="L57" s="265">
        <f t="shared" si="24"/>
        <v>0.95238095238095233</v>
      </c>
      <c r="M57" s="253">
        <v>4</v>
      </c>
      <c r="N57" s="317">
        <f t="shared" si="23"/>
        <v>1</v>
      </c>
      <c r="O57" s="262">
        <v>10</v>
      </c>
      <c r="P57" s="253">
        <v>5</v>
      </c>
      <c r="Q57" s="253">
        <v>0</v>
      </c>
      <c r="R57" s="263">
        <v>5</v>
      </c>
      <c r="S57" s="262">
        <v>11</v>
      </c>
      <c r="T57" s="263">
        <v>9</v>
      </c>
      <c r="U57" s="262">
        <v>5</v>
      </c>
      <c r="V57" s="253">
        <v>10</v>
      </c>
      <c r="W57" s="263">
        <v>5</v>
      </c>
      <c r="X57" s="262">
        <v>0</v>
      </c>
      <c r="Y57" s="253">
        <v>1</v>
      </c>
      <c r="Z57" s="253">
        <v>8</v>
      </c>
      <c r="AA57" s="253">
        <v>8</v>
      </c>
      <c r="AB57" s="253">
        <v>3</v>
      </c>
      <c r="AC57" s="263">
        <v>0</v>
      </c>
      <c r="AD57" s="262">
        <v>1</v>
      </c>
      <c r="AE57" s="263"/>
      <c r="AF57" s="262"/>
      <c r="AG57" s="253"/>
      <c r="AH57" s="253">
        <v>1</v>
      </c>
      <c r="AI57" s="263"/>
      <c r="AJ57" s="262"/>
      <c r="AK57" s="263">
        <v>1</v>
      </c>
      <c r="AL57" s="268"/>
      <c r="AM57" s="253"/>
      <c r="AN57" s="263">
        <v>1</v>
      </c>
    </row>
    <row r="58" spans="1:40" x14ac:dyDescent="0.25">
      <c r="A58" s="629"/>
      <c r="B58" s="650">
        <v>17300</v>
      </c>
      <c r="C58" s="216">
        <v>173000101</v>
      </c>
      <c r="D58" s="216" t="s">
        <v>4587</v>
      </c>
      <c r="E58" s="652" t="s">
        <v>685</v>
      </c>
      <c r="F58" s="215">
        <f t="shared" si="17"/>
        <v>83</v>
      </c>
      <c r="G58" s="590">
        <v>2258</v>
      </c>
      <c r="H58" s="217">
        <f t="shared" si="18"/>
        <v>3.6758193091231177E-2</v>
      </c>
      <c r="I58" s="216">
        <f t="shared" si="19"/>
        <v>21</v>
      </c>
      <c r="J58" s="229">
        <f t="shared" si="20"/>
        <v>9.3002657218777679E-3</v>
      </c>
      <c r="K58" s="215">
        <v>83</v>
      </c>
      <c r="L58" s="226">
        <f t="shared" si="24"/>
        <v>1</v>
      </c>
      <c r="M58" s="216">
        <v>21</v>
      </c>
      <c r="N58" s="315">
        <f t="shared" si="23"/>
        <v>1</v>
      </c>
      <c r="O58" s="215">
        <v>68</v>
      </c>
      <c r="P58" s="216">
        <v>1</v>
      </c>
      <c r="Q58" s="216">
        <v>6</v>
      </c>
      <c r="R58" s="224">
        <v>8</v>
      </c>
      <c r="S58" s="215">
        <v>6</v>
      </c>
      <c r="T58" s="224">
        <v>77</v>
      </c>
      <c r="U58" s="230">
        <v>63</v>
      </c>
      <c r="V58" s="216">
        <v>16</v>
      </c>
      <c r="W58" s="224">
        <v>4</v>
      </c>
      <c r="X58" s="215">
        <v>1</v>
      </c>
      <c r="Y58" s="216">
        <v>1</v>
      </c>
      <c r="Z58" s="216">
        <v>30</v>
      </c>
      <c r="AA58" s="216">
        <v>44</v>
      </c>
      <c r="AB58" s="216">
        <v>7</v>
      </c>
      <c r="AC58" s="224">
        <v>0</v>
      </c>
      <c r="AD58" s="215"/>
      <c r="AE58" s="224"/>
      <c r="AF58" s="215"/>
      <c r="AG58" s="216"/>
      <c r="AH58" s="216"/>
      <c r="AI58" s="224"/>
      <c r="AJ58" s="215"/>
      <c r="AK58" s="224"/>
      <c r="AL58" s="230"/>
      <c r="AM58" s="216"/>
      <c r="AN58" s="224"/>
    </row>
    <row r="59" spans="1:40" ht="15" customHeight="1" x14ac:dyDescent="0.25">
      <c r="A59" s="629"/>
      <c r="B59" s="650"/>
      <c r="C59" s="239">
        <v>173000102</v>
      </c>
      <c r="D59" s="239" t="s">
        <v>4588</v>
      </c>
      <c r="E59" s="652"/>
      <c r="F59" s="233">
        <f t="shared" si="17"/>
        <v>121</v>
      </c>
      <c r="G59" s="591">
        <v>2466</v>
      </c>
      <c r="H59" s="235">
        <f t="shared" si="18"/>
        <v>4.9067315490673155E-2</v>
      </c>
      <c r="I59" s="239">
        <f t="shared" si="19"/>
        <v>39</v>
      </c>
      <c r="J59" s="247">
        <f t="shared" si="20"/>
        <v>1.5815085158150853E-2</v>
      </c>
      <c r="K59" s="233">
        <v>121</v>
      </c>
      <c r="L59" s="245">
        <f t="shared" si="24"/>
        <v>1</v>
      </c>
      <c r="M59" s="239">
        <v>39</v>
      </c>
      <c r="N59" s="316">
        <f t="shared" si="23"/>
        <v>1</v>
      </c>
      <c r="O59" s="233">
        <v>105</v>
      </c>
      <c r="P59" s="239">
        <v>4</v>
      </c>
      <c r="Q59" s="239">
        <v>6</v>
      </c>
      <c r="R59" s="243">
        <v>6</v>
      </c>
      <c r="S59" s="233">
        <v>4</v>
      </c>
      <c r="T59" s="243">
        <v>117</v>
      </c>
      <c r="U59" s="248">
        <v>93</v>
      </c>
      <c r="V59" s="239">
        <v>24</v>
      </c>
      <c r="W59" s="243">
        <v>4</v>
      </c>
      <c r="X59" s="233">
        <v>1</v>
      </c>
      <c r="Y59" s="239">
        <v>2</v>
      </c>
      <c r="Z59" s="239">
        <v>54</v>
      </c>
      <c r="AA59" s="239">
        <v>60</v>
      </c>
      <c r="AB59" s="239">
        <v>4</v>
      </c>
      <c r="AC59" s="243">
        <v>0</v>
      </c>
      <c r="AD59" s="233"/>
      <c r="AE59" s="243"/>
      <c r="AF59" s="233"/>
      <c r="AG59" s="239"/>
      <c r="AH59" s="239"/>
      <c r="AI59" s="243"/>
      <c r="AJ59" s="233"/>
      <c r="AK59" s="243"/>
      <c r="AL59" s="248"/>
      <c r="AM59" s="239"/>
      <c r="AN59" s="243"/>
    </row>
    <row r="60" spans="1:40" x14ac:dyDescent="0.25">
      <c r="A60" s="629"/>
      <c r="B60" s="650"/>
      <c r="C60" s="239">
        <v>173000103</v>
      </c>
      <c r="D60" s="239" t="s">
        <v>4589</v>
      </c>
      <c r="E60" s="652"/>
      <c r="F60" s="233">
        <f t="shared" si="17"/>
        <v>115</v>
      </c>
      <c r="G60" s="591">
        <v>2559</v>
      </c>
      <c r="H60" s="235">
        <f t="shared" si="18"/>
        <v>4.4939429464634625E-2</v>
      </c>
      <c r="I60" s="239">
        <f t="shared" si="19"/>
        <v>34</v>
      </c>
      <c r="J60" s="247">
        <f t="shared" si="20"/>
        <v>1.3286440015631106E-2</v>
      </c>
      <c r="K60" s="233">
        <v>115</v>
      </c>
      <c r="L60" s="245">
        <f t="shared" si="24"/>
        <v>1</v>
      </c>
      <c r="M60" s="239">
        <v>34</v>
      </c>
      <c r="N60" s="316">
        <f t="shared" si="23"/>
        <v>1</v>
      </c>
      <c r="O60" s="233">
        <v>75</v>
      </c>
      <c r="P60" s="239">
        <v>5</v>
      </c>
      <c r="Q60" s="239">
        <v>13</v>
      </c>
      <c r="R60" s="243">
        <v>22</v>
      </c>
      <c r="S60" s="233">
        <v>4</v>
      </c>
      <c r="T60" s="243">
        <v>111</v>
      </c>
      <c r="U60" s="248">
        <v>96</v>
      </c>
      <c r="V60" s="239">
        <v>17</v>
      </c>
      <c r="W60" s="243">
        <v>2</v>
      </c>
      <c r="X60" s="233">
        <v>2</v>
      </c>
      <c r="Y60" s="239">
        <v>30</v>
      </c>
      <c r="Z60" s="239">
        <v>43</v>
      </c>
      <c r="AA60" s="239">
        <v>27</v>
      </c>
      <c r="AB60" s="239">
        <v>13</v>
      </c>
      <c r="AC60" s="243">
        <v>0</v>
      </c>
      <c r="AD60" s="233"/>
      <c r="AE60" s="243"/>
      <c r="AF60" s="233"/>
      <c r="AG60" s="239"/>
      <c r="AH60" s="239"/>
      <c r="AI60" s="243"/>
      <c r="AJ60" s="233"/>
      <c r="AK60" s="243"/>
      <c r="AL60" s="248"/>
      <c r="AM60" s="239"/>
      <c r="AN60" s="243"/>
    </row>
    <row r="61" spans="1:40" x14ac:dyDescent="0.25">
      <c r="A61" s="629"/>
      <c r="B61" s="650"/>
      <c r="C61" s="239">
        <v>173000104</v>
      </c>
      <c r="D61" s="239" t="s">
        <v>4590</v>
      </c>
      <c r="E61" s="652"/>
      <c r="F61" s="233">
        <f t="shared" si="17"/>
        <v>65</v>
      </c>
      <c r="G61" s="591">
        <v>3091</v>
      </c>
      <c r="H61" s="235">
        <f t="shared" si="18"/>
        <v>2.1028793270786154E-2</v>
      </c>
      <c r="I61" s="239">
        <f t="shared" si="19"/>
        <v>23</v>
      </c>
      <c r="J61" s="247">
        <f t="shared" si="20"/>
        <v>7.440957618893562E-3</v>
      </c>
      <c r="K61" s="233">
        <v>65</v>
      </c>
      <c r="L61" s="245">
        <f t="shared" si="24"/>
        <v>1</v>
      </c>
      <c r="M61" s="239">
        <v>23</v>
      </c>
      <c r="N61" s="316">
        <f t="shared" si="23"/>
        <v>1</v>
      </c>
      <c r="O61" s="233">
        <v>25</v>
      </c>
      <c r="P61" s="239">
        <v>7</v>
      </c>
      <c r="Q61" s="239">
        <v>19</v>
      </c>
      <c r="R61" s="243">
        <v>14</v>
      </c>
      <c r="S61" s="233">
        <v>5</v>
      </c>
      <c r="T61" s="243">
        <v>60</v>
      </c>
      <c r="U61" s="248">
        <v>45</v>
      </c>
      <c r="V61" s="239">
        <v>20</v>
      </c>
      <c r="W61" s="243">
        <v>0</v>
      </c>
      <c r="X61" s="233">
        <v>0</v>
      </c>
      <c r="Y61" s="239">
        <v>3</v>
      </c>
      <c r="Z61" s="239">
        <v>38</v>
      </c>
      <c r="AA61" s="239">
        <v>20</v>
      </c>
      <c r="AB61" s="239">
        <v>4</v>
      </c>
      <c r="AC61" s="243">
        <v>0</v>
      </c>
      <c r="AD61" s="233"/>
      <c r="AE61" s="243"/>
      <c r="AF61" s="233"/>
      <c r="AG61" s="239"/>
      <c r="AH61" s="239"/>
      <c r="AI61" s="243"/>
      <c r="AJ61" s="233"/>
      <c r="AK61" s="243"/>
      <c r="AL61" s="248"/>
      <c r="AM61" s="239"/>
      <c r="AN61" s="243"/>
    </row>
    <row r="62" spans="1:40" x14ac:dyDescent="0.25">
      <c r="A62" s="629"/>
      <c r="B62" s="650"/>
      <c r="C62" s="239">
        <v>173000201</v>
      </c>
      <c r="D62" s="239" t="s">
        <v>4591</v>
      </c>
      <c r="E62" s="652"/>
      <c r="F62" s="233">
        <f t="shared" si="17"/>
        <v>37</v>
      </c>
      <c r="G62" s="591">
        <v>1676</v>
      </c>
      <c r="H62" s="235">
        <f t="shared" si="18"/>
        <v>2.20763723150358E-2</v>
      </c>
      <c r="I62" s="239">
        <f t="shared" si="19"/>
        <v>7</v>
      </c>
      <c r="J62" s="247">
        <f t="shared" si="20"/>
        <v>4.1766109785202864E-3</v>
      </c>
      <c r="K62" s="233">
        <v>37</v>
      </c>
      <c r="L62" s="245">
        <f t="shared" si="24"/>
        <v>1</v>
      </c>
      <c r="M62" s="239">
        <v>7</v>
      </c>
      <c r="N62" s="316">
        <f t="shared" si="23"/>
        <v>1</v>
      </c>
      <c r="O62" s="233">
        <v>14</v>
      </c>
      <c r="P62" s="239">
        <v>16</v>
      </c>
      <c r="Q62" s="239">
        <v>7</v>
      </c>
      <c r="R62" s="243">
        <v>0</v>
      </c>
      <c r="S62" s="233">
        <v>13</v>
      </c>
      <c r="T62" s="243">
        <v>24</v>
      </c>
      <c r="U62" s="248">
        <v>17</v>
      </c>
      <c r="V62" s="239">
        <v>14</v>
      </c>
      <c r="W62" s="243">
        <v>6</v>
      </c>
      <c r="X62" s="233">
        <v>1</v>
      </c>
      <c r="Y62" s="239">
        <v>12</v>
      </c>
      <c r="Z62" s="239">
        <v>19</v>
      </c>
      <c r="AA62" s="239">
        <v>5</v>
      </c>
      <c r="AB62" s="239">
        <v>0</v>
      </c>
      <c r="AC62" s="243">
        <v>0</v>
      </c>
      <c r="AD62" s="233"/>
      <c r="AE62" s="243"/>
      <c r="AF62" s="233"/>
      <c r="AG62" s="239"/>
      <c r="AH62" s="239"/>
      <c r="AI62" s="243"/>
      <c r="AJ62" s="233"/>
      <c r="AK62" s="243"/>
      <c r="AL62" s="248"/>
      <c r="AM62" s="239"/>
      <c r="AN62" s="243"/>
    </row>
    <row r="63" spans="1:40" x14ac:dyDescent="0.25">
      <c r="A63" s="629"/>
      <c r="B63" s="650"/>
      <c r="C63" s="239">
        <v>173000202</v>
      </c>
      <c r="D63" s="239" t="s">
        <v>4592</v>
      </c>
      <c r="E63" s="652"/>
      <c r="F63" s="233">
        <f t="shared" si="17"/>
        <v>49</v>
      </c>
      <c r="G63" s="591">
        <v>2646</v>
      </c>
      <c r="H63" s="235">
        <f t="shared" si="18"/>
        <v>1.8518518518518517E-2</v>
      </c>
      <c r="I63" s="239">
        <f t="shared" si="19"/>
        <v>9</v>
      </c>
      <c r="J63" s="247">
        <f t="shared" si="20"/>
        <v>3.4013605442176869E-3</v>
      </c>
      <c r="K63" s="233">
        <v>49</v>
      </c>
      <c r="L63" s="245">
        <f t="shared" si="24"/>
        <v>1</v>
      </c>
      <c r="M63" s="239">
        <v>9</v>
      </c>
      <c r="N63" s="316">
        <f t="shared" si="23"/>
        <v>1</v>
      </c>
      <c r="O63" s="233">
        <v>25</v>
      </c>
      <c r="P63" s="239">
        <v>13</v>
      </c>
      <c r="Q63" s="239">
        <v>3</v>
      </c>
      <c r="R63" s="243">
        <v>8</v>
      </c>
      <c r="S63" s="233">
        <v>28</v>
      </c>
      <c r="T63" s="243">
        <v>21</v>
      </c>
      <c r="U63" s="248">
        <v>18</v>
      </c>
      <c r="V63" s="239">
        <v>18</v>
      </c>
      <c r="W63" s="243">
        <v>13</v>
      </c>
      <c r="X63" s="233">
        <v>8</v>
      </c>
      <c r="Y63" s="239">
        <v>10</v>
      </c>
      <c r="Z63" s="239">
        <v>24</v>
      </c>
      <c r="AA63" s="239">
        <v>7</v>
      </c>
      <c r="AB63" s="239">
        <v>0</v>
      </c>
      <c r="AC63" s="243">
        <v>0</v>
      </c>
      <c r="AD63" s="233"/>
      <c r="AE63" s="243"/>
      <c r="AF63" s="233"/>
      <c r="AG63" s="239"/>
      <c r="AH63" s="239"/>
      <c r="AI63" s="243"/>
      <c r="AJ63" s="233"/>
      <c r="AK63" s="243"/>
      <c r="AL63" s="248"/>
      <c r="AM63" s="239"/>
      <c r="AN63" s="243"/>
    </row>
    <row r="64" spans="1:40" x14ac:dyDescent="0.25">
      <c r="A64" s="629"/>
      <c r="B64" s="650"/>
      <c r="C64" s="239">
        <v>173000301</v>
      </c>
      <c r="D64" s="239" t="s">
        <v>4593</v>
      </c>
      <c r="E64" s="652"/>
      <c r="F64" s="233">
        <f t="shared" si="17"/>
        <v>18</v>
      </c>
      <c r="G64" s="591">
        <v>1494</v>
      </c>
      <c r="H64" s="235">
        <f t="shared" si="18"/>
        <v>1.2048192771084338E-2</v>
      </c>
      <c r="I64" s="239">
        <f t="shared" si="19"/>
        <v>6</v>
      </c>
      <c r="J64" s="247">
        <f t="shared" si="20"/>
        <v>4.0160642570281121E-3</v>
      </c>
      <c r="K64" s="233">
        <v>18</v>
      </c>
      <c r="L64" s="245">
        <f t="shared" si="24"/>
        <v>1</v>
      </c>
      <c r="M64" s="239">
        <v>6</v>
      </c>
      <c r="N64" s="316">
        <f t="shared" si="23"/>
        <v>1</v>
      </c>
      <c r="O64" s="233">
        <v>3</v>
      </c>
      <c r="P64" s="239">
        <v>6</v>
      </c>
      <c r="Q64" s="239">
        <v>7</v>
      </c>
      <c r="R64" s="243">
        <v>2</v>
      </c>
      <c r="S64" s="233">
        <v>2</v>
      </c>
      <c r="T64" s="243">
        <v>16</v>
      </c>
      <c r="U64" s="248">
        <v>11</v>
      </c>
      <c r="V64" s="239">
        <v>7</v>
      </c>
      <c r="W64" s="243">
        <v>0</v>
      </c>
      <c r="X64" s="233">
        <v>0</v>
      </c>
      <c r="Y64" s="239">
        <v>10</v>
      </c>
      <c r="Z64" s="239">
        <v>6</v>
      </c>
      <c r="AA64" s="239">
        <v>2</v>
      </c>
      <c r="AB64" s="239">
        <v>0</v>
      </c>
      <c r="AC64" s="243">
        <v>0</v>
      </c>
      <c r="AD64" s="233"/>
      <c r="AE64" s="243"/>
      <c r="AF64" s="233"/>
      <c r="AG64" s="239"/>
      <c r="AH64" s="239"/>
      <c r="AI64" s="243"/>
      <c r="AJ64" s="233"/>
      <c r="AK64" s="243"/>
      <c r="AL64" s="248"/>
      <c r="AM64" s="239"/>
      <c r="AN64" s="243"/>
    </row>
    <row r="65" spans="1:40" x14ac:dyDescent="0.25">
      <c r="A65" s="629"/>
      <c r="B65" s="650"/>
      <c r="C65" s="239">
        <v>173000302</v>
      </c>
      <c r="D65" s="239" t="s">
        <v>4594</v>
      </c>
      <c r="E65" s="652"/>
      <c r="F65" s="233">
        <f t="shared" si="17"/>
        <v>11</v>
      </c>
      <c r="G65" s="591">
        <v>1905</v>
      </c>
      <c r="H65" s="235">
        <f t="shared" si="18"/>
        <v>5.774278215223097E-3</v>
      </c>
      <c r="I65" s="239">
        <f t="shared" si="19"/>
        <v>1</v>
      </c>
      <c r="J65" s="247">
        <f t="shared" si="20"/>
        <v>5.2493438320209973E-4</v>
      </c>
      <c r="K65" s="233">
        <v>11</v>
      </c>
      <c r="L65" s="245">
        <f t="shared" si="24"/>
        <v>1</v>
      </c>
      <c r="M65" s="239">
        <v>1</v>
      </c>
      <c r="N65" s="316">
        <f t="shared" si="23"/>
        <v>1</v>
      </c>
      <c r="O65" s="233">
        <v>1</v>
      </c>
      <c r="P65" s="239">
        <v>3</v>
      </c>
      <c r="Q65" s="239">
        <v>2</v>
      </c>
      <c r="R65" s="243">
        <v>5</v>
      </c>
      <c r="S65" s="233">
        <v>1</v>
      </c>
      <c r="T65" s="243">
        <v>10</v>
      </c>
      <c r="U65" s="248">
        <v>5</v>
      </c>
      <c r="V65" s="239">
        <v>6</v>
      </c>
      <c r="W65" s="243">
        <v>0</v>
      </c>
      <c r="X65" s="233">
        <v>0</v>
      </c>
      <c r="Y65" s="239">
        <v>2</v>
      </c>
      <c r="Z65" s="239">
        <v>4</v>
      </c>
      <c r="AA65" s="239">
        <v>5</v>
      </c>
      <c r="AB65" s="239">
        <v>0</v>
      </c>
      <c r="AC65" s="243">
        <v>0</v>
      </c>
      <c r="AD65" s="233"/>
      <c r="AE65" s="243"/>
      <c r="AF65" s="233"/>
      <c r="AG65" s="239"/>
      <c r="AH65" s="239"/>
      <c r="AI65" s="243"/>
      <c r="AJ65" s="233"/>
      <c r="AK65" s="243"/>
      <c r="AL65" s="248"/>
      <c r="AM65" s="239"/>
      <c r="AN65" s="243"/>
    </row>
    <row r="66" spans="1:40" x14ac:dyDescent="0.25">
      <c r="A66" s="629"/>
      <c r="B66" s="650"/>
      <c r="C66" s="239">
        <v>173000401</v>
      </c>
      <c r="D66" s="239" t="s">
        <v>4595</v>
      </c>
      <c r="E66" s="652"/>
      <c r="F66" s="233">
        <f t="shared" si="17"/>
        <v>6</v>
      </c>
      <c r="G66" s="591">
        <v>213</v>
      </c>
      <c r="H66" s="235">
        <f t="shared" si="18"/>
        <v>2.8169014084507043E-2</v>
      </c>
      <c r="I66" s="239">
        <f t="shared" si="19"/>
        <v>1</v>
      </c>
      <c r="J66" s="247">
        <f t="shared" si="20"/>
        <v>4.6948356807511738E-3</v>
      </c>
      <c r="K66" s="233">
        <v>6</v>
      </c>
      <c r="L66" s="245">
        <f t="shared" si="24"/>
        <v>1</v>
      </c>
      <c r="M66" s="239">
        <v>1</v>
      </c>
      <c r="N66" s="316">
        <f t="shared" si="23"/>
        <v>1</v>
      </c>
      <c r="O66" s="233">
        <v>3</v>
      </c>
      <c r="P66" s="239">
        <v>3</v>
      </c>
      <c r="Q66" s="239">
        <v>0</v>
      </c>
      <c r="R66" s="243">
        <v>0</v>
      </c>
      <c r="S66" s="233">
        <v>4</v>
      </c>
      <c r="T66" s="243">
        <v>2</v>
      </c>
      <c r="U66" s="248">
        <v>4</v>
      </c>
      <c r="V66" s="239">
        <v>2</v>
      </c>
      <c r="W66" s="243">
        <v>0</v>
      </c>
      <c r="X66" s="233">
        <v>0</v>
      </c>
      <c r="Y66" s="239">
        <v>0</v>
      </c>
      <c r="Z66" s="239">
        <v>0</v>
      </c>
      <c r="AA66" s="239">
        <v>5</v>
      </c>
      <c r="AB66" s="239">
        <v>1</v>
      </c>
      <c r="AC66" s="243">
        <v>0</v>
      </c>
      <c r="AD66" s="233"/>
      <c r="AE66" s="243"/>
      <c r="AF66" s="233"/>
      <c r="AG66" s="239"/>
      <c r="AH66" s="239"/>
      <c r="AI66" s="243"/>
      <c r="AJ66" s="233"/>
      <c r="AK66" s="243"/>
      <c r="AL66" s="248"/>
      <c r="AM66" s="239"/>
      <c r="AN66" s="243"/>
    </row>
    <row r="67" spans="1:40" x14ac:dyDescent="0.25">
      <c r="A67" s="629"/>
      <c r="B67" s="650"/>
      <c r="C67" s="239">
        <v>173000402</v>
      </c>
      <c r="D67" s="239" t="s">
        <v>4596</v>
      </c>
      <c r="E67" s="652"/>
      <c r="F67" s="233">
        <f t="shared" si="17"/>
        <v>25</v>
      </c>
      <c r="G67" s="591">
        <v>1793</v>
      </c>
      <c r="H67" s="235">
        <f t="shared" si="18"/>
        <v>1.3943112102621304E-2</v>
      </c>
      <c r="I67" s="239">
        <f t="shared" si="19"/>
        <v>7</v>
      </c>
      <c r="J67" s="247">
        <f t="shared" si="20"/>
        <v>3.9040713887339654E-3</v>
      </c>
      <c r="K67" s="233">
        <v>25</v>
      </c>
      <c r="L67" s="245">
        <f t="shared" si="24"/>
        <v>1</v>
      </c>
      <c r="M67" s="239">
        <v>7</v>
      </c>
      <c r="N67" s="316">
        <f t="shared" si="23"/>
        <v>1</v>
      </c>
      <c r="O67" s="233">
        <v>5</v>
      </c>
      <c r="P67" s="239">
        <v>10</v>
      </c>
      <c r="Q67" s="239">
        <v>2</v>
      </c>
      <c r="R67" s="243">
        <v>8</v>
      </c>
      <c r="S67" s="233">
        <v>14</v>
      </c>
      <c r="T67" s="243">
        <v>11</v>
      </c>
      <c r="U67" s="248">
        <v>11</v>
      </c>
      <c r="V67" s="239">
        <v>11</v>
      </c>
      <c r="W67" s="243">
        <v>3</v>
      </c>
      <c r="X67" s="233">
        <v>0</v>
      </c>
      <c r="Y67" s="239">
        <v>0</v>
      </c>
      <c r="Z67" s="239">
        <v>13</v>
      </c>
      <c r="AA67" s="239">
        <v>12</v>
      </c>
      <c r="AB67" s="239">
        <v>0</v>
      </c>
      <c r="AC67" s="243">
        <v>0</v>
      </c>
      <c r="AD67" s="233"/>
      <c r="AE67" s="243"/>
      <c r="AF67" s="233"/>
      <c r="AG67" s="239"/>
      <c r="AH67" s="239"/>
      <c r="AI67" s="243"/>
      <c r="AJ67" s="233"/>
      <c r="AK67" s="243"/>
      <c r="AL67" s="248"/>
      <c r="AM67" s="239"/>
      <c r="AN67" s="243"/>
    </row>
    <row r="68" spans="1:40" x14ac:dyDescent="0.25">
      <c r="A68" s="629"/>
      <c r="B68" s="650"/>
      <c r="C68" s="239">
        <v>173000403</v>
      </c>
      <c r="D68" s="239" t="s">
        <v>4597</v>
      </c>
      <c r="E68" s="652"/>
      <c r="F68" s="233">
        <f t="shared" si="17"/>
        <v>29</v>
      </c>
      <c r="G68" s="591">
        <v>2248</v>
      </c>
      <c r="H68" s="235">
        <f t="shared" si="18"/>
        <v>1.2900355871886121E-2</v>
      </c>
      <c r="I68" s="239">
        <f t="shared" si="19"/>
        <v>4</v>
      </c>
      <c r="J68" s="247">
        <f t="shared" si="20"/>
        <v>1.7793594306049821E-3</v>
      </c>
      <c r="K68" s="233">
        <v>29</v>
      </c>
      <c r="L68" s="245">
        <f t="shared" si="24"/>
        <v>1</v>
      </c>
      <c r="M68" s="239">
        <v>4</v>
      </c>
      <c r="N68" s="316">
        <f t="shared" si="23"/>
        <v>1</v>
      </c>
      <c r="O68" s="233">
        <v>18</v>
      </c>
      <c r="P68" s="239">
        <v>7</v>
      </c>
      <c r="Q68" s="239">
        <v>0</v>
      </c>
      <c r="R68" s="243">
        <v>4</v>
      </c>
      <c r="S68" s="233">
        <v>19</v>
      </c>
      <c r="T68" s="243">
        <v>10</v>
      </c>
      <c r="U68" s="248">
        <v>9</v>
      </c>
      <c r="V68" s="239">
        <v>17</v>
      </c>
      <c r="W68" s="243">
        <v>3</v>
      </c>
      <c r="X68" s="233">
        <v>0</v>
      </c>
      <c r="Y68" s="239">
        <v>1</v>
      </c>
      <c r="Z68" s="239">
        <v>3</v>
      </c>
      <c r="AA68" s="239">
        <v>22</v>
      </c>
      <c r="AB68" s="239">
        <v>3</v>
      </c>
      <c r="AC68" s="243">
        <v>0</v>
      </c>
      <c r="AD68" s="233"/>
      <c r="AE68" s="243"/>
      <c r="AF68" s="233"/>
      <c r="AG68" s="239"/>
      <c r="AH68" s="239"/>
      <c r="AI68" s="243"/>
      <c r="AJ68" s="233"/>
      <c r="AK68" s="243"/>
      <c r="AL68" s="248"/>
      <c r="AM68" s="239"/>
      <c r="AN68" s="243"/>
    </row>
    <row r="69" spans="1:40" x14ac:dyDescent="0.25">
      <c r="A69" s="629"/>
      <c r="B69" s="650"/>
      <c r="C69" s="239">
        <v>173000501</v>
      </c>
      <c r="D69" s="239" t="s">
        <v>4598</v>
      </c>
      <c r="E69" s="652"/>
      <c r="F69" s="233">
        <f t="shared" si="17"/>
        <v>8</v>
      </c>
      <c r="G69" s="591">
        <v>1024</v>
      </c>
      <c r="H69" s="235">
        <f t="shared" si="18"/>
        <v>7.8125E-3</v>
      </c>
      <c r="I69" s="239">
        <f t="shared" si="19"/>
        <v>2</v>
      </c>
      <c r="J69" s="247">
        <f t="shared" si="20"/>
        <v>1.953125E-3</v>
      </c>
      <c r="K69" s="233">
        <v>6</v>
      </c>
      <c r="L69" s="245">
        <f t="shared" si="24"/>
        <v>0.75</v>
      </c>
      <c r="M69" s="239">
        <v>2</v>
      </c>
      <c r="N69" s="316">
        <f t="shared" si="23"/>
        <v>1</v>
      </c>
      <c r="O69" s="233">
        <v>1</v>
      </c>
      <c r="P69" s="239">
        <v>4</v>
      </c>
      <c r="Q69" s="239">
        <v>0</v>
      </c>
      <c r="R69" s="243">
        <v>1</v>
      </c>
      <c r="S69" s="233">
        <v>6</v>
      </c>
      <c r="T69" s="243">
        <v>0</v>
      </c>
      <c r="U69" s="248">
        <v>0</v>
      </c>
      <c r="V69" s="239">
        <v>4</v>
      </c>
      <c r="W69" s="243">
        <v>2</v>
      </c>
      <c r="X69" s="233">
        <v>0</v>
      </c>
      <c r="Y69" s="239">
        <v>0</v>
      </c>
      <c r="Z69" s="239">
        <v>1</v>
      </c>
      <c r="AA69" s="239">
        <v>5</v>
      </c>
      <c r="AB69" s="239">
        <v>0</v>
      </c>
      <c r="AC69" s="243">
        <v>0</v>
      </c>
      <c r="AD69" s="233">
        <v>2</v>
      </c>
      <c r="AE69" s="243"/>
      <c r="AF69" s="233"/>
      <c r="AG69" s="239">
        <v>2</v>
      </c>
      <c r="AH69" s="239"/>
      <c r="AI69" s="243"/>
      <c r="AJ69" s="233">
        <v>2</v>
      </c>
      <c r="AK69" s="243"/>
      <c r="AL69" s="248"/>
      <c r="AM69" s="239"/>
      <c r="AN69" s="243">
        <v>2</v>
      </c>
    </row>
    <row r="70" spans="1:40" x14ac:dyDescent="0.25">
      <c r="A70" s="629"/>
      <c r="B70" s="650"/>
      <c r="C70" s="239">
        <v>173000502</v>
      </c>
      <c r="D70" s="239" t="s">
        <v>4599</v>
      </c>
      <c r="E70" s="652"/>
      <c r="F70" s="233">
        <f t="shared" si="17"/>
        <v>1</v>
      </c>
      <c r="G70" s="591">
        <v>440</v>
      </c>
      <c r="H70" s="235">
        <f t="shared" si="18"/>
        <v>2.2727272727272726E-3</v>
      </c>
      <c r="I70" s="239">
        <f t="shared" si="19"/>
        <v>0</v>
      </c>
      <c r="J70" s="247">
        <f t="shared" si="20"/>
        <v>0</v>
      </c>
      <c r="K70" s="233">
        <v>0</v>
      </c>
      <c r="L70" s="245">
        <f t="shared" si="24"/>
        <v>0</v>
      </c>
      <c r="M70" s="239">
        <v>0</v>
      </c>
      <c r="N70" s="316">
        <f>IFERROR(M70/I70,0)</f>
        <v>0</v>
      </c>
      <c r="O70" s="233">
        <v>0</v>
      </c>
      <c r="P70" s="239">
        <v>0</v>
      </c>
      <c r="Q70" s="239">
        <v>0</v>
      </c>
      <c r="R70" s="243">
        <v>0</v>
      </c>
      <c r="S70" s="233">
        <v>0</v>
      </c>
      <c r="T70" s="243">
        <v>0</v>
      </c>
      <c r="U70" s="248">
        <v>0</v>
      </c>
      <c r="V70" s="239">
        <v>0</v>
      </c>
      <c r="W70" s="243">
        <v>0</v>
      </c>
      <c r="X70" s="233">
        <v>0</v>
      </c>
      <c r="Y70" s="239">
        <v>0</v>
      </c>
      <c r="Z70" s="239">
        <v>0</v>
      </c>
      <c r="AA70" s="239">
        <v>0</v>
      </c>
      <c r="AB70" s="239">
        <v>0</v>
      </c>
      <c r="AC70" s="243">
        <v>0</v>
      </c>
      <c r="AD70" s="233">
        <v>1</v>
      </c>
      <c r="AE70" s="243"/>
      <c r="AF70" s="233"/>
      <c r="AG70" s="239">
        <v>1</v>
      </c>
      <c r="AH70" s="239"/>
      <c r="AI70" s="243"/>
      <c r="AJ70" s="233"/>
      <c r="AK70" s="243">
        <v>1</v>
      </c>
      <c r="AL70" s="248"/>
      <c r="AM70" s="239">
        <v>1</v>
      </c>
      <c r="AN70" s="243"/>
    </row>
    <row r="71" spans="1:40" x14ac:dyDescent="0.25">
      <c r="A71" s="629"/>
      <c r="B71" s="650"/>
      <c r="C71" s="239">
        <v>173000503</v>
      </c>
      <c r="D71" s="239" t="s">
        <v>4600</v>
      </c>
      <c r="E71" s="652"/>
      <c r="F71" s="233">
        <f t="shared" si="17"/>
        <v>3</v>
      </c>
      <c r="G71" s="591">
        <v>1661</v>
      </c>
      <c r="H71" s="235">
        <f t="shared" si="18"/>
        <v>1.8061408789885611E-3</v>
      </c>
      <c r="I71" s="239">
        <f t="shared" si="19"/>
        <v>0</v>
      </c>
      <c r="J71" s="247">
        <f t="shared" si="20"/>
        <v>0</v>
      </c>
      <c r="K71" s="233">
        <v>3</v>
      </c>
      <c r="L71" s="245">
        <f t="shared" si="24"/>
        <v>1</v>
      </c>
      <c r="M71" s="239">
        <v>0</v>
      </c>
      <c r="N71" s="316">
        <f>IFERROR(M71/I71,0)</f>
        <v>0</v>
      </c>
      <c r="O71" s="233">
        <v>0</v>
      </c>
      <c r="P71" s="239">
        <v>3</v>
      </c>
      <c r="Q71" s="239">
        <v>0</v>
      </c>
      <c r="R71" s="243">
        <v>0</v>
      </c>
      <c r="S71" s="233">
        <v>0</v>
      </c>
      <c r="T71" s="243">
        <v>3</v>
      </c>
      <c r="U71" s="248">
        <v>1</v>
      </c>
      <c r="V71" s="239">
        <v>2</v>
      </c>
      <c r="W71" s="243">
        <v>0</v>
      </c>
      <c r="X71" s="233">
        <v>0</v>
      </c>
      <c r="Y71" s="239">
        <v>0</v>
      </c>
      <c r="Z71" s="239">
        <v>0</v>
      </c>
      <c r="AA71" s="239">
        <v>3</v>
      </c>
      <c r="AB71" s="239">
        <v>0</v>
      </c>
      <c r="AC71" s="243">
        <v>0</v>
      </c>
      <c r="AD71" s="233"/>
      <c r="AE71" s="243"/>
      <c r="AF71" s="233"/>
      <c r="AG71" s="239"/>
      <c r="AH71" s="239"/>
      <c r="AI71" s="243"/>
      <c r="AJ71" s="233"/>
      <c r="AK71" s="243"/>
      <c r="AL71" s="248"/>
      <c r="AM71" s="239"/>
      <c r="AN71" s="243"/>
    </row>
    <row r="72" spans="1:40" x14ac:dyDescent="0.25">
      <c r="A72" s="629"/>
      <c r="B72" s="650"/>
      <c r="C72" s="239">
        <v>173000504</v>
      </c>
      <c r="D72" s="239" t="s">
        <v>4601</v>
      </c>
      <c r="E72" s="652"/>
      <c r="F72" s="233">
        <f t="shared" si="17"/>
        <v>2</v>
      </c>
      <c r="G72" s="591">
        <v>795</v>
      </c>
      <c r="H72" s="235">
        <f t="shared" si="18"/>
        <v>2.5157232704402514E-3</v>
      </c>
      <c r="I72" s="239">
        <f t="shared" si="19"/>
        <v>0</v>
      </c>
      <c r="J72" s="247">
        <f t="shared" si="20"/>
        <v>0</v>
      </c>
      <c r="K72" s="233">
        <v>2</v>
      </c>
      <c r="L72" s="245">
        <f t="shared" si="24"/>
        <v>1</v>
      </c>
      <c r="M72" s="239">
        <v>0</v>
      </c>
      <c r="N72" s="316">
        <f>IFERROR(M72/I72,0)</f>
        <v>0</v>
      </c>
      <c r="O72" s="233">
        <v>0</v>
      </c>
      <c r="P72" s="239">
        <v>2</v>
      </c>
      <c r="Q72" s="239">
        <v>0</v>
      </c>
      <c r="R72" s="243">
        <v>0</v>
      </c>
      <c r="S72" s="233">
        <v>1</v>
      </c>
      <c r="T72" s="243">
        <v>1</v>
      </c>
      <c r="U72" s="248">
        <v>0</v>
      </c>
      <c r="V72" s="239">
        <v>1</v>
      </c>
      <c r="W72" s="243">
        <v>1</v>
      </c>
      <c r="X72" s="233">
        <v>0</v>
      </c>
      <c r="Y72" s="239">
        <v>0</v>
      </c>
      <c r="Z72" s="239">
        <v>2</v>
      </c>
      <c r="AA72" s="239">
        <v>0</v>
      </c>
      <c r="AB72" s="239">
        <v>0</v>
      </c>
      <c r="AC72" s="243">
        <v>0</v>
      </c>
      <c r="AD72" s="233"/>
      <c r="AE72" s="243"/>
      <c r="AF72" s="233"/>
      <c r="AG72" s="239"/>
      <c r="AH72" s="239"/>
      <c r="AI72" s="243"/>
      <c r="AJ72" s="233"/>
      <c r="AK72" s="243"/>
      <c r="AL72" s="248"/>
      <c r="AM72" s="239"/>
      <c r="AN72" s="243"/>
    </row>
    <row r="73" spans="1:40" x14ac:dyDescent="0.25">
      <c r="A73" s="629"/>
      <c r="B73" s="650"/>
      <c r="C73" s="239">
        <v>173000505</v>
      </c>
      <c r="D73" s="239" t="s">
        <v>4602</v>
      </c>
      <c r="E73" s="652"/>
      <c r="F73" s="233">
        <f t="shared" si="17"/>
        <v>16</v>
      </c>
      <c r="G73" s="591">
        <v>1083</v>
      </c>
      <c r="H73" s="235">
        <f t="shared" si="18"/>
        <v>1.4773776546629732E-2</v>
      </c>
      <c r="I73" s="239">
        <f t="shared" si="19"/>
        <v>4</v>
      </c>
      <c r="J73" s="247">
        <f t="shared" si="20"/>
        <v>3.6934441366574329E-3</v>
      </c>
      <c r="K73" s="233">
        <v>15</v>
      </c>
      <c r="L73" s="245">
        <f t="shared" si="24"/>
        <v>0.9375</v>
      </c>
      <c r="M73" s="239">
        <v>4</v>
      </c>
      <c r="N73" s="316">
        <f t="shared" ref="N73:N81" si="25">M73/I73</f>
        <v>1</v>
      </c>
      <c r="O73" s="233">
        <v>3</v>
      </c>
      <c r="P73" s="239">
        <v>5</v>
      </c>
      <c r="Q73" s="239">
        <v>0</v>
      </c>
      <c r="R73" s="243">
        <v>7</v>
      </c>
      <c r="S73" s="233">
        <v>6</v>
      </c>
      <c r="T73" s="243">
        <v>9</v>
      </c>
      <c r="U73" s="248">
        <v>5</v>
      </c>
      <c r="V73" s="239">
        <v>8</v>
      </c>
      <c r="W73" s="243">
        <v>2</v>
      </c>
      <c r="X73" s="233">
        <v>0</v>
      </c>
      <c r="Y73" s="239">
        <v>1</v>
      </c>
      <c r="Z73" s="239">
        <v>10</v>
      </c>
      <c r="AA73" s="239">
        <v>3</v>
      </c>
      <c r="AB73" s="239">
        <v>1</v>
      </c>
      <c r="AC73" s="243">
        <v>0</v>
      </c>
      <c r="AD73" s="233">
        <v>1</v>
      </c>
      <c r="AE73" s="243"/>
      <c r="AF73" s="233"/>
      <c r="AG73" s="239">
        <v>1</v>
      </c>
      <c r="AH73" s="239"/>
      <c r="AI73" s="243"/>
      <c r="AJ73" s="233"/>
      <c r="AK73" s="243">
        <v>1</v>
      </c>
      <c r="AL73" s="248"/>
      <c r="AM73" s="239">
        <v>1</v>
      </c>
      <c r="AN73" s="243"/>
    </row>
    <row r="74" spans="1:40" x14ac:dyDescent="0.25">
      <c r="A74" s="629"/>
      <c r="B74" s="650"/>
      <c r="C74" s="239">
        <v>173000601</v>
      </c>
      <c r="D74" s="239" t="s">
        <v>4603</v>
      </c>
      <c r="E74" s="652"/>
      <c r="F74" s="233">
        <f t="shared" si="17"/>
        <v>28</v>
      </c>
      <c r="G74" s="591">
        <v>1717</v>
      </c>
      <c r="H74" s="235">
        <f t="shared" si="18"/>
        <v>1.6307513104251603E-2</v>
      </c>
      <c r="I74" s="239">
        <f t="shared" si="19"/>
        <v>7</v>
      </c>
      <c r="J74" s="247">
        <f t="shared" si="20"/>
        <v>4.0768782760629008E-3</v>
      </c>
      <c r="K74" s="233">
        <v>26</v>
      </c>
      <c r="L74" s="245">
        <f t="shared" si="24"/>
        <v>0.9285714285714286</v>
      </c>
      <c r="M74" s="239">
        <v>7</v>
      </c>
      <c r="N74" s="316">
        <f t="shared" si="25"/>
        <v>1</v>
      </c>
      <c r="O74" s="233">
        <v>7</v>
      </c>
      <c r="P74" s="239">
        <v>7</v>
      </c>
      <c r="Q74" s="239">
        <v>7</v>
      </c>
      <c r="R74" s="243">
        <v>5</v>
      </c>
      <c r="S74" s="233">
        <v>14</v>
      </c>
      <c r="T74" s="243">
        <v>12</v>
      </c>
      <c r="U74" s="248">
        <v>8</v>
      </c>
      <c r="V74" s="239">
        <v>16</v>
      </c>
      <c r="W74" s="243">
        <v>2</v>
      </c>
      <c r="X74" s="233">
        <v>0</v>
      </c>
      <c r="Y74" s="239">
        <v>6</v>
      </c>
      <c r="Z74" s="239">
        <v>8</v>
      </c>
      <c r="AA74" s="239">
        <v>12</v>
      </c>
      <c r="AB74" s="239">
        <v>0</v>
      </c>
      <c r="AC74" s="243">
        <v>0</v>
      </c>
      <c r="AD74" s="233">
        <v>2</v>
      </c>
      <c r="AE74" s="243"/>
      <c r="AF74" s="233">
        <v>1</v>
      </c>
      <c r="AG74" s="239"/>
      <c r="AH74" s="239"/>
      <c r="AI74" s="243">
        <v>1</v>
      </c>
      <c r="AJ74" s="233">
        <v>1</v>
      </c>
      <c r="AK74" s="243">
        <v>1</v>
      </c>
      <c r="AL74" s="248">
        <v>1</v>
      </c>
      <c r="AM74" s="239">
        <v>1</v>
      </c>
      <c r="AN74" s="243"/>
    </row>
    <row r="75" spans="1:40" x14ac:dyDescent="0.25">
      <c r="A75" s="629"/>
      <c r="B75" s="650"/>
      <c r="C75" s="239">
        <v>173000602</v>
      </c>
      <c r="D75" s="239" t="s">
        <v>4604</v>
      </c>
      <c r="E75" s="652"/>
      <c r="F75" s="233">
        <f t="shared" si="17"/>
        <v>17</v>
      </c>
      <c r="G75" s="591">
        <v>1361</v>
      </c>
      <c r="H75" s="235">
        <f t="shared" si="18"/>
        <v>1.2490815576781777E-2</v>
      </c>
      <c r="I75" s="239">
        <f t="shared" si="19"/>
        <v>3</v>
      </c>
      <c r="J75" s="247">
        <f t="shared" si="20"/>
        <v>2.204261572373255E-3</v>
      </c>
      <c r="K75" s="233">
        <v>17</v>
      </c>
      <c r="L75" s="245">
        <f t="shared" si="24"/>
        <v>1</v>
      </c>
      <c r="M75" s="239">
        <v>3</v>
      </c>
      <c r="N75" s="316">
        <f t="shared" si="25"/>
        <v>1</v>
      </c>
      <c r="O75" s="233">
        <v>1</v>
      </c>
      <c r="P75" s="239">
        <v>15</v>
      </c>
      <c r="Q75" s="239">
        <v>0</v>
      </c>
      <c r="R75" s="243">
        <v>1</v>
      </c>
      <c r="S75" s="233">
        <v>2</v>
      </c>
      <c r="T75" s="243">
        <v>15</v>
      </c>
      <c r="U75" s="248">
        <v>0</v>
      </c>
      <c r="V75" s="239">
        <v>14</v>
      </c>
      <c r="W75" s="243">
        <v>3</v>
      </c>
      <c r="X75" s="233">
        <v>0</v>
      </c>
      <c r="Y75" s="239">
        <v>0</v>
      </c>
      <c r="Z75" s="239">
        <v>5</v>
      </c>
      <c r="AA75" s="239">
        <v>11</v>
      </c>
      <c r="AB75" s="239">
        <v>1</v>
      </c>
      <c r="AC75" s="243">
        <v>0</v>
      </c>
      <c r="AD75" s="233"/>
      <c r="AE75" s="243"/>
      <c r="AF75" s="233"/>
      <c r="AG75" s="239"/>
      <c r="AH75" s="239"/>
      <c r="AI75" s="243"/>
      <c r="AJ75" s="233"/>
      <c r="AK75" s="243"/>
      <c r="AL75" s="248"/>
      <c r="AM75" s="239"/>
      <c r="AN75" s="243"/>
    </row>
    <row r="76" spans="1:40" ht="17.25" customHeight="1" x14ac:dyDescent="0.25">
      <c r="A76" s="629"/>
      <c r="B76" s="650"/>
      <c r="C76" s="239">
        <v>173000603</v>
      </c>
      <c r="D76" s="239" t="s">
        <v>4605</v>
      </c>
      <c r="E76" s="652"/>
      <c r="F76" s="233">
        <f t="shared" si="17"/>
        <v>35</v>
      </c>
      <c r="G76" s="591">
        <v>2015</v>
      </c>
      <c r="H76" s="235">
        <f t="shared" si="18"/>
        <v>1.7369727047146403E-2</v>
      </c>
      <c r="I76" s="239">
        <f t="shared" si="19"/>
        <v>17</v>
      </c>
      <c r="J76" s="247">
        <f t="shared" si="20"/>
        <v>8.4367245657568247E-3</v>
      </c>
      <c r="K76" s="233">
        <v>35</v>
      </c>
      <c r="L76" s="245">
        <f t="shared" si="24"/>
        <v>1</v>
      </c>
      <c r="M76" s="239">
        <v>17</v>
      </c>
      <c r="N76" s="316">
        <f t="shared" si="25"/>
        <v>1</v>
      </c>
      <c r="O76" s="233">
        <v>20</v>
      </c>
      <c r="P76" s="239">
        <v>10</v>
      </c>
      <c r="Q76" s="239">
        <v>1</v>
      </c>
      <c r="R76" s="243">
        <v>4</v>
      </c>
      <c r="S76" s="233">
        <v>27</v>
      </c>
      <c r="T76" s="243">
        <v>8</v>
      </c>
      <c r="U76" s="248">
        <v>13</v>
      </c>
      <c r="V76" s="239">
        <v>15</v>
      </c>
      <c r="W76" s="243">
        <v>7</v>
      </c>
      <c r="X76" s="233">
        <v>1</v>
      </c>
      <c r="Y76" s="239">
        <v>2</v>
      </c>
      <c r="Z76" s="239">
        <v>11</v>
      </c>
      <c r="AA76" s="239">
        <v>20</v>
      </c>
      <c r="AB76" s="239">
        <v>1</v>
      </c>
      <c r="AC76" s="243">
        <v>0</v>
      </c>
      <c r="AD76" s="233"/>
      <c r="AE76" s="243"/>
      <c r="AF76" s="233"/>
      <c r="AG76" s="239"/>
      <c r="AH76" s="239"/>
      <c r="AI76" s="243"/>
      <c r="AJ76" s="233"/>
      <c r="AK76" s="243"/>
      <c r="AL76" s="248"/>
      <c r="AM76" s="239"/>
      <c r="AN76" s="243"/>
    </row>
    <row r="77" spans="1:40" x14ac:dyDescent="0.25">
      <c r="A77" s="629"/>
      <c r="B77" s="650"/>
      <c r="C77" s="239">
        <v>173000701</v>
      </c>
      <c r="D77" s="239" t="s">
        <v>4606</v>
      </c>
      <c r="E77" s="652"/>
      <c r="F77" s="233">
        <f t="shared" si="17"/>
        <v>32</v>
      </c>
      <c r="G77" s="591">
        <v>1327</v>
      </c>
      <c r="H77" s="235">
        <f t="shared" si="18"/>
        <v>2.4114544084400905E-2</v>
      </c>
      <c r="I77" s="239">
        <f t="shared" si="19"/>
        <v>10</v>
      </c>
      <c r="J77" s="247">
        <f t="shared" si="20"/>
        <v>7.5357950263752827E-3</v>
      </c>
      <c r="K77" s="233">
        <v>7</v>
      </c>
      <c r="L77" s="245">
        <f t="shared" si="24"/>
        <v>0.21875</v>
      </c>
      <c r="M77" s="239">
        <v>2</v>
      </c>
      <c r="N77" s="316">
        <f t="shared" si="25"/>
        <v>0.2</v>
      </c>
      <c r="O77" s="233">
        <v>1</v>
      </c>
      <c r="P77" s="239">
        <v>2</v>
      </c>
      <c r="Q77" s="239">
        <v>3</v>
      </c>
      <c r="R77" s="243">
        <v>1</v>
      </c>
      <c r="S77" s="233">
        <v>3</v>
      </c>
      <c r="T77" s="243">
        <v>4</v>
      </c>
      <c r="U77" s="248">
        <v>4</v>
      </c>
      <c r="V77" s="239">
        <v>2</v>
      </c>
      <c r="W77" s="243">
        <v>1</v>
      </c>
      <c r="X77" s="233">
        <v>0</v>
      </c>
      <c r="Y77" s="239">
        <v>0</v>
      </c>
      <c r="Z77" s="239">
        <v>5</v>
      </c>
      <c r="AA77" s="239">
        <v>2</v>
      </c>
      <c r="AB77" s="239">
        <v>0</v>
      </c>
      <c r="AC77" s="243">
        <v>0</v>
      </c>
      <c r="AD77" s="233">
        <v>25</v>
      </c>
      <c r="AE77" s="243">
        <v>8</v>
      </c>
      <c r="AF77" s="233"/>
      <c r="AG77" s="239">
        <v>25</v>
      </c>
      <c r="AH77" s="239"/>
      <c r="AI77" s="243"/>
      <c r="AJ77" s="233">
        <v>25</v>
      </c>
      <c r="AK77" s="243"/>
      <c r="AL77" s="248">
        <v>24</v>
      </c>
      <c r="AM77" s="239">
        <v>1</v>
      </c>
      <c r="AN77" s="243"/>
    </row>
    <row r="78" spans="1:40" x14ac:dyDescent="0.25">
      <c r="A78" s="629"/>
      <c r="B78" s="650"/>
      <c r="C78" s="239">
        <v>173000702</v>
      </c>
      <c r="D78" s="239" t="s">
        <v>4607</v>
      </c>
      <c r="E78" s="652"/>
      <c r="F78" s="233">
        <f t="shared" si="17"/>
        <v>24</v>
      </c>
      <c r="G78" s="591">
        <v>1898</v>
      </c>
      <c r="H78" s="235">
        <f t="shared" si="18"/>
        <v>1.2644889357218124E-2</v>
      </c>
      <c r="I78" s="239">
        <f t="shared" si="19"/>
        <v>5</v>
      </c>
      <c r="J78" s="247">
        <f t="shared" si="20"/>
        <v>2.6343519494204425E-3</v>
      </c>
      <c r="K78" s="233">
        <v>21</v>
      </c>
      <c r="L78" s="245">
        <f t="shared" si="24"/>
        <v>0.875</v>
      </c>
      <c r="M78" s="239">
        <v>5</v>
      </c>
      <c r="N78" s="316">
        <f t="shared" si="25"/>
        <v>1</v>
      </c>
      <c r="O78" s="233">
        <v>5</v>
      </c>
      <c r="P78" s="239">
        <v>3</v>
      </c>
      <c r="Q78" s="239">
        <v>1</v>
      </c>
      <c r="R78" s="243">
        <v>12</v>
      </c>
      <c r="S78" s="233">
        <v>10</v>
      </c>
      <c r="T78" s="243">
        <v>11</v>
      </c>
      <c r="U78" s="248">
        <v>7</v>
      </c>
      <c r="V78" s="239">
        <v>12</v>
      </c>
      <c r="W78" s="243">
        <v>2</v>
      </c>
      <c r="X78" s="233">
        <v>0</v>
      </c>
      <c r="Y78" s="239">
        <v>3</v>
      </c>
      <c r="Z78" s="239">
        <v>15</v>
      </c>
      <c r="AA78" s="239">
        <v>3</v>
      </c>
      <c r="AB78" s="239">
        <v>0</v>
      </c>
      <c r="AC78" s="243">
        <v>0</v>
      </c>
      <c r="AD78" s="233">
        <v>3</v>
      </c>
      <c r="AE78" s="243"/>
      <c r="AF78" s="233"/>
      <c r="AG78" s="239"/>
      <c r="AH78" s="239"/>
      <c r="AI78" s="243">
        <v>3</v>
      </c>
      <c r="AJ78" s="233"/>
      <c r="AK78" s="243">
        <v>3</v>
      </c>
      <c r="AL78" s="248">
        <v>3</v>
      </c>
      <c r="AM78" s="239"/>
      <c r="AN78" s="243"/>
    </row>
    <row r="79" spans="1:40" x14ac:dyDescent="0.25">
      <c r="A79" s="629"/>
      <c r="B79" s="650"/>
      <c r="C79" s="239">
        <v>173000703</v>
      </c>
      <c r="D79" s="239" t="s">
        <v>4608</v>
      </c>
      <c r="E79" s="652"/>
      <c r="F79" s="233">
        <f t="shared" si="17"/>
        <v>5</v>
      </c>
      <c r="G79" s="591">
        <v>1199</v>
      </c>
      <c r="H79" s="235">
        <f t="shared" si="18"/>
        <v>4.1701417848206837E-3</v>
      </c>
      <c r="I79" s="239">
        <f t="shared" si="19"/>
        <v>1</v>
      </c>
      <c r="J79" s="247">
        <f t="shared" si="20"/>
        <v>8.3402835696413675E-4</v>
      </c>
      <c r="K79" s="233">
        <v>5</v>
      </c>
      <c r="L79" s="245">
        <f t="shared" si="24"/>
        <v>1</v>
      </c>
      <c r="M79" s="239">
        <v>1</v>
      </c>
      <c r="N79" s="316">
        <f t="shared" si="25"/>
        <v>1</v>
      </c>
      <c r="O79" s="233">
        <v>2</v>
      </c>
      <c r="P79" s="239">
        <v>1</v>
      </c>
      <c r="Q79" s="239">
        <v>2</v>
      </c>
      <c r="R79" s="243">
        <v>0</v>
      </c>
      <c r="S79" s="233">
        <v>4</v>
      </c>
      <c r="T79" s="243">
        <v>1</v>
      </c>
      <c r="U79" s="248">
        <v>0</v>
      </c>
      <c r="V79" s="239">
        <v>4</v>
      </c>
      <c r="W79" s="243">
        <v>1</v>
      </c>
      <c r="X79" s="233">
        <v>0</v>
      </c>
      <c r="Y79" s="239">
        <v>0</v>
      </c>
      <c r="Z79" s="239">
        <v>2</v>
      </c>
      <c r="AA79" s="239">
        <v>3</v>
      </c>
      <c r="AB79" s="239">
        <v>0</v>
      </c>
      <c r="AC79" s="243">
        <v>0</v>
      </c>
      <c r="AD79" s="233"/>
      <c r="AE79" s="243"/>
      <c r="AF79" s="233"/>
      <c r="AG79" s="239"/>
      <c r="AH79" s="239"/>
      <c r="AI79" s="243"/>
      <c r="AJ79" s="233"/>
      <c r="AK79" s="243"/>
      <c r="AL79" s="248"/>
      <c r="AM79" s="239"/>
      <c r="AN79" s="243"/>
    </row>
    <row r="80" spans="1:40" x14ac:dyDescent="0.25">
      <c r="A80" s="629"/>
      <c r="B80" s="650"/>
      <c r="C80" s="239">
        <v>173000801</v>
      </c>
      <c r="D80" s="239" t="s">
        <v>4609</v>
      </c>
      <c r="E80" s="652"/>
      <c r="F80" s="233">
        <f t="shared" si="17"/>
        <v>44</v>
      </c>
      <c r="G80" s="591">
        <v>3103</v>
      </c>
      <c r="H80" s="235">
        <f t="shared" si="18"/>
        <v>1.4179825974863036E-2</v>
      </c>
      <c r="I80" s="239">
        <f t="shared" si="19"/>
        <v>8</v>
      </c>
      <c r="J80" s="247">
        <f t="shared" si="20"/>
        <v>2.5781501772478249E-3</v>
      </c>
      <c r="K80" s="233">
        <v>41</v>
      </c>
      <c r="L80" s="245">
        <f t="shared" si="24"/>
        <v>0.93181818181818177</v>
      </c>
      <c r="M80" s="239">
        <v>8</v>
      </c>
      <c r="N80" s="316">
        <f t="shared" si="25"/>
        <v>1</v>
      </c>
      <c r="O80" s="233">
        <v>8</v>
      </c>
      <c r="P80" s="239">
        <v>16</v>
      </c>
      <c r="Q80" s="239">
        <v>12</v>
      </c>
      <c r="R80" s="243">
        <v>5</v>
      </c>
      <c r="S80" s="233">
        <v>20</v>
      </c>
      <c r="T80" s="243">
        <v>21</v>
      </c>
      <c r="U80" s="248">
        <v>11</v>
      </c>
      <c r="V80" s="239">
        <v>24</v>
      </c>
      <c r="W80" s="243">
        <v>6</v>
      </c>
      <c r="X80" s="233">
        <v>0</v>
      </c>
      <c r="Y80" s="239">
        <v>2</v>
      </c>
      <c r="Z80" s="239">
        <v>20</v>
      </c>
      <c r="AA80" s="239">
        <v>19</v>
      </c>
      <c r="AB80" s="239">
        <v>0</v>
      </c>
      <c r="AC80" s="243">
        <v>0</v>
      </c>
      <c r="AD80" s="233">
        <v>3</v>
      </c>
      <c r="AE80" s="243"/>
      <c r="AF80" s="233"/>
      <c r="AG80" s="239">
        <v>3</v>
      </c>
      <c r="AH80" s="239"/>
      <c r="AI80" s="243"/>
      <c r="AJ80" s="233"/>
      <c r="AK80" s="243">
        <v>3</v>
      </c>
      <c r="AL80" s="248">
        <v>1</v>
      </c>
      <c r="AM80" s="239">
        <v>2</v>
      </c>
      <c r="AN80" s="243"/>
    </row>
    <row r="81" spans="1:40" x14ac:dyDescent="0.25">
      <c r="A81" s="629"/>
      <c r="B81" s="650"/>
      <c r="C81" s="239">
        <v>173000802</v>
      </c>
      <c r="D81" s="239" t="s">
        <v>4610</v>
      </c>
      <c r="E81" s="652"/>
      <c r="F81" s="233">
        <f t="shared" si="17"/>
        <v>15</v>
      </c>
      <c r="G81" s="591">
        <v>1986</v>
      </c>
      <c r="H81" s="235">
        <f t="shared" si="18"/>
        <v>7.5528700906344415E-3</v>
      </c>
      <c r="I81" s="239">
        <f t="shared" si="19"/>
        <v>1</v>
      </c>
      <c r="J81" s="247">
        <f t="shared" si="20"/>
        <v>5.0352467270896274E-4</v>
      </c>
      <c r="K81" s="233">
        <v>15</v>
      </c>
      <c r="L81" s="245">
        <f t="shared" si="24"/>
        <v>1</v>
      </c>
      <c r="M81" s="239">
        <v>1</v>
      </c>
      <c r="N81" s="316">
        <f t="shared" si="25"/>
        <v>1</v>
      </c>
      <c r="O81" s="233">
        <v>7</v>
      </c>
      <c r="P81" s="239">
        <v>6</v>
      </c>
      <c r="Q81" s="239">
        <v>2</v>
      </c>
      <c r="R81" s="243">
        <v>0</v>
      </c>
      <c r="S81" s="233">
        <v>9</v>
      </c>
      <c r="T81" s="243">
        <v>6</v>
      </c>
      <c r="U81" s="248">
        <v>7</v>
      </c>
      <c r="V81" s="239">
        <v>5</v>
      </c>
      <c r="W81" s="243">
        <v>3</v>
      </c>
      <c r="X81" s="233">
        <v>0</v>
      </c>
      <c r="Y81" s="239">
        <v>1</v>
      </c>
      <c r="Z81" s="239">
        <v>7</v>
      </c>
      <c r="AA81" s="239">
        <v>7</v>
      </c>
      <c r="AB81" s="239">
        <v>0</v>
      </c>
      <c r="AC81" s="243">
        <v>0</v>
      </c>
      <c r="AD81" s="233"/>
      <c r="AE81" s="243"/>
      <c r="AF81" s="233"/>
      <c r="AG81" s="239"/>
      <c r="AH81" s="239"/>
      <c r="AI81" s="243"/>
      <c r="AJ81" s="233"/>
      <c r="AK81" s="243"/>
      <c r="AL81" s="248"/>
      <c r="AM81" s="239"/>
      <c r="AN81" s="243"/>
    </row>
    <row r="82" spans="1:40" x14ac:dyDescent="0.25">
      <c r="A82" s="629"/>
      <c r="B82" s="650"/>
      <c r="C82" s="239">
        <v>173000901</v>
      </c>
      <c r="D82" s="239" t="s">
        <v>4611</v>
      </c>
      <c r="E82" s="652"/>
      <c r="F82" s="233">
        <f t="shared" si="17"/>
        <v>9</v>
      </c>
      <c r="G82" s="591">
        <v>853</v>
      </c>
      <c r="H82" s="235">
        <f t="shared" si="18"/>
        <v>1.0550996483001172E-2</v>
      </c>
      <c r="I82" s="239">
        <f t="shared" si="19"/>
        <v>0</v>
      </c>
      <c r="J82" s="247">
        <f t="shared" si="20"/>
        <v>0</v>
      </c>
      <c r="K82" s="233">
        <v>9</v>
      </c>
      <c r="L82" s="245">
        <f t="shared" si="24"/>
        <v>1</v>
      </c>
      <c r="M82" s="239">
        <v>0</v>
      </c>
      <c r="N82" s="316">
        <f>IFERROR(M82/I82,0)</f>
        <v>0</v>
      </c>
      <c r="O82" s="233">
        <v>1</v>
      </c>
      <c r="P82" s="239">
        <v>5</v>
      </c>
      <c r="Q82" s="239">
        <v>3</v>
      </c>
      <c r="R82" s="243">
        <v>0</v>
      </c>
      <c r="S82" s="233">
        <v>9</v>
      </c>
      <c r="T82" s="243">
        <v>0</v>
      </c>
      <c r="U82" s="248">
        <v>1</v>
      </c>
      <c r="V82" s="239">
        <v>7</v>
      </c>
      <c r="W82" s="243">
        <v>1</v>
      </c>
      <c r="X82" s="233">
        <v>0</v>
      </c>
      <c r="Y82" s="239">
        <v>0</v>
      </c>
      <c r="Z82" s="239">
        <v>1</v>
      </c>
      <c r="AA82" s="239">
        <v>8</v>
      </c>
      <c r="AB82" s="239">
        <v>0</v>
      </c>
      <c r="AC82" s="243">
        <v>0</v>
      </c>
      <c r="AD82" s="233"/>
      <c r="AE82" s="243"/>
      <c r="AF82" s="233"/>
      <c r="AG82" s="239"/>
      <c r="AH82" s="239"/>
      <c r="AI82" s="243"/>
      <c r="AJ82" s="233"/>
      <c r="AK82" s="243"/>
      <c r="AL82" s="248"/>
      <c r="AM82" s="239"/>
      <c r="AN82" s="243"/>
    </row>
    <row r="83" spans="1:40" x14ac:dyDescent="0.25">
      <c r="A83" s="629"/>
      <c r="B83" s="650"/>
      <c r="C83" s="239">
        <v>173000902</v>
      </c>
      <c r="D83" s="239" t="s">
        <v>4612</v>
      </c>
      <c r="E83" s="652"/>
      <c r="F83" s="233">
        <f t="shared" si="17"/>
        <v>0</v>
      </c>
      <c r="G83" s="591">
        <v>728</v>
      </c>
      <c r="H83" s="235">
        <f t="shared" si="18"/>
        <v>0</v>
      </c>
      <c r="I83" s="239">
        <f t="shared" si="19"/>
        <v>0</v>
      </c>
      <c r="J83" s="247">
        <f t="shared" si="20"/>
        <v>0</v>
      </c>
      <c r="K83" s="233">
        <v>0</v>
      </c>
      <c r="L83" s="245">
        <f>IFERROR(K83/F83,0)</f>
        <v>0</v>
      </c>
      <c r="M83" s="239">
        <v>0</v>
      </c>
      <c r="N83" s="316">
        <f>IFERROR(M83/I83,0)</f>
        <v>0</v>
      </c>
      <c r="O83" s="233">
        <v>0</v>
      </c>
      <c r="P83" s="239">
        <v>0</v>
      </c>
      <c r="Q83" s="239">
        <v>0</v>
      </c>
      <c r="R83" s="243">
        <v>0</v>
      </c>
      <c r="S83" s="233">
        <v>0</v>
      </c>
      <c r="T83" s="243">
        <v>0</v>
      </c>
      <c r="U83" s="248">
        <v>0</v>
      </c>
      <c r="V83" s="239">
        <v>0</v>
      </c>
      <c r="W83" s="243">
        <v>0</v>
      </c>
      <c r="X83" s="233">
        <v>0</v>
      </c>
      <c r="Y83" s="239">
        <v>0</v>
      </c>
      <c r="Z83" s="239">
        <v>0</v>
      </c>
      <c r="AA83" s="239">
        <v>0</v>
      </c>
      <c r="AB83" s="239">
        <v>0</v>
      </c>
      <c r="AC83" s="243">
        <v>0</v>
      </c>
      <c r="AD83" s="233"/>
      <c r="AE83" s="243"/>
      <c r="AF83" s="233"/>
      <c r="AG83" s="239"/>
      <c r="AH83" s="239"/>
      <c r="AI83" s="243"/>
      <c r="AJ83" s="233"/>
      <c r="AK83" s="243"/>
      <c r="AL83" s="248"/>
      <c r="AM83" s="239"/>
      <c r="AN83" s="243"/>
    </row>
    <row r="84" spans="1:40" x14ac:dyDescent="0.25">
      <c r="A84" s="629"/>
      <c r="B84" s="650"/>
      <c r="C84" s="239">
        <v>173000903</v>
      </c>
      <c r="D84" s="239" t="s">
        <v>4613</v>
      </c>
      <c r="E84" s="652"/>
      <c r="F84" s="233">
        <f t="shared" ref="F84:F147" si="26">SUM(K84+AD84)</f>
        <v>11</v>
      </c>
      <c r="G84" s="591">
        <v>1365</v>
      </c>
      <c r="H84" s="235">
        <f t="shared" ref="H84:H147" si="27">F84/G84</f>
        <v>8.0586080586080595E-3</v>
      </c>
      <c r="I84" s="239">
        <f t="shared" ref="I84:I147" si="28">SUM(M84+AE84)</f>
        <v>3</v>
      </c>
      <c r="J84" s="247">
        <f t="shared" ref="J84:J147" si="29">I84/G84</f>
        <v>2.1978021978021978E-3</v>
      </c>
      <c r="K84" s="233">
        <v>11</v>
      </c>
      <c r="L84" s="245">
        <f t="shared" ref="L84:L147" si="30">K84/F84</f>
        <v>1</v>
      </c>
      <c r="M84" s="239">
        <v>3</v>
      </c>
      <c r="N84" s="316">
        <f>IFERROR(M84/I84,0)</f>
        <v>1</v>
      </c>
      <c r="O84" s="233">
        <v>0</v>
      </c>
      <c r="P84" s="239">
        <v>1</v>
      </c>
      <c r="Q84" s="239">
        <v>10</v>
      </c>
      <c r="R84" s="243">
        <v>0</v>
      </c>
      <c r="S84" s="233">
        <v>0</v>
      </c>
      <c r="T84" s="243">
        <v>11</v>
      </c>
      <c r="U84" s="248">
        <v>11</v>
      </c>
      <c r="V84" s="239">
        <v>0</v>
      </c>
      <c r="W84" s="243">
        <v>0</v>
      </c>
      <c r="X84" s="233">
        <v>0</v>
      </c>
      <c r="Y84" s="239">
        <v>0</v>
      </c>
      <c r="Z84" s="239">
        <v>1</v>
      </c>
      <c r="AA84" s="239">
        <v>10</v>
      </c>
      <c r="AB84" s="239">
        <v>0</v>
      </c>
      <c r="AC84" s="243">
        <v>0</v>
      </c>
      <c r="AD84" s="233"/>
      <c r="AE84" s="243"/>
      <c r="AF84" s="233"/>
      <c r="AG84" s="239"/>
      <c r="AH84" s="239"/>
      <c r="AI84" s="243"/>
      <c r="AJ84" s="233"/>
      <c r="AK84" s="243"/>
      <c r="AL84" s="248"/>
      <c r="AM84" s="239"/>
      <c r="AN84" s="243"/>
    </row>
    <row r="85" spans="1:40" x14ac:dyDescent="0.25">
      <c r="A85" s="629"/>
      <c r="B85" s="650"/>
      <c r="C85" s="239">
        <v>173000904</v>
      </c>
      <c r="D85" s="239" t="s">
        <v>4614</v>
      </c>
      <c r="E85" s="652"/>
      <c r="F85" s="233">
        <f t="shared" si="26"/>
        <v>1</v>
      </c>
      <c r="G85" s="591">
        <v>1009</v>
      </c>
      <c r="H85" s="235">
        <f t="shared" si="27"/>
        <v>9.9108027750247768E-4</v>
      </c>
      <c r="I85" s="239">
        <f t="shared" si="28"/>
        <v>0</v>
      </c>
      <c r="J85" s="247">
        <f t="shared" si="29"/>
        <v>0</v>
      </c>
      <c r="K85" s="233">
        <v>1</v>
      </c>
      <c r="L85" s="245">
        <f t="shared" si="30"/>
        <v>1</v>
      </c>
      <c r="M85" s="239">
        <v>0</v>
      </c>
      <c r="N85" s="316">
        <f>IFERROR(M85/I85,0)</f>
        <v>0</v>
      </c>
      <c r="O85" s="233">
        <v>0</v>
      </c>
      <c r="P85" s="239">
        <v>0</v>
      </c>
      <c r="Q85" s="239">
        <v>1</v>
      </c>
      <c r="R85" s="243">
        <v>0</v>
      </c>
      <c r="S85" s="233">
        <v>1</v>
      </c>
      <c r="T85" s="243">
        <v>0</v>
      </c>
      <c r="U85" s="248">
        <v>0</v>
      </c>
      <c r="V85" s="239">
        <v>1</v>
      </c>
      <c r="W85" s="243">
        <v>0</v>
      </c>
      <c r="X85" s="233">
        <v>0</v>
      </c>
      <c r="Y85" s="239">
        <v>0</v>
      </c>
      <c r="Z85" s="239">
        <v>0</v>
      </c>
      <c r="AA85" s="239">
        <v>1</v>
      </c>
      <c r="AB85" s="239">
        <v>0</v>
      </c>
      <c r="AC85" s="243">
        <v>0</v>
      </c>
      <c r="AD85" s="233"/>
      <c r="AE85" s="243"/>
      <c r="AF85" s="233"/>
      <c r="AG85" s="239"/>
      <c r="AH85" s="239"/>
      <c r="AI85" s="243"/>
      <c r="AJ85" s="233"/>
      <c r="AK85" s="243"/>
      <c r="AL85" s="248"/>
      <c r="AM85" s="239"/>
      <c r="AN85" s="243"/>
    </row>
    <row r="86" spans="1:40" x14ac:dyDescent="0.25">
      <c r="A86" s="629"/>
      <c r="B86" s="650"/>
      <c r="C86" s="239">
        <v>173001001</v>
      </c>
      <c r="D86" s="239" t="s">
        <v>4615</v>
      </c>
      <c r="E86" s="652"/>
      <c r="F86" s="233">
        <f t="shared" si="26"/>
        <v>42</v>
      </c>
      <c r="G86" s="591">
        <v>3451</v>
      </c>
      <c r="H86" s="235">
        <f t="shared" si="27"/>
        <v>1.2170385395537525E-2</v>
      </c>
      <c r="I86" s="239">
        <f t="shared" si="28"/>
        <v>7</v>
      </c>
      <c r="J86" s="247">
        <f t="shared" si="29"/>
        <v>2.0283975659229209E-3</v>
      </c>
      <c r="K86" s="233">
        <v>41</v>
      </c>
      <c r="L86" s="245">
        <f t="shared" si="30"/>
        <v>0.97619047619047616</v>
      </c>
      <c r="M86" s="239">
        <v>7</v>
      </c>
      <c r="N86" s="316">
        <f t="shared" ref="N86:N108" si="31">M86/I86</f>
        <v>1</v>
      </c>
      <c r="O86" s="233">
        <v>1</v>
      </c>
      <c r="P86" s="239">
        <v>2</v>
      </c>
      <c r="Q86" s="239">
        <v>30</v>
      </c>
      <c r="R86" s="243">
        <v>8</v>
      </c>
      <c r="S86" s="233">
        <v>4</v>
      </c>
      <c r="T86" s="243">
        <v>37</v>
      </c>
      <c r="U86" s="248">
        <v>29</v>
      </c>
      <c r="V86" s="239">
        <v>12</v>
      </c>
      <c r="W86" s="243">
        <v>0</v>
      </c>
      <c r="X86" s="233">
        <v>0</v>
      </c>
      <c r="Y86" s="239">
        <v>6</v>
      </c>
      <c r="Z86" s="239">
        <v>31</v>
      </c>
      <c r="AA86" s="239">
        <v>4</v>
      </c>
      <c r="AB86" s="239">
        <v>0</v>
      </c>
      <c r="AC86" s="243">
        <v>0</v>
      </c>
      <c r="AD86" s="233">
        <v>1</v>
      </c>
      <c r="AE86" s="243"/>
      <c r="AF86" s="233"/>
      <c r="AG86" s="239"/>
      <c r="AH86" s="239"/>
      <c r="AI86" s="243">
        <v>1</v>
      </c>
      <c r="AJ86" s="233"/>
      <c r="AK86" s="243">
        <v>1</v>
      </c>
      <c r="AL86" s="248">
        <v>1</v>
      </c>
      <c r="AM86" s="239"/>
      <c r="AN86" s="243"/>
    </row>
    <row r="87" spans="1:40" x14ac:dyDescent="0.25">
      <c r="A87" s="629"/>
      <c r="B87" s="650"/>
      <c r="C87" s="239">
        <v>173001002</v>
      </c>
      <c r="D87" s="239" t="s">
        <v>4616</v>
      </c>
      <c r="E87" s="652"/>
      <c r="F87" s="233">
        <f t="shared" si="26"/>
        <v>34</v>
      </c>
      <c r="G87" s="591">
        <v>5058</v>
      </c>
      <c r="H87" s="235">
        <f t="shared" si="27"/>
        <v>6.722024515618822E-3</v>
      </c>
      <c r="I87" s="239">
        <f t="shared" si="28"/>
        <v>7</v>
      </c>
      <c r="J87" s="247">
        <f t="shared" si="29"/>
        <v>1.383946223803875E-3</v>
      </c>
      <c r="K87" s="233">
        <v>34</v>
      </c>
      <c r="L87" s="245">
        <f t="shared" si="30"/>
        <v>1</v>
      </c>
      <c r="M87" s="239">
        <v>7</v>
      </c>
      <c r="N87" s="316">
        <f t="shared" si="31"/>
        <v>1</v>
      </c>
      <c r="O87" s="233">
        <v>7</v>
      </c>
      <c r="P87" s="239">
        <v>2</v>
      </c>
      <c r="Q87" s="239">
        <v>14</v>
      </c>
      <c r="R87" s="243">
        <v>11</v>
      </c>
      <c r="S87" s="233">
        <v>10</v>
      </c>
      <c r="T87" s="243">
        <v>24</v>
      </c>
      <c r="U87" s="248">
        <v>25</v>
      </c>
      <c r="V87" s="239">
        <v>5</v>
      </c>
      <c r="W87" s="243">
        <v>4</v>
      </c>
      <c r="X87" s="233">
        <v>0</v>
      </c>
      <c r="Y87" s="239">
        <v>1</v>
      </c>
      <c r="Z87" s="239">
        <v>25</v>
      </c>
      <c r="AA87" s="239">
        <v>8</v>
      </c>
      <c r="AB87" s="239">
        <v>0</v>
      </c>
      <c r="AC87" s="243">
        <v>0</v>
      </c>
      <c r="AD87" s="233"/>
      <c r="AE87" s="243"/>
      <c r="AF87" s="233"/>
      <c r="AG87" s="239"/>
      <c r="AH87" s="239"/>
      <c r="AI87" s="243"/>
      <c r="AJ87" s="233"/>
      <c r="AK87" s="243"/>
      <c r="AL87" s="248"/>
      <c r="AM87" s="239"/>
      <c r="AN87" s="243"/>
    </row>
    <row r="88" spans="1:40" x14ac:dyDescent="0.25">
      <c r="A88" s="629"/>
      <c r="B88" s="650"/>
      <c r="C88" s="253">
        <v>173001003</v>
      </c>
      <c r="D88" s="253" t="s">
        <v>4617</v>
      </c>
      <c r="E88" s="652"/>
      <c r="F88" s="262">
        <f t="shared" si="26"/>
        <v>39</v>
      </c>
      <c r="G88" s="592">
        <v>2875</v>
      </c>
      <c r="H88" s="254">
        <f t="shared" si="27"/>
        <v>1.3565217391304348E-2</v>
      </c>
      <c r="I88" s="253">
        <f t="shared" si="28"/>
        <v>8</v>
      </c>
      <c r="J88" s="267">
        <f t="shared" si="29"/>
        <v>2.7826086956521741E-3</v>
      </c>
      <c r="K88" s="262">
        <v>39</v>
      </c>
      <c r="L88" s="265">
        <f t="shared" si="30"/>
        <v>1</v>
      </c>
      <c r="M88" s="253">
        <v>8</v>
      </c>
      <c r="N88" s="317">
        <f t="shared" si="31"/>
        <v>1</v>
      </c>
      <c r="O88" s="262">
        <v>15</v>
      </c>
      <c r="P88" s="253">
        <v>5</v>
      </c>
      <c r="Q88" s="253">
        <v>10</v>
      </c>
      <c r="R88" s="263">
        <v>9</v>
      </c>
      <c r="S88" s="262">
        <v>20</v>
      </c>
      <c r="T88" s="263">
        <v>19</v>
      </c>
      <c r="U88" s="268">
        <v>28</v>
      </c>
      <c r="V88" s="253">
        <v>9</v>
      </c>
      <c r="W88" s="263">
        <v>2</v>
      </c>
      <c r="X88" s="262">
        <v>0</v>
      </c>
      <c r="Y88" s="253">
        <v>0</v>
      </c>
      <c r="Z88" s="253">
        <v>15</v>
      </c>
      <c r="AA88" s="253">
        <v>24</v>
      </c>
      <c r="AB88" s="253">
        <v>0</v>
      </c>
      <c r="AC88" s="263">
        <v>0</v>
      </c>
      <c r="AD88" s="262"/>
      <c r="AE88" s="263"/>
      <c r="AF88" s="262"/>
      <c r="AG88" s="253"/>
      <c r="AH88" s="253"/>
      <c r="AI88" s="263"/>
      <c r="AJ88" s="262"/>
      <c r="AK88" s="263"/>
      <c r="AL88" s="268"/>
      <c r="AM88" s="253"/>
      <c r="AN88" s="263"/>
    </row>
    <row r="89" spans="1:40" x14ac:dyDescent="0.25">
      <c r="A89" s="629"/>
      <c r="B89" s="650">
        <v>17306</v>
      </c>
      <c r="C89" s="216">
        <v>173060101</v>
      </c>
      <c r="D89" s="216" t="s">
        <v>4618</v>
      </c>
      <c r="E89" s="652" t="s">
        <v>690</v>
      </c>
      <c r="F89" s="215">
        <f t="shared" si="26"/>
        <v>106</v>
      </c>
      <c r="G89" s="590">
        <v>4012</v>
      </c>
      <c r="H89" s="217">
        <f t="shared" si="27"/>
        <v>2.6420737786640079E-2</v>
      </c>
      <c r="I89" s="216">
        <f t="shared" si="28"/>
        <v>22</v>
      </c>
      <c r="J89" s="229">
        <f t="shared" si="29"/>
        <v>5.4835493519441673E-3</v>
      </c>
      <c r="K89" s="215">
        <v>106</v>
      </c>
      <c r="L89" s="226">
        <f t="shared" si="30"/>
        <v>1</v>
      </c>
      <c r="M89" s="216">
        <v>22</v>
      </c>
      <c r="N89" s="315">
        <f t="shared" si="31"/>
        <v>1</v>
      </c>
      <c r="O89" s="215">
        <v>30</v>
      </c>
      <c r="P89" s="216">
        <v>38</v>
      </c>
      <c r="Q89" s="216">
        <v>14</v>
      </c>
      <c r="R89" s="224">
        <v>18</v>
      </c>
      <c r="S89" s="215">
        <v>40</v>
      </c>
      <c r="T89" s="224">
        <v>66</v>
      </c>
      <c r="U89" s="230">
        <v>47</v>
      </c>
      <c r="V89" s="216">
        <v>48</v>
      </c>
      <c r="W89" s="224">
        <v>11</v>
      </c>
      <c r="X89" s="215">
        <v>1</v>
      </c>
      <c r="Y89" s="216">
        <v>3</v>
      </c>
      <c r="Z89" s="216">
        <v>53</v>
      </c>
      <c r="AA89" s="216">
        <v>41</v>
      </c>
      <c r="AB89" s="216">
        <v>6</v>
      </c>
      <c r="AC89" s="224">
        <v>2</v>
      </c>
      <c r="AD89" s="215"/>
      <c r="AE89" s="224"/>
      <c r="AF89" s="215"/>
      <c r="AG89" s="216"/>
      <c r="AH89" s="216"/>
      <c r="AI89" s="224"/>
      <c r="AJ89" s="215"/>
      <c r="AK89" s="224"/>
      <c r="AL89" s="230"/>
      <c r="AM89" s="216"/>
      <c r="AN89" s="224"/>
    </row>
    <row r="90" spans="1:40" x14ac:dyDescent="0.25">
      <c r="A90" s="629"/>
      <c r="B90" s="650"/>
      <c r="C90" s="239">
        <v>173060102</v>
      </c>
      <c r="D90" s="239" t="s">
        <v>4619</v>
      </c>
      <c r="E90" s="652"/>
      <c r="F90" s="233">
        <f t="shared" si="26"/>
        <v>47</v>
      </c>
      <c r="G90" s="591">
        <v>2283</v>
      </c>
      <c r="H90" s="235">
        <f t="shared" si="27"/>
        <v>2.058694699956198E-2</v>
      </c>
      <c r="I90" s="239">
        <f t="shared" si="28"/>
        <v>18</v>
      </c>
      <c r="J90" s="247">
        <f t="shared" si="29"/>
        <v>7.8843626806833107E-3</v>
      </c>
      <c r="K90" s="233">
        <v>47</v>
      </c>
      <c r="L90" s="245">
        <f t="shared" si="30"/>
        <v>1</v>
      </c>
      <c r="M90" s="239">
        <v>18</v>
      </c>
      <c r="N90" s="316">
        <f t="shared" si="31"/>
        <v>1</v>
      </c>
      <c r="O90" s="233">
        <v>11</v>
      </c>
      <c r="P90" s="239">
        <v>25</v>
      </c>
      <c r="Q90" s="239">
        <v>9</v>
      </c>
      <c r="R90" s="243">
        <v>2</v>
      </c>
      <c r="S90" s="233">
        <v>22</v>
      </c>
      <c r="T90" s="243">
        <v>25</v>
      </c>
      <c r="U90" s="248">
        <v>18</v>
      </c>
      <c r="V90" s="239">
        <v>24</v>
      </c>
      <c r="W90" s="243">
        <v>5</v>
      </c>
      <c r="X90" s="233">
        <v>0</v>
      </c>
      <c r="Y90" s="239">
        <v>6</v>
      </c>
      <c r="Z90" s="239">
        <v>23</v>
      </c>
      <c r="AA90" s="239">
        <v>17</v>
      </c>
      <c r="AB90" s="239">
        <v>1</v>
      </c>
      <c r="AC90" s="243">
        <v>0</v>
      </c>
      <c r="AD90" s="233"/>
      <c r="AE90" s="243"/>
      <c r="AF90" s="233"/>
      <c r="AG90" s="239"/>
      <c r="AH90" s="239"/>
      <c r="AI90" s="243"/>
      <c r="AJ90" s="233"/>
      <c r="AK90" s="243"/>
      <c r="AL90" s="248"/>
      <c r="AM90" s="239"/>
      <c r="AN90" s="243"/>
    </row>
    <row r="91" spans="1:40" x14ac:dyDescent="0.25">
      <c r="A91" s="629"/>
      <c r="B91" s="650"/>
      <c r="C91" s="239">
        <v>173060103</v>
      </c>
      <c r="D91" s="239" t="s">
        <v>4620</v>
      </c>
      <c r="E91" s="652"/>
      <c r="F91" s="233">
        <f t="shared" si="26"/>
        <v>115</v>
      </c>
      <c r="G91" s="591">
        <v>4066</v>
      </c>
      <c r="H91" s="235">
        <f t="shared" si="27"/>
        <v>2.8283325135268076E-2</v>
      </c>
      <c r="I91" s="239">
        <f t="shared" si="28"/>
        <v>33</v>
      </c>
      <c r="J91" s="247">
        <f t="shared" si="29"/>
        <v>8.1160846040334474E-3</v>
      </c>
      <c r="K91" s="233">
        <v>115</v>
      </c>
      <c r="L91" s="245">
        <f t="shared" si="30"/>
        <v>1</v>
      </c>
      <c r="M91" s="239">
        <v>33</v>
      </c>
      <c r="N91" s="316">
        <f t="shared" si="31"/>
        <v>1</v>
      </c>
      <c r="O91" s="233">
        <v>12</v>
      </c>
      <c r="P91" s="239">
        <v>81</v>
      </c>
      <c r="Q91" s="239">
        <v>14</v>
      </c>
      <c r="R91" s="243">
        <v>8</v>
      </c>
      <c r="S91" s="233">
        <v>23</v>
      </c>
      <c r="T91" s="243">
        <v>92</v>
      </c>
      <c r="U91" s="248">
        <v>57</v>
      </c>
      <c r="V91" s="239">
        <v>49</v>
      </c>
      <c r="W91" s="243">
        <v>9</v>
      </c>
      <c r="X91" s="233">
        <v>0</v>
      </c>
      <c r="Y91" s="239">
        <v>8</v>
      </c>
      <c r="Z91" s="239">
        <v>70</v>
      </c>
      <c r="AA91" s="239">
        <v>34</v>
      </c>
      <c r="AB91" s="239">
        <v>3</v>
      </c>
      <c r="AC91" s="243">
        <v>0</v>
      </c>
      <c r="AD91" s="233"/>
      <c r="AE91" s="243"/>
      <c r="AF91" s="233"/>
      <c r="AG91" s="239"/>
      <c r="AH91" s="239"/>
      <c r="AI91" s="243"/>
      <c r="AJ91" s="233"/>
      <c r="AK91" s="243"/>
      <c r="AL91" s="248"/>
      <c r="AM91" s="239"/>
      <c r="AN91" s="243"/>
    </row>
    <row r="92" spans="1:40" x14ac:dyDescent="0.25">
      <c r="A92" s="629"/>
      <c r="B92" s="650"/>
      <c r="C92" s="239">
        <v>173060104</v>
      </c>
      <c r="D92" s="239" t="s">
        <v>4621</v>
      </c>
      <c r="E92" s="652"/>
      <c r="F92" s="233">
        <f t="shared" si="26"/>
        <v>82</v>
      </c>
      <c r="G92" s="591">
        <v>3359</v>
      </c>
      <c r="H92" s="235">
        <f t="shared" si="27"/>
        <v>2.4412027389103901E-2</v>
      </c>
      <c r="I92" s="239">
        <f t="shared" si="28"/>
        <v>22</v>
      </c>
      <c r="J92" s="247">
        <f t="shared" si="29"/>
        <v>6.5495683239059242E-3</v>
      </c>
      <c r="K92" s="233">
        <v>82</v>
      </c>
      <c r="L92" s="245">
        <f t="shared" si="30"/>
        <v>1</v>
      </c>
      <c r="M92" s="239">
        <v>22</v>
      </c>
      <c r="N92" s="316">
        <f t="shared" si="31"/>
        <v>1</v>
      </c>
      <c r="O92" s="233">
        <v>25</v>
      </c>
      <c r="P92" s="239">
        <v>42</v>
      </c>
      <c r="Q92" s="239">
        <v>11</v>
      </c>
      <c r="R92" s="243">
        <v>4</v>
      </c>
      <c r="S92" s="233">
        <v>42</v>
      </c>
      <c r="T92" s="243">
        <v>40</v>
      </c>
      <c r="U92" s="248">
        <v>34</v>
      </c>
      <c r="V92" s="239">
        <v>32</v>
      </c>
      <c r="W92" s="243">
        <v>16</v>
      </c>
      <c r="X92" s="233">
        <v>0</v>
      </c>
      <c r="Y92" s="239">
        <v>13</v>
      </c>
      <c r="Z92" s="239">
        <v>31</v>
      </c>
      <c r="AA92" s="239">
        <v>33</v>
      </c>
      <c r="AB92" s="239">
        <v>4</v>
      </c>
      <c r="AC92" s="243">
        <v>1</v>
      </c>
      <c r="AD92" s="233"/>
      <c r="AE92" s="243"/>
      <c r="AF92" s="233"/>
      <c r="AG92" s="239"/>
      <c r="AH92" s="239"/>
      <c r="AI92" s="243"/>
      <c r="AJ92" s="233"/>
      <c r="AK92" s="243"/>
      <c r="AL92" s="248"/>
      <c r="AM92" s="239"/>
      <c r="AN92" s="243"/>
    </row>
    <row r="93" spans="1:40" x14ac:dyDescent="0.25">
      <c r="A93" s="629"/>
      <c r="B93" s="650"/>
      <c r="C93" s="239">
        <v>173060105</v>
      </c>
      <c r="D93" s="239" t="s">
        <v>4622</v>
      </c>
      <c r="E93" s="652"/>
      <c r="F93" s="233">
        <f t="shared" si="26"/>
        <v>26</v>
      </c>
      <c r="G93" s="591">
        <v>1582</v>
      </c>
      <c r="H93" s="235">
        <f t="shared" si="27"/>
        <v>1.643489254108723E-2</v>
      </c>
      <c r="I93" s="239">
        <f t="shared" si="28"/>
        <v>7</v>
      </c>
      <c r="J93" s="247">
        <f t="shared" si="29"/>
        <v>4.4247787610619468E-3</v>
      </c>
      <c r="K93" s="233">
        <v>26</v>
      </c>
      <c r="L93" s="245">
        <f t="shared" si="30"/>
        <v>1</v>
      </c>
      <c r="M93" s="239">
        <v>7</v>
      </c>
      <c r="N93" s="316">
        <f t="shared" si="31"/>
        <v>1</v>
      </c>
      <c r="O93" s="233">
        <v>7</v>
      </c>
      <c r="P93" s="239">
        <v>14</v>
      </c>
      <c r="Q93" s="239">
        <v>3</v>
      </c>
      <c r="R93" s="243">
        <v>2</v>
      </c>
      <c r="S93" s="233">
        <v>14</v>
      </c>
      <c r="T93" s="243">
        <v>12</v>
      </c>
      <c r="U93" s="248">
        <v>9</v>
      </c>
      <c r="V93" s="239">
        <v>15</v>
      </c>
      <c r="W93" s="243">
        <v>2</v>
      </c>
      <c r="X93" s="233">
        <v>0</v>
      </c>
      <c r="Y93" s="239">
        <v>0</v>
      </c>
      <c r="Z93" s="239">
        <v>12</v>
      </c>
      <c r="AA93" s="239">
        <v>13</v>
      </c>
      <c r="AB93" s="239">
        <v>1</v>
      </c>
      <c r="AC93" s="243">
        <v>0</v>
      </c>
      <c r="AD93" s="233"/>
      <c r="AE93" s="243"/>
      <c r="AF93" s="233"/>
      <c r="AG93" s="239"/>
      <c r="AH93" s="239"/>
      <c r="AI93" s="243"/>
      <c r="AJ93" s="233"/>
      <c r="AK93" s="243"/>
      <c r="AL93" s="248"/>
      <c r="AM93" s="239"/>
      <c r="AN93" s="243"/>
    </row>
    <row r="94" spans="1:40" x14ac:dyDescent="0.25">
      <c r="A94" s="629"/>
      <c r="B94" s="650"/>
      <c r="C94" s="239">
        <v>173060106</v>
      </c>
      <c r="D94" s="239" t="s">
        <v>4623</v>
      </c>
      <c r="E94" s="652"/>
      <c r="F94" s="233">
        <f t="shared" si="26"/>
        <v>52</v>
      </c>
      <c r="G94" s="591">
        <v>2698</v>
      </c>
      <c r="H94" s="235">
        <f t="shared" si="27"/>
        <v>1.9273535952557451E-2</v>
      </c>
      <c r="I94" s="239">
        <f t="shared" si="28"/>
        <v>13</v>
      </c>
      <c r="J94" s="247">
        <f t="shared" si="29"/>
        <v>4.8183839881393627E-3</v>
      </c>
      <c r="K94" s="233">
        <v>52</v>
      </c>
      <c r="L94" s="245">
        <f t="shared" si="30"/>
        <v>1</v>
      </c>
      <c r="M94" s="239">
        <v>13</v>
      </c>
      <c r="N94" s="316">
        <f t="shared" si="31"/>
        <v>1</v>
      </c>
      <c r="O94" s="233">
        <v>8</v>
      </c>
      <c r="P94" s="239">
        <v>18</v>
      </c>
      <c r="Q94" s="239">
        <v>15</v>
      </c>
      <c r="R94" s="243">
        <v>11</v>
      </c>
      <c r="S94" s="233">
        <v>24</v>
      </c>
      <c r="T94" s="243">
        <v>28</v>
      </c>
      <c r="U94" s="248">
        <v>20</v>
      </c>
      <c r="V94" s="239">
        <v>30</v>
      </c>
      <c r="W94" s="243">
        <v>2</v>
      </c>
      <c r="X94" s="233">
        <v>0</v>
      </c>
      <c r="Y94" s="239">
        <v>1</v>
      </c>
      <c r="Z94" s="239">
        <v>20</v>
      </c>
      <c r="AA94" s="239">
        <v>31</v>
      </c>
      <c r="AB94" s="239">
        <v>0</v>
      </c>
      <c r="AC94" s="243">
        <v>0</v>
      </c>
      <c r="AD94" s="233"/>
      <c r="AE94" s="243"/>
      <c r="AF94" s="233"/>
      <c r="AG94" s="239"/>
      <c r="AH94" s="239"/>
      <c r="AI94" s="243"/>
      <c r="AJ94" s="233"/>
      <c r="AK94" s="243"/>
      <c r="AL94" s="248"/>
      <c r="AM94" s="239"/>
      <c r="AN94" s="243"/>
    </row>
    <row r="95" spans="1:40" x14ac:dyDescent="0.25">
      <c r="A95" s="629"/>
      <c r="B95" s="650"/>
      <c r="C95" s="239">
        <v>173060107</v>
      </c>
      <c r="D95" s="239" t="s">
        <v>4624</v>
      </c>
      <c r="E95" s="652"/>
      <c r="F95" s="233">
        <f t="shared" si="26"/>
        <v>38</v>
      </c>
      <c r="G95" s="591">
        <v>2430</v>
      </c>
      <c r="H95" s="235">
        <f t="shared" si="27"/>
        <v>1.5637860082304528E-2</v>
      </c>
      <c r="I95" s="239">
        <f t="shared" si="28"/>
        <v>11</v>
      </c>
      <c r="J95" s="247">
        <f t="shared" si="29"/>
        <v>4.5267489711934153E-3</v>
      </c>
      <c r="K95" s="233">
        <v>38</v>
      </c>
      <c r="L95" s="245">
        <f t="shared" si="30"/>
        <v>1</v>
      </c>
      <c r="M95" s="239">
        <v>11</v>
      </c>
      <c r="N95" s="316">
        <f t="shared" si="31"/>
        <v>1</v>
      </c>
      <c r="O95" s="233">
        <v>6</v>
      </c>
      <c r="P95" s="239">
        <v>15</v>
      </c>
      <c r="Q95" s="239">
        <v>12</v>
      </c>
      <c r="R95" s="243">
        <v>5</v>
      </c>
      <c r="S95" s="233">
        <v>33</v>
      </c>
      <c r="T95" s="243">
        <v>5</v>
      </c>
      <c r="U95" s="248">
        <v>10</v>
      </c>
      <c r="V95" s="239">
        <v>22</v>
      </c>
      <c r="W95" s="243">
        <v>6</v>
      </c>
      <c r="X95" s="233">
        <v>0</v>
      </c>
      <c r="Y95" s="239">
        <v>0</v>
      </c>
      <c r="Z95" s="239">
        <v>12</v>
      </c>
      <c r="AA95" s="239">
        <v>23</v>
      </c>
      <c r="AB95" s="239">
        <v>2</v>
      </c>
      <c r="AC95" s="243">
        <v>1</v>
      </c>
      <c r="AD95" s="233"/>
      <c r="AE95" s="243"/>
      <c r="AF95" s="233"/>
      <c r="AG95" s="239"/>
      <c r="AH95" s="239"/>
      <c r="AI95" s="243"/>
      <c r="AJ95" s="233"/>
      <c r="AK95" s="243"/>
      <c r="AL95" s="248"/>
      <c r="AM95" s="239"/>
      <c r="AN95" s="243"/>
    </row>
    <row r="96" spans="1:40" x14ac:dyDescent="0.25">
      <c r="A96" s="629"/>
      <c r="B96" s="650"/>
      <c r="C96" s="239">
        <v>173060108</v>
      </c>
      <c r="D96" s="239" t="s">
        <v>4625</v>
      </c>
      <c r="E96" s="652"/>
      <c r="F96" s="233">
        <f t="shared" si="26"/>
        <v>4</v>
      </c>
      <c r="G96" s="591">
        <v>66</v>
      </c>
      <c r="H96" s="235">
        <f t="shared" si="27"/>
        <v>6.0606060606060608E-2</v>
      </c>
      <c r="I96" s="239">
        <f t="shared" si="28"/>
        <v>2</v>
      </c>
      <c r="J96" s="247">
        <f t="shared" si="29"/>
        <v>3.0303030303030304E-2</v>
      </c>
      <c r="K96" s="233">
        <v>4</v>
      </c>
      <c r="L96" s="245">
        <f t="shared" si="30"/>
        <v>1</v>
      </c>
      <c r="M96" s="239">
        <v>2</v>
      </c>
      <c r="N96" s="316">
        <f t="shared" si="31"/>
        <v>1</v>
      </c>
      <c r="O96" s="233">
        <v>0</v>
      </c>
      <c r="P96" s="239">
        <v>1</v>
      </c>
      <c r="Q96" s="239">
        <v>2</v>
      </c>
      <c r="R96" s="243">
        <v>1</v>
      </c>
      <c r="S96" s="233">
        <v>4</v>
      </c>
      <c r="T96" s="243">
        <v>0</v>
      </c>
      <c r="U96" s="248">
        <v>2</v>
      </c>
      <c r="V96" s="239">
        <v>1</v>
      </c>
      <c r="W96" s="243">
        <v>1</v>
      </c>
      <c r="X96" s="233">
        <v>0</v>
      </c>
      <c r="Y96" s="239">
        <v>0</v>
      </c>
      <c r="Z96" s="239">
        <v>2</v>
      </c>
      <c r="AA96" s="239">
        <v>2</v>
      </c>
      <c r="AB96" s="239">
        <v>0</v>
      </c>
      <c r="AC96" s="243">
        <v>0</v>
      </c>
      <c r="AD96" s="233"/>
      <c r="AE96" s="243"/>
      <c r="AF96" s="233"/>
      <c r="AG96" s="239"/>
      <c r="AH96" s="239"/>
      <c r="AI96" s="243"/>
      <c r="AJ96" s="233"/>
      <c r="AK96" s="243"/>
      <c r="AL96" s="248"/>
      <c r="AM96" s="239"/>
      <c r="AN96" s="243"/>
    </row>
    <row r="97" spans="1:40" x14ac:dyDescent="0.25">
      <c r="A97" s="629"/>
      <c r="B97" s="650"/>
      <c r="C97" s="253">
        <v>173060109</v>
      </c>
      <c r="D97" s="253" t="s">
        <v>4626</v>
      </c>
      <c r="E97" s="652"/>
      <c r="F97" s="262">
        <f t="shared" si="26"/>
        <v>41</v>
      </c>
      <c r="G97" s="592">
        <v>1846</v>
      </c>
      <c r="H97" s="254">
        <f t="shared" si="27"/>
        <v>2.2210184182015168E-2</v>
      </c>
      <c r="I97" s="253">
        <f t="shared" si="28"/>
        <v>5</v>
      </c>
      <c r="J97" s="267">
        <f t="shared" si="29"/>
        <v>2.7085590465872156E-3</v>
      </c>
      <c r="K97" s="262">
        <v>41</v>
      </c>
      <c r="L97" s="265">
        <f t="shared" si="30"/>
        <v>1</v>
      </c>
      <c r="M97" s="253">
        <v>5</v>
      </c>
      <c r="N97" s="317">
        <f t="shared" si="31"/>
        <v>1</v>
      </c>
      <c r="O97" s="262">
        <v>6</v>
      </c>
      <c r="P97" s="253">
        <v>26</v>
      </c>
      <c r="Q97" s="253">
        <v>5</v>
      </c>
      <c r="R97" s="263">
        <v>4</v>
      </c>
      <c r="S97" s="262">
        <v>17</v>
      </c>
      <c r="T97" s="263">
        <v>24</v>
      </c>
      <c r="U97" s="268">
        <v>16</v>
      </c>
      <c r="V97" s="253">
        <v>20</v>
      </c>
      <c r="W97" s="263">
        <v>5</v>
      </c>
      <c r="X97" s="262">
        <v>0</v>
      </c>
      <c r="Y97" s="253">
        <v>0</v>
      </c>
      <c r="Z97" s="253">
        <v>19</v>
      </c>
      <c r="AA97" s="253">
        <v>19</v>
      </c>
      <c r="AB97" s="253">
        <v>3</v>
      </c>
      <c r="AC97" s="263">
        <v>0</v>
      </c>
      <c r="AD97" s="262"/>
      <c r="AE97" s="263"/>
      <c r="AF97" s="262"/>
      <c r="AG97" s="253"/>
      <c r="AH97" s="253"/>
      <c r="AI97" s="263"/>
      <c r="AJ97" s="262"/>
      <c r="AK97" s="263"/>
      <c r="AL97" s="268"/>
      <c r="AM97" s="253"/>
      <c r="AN97" s="263"/>
    </row>
    <row r="98" spans="1:40" x14ac:dyDescent="0.25">
      <c r="A98" s="629"/>
      <c r="B98" s="653">
        <v>17415</v>
      </c>
      <c r="C98" s="379">
        <v>174150101</v>
      </c>
      <c r="D98" s="379" t="s">
        <v>4627</v>
      </c>
      <c r="E98" s="654" t="s">
        <v>787</v>
      </c>
      <c r="F98" s="593">
        <f t="shared" si="26"/>
        <v>74</v>
      </c>
      <c r="G98" s="594">
        <v>1763</v>
      </c>
      <c r="H98" s="595">
        <f t="shared" si="27"/>
        <v>4.1973908111174137E-2</v>
      </c>
      <c r="I98" s="379">
        <f t="shared" si="28"/>
        <v>26</v>
      </c>
      <c r="J98" s="596">
        <f t="shared" si="29"/>
        <v>1.4747589336358479E-2</v>
      </c>
      <c r="K98" s="593">
        <v>74</v>
      </c>
      <c r="L98" s="597">
        <f t="shared" si="30"/>
        <v>1</v>
      </c>
      <c r="M98" s="379">
        <v>26</v>
      </c>
      <c r="N98" s="598">
        <f t="shared" si="31"/>
        <v>1</v>
      </c>
      <c r="O98" s="593">
        <v>64</v>
      </c>
      <c r="P98" s="379">
        <v>5</v>
      </c>
      <c r="Q98" s="379">
        <v>3</v>
      </c>
      <c r="R98" s="599">
        <v>2</v>
      </c>
      <c r="S98" s="593">
        <v>21</v>
      </c>
      <c r="T98" s="599">
        <v>53</v>
      </c>
      <c r="U98" s="600">
        <v>41</v>
      </c>
      <c r="V98" s="379">
        <v>24</v>
      </c>
      <c r="W98" s="599">
        <v>9</v>
      </c>
      <c r="X98" s="593">
        <v>0</v>
      </c>
      <c r="Y98" s="379">
        <v>4</v>
      </c>
      <c r="Z98" s="379">
        <v>14</v>
      </c>
      <c r="AA98" s="379">
        <v>51</v>
      </c>
      <c r="AB98" s="379">
        <v>5</v>
      </c>
      <c r="AC98" s="599">
        <v>0</v>
      </c>
      <c r="AD98" s="593"/>
      <c r="AE98" s="599"/>
      <c r="AF98" s="593"/>
      <c r="AG98" s="379"/>
      <c r="AH98" s="379"/>
      <c r="AI98" s="599"/>
      <c r="AJ98" s="593"/>
      <c r="AK98" s="599"/>
      <c r="AL98" s="600"/>
      <c r="AM98" s="379"/>
      <c r="AN98" s="599"/>
    </row>
    <row r="99" spans="1:40" x14ac:dyDescent="0.25">
      <c r="A99" s="629"/>
      <c r="B99" s="653"/>
      <c r="C99" s="239">
        <v>174150102</v>
      </c>
      <c r="D99" s="239" t="s">
        <v>4628</v>
      </c>
      <c r="E99" s="654"/>
      <c r="F99" s="233">
        <f t="shared" si="26"/>
        <v>52</v>
      </c>
      <c r="G99" s="591">
        <v>1945</v>
      </c>
      <c r="H99" s="235">
        <f t="shared" si="27"/>
        <v>2.6735218508997429E-2</v>
      </c>
      <c r="I99" s="239">
        <f t="shared" si="28"/>
        <v>27</v>
      </c>
      <c r="J99" s="247">
        <f t="shared" si="29"/>
        <v>1.3881748071979434E-2</v>
      </c>
      <c r="K99" s="233">
        <v>52</v>
      </c>
      <c r="L99" s="245">
        <f t="shared" si="30"/>
        <v>1</v>
      </c>
      <c r="M99" s="239">
        <v>27</v>
      </c>
      <c r="N99" s="316">
        <f t="shared" si="31"/>
        <v>1</v>
      </c>
      <c r="O99" s="233">
        <v>29</v>
      </c>
      <c r="P99" s="239">
        <v>17</v>
      </c>
      <c r="Q99" s="239">
        <v>1</v>
      </c>
      <c r="R99" s="243">
        <v>5</v>
      </c>
      <c r="S99" s="233">
        <v>43</v>
      </c>
      <c r="T99" s="243">
        <v>9</v>
      </c>
      <c r="U99" s="248">
        <v>14</v>
      </c>
      <c r="V99" s="239">
        <v>26</v>
      </c>
      <c r="W99" s="243">
        <v>12</v>
      </c>
      <c r="X99" s="233">
        <v>1</v>
      </c>
      <c r="Y99" s="239">
        <v>0</v>
      </c>
      <c r="Z99" s="239">
        <v>8</v>
      </c>
      <c r="AA99" s="239">
        <v>35</v>
      </c>
      <c r="AB99" s="239">
        <v>3</v>
      </c>
      <c r="AC99" s="243">
        <v>5</v>
      </c>
      <c r="AD99" s="233"/>
      <c r="AE99" s="243"/>
      <c r="AF99" s="233"/>
      <c r="AG99" s="239"/>
      <c r="AH99" s="239"/>
      <c r="AI99" s="243"/>
      <c r="AJ99" s="233"/>
      <c r="AK99" s="243"/>
      <c r="AL99" s="248"/>
      <c r="AM99" s="239"/>
      <c r="AN99" s="243"/>
    </row>
    <row r="100" spans="1:40" x14ac:dyDescent="0.25">
      <c r="A100" s="629"/>
      <c r="B100" s="653"/>
      <c r="C100" s="239">
        <v>174150201</v>
      </c>
      <c r="D100" s="239" t="s">
        <v>4629</v>
      </c>
      <c r="E100" s="654"/>
      <c r="F100" s="233">
        <f t="shared" si="26"/>
        <v>40</v>
      </c>
      <c r="G100" s="591">
        <v>1542</v>
      </c>
      <c r="H100" s="235">
        <f t="shared" si="27"/>
        <v>2.5940337224383919E-2</v>
      </c>
      <c r="I100" s="239">
        <f t="shared" si="28"/>
        <v>20</v>
      </c>
      <c r="J100" s="247">
        <f t="shared" si="29"/>
        <v>1.2970168612191959E-2</v>
      </c>
      <c r="K100" s="233">
        <v>40</v>
      </c>
      <c r="L100" s="245">
        <f t="shared" si="30"/>
        <v>1</v>
      </c>
      <c r="M100" s="239">
        <v>20</v>
      </c>
      <c r="N100" s="316">
        <f t="shared" si="31"/>
        <v>1</v>
      </c>
      <c r="O100" s="233">
        <v>26</v>
      </c>
      <c r="P100" s="239">
        <v>8</v>
      </c>
      <c r="Q100" s="239">
        <v>0</v>
      </c>
      <c r="R100" s="243">
        <v>6</v>
      </c>
      <c r="S100" s="233">
        <v>29</v>
      </c>
      <c r="T100" s="243">
        <v>11</v>
      </c>
      <c r="U100" s="248">
        <v>14</v>
      </c>
      <c r="V100" s="239">
        <v>21</v>
      </c>
      <c r="W100" s="243">
        <v>5</v>
      </c>
      <c r="X100" s="233">
        <v>0</v>
      </c>
      <c r="Y100" s="239">
        <v>1</v>
      </c>
      <c r="Z100" s="239">
        <v>9</v>
      </c>
      <c r="AA100" s="239">
        <v>22</v>
      </c>
      <c r="AB100" s="239">
        <v>6</v>
      </c>
      <c r="AC100" s="243">
        <v>2</v>
      </c>
      <c r="AD100" s="233"/>
      <c r="AE100" s="243"/>
      <c r="AF100" s="233"/>
      <c r="AG100" s="239"/>
      <c r="AH100" s="239"/>
      <c r="AI100" s="243"/>
      <c r="AJ100" s="233"/>
      <c r="AK100" s="243"/>
      <c r="AL100" s="248"/>
      <c r="AM100" s="239"/>
      <c r="AN100" s="243"/>
    </row>
    <row r="101" spans="1:40" x14ac:dyDescent="0.25">
      <c r="A101" s="629"/>
      <c r="B101" s="653"/>
      <c r="C101" s="239">
        <v>174150202</v>
      </c>
      <c r="D101" s="239" t="s">
        <v>4556</v>
      </c>
      <c r="E101" s="654"/>
      <c r="F101" s="233">
        <f t="shared" si="26"/>
        <v>59</v>
      </c>
      <c r="G101" s="591">
        <v>1358</v>
      </c>
      <c r="H101" s="235">
        <f t="shared" si="27"/>
        <v>4.3446244477172311E-2</v>
      </c>
      <c r="I101" s="239">
        <f t="shared" si="28"/>
        <v>25</v>
      </c>
      <c r="J101" s="247">
        <f t="shared" si="29"/>
        <v>1.8409425625920472E-2</v>
      </c>
      <c r="K101" s="233">
        <v>59</v>
      </c>
      <c r="L101" s="245">
        <f t="shared" si="30"/>
        <v>1</v>
      </c>
      <c r="M101" s="239">
        <v>25</v>
      </c>
      <c r="N101" s="316">
        <f t="shared" si="31"/>
        <v>1</v>
      </c>
      <c r="O101" s="233">
        <v>46</v>
      </c>
      <c r="P101" s="239">
        <v>5</v>
      </c>
      <c r="Q101" s="239">
        <v>8</v>
      </c>
      <c r="R101" s="243">
        <v>0</v>
      </c>
      <c r="S101" s="233">
        <v>28</v>
      </c>
      <c r="T101" s="243">
        <v>31</v>
      </c>
      <c r="U101" s="248">
        <v>27</v>
      </c>
      <c r="V101" s="239">
        <v>25</v>
      </c>
      <c r="W101" s="243">
        <v>7</v>
      </c>
      <c r="X101" s="233">
        <v>0</v>
      </c>
      <c r="Y101" s="239">
        <v>0</v>
      </c>
      <c r="Z101" s="239">
        <v>15</v>
      </c>
      <c r="AA101" s="239">
        <v>41</v>
      </c>
      <c r="AB101" s="239">
        <v>3</v>
      </c>
      <c r="AC101" s="243">
        <v>0</v>
      </c>
      <c r="AD101" s="233"/>
      <c r="AE101" s="243"/>
      <c r="AF101" s="233"/>
      <c r="AG101" s="239"/>
      <c r="AH101" s="239"/>
      <c r="AI101" s="243"/>
      <c r="AJ101" s="233"/>
      <c r="AK101" s="243"/>
      <c r="AL101" s="248"/>
      <c r="AM101" s="239"/>
      <c r="AN101" s="243"/>
    </row>
    <row r="102" spans="1:40" x14ac:dyDescent="0.25">
      <c r="A102" s="629"/>
      <c r="B102" s="653"/>
      <c r="C102" s="239">
        <v>174150203</v>
      </c>
      <c r="D102" s="239" t="s">
        <v>4630</v>
      </c>
      <c r="E102" s="654"/>
      <c r="F102" s="233">
        <f t="shared" si="26"/>
        <v>16</v>
      </c>
      <c r="G102" s="591">
        <v>1338</v>
      </c>
      <c r="H102" s="235">
        <f t="shared" si="27"/>
        <v>1.195814648729447E-2</v>
      </c>
      <c r="I102" s="239">
        <f t="shared" si="28"/>
        <v>2</v>
      </c>
      <c r="J102" s="247">
        <f t="shared" si="29"/>
        <v>1.4947683109118087E-3</v>
      </c>
      <c r="K102" s="233">
        <v>16</v>
      </c>
      <c r="L102" s="245">
        <f t="shared" si="30"/>
        <v>1</v>
      </c>
      <c r="M102" s="239">
        <v>2</v>
      </c>
      <c r="N102" s="316">
        <f t="shared" si="31"/>
        <v>1</v>
      </c>
      <c r="O102" s="233">
        <v>6</v>
      </c>
      <c r="P102" s="239">
        <v>5</v>
      </c>
      <c r="Q102" s="239">
        <v>3</v>
      </c>
      <c r="R102" s="243">
        <v>2</v>
      </c>
      <c r="S102" s="233">
        <v>12</v>
      </c>
      <c r="T102" s="243">
        <v>4</v>
      </c>
      <c r="U102" s="248">
        <v>8</v>
      </c>
      <c r="V102" s="239">
        <v>5</v>
      </c>
      <c r="W102" s="243">
        <v>3</v>
      </c>
      <c r="X102" s="233">
        <v>0</v>
      </c>
      <c r="Y102" s="239">
        <v>0</v>
      </c>
      <c r="Z102" s="239">
        <v>8</v>
      </c>
      <c r="AA102" s="239">
        <v>6</v>
      </c>
      <c r="AB102" s="239">
        <v>1</v>
      </c>
      <c r="AC102" s="243">
        <v>1</v>
      </c>
      <c r="AD102" s="233"/>
      <c r="AE102" s="243"/>
      <c r="AF102" s="233"/>
      <c r="AG102" s="239"/>
      <c r="AH102" s="239"/>
      <c r="AI102" s="243"/>
      <c r="AJ102" s="233"/>
      <c r="AK102" s="243"/>
      <c r="AL102" s="248"/>
      <c r="AM102" s="239"/>
      <c r="AN102" s="243"/>
    </row>
    <row r="103" spans="1:40" x14ac:dyDescent="0.25">
      <c r="A103" s="629"/>
      <c r="B103" s="653"/>
      <c r="C103" s="239">
        <v>174150301</v>
      </c>
      <c r="D103" s="239" t="s">
        <v>4631</v>
      </c>
      <c r="E103" s="654"/>
      <c r="F103" s="233">
        <f t="shared" si="26"/>
        <v>159</v>
      </c>
      <c r="G103" s="591">
        <v>2473</v>
      </c>
      <c r="H103" s="235">
        <f t="shared" si="27"/>
        <v>6.4294379296401138E-2</v>
      </c>
      <c r="I103" s="239">
        <f t="shared" si="28"/>
        <v>78</v>
      </c>
      <c r="J103" s="247">
        <f t="shared" si="29"/>
        <v>3.1540638900121314E-2</v>
      </c>
      <c r="K103" s="233">
        <v>159</v>
      </c>
      <c r="L103" s="245">
        <f t="shared" si="30"/>
        <v>1</v>
      </c>
      <c r="M103" s="239">
        <v>78</v>
      </c>
      <c r="N103" s="316">
        <f t="shared" si="31"/>
        <v>1</v>
      </c>
      <c r="O103" s="233">
        <v>117</v>
      </c>
      <c r="P103" s="239">
        <v>5</v>
      </c>
      <c r="Q103" s="239">
        <v>23</v>
      </c>
      <c r="R103" s="243">
        <v>14</v>
      </c>
      <c r="S103" s="233">
        <v>42</v>
      </c>
      <c r="T103" s="243">
        <v>117</v>
      </c>
      <c r="U103" s="248">
        <v>96</v>
      </c>
      <c r="V103" s="239">
        <v>45</v>
      </c>
      <c r="W103" s="243">
        <v>18</v>
      </c>
      <c r="X103" s="233">
        <v>0</v>
      </c>
      <c r="Y103" s="239">
        <v>9</v>
      </c>
      <c r="Z103" s="239">
        <v>35</v>
      </c>
      <c r="AA103" s="239">
        <v>108</v>
      </c>
      <c r="AB103" s="239">
        <v>4</v>
      </c>
      <c r="AC103" s="243">
        <v>3</v>
      </c>
      <c r="AD103" s="233"/>
      <c r="AE103" s="243"/>
      <c r="AF103" s="233"/>
      <c r="AG103" s="239"/>
      <c r="AH103" s="239"/>
      <c r="AI103" s="243"/>
      <c r="AJ103" s="233"/>
      <c r="AK103" s="243"/>
      <c r="AL103" s="248"/>
      <c r="AM103" s="239"/>
      <c r="AN103" s="243"/>
    </row>
    <row r="104" spans="1:40" x14ac:dyDescent="0.25">
      <c r="A104" s="629"/>
      <c r="B104" s="653"/>
      <c r="C104" s="239">
        <v>174150302</v>
      </c>
      <c r="D104" s="239" t="s">
        <v>4632</v>
      </c>
      <c r="E104" s="654"/>
      <c r="F104" s="233">
        <f t="shared" si="26"/>
        <v>50</v>
      </c>
      <c r="G104" s="591">
        <v>1718</v>
      </c>
      <c r="H104" s="235">
        <f t="shared" si="27"/>
        <v>2.9103608847497089E-2</v>
      </c>
      <c r="I104" s="239">
        <f t="shared" si="28"/>
        <v>15</v>
      </c>
      <c r="J104" s="247">
        <f t="shared" si="29"/>
        <v>8.7310826542491265E-3</v>
      </c>
      <c r="K104" s="233">
        <v>50</v>
      </c>
      <c r="L104" s="245">
        <f t="shared" si="30"/>
        <v>1</v>
      </c>
      <c r="M104" s="239">
        <v>15</v>
      </c>
      <c r="N104" s="316">
        <f t="shared" si="31"/>
        <v>1</v>
      </c>
      <c r="O104" s="233">
        <v>36</v>
      </c>
      <c r="P104" s="239">
        <v>8</v>
      </c>
      <c r="Q104" s="239">
        <v>3</v>
      </c>
      <c r="R104" s="243">
        <v>3</v>
      </c>
      <c r="S104" s="233">
        <v>31</v>
      </c>
      <c r="T104" s="243">
        <v>19</v>
      </c>
      <c r="U104" s="248">
        <v>17</v>
      </c>
      <c r="V104" s="239">
        <v>25</v>
      </c>
      <c r="W104" s="243">
        <v>8</v>
      </c>
      <c r="X104" s="233">
        <v>0</v>
      </c>
      <c r="Y104" s="239">
        <v>4</v>
      </c>
      <c r="Z104" s="239">
        <v>8</v>
      </c>
      <c r="AA104" s="239">
        <v>31</v>
      </c>
      <c r="AB104" s="239">
        <v>6</v>
      </c>
      <c r="AC104" s="243">
        <v>1</v>
      </c>
      <c r="AD104" s="233"/>
      <c r="AE104" s="243"/>
      <c r="AF104" s="233"/>
      <c r="AG104" s="239"/>
      <c r="AH104" s="239"/>
      <c r="AI104" s="243"/>
      <c r="AJ104" s="233"/>
      <c r="AK104" s="243"/>
      <c r="AL104" s="248"/>
      <c r="AM104" s="239"/>
      <c r="AN104" s="243"/>
    </row>
    <row r="105" spans="1:40" x14ac:dyDescent="0.25">
      <c r="A105" s="629"/>
      <c r="B105" s="653"/>
      <c r="C105" s="239">
        <v>174150303</v>
      </c>
      <c r="D105" s="239" t="s">
        <v>4633</v>
      </c>
      <c r="E105" s="654"/>
      <c r="F105" s="233">
        <f t="shared" si="26"/>
        <v>23</v>
      </c>
      <c r="G105" s="591">
        <v>1204</v>
      </c>
      <c r="H105" s="235">
        <f t="shared" si="27"/>
        <v>1.9102990033222592E-2</v>
      </c>
      <c r="I105" s="239">
        <f t="shared" si="28"/>
        <v>10</v>
      </c>
      <c r="J105" s="247">
        <f t="shared" si="29"/>
        <v>8.3056478405315621E-3</v>
      </c>
      <c r="K105" s="233">
        <v>23</v>
      </c>
      <c r="L105" s="245">
        <f t="shared" si="30"/>
        <v>1</v>
      </c>
      <c r="M105" s="239">
        <v>10</v>
      </c>
      <c r="N105" s="316">
        <f t="shared" si="31"/>
        <v>1</v>
      </c>
      <c r="O105" s="233">
        <v>16</v>
      </c>
      <c r="P105" s="239">
        <v>5</v>
      </c>
      <c r="Q105" s="239">
        <v>2</v>
      </c>
      <c r="R105" s="243">
        <v>0</v>
      </c>
      <c r="S105" s="233">
        <v>19</v>
      </c>
      <c r="T105" s="243">
        <v>4</v>
      </c>
      <c r="U105" s="248">
        <v>10</v>
      </c>
      <c r="V105" s="239">
        <v>8</v>
      </c>
      <c r="W105" s="243">
        <v>5</v>
      </c>
      <c r="X105" s="233">
        <v>0</v>
      </c>
      <c r="Y105" s="239">
        <v>0</v>
      </c>
      <c r="Z105" s="239">
        <v>6</v>
      </c>
      <c r="AA105" s="239">
        <v>9</v>
      </c>
      <c r="AB105" s="239">
        <v>7</v>
      </c>
      <c r="AC105" s="243">
        <v>1</v>
      </c>
      <c r="AD105" s="233"/>
      <c r="AE105" s="243"/>
      <c r="AF105" s="233"/>
      <c r="AG105" s="239"/>
      <c r="AH105" s="239"/>
      <c r="AI105" s="243"/>
      <c r="AJ105" s="233"/>
      <c r="AK105" s="243"/>
      <c r="AL105" s="248"/>
      <c r="AM105" s="239"/>
      <c r="AN105" s="243"/>
    </row>
    <row r="106" spans="1:40" x14ac:dyDescent="0.25">
      <c r="A106" s="629"/>
      <c r="B106" s="653"/>
      <c r="C106" s="239">
        <v>174150304</v>
      </c>
      <c r="D106" s="239" t="s">
        <v>4634</v>
      </c>
      <c r="E106" s="654"/>
      <c r="F106" s="233">
        <f t="shared" si="26"/>
        <v>3</v>
      </c>
      <c r="G106" s="591">
        <v>281</v>
      </c>
      <c r="H106" s="235">
        <f t="shared" si="27"/>
        <v>1.0676156583629894E-2</v>
      </c>
      <c r="I106" s="239">
        <f t="shared" si="28"/>
        <v>1</v>
      </c>
      <c r="J106" s="247">
        <f t="shared" si="29"/>
        <v>3.5587188612099642E-3</v>
      </c>
      <c r="K106" s="233">
        <v>3</v>
      </c>
      <c r="L106" s="245">
        <f t="shared" si="30"/>
        <v>1</v>
      </c>
      <c r="M106" s="239">
        <v>1</v>
      </c>
      <c r="N106" s="316">
        <f t="shared" si="31"/>
        <v>1</v>
      </c>
      <c r="O106" s="233">
        <v>0</v>
      </c>
      <c r="P106" s="239">
        <v>3</v>
      </c>
      <c r="Q106" s="239">
        <v>0</v>
      </c>
      <c r="R106" s="243">
        <v>0</v>
      </c>
      <c r="S106" s="233">
        <v>3</v>
      </c>
      <c r="T106" s="243">
        <v>0</v>
      </c>
      <c r="U106" s="248">
        <v>0</v>
      </c>
      <c r="V106" s="239">
        <v>1</v>
      </c>
      <c r="W106" s="243">
        <v>2</v>
      </c>
      <c r="X106" s="233">
        <v>0</v>
      </c>
      <c r="Y106" s="239">
        <v>0</v>
      </c>
      <c r="Z106" s="239">
        <v>3</v>
      </c>
      <c r="AA106" s="239">
        <v>0</v>
      </c>
      <c r="AB106" s="239">
        <v>0</v>
      </c>
      <c r="AC106" s="243">
        <v>0</v>
      </c>
      <c r="AD106" s="233"/>
      <c r="AE106" s="243"/>
      <c r="AF106" s="233"/>
      <c r="AG106" s="239"/>
      <c r="AH106" s="239"/>
      <c r="AI106" s="243"/>
      <c r="AJ106" s="233"/>
      <c r="AK106" s="243"/>
      <c r="AL106" s="248"/>
      <c r="AM106" s="239"/>
      <c r="AN106" s="243"/>
    </row>
    <row r="107" spans="1:40" x14ac:dyDescent="0.25">
      <c r="A107" s="629"/>
      <c r="B107" s="653"/>
      <c r="C107" s="239">
        <v>174150401</v>
      </c>
      <c r="D107" s="239" t="s">
        <v>4635</v>
      </c>
      <c r="E107" s="654"/>
      <c r="F107" s="233">
        <f t="shared" si="26"/>
        <v>31</v>
      </c>
      <c r="G107" s="591">
        <v>1280</v>
      </c>
      <c r="H107" s="235">
        <f t="shared" si="27"/>
        <v>2.4218750000000001E-2</v>
      </c>
      <c r="I107" s="239">
        <f t="shared" si="28"/>
        <v>18</v>
      </c>
      <c r="J107" s="247">
        <f t="shared" si="29"/>
        <v>1.40625E-2</v>
      </c>
      <c r="K107" s="233">
        <v>31</v>
      </c>
      <c r="L107" s="245">
        <f t="shared" si="30"/>
        <v>1</v>
      </c>
      <c r="M107" s="239">
        <v>18</v>
      </c>
      <c r="N107" s="316">
        <f t="shared" si="31"/>
        <v>1</v>
      </c>
      <c r="O107" s="233">
        <v>18</v>
      </c>
      <c r="P107" s="239">
        <v>9</v>
      </c>
      <c r="Q107" s="239">
        <v>3</v>
      </c>
      <c r="R107" s="243">
        <v>1</v>
      </c>
      <c r="S107" s="233">
        <v>19</v>
      </c>
      <c r="T107" s="243">
        <v>12</v>
      </c>
      <c r="U107" s="248">
        <v>10</v>
      </c>
      <c r="V107" s="239">
        <v>17</v>
      </c>
      <c r="W107" s="243">
        <v>4</v>
      </c>
      <c r="X107" s="233">
        <v>0</v>
      </c>
      <c r="Y107" s="239">
        <v>1</v>
      </c>
      <c r="Z107" s="239">
        <v>16</v>
      </c>
      <c r="AA107" s="239">
        <v>10</v>
      </c>
      <c r="AB107" s="239">
        <v>3</v>
      </c>
      <c r="AC107" s="243">
        <v>1</v>
      </c>
      <c r="AD107" s="233"/>
      <c r="AE107" s="243"/>
      <c r="AF107" s="233"/>
      <c r="AG107" s="239"/>
      <c r="AH107" s="239"/>
      <c r="AI107" s="243"/>
      <c r="AJ107" s="233"/>
      <c r="AK107" s="243"/>
      <c r="AL107" s="248"/>
      <c r="AM107" s="239"/>
      <c r="AN107" s="243"/>
    </row>
    <row r="108" spans="1:40" x14ac:dyDescent="0.25">
      <c r="A108" s="629"/>
      <c r="B108" s="653"/>
      <c r="C108" s="239">
        <v>174150402</v>
      </c>
      <c r="D108" s="239" t="s">
        <v>4636</v>
      </c>
      <c r="E108" s="654"/>
      <c r="F108" s="233">
        <f t="shared" si="26"/>
        <v>17</v>
      </c>
      <c r="G108" s="591">
        <v>1059</v>
      </c>
      <c r="H108" s="235">
        <f t="shared" si="27"/>
        <v>1.6052880075542966E-2</v>
      </c>
      <c r="I108" s="239">
        <f t="shared" si="28"/>
        <v>5</v>
      </c>
      <c r="J108" s="247">
        <f t="shared" si="29"/>
        <v>4.721435316336166E-3</v>
      </c>
      <c r="K108" s="233">
        <v>17</v>
      </c>
      <c r="L108" s="245">
        <f t="shared" si="30"/>
        <v>1</v>
      </c>
      <c r="M108" s="239">
        <v>5</v>
      </c>
      <c r="N108" s="316">
        <f t="shared" si="31"/>
        <v>1</v>
      </c>
      <c r="O108" s="233">
        <v>9</v>
      </c>
      <c r="P108" s="239">
        <v>6</v>
      </c>
      <c r="Q108" s="239">
        <v>1</v>
      </c>
      <c r="R108" s="243">
        <v>1</v>
      </c>
      <c r="S108" s="233">
        <v>15</v>
      </c>
      <c r="T108" s="243">
        <v>2</v>
      </c>
      <c r="U108" s="248">
        <v>3</v>
      </c>
      <c r="V108" s="239">
        <v>8</v>
      </c>
      <c r="W108" s="243">
        <v>6</v>
      </c>
      <c r="X108" s="233">
        <v>0</v>
      </c>
      <c r="Y108" s="239">
        <v>1</v>
      </c>
      <c r="Z108" s="239">
        <v>7</v>
      </c>
      <c r="AA108" s="239">
        <v>7</v>
      </c>
      <c r="AB108" s="239">
        <v>2</v>
      </c>
      <c r="AC108" s="243">
        <v>0</v>
      </c>
      <c r="AD108" s="233"/>
      <c r="AE108" s="243"/>
      <c r="AF108" s="233"/>
      <c r="AG108" s="239"/>
      <c r="AH108" s="239"/>
      <c r="AI108" s="243"/>
      <c r="AJ108" s="233"/>
      <c r="AK108" s="243"/>
      <c r="AL108" s="248"/>
      <c r="AM108" s="239"/>
      <c r="AN108" s="243"/>
    </row>
    <row r="109" spans="1:40" x14ac:dyDescent="0.25">
      <c r="A109" s="629"/>
      <c r="B109" s="653"/>
      <c r="C109" s="253">
        <v>174150403</v>
      </c>
      <c r="D109" s="253" t="s">
        <v>4637</v>
      </c>
      <c r="E109" s="654"/>
      <c r="F109" s="262">
        <f t="shared" si="26"/>
        <v>6</v>
      </c>
      <c r="G109" s="488">
        <v>955</v>
      </c>
      <c r="H109" s="254">
        <f t="shared" si="27"/>
        <v>6.2827225130890054E-3</v>
      </c>
      <c r="I109" s="253">
        <f t="shared" si="28"/>
        <v>0</v>
      </c>
      <c r="J109" s="267">
        <f t="shared" si="29"/>
        <v>0</v>
      </c>
      <c r="K109" s="262">
        <v>5</v>
      </c>
      <c r="L109" s="265">
        <f t="shared" si="30"/>
        <v>0.83333333333333337</v>
      </c>
      <c r="M109" s="253">
        <v>0</v>
      </c>
      <c r="N109" s="317">
        <f>IFERROR(M109/I109,0)</f>
        <v>0</v>
      </c>
      <c r="O109" s="262">
        <v>0</v>
      </c>
      <c r="P109" s="253">
        <v>4</v>
      </c>
      <c r="Q109" s="253">
        <v>1</v>
      </c>
      <c r="R109" s="263">
        <v>0</v>
      </c>
      <c r="S109" s="262">
        <v>3</v>
      </c>
      <c r="T109" s="263">
        <v>2</v>
      </c>
      <c r="U109" s="268">
        <v>1</v>
      </c>
      <c r="V109" s="253">
        <v>4</v>
      </c>
      <c r="W109" s="263">
        <v>0</v>
      </c>
      <c r="X109" s="262">
        <v>0</v>
      </c>
      <c r="Y109" s="253">
        <v>0</v>
      </c>
      <c r="Z109" s="253">
        <v>3</v>
      </c>
      <c r="AA109" s="253">
        <v>2</v>
      </c>
      <c r="AB109" s="253">
        <v>0</v>
      </c>
      <c r="AC109" s="263">
        <v>0</v>
      </c>
      <c r="AD109" s="262">
        <v>1</v>
      </c>
      <c r="AE109" s="263"/>
      <c r="AF109" s="262"/>
      <c r="AG109" s="253"/>
      <c r="AH109" s="253"/>
      <c r="AI109" s="263">
        <v>1</v>
      </c>
      <c r="AJ109" s="262"/>
      <c r="AK109" s="263">
        <v>1</v>
      </c>
      <c r="AL109" s="268"/>
      <c r="AM109" s="253">
        <v>1</v>
      </c>
      <c r="AN109" s="263"/>
    </row>
    <row r="110" spans="1:40" x14ac:dyDescent="0.25">
      <c r="A110" s="641" t="s">
        <v>4252</v>
      </c>
      <c r="B110" s="646">
        <v>19031</v>
      </c>
      <c r="C110" s="175">
        <v>190310101</v>
      </c>
      <c r="D110" s="175" t="s">
        <v>4631</v>
      </c>
      <c r="E110" s="655" t="s">
        <v>884</v>
      </c>
      <c r="F110" s="557">
        <f t="shared" si="26"/>
        <v>138</v>
      </c>
      <c r="G110" s="502">
        <v>1781</v>
      </c>
      <c r="H110" s="446">
        <f t="shared" si="27"/>
        <v>7.748455923638406E-2</v>
      </c>
      <c r="I110" s="556">
        <f t="shared" si="28"/>
        <v>44</v>
      </c>
      <c r="J110" s="558">
        <f t="shared" si="29"/>
        <v>2.4705221785513758E-2</v>
      </c>
      <c r="K110" s="557">
        <v>138</v>
      </c>
      <c r="L110" s="559">
        <f t="shared" si="30"/>
        <v>1</v>
      </c>
      <c r="M110" s="556">
        <v>44</v>
      </c>
      <c r="N110" s="560">
        <f t="shared" ref="N110:N141" si="32">M110/I110</f>
        <v>1</v>
      </c>
      <c r="O110" s="557">
        <v>119</v>
      </c>
      <c r="P110" s="556">
        <v>7</v>
      </c>
      <c r="Q110" s="556">
        <v>6</v>
      </c>
      <c r="R110" s="561">
        <v>6</v>
      </c>
      <c r="S110" s="557">
        <v>8</v>
      </c>
      <c r="T110" s="561">
        <v>130</v>
      </c>
      <c r="U110" s="562">
        <v>99</v>
      </c>
      <c r="V110" s="556">
        <v>27</v>
      </c>
      <c r="W110" s="561">
        <v>12</v>
      </c>
      <c r="X110" s="557">
        <v>0</v>
      </c>
      <c r="Y110" s="556">
        <v>3</v>
      </c>
      <c r="Z110" s="556">
        <v>59</v>
      </c>
      <c r="AA110" s="556">
        <v>68</v>
      </c>
      <c r="AB110" s="556">
        <v>8</v>
      </c>
      <c r="AC110" s="561">
        <v>0</v>
      </c>
      <c r="AD110" s="557"/>
      <c r="AE110" s="561"/>
      <c r="AF110" s="557"/>
      <c r="AG110" s="556"/>
      <c r="AH110" s="556"/>
      <c r="AI110" s="561"/>
      <c r="AJ110" s="557"/>
      <c r="AK110" s="561"/>
      <c r="AL110" s="562"/>
      <c r="AM110" s="556"/>
      <c r="AN110" s="561"/>
    </row>
    <row r="111" spans="1:40" x14ac:dyDescent="0.25">
      <c r="A111" s="641"/>
      <c r="B111" s="646"/>
      <c r="C111" s="189">
        <v>190310102</v>
      </c>
      <c r="D111" s="189" t="s">
        <v>4638</v>
      </c>
      <c r="E111" s="655"/>
      <c r="F111" s="564">
        <f t="shared" si="26"/>
        <v>84</v>
      </c>
      <c r="G111" s="172">
        <v>1739</v>
      </c>
      <c r="H111" s="467">
        <f t="shared" si="27"/>
        <v>4.8303622771707876E-2</v>
      </c>
      <c r="I111" s="580">
        <f t="shared" si="28"/>
        <v>31</v>
      </c>
      <c r="J111" s="565">
        <f t="shared" si="29"/>
        <v>1.7826336975273145E-2</v>
      </c>
      <c r="K111" s="564">
        <v>84</v>
      </c>
      <c r="L111" s="566">
        <f t="shared" si="30"/>
        <v>1</v>
      </c>
      <c r="M111" s="563">
        <v>31</v>
      </c>
      <c r="N111" s="470">
        <f t="shared" si="32"/>
        <v>1</v>
      </c>
      <c r="O111" s="564">
        <v>37</v>
      </c>
      <c r="P111" s="563">
        <v>37</v>
      </c>
      <c r="Q111" s="563">
        <v>4</v>
      </c>
      <c r="R111" s="567">
        <v>6</v>
      </c>
      <c r="S111" s="564">
        <v>9</v>
      </c>
      <c r="T111" s="567">
        <v>75</v>
      </c>
      <c r="U111" s="568">
        <v>47</v>
      </c>
      <c r="V111" s="563">
        <v>34</v>
      </c>
      <c r="W111" s="567">
        <v>3</v>
      </c>
      <c r="X111" s="564">
        <v>0</v>
      </c>
      <c r="Y111" s="563">
        <v>4</v>
      </c>
      <c r="Z111" s="563">
        <v>53</v>
      </c>
      <c r="AA111" s="563">
        <v>25</v>
      </c>
      <c r="AB111" s="563">
        <v>2</v>
      </c>
      <c r="AC111" s="567">
        <v>0</v>
      </c>
      <c r="AD111" s="564"/>
      <c r="AE111" s="567"/>
      <c r="AF111" s="564"/>
      <c r="AG111" s="563"/>
      <c r="AH111" s="563"/>
      <c r="AI111" s="567"/>
      <c r="AJ111" s="564"/>
      <c r="AK111" s="567"/>
      <c r="AL111" s="568"/>
      <c r="AM111" s="563"/>
      <c r="AN111" s="567"/>
    </row>
    <row r="112" spans="1:40" x14ac:dyDescent="0.25">
      <c r="A112" s="641"/>
      <c r="B112" s="646"/>
      <c r="C112" s="189">
        <v>190310103</v>
      </c>
      <c r="D112" s="189" t="s">
        <v>4639</v>
      </c>
      <c r="E112" s="655"/>
      <c r="F112" s="564">
        <f t="shared" si="26"/>
        <v>106</v>
      </c>
      <c r="G112" s="172">
        <v>2158</v>
      </c>
      <c r="H112" s="467">
        <f t="shared" si="27"/>
        <v>4.911955514365153E-2</v>
      </c>
      <c r="I112" s="563">
        <f t="shared" si="28"/>
        <v>41</v>
      </c>
      <c r="J112" s="565">
        <f t="shared" si="29"/>
        <v>1.8999073215940687E-2</v>
      </c>
      <c r="K112" s="564">
        <v>106</v>
      </c>
      <c r="L112" s="566">
        <f t="shared" si="30"/>
        <v>1</v>
      </c>
      <c r="M112" s="563">
        <v>41</v>
      </c>
      <c r="N112" s="470">
        <f t="shared" si="32"/>
        <v>1</v>
      </c>
      <c r="O112" s="564">
        <v>59</v>
      </c>
      <c r="P112" s="563">
        <v>25</v>
      </c>
      <c r="Q112" s="563">
        <v>13</v>
      </c>
      <c r="R112" s="567">
        <v>9</v>
      </c>
      <c r="S112" s="564">
        <v>12</v>
      </c>
      <c r="T112" s="567">
        <v>94</v>
      </c>
      <c r="U112" s="568">
        <v>55</v>
      </c>
      <c r="V112" s="563">
        <v>41</v>
      </c>
      <c r="W112" s="567">
        <v>10</v>
      </c>
      <c r="X112" s="564">
        <v>0</v>
      </c>
      <c r="Y112" s="563">
        <v>5</v>
      </c>
      <c r="Z112" s="563">
        <v>50</v>
      </c>
      <c r="AA112" s="563">
        <v>44</v>
      </c>
      <c r="AB112" s="563">
        <v>6</v>
      </c>
      <c r="AC112" s="567">
        <v>1</v>
      </c>
      <c r="AD112" s="564"/>
      <c r="AE112" s="567"/>
      <c r="AF112" s="564"/>
      <c r="AG112" s="563"/>
      <c r="AH112" s="563"/>
      <c r="AI112" s="567"/>
      <c r="AJ112" s="564"/>
      <c r="AK112" s="567"/>
      <c r="AL112" s="568"/>
      <c r="AM112" s="563"/>
      <c r="AN112" s="567"/>
    </row>
    <row r="113" spans="1:40" x14ac:dyDescent="0.25">
      <c r="A113" s="641"/>
      <c r="B113" s="646"/>
      <c r="C113" s="189">
        <v>190310104</v>
      </c>
      <c r="D113" s="189" t="s">
        <v>4640</v>
      </c>
      <c r="E113" s="655"/>
      <c r="F113" s="564">
        <f t="shared" si="26"/>
        <v>102</v>
      </c>
      <c r="G113" s="172">
        <v>2355</v>
      </c>
      <c r="H113" s="467">
        <f t="shared" si="27"/>
        <v>4.3312101910828023E-2</v>
      </c>
      <c r="I113" s="563">
        <f t="shared" si="28"/>
        <v>42</v>
      </c>
      <c r="J113" s="565">
        <f t="shared" si="29"/>
        <v>1.7834394904458598E-2</v>
      </c>
      <c r="K113" s="564">
        <v>102</v>
      </c>
      <c r="L113" s="566">
        <f t="shared" si="30"/>
        <v>1</v>
      </c>
      <c r="M113" s="563">
        <v>42</v>
      </c>
      <c r="N113" s="470">
        <f t="shared" si="32"/>
        <v>1</v>
      </c>
      <c r="O113" s="564">
        <v>58</v>
      </c>
      <c r="P113" s="563">
        <v>25</v>
      </c>
      <c r="Q113" s="563">
        <v>16</v>
      </c>
      <c r="R113" s="567">
        <v>3</v>
      </c>
      <c r="S113" s="564">
        <v>14</v>
      </c>
      <c r="T113" s="567">
        <v>88</v>
      </c>
      <c r="U113" s="568">
        <v>62</v>
      </c>
      <c r="V113" s="563">
        <v>27</v>
      </c>
      <c r="W113" s="567">
        <v>13</v>
      </c>
      <c r="X113" s="564">
        <v>1</v>
      </c>
      <c r="Y113" s="563">
        <v>13</v>
      </c>
      <c r="Z113" s="563">
        <v>45</v>
      </c>
      <c r="AA113" s="563">
        <v>38</v>
      </c>
      <c r="AB113" s="563">
        <v>4</v>
      </c>
      <c r="AC113" s="567">
        <v>1</v>
      </c>
      <c r="AD113" s="564"/>
      <c r="AE113" s="567"/>
      <c r="AF113" s="564"/>
      <c r="AG113" s="563"/>
      <c r="AH113" s="563"/>
      <c r="AI113" s="567"/>
      <c r="AJ113" s="564"/>
      <c r="AK113" s="567"/>
      <c r="AL113" s="568"/>
      <c r="AM113" s="563"/>
      <c r="AN113" s="567"/>
    </row>
    <row r="114" spans="1:40" x14ac:dyDescent="0.25">
      <c r="A114" s="641"/>
      <c r="B114" s="646"/>
      <c r="C114" s="189">
        <v>190310201</v>
      </c>
      <c r="D114" s="189" t="s">
        <v>4641</v>
      </c>
      <c r="E114" s="655"/>
      <c r="F114" s="564">
        <f t="shared" si="26"/>
        <v>48</v>
      </c>
      <c r="G114" s="172">
        <v>1203</v>
      </c>
      <c r="H114" s="467">
        <f t="shared" si="27"/>
        <v>3.9900249376558602E-2</v>
      </c>
      <c r="I114" s="563">
        <f t="shared" si="28"/>
        <v>12</v>
      </c>
      <c r="J114" s="565">
        <f t="shared" si="29"/>
        <v>9.9750623441396506E-3</v>
      </c>
      <c r="K114" s="564">
        <v>48</v>
      </c>
      <c r="L114" s="566">
        <f t="shared" si="30"/>
        <v>1</v>
      </c>
      <c r="M114" s="563">
        <v>12</v>
      </c>
      <c r="N114" s="470">
        <f t="shared" si="32"/>
        <v>1</v>
      </c>
      <c r="O114" s="564">
        <v>17</v>
      </c>
      <c r="P114" s="563">
        <v>24</v>
      </c>
      <c r="Q114" s="563">
        <v>7</v>
      </c>
      <c r="R114" s="567">
        <v>0</v>
      </c>
      <c r="S114" s="564">
        <v>15</v>
      </c>
      <c r="T114" s="567">
        <v>33</v>
      </c>
      <c r="U114" s="568">
        <v>12</v>
      </c>
      <c r="V114" s="563">
        <v>29</v>
      </c>
      <c r="W114" s="567">
        <v>7</v>
      </c>
      <c r="X114" s="564">
        <v>0</v>
      </c>
      <c r="Y114" s="563">
        <v>1</v>
      </c>
      <c r="Z114" s="563">
        <v>34</v>
      </c>
      <c r="AA114" s="563">
        <v>12</v>
      </c>
      <c r="AB114" s="563">
        <v>1</v>
      </c>
      <c r="AC114" s="567">
        <v>0</v>
      </c>
      <c r="AD114" s="564"/>
      <c r="AE114" s="567"/>
      <c r="AF114" s="564"/>
      <c r="AG114" s="563"/>
      <c r="AH114" s="563"/>
      <c r="AI114" s="567"/>
      <c r="AJ114" s="564"/>
      <c r="AK114" s="567"/>
      <c r="AL114" s="568"/>
      <c r="AM114" s="563"/>
      <c r="AN114" s="567"/>
    </row>
    <row r="115" spans="1:40" x14ac:dyDescent="0.25">
      <c r="A115" s="641"/>
      <c r="B115" s="646"/>
      <c r="C115" s="189">
        <v>190310202</v>
      </c>
      <c r="D115" s="189" t="s">
        <v>4642</v>
      </c>
      <c r="E115" s="655"/>
      <c r="F115" s="564">
        <f t="shared" si="26"/>
        <v>14</v>
      </c>
      <c r="G115" s="172">
        <v>1014</v>
      </c>
      <c r="H115" s="467">
        <f t="shared" si="27"/>
        <v>1.3806706114398421E-2</v>
      </c>
      <c r="I115" s="563">
        <f t="shared" si="28"/>
        <v>2</v>
      </c>
      <c r="J115" s="565">
        <f t="shared" si="29"/>
        <v>1.9723865877712033E-3</v>
      </c>
      <c r="K115" s="564">
        <v>13</v>
      </c>
      <c r="L115" s="566">
        <f t="shared" si="30"/>
        <v>0.9285714285714286</v>
      </c>
      <c r="M115" s="563">
        <v>1</v>
      </c>
      <c r="N115" s="470">
        <f t="shared" si="32"/>
        <v>0.5</v>
      </c>
      <c r="O115" s="564">
        <v>3</v>
      </c>
      <c r="P115" s="563">
        <v>6</v>
      </c>
      <c r="Q115" s="563">
        <v>0</v>
      </c>
      <c r="R115" s="567">
        <v>4</v>
      </c>
      <c r="S115" s="564">
        <v>4</v>
      </c>
      <c r="T115" s="567">
        <v>9</v>
      </c>
      <c r="U115" s="568">
        <v>4</v>
      </c>
      <c r="V115" s="563">
        <v>9</v>
      </c>
      <c r="W115" s="567">
        <v>0</v>
      </c>
      <c r="X115" s="564">
        <v>0</v>
      </c>
      <c r="Y115" s="563">
        <v>0</v>
      </c>
      <c r="Z115" s="563">
        <v>10</v>
      </c>
      <c r="AA115" s="563">
        <v>2</v>
      </c>
      <c r="AB115" s="563">
        <v>1</v>
      </c>
      <c r="AC115" s="567">
        <v>0</v>
      </c>
      <c r="AD115" s="564">
        <v>1</v>
      </c>
      <c r="AE115" s="567">
        <v>1</v>
      </c>
      <c r="AF115" s="564"/>
      <c r="AG115" s="563"/>
      <c r="AH115" s="563">
        <v>1</v>
      </c>
      <c r="AI115" s="567"/>
      <c r="AJ115" s="564"/>
      <c r="AK115" s="567">
        <v>1</v>
      </c>
      <c r="AL115" s="568"/>
      <c r="AM115" s="563">
        <v>1</v>
      </c>
      <c r="AN115" s="567"/>
    </row>
    <row r="116" spans="1:40" x14ac:dyDescent="0.25">
      <c r="A116" s="641"/>
      <c r="B116" s="646"/>
      <c r="C116" s="189">
        <v>190310203</v>
      </c>
      <c r="D116" s="189" t="s">
        <v>4643</v>
      </c>
      <c r="E116" s="655"/>
      <c r="F116" s="564">
        <f t="shared" si="26"/>
        <v>65</v>
      </c>
      <c r="G116" s="172">
        <v>1912</v>
      </c>
      <c r="H116" s="467">
        <f t="shared" si="27"/>
        <v>3.3995815899581588E-2</v>
      </c>
      <c r="I116" s="563">
        <f t="shared" si="28"/>
        <v>23</v>
      </c>
      <c r="J116" s="565">
        <f t="shared" si="29"/>
        <v>1.202928870292887E-2</v>
      </c>
      <c r="K116" s="564">
        <v>65</v>
      </c>
      <c r="L116" s="566">
        <f t="shared" si="30"/>
        <v>1</v>
      </c>
      <c r="M116" s="563">
        <v>23</v>
      </c>
      <c r="N116" s="470">
        <f t="shared" si="32"/>
        <v>1</v>
      </c>
      <c r="O116" s="564">
        <v>39</v>
      </c>
      <c r="P116" s="563">
        <v>22</v>
      </c>
      <c r="Q116" s="563">
        <v>1</v>
      </c>
      <c r="R116" s="567">
        <v>3</v>
      </c>
      <c r="S116" s="564">
        <v>21</v>
      </c>
      <c r="T116" s="567">
        <v>44</v>
      </c>
      <c r="U116" s="568">
        <v>25</v>
      </c>
      <c r="V116" s="563">
        <v>36</v>
      </c>
      <c r="W116" s="567">
        <v>4</v>
      </c>
      <c r="X116" s="564">
        <v>0</v>
      </c>
      <c r="Y116" s="563">
        <v>0</v>
      </c>
      <c r="Z116" s="563">
        <v>24</v>
      </c>
      <c r="AA116" s="563">
        <v>35</v>
      </c>
      <c r="AB116" s="563">
        <v>5</v>
      </c>
      <c r="AC116" s="567">
        <v>1</v>
      </c>
      <c r="AD116" s="564"/>
      <c r="AE116" s="567"/>
      <c r="AF116" s="564"/>
      <c r="AG116" s="563"/>
      <c r="AH116" s="563"/>
      <c r="AI116" s="567"/>
      <c r="AJ116" s="564"/>
      <c r="AK116" s="567"/>
      <c r="AL116" s="568"/>
      <c r="AM116" s="563"/>
      <c r="AN116" s="567"/>
    </row>
    <row r="117" spans="1:40" x14ac:dyDescent="0.25">
      <c r="A117" s="641"/>
      <c r="B117" s="646"/>
      <c r="C117" s="189">
        <v>190310301</v>
      </c>
      <c r="D117" s="189" t="s">
        <v>4644</v>
      </c>
      <c r="E117" s="655"/>
      <c r="F117" s="564">
        <f t="shared" si="26"/>
        <v>23</v>
      </c>
      <c r="G117" s="172">
        <v>928</v>
      </c>
      <c r="H117" s="467">
        <f t="shared" si="27"/>
        <v>2.4784482758620691E-2</v>
      </c>
      <c r="I117" s="563">
        <f t="shared" si="28"/>
        <v>11</v>
      </c>
      <c r="J117" s="565">
        <f t="shared" si="29"/>
        <v>1.1853448275862068E-2</v>
      </c>
      <c r="K117" s="564">
        <v>23</v>
      </c>
      <c r="L117" s="566">
        <f t="shared" si="30"/>
        <v>1</v>
      </c>
      <c r="M117" s="563">
        <v>11</v>
      </c>
      <c r="N117" s="470">
        <f t="shared" si="32"/>
        <v>1</v>
      </c>
      <c r="O117" s="564">
        <v>5</v>
      </c>
      <c r="P117" s="563">
        <v>15</v>
      </c>
      <c r="Q117" s="563">
        <v>3</v>
      </c>
      <c r="R117" s="567">
        <v>0</v>
      </c>
      <c r="S117" s="564">
        <v>18</v>
      </c>
      <c r="T117" s="567">
        <v>5</v>
      </c>
      <c r="U117" s="568">
        <v>4</v>
      </c>
      <c r="V117" s="563">
        <v>11</v>
      </c>
      <c r="W117" s="567">
        <v>8</v>
      </c>
      <c r="X117" s="564">
        <v>0</v>
      </c>
      <c r="Y117" s="563">
        <v>0</v>
      </c>
      <c r="Z117" s="563">
        <v>13</v>
      </c>
      <c r="AA117" s="563">
        <v>8</v>
      </c>
      <c r="AB117" s="563">
        <v>1</v>
      </c>
      <c r="AC117" s="567">
        <v>1</v>
      </c>
      <c r="AD117" s="564"/>
      <c r="AE117" s="567"/>
      <c r="AF117" s="564"/>
      <c r="AG117" s="563"/>
      <c r="AH117" s="563"/>
      <c r="AI117" s="567"/>
      <c r="AJ117" s="564"/>
      <c r="AK117" s="567"/>
      <c r="AL117" s="568"/>
      <c r="AM117" s="563"/>
      <c r="AN117" s="567"/>
    </row>
    <row r="118" spans="1:40" x14ac:dyDescent="0.25">
      <c r="A118" s="641"/>
      <c r="B118" s="646"/>
      <c r="C118" s="189">
        <v>190310302</v>
      </c>
      <c r="D118" s="189" t="s">
        <v>4645</v>
      </c>
      <c r="E118" s="655"/>
      <c r="F118" s="564">
        <f t="shared" si="26"/>
        <v>41</v>
      </c>
      <c r="G118" s="172">
        <v>1166</v>
      </c>
      <c r="H118" s="467">
        <f t="shared" si="27"/>
        <v>3.5162950257289882E-2</v>
      </c>
      <c r="I118" s="563">
        <f t="shared" si="28"/>
        <v>16</v>
      </c>
      <c r="J118" s="565">
        <f t="shared" si="29"/>
        <v>1.3722126929674099E-2</v>
      </c>
      <c r="K118" s="564">
        <v>41</v>
      </c>
      <c r="L118" s="566">
        <f t="shared" si="30"/>
        <v>1</v>
      </c>
      <c r="M118" s="563">
        <v>16</v>
      </c>
      <c r="N118" s="470">
        <f t="shared" si="32"/>
        <v>1</v>
      </c>
      <c r="O118" s="564">
        <v>27</v>
      </c>
      <c r="P118" s="563">
        <v>10</v>
      </c>
      <c r="Q118" s="563">
        <v>2</v>
      </c>
      <c r="R118" s="567">
        <v>2</v>
      </c>
      <c r="S118" s="564">
        <v>27</v>
      </c>
      <c r="T118" s="567">
        <v>14</v>
      </c>
      <c r="U118" s="568">
        <v>19</v>
      </c>
      <c r="V118" s="563">
        <v>15</v>
      </c>
      <c r="W118" s="567">
        <v>7</v>
      </c>
      <c r="X118" s="564">
        <v>0</v>
      </c>
      <c r="Y118" s="563">
        <v>1</v>
      </c>
      <c r="Z118" s="563">
        <v>13</v>
      </c>
      <c r="AA118" s="563">
        <v>18</v>
      </c>
      <c r="AB118" s="563">
        <v>8</v>
      </c>
      <c r="AC118" s="567">
        <v>1</v>
      </c>
      <c r="AD118" s="564"/>
      <c r="AE118" s="567"/>
      <c r="AF118" s="564"/>
      <c r="AG118" s="563"/>
      <c r="AH118" s="563"/>
      <c r="AI118" s="567"/>
      <c r="AJ118" s="564"/>
      <c r="AK118" s="567"/>
      <c r="AL118" s="568"/>
      <c r="AM118" s="563"/>
      <c r="AN118" s="567"/>
    </row>
    <row r="119" spans="1:40" x14ac:dyDescent="0.25">
      <c r="A119" s="641"/>
      <c r="B119" s="646"/>
      <c r="C119" s="189">
        <v>190310303</v>
      </c>
      <c r="D119" s="189" t="s">
        <v>4646</v>
      </c>
      <c r="E119" s="655"/>
      <c r="F119" s="564">
        <f t="shared" si="26"/>
        <v>37</v>
      </c>
      <c r="G119" s="172">
        <v>1166</v>
      </c>
      <c r="H119" s="467">
        <f t="shared" si="27"/>
        <v>3.1732418524871353E-2</v>
      </c>
      <c r="I119" s="563">
        <f t="shared" si="28"/>
        <v>15</v>
      </c>
      <c r="J119" s="565">
        <f t="shared" si="29"/>
        <v>1.2864493996569469E-2</v>
      </c>
      <c r="K119" s="564">
        <v>37</v>
      </c>
      <c r="L119" s="566">
        <f t="shared" si="30"/>
        <v>1</v>
      </c>
      <c r="M119" s="563">
        <v>15</v>
      </c>
      <c r="N119" s="470">
        <f t="shared" si="32"/>
        <v>1</v>
      </c>
      <c r="O119" s="564">
        <v>23</v>
      </c>
      <c r="P119" s="563">
        <v>6</v>
      </c>
      <c r="Q119" s="563">
        <v>3</v>
      </c>
      <c r="R119" s="567">
        <v>5</v>
      </c>
      <c r="S119" s="564">
        <v>25</v>
      </c>
      <c r="T119" s="567">
        <v>12</v>
      </c>
      <c r="U119" s="568">
        <v>11</v>
      </c>
      <c r="V119" s="563">
        <v>19</v>
      </c>
      <c r="W119" s="567">
        <v>7</v>
      </c>
      <c r="X119" s="564">
        <v>1</v>
      </c>
      <c r="Y119" s="563">
        <v>2</v>
      </c>
      <c r="Z119" s="563">
        <v>18</v>
      </c>
      <c r="AA119" s="563">
        <v>12</v>
      </c>
      <c r="AB119" s="563">
        <v>3</v>
      </c>
      <c r="AC119" s="567">
        <v>1</v>
      </c>
      <c r="AD119" s="564"/>
      <c r="AE119" s="567"/>
      <c r="AF119" s="564"/>
      <c r="AG119" s="563"/>
      <c r="AH119" s="563"/>
      <c r="AI119" s="567"/>
      <c r="AJ119" s="564"/>
      <c r="AK119" s="567"/>
      <c r="AL119" s="568"/>
      <c r="AM119" s="563"/>
      <c r="AN119" s="567"/>
    </row>
    <row r="120" spans="1:40" x14ac:dyDescent="0.25">
      <c r="A120" s="641"/>
      <c r="B120" s="646"/>
      <c r="C120" s="189">
        <v>190310304</v>
      </c>
      <c r="D120" s="189" t="s">
        <v>4647</v>
      </c>
      <c r="E120" s="655"/>
      <c r="F120" s="564">
        <f t="shared" si="26"/>
        <v>25</v>
      </c>
      <c r="G120" s="172">
        <v>977</v>
      </c>
      <c r="H120" s="467">
        <f t="shared" si="27"/>
        <v>2.5588536335721598E-2</v>
      </c>
      <c r="I120" s="563">
        <f t="shared" si="28"/>
        <v>15</v>
      </c>
      <c r="J120" s="565">
        <f t="shared" si="29"/>
        <v>1.5353121801432957E-2</v>
      </c>
      <c r="K120" s="564">
        <v>25</v>
      </c>
      <c r="L120" s="566">
        <f t="shared" si="30"/>
        <v>1</v>
      </c>
      <c r="M120" s="563">
        <v>15</v>
      </c>
      <c r="N120" s="470">
        <f t="shared" si="32"/>
        <v>1</v>
      </c>
      <c r="O120" s="564">
        <v>9</v>
      </c>
      <c r="P120" s="563">
        <v>11</v>
      </c>
      <c r="Q120" s="563">
        <v>2</v>
      </c>
      <c r="R120" s="567">
        <v>3</v>
      </c>
      <c r="S120" s="564">
        <v>23</v>
      </c>
      <c r="T120" s="567">
        <v>2</v>
      </c>
      <c r="U120" s="568">
        <v>11</v>
      </c>
      <c r="V120" s="563">
        <v>9</v>
      </c>
      <c r="W120" s="567">
        <v>5</v>
      </c>
      <c r="X120" s="564">
        <v>0</v>
      </c>
      <c r="Y120" s="563">
        <v>1</v>
      </c>
      <c r="Z120" s="563">
        <v>13</v>
      </c>
      <c r="AA120" s="563">
        <v>5</v>
      </c>
      <c r="AB120" s="563">
        <v>4</v>
      </c>
      <c r="AC120" s="567">
        <v>2</v>
      </c>
      <c r="AD120" s="564"/>
      <c r="AE120" s="567"/>
      <c r="AF120" s="564"/>
      <c r="AG120" s="563"/>
      <c r="AH120" s="563"/>
      <c r="AI120" s="567"/>
      <c r="AJ120" s="564"/>
      <c r="AK120" s="567"/>
      <c r="AL120" s="568"/>
      <c r="AM120" s="563"/>
      <c r="AN120" s="567"/>
    </row>
    <row r="121" spans="1:40" x14ac:dyDescent="0.25">
      <c r="A121" s="641"/>
      <c r="B121" s="646"/>
      <c r="C121" s="189">
        <v>190310401</v>
      </c>
      <c r="D121" s="189" t="s">
        <v>4648</v>
      </c>
      <c r="E121" s="655"/>
      <c r="F121" s="564">
        <f t="shared" si="26"/>
        <v>117</v>
      </c>
      <c r="G121" s="172">
        <v>1849</v>
      </c>
      <c r="H121" s="467">
        <f t="shared" si="27"/>
        <v>6.3277447268793946E-2</v>
      </c>
      <c r="I121" s="563">
        <f t="shared" si="28"/>
        <v>38</v>
      </c>
      <c r="J121" s="565">
        <f t="shared" si="29"/>
        <v>2.0551649540292049E-2</v>
      </c>
      <c r="K121" s="564">
        <v>117</v>
      </c>
      <c r="L121" s="566">
        <f t="shared" si="30"/>
        <v>1</v>
      </c>
      <c r="M121" s="563">
        <v>38</v>
      </c>
      <c r="N121" s="470">
        <f t="shared" si="32"/>
        <v>1</v>
      </c>
      <c r="O121" s="564">
        <v>68</v>
      </c>
      <c r="P121" s="563">
        <v>29</v>
      </c>
      <c r="Q121" s="563">
        <v>6</v>
      </c>
      <c r="R121" s="567">
        <v>14</v>
      </c>
      <c r="S121" s="564">
        <v>32</v>
      </c>
      <c r="T121" s="567">
        <v>85</v>
      </c>
      <c r="U121" s="568">
        <v>55</v>
      </c>
      <c r="V121" s="563">
        <v>49</v>
      </c>
      <c r="W121" s="567">
        <v>13</v>
      </c>
      <c r="X121" s="564">
        <v>0</v>
      </c>
      <c r="Y121" s="563">
        <v>2</v>
      </c>
      <c r="Z121" s="563">
        <v>54</v>
      </c>
      <c r="AA121" s="563">
        <v>56</v>
      </c>
      <c r="AB121" s="563">
        <v>4</v>
      </c>
      <c r="AC121" s="567">
        <v>1</v>
      </c>
      <c r="AD121" s="564"/>
      <c r="AE121" s="567"/>
      <c r="AF121" s="564"/>
      <c r="AG121" s="563"/>
      <c r="AH121" s="563"/>
      <c r="AI121" s="567"/>
      <c r="AJ121" s="564"/>
      <c r="AK121" s="567"/>
      <c r="AL121" s="568"/>
      <c r="AM121" s="563"/>
      <c r="AN121" s="567"/>
    </row>
    <row r="122" spans="1:40" x14ac:dyDescent="0.25">
      <c r="A122" s="641"/>
      <c r="B122" s="646"/>
      <c r="C122" s="189">
        <v>190310403</v>
      </c>
      <c r="D122" s="189" t="s">
        <v>4649</v>
      </c>
      <c r="E122" s="655"/>
      <c r="F122" s="564">
        <f t="shared" si="26"/>
        <v>34</v>
      </c>
      <c r="G122" s="172">
        <v>1281</v>
      </c>
      <c r="H122" s="467">
        <f t="shared" si="27"/>
        <v>2.6541764246682281E-2</v>
      </c>
      <c r="I122" s="563">
        <f t="shared" si="28"/>
        <v>12</v>
      </c>
      <c r="J122" s="565">
        <f t="shared" si="29"/>
        <v>9.3676814988290398E-3</v>
      </c>
      <c r="K122" s="564">
        <v>34</v>
      </c>
      <c r="L122" s="566">
        <f t="shared" si="30"/>
        <v>1</v>
      </c>
      <c r="M122" s="563">
        <v>12</v>
      </c>
      <c r="N122" s="470">
        <f t="shared" si="32"/>
        <v>1</v>
      </c>
      <c r="O122" s="564">
        <v>13</v>
      </c>
      <c r="P122" s="563">
        <v>14</v>
      </c>
      <c r="Q122" s="563">
        <v>5</v>
      </c>
      <c r="R122" s="567">
        <v>2</v>
      </c>
      <c r="S122" s="564">
        <v>11</v>
      </c>
      <c r="T122" s="567">
        <v>23</v>
      </c>
      <c r="U122" s="568">
        <v>12</v>
      </c>
      <c r="V122" s="563">
        <v>18</v>
      </c>
      <c r="W122" s="567">
        <v>4</v>
      </c>
      <c r="X122" s="564">
        <v>0</v>
      </c>
      <c r="Y122" s="563">
        <v>0</v>
      </c>
      <c r="Z122" s="563">
        <v>25</v>
      </c>
      <c r="AA122" s="563">
        <v>9</v>
      </c>
      <c r="AB122" s="563">
        <v>0</v>
      </c>
      <c r="AC122" s="567">
        <v>0</v>
      </c>
      <c r="AD122" s="564"/>
      <c r="AE122" s="567"/>
      <c r="AF122" s="564"/>
      <c r="AG122" s="563"/>
      <c r="AH122" s="563"/>
      <c r="AI122" s="567"/>
      <c r="AJ122" s="564"/>
      <c r="AK122" s="567"/>
      <c r="AL122" s="568"/>
      <c r="AM122" s="563"/>
      <c r="AN122" s="567"/>
    </row>
    <row r="123" spans="1:40" x14ac:dyDescent="0.25">
      <c r="A123" s="641"/>
      <c r="B123" s="646"/>
      <c r="C123" s="189">
        <v>190310405</v>
      </c>
      <c r="D123" s="189" t="s">
        <v>4650</v>
      </c>
      <c r="E123" s="655"/>
      <c r="F123" s="564">
        <f t="shared" si="26"/>
        <v>32</v>
      </c>
      <c r="G123" s="172">
        <v>1103</v>
      </c>
      <c r="H123" s="467">
        <f t="shared" si="27"/>
        <v>2.9011786038077969E-2</v>
      </c>
      <c r="I123" s="563">
        <f t="shared" si="28"/>
        <v>8</v>
      </c>
      <c r="J123" s="565">
        <f t="shared" si="29"/>
        <v>7.2529465095194923E-3</v>
      </c>
      <c r="K123" s="564">
        <v>32</v>
      </c>
      <c r="L123" s="566">
        <f t="shared" si="30"/>
        <v>1</v>
      </c>
      <c r="M123" s="563">
        <v>8</v>
      </c>
      <c r="N123" s="470">
        <f t="shared" si="32"/>
        <v>1</v>
      </c>
      <c r="O123" s="564">
        <v>15</v>
      </c>
      <c r="P123" s="563">
        <v>9</v>
      </c>
      <c r="Q123" s="563">
        <v>8</v>
      </c>
      <c r="R123" s="567">
        <v>0</v>
      </c>
      <c r="S123" s="564">
        <v>10</v>
      </c>
      <c r="T123" s="567">
        <v>22</v>
      </c>
      <c r="U123" s="568">
        <v>17</v>
      </c>
      <c r="V123" s="563">
        <v>12</v>
      </c>
      <c r="W123" s="567">
        <v>3</v>
      </c>
      <c r="X123" s="564">
        <v>0</v>
      </c>
      <c r="Y123" s="563">
        <v>0</v>
      </c>
      <c r="Z123" s="563">
        <v>18</v>
      </c>
      <c r="AA123" s="563">
        <v>12</v>
      </c>
      <c r="AB123" s="563">
        <v>2</v>
      </c>
      <c r="AC123" s="567">
        <v>0</v>
      </c>
      <c r="AD123" s="564"/>
      <c r="AE123" s="567"/>
      <c r="AF123" s="564"/>
      <c r="AG123" s="563"/>
      <c r="AH123" s="563"/>
      <c r="AI123" s="567"/>
      <c r="AJ123" s="564"/>
      <c r="AK123" s="567"/>
      <c r="AL123" s="568"/>
      <c r="AM123" s="563"/>
      <c r="AN123" s="567"/>
    </row>
    <row r="124" spans="1:40" x14ac:dyDescent="0.25">
      <c r="A124" s="641"/>
      <c r="B124" s="646"/>
      <c r="C124" s="189">
        <v>190310406</v>
      </c>
      <c r="D124" s="189" t="s">
        <v>4651</v>
      </c>
      <c r="E124" s="655"/>
      <c r="F124" s="564">
        <f t="shared" si="26"/>
        <v>18</v>
      </c>
      <c r="G124" s="172">
        <v>778</v>
      </c>
      <c r="H124" s="467">
        <f t="shared" si="27"/>
        <v>2.313624678663239E-2</v>
      </c>
      <c r="I124" s="563">
        <f t="shared" si="28"/>
        <v>5</v>
      </c>
      <c r="J124" s="565">
        <f t="shared" si="29"/>
        <v>6.4267352185089976E-3</v>
      </c>
      <c r="K124" s="564">
        <v>18</v>
      </c>
      <c r="L124" s="566">
        <f t="shared" si="30"/>
        <v>1</v>
      </c>
      <c r="M124" s="563">
        <v>5</v>
      </c>
      <c r="N124" s="470">
        <f t="shared" si="32"/>
        <v>1</v>
      </c>
      <c r="O124" s="564">
        <v>4</v>
      </c>
      <c r="P124" s="563">
        <v>13</v>
      </c>
      <c r="Q124" s="563">
        <v>0</v>
      </c>
      <c r="R124" s="567">
        <v>1</v>
      </c>
      <c r="S124" s="564">
        <v>10</v>
      </c>
      <c r="T124" s="567">
        <v>8</v>
      </c>
      <c r="U124" s="568">
        <v>4</v>
      </c>
      <c r="V124" s="563">
        <v>13</v>
      </c>
      <c r="W124" s="567">
        <v>1</v>
      </c>
      <c r="X124" s="564">
        <v>0</v>
      </c>
      <c r="Y124" s="563">
        <v>0</v>
      </c>
      <c r="Z124" s="563">
        <v>12</v>
      </c>
      <c r="AA124" s="563">
        <v>6</v>
      </c>
      <c r="AB124" s="563">
        <v>0</v>
      </c>
      <c r="AC124" s="567">
        <v>0</v>
      </c>
      <c r="AD124" s="564"/>
      <c r="AE124" s="567"/>
      <c r="AF124" s="564"/>
      <c r="AG124" s="563"/>
      <c r="AH124" s="563"/>
      <c r="AI124" s="567"/>
      <c r="AJ124" s="564"/>
      <c r="AK124" s="567"/>
      <c r="AL124" s="568"/>
      <c r="AM124" s="563"/>
      <c r="AN124" s="567"/>
    </row>
    <row r="125" spans="1:40" x14ac:dyDescent="0.25">
      <c r="A125" s="641"/>
      <c r="B125" s="646"/>
      <c r="C125" s="189">
        <v>190310501</v>
      </c>
      <c r="D125" s="189" t="s">
        <v>4652</v>
      </c>
      <c r="E125" s="655"/>
      <c r="F125" s="564">
        <f t="shared" si="26"/>
        <v>13</v>
      </c>
      <c r="G125" s="172">
        <v>612</v>
      </c>
      <c r="H125" s="467">
        <f t="shared" si="27"/>
        <v>2.1241830065359478E-2</v>
      </c>
      <c r="I125" s="563">
        <f t="shared" si="28"/>
        <v>2</v>
      </c>
      <c r="J125" s="565">
        <f t="shared" si="29"/>
        <v>3.2679738562091504E-3</v>
      </c>
      <c r="K125" s="564">
        <v>13</v>
      </c>
      <c r="L125" s="566">
        <f t="shared" si="30"/>
        <v>1</v>
      </c>
      <c r="M125" s="563">
        <v>2</v>
      </c>
      <c r="N125" s="470">
        <f t="shared" si="32"/>
        <v>1</v>
      </c>
      <c r="O125" s="564">
        <v>4</v>
      </c>
      <c r="P125" s="563">
        <v>5</v>
      </c>
      <c r="Q125" s="563">
        <v>4</v>
      </c>
      <c r="R125" s="567">
        <v>0</v>
      </c>
      <c r="S125" s="564">
        <v>9</v>
      </c>
      <c r="T125" s="567">
        <v>4</v>
      </c>
      <c r="U125" s="568">
        <v>3</v>
      </c>
      <c r="V125" s="563">
        <v>9</v>
      </c>
      <c r="W125" s="567">
        <v>1</v>
      </c>
      <c r="X125" s="564">
        <v>0</v>
      </c>
      <c r="Y125" s="563">
        <v>0</v>
      </c>
      <c r="Z125" s="563">
        <v>10</v>
      </c>
      <c r="AA125" s="563">
        <v>3</v>
      </c>
      <c r="AB125" s="563">
        <v>0</v>
      </c>
      <c r="AC125" s="567">
        <v>0</v>
      </c>
      <c r="AD125" s="564"/>
      <c r="AE125" s="567"/>
      <c r="AF125" s="564"/>
      <c r="AG125" s="563"/>
      <c r="AH125" s="563"/>
      <c r="AI125" s="567"/>
      <c r="AJ125" s="564"/>
      <c r="AK125" s="567"/>
      <c r="AL125" s="568"/>
      <c r="AM125" s="563"/>
      <c r="AN125" s="567"/>
    </row>
    <row r="126" spans="1:40" x14ac:dyDescent="0.25">
      <c r="A126" s="641"/>
      <c r="B126" s="646"/>
      <c r="C126" s="189">
        <v>190310502</v>
      </c>
      <c r="D126" s="189" t="s">
        <v>4653</v>
      </c>
      <c r="E126" s="655"/>
      <c r="F126" s="564">
        <f t="shared" si="26"/>
        <v>6</v>
      </c>
      <c r="G126" s="172">
        <v>374</v>
      </c>
      <c r="H126" s="467">
        <f t="shared" si="27"/>
        <v>1.6042780748663103E-2</v>
      </c>
      <c r="I126" s="563">
        <f t="shared" si="28"/>
        <v>3</v>
      </c>
      <c r="J126" s="565">
        <f t="shared" si="29"/>
        <v>8.0213903743315516E-3</v>
      </c>
      <c r="K126" s="564">
        <v>6</v>
      </c>
      <c r="L126" s="566">
        <f t="shared" si="30"/>
        <v>1</v>
      </c>
      <c r="M126" s="563">
        <v>3</v>
      </c>
      <c r="N126" s="470">
        <f t="shared" si="32"/>
        <v>1</v>
      </c>
      <c r="O126" s="564">
        <v>0</v>
      </c>
      <c r="P126" s="563">
        <v>4</v>
      </c>
      <c r="Q126" s="563">
        <v>2</v>
      </c>
      <c r="R126" s="567">
        <v>0</v>
      </c>
      <c r="S126" s="564">
        <v>4</v>
      </c>
      <c r="T126" s="567">
        <v>2</v>
      </c>
      <c r="U126" s="568">
        <v>3</v>
      </c>
      <c r="V126" s="563">
        <v>1</v>
      </c>
      <c r="W126" s="567">
        <v>2</v>
      </c>
      <c r="X126" s="564">
        <v>0</v>
      </c>
      <c r="Y126" s="563">
        <v>0</v>
      </c>
      <c r="Z126" s="563">
        <v>5</v>
      </c>
      <c r="AA126" s="563">
        <v>1</v>
      </c>
      <c r="AB126" s="563">
        <v>0</v>
      </c>
      <c r="AC126" s="567">
        <v>0</v>
      </c>
      <c r="AD126" s="564"/>
      <c r="AE126" s="567"/>
      <c r="AF126" s="564"/>
      <c r="AG126" s="563"/>
      <c r="AH126" s="563"/>
      <c r="AI126" s="567"/>
      <c r="AJ126" s="564"/>
      <c r="AK126" s="567"/>
      <c r="AL126" s="568"/>
      <c r="AM126" s="563"/>
      <c r="AN126" s="567"/>
    </row>
    <row r="127" spans="1:40" x14ac:dyDescent="0.25">
      <c r="A127" s="641"/>
      <c r="B127" s="646"/>
      <c r="C127" s="189">
        <v>190310503</v>
      </c>
      <c r="D127" s="189" t="s">
        <v>4654</v>
      </c>
      <c r="E127" s="655"/>
      <c r="F127" s="564">
        <f t="shared" si="26"/>
        <v>5</v>
      </c>
      <c r="G127" s="172">
        <v>971</v>
      </c>
      <c r="H127" s="467">
        <f t="shared" si="27"/>
        <v>5.1493305870236872E-3</v>
      </c>
      <c r="I127" s="563">
        <f t="shared" si="28"/>
        <v>4</v>
      </c>
      <c r="J127" s="565">
        <f t="shared" si="29"/>
        <v>4.1194644696189494E-3</v>
      </c>
      <c r="K127" s="564">
        <v>5</v>
      </c>
      <c r="L127" s="566">
        <f t="shared" si="30"/>
        <v>1</v>
      </c>
      <c r="M127" s="563">
        <v>4</v>
      </c>
      <c r="N127" s="470">
        <f t="shared" si="32"/>
        <v>1</v>
      </c>
      <c r="O127" s="564">
        <v>0</v>
      </c>
      <c r="P127" s="563">
        <v>5</v>
      </c>
      <c r="Q127" s="563">
        <v>0</v>
      </c>
      <c r="R127" s="567">
        <v>0</v>
      </c>
      <c r="S127" s="564">
        <v>4</v>
      </c>
      <c r="T127" s="567">
        <v>1</v>
      </c>
      <c r="U127" s="568">
        <v>0</v>
      </c>
      <c r="V127" s="563">
        <v>4</v>
      </c>
      <c r="W127" s="567">
        <v>1</v>
      </c>
      <c r="X127" s="564">
        <v>0</v>
      </c>
      <c r="Y127" s="563">
        <v>0</v>
      </c>
      <c r="Z127" s="563">
        <v>5</v>
      </c>
      <c r="AA127" s="563">
        <v>0</v>
      </c>
      <c r="AB127" s="563">
        <v>0</v>
      </c>
      <c r="AC127" s="567">
        <v>0</v>
      </c>
      <c r="AD127" s="564"/>
      <c r="AE127" s="567"/>
      <c r="AF127" s="564"/>
      <c r="AG127" s="563"/>
      <c r="AH127" s="563"/>
      <c r="AI127" s="567"/>
      <c r="AJ127" s="564"/>
      <c r="AK127" s="567"/>
      <c r="AL127" s="568"/>
      <c r="AM127" s="563"/>
      <c r="AN127" s="567"/>
    </row>
    <row r="128" spans="1:40" x14ac:dyDescent="0.25">
      <c r="A128" s="641"/>
      <c r="B128" s="646"/>
      <c r="C128" s="189">
        <v>190310601</v>
      </c>
      <c r="D128" s="189" t="s">
        <v>4655</v>
      </c>
      <c r="E128" s="655"/>
      <c r="F128" s="564">
        <f t="shared" si="26"/>
        <v>17</v>
      </c>
      <c r="G128" s="172">
        <v>903</v>
      </c>
      <c r="H128" s="467">
        <f t="shared" si="27"/>
        <v>1.8826135105204873E-2</v>
      </c>
      <c r="I128" s="563">
        <f t="shared" si="28"/>
        <v>9</v>
      </c>
      <c r="J128" s="565">
        <f t="shared" si="29"/>
        <v>9.9667774086378731E-3</v>
      </c>
      <c r="K128" s="564">
        <v>17</v>
      </c>
      <c r="L128" s="566">
        <f t="shared" si="30"/>
        <v>1</v>
      </c>
      <c r="M128" s="563">
        <v>9</v>
      </c>
      <c r="N128" s="470">
        <f t="shared" si="32"/>
        <v>1</v>
      </c>
      <c r="O128" s="564">
        <v>6</v>
      </c>
      <c r="P128" s="563">
        <v>7</v>
      </c>
      <c r="Q128" s="563">
        <v>3</v>
      </c>
      <c r="R128" s="567">
        <v>1</v>
      </c>
      <c r="S128" s="564">
        <v>14</v>
      </c>
      <c r="T128" s="567">
        <v>3</v>
      </c>
      <c r="U128" s="568">
        <v>4</v>
      </c>
      <c r="V128" s="563">
        <v>10</v>
      </c>
      <c r="W128" s="567">
        <v>3</v>
      </c>
      <c r="X128" s="564">
        <v>0</v>
      </c>
      <c r="Y128" s="563">
        <v>0</v>
      </c>
      <c r="Z128" s="563">
        <v>10</v>
      </c>
      <c r="AA128" s="563">
        <v>3</v>
      </c>
      <c r="AB128" s="563">
        <v>3</v>
      </c>
      <c r="AC128" s="567">
        <v>0</v>
      </c>
      <c r="AD128" s="564"/>
      <c r="AE128" s="567"/>
      <c r="AF128" s="564"/>
      <c r="AG128" s="563"/>
      <c r="AH128" s="563"/>
      <c r="AI128" s="567"/>
      <c r="AJ128" s="564"/>
      <c r="AK128" s="567"/>
      <c r="AL128" s="568"/>
      <c r="AM128" s="563"/>
      <c r="AN128" s="567"/>
    </row>
    <row r="129" spans="1:40" x14ac:dyDescent="0.25">
      <c r="A129" s="641"/>
      <c r="B129" s="646"/>
      <c r="C129" s="189">
        <v>190310602</v>
      </c>
      <c r="D129" s="189" t="s">
        <v>4656</v>
      </c>
      <c r="E129" s="655"/>
      <c r="F129" s="564">
        <f t="shared" si="26"/>
        <v>30</v>
      </c>
      <c r="G129" s="172">
        <v>1164</v>
      </c>
      <c r="H129" s="467">
        <f t="shared" si="27"/>
        <v>2.5773195876288658E-2</v>
      </c>
      <c r="I129" s="563">
        <f t="shared" si="28"/>
        <v>5</v>
      </c>
      <c r="J129" s="565">
        <f t="shared" si="29"/>
        <v>4.2955326460481103E-3</v>
      </c>
      <c r="K129" s="564">
        <v>30</v>
      </c>
      <c r="L129" s="566">
        <f t="shared" si="30"/>
        <v>1</v>
      </c>
      <c r="M129" s="563">
        <v>5</v>
      </c>
      <c r="N129" s="470">
        <f t="shared" si="32"/>
        <v>1</v>
      </c>
      <c r="O129" s="564">
        <v>3</v>
      </c>
      <c r="P129" s="563">
        <v>23</v>
      </c>
      <c r="Q129" s="563">
        <v>4</v>
      </c>
      <c r="R129" s="567">
        <v>0</v>
      </c>
      <c r="S129" s="564">
        <v>9</v>
      </c>
      <c r="T129" s="567">
        <v>21</v>
      </c>
      <c r="U129" s="568">
        <v>11</v>
      </c>
      <c r="V129" s="563">
        <v>16</v>
      </c>
      <c r="W129" s="567">
        <v>3</v>
      </c>
      <c r="X129" s="564">
        <v>0</v>
      </c>
      <c r="Y129" s="563">
        <v>0</v>
      </c>
      <c r="Z129" s="563">
        <v>24</v>
      </c>
      <c r="AA129" s="563">
        <v>6</v>
      </c>
      <c r="AB129" s="563">
        <v>0</v>
      </c>
      <c r="AC129" s="567">
        <v>0</v>
      </c>
      <c r="AD129" s="564"/>
      <c r="AE129" s="567"/>
      <c r="AF129" s="564"/>
      <c r="AG129" s="563"/>
      <c r="AH129" s="563"/>
      <c r="AI129" s="567"/>
      <c r="AJ129" s="564"/>
      <c r="AK129" s="567"/>
      <c r="AL129" s="568"/>
      <c r="AM129" s="563"/>
      <c r="AN129" s="567"/>
    </row>
    <row r="130" spans="1:40" x14ac:dyDescent="0.25">
      <c r="A130" s="641"/>
      <c r="B130" s="646"/>
      <c r="C130" s="189">
        <v>190310603</v>
      </c>
      <c r="D130" s="189" t="s">
        <v>4657</v>
      </c>
      <c r="E130" s="655"/>
      <c r="F130" s="564">
        <f t="shared" si="26"/>
        <v>16</v>
      </c>
      <c r="G130" s="172">
        <v>914</v>
      </c>
      <c r="H130" s="467">
        <f t="shared" si="27"/>
        <v>1.7505470459518599E-2</v>
      </c>
      <c r="I130" s="563">
        <f t="shared" si="28"/>
        <v>3</v>
      </c>
      <c r="J130" s="565">
        <f t="shared" si="29"/>
        <v>3.2822757111597373E-3</v>
      </c>
      <c r="K130" s="564">
        <v>16</v>
      </c>
      <c r="L130" s="566">
        <f t="shared" si="30"/>
        <v>1</v>
      </c>
      <c r="M130" s="563">
        <v>3</v>
      </c>
      <c r="N130" s="470">
        <f t="shared" si="32"/>
        <v>1</v>
      </c>
      <c r="O130" s="564">
        <v>2</v>
      </c>
      <c r="P130" s="563">
        <v>11</v>
      </c>
      <c r="Q130" s="563">
        <v>3</v>
      </c>
      <c r="R130" s="567">
        <v>0</v>
      </c>
      <c r="S130" s="564">
        <v>13</v>
      </c>
      <c r="T130" s="567">
        <v>3</v>
      </c>
      <c r="U130" s="568">
        <v>2</v>
      </c>
      <c r="V130" s="563">
        <v>8</v>
      </c>
      <c r="W130" s="567">
        <v>6</v>
      </c>
      <c r="X130" s="564">
        <v>1</v>
      </c>
      <c r="Y130" s="563">
        <v>0</v>
      </c>
      <c r="Z130" s="563">
        <v>13</v>
      </c>
      <c r="AA130" s="563">
        <v>1</v>
      </c>
      <c r="AB130" s="563">
        <v>0</v>
      </c>
      <c r="AC130" s="567">
        <v>1</v>
      </c>
      <c r="AD130" s="564"/>
      <c r="AE130" s="567"/>
      <c r="AF130" s="564"/>
      <c r="AG130" s="563"/>
      <c r="AH130" s="563"/>
      <c r="AI130" s="567"/>
      <c r="AJ130" s="564"/>
      <c r="AK130" s="567"/>
      <c r="AL130" s="568"/>
      <c r="AM130" s="563"/>
      <c r="AN130" s="567"/>
    </row>
    <row r="131" spans="1:40" x14ac:dyDescent="0.25">
      <c r="A131" s="641"/>
      <c r="B131" s="646"/>
      <c r="C131" s="189">
        <v>190310701</v>
      </c>
      <c r="D131" s="189" t="s">
        <v>4658</v>
      </c>
      <c r="E131" s="655"/>
      <c r="F131" s="564">
        <f t="shared" si="26"/>
        <v>74</v>
      </c>
      <c r="G131" s="172">
        <v>2270</v>
      </c>
      <c r="H131" s="467">
        <f t="shared" si="27"/>
        <v>3.2599118942731278E-2</v>
      </c>
      <c r="I131" s="563">
        <f t="shared" si="28"/>
        <v>21</v>
      </c>
      <c r="J131" s="565">
        <f t="shared" si="29"/>
        <v>9.2511013215859032E-3</v>
      </c>
      <c r="K131" s="564">
        <v>74</v>
      </c>
      <c r="L131" s="566">
        <f t="shared" si="30"/>
        <v>1</v>
      </c>
      <c r="M131" s="563">
        <v>21</v>
      </c>
      <c r="N131" s="470">
        <f t="shared" si="32"/>
        <v>1</v>
      </c>
      <c r="O131" s="564">
        <v>32</v>
      </c>
      <c r="P131" s="563">
        <v>28</v>
      </c>
      <c r="Q131" s="563">
        <v>8</v>
      </c>
      <c r="R131" s="567">
        <v>6</v>
      </c>
      <c r="S131" s="564">
        <v>32</v>
      </c>
      <c r="T131" s="567">
        <v>42</v>
      </c>
      <c r="U131" s="568">
        <v>32</v>
      </c>
      <c r="V131" s="563">
        <v>31</v>
      </c>
      <c r="W131" s="567">
        <v>11</v>
      </c>
      <c r="X131" s="564">
        <v>0</v>
      </c>
      <c r="Y131" s="563">
        <v>2</v>
      </c>
      <c r="Z131" s="563">
        <v>42</v>
      </c>
      <c r="AA131" s="563">
        <v>27</v>
      </c>
      <c r="AB131" s="563">
        <v>3</v>
      </c>
      <c r="AC131" s="567">
        <v>0</v>
      </c>
      <c r="AD131" s="564"/>
      <c r="AE131" s="567"/>
      <c r="AF131" s="564"/>
      <c r="AG131" s="563"/>
      <c r="AH131" s="563"/>
      <c r="AI131" s="567"/>
      <c r="AJ131" s="564"/>
      <c r="AK131" s="567"/>
      <c r="AL131" s="568"/>
      <c r="AM131" s="563"/>
      <c r="AN131" s="567"/>
    </row>
    <row r="132" spans="1:40" x14ac:dyDescent="0.25">
      <c r="A132" s="641"/>
      <c r="B132" s="646"/>
      <c r="C132" s="207">
        <v>190310702</v>
      </c>
      <c r="D132" s="207" t="s">
        <v>4659</v>
      </c>
      <c r="E132" s="655"/>
      <c r="F132" s="571">
        <f t="shared" si="26"/>
        <v>39</v>
      </c>
      <c r="G132" s="309">
        <v>1638</v>
      </c>
      <c r="H132" s="572">
        <f t="shared" si="27"/>
        <v>2.3809523809523808E-2</v>
      </c>
      <c r="I132" s="570">
        <f t="shared" si="28"/>
        <v>19</v>
      </c>
      <c r="J132" s="573">
        <f t="shared" si="29"/>
        <v>1.15995115995116E-2</v>
      </c>
      <c r="K132" s="571">
        <v>39</v>
      </c>
      <c r="L132" s="574">
        <f t="shared" si="30"/>
        <v>1</v>
      </c>
      <c r="M132" s="570">
        <v>19</v>
      </c>
      <c r="N132" s="575">
        <f t="shared" si="32"/>
        <v>1</v>
      </c>
      <c r="O132" s="571">
        <v>14</v>
      </c>
      <c r="P132" s="570">
        <v>16</v>
      </c>
      <c r="Q132" s="570">
        <v>2</v>
      </c>
      <c r="R132" s="576">
        <v>7</v>
      </c>
      <c r="S132" s="571">
        <v>26</v>
      </c>
      <c r="T132" s="576">
        <v>13</v>
      </c>
      <c r="U132" s="577">
        <v>11</v>
      </c>
      <c r="V132" s="570">
        <v>22</v>
      </c>
      <c r="W132" s="576">
        <v>6</v>
      </c>
      <c r="X132" s="571">
        <v>1</v>
      </c>
      <c r="Y132" s="570">
        <v>5</v>
      </c>
      <c r="Z132" s="570">
        <v>23</v>
      </c>
      <c r="AA132" s="570">
        <v>2</v>
      </c>
      <c r="AB132" s="570">
        <v>6</v>
      </c>
      <c r="AC132" s="576">
        <v>2</v>
      </c>
      <c r="AD132" s="571"/>
      <c r="AE132" s="576"/>
      <c r="AF132" s="571"/>
      <c r="AG132" s="570"/>
      <c r="AH132" s="570"/>
      <c r="AI132" s="576"/>
      <c r="AJ132" s="571"/>
      <c r="AK132" s="576"/>
      <c r="AL132" s="577"/>
      <c r="AM132" s="570"/>
      <c r="AN132" s="576"/>
    </row>
    <row r="133" spans="1:40" x14ac:dyDescent="0.25">
      <c r="A133" s="641"/>
      <c r="B133" s="656">
        <v>19272</v>
      </c>
      <c r="C133" s="273">
        <v>192720101</v>
      </c>
      <c r="D133" s="273" t="s">
        <v>4660</v>
      </c>
      <c r="E133" s="657" t="s">
        <v>1111</v>
      </c>
      <c r="F133" s="579">
        <f t="shared" si="26"/>
        <v>106</v>
      </c>
      <c r="G133" s="270">
        <v>938</v>
      </c>
      <c r="H133" s="443">
        <f t="shared" si="27"/>
        <v>0.11300639658848614</v>
      </c>
      <c r="I133" s="580">
        <f t="shared" si="28"/>
        <v>61</v>
      </c>
      <c r="J133" s="581">
        <f t="shared" si="29"/>
        <v>6.5031982942430705E-2</v>
      </c>
      <c r="K133" s="579">
        <v>106</v>
      </c>
      <c r="L133" s="582">
        <f t="shared" si="30"/>
        <v>1</v>
      </c>
      <c r="M133" s="580">
        <v>61</v>
      </c>
      <c r="N133" s="583">
        <f t="shared" si="32"/>
        <v>1</v>
      </c>
      <c r="O133" s="579">
        <v>63</v>
      </c>
      <c r="P133" s="580">
        <v>40</v>
      </c>
      <c r="Q133" s="580">
        <v>1</v>
      </c>
      <c r="R133" s="584">
        <v>2</v>
      </c>
      <c r="S133" s="579">
        <v>15</v>
      </c>
      <c r="T133" s="584">
        <v>91</v>
      </c>
      <c r="U133" s="585">
        <v>48</v>
      </c>
      <c r="V133" s="580">
        <v>54</v>
      </c>
      <c r="W133" s="584">
        <v>4</v>
      </c>
      <c r="X133" s="579">
        <v>0</v>
      </c>
      <c r="Y133" s="580">
        <v>0</v>
      </c>
      <c r="Z133" s="580">
        <v>16</v>
      </c>
      <c r="AA133" s="580">
        <v>74</v>
      </c>
      <c r="AB133" s="580">
        <v>9</v>
      </c>
      <c r="AC133" s="584">
        <v>7</v>
      </c>
      <c r="AD133" s="579"/>
      <c r="AE133" s="584"/>
      <c r="AF133" s="579"/>
      <c r="AG133" s="580"/>
      <c r="AH133" s="580"/>
      <c r="AI133" s="584"/>
      <c r="AJ133" s="579"/>
      <c r="AK133" s="584"/>
      <c r="AL133" s="585"/>
      <c r="AM133" s="580"/>
      <c r="AN133" s="584"/>
    </row>
    <row r="134" spans="1:40" x14ac:dyDescent="0.25">
      <c r="A134" s="641"/>
      <c r="B134" s="656"/>
      <c r="C134" s="189">
        <v>192720102</v>
      </c>
      <c r="D134" s="189" t="s">
        <v>4661</v>
      </c>
      <c r="E134" s="657"/>
      <c r="F134" s="564">
        <f t="shared" si="26"/>
        <v>96</v>
      </c>
      <c r="G134" s="172">
        <v>1941</v>
      </c>
      <c r="H134" s="467">
        <f t="shared" si="27"/>
        <v>4.945904173106646E-2</v>
      </c>
      <c r="I134" s="563">
        <f t="shared" si="28"/>
        <v>63</v>
      </c>
      <c r="J134" s="565">
        <f t="shared" si="29"/>
        <v>3.2457496136012363E-2</v>
      </c>
      <c r="K134" s="564">
        <v>96</v>
      </c>
      <c r="L134" s="566">
        <f t="shared" si="30"/>
        <v>1</v>
      </c>
      <c r="M134" s="563">
        <v>63</v>
      </c>
      <c r="N134" s="470">
        <f t="shared" si="32"/>
        <v>1</v>
      </c>
      <c r="O134" s="564">
        <v>45</v>
      </c>
      <c r="P134" s="563">
        <v>45</v>
      </c>
      <c r="Q134" s="563">
        <v>4</v>
      </c>
      <c r="R134" s="567">
        <v>2</v>
      </c>
      <c r="S134" s="564">
        <v>44</v>
      </c>
      <c r="T134" s="567">
        <v>52</v>
      </c>
      <c r="U134" s="568">
        <v>28</v>
      </c>
      <c r="V134" s="563">
        <v>52</v>
      </c>
      <c r="W134" s="567">
        <v>16</v>
      </c>
      <c r="X134" s="564">
        <v>0</v>
      </c>
      <c r="Y134" s="563">
        <v>0</v>
      </c>
      <c r="Z134" s="563">
        <v>24</v>
      </c>
      <c r="AA134" s="563">
        <v>55</v>
      </c>
      <c r="AB134" s="563">
        <v>13</v>
      </c>
      <c r="AC134" s="567">
        <v>4</v>
      </c>
      <c r="AD134" s="564"/>
      <c r="AE134" s="567"/>
      <c r="AF134" s="564"/>
      <c r="AG134" s="563"/>
      <c r="AH134" s="563"/>
      <c r="AI134" s="567"/>
      <c r="AJ134" s="564"/>
      <c r="AK134" s="567"/>
      <c r="AL134" s="568"/>
      <c r="AM134" s="563"/>
      <c r="AN134" s="567"/>
    </row>
    <row r="135" spans="1:40" x14ac:dyDescent="0.25">
      <c r="A135" s="641"/>
      <c r="B135" s="656"/>
      <c r="C135" s="189">
        <v>192720201</v>
      </c>
      <c r="D135" s="189" t="s">
        <v>4662</v>
      </c>
      <c r="E135" s="657"/>
      <c r="F135" s="564">
        <f t="shared" si="26"/>
        <v>299</v>
      </c>
      <c r="G135" s="172">
        <v>1738</v>
      </c>
      <c r="H135" s="467">
        <f t="shared" si="27"/>
        <v>0.17203682393555811</v>
      </c>
      <c r="I135" s="563">
        <f t="shared" si="28"/>
        <v>177</v>
      </c>
      <c r="J135" s="565">
        <f t="shared" si="29"/>
        <v>0.10184119677790564</v>
      </c>
      <c r="K135" s="564">
        <v>299</v>
      </c>
      <c r="L135" s="566">
        <f t="shared" si="30"/>
        <v>1</v>
      </c>
      <c r="M135" s="563">
        <v>177</v>
      </c>
      <c r="N135" s="470">
        <f t="shared" si="32"/>
        <v>1</v>
      </c>
      <c r="O135" s="564">
        <v>276</v>
      </c>
      <c r="P135" s="563">
        <v>16</v>
      </c>
      <c r="Q135" s="563">
        <v>4</v>
      </c>
      <c r="R135" s="567">
        <v>3</v>
      </c>
      <c r="S135" s="564">
        <v>16</v>
      </c>
      <c r="T135" s="567">
        <v>283</v>
      </c>
      <c r="U135" s="568">
        <v>183</v>
      </c>
      <c r="V135" s="563">
        <v>102</v>
      </c>
      <c r="W135" s="567">
        <v>14</v>
      </c>
      <c r="X135" s="564">
        <v>0</v>
      </c>
      <c r="Y135" s="563">
        <v>1</v>
      </c>
      <c r="Z135" s="563">
        <v>38</v>
      </c>
      <c r="AA135" s="563">
        <v>178</v>
      </c>
      <c r="AB135" s="563">
        <v>70</v>
      </c>
      <c r="AC135" s="567">
        <v>12</v>
      </c>
      <c r="AD135" s="564"/>
      <c r="AE135" s="567"/>
      <c r="AF135" s="564"/>
      <c r="AG135" s="563"/>
      <c r="AH135" s="563"/>
      <c r="AI135" s="567"/>
      <c r="AJ135" s="564"/>
      <c r="AK135" s="567"/>
      <c r="AL135" s="568"/>
      <c r="AM135" s="563"/>
      <c r="AN135" s="567"/>
    </row>
    <row r="136" spans="1:40" x14ac:dyDescent="0.25">
      <c r="A136" s="641"/>
      <c r="B136" s="656"/>
      <c r="C136" s="189">
        <v>192720202</v>
      </c>
      <c r="D136" s="189" t="s">
        <v>4663</v>
      </c>
      <c r="E136" s="657"/>
      <c r="F136" s="564">
        <f t="shared" si="26"/>
        <v>194</v>
      </c>
      <c r="G136" s="172">
        <v>1951</v>
      </c>
      <c r="H136" s="467">
        <f t="shared" si="27"/>
        <v>9.9436186570989238E-2</v>
      </c>
      <c r="I136" s="563">
        <f t="shared" si="28"/>
        <v>118</v>
      </c>
      <c r="J136" s="565">
        <f t="shared" si="29"/>
        <v>6.0481804202972833E-2</v>
      </c>
      <c r="K136" s="564">
        <v>194</v>
      </c>
      <c r="L136" s="566">
        <f t="shared" si="30"/>
        <v>1</v>
      </c>
      <c r="M136" s="563">
        <v>118</v>
      </c>
      <c r="N136" s="470">
        <f t="shared" si="32"/>
        <v>1</v>
      </c>
      <c r="O136" s="564">
        <v>101</v>
      </c>
      <c r="P136" s="563">
        <v>83</v>
      </c>
      <c r="Q136" s="563">
        <v>6</v>
      </c>
      <c r="R136" s="567">
        <v>4</v>
      </c>
      <c r="S136" s="564">
        <v>35</v>
      </c>
      <c r="T136" s="567">
        <v>159</v>
      </c>
      <c r="U136" s="568">
        <v>67</v>
      </c>
      <c r="V136" s="563">
        <v>101</v>
      </c>
      <c r="W136" s="567">
        <v>26</v>
      </c>
      <c r="X136" s="564">
        <v>0</v>
      </c>
      <c r="Y136" s="563">
        <v>3</v>
      </c>
      <c r="Z136" s="563">
        <v>71</v>
      </c>
      <c r="AA136" s="563">
        <v>97</v>
      </c>
      <c r="AB136" s="563">
        <v>19</v>
      </c>
      <c r="AC136" s="567">
        <v>4</v>
      </c>
      <c r="AD136" s="564"/>
      <c r="AE136" s="567"/>
      <c r="AF136" s="564"/>
      <c r="AG136" s="563"/>
      <c r="AH136" s="563"/>
      <c r="AI136" s="567"/>
      <c r="AJ136" s="564"/>
      <c r="AK136" s="567"/>
      <c r="AL136" s="568"/>
      <c r="AM136" s="563"/>
      <c r="AN136" s="567"/>
    </row>
    <row r="137" spans="1:40" x14ac:dyDescent="0.25">
      <c r="A137" s="641"/>
      <c r="B137" s="656"/>
      <c r="C137" s="189">
        <v>192720301</v>
      </c>
      <c r="D137" s="189" t="s">
        <v>4664</v>
      </c>
      <c r="E137" s="657"/>
      <c r="F137" s="564">
        <f t="shared" si="26"/>
        <v>204</v>
      </c>
      <c r="G137" s="172">
        <v>1526</v>
      </c>
      <c r="H137" s="467">
        <f t="shared" si="27"/>
        <v>0.13368283093053734</v>
      </c>
      <c r="I137" s="563">
        <f t="shared" si="28"/>
        <v>123</v>
      </c>
      <c r="J137" s="565">
        <f t="shared" si="29"/>
        <v>8.060288335517693E-2</v>
      </c>
      <c r="K137" s="564">
        <v>204</v>
      </c>
      <c r="L137" s="566">
        <f t="shared" si="30"/>
        <v>1</v>
      </c>
      <c r="M137" s="563">
        <v>123</v>
      </c>
      <c r="N137" s="470">
        <f t="shared" si="32"/>
        <v>1</v>
      </c>
      <c r="O137" s="564">
        <v>134</v>
      </c>
      <c r="P137" s="563">
        <v>64</v>
      </c>
      <c r="Q137" s="563">
        <v>1</v>
      </c>
      <c r="R137" s="567">
        <v>5</v>
      </c>
      <c r="S137" s="564">
        <v>7</v>
      </c>
      <c r="T137" s="567">
        <v>197</v>
      </c>
      <c r="U137" s="568">
        <v>102</v>
      </c>
      <c r="V137" s="563">
        <v>91</v>
      </c>
      <c r="W137" s="567">
        <v>11</v>
      </c>
      <c r="X137" s="564">
        <v>0</v>
      </c>
      <c r="Y137" s="563">
        <v>5</v>
      </c>
      <c r="Z137" s="563">
        <v>82</v>
      </c>
      <c r="AA137" s="563">
        <v>85</v>
      </c>
      <c r="AB137" s="563">
        <v>27</v>
      </c>
      <c r="AC137" s="567">
        <v>5</v>
      </c>
      <c r="AD137" s="564"/>
      <c r="AE137" s="567"/>
      <c r="AF137" s="564"/>
      <c r="AG137" s="563"/>
      <c r="AH137" s="563"/>
      <c r="AI137" s="567"/>
      <c r="AJ137" s="564"/>
      <c r="AK137" s="567"/>
      <c r="AL137" s="568"/>
      <c r="AM137" s="563"/>
      <c r="AN137" s="567"/>
    </row>
    <row r="138" spans="1:40" x14ac:dyDescent="0.25">
      <c r="A138" s="641"/>
      <c r="B138" s="656"/>
      <c r="C138" s="189">
        <v>192720302</v>
      </c>
      <c r="D138" s="189" t="s">
        <v>4665</v>
      </c>
      <c r="E138" s="657"/>
      <c r="F138" s="564">
        <f t="shared" si="26"/>
        <v>146</v>
      </c>
      <c r="G138" s="172">
        <v>1402</v>
      </c>
      <c r="H138" s="467">
        <f t="shared" si="27"/>
        <v>0.10413694721825963</v>
      </c>
      <c r="I138" s="563">
        <f t="shared" si="28"/>
        <v>85</v>
      </c>
      <c r="J138" s="565">
        <f t="shared" si="29"/>
        <v>6.062767475035663E-2</v>
      </c>
      <c r="K138" s="564">
        <v>146</v>
      </c>
      <c r="L138" s="566">
        <f t="shared" si="30"/>
        <v>1</v>
      </c>
      <c r="M138" s="563">
        <v>85</v>
      </c>
      <c r="N138" s="470">
        <f t="shared" si="32"/>
        <v>1</v>
      </c>
      <c r="O138" s="564">
        <v>75</v>
      </c>
      <c r="P138" s="563">
        <v>68</v>
      </c>
      <c r="Q138" s="563">
        <v>2</v>
      </c>
      <c r="R138" s="567">
        <v>1</v>
      </c>
      <c r="S138" s="564">
        <v>22</v>
      </c>
      <c r="T138" s="567">
        <v>124</v>
      </c>
      <c r="U138" s="568">
        <v>57</v>
      </c>
      <c r="V138" s="563">
        <v>76</v>
      </c>
      <c r="W138" s="567">
        <v>13</v>
      </c>
      <c r="X138" s="564">
        <v>0</v>
      </c>
      <c r="Y138" s="563">
        <v>3</v>
      </c>
      <c r="Z138" s="563">
        <v>58</v>
      </c>
      <c r="AA138" s="563">
        <v>70</v>
      </c>
      <c r="AB138" s="563">
        <v>14</v>
      </c>
      <c r="AC138" s="567">
        <v>1</v>
      </c>
      <c r="AD138" s="564"/>
      <c r="AE138" s="567"/>
      <c r="AF138" s="564"/>
      <c r="AG138" s="563"/>
      <c r="AH138" s="563"/>
      <c r="AI138" s="567"/>
      <c r="AJ138" s="564"/>
      <c r="AK138" s="567"/>
      <c r="AL138" s="568"/>
      <c r="AM138" s="563"/>
      <c r="AN138" s="567"/>
    </row>
    <row r="139" spans="1:40" x14ac:dyDescent="0.25">
      <c r="A139" s="641"/>
      <c r="B139" s="656"/>
      <c r="C139" s="207">
        <v>192720303</v>
      </c>
      <c r="D139" s="207" t="s">
        <v>4666</v>
      </c>
      <c r="E139" s="657"/>
      <c r="F139" s="571">
        <f t="shared" si="26"/>
        <v>88</v>
      </c>
      <c r="G139" s="309">
        <v>780</v>
      </c>
      <c r="H139" s="572">
        <f t="shared" si="27"/>
        <v>0.11282051282051282</v>
      </c>
      <c r="I139" s="570">
        <f t="shared" si="28"/>
        <v>58</v>
      </c>
      <c r="J139" s="573">
        <f t="shared" si="29"/>
        <v>7.4358974358974358E-2</v>
      </c>
      <c r="K139" s="571">
        <v>88</v>
      </c>
      <c r="L139" s="574">
        <f t="shared" si="30"/>
        <v>1</v>
      </c>
      <c r="M139" s="570">
        <v>58</v>
      </c>
      <c r="N139" s="575">
        <f t="shared" si="32"/>
        <v>1</v>
      </c>
      <c r="O139" s="571">
        <v>41</v>
      </c>
      <c r="P139" s="570">
        <v>45</v>
      </c>
      <c r="Q139" s="570">
        <v>1</v>
      </c>
      <c r="R139" s="576">
        <v>1</v>
      </c>
      <c r="S139" s="571">
        <v>30</v>
      </c>
      <c r="T139" s="576">
        <v>58</v>
      </c>
      <c r="U139" s="577">
        <v>30</v>
      </c>
      <c r="V139" s="570">
        <v>48</v>
      </c>
      <c r="W139" s="576">
        <v>10</v>
      </c>
      <c r="X139" s="571">
        <v>0</v>
      </c>
      <c r="Y139" s="570">
        <v>0</v>
      </c>
      <c r="Z139" s="570">
        <v>27</v>
      </c>
      <c r="AA139" s="570">
        <v>35</v>
      </c>
      <c r="AB139" s="570">
        <v>13</v>
      </c>
      <c r="AC139" s="576">
        <v>13</v>
      </c>
      <c r="AD139" s="571"/>
      <c r="AE139" s="576"/>
      <c r="AF139" s="571"/>
      <c r="AG139" s="570"/>
      <c r="AH139" s="570"/>
      <c r="AI139" s="576"/>
      <c r="AJ139" s="571"/>
      <c r="AK139" s="576"/>
      <c r="AL139" s="577"/>
      <c r="AM139" s="570"/>
      <c r="AN139" s="576"/>
    </row>
    <row r="140" spans="1:40" x14ac:dyDescent="0.25">
      <c r="A140" s="629">
        <v>23</v>
      </c>
      <c r="B140" s="650">
        <v>23096</v>
      </c>
      <c r="C140" s="487">
        <v>230960101</v>
      </c>
      <c r="D140" s="216" t="s">
        <v>4667</v>
      </c>
      <c r="E140" s="652" t="s">
        <v>1217</v>
      </c>
      <c r="F140" s="215">
        <f t="shared" si="26"/>
        <v>118</v>
      </c>
      <c r="G140" s="590">
        <v>2088</v>
      </c>
      <c r="H140" s="217">
        <f t="shared" si="27"/>
        <v>5.6513409961685822E-2</v>
      </c>
      <c r="I140" s="216">
        <f t="shared" si="28"/>
        <v>63</v>
      </c>
      <c r="J140" s="229">
        <f t="shared" si="29"/>
        <v>3.017241379310345E-2</v>
      </c>
      <c r="K140" s="215">
        <v>117</v>
      </c>
      <c r="L140" s="226">
        <f t="shared" si="30"/>
        <v>0.99152542372881358</v>
      </c>
      <c r="M140" s="216">
        <v>63</v>
      </c>
      <c r="N140" s="229">
        <f t="shared" si="32"/>
        <v>1</v>
      </c>
      <c r="O140" s="215">
        <v>61</v>
      </c>
      <c r="P140" s="216">
        <v>41</v>
      </c>
      <c r="Q140" s="216">
        <v>9</v>
      </c>
      <c r="R140" s="224">
        <v>6</v>
      </c>
      <c r="S140" s="215">
        <v>33</v>
      </c>
      <c r="T140" s="224">
        <v>84</v>
      </c>
      <c r="U140" s="230">
        <v>50</v>
      </c>
      <c r="V140" s="216">
        <v>49</v>
      </c>
      <c r="W140" s="224">
        <v>18</v>
      </c>
      <c r="X140" s="215">
        <v>0</v>
      </c>
      <c r="Y140" s="216">
        <v>3</v>
      </c>
      <c r="Z140" s="216">
        <v>74</v>
      </c>
      <c r="AA140" s="216">
        <v>31</v>
      </c>
      <c r="AB140" s="216">
        <v>6</v>
      </c>
      <c r="AC140" s="224">
        <v>3</v>
      </c>
      <c r="AD140" s="215">
        <v>1</v>
      </c>
      <c r="AE140" s="224"/>
      <c r="AF140" s="215"/>
      <c r="AG140" s="216">
        <v>1</v>
      </c>
      <c r="AH140" s="216"/>
      <c r="AI140" s="224"/>
      <c r="AJ140" s="215"/>
      <c r="AK140" s="224">
        <v>1</v>
      </c>
      <c r="AL140" s="230"/>
      <c r="AM140" s="216">
        <v>1</v>
      </c>
      <c r="AN140" s="224"/>
    </row>
    <row r="141" spans="1:40" x14ac:dyDescent="0.25">
      <c r="A141" s="629"/>
      <c r="B141" s="650"/>
      <c r="C141" s="591">
        <v>230960102</v>
      </c>
      <c r="D141" s="239" t="s">
        <v>4620</v>
      </c>
      <c r="E141" s="652"/>
      <c r="F141" s="233">
        <f t="shared" si="26"/>
        <v>224</v>
      </c>
      <c r="G141" s="591">
        <v>1984</v>
      </c>
      <c r="H141" s="235">
        <f t="shared" si="27"/>
        <v>0.11290322580645161</v>
      </c>
      <c r="I141" s="239">
        <f t="shared" si="28"/>
        <v>119</v>
      </c>
      <c r="J141" s="247">
        <f t="shared" si="29"/>
        <v>5.9979838709677422E-2</v>
      </c>
      <c r="K141" s="233">
        <v>224</v>
      </c>
      <c r="L141" s="245">
        <f t="shared" si="30"/>
        <v>1</v>
      </c>
      <c r="M141" s="239">
        <v>119</v>
      </c>
      <c r="N141" s="247">
        <f t="shared" si="32"/>
        <v>1</v>
      </c>
      <c r="O141" s="233">
        <v>172</v>
      </c>
      <c r="P141" s="239">
        <v>39</v>
      </c>
      <c r="Q141" s="239">
        <v>10</v>
      </c>
      <c r="R141" s="243">
        <v>3</v>
      </c>
      <c r="S141" s="233">
        <v>26</v>
      </c>
      <c r="T141" s="243">
        <v>198</v>
      </c>
      <c r="U141" s="248">
        <v>129</v>
      </c>
      <c r="V141" s="239">
        <v>77</v>
      </c>
      <c r="W141" s="243">
        <v>18</v>
      </c>
      <c r="X141" s="233">
        <v>1</v>
      </c>
      <c r="Y141" s="239">
        <v>5</v>
      </c>
      <c r="Z141" s="239">
        <v>99</v>
      </c>
      <c r="AA141" s="239">
        <v>81</v>
      </c>
      <c r="AB141" s="239">
        <v>26</v>
      </c>
      <c r="AC141" s="243">
        <v>12</v>
      </c>
      <c r="AD141" s="233"/>
      <c r="AE141" s="243"/>
      <c r="AF141" s="233"/>
      <c r="AG141" s="239"/>
      <c r="AH141" s="239"/>
      <c r="AI141" s="243"/>
      <c r="AJ141" s="233"/>
      <c r="AK141" s="243"/>
      <c r="AL141" s="248"/>
      <c r="AM141" s="239"/>
      <c r="AN141" s="243"/>
    </row>
    <row r="142" spans="1:40" x14ac:dyDescent="0.25">
      <c r="A142" s="629"/>
      <c r="B142" s="650"/>
      <c r="C142" s="591">
        <v>230960103</v>
      </c>
      <c r="D142" s="239" t="s">
        <v>4668</v>
      </c>
      <c r="E142" s="652"/>
      <c r="F142" s="233">
        <f t="shared" si="26"/>
        <v>69</v>
      </c>
      <c r="G142" s="591">
        <v>1607</v>
      </c>
      <c r="H142" s="235">
        <f t="shared" si="27"/>
        <v>4.2937149968886125E-2</v>
      </c>
      <c r="I142" s="239">
        <f t="shared" si="28"/>
        <v>44</v>
      </c>
      <c r="J142" s="247">
        <f t="shared" si="29"/>
        <v>2.7380211574362167E-2</v>
      </c>
      <c r="K142" s="233">
        <v>68</v>
      </c>
      <c r="L142" s="245">
        <f t="shared" si="30"/>
        <v>0.98550724637681164</v>
      </c>
      <c r="M142" s="239">
        <v>43</v>
      </c>
      <c r="N142" s="247">
        <f t="shared" ref="N142:N173" si="33">M142/I142</f>
        <v>0.97727272727272729</v>
      </c>
      <c r="O142" s="233">
        <v>40</v>
      </c>
      <c r="P142" s="239">
        <v>18</v>
      </c>
      <c r="Q142" s="239">
        <v>8</v>
      </c>
      <c r="R142" s="243">
        <v>2</v>
      </c>
      <c r="S142" s="233">
        <v>27</v>
      </c>
      <c r="T142" s="243">
        <v>41</v>
      </c>
      <c r="U142" s="248">
        <v>33</v>
      </c>
      <c r="V142" s="239">
        <v>25</v>
      </c>
      <c r="W142" s="243">
        <v>10</v>
      </c>
      <c r="X142" s="233">
        <v>0</v>
      </c>
      <c r="Y142" s="239">
        <v>6</v>
      </c>
      <c r="Z142" s="239">
        <v>32</v>
      </c>
      <c r="AA142" s="239">
        <v>12</v>
      </c>
      <c r="AB142" s="239">
        <v>7</v>
      </c>
      <c r="AC142" s="243">
        <v>11</v>
      </c>
      <c r="AD142" s="233">
        <v>1</v>
      </c>
      <c r="AE142" s="243">
        <v>1</v>
      </c>
      <c r="AF142" s="233"/>
      <c r="AG142" s="239">
        <v>1</v>
      </c>
      <c r="AH142" s="239"/>
      <c r="AI142" s="243"/>
      <c r="AJ142" s="233"/>
      <c r="AK142" s="243">
        <v>1</v>
      </c>
      <c r="AL142" s="248"/>
      <c r="AM142" s="239">
        <v>1</v>
      </c>
      <c r="AN142" s="243"/>
    </row>
    <row r="143" spans="1:40" x14ac:dyDescent="0.25">
      <c r="A143" s="629"/>
      <c r="B143" s="650"/>
      <c r="C143" s="591">
        <v>230960201</v>
      </c>
      <c r="D143" s="239" t="s">
        <v>4669</v>
      </c>
      <c r="E143" s="652"/>
      <c r="F143" s="233">
        <f t="shared" si="26"/>
        <v>47</v>
      </c>
      <c r="G143" s="591">
        <v>1419</v>
      </c>
      <c r="H143" s="235">
        <f t="shared" si="27"/>
        <v>3.3121916842847078E-2</v>
      </c>
      <c r="I143" s="239">
        <f t="shared" si="28"/>
        <v>26</v>
      </c>
      <c r="J143" s="247">
        <f t="shared" si="29"/>
        <v>1.8322762508809022E-2</v>
      </c>
      <c r="K143" s="233">
        <v>45</v>
      </c>
      <c r="L143" s="245">
        <f t="shared" si="30"/>
        <v>0.95744680851063835</v>
      </c>
      <c r="M143" s="239">
        <v>26</v>
      </c>
      <c r="N143" s="247">
        <f t="shared" si="33"/>
        <v>1</v>
      </c>
      <c r="O143" s="233">
        <v>18</v>
      </c>
      <c r="P143" s="239">
        <v>20</v>
      </c>
      <c r="Q143" s="239">
        <v>0</v>
      </c>
      <c r="R143" s="243">
        <v>7</v>
      </c>
      <c r="S143" s="233">
        <v>20</v>
      </c>
      <c r="T143" s="243">
        <v>25</v>
      </c>
      <c r="U143" s="248">
        <v>14</v>
      </c>
      <c r="V143" s="239">
        <v>26</v>
      </c>
      <c r="W143" s="243">
        <v>5</v>
      </c>
      <c r="X143" s="233">
        <v>0</v>
      </c>
      <c r="Y143" s="239">
        <v>0</v>
      </c>
      <c r="Z143" s="239">
        <v>16</v>
      </c>
      <c r="AA143" s="239">
        <v>23</v>
      </c>
      <c r="AB143" s="239">
        <v>5</v>
      </c>
      <c r="AC143" s="243">
        <v>1</v>
      </c>
      <c r="AD143" s="233">
        <v>2</v>
      </c>
      <c r="AE143" s="243"/>
      <c r="AF143" s="233"/>
      <c r="AG143" s="239">
        <v>2</v>
      </c>
      <c r="AH143" s="239"/>
      <c r="AI143" s="243"/>
      <c r="AJ143" s="233"/>
      <c r="AK143" s="243">
        <v>2</v>
      </c>
      <c r="AL143" s="248"/>
      <c r="AM143" s="239">
        <v>1</v>
      </c>
      <c r="AN143" s="243">
        <v>1</v>
      </c>
    </row>
    <row r="144" spans="1:40" x14ac:dyDescent="0.25">
      <c r="A144" s="629"/>
      <c r="B144" s="650"/>
      <c r="C144" s="592">
        <v>230960202</v>
      </c>
      <c r="D144" s="253" t="s">
        <v>4670</v>
      </c>
      <c r="E144" s="652"/>
      <c r="F144" s="262">
        <f t="shared" si="26"/>
        <v>34</v>
      </c>
      <c r="G144" s="592">
        <v>1698</v>
      </c>
      <c r="H144" s="254">
        <f t="shared" si="27"/>
        <v>2.0023557126030624E-2</v>
      </c>
      <c r="I144" s="253">
        <f t="shared" si="28"/>
        <v>10</v>
      </c>
      <c r="J144" s="267">
        <f t="shared" si="29"/>
        <v>5.8892815076560662E-3</v>
      </c>
      <c r="K144" s="262">
        <v>34</v>
      </c>
      <c r="L144" s="265">
        <f t="shared" si="30"/>
        <v>1</v>
      </c>
      <c r="M144" s="253">
        <v>10</v>
      </c>
      <c r="N144" s="267">
        <f t="shared" si="33"/>
        <v>1</v>
      </c>
      <c r="O144" s="262">
        <v>13</v>
      </c>
      <c r="P144" s="253">
        <v>15</v>
      </c>
      <c r="Q144" s="253">
        <v>2</v>
      </c>
      <c r="R144" s="263">
        <v>4</v>
      </c>
      <c r="S144" s="262">
        <v>18</v>
      </c>
      <c r="T144" s="263">
        <v>16</v>
      </c>
      <c r="U144" s="268">
        <v>11</v>
      </c>
      <c r="V144" s="253">
        <v>12</v>
      </c>
      <c r="W144" s="263">
        <v>11</v>
      </c>
      <c r="X144" s="262">
        <v>0</v>
      </c>
      <c r="Y144" s="253">
        <v>0</v>
      </c>
      <c r="Z144" s="253">
        <v>23</v>
      </c>
      <c r="AA144" s="253">
        <v>8</v>
      </c>
      <c r="AB144" s="253">
        <v>3</v>
      </c>
      <c r="AC144" s="263">
        <v>0</v>
      </c>
      <c r="AD144" s="262"/>
      <c r="AE144" s="263"/>
      <c r="AF144" s="262"/>
      <c r="AG144" s="253"/>
      <c r="AH144" s="253"/>
      <c r="AI144" s="263"/>
      <c r="AJ144" s="262"/>
      <c r="AK144" s="263"/>
      <c r="AL144" s="268"/>
      <c r="AM144" s="253"/>
      <c r="AN144" s="263"/>
    </row>
    <row r="145" spans="1:40" x14ac:dyDescent="0.25">
      <c r="A145" s="629"/>
      <c r="B145" s="653">
        <v>23176</v>
      </c>
      <c r="C145" s="379">
        <v>231760101</v>
      </c>
      <c r="D145" s="379" t="s">
        <v>4671</v>
      </c>
      <c r="E145" s="654" t="s">
        <v>1289</v>
      </c>
      <c r="F145" s="593">
        <f t="shared" si="26"/>
        <v>135</v>
      </c>
      <c r="G145" s="594">
        <v>1695</v>
      </c>
      <c r="H145" s="595">
        <f t="shared" si="27"/>
        <v>7.9646017699115043E-2</v>
      </c>
      <c r="I145" s="379">
        <f t="shared" si="28"/>
        <v>84</v>
      </c>
      <c r="J145" s="596">
        <f t="shared" si="29"/>
        <v>4.9557522123893805E-2</v>
      </c>
      <c r="K145" s="593">
        <v>133</v>
      </c>
      <c r="L145" s="597">
        <f t="shared" si="30"/>
        <v>0.98518518518518516</v>
      </c>
      <c r="M145" s="379">
        <v>83</v>
      </c>
      <c r="N145" s="596">
        <f t="shared" si="33"/>
        <v>0.98809523809523814</v>
      </c>
      <c r="O145" s="593">
        <v>89</v>
      </c>
      <c r="P145" s="379">
        <v>24</v>
      </c>
      <c r="Q145" s="379">
        <v>7</v>
      </c>
      <c r="R145" s="599">
        <v>13</v>
      </c>
      <c r="S145" s="593">
        <v>54</v>
      </c>
      <c r="T145" s="599">
        <v>79</v>
      </c>
      <c r="U145" s="600">
        <v>57</v>
      </c>
      <c r="V145" s="379">
        <v>54</v>
      </c>
      <c r="W145" s="599">
        <v>22</v>
      </c>
      <c r="X145" s="593">
        <v>0</v>
      </c>
      <c r="Y145" s="379">
        <v>3</v>
      </c>
      <c r="Z145" s="379">
        <v>53</v>
      </c>
      <c r="AA145" s="379">
        <v>52</v>
      </c>
      <c r="AB145" s="379">
        <v>14</v>
      </c>
      <c r="AC145" s="599">
        <v>11</v>
      </c>
      <c r="AD145" s="593">
        <v>2</v>
      </c>
      <c r="AE145" s="599">
        <v>1</v>
      </c>
      <c r="AF145" s="593"/>
      <c r="AG145" s="379">
        <v>1</v>
      </c>
      <c r="AH145" s="379">
        <v>1</v>
      </c>
      <c r="AI145" s="599"/>
      <c r="AJ145" s="593"/>
      <c r="AK145" s="599">
        <v>2</v>
      </c>
      <c r="AL145" s="600"/>
      <c r="AM145" s="379">
        <v>1</v>
      </c>
      <c r="AN145" s="599">
        <v>1</v>
      </c>
    </row>
    <row r="146" spans="1:40" x14ac:dyDescent="0.25">
      <c r="A146" s="629"/>
      <c r="B146" s="653"/>
      <c r="C146" s="253">
        <v>231760102</v>
      </c>
      <c r="D146" s="253" t="s">
        <v>4672</v>
      </c>
      <c r="E146" s="654"/>
      <c r="F146" s="262">
        <f t="shared" si="26"/>
        <v>116</v>
      </c>
      <c r="G146" s="280">
        <v>1951</v>
      </c>
      <c r="H146" s="254">
        <f t="shared" si="27"/>
        <v>5.945668887749872E-2</v>
      </c>
      <c r="I146" s="253">
        <f t="shared" si="28"/>
        <v>65</v>
      </c>
      <c r="J146" s="267">
        <f t="shared" si="29"/>
        <v>3.3316248077908762E-2</v>
      </c>
      <c r="K146" s="262">
        <v>116</v>
      </c>
      <c r="L146" s="265">
        <f t="shared" si="30"/>
        <v>1</v>
      </c>
      <c r="M146" s="253">
        <v>65</v>
      </c>
      <c r="N146" s="267">
        <f t="shared" si="33"/>
        <v>1</v>
      </c>
      <c r="O146" s="262">
        <v>76</v>
      </c>
      <c r="P146" s="253">
        <v>21</v>
      </c>
      <c r="Q146" s="253">
        <v>7</v>
      </c>
      <c r="R146" s="263">
        <v>12</v>
      </c>
      <c r="S146" s="262">
        <v>60</v>
      </c>
      <c r="T146" s="263">
        <v>56</v>
      </c>
      <c r="U146" s="268">
        <v>46</v>
      </c>
      <c r="V146" s="253">
        <v>60</v>
      </c>
      <c r="W146" s="263">
        <v>10</v>
      </c>
      <c r="X146" s="262">
        <v>0</v>
      </c>
      <c r="Y146" s="253">
        <v>3</v>
      </c>
      <c r="Z146" s="253">
        <v>51</v>
      </c>
      <c r="AA146" s="253">
        <v>39</v>
      </c>
      <c r="AB146" s="253">
        <v>20</v>
      </c>
      <c r="AC146" s="263">
        <v>3</v>
      </c>
      <c r="AD146" s="262"/>
      <c r="AE146" s="263"/>
      <c r="AF146" s="262"/>
      <c r="AG146" s="253"/>
      <c r="AH146" s="253"/>
      <c r="AI146" s="263"/>
      <c r="AJ146" s="262"/>
      <c r="AK146" s="263"/>
      <c r="AL146" s="268"/>
      <c r="AM146" s="253"/>
      <c r="AN146" s="263"/>
    </row>
    <row r="147" spans="1:40" x14ac:dyDescent="0.25">
      <c r="A147" s="658">
        <v>24</v>
      </c>
      <c r="B147" s="646">
        <v>24037</v>
      </c>
      <c r="C147" s="177">
        <v>240370101</v>
      </c>
      <c r="D147" s="556" t="s">
        <v>4673</v>
      </c>
      <c r="E147" s="647" t="s">
        <v>1406</v>
      </c>
      <c r="F147" s="557">
        <f t="shared" si="26"/>
        <v>48</v>
      </c>
      <c r="G147" s="556">
        <v>1412</v>
      </c>
      <c r="H147" s="446">
        <f t="shared" si="27"/>
        <v>3.39943342776204E-2</v>
      </c>
      <c r="I147" s="556">
        <f t="shared" si="28"/>
        <v>26</v>
      </c>
      <c r="J147" s="558">
        <f t="shared" si="29"/>
        <v>1.8413597733711047E-2</v>
      </c>
      <c r="K147" s="557">
        <v>48</v>
      </c>
      <c r="L147" s="559">
        <f t="shared" si="30"/>
        <v>1</v>
      </c>
      <c r="M147" s="556">
        <v>26</v>
      </c>
      <c r="N147" s="558">
        <f t="shared" si="33"/>
        <v>1</v>
      </c>
      <c r="O147" s="557">
        <v>18</v>
      </c>
      <c r="P147" s="556">
        <v>27</v>
      </c>
      <c r="Q147" s="556">
        <v>2</v>
      </c>
      <c r="R147" s="561">
        <v>1</v>
      </c>
      <c r="S147" s="557">
        <v>30</v>
      </c>
      <c r="T147" s="561">
        <v>18</v>
      </c>
      <c r="U147" s="562">
        <v>19</v>
      </c>
      <c r="V147" s="556">
        <v>22</v>
      </c>
      <c r="W147" s="561">
        <v>7</v>
      </c>
      <c r="X147" s="557">
        <v>0</v>
      </c>
      <c r="Y147" s="556">
        <v>1</v>
      </c>
      <c r="Z147" s="556">
        <v>15</v>
      </c>
      <c r="AA147" s="556">
        <v>32</v>
      </c>
      <c r="AB147" s="556">
        <v>0</v>
      </c>
      <c r="AC147" s="561">
        <v>0</v>
      </c>
      <c r="AD147" s="557"/>
      <c r="AE147" s="561"/>
      <c r="AF147" s="557"/>
      <c r="AG147" s="556"/>
      <c r="AH147" s="556"/>
      <c r="AI147" s="561"/>
      <c r="AJ147" s="557"/>
      <c r="AK147" s="561"/>
      <c r="AL147" s="562"/>
      <c r="AM147" s="556"/>
      <c r="AN147" s="561"/>
    </row>
    <row r="148" spans="1:40" x14ac:dyDescent="0.25">
      <c r="A148" s="658"/>
      <c r="B148" s="646"/>
      <c r="C148" s="191">
        <v>240370102</v>
      </c>
      <c r="D148" s="563" t="s">
        <v>4674</v>
      </c>
      <c r="E148" s="647"/>
      <c r="F148" s="564">
        <f t="shared" ref="F148:F211" si="34">SUM(K148+AD148)</f>
        <v>58</v>
      </c>
      <c r="G148" s="563">
        <v>1657</v>
      </c>
      <c r="H148" s="467">
        <f t="shared" ref="H148:H211" si="35">F148/G148</f>
        <v>3.5003017501508749E-2</v>
      </c>
      <c r="I148" s="563">
        <f t="shared" ref="I148:I211" si="36">SUM(M148+AE148)</f>
        <v>29</v>
      </c>
      <c r="J148" s="565">
        <f t="shared" ref="J148:J211" si="37">I148/G148</f>
        <v>1.7501508750754374E-2</v>
      </c>
      <c r="K148" s="564">
        <v>58</v>
      </c>
      <c r="L148" s="566">
        <f t="shared" ref="L148:L211" si="38">K148/F148</f>
        <v>1</v>
      </c>
      <c r="M148" s="563">
        <v>29</v>
      </c>
      <c r="N148" s="565">
        <f t="shared" si="33"/>
        <v>1</v>
      </c>
      <c r="O148" s="564">
        <v>32</v>
      </c>
      <c r="P148" s="563">
        <v>21</v>
      </c>
      <c r="Q148" s="563">
        <v>1</v>
      </c>
      <c r="R148" s="567">
        <v>4</v>
      </c>
      <c r="S148" s="564">
        <v>37</v>
      </c>
      <c r="T148" s="567">
        <v>21</v>
      </c>
      <c r="U148" s="568">
        <v>16</v>
      </c>
      <c r="V148" s="563">
        <v>37</v>
      </c>
      <c r="W148" s="567">
        <v>5</v>
      </c>
      <c r="X148" s="564">
        <v>0</v>
      </c>
      <c r="Y148" s="563">
        <v>0</v>
      </c>
      <c r="Z148" s="563">
        <v>16</v>
      </c>
      <c r="AA148" s="563">
        <v>37</v>
      </c>
      <c r="AB148" s="563">
        <v>5</v>
      </c>
      <c r="AC148" s="567">
        <v>0</v>
      </c>
      <c r="AD148" s="564"/>
      <c r="AE148" s="567"/>
      <c r="AF148" s="564"/>
      <c r="AG148" s="563"/>
      <c r="AH148" s="563"/>
      <c r="AI148" s="567"/>
      <c r="AJ148" s="564"/>
      <c r="AK148" s="567"/>
      <c r="AL148" s="568"/>
      <c r="AM148" s="563"/>
      <c r="AN148" s="567"/>
    </row>
    <row r="149" spans="1:40" x14ac:dyDescent="0.25">
      <c r="A149" s="658"/>
      <c r="B149" s="646"/>
      <c r="C149" s="191">
        <v>240370103</v>
      </c>
      <c r="D149" s="563" t="s">
        <v>4675</v>
      </c>
      <c r="E149" s="647"/>
      <c r="F149" s="564">
        <f t="shared" si="34"/>
        <v>16</v>
      </c>
      <c r="G149" s="563">
        <v>1120</v>
      </c>
      <c r="H149" s="467">
        <f t="shared" si="35"/>
        <v>1.4285714285714285E-2</v>
      </c>
      <c r="I149" s="563">
        <f t="shared" si="36"/>
        <v>7</v>
      </c>
      <c r="J149" s="565">
        <f t="shared" si="37"/>
        <v>6.2500000000000003E-3</v>
      </c>
      <c r="K149" s="564">
        <v>16</v>
      </c>
      <c r="L149" s="566">
        <f t="shared" si="38"/>
        <v>1</v>
      </c>
      <c r="M149" s="563">
        <v>7</v>
      </c>
      <c r="N149" s="565">
        <f t="shared" si="33"/>
        <v>1</v>
      </c>
      <c r="O149" s="564">
        <v>3</v>
      </c>
      <c r="P149" s="563">
        <v>12</v>
      </c>
      <c r="Q149" s="563">
        <v>0</v>
      </c>
      <c r="R149" s="567">
        <v>1</v>
      </c>
      <c r="S149" s="564">
        <v>15</v>
      </c>
      <c r="T149" s="567">
        <v>1</v>
      </c>
      <c r="U149" s="568">
        <v>1</v>
      </c>
      <c r="V149" s="563">
        <v>9</v>
      </c>
      <c r="W149" s="567">
        <v>6</v>
      </c>
      <c r="X149" s="564">
        <v>0</v>
      </c>
      <c r="Y149" s="563">
        <v>1</v>
      </c>
      <c r="Z149" s="563">
        <v>3</v>
      </c>
      <c r="AA149" s="563">
        <v>12</v>
      </c>
      <c r="AB149" s="563">
        <v>0</v>
      </c>
      <c r="AC149" s="567">
        <v>0</v>
      </c>
      <c r="AD149" s="564"/>
      <c r="AE149" s="567"/>
      <c r="AF149" s="564"/>
      <c r="AG149" s="563"/>
      <c r="AH149" s="563"/>
      <c r="AI149" s="567"/>
      <c r="AJ149" s="564"/>
      <c r="AK149" s="567"/>
      <c r="AL149" s="568"/>
      <c r="AM149" s="563"/>
      <c r="AN149" s="567"/>
    </row>
    <row r="150" spans="1:40" x14ac:dyDescent="0.25">
      <c r="A150" s="658"/>
      <c r="B150" s="646"/>
      <c r="C150" s="191">
        <v>240370104</v>
      </c>
      <c r="D150" s="563" t="s">
        <v>4676</v>
      </c>
      <c r="E150" s="647"/>
      <c r="F150" s="564">
        <f t="shared" si="34"/>
        <v>1</v>
      </c>
      <c r="G150" s="563">
        <v>67</v>
      </c>
      <c r="H150" s="467">
        <f t="shared" si="35"/>
        <v>1.4925373134328358E-2</v>
      </c>
      <c r="I150" s="563">
        <f t="shared" si="36"/>
        <v>1</v>
      </c>
      <c r="J150" s="565">
        <f t="shared" si="37"/>
        <v>1.4925373134328358E-2</v>
      </c>
      <c r="K150" s="564">
        <v>1</v>
      </c>
      <c r="L150" s="566">
        <f t="shared" si="38"/>
        <v>1</v>
      </c>
      <c r="M150" s="563">
        <v>1</v>
      </c>
      <c r="N150" s="565">
        <f t="shared" si="33"/>
        <v>1</v>
      </c>
      <c r="O150" s="564">
        <v>1</v>
      </c>
      <c r="P150" s="563">
        <v>0</v>
      </c>
      <c r="Q150" s="563">
        <v>0</v>
      </c>
      <c r="R150" s="567">
        <v>0</v>
      </c>
      <c r="S150" s="564">
        <v>1</v>
      </c>
      <c r="T150" s="567">
        <v>0</v>
      </c>
      <c r="U150" s="568">
        <v>0</v>
      </c>
      <c r="V150" s="563">
        <v>1</v>
      </c>
      <c r="W150" s="567">
        <v>0</v>
      </c>
      <c r="X150" s="564">
        <v>0</v>
      </c>
      <c r="Y150" s="563">
        <v>0</v>
      </c>
      <c r="Z150" s="563">
        <v>0</v>
      </c>
      <c r="AA150" s="563">
        <v>1</v>
      </c>
      <c r="AB150" s="563">
        <v>0</v>
      </c>
      <c r="AC150" s="567">
        <v>0</v>
      </c>
      <c r="AD150" s="564"/>
      <c r="AE150" s="567"/>
      <c r="AF150" s="564"/>
      <c r="AG150" s="563"/>
      <c r="AH150" s="563"/>
      <c r="AI150" s="567"/>
      <c r="AJ150" s="564"/>
      <c r="AK150" s="567"/>
      <c r="AL150" s="568"/>
      <c r="AM150" s="563"/>
      <c r="AN150" s="567"/>
    </row>
    <row r="151" spans="1:40" x14ac:dyDescent="0.25">
      <c r="A151" s="658"/>
      <c r="B151" s="646"/>
      <c r="C151" s="191">
        <v>240370105</v>
      </c>
      <c r="D151" s="563" t="s">
        <v>4677</v>
      </c>
      <c r="E151" s="647"/>
      <c r="F151" s="564">
        <f t="shared" si="34"/>
        <v>40</v>
      </c>
      <c r="G151" s="563">
        <v>962</v>
      </c>
      <c r="H151" s="467">
        <f t="shared" si="35"/>
        <v>4.1580041580041582E-2</v>
      </c>
      <c r="I151" s="563">
        <f t="shared" si="36"/>
        <v>21</v>
      </c>
      <c r="J151" s="565">
        <f t="shared" si="37"/>
        <v>2.1829521829521831E-2</v>
      </c>
      <c r="K151" s="564">
        <v>39</v>
      </c>
      <c r="L151" s="566">
        <f t="shared" si="38"/>
        <v>0.97499999999999998</v>
      </c>
      <c r="M151" s="563">
        <v>20</v>
      </c>
      <c r="N151" s="565">
        <f t="shared" si="33"/>
        <v>0.95238095238095233</v>
      </c>
      <c r="O151" s="564">
        <v>30</v>
      </c>
      <c r="P151" s="563">
        <v>7</v>
      </c>
      <c r="Q151" s="563">
        <v>1</v>
      </c>
      <c r="R151" s="567">
        <v>1</v>
      </c>
      <c r="S151" s="564">
        <v>35</v>
      </c>
      <c r="T151" s="567">
        <v>4</v>
      </c>
      <c r="U151" s="568">
        <v>13</v>
      </c>
      <c r="V151" s="563">
        <v>18</v>
      </c>
      <c r="W151" s="567">
        <v>8</v>
      </c>
      <c r="X151" s="564">
        <v>0</v>
      </c>
      <c r="Y151" s="563">
        <v>2</v>
      </c>
      <c r="Z151" s="563">
        <v>12</v>
      </c>
      <c r="AA151" s="563">
        <v>14</v>
      </c>
      <c r="AB151" s="563">
        <v>8</v>
      </c>
      <c r="AC151" s="567">
        <v>3</v>
      </c>
      <c r="AD151" s="564">
        <v>1</v>
      </c>
      <c r="AE151" s="567">
        <v>1</v>
      </c>
      <c r="AF151" s="564"/>
      <c r="AG151" s="563"/>
      <c r="AH151" s="563">
        <v>1</v>
      </c>
      <c r="AI151" s="567"/>
      <c r="AJ151" s="564">
        <v>1</v>
      </c>
      <c r="AK151" s="567"/>
      <c r="AL151" s="568"/>
      <c r="AM151" s="563">
        <v>1</v>
      </c>
      <c r="AN151" s="567"/>
    </row>
    <row r="152" spans="1:40" x14ac:dyDescent="0.25">
      <c r="A152" s="658"/>
      <c r="B152" s="646"/>
      <c r="C152" s="191">
        <v>240370106</v>
      </c>
      <c r="D152" s="563" t="s">
        <v>4678</v>
      </c>
      <c r="E152" s="647"/>
      <c r="F152" s="564">
        <f t="shared" si="34"/>
        <v>37</v>
      </c>
      <c r="G152" s="563">
        <v>1618</v>
      </c>
      <c r="H152" s="467">
        <f t="shared" si="35"/>
        <v>2.2867737948084055E-2</v>
      </c>
      <c r="I152" s="563">
        <f t="shared" si="36"/>
        <v>22</v>
      </c>
      <c r="J152" s="565">
        <f t="shared" si="37"/>
        <v>1.3597033374536464E-2</v>
      </c>
      <c r="K152" s="564">
        <v>37</v>
      </c>
      <c r="L152" s="566">
        <f t="shared" si="38"/>
        <v>1</v>
      </c>
      <c r="M152" s="563">
        <v>22</v>
      </c>
      <c r="N152" s="565">
        <f t="shared" si="33"/>
        <v>1</v>
      </c>
      <c r="O152" s="564">
        <v>20</v>
      </c>
      <c r="P152" s="563">
        <v>11</v>
      </c>
      <c r="Q152" s="563">
        <v>3</v>
      </c>
      <c r="R152" s="567">
        <v>3</v>
      </c>
      <c r="S152" s="564">
        <v>30</v>
      </c>
      <c r="T152" s="567">
        <v>7</v>
      </c>
      <c r="U152" s="568">
        <v>11</v>
      </c>
      <c r="V152" s="563">
        <v>22</v>
      </c>
      <c r="W152" s="567">
        <v>4</v>
      </c>
      <c r="X152" s="564">
        <v>1</v>
      </c>
      <c r="Y152" s="563">
        <v>1</v>
      </c>
      <c r="Z152" s="563">
        <v>9</v>
      </c>
      <c r="AA152" s="563">
        <v>16</v>
      </c>
      <c r="AB152" s="563">
        <v>9</v>
      </c>
      <c r="AC152" s="567">
        <v>1</v>
      </c>
      <c r="AD152" s="564"/>
      <c r="AE152" s="567"/>
      <c r="AF152" s="564"/>
      <c r="AG152" s="563"/>
      <c r="AH152" s="563"/>
      <c r="AI152" s="567"/>
      <c r="AJ152" s="564"/>
      <c r="AK152" s="567"/>
      <c r="AL152" s="568"/>
      <c r="AM152" s="563"/>
      <c r="AN152" s="567"/>
    </row>
    <row r="153" spans="1:40" x14ac:dyDescent="0.25">
      <c r="A153" s="658"/>
      <c r="B153" s="646"/>
      <c r="C153" s="191">
        <v>240370107</v>
      </c>
      <c r="D153" s="563" t="s">
        <v>4679</v>
      </c>
      <c r="E153" s="647"/>
      <c r="F153" s="564">
        <f t="shared" si="34"/>
        <v>79</v>
      </c>
      <c r="G153" s="563">
        <v>2454</v>
      </c>
      <c r="H153" s="467">
        <f t="shared" si="35"/>
        <v>3.2192339038304811E-2</v>
      </c>
      <c r="I153" s="563">
        <f t="shared" si="36"/>
        <v>41</v>
      </c>
      <c r="J153" s="565">
        <f t="shared" si="37"/>
        <v>1.6707416462917686E-2</v>
      </c>
      <c r="K153" s="564">
        <v>77</v>
      </c>
      <c r="L153" s="566">
        <f t="shared" si="38"/>
        <v>0.97468354430379744</v>
      </c>
      <c r="M153" s="563">
        <v>41</v>
      </c>
      <c r="N153" s="565">
        <f t="shared" si="33"/>
        <v>1</v>
      </c>
      <c r="O153" s="564">
        <v>40</v>
      </c>
      <c r="P153" s="563">
        <v>19</v>
      </c>
      <c r="Q153" s="563">
        <v>4</v>
      </c>
      <c r="R153" s="567">
        <v>14</v>
      </c>
      <c r="S153" s="564">
        <v>47</v>
      </c>
      <c r="T153" s="567">
        <v>30</v>
      </c>
      <c r="U153" s="568">
        <v>26</v>
      </c>
      <c r="V153" s="563">
        <v>38</v>
      </c>
      <c r="W153" s="567">
        <v>13</v>
      </c>
      <c r="X153" s="564">
        <v>0</v>
      </c>
      <c r="Y153" s="563">
        <v>2</v>
      </c>
      <c r="Z153" s="563">
        <v>37</v>
      </c>
      <c r="AA153" s="563">
        <v>32</v>
      </c>
      <c r="AB153" s="563">
        <v>6</v>
      </c>
      <c r="AC153" s="567">
        <v>0</v>
      </c>
      <c r="AD153" s="564">
        <v>2</v>
      </c>
      <c r="AE153" s="567"/>
      <c r="AF153" s="564"/>
      <c r="AG153" s="563">
        <v>1</v>
      </c>
      <c r="AH153" s="563"/>
      <c r="AI153" s="567">
        <v>1</v>
      </c>
      <c r="AJ153" s="564"/>
      <c r="AK153" s="567">
        <v>2</v>
      </c>
      <c r="AL153" s="568">
        <v>1</v>
      </c>
      <c r="AM153" s="563">
        <v>1</v>
      </c>
      <c r="AN153" s="567"/>
    </row>
    <row r="154" spans="1:40" x14ac:dyDescent="0.25">
      <c r="A154" s="658"/>
      <c r="B154" s="646"/>
      <c r="C154" s="191">
        <v>240370108</v>
      </c>
      <c r="D154" s="563" t="s">
        <v>4680</v>
      </c>
      <c r="E154" s="647"/>
      <c r="F154" s="564">
        <f t="shared" si="34"/>
        <v>24</v>
      </c>
      <c r="G154" s="563">
        <v>626</v>
      </c>
      <c r="H154" s="467">
        <f t="shared" si="35"/>
        <v>3.8338658146964855E-2</v>
      </c>
      <c r="I154" s="563">
        <f t="shared" si="36"/>
        <v>13</v>
      </c>
      <c r="J154" s="565">
        <f t="shared" si="37"/>
        <v>2.0766773162939296E-2</v>
      </c>
      <c r="K154" s="564">
        <v>24</v>
      </c>
      <c r="L154" s="566">
        <f t="shared" si="38"/>
        <v>1</v>
      </c>
      <c r="M154" s="563">
        <v>13</v>
      </c>
      <c r="N154" s="565">
        <f t="shared" si="33"/>
        <v>1</v>
      </c>
      <c r="O154" s="564">
        <v>17</v>
      </c>
      <c r="P154" s="563">
        <v>4</v>
      </c>
      <c r="Q154" s="563">
        <v>1</v>
      </c>
      <c r="R154" s="567">
        <v>2</v>
      </c>
      <c r="S154" s="564">
        <v>23</v>
      </c>
      <c r="T154" s="567">
        <v>1</v>
      </c>
      <c r="U154" s="568">
        <v>6</v>
      </c>
      <c r="V154" s="563">
        <v>14</v>
      </c>
      <c r="W154" s="567">
        <v>4</v>
      </c>
      <c r="X154" s="564">
        <v>0</v>
      </c>
      <c r="Y154" s="563">
        <v>0</v>
      </c>
      <c r="Z154" s="563">
        <v>8</v>
      </c>
      <c r="AA154" s="563">
        <v>6</v>
      </c>
      <c r="AB154" s="563">
        <v>10</v>
      </c>
      <c r="AC154" s="567">
        <v>0</v>
      </c>
      <c r="AD154" s="564"/>
      <c r="AE154" s="567"/>
      <c r="AF154" s="564"/>
      <c r="AG154" s="563"/>
      <c r="AH154" s="563"/>
      <c r="AI154" s="567"/>
      <c r="AJ154" s="564"/>
      <c r="AK154" s="567"/>
      <c r="AL154" s="568"/>
      <c r="AM154" s="563"/>
      <c r="AN154" s="567"/>
    </row>
    <row r="155" spans="1:40" x14ac:dyDescent="0.25">
      <c r="A155" s="658"/>
      <c r="B155" s="646"/>
      <c r="C155" s="191">
        <v>240370109</v>
      </c>
      <c r="D155" s="563" t="s">
        <v>4681</v>
      </c>
      <c r="E155" s="647"/>
      <c r="F155" s="564">
        <f t="shared" si="34"/>
        <v>44</v>
      </c>
      <c r="G155" s="563">
        <v>1221</v>
      </c>
      <c r="H155" s="467">
        <f t="shared" si="35"/>
        <v>3.6036036036036036E-2</v>
      </c>
      <c r="I155" s="563">
        <f t="shared" si="36"/>
        <v>19</v>
      </c>
      <c r="J155" s="565">
        <f t="shared" si="37"/>
        <v>1.5561015561015561E-2</v>
      </c>
      <c r="K155" s="564">
        <v>44</v>
      </c>
      <c r="L155" s="566">
        <f t="shared" si="38"/>
        <v>1</v>
      </c>
      <c r="M155" s="563">
        <v>19</v>
      </c>
      <c r="N155" s="565">
        <f t="shared" si="33"/>
        <v>1</v>
      </c>
      <c r="O155" s="564">
        <v>27</v>
      </c>
      <c r="P155" s="563">
        <v>14</v>
      </c>
      <c r="Q155" s="563">
        <v>2</v>
      </c>
      <c r="R155" s="567">
        <v>1</v>
      </c>
      <c r="S155" s="564">
        <v>37</v>
      </c>
      <c r="T155" s="567">
        <v>7</v>
      </c>
      <c r="U155" s="568">
        <v>12</v>
      </c>
      <c r="V155" s="563">
        <v>29</v>
      </c>
      <c r="W155" s="567">
        <v>3</v>
      </c>
      <c r="X155" s="564">
        <v>0</v>
      </c>
      <c r="Y155" s="563">
        <v>2</v>
      </c>
      <c r="Z155" s="563">
        <v>12</v>
      </c>
      <c r="AA155" s="563">
        <v>26</v>
      </c>
      <c r="AB155" s="563">
        <v>4</v>
      </c>
      <c r="AC155" s="567">
        <v>0</v>
      </c>
      <c r="AD155" s="564"/>
      <c r="AE155" s="567"/>
      <c r="AF155" s="564"/>
      <c r="AG155" s="563"/>
      <c r="AH155" s="563"/>
      <c r="AI155" s="567"/>
      <c r="AJ155" s="564"/>
      <c r="AK155" s="567"/>
      <c r="AL155" s="568"/>
      <c r="AM155" s="563"/>
      <c r="AN155" s="567"/>
    </row>
    <row r="156" spans="1:40" x14ac:dyDescent="0.25">
      <c r="A156" s="658"/>
      <c r="B156" s="646"/>
      <c r="C156" s="191">
        <v>240370110</v>
      </c>
      <c r="D156" s="563" t="s">
        <v>4682</v>
      </c>
      <c r="E156" s="647"/>
      <c r="F156" s="564">
        <f t="shared" si="34"/>
        <v>159</v>
      </c>
      <c r="G156" s="563">
        <v>2334</v>
      </c>
      <c r="H156" s="467">
        <f t="shared" si="35"/>
        <v>6.8123393316195366E-2</v>
      </c>
      <c r="I156" s="563">
        <f t="shared" si="36"/>
        <v>70</v>
      </c>
      <c r="J156" s="565">
        <f t="shared" si="37"/>
        <v>2.9991431019708654E-2</v>
      </c>
      <c r="K156" s="564">
        <v>158</v>
      </c>
      <c r="L156" s="566">
        <f t="shared" si="38"/>
        <v>0.99371069182389937</v>
      </c>
      <c r="M156" s="563">
        <v>70</v>
      </c>
      <c r="N156" s="565">
        <f t="shared" si="33"/>
        <v>1</v>
      </c>
      <c r="O156" s="564">
        <v>130</v>
      </c>
      <c r="P156" s="563">
        <v>11</v>
      </c>
      <c r="Q156" s="563">
        <v>10</v>
      </c>
      <c r="R156" s="567">
        <v>7</v>
      </c>
      <c r="S156" s="564">
        <v>32</v>
      </c>
      <c r="T156" s="567">
        <v>126</v>
      </c>
      <c r="U156" s="568">
        <v>105</v>
      </c>
      <c r="V156" s="563">
        <v>45</v>
      </c>
      <c r="W156" s="567">
        <v>8</v>
      </c>
      <c r="X156" s="564">
        <v>0</v>
      </c>
      <c r="Y156" s="563">
        <v>4</v>
      </c>
      <c r="Z156" s="563">
        <v>67</v>
      </c>
      <c r="AA156" s="563">
        <v>80</v>
      </c>
      <c r="AB156" s="563">
        <v>3</v>
      </c>
      <c r="AC156" s="567">
        <v>4</v>
      </c>
      <c r="AD156" s="564">
        <v>1</v>
      </c>
      <c r="AE156" s="567"/>
      <c r="AF156" s="564">
        <v>1</v>
      </c>
      <c r="AG156" s="563"/>
      <c r="AH156" s="563"/>
      <c r="AI156" s="567"/>
      <c r="AJ156" s="564"/>
      <c r="AK156" s="567">
        <v>1</v>
      </c>
      <c r="AL156" s="568"/>
      <c r="AM156" s="563">
        <v>1</v>
      </c>
      <c r="AN156" s="567"/>
    </row>
    <row r="157" spans="1:40" x14ac:dyDescent="0.25">
      <c r="A157" s="658"/>
      <c r="B157" s="646"/>
      <c r="C157" s="191">
        <v>240370111</v>
      </c>
      <c r="D157" s="563" t="s">
        <v>4683</v>
      </c>
      <c r="E157" s="647"/>
      <c r="F157" s="564">
        <f t="shared" si="34"/>
        <v>43</v>
      </c>
      <c r="G157" s="563">
        <v>1394</v>
      </c>
      <c r="H157" s="467">
        <f t="shared" si="35"/>
        <v>3.0846484935437589E-2</v>
      </c>
      <c r="I157" s="563">
        <f t="shared" si="36"/>
        <v>11</v>
      </c>
      <c r="J157" s="565">
        <f t="shared" si="37"/>
        <v>7.8909612625538018E-3</v>
      </c>
      <c r="K157" s="564">
        <v>43</v>
      </c>
      <c r="L157" s="566">
        <f t="shared" si="38"/>
        <v>1</v>
      </c>
      <c r="M157" s="563">
        <v>11</v>
      </c>
      <c r="N157" s="565">
        <f t="shared" si="33"/>
        <v>1</v>
      </c>
      <c r="O157" s="564">
        <v>20</v>
      </c>
      <c r="P157" s="563">
        <v>15</v>
      </c>
      <c r="Q157" s="563">
        <v>2</v>
      </c>
      <c r="R157" s="567">
        <v>6</v>
      </c>
      <c r="S157" s="564">
        <v>34</v>
      </c>
      <c r="T157" s="567">
        <v>9</v>
      </c>
      <c r="U157" s="568">
        <v>12</v>
      </c>
      <c r="V157" s="563">
        <v>26</v>
      </c>
      <c r="W157" s="567">
        <v>5</v>
      </c>
      <c r="X157" s="564">
        <v>0</v>
      </c>
      <c r="Y157" s="563">
        <v>2</v>
      </c>
      <c r="Z157" s="563">
        <v>18</v>
      </c>
      <c r="AA157" s="563">
        <v>20</v>
      </c>
      <c r="AB157" s="563">
        <v>2</v>
      </c>
      <c r="AC157" s="567">
        <v>1</v>
      </c>
      <c r="AD157" s="564"/>
      <c r="AE157" s="567"/>
      <c r="AF157" s="564"/>
      <c r="AG157" s="563"/>
      <c r="AH157" s="563"/>
      <c r="AI157" s="567"/>
      <c r="AJ157" s="564"/>
      <c r="AK157" s="567"/>
      <c r="AL157" s="568"/>
      <c r="AM157" s="563"/>
      <c r="AN157" s="567"/>
    </row>
    <row r="158" spans="1:40" x14ac:dyDescent="0.25">
      <c r="A158" s="658"/>
      <c r="B158" s="646"/>
      <c r="C158" s="191">
        <v>240370112</v>
      </c>
      <c r="D158" s="563" t="s">
        <v>4571</v>
      </c>
      <c r="E158" s="647"/>
      <c r="F158" s="564">
        <f t="shared" si="34"/>
        <v>94</v>
      </c>
      <c r="G158" s="563">
        <v>1647</v>
      </c>
      <c r="H158" s="467">
        <f t="shared" si="35"/>
        <v>5.707346690953248E-2</v>
      </c>
      <c r="I158" s="563">
        <f t="shared" si="36"/>
        <v>49</v>
      </c>
      <c r="J158" s="565">
        <f t="shared" si="37"/>
        <v>2.9751062537947785E-2</v>
      </c>
      <c r="K158" s="564">
        <v>93</v>
      </c>
      <c r="L158" s="566">
        <f t="shared" si="38"/>
        <v>0.98936170212765961</v>
      </c>
      <c r="M158" s="563">
        <v>49</v>
      </c>
      <c r="N158" s="565">
        <f t="shared" si="33"/>
        <v>1</v>
      </c>
      <c r="O158" s="564">
        <v>67</v>
      </c>
      <c r="P158" s="563">
        <v>19</v>
      </c>
      <c r="Q158" s="563">
        <v>5</v>
      </c>
      <c r="R158" s="567">
        <v>2</v>
      </c>
      <c r="S158" s="564">
        <v>44</v>
      </c>
      <c r="T158" s="567">
        <v>49</v>
      </c>
      <c r="U158" s="568">
        <v>49</v>
      </c>
      <c r="V158" s="563">
        <v>36</v>
      </c>
      <c r="W158" s="567">
        <v>8</v>
      </c>
      <c r="X158" s="564">
        <v>0</v>
      </c>
      <c r="Y158" s="563">
        <v>0</v>
      </c>
      <c r="Z158" s="563">
        <v>32</v>
      </c>
      <c r="AA158" s="563">
        <v>46</v>
      </c>
      <c r="AB158" s="563">
        <v>11</v>
      </c>
      <c r="AC158" s="567">
        <v>4</v>
      </c>
      <c r="AD158" s="564">
        <v>1</v>
      </c>
      <c r="AE158" s="567"/>
      <c r="AF158" s="564"/>
      <c r="AG158" s="563">
        <v>1</v>
      </c>
      <c r="AH158" s="563"/>
      <c r="AI158" s="567"/>
      <c r="AJ158" s="564"/>
      <c r="AK158" s="567">
        <v>1</v>
      </c>
      <c r="AL158" s="568"/>
      <c r="AM158" s="563">
        <v>1</v>
      </c>
      <c r="AN158" s="567"/>
    </row>
    <row r="159" spans="1:40" x14ac:dyDescent="0.25">
      <c r="A159" s="658"/>
      <c r="B159" s="646"/>
      <c r="C159" s="204">
        <v>240370113</v>
      </c>
      <c r="D159" s="570" t="s">
        <v>4684</v>
      </c>
      <c r="E159" s="647"/>
      <c r="F159" s="571">
        <f t="shared" si="34"/>
        <v>120</v>
      </c>
      <c r="G159" s="570">
        <v>1827</v>
      </c>
      <c r="H159" s="572">
        <f t="shared" si="35"/>
        <v>6.5681444991789822E-2</v>
      </c>
      <c r="I159" s="570">
        <f t="shared" si="36"/>
        <v>50</v>
      </c>
      <c r="J159" s="573">
        <f t="shared" si="37"/>
        <v>2.736726874657909E-2</v>
      </c>
      <c r="K159" s="571">
        <v>120</v>
      </c>
      <c r="L159" s="574">
        <f t="shared" si="38"/>
        <v>1</v>
      </c>
      <c r="M159" s="570">
        <v>50</v>
      </c>
      <c r="N159" s="573">
        <f t="shared" si="33"/>
        <v>1</v>
      </c>
      <c r="O159" s="571">
        <v>79</v>
      </c>
      <c r="P159" s="570">
        <v>16</v>
      </c>
      <c r="Q159" s="570">
        <v>5</v>
      </c>
      <c r="R159" s="576">
        <v>20</v>
      </c>
      <c r="S159" s="571">
        <v>34</v>
      </c>
      <c r="T159" s="576">
        <v>86</v>
      </c>
      <c r="U159" s="577">
        <v>66</v>
      </c>
      <c r="V159" s="570">
        <v>38</v>
      </c>
      <c r="W159" s="576">
        <v>16</v>
      </c>
      <c r="X159" s="571">
        <v>1</v>
      </c>
      <c r="Y159" s="570">
        <v>6</v>
      </c>
      <c r="Z159" s="570">
        <v>35</v>
      </c>
      <c r="AA159" s="570">
        <v>75</v>
      </c>
      <c r="AB159" s="570">
        <v>3</v>
      </c>
      <c r="AC159" s="576">
        <v>0</v>
      </c>
      <c r="AD159" s="571"/>
      <c r="AE159" s="576"/>
      <c r="AF159" s="571"/>
      <c r="AG159" s="570"/>
      <c r="AH159" s="570"/>
      <c r="AI159" s="576"/>
      <c r="AJ159" s="571"/>
      <c r="AK159" s="576"/>
      <c r="AL159" s="577"/>
      <c r="AM159" s="570"/>
      <c r="AN159" s="576"/>
    </row>
    <row r="160" spans="1:40" x14ac:dyDescent="0.25">
      <c r="A160" s="658"/>
      <c r="B160" s="646">
        <v>24322</v>
      </c>
      <c r="C160" s="177">
        <v>243220101</v>
      </c>
      <c r="D160" s="556" t="s">
        <v>4685</v>
      </c>
      <c r="E160" s="647" t="s">
        <v>1639</v>
      </c>
      <c r="F160" s="557">
        <f t="shared" si="34"/>
        <v>31</v>
      </c>
      <c r="G160" s="556">
        <v>1440</v>
      </c>
      <c r="H160" s="446">
        <f t="shared" si="35"/>
        <v>2.1527777777777778E-2</v>
      </c>
      <c r="I160" s="556">
        <f t="shared" si="36"/>
        <v>14</v>
      </c>
      <c r="J160" s="558">
        <f t="shared" si="37"/>
        <v>9.7222222222222224E-3</v>
      </c>
      <c r="K160" s="557">
        <v>29</v>
      </c>
      <c r="L160" s="559">
        <f t="shared" si="38"/>
        <v>0.93548387096774188</v>
      </c>
      <c r="M160" s="556">
        <v>14</v>
      </c>
      <c r="N160" s="558">
        <f t="shared" si="33"/>
        <v>1</v>
      </c>
      <c r="O160" s="557">
        <v>13</v>
      </c>
      <c r="P160" s="556">
        <v>8</v>
      </c>
      <c r="Q160" s="556">
        <v>4</v>
      </c>
      <c r="R160" s="561">
        <v>4</v>
      </c>
      <c r="S160" s="557">
        <v>12</v>
      </c>
      <c r="T160" s="561">
        <v>17</v>
      </c>
      <c r="U160" s="562">
        <v>15</v>
      </c>
      <c r="V160" s="556">
        <v>10</v>
      </c>
      <c r="W160" s="561">
        <v>4</v>
      </c>
      <c r="X160" s="557">
        <v>0</v>
      </c>
      <c r="Y160" s="556">
        <v>0</v>
      </c>
      <c r="Z160" s="556">
        <v>12</v>
      </c>
      <c r="AA160" s="556">
        <v>17</v>
      </c>
      <c r="AB160" s="556">
        <v>0</v>
      </c>
      <c r="AC160" s="561">
        <v>0</v>
      </c>
      <c r="AD160" s="557">
        <v>2</v>
      </c>
      <c r="AE160" s="561"/>
      <c r="AF160" s="557"/>
      <c r="AG160" s="556">
        <v>2</v>
      </c>
      <c r="AH160" s="556"/>
      <c r="AI160" s="561"/>
      <c r="AJ160" s="557"/>
      <c r="AK160" s="561">
        <v>2</v>
      </c>
      <c r="AL160" s="562"/>
      <c r="AM160" s="556">
        <v>2</v>
      </c>
      <c r="AN160" s="561"/>
    </row>
    <row r="161" spans="1:40" x14ac:dyDescent="0.25">
      <c r="A161" s="658"/>
      <c r="B161" s="646"/>
      <c r="C161" s="191">
        <v>243220102</v>
      </c>
      <c r="D161" s="563" t="s">
        <v>4686</v>
      </c>
      <c r="E161" s="647"/>
      <c r="F161" s="564">
        <f t="shared" si="34"/>
        <v>28</v>
      </c>
      <c r="G161" s="563">
        <v>1175</v>
      </c>
      <c r="H161" s="467">
        <f t="shared" si="35"/>
        <v>2.3829787234042554E-2</v>
      </c>
      <c r="I161" s="563">
        <f t="shared" si="36"/>
        <v>12</v>
      </c>
      <c r="J161" s="565">
        <f t="shared" si="37"/>
        <v>1.0212765957446808E-2</v>
      </c>
      <c r="K161" s="564">
        <v>28</v>
      </c>
      <c r="L161" s="566">
        <f t="shared" si="38"/>
        <v>1</v>
      </c>
      <c r="M161" s="563">
        <v>12</v>
      </c>
      <c r="N161" s="565">
        <f t="shared" si="33"/>
        <v>1</v>
      </c>
      <c r="O161" s="564">
        <v>14</v>
      </c>
      <c r="P161" s="563">
        <v>12</v>
      </c>
      <c r="Q161" s="563">
        <v>0</v>
      </c>
      <c r="R161" s="567">
        <v>2</v>
      </c>
      <c r="S161" s="564">
        <v>16</v>
      </c>
      <c r="T161" s="567">
        <v>12</v>
      </c>
      <c r="U161" s="568">
        <v>7</v>
      </c>
      <c r="V161" s="563">
        <v>14</v>
      </c>
      <c r="W161" s="567">
        <v>7</v>
      </c>
      <c r="X161" s="564">
        <v>0</v>
      </c>
      <c r="Y161" s="563">
        <v>0</v>
      </c>
      <c r="Z161" s="563">
        <v>10</v>
      </c>
      <c r="AA161" s="563">
        <v>16</v>
      </c>
      <c r="AB161" s="563">
        <v>2</v>
      </c>
      <c r="AC161" s="567">
        <v>0</v>
      </c>
      <c r="AD161" s="564"/>
      <c r="AE161" s="567"/>
      <c r="AF161" s="564"/>
      <c r="AG161" s="563"/>
      <c r="AH161" s="563"/>
      <c r="AI161" s="567"/>
      <c r="AJ161" s="564"/>
      <c r="AK161" s="567"/>
      <c r="AL161" s="568"/>
      <c r="AM161" s="563"/>
      <c r="AN161" s="567"/>
    </row>
    <row r="162" spans="1:40" x14ac:dyDescent="0.25">
      <c r="A162" s="658"/>
      <c r="B162" s="646"/>
      <c r="C162" s="191">
        <v>243220103</v>
      </c>
      <c r="D162" s="563" t="s">
        <v>4687</v>
      </c>
      <c r="E162" s="647"/>
      <c r="F162" s="564">
        <f t="shared" si="34"/>
        <v>69</v>
      </c>
      <c r="G162" s="563">
        <v>2040</v>
      </c>
      <c r="H162" s="467">
        <f t="shared" si="35"/>
        <v>3.3823529411764704E-2</v>
      </c>
      <c r="I162" s="563">
        <f t="shared" si="36"/>
        <v>23</v>
      </c>
      <c r="J162" s="565">
        <f t="shared" si="37"/>
        <v>1.1274509803921568E-2</v>
      </c>
      <c r="K162" s="564">
        <v>69</v>
      </c>
      <c r="L162" s="566">
        <f t="shared" si="38"/>
        <v>1</v>
      </c>
      <c r="M162" s="563">
        <v>23</v>
      </c>
      <c r="N162" s="565">
        <f t="shared" si="33"/>
        <v>1</v>
      </c>
      <c r="O162" s="564">
        <v>42</v>
      </c>
      <c r="P162" s="563">
        <v>19</v>
      </c>
      <c r="Q162" s="563">
        <v>3</v>
      </c>
      <c r="R162" s="567">
        <v>5</v>
      </c>
      <c r="S162" s="564">
        <v>22</v>
      </c>
      <c r="T162" s="567">
        <v>47</v>
      </c>
      <c r="U162" s="568">
        <v>36</v>
      </c>
      <c r="V162" s="563">
        <v>23</v>
      </c>
      <c r="W162" s="567">
        <v>10</v>
      </c>
      <c r="X162" s="564">
        <v>2</v>
      </c>
      <c r="Y162" s="563">
        <v>3</v>
      </c>
      <c r="Z162" s="563">
        <v>37</v>
      </c>
      <c r="AA162" s="563">
        <v>25</v>
      </c>
      <c r="AB162" s="563">
        <v>2</v>
      </c>
      <c r="AC162" s="567">
        <v>0</v>
      </c>
      <c r="AD162" s="564"/>
      <c r="AE162" s="567"/>
      <c r="AF162" s="564"/>
      <c r="AG162" s="563"/>
      <c r="AH162" s="563"/>
      <c r="AI162" s="567"/>
      <c r="AJ162" s="564"/>
      <c r="AK162" s="567"/>
      <c r="AL162" s="568"/>
      <c r="AM162" s="563"/>
      <c r="AN162" s="567"/>
    </row>
    <row r="163" spans="1:40" x14ac:dyDescent="0.25">
      <c r="A163" s="658"/>
      <c r="B163" s="646"/>
      <c r="C163" s="191">
        <v>243220104</v>
      </c>
      <c r="D163" s="563" t="s">
        <v>4688</v>
      </c>
      <c r="E163" s="647"/>
      <c r="F163" s="564">
        <f t="shared" si="34"/>
        <v>210</v>
      </c>
      <c r="G163" s="563">
        <v>2502</v>
      </c>
      <c r="H163" s="467">
        <f t="shared" si="35"/>
        <v>8.3932853717026384E-2</v>
      </c>
      <c r="I163" s="563">
        <f t="shared" si="36"/>
        <v>78</v>
      </c>
      <c r="J163" s="565">
        <f t="shared" si="37"/>
        <v>3.117505995203837E-2</v>
      </c>
      <c r="K163" s="564">
        <v>210</v>
      </c>
      <c r="L163" s="566">
        <f t="shared" si="38"/>
        <v>1</v>
      </c>
      <c r="M163" s="563">
        <v>78</v>
      </c>
      <c r="N163" s="565">
        <f t="shared" si="33"/>
        <v>1</v>
      </c>
      <c r="O163" s="564">
        <v>181</v>
      </c>
      <c r="P163" s="563">
        <v>6</v>
      </c>
      <c r="Q163" s="563">
        <v>12</v>
      </c>
      <c r="R163" s="567">
        <v>11</v>
      </c>
      <c r="S163" s="564">
        <v>11</v>
      </c>
      <c r="T163" s="567">
        <v>199</v>
      </c>
      <c r="U163" s="568">
        <v>146</v>
      </c>
      <c r="V163" s="563">
        <v>58</v>
      </c>
      <c r="W163" s="567">
        <v>6</v>
      </c>
      <c r="X163" s="564">
        <v>0</v>
      </c>
      <c r="Y163" s="563">
        <v>1</v>
      </c>
      <c r="Z163" s="563">
        <v>94</v>
      </c>
      <c r="AA163" s="563">
        <v>88</v>
      </c>
      <c r="AB163" s="563">
        <v>12</v>
      </c>
      <c r="AC163" s="567">
        <v>15</v>
      </c>
      <c r="AD163" s="564"/>
      <c r="AE163" s="567"/>
      <c r="AF163" s="564"/>
      <c r="AG163" s="563"/>
      <c r="AH163" s="563"/>
      <c r="AI163" s="567"/>
      <c r="AJ163" s="564"/>
      <c r="AK163" s="567"/>
      <c r="AL163" s="568"/>
      <c r="AM163" s="563"/>
      <c r="AN163" s="567"/>
    </row>
    <row r="164" spans="1:40" ht="16.5" customHeight="1" x14ac:dyDescent="0.25">
      <c r="A164" s="658"/>
      <c r="B164" s="646"/>
      <c r="C164" s="191">
        <v>243220105</v>
      </c>
      <c r="D164" s="563" t="s">
        <v>4689</v>
      </c>
      <c r="E164" s="647"/>
      <c r="F164" s="564">
        <f t="shared" si="34"/>
        <v>82</v>
      </c>
      <c r="G164" s="563">
        <v>1849</v>
      </c>
      <c r="H164" s="467">
        <f t="shared" si="35"/>
        <v>4.4348296376419689E-2</v>
      </c>
      <c r="I164" s="563">
        <f t="shared" si="36"/>
        <v>26</v>
      </c>
      <c r="J164" s="565">
        <f t="shared" si="37"/>
        <v>1.4061654948620876E-2</v>
      </c>
      <c r="K164" s="564">
        <v>82</v>
      </c>
      <c r="L164" s="566">
        <f t="shared" si="38"/>
        <v>1</v>
      </c>
      <c r="M164" s="563">
        <v>26</v>
      </c>
      <c r="N164" s="565">
        <f t="shared" si="33"/>
        <v>1</v>
      </c>
      <c r="O164" s="564">
        <v>62</v>
      </c>
      <c r="P164" s="563">
        <v>13</v>
      </c>
      <c r="Q164" s="563">
        <v>4</v>
      </c>
      <c r="R164" s="567">
        <v>3</v>
      </c>
      <c r="S164" s="564">
        <v>18</v>
      </c>
      <c r="T164" s="567">
        <v>64</v>
      </c>
      <c r="U164" s="568">
        <v>44</v>
      </c>
      <c r="V164" s="563">
        <v>33</v>
      </c>
      <c r="W164" s="567">
        <v>5</v>
      </c>
      <c r="X164" s="564">
        <v>0</v>
      </c>
      <c r="Y164" s="563">
        <v>0</v>
      </c>
      <c r="Z164" s="563">
        <v>18</v>
      </c>
      <c r="AA164" s="563">
        <v>49</v>
      </c>
      <c r="AB164" s="563">
        <v>13</v>
      </c>
      <c r="AC164" s="567">
        <v>2</v>
      </c>
      <c r="AD164" s="564"/>
      <c r="AE164" s="567"/>
      <c r="AF164" s="564"/>
      <c r="AG164" s="563"/>
      <c r="AH164" s="563"/>
      <c r="AI164" s="567"/>
      <c r="AJ164" s="564"/>
      <c r="AK164" s="567"/>
      <c r="AL164" s="568"/>
      <c r="AM164" s="563"/>
      <c r="AN164" s="567"/>
    </row>
    <row r="165" spans="1:40" x14ac:dyDescent="0.25">
      <c r="A165" s="658"/>
      <c r="B165" s="646"/>
      <c r="C165" s="191">
        <v>243220106</v>
      </c>
      <c r="D165" s="563" t="s">
        <v>4690</v>
      </c>
      <c r="E165" s="647"/>
      <c r="F165" s="564">
        <f t="shared" si="34"/>
        <v>59</v>
      </c>
      <c r="G165" s="563">
        <v>1897</v>
      </c>
      <c r="H165" s="467">
        <f t="shared" si="35"/>
        <v>3.1101739588824461E-2</v>
      </c>
      <c r="I165" s="563">
        <f t="shared" si="36"/>
        <v>20</v>
      </c>
      <c r="J165" s="565">
        <f t="shared" si="37"/>
        <v>1.0542962572482868E-2</v>
      </c>
      <c r="K165" s="564">
        <v>58</v>
      </c>
      <c r="L165" s="566">
        <f t="shared" si="38"/>
        <v>0.98305084745762716</v>
      </c>
      <c r="M165" s="563">
        <v>20</v>
      </c>
      <c r="N165" s="565">
        <f t="shared" si="33"/>
        <v>1</v>
      </c>
      <c r="O165" s="564">
        <v>30</v>
      </c>
      <c r="P165" s="563">
        <v>16</v>
      </c>
      <c r="Q165" s="563">
        <v>9</v>
      </c>
      <c r="R165" s="567">
        <v>3</v>
      </c>
      <c r="S165" s="564">
        <v>11</v>
      </c>
      <c r="T165" s="567">
        <v>47</v>
      </c>
      <c r="U165" s="568">
        <v>32</v>
      </c>
      <c r="V165" s="563">
        <v>21</v>
      </c>
      <c r="W165" s="567">
        <v>5</v>
      </c>
      <c r="X165" s="564">
        <v>0</v>
      </c>
      <c r="Y165" s="563">
        <v>3</v>
      </c>
      <c r="Z165" s="563">
        <v>41</v>
      </c>
      <c r="AA165" s="563">
        <v>11</v>
      </c>
      <c r="AB165" s="563">
        <v>0</v>
      </c>
      <c r="AC165" s="567">
        <v>3</v>
      </c>
      <c r="AD165" s="564">
        <v>1</v>
      </c>
      <c r="AE165" s="567"/>
      <c r="AF165" s="564">
        <v>1</v>
      </c>
      <c r="AG165" s="563"/>
      <c r="AH165" s="563"/>
      <c r="AI165" s="567"/>
      <c r="AJ165" s="564"/>
      <c r="AK165" s="567">
        <v>1</v>
      </c>
      <c r="AL165" s="568"/>
      <c r="AM165" s="563">
        <v>1</v>
      </c>
      <c r="AN165" s="567"/>
    </row>
    <row r="166" spans="1:40" x14ac:dyDescent="0.25">
      <c r="A166" s="658"/>
      <c r="B166" s="646"/>
      <c r="C166" s="191">
        <v>243220107</v>
      </c>
      <c r="D166" s="563" t="s">
        <v>4571</v>
      </c>
      <c r="E166" s="647"/>
      <c r="F166" s="564">
        <f t="shared" si="34"/>
        <v>131</v>
      </c>
      <c r="G166" s="563">
        <v>1899</v>
      </c>
      <c r="H166" s="467">
        <f t="shared" si="35"/>
        <v>6.8983675618746715E-2</v>
      </c>
      <c r="I166" s="563">
        <f t="shared" si="36"/>
        <v>53</v>
      </c>
      <c r="J166" s="565">
        <f t="shared" si="37"/>
        <v>2.7909426013691417E-2</v>
      </c>
      <c r="K166" s="564">
        <v>131</v>
      </c>
      <c r="L166" s="566">
        <f t="shared" si="38"/>
        <v>1</v>
      </c>
      <c r="M166" s="563">
        <v>53</v>
      </c>
      <c r="N166" s="565">
        <f t="shared" si="33"/>
        <v>1</v>
      </c>
      <c r="O166" s="564">
        <v>112</v>
      </c>
      <c r="P166" s="563">
        <v>13</v>
      </c>
      <c r="Q166" s="563">
        <v>1</v>
      </c>
      <c r="R166" s="567">
        <v>5</v>
      </c>
      <c r="S166" s="564">
        <v>16</v>
      </c>
      <c r="T166" s="567">
        <v>115</v>
      </c>
      <c r="U166" s="568">
        <v>85</v>
      </c>
      <c r="V166" s="563">
        <v>39</v>
      </c>
      <c r="W166" s="567">
        <v>7</v>
      </c>
      <c r="X166" s="564">
        <v>0</v>
      </c>
      <c r="Y166" s="563">
        <v>2</v>
      </c>
      <c r="Z166" s="563">
        <v>51</v>
      </c>
      <c r="AA166" s="563">
        <v>75</v>
      </c>
      <c r="AB166" s="563">
        <v>2</v>
      </c>
      <c r="AC166" s="567">
        <v>1</v>
      </c>
      <c r="AD166" s="564"/>
      <c r="AE166" s="567"/>
      <c r="AF166" s="564"/>
      <c r="AG166" s="563"/>
      <c r="AH166" s="563"/>
      <c r="AI166" s="567"/>
      <c r="AJ166" s="564"/>
      <c r="AK166" s="567"/>
      <c r="AL166" s="568"/>
      <c r="AM166" s="563"/>
      <c r="AN166" s="567"/>
    </row>
    <row r="167" spans="1:40" x14ac:dyDescent="0.25">
      <c r="A167" s="658"/>
      <c r="B167" s="646"/>
      <c r="C167" s="191">
        <v>243220108</v>
      </c>
      <c r="D167" s="563" t="s">
        <v>4691</v>
      </c>
      <c r="E167" s="647"/>
      <c r="F167" s="564">
        <f t="shared" si="34"/>
        <v>160</v>
      </c>
      <c r="G167" s="563">
        <v>2194</v>
      </c>
      <c r="H167" s="467">
        <f t="shared" si="35"/>
        <v>7.2926162260711025E-2</v>
      </c>
      <c r="I167" s="563">
        <f t="shared" si="36"/>
        <v>81</v>
      </c>
      <c r="J167" s="565">
        <f t="shared" si="37"/>
        <v>3.6918869644484958E-2</v>
      </c>
      <c r="K167" s="564">
        <v>160</v>
      </c>
      <c r="L167" s="566">
        <f t="shared" si="38"/>
        <v>1</v>
      </c>
      <c r="M167" s="563">
        <v>81</v>
      </c>
      <c r="N167" s="565">
        <f t="shared" si="33"/>
        <v>1</v>
      </c>
      <c r="O167" s="564">
        <v>95</v>
      </c>
      <c r="P167" s="563">
        <v>58</v>
      </c>
      <c r="Q167" s="563">
        <v>1</v>
      </c>
      <c r="R167" s="567">
        <v>6</v>
      </c>
      <c r="S167" s="564">
        <v>25</v>
      </c>
      <c r="T167" s="567">
        <v>135</v>
      </c>
      <c r="U167" s="568">
        <v>91</v>
      </c>
      <c r="V167" s="563">
        <v>60</v>
      </c>
      <c r="W167" s="567">
        <v>9</v>
      </c>
      <c r="X167" s="564">
        <v>0</v>
      </c>
      <c r="Y167" s="563">
        <v>1</v>
      </c>
      <c r="Z167" s="563">
        <v>53</v>
      </c>
      <c r="AA167" s="563">
        <v>97</v>
      </c>
      <c r="AB167" s="563">
        <v>8</v>
      </c>
      <c r="AC167" s="567">
        <v>1</v>
      </c>
      <c r="AD167" s="564"/>
      <c r="AE167" s="567"/>
      <c r="AF167" s="564"/>
      <c r="AG167" s="563"/>
      <c r="AH167" s="563"/>
      <c r="AI167" s="567"/>
      <c r="AJ167" s="564"/>
      <c r="AK167" s="567"/>
      <c r="AL167" s="568"/>
      <c r="AM167" s="563"/>
      <c r="AN167" s="567"/>
    </row>
    <row r="168" spans="1:40" x14ac:dyDescent="0.25">
      <c r="A168" s="658"/>
      <c r="B168" s="646"/>
      <c r="C168" s="191">
        <v>243220109</v>
      </c>
      <c r="D168" s="563" t="s">
        <v>4620</v>
      </c>
      <c r="E168" s="647"/>
      <c r="F168" s="564">
        <f t="shared" si="34"/>
        <v>161</v>
      </c>
      <c r="G168" s="563">
        <v>2819</v>
      </c>
      <c r="H168" s="467">
        <f t="shared" si="35"/>
        <v>5.7112451223838241E-2</v>
      </c>
      <c r="I168" s="563">
        <f t="shared" si="36"/>
        <v>55</v>
      </c>
      <c r="J168" s="565">
        <f t="shared" si="37"/>
        <v>1.9510464703795673E-2</v>
      </c>
      <c r="K168" s="564">
        <v>161</v>
      </c>
      <c r="L168" s="566">
        <f t="shared" si="38"/>
        <v>1</v>
      </c>
      <c r="M168" s="563">
        <v>55</v>
      </c>
      <c r="N168" s="565">
        <f t="shared" si="33"/>
        <v>1</v>
      </c>
      <c r="O168" s="564">
        <v>109</v>
      </c>
      <c r="P168" s="563">
        <v>15</v>
      </c>
      <c r="Q168" s="563">
        <v>23</v>
      </c>
      <c r="R168" s="567">
        <v>14</v>
      </c>
      <c r="S168" s="564">
        <v>10</v>
      </c>
      <c r="T168" s="567">
        <v>151</v>
      </c>
      <c r="U168" s="568">
        <v>98</v>
      </c>
      <c r="V168" s="563">
        <v>48</v>
      </c>
      <c r="W168" s="567">
        <v>15</v>
      </c>
      <c r="X168" s="564">
        <v>2</v>
      </c>
      <c r="Y168" s="563">
        <v>3</v>
      </c>
      <c r="Z168" s="563">
        <v>89</v>
      </c>
      <c r="AA168" s="563">
        <v>56</v>
      </c>
      <c r="AB168" s="563">
        <v>3</v>
      </c>
      <c r="AC168" s="567">
        <v>8</v>
      </c>
      <c r="AD168" s="564"/>
      <c r="AE168" s="567"/>
      <c r="AF168" s="564"/>
      <c r="AG168" s="563"/>
      <c r="AH168" s="563"/>
      <c r="AI168" s="567"/>
      <c r="AJ168" s="564"/>
      <c r="AK168" s="567"/>
      <c r="AL168" s="568"/>
      <c r="AM168" s="563"/>
      <c r="AN168" s="567"/>
    </row>
    <row r="169" spans="1:40" x14ac:dyDescent="0.25">
      <c r="A169" s="658"/>
      <c r="B169" s="646"/>
      <c r="C169" s="191">
        <v>243220110</v>
      </c>
      <c r="D169" s="563" t="s">
        <v>4692</v>
      </c>
      <c r="E169" s="647"/>
      <c r="F169" s="564">
        <f t="shared" si="34"/>
        <v>69</v>
      </c>
      <c r="G169" s="563">
        <v>2225</v>
      </c>
      <c r="H169" s="467">
        <f t="shared" si="35"/>
        <v>3.1011235955056178E-2</v>
      </c>
      <c r="I169" s="563">
        <f t="shared" si="36"/>
        <v>24</v>
      </c>
      <c r="J169" s="565">
        <f t="shared" si="37"/>
        <v>1.0786516853932584E-2</v>
      </c>
      <c r="K169" s="564">
        <v>69</v>
      </c>
      <c r="L169" s="566">
        <f t="shared" si="38"/>
        <v>1</v>
      </c>
      <c r="M169" s="563">
        <v>24</v>
      </c>
      <c r="N169" s="565">
        <f t="shared" si="33"/>
        <v>1</v>
      </c>
      <c r="O169" s="564">
        <v>42</v>
      </c>
      <c r="P169" s="563">
        <v>20</v>
      </c>
      <c r="Q169" s="563">
        <v>0</v>
      </c>
      <c r="R169" s="567">
        <v>7</v>
      </c>
      <c r="S169" s="564">
        <v>29</v>
      </c>
      <c r="T169" s="567">
        <v>40</v>
      </c>
      <c r="U169" s="568">
        <v>34</v>
      </c>
      <c r="V169" s="563">
        <v>19</v>
      </c>
      <c r="W169" s="567">
        <v>16</v>
      </c>
      <c r="X169" s="564">
        <v>0</v>
      </c>
      <c r="Y169" s="563">
        <v>2</v>
      </c>
      <c r="Z169" s="563">
        <v>39</v>
      </c>
      <c r="AA169" s="563">
        <v>24</v>
      </c>
      <c r="AB169" s="563">
        <v>2</v>
      </c>
      <c r="AC169" s="567">
        <v>2</v>
      </c>
      <c r="AD169" s="564"/>
      <c r="AE169" s="567"/>
      <c r="AF169" s="564"/>
      <c r="AG169" s="563"/>
      <c r="AH169" s="563"/>
      <c r="AI169" s="567"/>
      <c r="AJ169" s="564"/>
      <c r="AK169" s="567"/>
      <c r="AL169" s="568"/>
      <c r="AM169" s="563"/>
      <c r="AN169" s="567"/>
    </row>
    <row r="170" spans="1:40" x14ac:dyDescent="0.25">
      <c r="A170" s="658"/>
      <c r="B170" s="646"/>
      <c r="C170" s="191">
        <v>243220111</v>
      </c>
      <c r="D170" s="563" t="s">
        <v>4693</v>
      </c>
      <c r="E170" s="647"/>
      <c r="F170" s="564">
        <f t="shared" si="34"/>
        <v>87</v>
      </c>
      <c r="G170" s="563">
        <v>2109</v>
      </c>
      <c r="H170" s="467">
        <f t="shared" si="35"/>
        <v>4.1251778093883355E-2</v>
      </c>
      <c r="I170" s="563">
        <f t="shared" si="36"/>
        <v>40</v>
      </c>
      <c r="J170" s="565">
        <f t="shared" si="37"/>
        <v>1.8966334755808441E-2</v>
      </c>
      <c r="K170" s="564">
        <v>87</v>
      </c>
      <c r="L170" s="566">
        <f t="shared" si="38"/>
        <v>1</v>
      </c>
      <c r="M170" s="563">
        <v>40</v>
      </c>
      <c r="N170" s="565">
        <f t="shared" si="33"/>
        <v>1</v>
      </c>
      <c r="O170" s="564">
        <v>65</v>
      </c>
      <c r="P170" s="563">
        <v>17</v>
      </c>
      <c r="Q170" s="563">
        <v>3</v>
      </c>
      <c r="R170" s="567">
        <v>2</v>
      </c>
      <c r="S170" s="564">
        <v>31</v>
      </c>
      <c r="T170" s="567">
        <v>56</v>
      </c>
      <c r="U170" s="568">
        <v>48</v>
      </c>
      <c r="V170" s="563">
        <v>28</v>
      </c>
      <c r="W170" s="567">
        <v>11</v>
      </c>
      <c r="X170" s="564">
        <v>0</v>
      </c>
      <c r="Y170" s="563">
        <v>0</v>
      </c>
      <c r="Z170" s="563">
        <v>22</v>
      </c>
      <c r="AA170" s="563">
        <v>57</v>
      </c>
      <c r="AB170" s="563">
        <v>7</v>
      </c>
      <c r="AC170" s="567">
        <v>1</v>
      </c>
      <c r="AD170" s="564"/>
      <c r="AE170" s="567"/>
      <c r="AF170" s="564"/>
      <c r="AG170" s="563"/>
      <c r="AH170" s="563"/>
      <c r="AI170" s="567"/>
      <c r="AJ170" s="564"/>
      <c r="AK170" s="567"/>
      <c r="AL170" s="568"/>
      <c r="AM170" s="563"/>
      <c r="AN170" s="567"/>
    </row>
    <row r="171" spans="1:40" x14ac:dyDescent="0.25">
      <c r="A171" s="658"/>
      <c r="B171" s="646"/>
      <c r="C171" s="204">
        <v>243220112</v>
      </c>
      <c r="D171" s="570" t="s">
        <v>4694</v>
      </c>
      <c r="E171" s="647"/>
      <c r="F171" s="571">
        <f t="shared" si="34"/>
        <v>9</v>
      </c>
      <c r="G171" s="570">
        <v>526</v>
      </c>
      <c r="H171" s="572">
        <f t="shared" si="35"/>
        <v>1.7110266159695818E-2</v>
      </c>
      <c r="I171" s="570">
        <f t="shared" si="36"/>
        <v>3</v>
      </c>
      <c r="J171" s="573">
        <f t="shared" si="37"/>
        <v>5.7034220532319393E-3</v>
      </c>
      <c r="K171" s="571">
        <v>9</v>
      </c>
      <c r="L171" s="574">
        <f t="shared" si="38"/>
        <v>1</v>
      </c>
      <c r="M171" s="570">
        <v>3</v>
      </c>
      <c r="N171" s="573">
        <f t="shared" si="33"/>
        <v>1</v>
      </c>
      <c r="O171" s="571">
        <v>2</v>
      </c>
      <c r="P171" s="570">
        <v>7</v>
      </c>
      <c r="Q171" s="570">
        <v>0</v>
      </c>
      <c r="R171" s="576">
        <v>0</v>
      </c>
      <c r="S171" s="571">
        <v>6</v>
      </c>
      <c r="T171" s="576">
        <v>3</v>
      </c>
      <c r="U171" s="577">
        <v>1</v>
      </c>
      <c r="V171" s="570">
        <v>7</v>
      </c>
      <c r="W171" s="576">
        <v>1</v>
      </c>
      <c r="X171" s="571">
        <v>0</v>
      </c>
      <c r="Y171" s="570">
        <v>0</v>
      </c>
      <c r="Z171" s="570">
        <v>6</v>
      </c>
      <c r="AA171" s="570">
        <v>2</v>
      </c>
      <c r="AB171" s="570">
        <v>1</v>
      </c>
      <c r="AC171" s="576">
        <v>0</v>
      </c>
      <c r="AD171" s="571"/>
      <c r="AE171" s="576"/>
      <c r="AF171" s="571"/>
      <c r="AG171" s="570"/>
      <c r="AH171" s="570"/>
      <c r="AI171" s="576"/>
      <c r="AJ171" s="571"/>
      <c r="AK171" s="576"/>
      <c r="AL171" s="577"/>
      <c r="AM171" s="570"/>
      <c r="AN171" s="576"/>
    </row>
    <row r="172" spans="1:40" x14ac:dyDescent="0.25">
      <c r="A172" s="658"/>
      <c r="B172" s="659">
        <v>24520</v>
      </c>
      <c r="C172" s="408">
        <v>245200101</v>
      </c>
      <c r="D172" s="580" t="s">
        <v>4695</v>
      </c>
      <c r="E172" s="660" t="s">
        <v>1805</v>
      </c>
      <c r="F172" s="579">
        <f t="shared" si="34"/>
        <v>88</v>
      </c>
      <c r="G172" s="580">
        <v>814</v>
      </c>
      <c r="H172" s="443">
        <f t="shared" si="35"/>
        <v>0.10810810810810811</v>
      </c>
      <c r="I172" s="580">
        <f t="shared" si="36"/>
        <v>45</v>
      </c>
      <c r="J172" s="581">
        <f t="shared" si="37"/>
        <v>5.5282555282555282E-2</v>
      </c>
      <c r="K172" s="579">
        <v>88</v>
      </c>
      <c r="L172" s="582">
        <f t="shared" si="38"/>
        <v>1</v>
      </c>
      <c r="M172" s="580">
        <v>45</v>
      </c>
      <c r="N172" s="581">
        <f t="shared" si="33"/>
        <v>1</v>
      </c>
      <c r="O172" s="579">
        <v>69</v>
      </c>
      <c r="P172" s="580">
        <v>6</v>
      </c>
      <c r="Q172" s="580">
        <v>7</v>
      </c>
      <c r="R172" s="584">
        <v>6</v>
      </c>
      <c r="S172" s="579">
        <v>31</v>
      </c>
      <c r="T172" s="584">
        <v>57</v>
      </c>
      <c r="U172" s="585">
        <v>38</v>
      </c>
      <c r="V172" s="580">
        <v>39</v>
      </c>
      <c r="W172" s="584">
        <v>11</v>
      </c>
      <c r="X172" s="579">
        <v>0</v>
      </c>
      <c r="Y172" s="580">
        <v>6</v>
      </c>
      <c r="Z172" s="580">
        <v>20</v>
      </c>
      <c r="AA172" s="580">
        <v>49</v>
      </c>
      <c r="AB172" s="580">
        <v>9</v>
      </c>
      <c r="AC172" s="584">
        <v>4</v>
      </c>
      <c r="AD172" s="579"/>
      <c r="AE172" s="584"/>
      <c r="AF172" s="579"/>
      <c r="AG172" s="580"/>
      <c r="AH172" s="580"/>
      <c r="AI172" s="584"/>
      <c r="AJ172" s="579"/>
      <c r="AK172" s="584"/>
      <c r="AL172" s="585"/>
      <c r="AM172" s="580"/>
      <c r="AN172" s="584"/>
    </row>
    <row r="173" spans="1:40" x14ac:dyDescent="0.25">
      <c r="A173" s="658"/>
      <c r="B173" s="659"/>
      <c r="C173" s="191">
        <v>245200102</v>
      </c>
      <c r="D173" s="563" t="s">
        <v>4696</v>
      </c>
      <c r="E173" s="660"/>
      <c r="F173" s="564">
        <f t="shared" si="34"/>
        <v>185</v>
      </c>
      <c r="G173" s="563">
        <v>2024</v>
      </c>
      <c r="H173" s="467">
        <f t="shared" si="35"/>
        <v>9.1403162055335968E-2</v>
      </c>
      <c r="I173" s="563">
        <f t="shared" si="36"/>
        <v>92</v>
      </c>
      <c r="J173" s="565">
        <f t="shared" si="37"/>
        <v>4.5454545454545456E-2</v>
      </c>
      <c r="K173" s="564">
        <v>185</v>
      </c>
      <c r="L173" s="566">
        <f t="shared" si="38"/>
        <v>1</v>
      </c>
      <c r="M173" s="563">
        <v>92</v>
      </c>
      <c r="N173" s="565">
        <f t="shared" si="33"/>
        <v>1</v>
      </c>
      <c r="O173" s="564">
        <v>113</v>
      </c>
      <c r="P173" s="563">
        <v>41</v>
      </c>
      <c r="Q173" s="563">
        <v>17</v>
      </c>
      <c r="R173" s="567">
        <v>14</v>
      </c>
      <c r="S173" s="564">
        <v>64</v>
      </c>
      <c r="T173" s="567">
        <v>121</v>
      </c>
      <c r="U173" s="568">
        <v>95</v>
      </c>
      <c r="V173" s="563">
        <v>67</v>
      </c>
      <c r="W173" s="567">
        <v>23</v>
      </c>
      <c r="X173" s="564">
        <v>0</v>
      </c>
      <c r="Y173" s="563">
        <v>7</v>
      </c>
      <c r="Z173" s="563">
        <v>46</v>
      </c>
      <c r="AA173" s="563">
        <v>101</v>
      </c>
      <c r="AB173" s="563">
        <v>27</v>
      </c>
      <c r="AC173" s="567">
        <v>4</v>
      </c>
      <c r="AD173" s="564"/>
      <c r="AE173" s="567"/>
      <c r="AF173" s="564"/>
      <c r="AG173" s="563"/>
      <c r="AH173" s="563"/>
      <c r="AI173" s="567"/>
      <c r="AJ173" s="564"/>
      <c r="AK173" s="567"/>
      <c r="AL173" s="568"/>
      <c r="AM173" s="563"/>
      <c r="AN173" s="567"/>
    </row>
    <row r="174" spans="1:40" x14ac:dyDescent="0.25">
      <c r="A174" s="658"/>
      <c r="B174" s="659"/>
      <c r="C174" s="191">
        <v>245200103</v>
      </c>
      <c r="D174" s="563" t="s">
        <v>4697</v>
      </c>
      <c r="E174" s="660"/>
      <c r="F174" s="564">
        <f t="shared" si="34"/>
        <v>75</v>
      </c>
      <c r="G174" s="563">
        <v>1465</v>
      </c>
      <c r="H174" s="467">
        <f t="shared" si="35"/>
        <v>5.1194539249146756E-2</v>
      </c>
      <c r="I174" s="563">
        <f t="shared" si="36"/>
        <v>38</v>
      </c>
      <c r="J174" s="565">
        <f t="shared" si="37"/>
        <v>2.5938566552901023E-2</v>
      </c>
      <c r="K174" s="564">
        <v>75</v>
      </c>
      <c r="L174" s="566">
        <f t="shared" si="38"/>
        <v>1</v>
      </c>
      <c r="M174" s="563">
        <v>38</v>
      </c>
      <c r="N174" s="565">
        <f t="shared" ref="N174:N205" si="39">M174/I174</f>
        <v>1</v>
      </c>
      <c r="O174" s="564">
        <v>41</v>
      </c>
      <c r="P174" s="563">
        <v>16</v>
      </c>
      <c r="Q174" s="563">
        <v>9</v>
      </c>
      <c r="R174" s="567">
        <v>9</v>
      </c>
      <c r="S174" s="564">
        <v>67</v>
      </c>
      <c r="T174" s="567">
        <v>8</v>
      </c>
      <c r="U174" s="568">
        <v>33</v>
      </c>
      <c r="V174" s="563">
        <v>32</v>
      </c>
      <c r="W174" s="567">
        <v>10</v>
      </c>
      <c r="X174" s="564">
        <v>0</v>
      </c>
      <c r="Y174" s="563">
        <v>9</v>
      </c>
      <c r="Z174" s="563">
        <v>16</v>
      </c>
      <c r="AA174" s="563">
        <v>26</v>
      </c>
      <c r="AB174" s="563">
        <v>9</v>
      </c>
      <c r="AC174" s="567">
        <v>15</v>
      </c>
      <c r="AD174" s="564"/>
      <c r="AE174" s="567"/>
      <c r="AF174" s="564"/>
      <c r="AG174" s="563"/>
      <c r="AH174" s="563"/>
      <c r="AI174" s="567"/>
      <c r="AJ174" s="564"/>
      <c r="AK174" s="567"/>
      <c r="AL174" s="568"/>
      <c r="AM174" s="563"/>
      <c r="AN174" s="567"/>
    </row>
    <row r="175" spans="1:40" x14ac:dyDescent="0.25">
      <c r="A175" s="658"/>
      <c r="B175" s="659"/>
      <c r="C175" s="191">
        <v>245200104</v>
      </c>
      <c r="D175" s="563" t="s">
        <v>4698</v>
      </c>
      <c r="E175" s="660"/>
      <c r="F175" s="564">
        <f t="shared" si="34"/>
        <v>44</v>
      </c>
      <c r="G175" s="563">
        <v>1627</v>
      </c>
      <c r="H175" s="467">
        <f t="shared" si="35"/>
        <v>2.7043638598647817E-2</v>
      </c>
      <c r="I175" s="563">
        <f t="shared" si="36"/>
        <v>8</v>
      </c>
      <c r="J175" s="565">
        <f t="shared" si="37"/>
        <v>4.9170251997541483E-3</v>
      </c>
      <c r="K175" s="564">
        <v>43</v>
      </c>
      <c r="L175" s="566">
        <f t="shared" si="38"/>
        <v>0.97727272727272729</v>
      </c>
      <c r="M175" s="563">
        <v>8</v>
      </c>
      <c r="N175" s="565">
        <f t="shared" si="39"/>
        <v>1</v>
      </c>
      <c r="O175" s="564">
        <v>10</v>
      </c>
      <c r="P175" s="563">
        <v>18</v>
      </c>
      <c r="Q175" s="563">
        <v>5</v>
      </c>
      <c r="R175" s="567">
        <v>10</v>
      </c>
      <c r="S175" s="564">
        <v>35</v>
      </c>
      <c r="T175" s="567">
        <v>8</v>
      </c>
      <c r="U175" s="568">
        <v>8</v>
      </c>
      <c r="V175" s="563">
        <v>24</v>
      </c>
      <c r="W175" s="567">
        <v>11</v>
      </c>
      <c r="X175" s="564">
        <v>0</v>
      </c>
      <c r="Y175" s="563">
        <v>9</v>
      </c>
      <c r="Z175" s="563">
        <v>15</v>
      </c>
      <c r="AA175" s="563">
        <v>15</v>
      </c>
      <c r="AB175" s="563">
        <v>3</v>
      </c>
      <c r="AC175" s="567">
        <v>1</v>
      </c>
      <c r="AD175" s="564">
        <v>1</v>
      </c>
      <c r="AE175" s="567"/>
      <c r="AF175" s="564"/>
      <c r="AG175" s="563"/>
      <c r="AH175" s="563"/>
      <c r="AI175" s="567">
        <v>1</v>
      </c>
      <c r="AJ175" s="564"/>
      <c r="AK175" s="567">
        <v>1</v>
      </c>
      <c r="AL175" s="568"/>
      <c r="AM175" s="563">
        <v>1</v>
      </c>
      <c r="AN175" s="567"/>
    </row>
    <row r="176" spans="1:40" x14ac:dyDescent="0.25">
      <c r="A176" s="658"/>
      <c r="B176" s="659"/>
      <c r="C176" s="204">
        <v>245200105</v>
      </c>
      <c r="D176" s="570" t="s">
        <v>4699</v>
      </c>
      <c r="E176" s="660"/>
      <c r="F176" s="571">
        <f t="shared" si="34"/>
        <v>50</v>
      </c>
      <c r="G176" s="570">
        <v>1171</v>
      </c>
      <c r="H176" s="572">
        <f t="shared" si="35"/>
        <v>4.2698548249359522E-2</v>
      </c>
      <c r="I176" s="570">
        <f t="shared" si="36"/>
        <v>16</v>
      </c>
      <c r="J176" s="573">
        <f t="shared" si="37"/>
        <v>1.3663535439795047E-2</v>
      </c>
      <c r="K176" s="571">
        <v>50</v>
      </c>
      <c r="L176" s="574">
        <f t="shared" si="38"/>
        <v>1</v>
      </c>
      <c r="M176" s="570">
        <v>16</v>
      </c>
      <c r="N176" s="573">
        <f t="shared" si="39"/>
        <v>1</v>
      </c>
      <c r="O176" s="571">
        <v>16</v>
      </c>
      <c r="P176" s="570">
        <v>15</v>
      </c>
      <c r="Q176" s="570">
        <v>11</v>
      </c>
      <c r="R176" s="576">
        <v>8</v>
      </c>
      <c r="S176" s="571">
        <v>45</v>
      </c>
      <c r="T176" s="576">
        <v>5</v>
      </c>
      <c r="U176" s="577">
        <v>18</v>
      </c>
      <c r="V176" s="570">
        <v>22</v>
      </c>
      <c r="W176" s="576">
        <v>10</v>
      </c>
      <c r="X176" s="571">
        <v>0</v>
      </c>
      <c r="Y176" s="570">
        <v>7</v>
      </c>
      <c r="Z176" s="570">
        <v>13</v>
      </c>
      <c r="AA176" s="570">
        <v>22</v>
      </c>
      <c r="AB176" s="570">
        <v>6</v>
      </c>
      <c r="AC176" s="576">
        <v>2</v>
      </c>
      <c r="AD176" s="571"/>
      <c r="AE176" s="576"/>
      <c r="AF176" s="571"/>
      <c r="AG176" s="570"/>
      <c r="AH176" s="570"/>
      <c r="AI176" s="576"/>
      <c r="AJ176" s="571"/>
      <c r="AK176" s="576"/>
      <c r="AL176" s="577"/>
      <c r="AM176" s="570"/>
      <c r="AN176" s="576"/>
    </row>
    <row r="177" spans="1:40" x14ac:dyDescent="0.25">
      <c r="A177" s="661">
        <v>33</v>
      </c>
      <c r="B177" s="662">
        <v>33063</v>
      </c>
      <c r="C177" s="222">
        <v>330630101</v>
      </c>
      <c r="D177" s="216" t="s">
        <v>4700</v>
      </c>
      <c r="E177" s="652" t="s">
        <v>1923</v>
      </c>
      <c r="F177" s="593">
        <f t="shared" si="34"/>
        <v>9</v>
      </c>
      <c r="G177" s="239">
        <v>2478</v>
      </c>
      <c r="H177" s="217">
        <f t="shared" si="35"/>
        <v>3.6319612590799033E-3</v>
      </c>
      <c r="I177" s="216">
        <f t="shared" si="36"/>
        <v>0</v>
      </c>
      <c r="J177" s="229">
        <f t="shared" si="37"/>
        <v>0</v>
      </c>
      <c r="K177" s="593">
        <v>9</v>
      </c>
      <c r="L177" s="226">
        <f t="shared" si="38"/>
        <v>1</v>
      </c>
      <c r="M177" s="379">
        <v>0</v>
      </c>
      <c r="N177" s="229">
        <f t="shared" ref="N177:N203" si="40">IFERROR(M177/I177,0)</f>
        <v>0</v>
      </c>
      <c r="O177" s="593">
        <v>0</v>
      </c>
      <c r="P177" s="379">
        <v>1</v>
      </c>
      <c r="Q177" s="379">
        <v>0</v>
      </c>
      <c r="R177" s="599">
        <v>8</v>
      </c>
      <c r="S177" s="593">
        <v>0</v>
      </c>
      <c r="T177" s="599">
        <v>9</v>
      </c>
      <c r="U177" s="600">
        <v>4</v>
      </c>
      <c r="V177" s="379">
        <v>4</v>
      </c>
      <c r="W177" s="599">
        <v>1</v>
      </c>
      <c r="X177" s="593">
        <v>0</v>
      </c>
      <c r="Y177" s="379">
        <v>0</v>
      </c>
      <c r="Z177" s="379">
        <v>8</v>
      </c>
      <c r="AA177" s="379">
        <v>1</v>
      </c>
      <c r="AB177" s="379">
        <v>0</v>
      </c>
      <c r="AC177" s="599">
        <v>0</v>
      </c>
      <c r="AD177" s="593"/>
      <c r="AE177" s="599"/>
      <c r="AF177" s="593"/>
      <c r="AG177" s="379"/>
      <c r="AH177" s="379"/>
      <c r="AI177" s="599"/>
      <c r="AJ177" s="593"/>
      <c r="AK177" s="599"/>
      <c r="AL177" s="600"/>
      <c r="AM177" s="379"/>
      <c r="AN177" s="599"/>
    </row>
    <row r="178" spans="1:40" x14ac:dyDescent="0.25">
      <c r="A178" s="661"/>
      <c r="B178" s="662"/>
      <c r="C178" s="241">
        <v>330630103</v>
      </c>
      <c r="D178" s="239" t="s">
        <v>4701</v>
      </c>
      <c r="E178" s="652"/>
      <c r="F178" s="233">
        <f t="shared" si="34"/>
        <v>3</v>
      </c>
      <c r="G178" s="239">
        <v>2481</v>
      </c>
      <c r="H178" s="235">
        <f t="shared" si="35"/>
        <v>1.2091898428053204E-3</v>
      </c>
      <c r="I178" s="239">
        <f t="shared" si="36"/>
        <v>0</v>
      </c>
      <c r="J178" s="247">
        <f t="shared" si="37"/>
        <v>0</v>
      </c>
      <c r="K178" s="233">
        <v>3</v>
      </c>
      <c r="L178" s="245">
        <f t="shared" si="38"/>
        <v>1</v>
      </c>
      <c r="M178" s="239">
        <v>0</v>
      </c>
      <c r="N178" s="247">
        <f t="shared" si="40"/>
        <v>0</v>
      </c>
      <c r="O178" s="233">
        <v>0</v>
      </c>
      <c r="P178" s="239">
        <v>1</v>
      </c>
      <c r="Q178" s="239">
        <v>0</v>
      </c>
      <c r="R178" s="243">
        <v>2</v>
      </c>
      <c r="S178" s="233">
        <v>1</v>
      </c>
      <c r="T178" s="243">
        <v>2</v>
      </c>
      <c r="U178" s="248">
        <v>1</v>
      </c>
      <c r="V178" s="239">
        <v>2</v>
      </c>
      <c r="W178" s="243">
        <v>0</v>
      </c>
      <c r="X178" s="233">
        <v>0</v>
      </c>
      <c r="Y178" s="239">
        <v>0</v>
      </c>
      <c r="Z178" s="239">
        <v>2</v>
      </c>
      <c r="AA178" s="239">
        <v>1</v>
      </c>
      <c r="AB178" s="239">
        <v>0</v>
      </c>
      <c r="AC178" s="243">
        <v>0</v>
      </c>
      <c r="AD178" s="233"/>
      <c r="AE178" s="243"/>
      <c r="AF178" s="233"/>
      <c r="AG178" s="239"/>
      <c r="AH178" s="239"/>
      <c r="AI178" s="243"/>
      <c r="AJ178" s="233"/>
      <c r="AK178" s="243"/>
      <c r="AL178" s="248"/>
      <c r="AM178" s="239"/>
      <c r="AN178" s="243"/>
    </row>
    <row r="179" spans="1:40" ht="15.75" customHeight="1" x14ac:dyDescent="0.25">
      <c r="A179" s="661"/>
      <c r="B179" s="662"/>
      <c r="C179" s="241">
        <v>330630201</v>
      </c>
      <c r="D179" s="239" t="s">
        <v>4702</v>
      </c>
      <c r="E179" s="652"/>
      <c r="F179" s="233">
        <f t="shared" si="34"/>
        <v>19</v>
      </c>
      <c r="G179" s="239">
        <v>1480</v>
      </c>
      <c r="H179" s="235">
        <f t="shared" si="35"/>
        <v>1.2837837837837839E-2</v>
      </c>
      <c r="I179" s="239">
        <f t="shared" si="36"/>
        <v>0</v>
      </c>
      <c r="J179" s="247">
        <f t="shared" si="37"/>
        <v>0</v>
      </c>
      <c r="K179" s="233">
        <v>15</v>
      </c>
      <c r="L179" s="245">
        <f t="shared" si="38"/>
        <v>0.78947368421052633</v>
      </c>
      <c r="M179" s="239">
        <v>0</v>
      </c>
      <c r="N179" s="247">
        <f t="shared" si="40"/>
        <v>0</v>
      </c>
      <c r="O179" s="233">
        <v>2</v>
      </c>
      <c r="P179" s="239">
        <v>1</v>
      </c>
      <c r="Q179" s="239">
        <v>3</v>
      </c>
      <c r="R179" s="243">
        <v>9</v>
      </c>
      <c r="S179" s="233">
        <v>2</v>
      </c>
      <c r="T179" s="243">
        <v>13</v>
      </c>
      <c r="U179" s="248">
        <v>3</v>
      </c>
      <c r="V179" s="239">
        <v>11</v>
      </c>
      <c r="W179" s="243">
        <v>1</v>
      </c>
      <c r="X179" s="233">
        <v>0</v>
      </c>
      <c r="Y179" s="239">
        <v>0</v>
      </c>
      <c r="Z179" s="239">
        <v>11</v>
      </c>
      <c r="AA179" s="239">
        <v>4</v>
      </c>
      <c r="AB179" s="239">
        <v>0</v>
      </c>
      <c r="AC179" s="243">
        <v>0</v>
      </c>
      <c r="AD179" s="233">
        <v>4</v>
      </c>
      <c r="AE179" s="243"/>
      <c r="AF179" s="233"/>
      <c r="AG179" s="239">
        <v>4</v>
      </c>
      <c r="AH179" s="239"/>
      <c r="AI179" s="243"/>
      <c r="AJ179" s="233"/>
      <c r="AK179" s="243">
        <v>4</v>
      </c>
      <c r="AL179" s="248"/>
      <c r="AM179" s="239">
        <v>4</v>
      </c>
      <c r="AN179" s="243"/>
    </row>
    <row r="180" spans="1:40" x14ac:dyDescent="0.25">
      <c r="A180" s="661"/>
      <c r="B180" s="662"/>
      <c r="C180" s="241">
        <v>330630202</v>
      </c>
      <c r="D180" s="239" t="s">
        <v>4703</v>
      </c>
      <c r="E180" s="652"/>
      <c r="F180" s="233">
        <f t="shared" si="34"/>
        <v>75</v>
      </c>
      <c r="G180" s="239">
        <v>3588</v>
      </c>
      <c r="H180" s="235">
        <f t="shared" si="35"/>
        <v>2.0903010033444816E-2</v>
      </c>
      <c r="I180" s="239">
        <f t="shared" si="36"/>
        <v>17</v>
      </c>
      <c r="J180" s="247">
        <f t="shared" si="37"/>
        <v>4.738015607580825E-3</v>
      </c>
      <c r="K180" s="233">
        <v>75</v>
      </c>
      <c r="L180" s="245">
        <f t="shared" si="38"/>
        <v>1</v>
      </c>
      <c r="M180" s="239">
        <v>17</v>
      </c>
      <c r="N180" s="247">
        <f t="shared" si="40"/>
        <v>1</v>
      </c>
      <c r="O180" s="233">
        <v>23</v>
      </c>
      <c r="P180" s="239">
        <v>9</v>
      </c>
      <c r="Q180" s="239">
        <v>3</v>
      </c>
      <c r="R180" s="243">
        <v>40</v>
      </c>
      <c r="S180" s="233">
        <v>15</v>
      </c>
      <c r="T180" s="243">
        <v>60</v>
      </c>
      <c r="U180" s="248">
        <v>43</v>
      </c>
      <c r="V180" s="239">
        <v>26</v>
      </c>
      <c r="W180" s="243">
        <v>6</v>
      </c>
      <c r="X180" s="233">
        <v>0</v>
      </c>
      <c r="Y180" s="239">
        <v>0</v>
      </c>
      <c r="Z180" s="239">
        <v>27</v>
      </c>
      <c r="AA180" s="239">
        <v>40</v>
      </c>
      <c r="AB180" s="239">
        <v>8</v>
      </c>
      <c r="AC180" s="243">
        <v>0</v>
      </c>
      <c r="AD180" s="233"/>
      <c r="AE180" s="243"/>
      <c r="AF180" s="233"/>
      <c r="AG180" s="239"/>
      <c r="AH180" s="239"/>
      <c r="AI180" s="243"/>
      <c r="AJ180" s="233"/>
      <c r="AK180" s="243"/>
      <c r="AL180" s="248"/>
      <c r="AM180" s="239"/>
      <c r="AN180" s="243"/>
    </row>
    <row r="181" spans="1:40" x14ac:dyDescent="0.25">
      <c r="A181" s="661"/>
      <c r="B181" s="662"/>
      <c r="C181" s="241">
        <v>330630203</v>
      </c>
      <c r="D181" s="239" t="s">
        <v>4704</v>
      </c>
      <c r="E181" s="652"/>
      <c r="F181" s="233">
        <f t="shared" si="34"/>
        <v>31</v>
      </c>
      <c r="G181" s="239">
        <v>1494</v>
      </c>
      <c r="H181" s="235">
        <f t="shared" si="35"/>
        <v>2.0749665327978582E-2</v>
      </c>
      <c r="I181" s="239">
        <f t="shared" si="36"/>
        <v>5</v>
      </c>
      <c r="J181" s="247">
        <f t="shared" si="37"/>
        <v>3.3467202141900937E-3</v>
      </c>
      <c r="K181" s="233">
        <v>31</v>
      </c>
      <c r="L181" s="245">
        <f t="shared" si="38"/>
        <v>1</v>
      </c>
      <c r="M181" s="239">
        <v>5</v>
      </c>
      <c r="N181" s="247">
        <f t="shared" si="40"/>
        <v>1</v>
      </c>
      <c r="O181" s="233">
        <v>17</v>
      </c>
      <c r="P181" s="239">
        <v>10</v>
      </c>
      <c r="Q181" s="239">
        <v>0</v>
      </c>
      <c r="R181" s="243">
        <v>4</v>
      </c>
      <c r="S181" s="233">
        <v>18</v>
      </c>
      <c r="T181" s="243">
        <v>13</v>
      </c>
      <c r="U181" s="248">
        <v>11</v>
      </c>
      <c r="V181" s="239">
        <v>17</v>
      </c>
      <c r="W181" s="243">
        <v>3</v>
      </c>
      <c r="X181" s="233">
        <v>0</v>
      </c>
      <c r="Y181" s="239">
        <v>0</v>
      </c>
      <c r="Z181" s="239">
        <v>5</v>
      </c>
      <c r="AA181" s="239">
        <v>17</v>
      </c>
      <c r="AB181" s="239">
        <v>8</v>
      </c>
      <c r="AC181" s="243">
        <v>1</v>
      </c>
      <c r="AD181" s="233"/>
      <c r="AE181" s="243"/>
      <c r="AF181" s="233"/>
      <c r="AG181" s="239"/>
      <c r="AH181" s="239"/>
      <c r="AI181" s="243"/>
      <c r="AJ181" s="233"/>
      <c r="AK181" s="243"/>
      <c r="AL181" s="248"/>
      <c r="AM181" s="239"/>
      <c r="AN181" s="243"/>
    </row>
    <row r="182" spans="1:40" x14ac:dyDescent="0.25">
      <c r="A182" s="661"/>
      <c r="B182" s="662"/>
      <c r="C182" s="241">
        <v>330630204</v>
      </c>
      <c r="D182" s="239" t="s">
        <v>4705</v>
      </c>
      <c r="E182" s="652"/>
      <c r="F182" s="233">
        <f t="shared" si="34"/>
        <v>1</v>
      </c>
      <c r="G182" s="239">
        <v>900</v>
      </c>
      <c r="H182" s="235">
        <f t="shared" si="35"/>
        <v>1.1111111111111111E-3</v>
      </c>
      <c r="I182" s="239">
        <f t="shared" si="36"/>
        <v>1</v>
      </c>
      <c r="J182" s="247">
        <f t="shared" si="37"/>
        <v>1.1111111111111111E-3</v>
      </c>
      <c r="K182" s="233">
        <v>1</v>
      </c>
      <c r="L182" s="245">
        <f t="shared" si="38"/>
        <v>1</v>
      </c>
      <c r="M182" s="239">
        <v>1</v>
      </c>
      <c r="N182" s="247">
        <f t="shared" si="40"/>
        <v>1</v>
      </c>
      <c r="O182" s="233">
        <v>0</v>
      </c>
      <c r="P182" s="239">
        <v>1</v>
      </c>
      <c r="Q182" s="239">
        <v>0</v>
      </c>
      <c r="R182" s="243">
        <v>0</v>
      </c>
      <c r="S182" s="233">
        <v>1</v>
      </c>
      <c r="T182" s="243">
        <v>0</v>
      </c>
      <c r="U182" s="248">
        <v>1</v>
      </c>
      <c r="V182" s="239">
        <v>0</v>
      </c>
      <c r="W182" s="243">
        <v>0</v>
      </c>
      <c r="X182" s="233">
        <v>0</v>
      </c>
      <c r="Y182" s="239">
        <v>0</v>
      </c>
      <c r="Z182" s="239">
        <v>0</v>
      </c>
      <c r="AA182" s="239">
        <v>0</v>
      </c>
      <c r="AB182" s="239">
        <v>1</v>
      </c>
      <c r="AC182" s="243">
        <v>0</v>
      </c>
      <c r="AD182" s="233"/>
      <c r="AE182" s="243"/>
      <c r="AF182" s="233"/>
      <c r="AG182" s="239"/>
      <c r="AH182" s="239"/>
      <c r="AI182" s="243"/>
      <c r="AJ182" s="233"/>
      <c r="AK182" s="243"/>
      <c r="AL182" s="248"/>
      <c r="AM182" s="239"/>
      <c r="AN182" s="243"/>
    </row>
    <row r="183" spans="1:40" x14ac:dyDescent="0.25">
      <c r="A183" s="661"/>
      <c r="B183" s="662"/>
      <c r="C183" s="241">
        <v>330630301</v>
      </c>
      <c r="D183" s="239" t="s">
        <v>4706</v>
      </c>
      <c r="E183" s="652"/>
      <c r="F183" s="233">
        <f t="shared" si="34"/>
        <v>104</v>
      </c>
      <c r="G183" s="239">
        <v>4679</v>
      </c>
      <c r="H183" s="235">
        <f t="shared" si="35"/>
        <v>2.2226971575122888E-2</v>
      </c>
      <c r="I183" s="239">
        <f t="shared" si="36"/>
        <v>16</v>
      </c>
      <c r="J183" s="247">
        <f t="shared" si="37"/>
        <v>3.4195340884804444E-3</v>
      </c>
      <c r="K183" s="233">
        <v>104</v>
      </c>
      <c r="L183" s="245">
        <f t="shared" si="38"/>
        <v>1</v>
      </c>
      <c r="M183" s="239">
        <v>16</v>
      </c>
      <c r="N183" s="247">
        <f t="shared" si="40"/>
        <v>1</v>
      </c>
      <c r="O183" s="233">
        <v>57</v>
      </c>
      <c r="P183" s="239">
        <v>13</v>
      </c>
      <c r="Q183" s="239">
        <v>9</v>
      </c>
      <c r="R183" s="243">
        <v>25</v>
      </c>
      <c r="S183" s="233">
        <v>3</v>
      </c>
      <c r="T183" s="243">
        <v>101</v>
      </c>
      <c r="U183" s="248">
        <v>59</v>
      </c>
      <c r="V183" s="239">
        <v>40</v>
      </c>
      <c r="W183" s="243">
        <v>5</v>
      </c>
      <c r="X183" s="233">
        <v>1</v>
      </c>
      <c r="Y183" s="239">
        <v>2</v>
      </c>
      <c r="Z183" s="239">
        <v>51</v>
      </c>
      <c r="AA183" s="239">
        <v>43</v>
      </c>
      <c r="AB183" s="239">
        <v>7</v>
      </c>
      <c r="AC183" s="243">
        <v>0</v>
      </c>
      <c r="AD183" s="233"/>
      <c r="AE183" s="243"/>
      <c r="AF183" s="233"/>
      <c r="AG183" s="239"/>
      <c r="AH183" s="239"/>
      <c r="AI183" s="243"/>
      <c r="AJ183" s="233"/>
      <c r="AK183" s="243"/>
      <c r="AL183" s="248"/>
      <c r="AM183" s="239"/>
      <c r="AN183" s="243"/>
    </row>
    <row r="184" spans="1:40" x14ac:dyDescent="0.25">
      <c r="A184" s="661"/>
      <c r="B184" s="662"/>
      <c r="C184" s="241">
        <v>330630302</v>
      </c>
      <c r="D184" s="239" t="s">
        <v>4707</v>
      </c>
      <c r="E184" s="652"/>
      <c r="F184" s="233">
        <f t="shared" si="34"/>
        <v>103</v>
      </c>
      <c r="G184" s="239">
        <v>2884</v>
      </c>
      <c r="H184" s="235">
        <f t="shared" si="35"/>
        <v>3.5714285714285712E-2</v>
      </c>
      <c r="I184" s="239">
        <f t="shared" si="36"/>
        <v>6</v>
      </c>
      <c r="J184" s="247">
        <f t="shared" si="37"/>
        <v>2.0804438280166435E-3</v>
      </c>
      <c r="K184" s="233">
        <v>103</v>
      </c>
      <c r="L184" s="245">
        <f t="shared" si="38"/>
        <v>1</v>
      </c>
      <c r="M184" s="239">
        <v>6</v>
      </c>
      <c r="N184" s="247">
        <f t="shared" si="40"/>
        <v>1</v>
      </c>
      <c r="O184" s="233">
        <v>87</v>
      </c>
      <c r="P184" s="239">
        <v>2</v>
      </c>
      <c r="Q184" s="239">
        <v>8</v>
      </c>
      <c r="R184" s="243">
        <v>6</v>
      </c>
      <c r="S184" s="233">
        <v>3</v>
      </c>
      <c r="T184" s="243">
        <v>100</v>
      </c>
      <c r="U184" s="248">
        <v>55</v>
      </c>
      <c r="V184" s="239">
        <v>41</v>
      </c>
      <c r="W184" s="243">
        <v>7</v>
      </c>
      <c r="X184" s="233">
        <v>1</v>
      </c>
      <c r="Y184" s="239">
        <v>0</v>
      </c>
      <c r="Z184" s="239">
        <v>50</v>
      </c>
      <c r="AA184" s="239">
        <v>51</v>
      </c>
      <c r="AB184" s="239">
        <v>1</v>
      </c>
      <c r="AC184" s="243">
        <v>0</v>
      </c>
      <c r="AD184" s="233"/>
      <c r="AE184" s="243"/>
      <c r="AF184" s="233"/>
      <c r="AG184" s="239"/>
      <c r="AH184" s="239"/>
      <c r="AI184" s="243"/>
      <c r="AJ184" s="233"/>
      <c r="AK184" s="243"/>
      <c r="AL184" s="248"/>
      <c r="AM184" s="239"/>
      <c r="AN184" s="243"/>
    </row>
    <row r="185" spans="1:40" x14ac:dyDescent="0.25">
      <c r="A185" s="661"/>
      <c r="B185" s="662"/>
      <c r="C185" s="241">
        <v>330630303</v>
      </c>
      <c r="D185" s="239" t="s">
        <v>4708</v>
      </c>
      <c r="E185" s="652"/>
      <c r="F185" s="233">
        <f t="shared" si="34"/>
        <v>26</v>
      </c>
      <c r="G185" s="239">
        <v>2638</v>
      </c>
      <c r="H185" s="235">
        <f t="shared" si="35"/>
        <v>9.8559514783927212E-3</v>
      </c>
      <c r="I185" s="239">
        <f t="shared" si="36"/>
        <v>5</v>
      </c>
      <c r="J185" s="247">
        <f t="shared" si="37"/>
        <v>1.8953752843062926E-3</v>
      </c>
      <c r="K185" s="233">
        <v>26</v>
      </c>
      <c r="L185" s="245">
        <f t="shared" si="38"/>
        <v>1</v>
      </c>
      <c r="M185" s="239">
        <v>5</v>
      </c>
      <c r="N185" s="247">
        <f t="shared" si="40"/>
        <v>1</v>
      </c>
      <c r="O185" s="233">
        <v>10</v>
      </c>
      <c r="P185" s="239">
        <v>1</v>
      </c>
      <c r="Q185" s="239">
        <v>1</v>
      </c>
      <c r="R185" s="243">
        <v>14</v>
      </c>
      <c r="S185" s="233">
        <v>5</v>
      </c>
      <c r="T185" s="243">
        <v>21</v>
      </c>
      <c r="U185" s="248">
        <v>9</v>
      </c>
      <c r="V185" s="239">
        <v>12</v>
      </c>
      <c r="W185" s="243">
        <v>5</v>
      </c>
      <c r="X185" s="233">
        <v>0</v>
      </c>
      <c r="Y185" s="239">
        <v>1</v>
      </c>
      <c r="Z185" s="239">
        <v>17</v>
      </c>
      <c r="AA185" s="239">
        <v>8</v>
      </c>
      <c r="AB185" s="239">
        <v>0</v>
      </c>
      <c r="AC185" s="243">
        <v>0</v>
      </c>
      <c r="AD185" s="233"/>
      <c r="AE185" s="243"/>
      <c r="AF185" s="233"/>
      <c r="AG185" s="239"/>
      <c r="AH185" s="239"/>
      <c r="AI185" s="243"/>
      <c r="AJ185" s="233"/>
      <c r="AK185" s="243"/>
      <c r="AL185" s="248"/>
      <c r="AM185" s="239"/>
      <c r="AN185" s="243"/>
    </row>
    <row r="186" spans="1:40" x14ac:dyDescent="0.25">
      <c r="A186" s="661"/>
      <c r="B186" s="662"/>
      <c r="C186" s="241">
        <v>330630305</v>
      </c>
      <c r="D186" s="239" t="s">
        <v>4709</v>
      </c>
      <c r="E186" s="652"/>
      <c r="F186" s="233">
        <f t="shared" si="34"/>
        <v>2</v>
      </c>
      <c r="G186" s="239">
        <v>1841</v>
      </c>
      <c r="H186" s="235">
        <f t="shared" si="35"/>
        <v>1.0863661053775121E-3</v>
      </c>
      <c r="I186" s="239">
        <f t="shared" si="36"/>
        <v>1</v>
      </c>
      <c r="J186" s="247">
        <f t="shared" si="37"/>
        <v>5.4318305268875606E-4</v>
      </c>
      <c r="K186" s="233">
        <v>2</v>
      </c>
      <c r="L186" s="245">
        <f t="shared" si="38"/>
        <v>1</v>
      </c>
      <c r="M186" s="239">
        <v>1</v>
      </c>
      <c r="N186" s="247">
        <f t="shared" si="40"/>
        <v>1</v>
      </c>
      <c r="O186" s="233">
        <v>0</v>
      </c>
      <c r="P186" s="239">
        <v>0</v>
      </c>
      <c r="Q186" s="239">
        <v>0</v>
      </c>
      <c r="R186" s="243">
        <v>2</v>
      </c>
      <c r="S186" s="233">
        <v>0</v>
      </c>
      <c r="T186" s="243">
        <v>2</v>
      </c>
      <c r="U186" s="248">
        <v>0</v>
      </c>
      <c r="V186" s="239">
        <v>2</v>
      </c>
      <c r="W186" s="243">
        <v>0</v>
      </c>
      <c r="X186" s="233">
        <v>0</v>
      </c>
      <c r="Y186" s="239">
        <v>0</v>
      </c>
      <c r="Z186" s="239">
        <v>2</v>
      </c>
      <c r="AA186" s="239">
        <v>0</v>
      </c>
      <c r="AB186" s="239">
        <v>0</v>
      </c>
      <c r="AC186" s="243">
        <v>0</v>
      </c>
      <c r="AD186" s="233"/>
      <c r="AE186" s="243"/>
      <c r="AF186" s="233"/>
      <c r="AG186" s="239"/>
      <c r="AH186" s="239"/>
      <c r="AI186" s="243"/>
      <c r="AJ186" s="233"/>
      <c r="AK186" s="243"/>
      <c r="AL186" s="248"/>
      <c r="AM186" s="239"/>
      <c r="AN186" s="243"/>
    </row>
    <row r="187" spans="1:40" x14ac:dyDescent="0.25">
      <c r="A187" s="661"/>
      <c r="B187" s="662"/>
      <c r="C187" s="241">
        <v>330630306</v>
      </c>
      <c r="D187" s="239" t="s">
        <v>4710</v>
      </c>
      <c r="E187" s="652"/>
      <c r="F187" s="233">
        <f t="shared" si="34"/>
        <v>15</v>
      </c>
      <c r="G187" s="239">
        <v>1445</v>
      </c>
      <c r="H187" s="235">
        <f t="shared" si="35"/>
        <v>1.0380622837370242E-2</v>
      </c>
      <c r="I187" s="239">
        <f t="shared" si="36"/>
        <v>1</v>
      </c>
      <c r="J187" s="247">
        <f t="shared" si="37"/>
        <v>6.9204152249134946E-4</v>
      </c>
      <c r="K187" s="233">
        <v>10</v>
      </c>
      <c r="L187" s="245">
        <f t="shared" si="38"/>
        <v>0.66666666666666663</v>
      </c>
      <c r="M187" s="239">
        <v>1</v>
      </c>
      <c r="N187" s="247">
        <f t="shared" si="40"/>
        <v>1</v>
      </c>
      <c r="O187" s="233">
        <v>1</v>
      </c>
      <c r="P187" s="239">
        <v>6</v>
      </c>
      <c r="Q187" s="239">
        <v>0</v>
      </c>
      <c r="R187" s="243">
        <v>3</v>
      </c>
      <c r="S187" s="233">
        <v>2</v>
      </c>
      <c r="T187" s="243">
        <v>8</v>
      </c>
      <c r="U187" s="248">
        <v>4</v>
      </c>
      <c r="V187" s="239">
        <v>5</v>
      </c>
      <c r="W187" s="243">
        <v>1</v>
      </c>
      <c r="X187" s="233">
        <v>0</v>
      </c>
      <c r="Y187" s="239">
        <v>0</v>
      </c>
      <c r="Z187" s="239">
        <v>9</v>
      </c>
      <c r="AA187" s="239">
        <v>1</v>
      </c>
      <c r="AB187" s="239">
        <v>0</v>
      </c>
      <c r="AC187" s="243">
        <v>0</v>
      </c>
      <c r="AD187" s="233">
        <v>5</v>
      </c>
      <c r="AE187" s="243"/>
      <c r="AF187" s="233"/>
      <c r="AG187" s="239">
        <v>3</v>
      </c>
      <c r="AH187" s="239"/>
      <c r="AI187" s="243">
        <v>2</v>
      </c>
      <c r="AJ187" s="233"/>
      <c r="AK187" s="243">
        <v>5</v>
      </c>
      <c r="AL187" s="248"/>
      <c r="AM187" s="239">
        <v>5</v>
      </c>
      <c r="AN187" s="243"/>
    </row>
    <row r="188" spans="1:40" x14ac:dyDescent="0.25">
      <c r="A188" s="661"/>
      <c r="B188" s="662"/>
      <c r="C188" s="241">
        <v>330630307</v>
      </c>
      <c r="D188" s="239" t="s">
        <v>4711</v>
      </c>
      <c r="E188" s="652"/>
      <c r="F188" s="233">
        <f t="shared" si="34"/>
        <v>20</v>
      </c>
      <c r="G188" s="239">
        <v>1953</v>
      </c>
      <c r="H188" s="235">
        <f t="shared" si="35"/>
        <v>1.0240655401945725E-2</v>
      </c>
      <c r="I188" s="239">
        <f t="shared" si="36"/>
        <v>7</v>
      </c>
      <c r="J188" s="247">
        <f t="shared" si="37"/>
        <v>3.5842293906810036E-3</v>
      </c>
      <c r="K188" s="233">
        <v>20</v>
      </c>
      <c r="L188" s="245">
        <f t="shared" si="38"/>
        <v>1</v>
      </c>
      <c r="M188" s="239">
        <v>7</v>
      </c>
      <c r="N188" s="247">
        <f t="shared" si="40"/>
        <v>1</v>
      </c>
      <c r="O188" s="233">
        <v>11</v>
      </c>
      <c r="P188" s="239">
        <v>3</v>
      </c>
      <c r="Q188" s="239">
        <v>3</v>
      </c>
      <c r="R188" s="243">
        <v>3</v>
      </c>
      <c r="S188" s="233">
        <v>3</v>
      </c>
      <c r="T188" s="243">
        <v>17</v>
      </c>
      <c r="U188" s="248">
        <v>9</v>
      </c>
      <c r="V188" s="239">
        <v>9</v>
      </c>
      <c r="W188" s="243">
        <v>2</v>
      </c>
      <c r="X188" s="233">
        <v>0</v>
      </c>
      <c r="Y188" s="239">
        <v>0</v>
      </c>
      <c r="Z188" s="239">
        <v>13</v>
      </c>
      <c r="AA188" s="239">
        <v>7</v>
      </c>
      <c r="AB188" s="239">
        <v>0</v>
      </c>
      <c r="AC188" s="243">
        <v>0</v>
      </c>
      <c r="AD188" s="233"/>
      <c r="AE188" s="243"/>
      <c r="AF188" s="233"/>
      <c r="AG188" s="239"/>
      <c r="AH188" s="239"/>
      <c r="AI188" s="243"/>
      <c r="AJ188" s="233"/>
      <c r="AK188" s="243"/>
      <c r="AL188" s="248"/>
      <c r="AM188" s="239"/>
      <c r="AN188" s="243"/>
    </row>
    <row r="189" spans="1:40" x14ac:dyDescent="0.25">
      <c r="A189" s="661"/>
      <c r="B189" s="662"/>
      <c r="C189" s="241">
        <v>330630308</v>
      </c>
      <c r="D189" s="239" t="s">
        <v>4712</v>
      </c>
      <c r="E189" s="652"/>
      <c r="F189" s="233">
        <f t="shared" si="34"/>
        <v>5</v>
      </c>
      <c r="G189" s="239">
        <v>1141</v>
      </c>
      <c r="H189" s="235">
        <f t="shared" si="35"/>
        <v>4.3821209465381246E-3</v>
      </c>
      <c r="I189" s="239">
        <f t="shared" si="36"/>
        <v>0</v>
      </c>
      <c r="J189" s="247">
        <f t="shared" si="37"/>
        <v>0</v>
      </c>
      <c r="K189" s="233">
        <v>5</v>
      </c>
      <c r="L189" s="245">
        <f t="shared" si="38"/>
        <v>1</v>
      </c>
      <c r="M189" s="239">
        <v>0</v>
      </c>
      <c r="N189" s="247">
        <f t="shared" si="40"/>
        <v>0</v>
      </c>
      <c r="O189" s="233">
        <v>4</v>
      </c>
      <c r="P189" s="239">
        <v>1</v>
      </c>
      <c r="Q189" s="239">
        <v>0</v>
      </c>
      <c r="R189" s="243">
        <v>0</v>
      </c>
      <c r="S189" s="233">
        <v>3</v>
      </c>
      <c r="T189" s="243">
        <v>2</v>
      </c>
      <c r="U189" s="248">
        <v>0</v>
      </c>
      <c r="V189" s="239">
        <v>3</v>
      </c>
      <c r="W189" s="243">
        <v>2</v>
      </c>
      <c r="X189" s="233">
        <v>0</v>
      </c>
      <c r="Y189" s="239">
        <v>0</v>
      </c>
      <c r="Z189" s="239">
        <v>3</v>
      </c>
      <c r="AA189" s="239">
        <v>2</v>
      </c>
      <c r="AB189" s="239">
        <v>0</v>
      </c>
      <c r="AC189" s="243">
        <v>0</v>
      </c>
      <c r="AD189" s="233"/>
      <c r="AE189" s="243"/>
      <c r="AF189" s="233"/>
      <c r="AG189" s="239"/>
      <c r="AH189" s="239"/>
      <c r="AI189" s="243"/>
      <c r="AJ189" s="233"/>
      <c r="AK189" s="243"/>
      <c r="AL189" s="248"/>
      <c r="AM189" s="239"/>
      <c r="AN189" s="243"/>
    </row>
    <row r="190" spans="1:40" x14ac:dyDescent="0.25">
      <c r="A190" s="661"/>
      <c r="B190" s="662"/>
      <c r="C190" s="241">
        <v>330630309</v>
      </c>
      <c r="D190" s="239" t="s">
        <v>4713</v>
      </c>
      <c r="E190" s="652"/>
      <c r="F190" s="233">
        <f t="shared" si="34"/>
        <v>76</v>
      </c>
      <c r="G190" s="239">
        <v>1906</v>
      </c>
      <c r="H190" s="235">
        <f t="shared" si="35"/>
        <v>3.9874081846799581E-2</v>
      </c>
      <c r="I190" s="239">
        <f t="shared" si="36"/>
        <v>12</v>
      </c>
      <c r="J190" s="247">
        <f t="shared" si="37"/>
        <v>6.2959076600209865E-3</v>
      </c>
      <c r="K190" s="233">
        <v>76</v>
      </c>
      <c r="L190" s="245">
        <f t="shared" si="38"/>
        <v>1</v>
      </c>
      <c r="M190" s="239">
        <v>12</v>
      </c>
      <c r="N190" s="247">
        <f t="shared" si="40"/>
        <v>1</v>
      </c>
      <c r="O190" s="233">
        <v>65</v>
      </c>
      <c r="P190" s="239">
        <v>7</v>
      </c>
      <c r="Q190" s="239">
        <v>1</v>
      </c>
      <c r="R190" s="243">
        <v>3</v>
      </c>
      <c r="S190" s="233">
        <v>1</v>
      </c>
      <c r="T190" s="243">
        <v>75</v>
      </c>
      <c r="U190" s="248">
        <v>50</v>
      </c>
      <c r="V190" s="239">
        <v>18</v>
      </c>
      <c r="W190" s="243">
        <v>8</v>
      </c>
      <c r="X190" s="233">
        <v>0</v>
      </c>
      <c r="Y190" s="239">
        <v>14</v>
      </c>
      <c r="Z190" s="239">
        <v>33</v>
      </c>
      <c r="AA190" s="239">
        <v>28</v>
      </c>
      <c r="AB190" s="239">
        <v>0</v>
      </c>
      <c r="AC190" s="243">
        <v>1</v>
      </c>
      <c r="AD190" s="233"/>
      <c r="AE190" s="243"/>
      <c r="AF190" s="233"/>
      <c r="AG190" s="239"/>
      <c r="AH190" s="239"/>
      <c r="AI190" s="243"/>
      <c r="AJ190" s="233"/>
      <c r="AK190" s="243"/>
      <c r="AL190" s="248"/>
      <c r="AM190" s="239"/>
      <c r="AN190" s="243"/>
    </row>
    <row r="191" spans="1:40" x14ac:dyDescent="0.25">
      <c r="A191" s="661"/>
      <c r="B191" s="662"/>
      <c r="C191" s="241">
        <v>330630310</v>
      </c>
      <c r="D191" s="239" t="s">
        <v>4714</v>
      </c>
      <c r="E191" s="652"/>
      <c r="F191" s="233">
        <f t="shared" si="34"/>
        <v>40</v>
      </c>
      <c r="G191" s="239">
        <v>1672</v>
      </c>
      <c r="H191" s="235">
        <f t="shared" si="35"/>
        <v>2.3923444976076555E-2</v>
      </c>
      <c r="I191" s="239">
        <f t="shared" si="36"/>
        <v>1</v>
      </c>
      <c r="J191" s="247">
        <f t="shared" si="37"/>
        <v>5.9808612440191385E-4</v>
      </c>
      <c r="K191" s="233">
        <v>40</v>
      </c>
      <c r="L191" s="245">
        <f t="shared" si="38"/>
        <v>1</v>
      </c>
      <c r="M191" s="239">
        <v>1</v>
      </c>
      <c r="N191" s="247">
        <f t="shared" si="40"/>
        <v>1</v>
      </c>
      <c r="O191" s="233">
        <v>35</v>
      </c>
      <c r="P191" s="239">
        <v>2</v>
      </c>
      <c r="Q191" s="239">
        <v>2</v>
      </c>
      <c r="R191" s="243">
        <v>1</v>
      </c>
      <c r="S191" s="233">
        <v>8</v>
      </c>
      <c r="T191" s="243">
        <v>32</v>
      </c>
      <c r="U191" s="248">
        <v>17</v>
      </c>
      <c r="V191" s="239">
        <v>20</v>
      </c>
      <c r="W191" s="243">
        <v>3</v>
      </c>
      <c r="X191" s="233">
        <v>0</v>
      </c>
      <c r="Y191" s="239">
        <v>0</v>
      </c>
      <c r="Z191" s="239">
        <v>15</v>
      </c>
      <c r="AA191" s="239">
        <v>23</v>
      </c>
      <c r="AB191" s="239">
        <v>2</v>
      </c>
      <c r="AC191" s="243">
        <v>0</v>
      </c>
      <c r="AD191" s="233"/>
      <c r="AE191" s="243"/>
      <c r="AF191" s="233"/>
      <c r="AG191" s="239"/>
      <c r="AH191" s="239"/>
      <c r="AI191" s="243"/>
      <c r="AJ191" s="233"/>
      <c r="AK191" s="243"/>
      <c r="AL191" s="248"/>
      <c r="AM191" s="239"/>
      <c r="AN191" s="243"/>
    </row>
    <row r="192" spans="1:40" x14ac:dyDescent="0.25">
      <c r="A192" s="661"/>
      <c r="B192" s="662"/>
      <c r="C192" s="241">
        <v>330630311</v>
      </c>
      <c r="D192" s="239" t="s">
        <v>4715</v>
      </c>
      <c r="E192" s="652"/>
      <c r="F192" s="233">
        <f t="shared" si="34"/>
        <v>71</v>
      </c>
      <c r="G192" s="239">
        <v>1742</v>
      </c>
      <c r="H192" s="235">
        <f t="shared" si="35"/>
        <v>4.0757749712973593E-2</v>
      </c>
      <c r="I192" s="239">
        <f t="shared" si="36"/>
        <v>6</v>
      </c>
      <c r="J192" s="247">
        <f t="shared" si="37"/>
        <v>3.4443168771526979E-3</v>
      </c>
      <c r="K192" s="233">
        <v>71</v>
      </c>
      <c r="L192" s="245">
        <f t="shared" si="38"/>
        <v>1</v>
      </c>
      <c r="M192" s="239">
        <v>6</v>
      </c>
      <c r="N192" s="247">
        <f t="shared" si="40"/>
        <v>1</v>
      </c>
      <c r="O192" s="233">
        <v>64</v>
      </c>
      <c r="P192" s="239">
        <v>2</v>
      </c>
      <c r="Q192" s="239">
        <v>2</v>
      </c>
      <c r="R192" s="243">
        <v>3</v>
      </c>
      <c r="S192" s="233">
        <v>4</v>
      </c>
      <c r="T192" s="243">
        <v>67</v>
      </c>
      <c r="U192" s="248">
        <v>41</v>
      </c>
      <c r="V192" s="239">
        <v>22</v>
      </c>
      <c r="W192" s="243">
        <v>8</v>
      </c>
      <c r="X192" s="233">
        <v>0</v>
      </c>
      <c r="Y192" s="239">
        <v>3</v>
      </c>
      <c r="Z192" s="239">
        <v>23</v>
      </c>
      <c r="AA192" s="239">
        <v>44</v>
      </c>
      <c r="AB192" s="239">
        <v>1</v>
      </c>
      <c r="AC192" s="243">
        <v>0</v>
      </c>
      <c r="AD192" s="233"/>
      <c r="AE192" s="243"/>
      <c r="AF192" s="233"/>
      <c r="AG192" s="239"/>
      <c r="AH192" s="239"/>
      <c r="AI192" s="243"/>
      <c r="AJ192" s="233"/>
      <c r="AK192" s="243"/>
      <c r="AL192" s="248"/>
      <c r="AM192" s="239"/>
      <c r="AN192" s="243"/>
    </row>
    <row r="193" spans="1:40" x14ac:dyDescent="0.25">
      <c r="A193" s="661"/>
      <c r="B193" s="662"/>
      <c r="C193" s="241">
        <v>330630312</v>
      </c>
      <c r="D193" s="239" t="s">
        <v>4716</v>
      </c>
      <c r="E193" s="652"/>
      <c r="F193" s="233">
        <f t="shared" si="34"/>
        <v>47</v>
      </c>
      <c r="G193" s="239">
        <v>2118</v>
      </c>
      <c r="H193" s="235">
        <f t="shared" si="35"/>
        <v>2.2190745986779982E-2</v>
      </c>
      <c r="I193" s="239">
        <f t="shared" si="36"/>
        <v>6</v>
      </c>
      <c r="J193" s="247">
        <f t="shared" si="37"/>
        <v>2.8328611898016999E-3</v>
      </c>
      <c r="K193" s="233">
        <v>47</v>
      </c>
      <c r="L193" s="245">
        <f t="shared" si="38"/>
        <v>1</v>
      </c>
      <c r="M193" s="239">
        <v>6</v>
      </c>
      <c r="N193" s="247">
        <f t="shared" si="40"/>
        <v>1</v>
      </c>
      <c r="O193" s="233">
        <v>31</v>
      </c>
      <c r="P193" s="239">
        <v>7</v>
      </c>
      <c r="Q193" s="239">
        <v>0</v>
      </c>
      <c r="R193" s="243">
        <v>9</v>
      </c>
      <c r="S193" s="233">
        <v>8</v>
      </c>
      <c r="T193" s="243">
        <v>39</v>
      </c>
      <c r="U193" s="248">
        <v>20</v>
      </c>
      <c r="V193" s="239">
        <v>20</v>
      </c>
      <c r="W193" s="243">
        <v>7</v>
      </c>
      <c r="X193" s="233">
        <v>0</v>
      </c>
      <c r="Y193" s="239">
        <v>1</v>
      </c>
      <c r="Z193" s="239">
        <v>21</v>
      </c>
      <c r="AA193" s="239">
        <v>25</v>
      </c>
      <c r="AB193" s="239">
        <v>0</v>
      </c>
      <c r="AC193" s="243">
        <v>0</v>
      </c>
      <c r="AD193" s="233"/>
      <c r="AE193" s="243"/>
      <c r="AF193" s="233"/>
      <c r="AG193" s="239"/>
      <c r="AH193" s="239"/>
      <c r="AI193" s="243"/>
      <c r="AJ193" s="233"/>
      <c r="AK193" s="243"/>
      <c r="AL193" s="248"/>
      <c r="AM193" s="239"/>
      <c r="AN193" s="243"/>
    </row>
    <row r="194" spans="1:40" x14ac:dyDescent="0.25">
      <c r="A194" s="661"/>
      <c r="B194" s="662"/>
      <c r="C194" s="241">
        <v>330630313</v>
      </c>
      <c r="D194" s="239" t="s">
        <v>4717</v>
      </c>
      <c r="E194" s="652"/>
      <c r="F194" s="233">
        <f t="shared" si="34"/>
        <v>20</v>
      </c>
      <c r="G194" s="239">
        <v>2577</v>
      </c>
      <c r="H194" s="235">
        <f t="shared" si="35"/>
        <v>7.7609623593325574E-3</v>
      </c>
      <c r="I194" s="239">
        <f t="shared" si="36"/>
        <v>2</v>
      </c>
      <c r="J194" s="247">
        <f t="shared" si="37"/>
        <v>7.7609623593325567E-4</v>
      </c>
      <c r="K194" s="233">
        <v>20</v>
      </c>
      <c r="L194" s="245">
        <f t="shared" si="38"/>
        <v>1</v>
      </c>
      <c r="M194" s="239">
        <v>2</v>
      </c>
      <c r="N194" s="247">
        <f t="shared" si="40"/>
        <v>1</v>
      </c>
      <c r="O194" s="233">
        <v>0</v>
      </c>
      <c r="P194" s="239">
        <v>3</v>
      </c>
      <c r="Q194" s="239">
        <v>1</v>
      </c>
      <c r="R194" s="243">
        <v>16</v>
      </c>
      <c r="S194" s="233">
        <v>1</v>
      </c>
      <c r="T194" s="243">
        <v>19</v>
      </c>
      <c r="U194" s="248">
        <v>10</v>
      </c>
      <c r="V194" s="239">
        <v>9</v>
      </c>
      <c r="W194" s="243">
        <v>1</v>
      </c>
      <c r="X194" s="233">
        <v>0</v>
      </c>
      <c r="Y194" s="239">
        <v>6</v>
      </c>
      <c r="Z194" s="239">
        <v>8</v>
      </c>
      <c r="AA194" s="239">
        <v>6</v>
      </c>
      <c r="AB194" s="239">
        <v>0</v>
      </c>
      <c r="AC194" s="243">
        <v>0</v>
      </c>
      <c r="AD194" s="233"/>
      <c r="AE194" s="243"/>
      <c r="AF194" s="233"/>
      <c r="AG194" s="239"/>
      <c r="AH194" s="239"/>
      <c r="AI194" s="243"/>
      <c r="AJ194" s="233"/>
      <c r="AK194" s="243"/>
      <c r="AL194" s="248"/>
      <c r="AM194" s="239"/>
      <c r="AN194" s="243"/>
    </row>
    <row r="195" spans="1:40" x14ac:dyDescent="0.25">
      <c r="A195" s="661"/>
      <c r="B195" s="662"/>
      <c r="C195" s="241">
        <v>330630401</v>
      </c>
      <c r="D195" s="239" t="s">
        <v>4718</v>
      </c>
      <c r="E195" s="652"/>
      <c r="F195" s="233">
        <f t="shared" si="34"/>
        <v>36</v>
      </c>
      <c r="G195" s="239">
        <v>4438</v>
      </c>
      <c r="H195" s="235">
        <f t="shared" si="35"/>
        <v>8.1117620549797202E-3</v>
      </c>
      <c r="I195" s="239">
        <f t="shared" si="36"/>
        <v>4</v>
      </c>
      <c r="J195" s="247">
        <f t="shared" si="37"/>
        <v>9.0130689499774675E-4</v>
      </c>
      <c r="K195" s="233">
        <v>36</v>
      </c>
      <c r="L195" s="245">
        <f t="shared" si="38"/>
        <v>1</v>
      </c>
      <c r="M195" s="239">
        <v>4</v>
      </c>
      <c r="N195" s="247">
        <f t="shared" si="40"/>
        <v>1</v>
      </c>
      <c r="O195" s="233">
        <v>21</v>
      </c>
      <c r="P195" s="239">
        <v>0</v>
      </c>
      <c r="Q195" s="239">
        <v>3</v>
      </c>
      <c r="R195" s="243">
        <v>12</v>
      </c>
      <c r="S195" s="233">
        <v>5</v>
      </c>
      <c r="T195" s="243">
        <v>31</v>
      </c>
      <c r="U195" s="248">
        <v>13</v>
      </c>
      <c r="V195" s="239">
        <v>19</v>
      </c>
      <c r="W195" s="243">
        <v>4</v>
      </c>
      <c r="X195" s="233">
        <v>0</v>
      </c>
      <c r="Y195" s="239">
        <v>1</v>
      </c>
      <c r="Z195" s="239">
        <v>17</v>
      </c>
      <c r="AA195" s="239">
        <v>17</v>
      </c>
      <c r="AB195" s="239">
        <v>1</v>
      </c>
      <c r="AC195" s="243">
        <v>0</v>
      </c>
      <c r="AD195" s="233"/>
      <c r="AE195" s="243"/>
      <c r="AF195" s="233"/>
      <c r="AG195" s="239"/>
      <c r="AH195" s="239"/>
      <c r="AI195" s="243"/>
      <c r="AJ195" s="233"/>
      <c r="AK195" s="243"/>
      <c r="AL195" s="248"/>
      <c r="AM195" s="239"/>
      <c r="AN195" s="243"/>
    </row>
    <row r="196" spans="1:40" x14ac:dyDescent="0.25">
      <c r="A196" s="661"/>
      <c r="B196" s="662"/>
      <c r="C196" s="241">
        <v>330630402</v>
      </c>
      <c r="D196" s="239" t="s">
        <v>4719</v>
      </c>
      <c r="E196" s="652"/>
      <c r="F196" s="233">
        <f t="shared" si="34"/>
        <v>41</v>
      </c>
      <c r="G196" s="239">
        <v>1261</v>
      </c>
      <c r="H196" s="235">
        <f t="shared" si="35"/>
        <v>3.2513877874702619E-2</v>
      </c>
      <c r="I196" s="239">
        <f t="shared" si="36"/>
        <v>1</v>
      </c>
      <c r="J196" s="247">
        <f t="shared" si="37"/>
        <v>7.9302141157811261E-4</v>
      </c>
      <c r="K196" s="233">
        <v>41</v>
      </c>
      <c r="L196" s="245">
        <f t="shared" si="38"/>
        <v>1</v>
      </c>
      <c r="M196" s="239">
        <v>1</v>
      </c>
      <c r="N196" s="247">
        <f t="shared" si="40"/>
        <v>1</v>
      </c>
      <c r="O196" s="233">
        <v>35</v>
      </c>
      <c r="P196" s="239">
        <v>3</v>
      </c>
      <c r="Q196" s="239">
        <v>2</v>
      </c>
      <c r="R196" s="243">
        <v>1</v>
      </c>
      <c r="S196" s="233">
        <v>10</v>
      </c>
      <c r="T196" s="243">
        <v>31</v>
      </c>
      <c r="U196" s="248">
        <v>23</v>
      </c>
      <c r="V196" s="239">
        <v>15</v>
      </c>
      <c r="W196" s="243">
        <v>3</v>
      </c>
      <c r="X196" s="233">
        <v>0</v>
      </c>
      <c r="Y196" s="239">
        <v>0</v>
      </c>
      <c r="Z196" s="239">
        <v>11</v>
      </c>
      <c r="AA196" s="239">
        <v>29</v>
      </c>
      <c r="AB196" s="239">
        <v>1</v>
      </c>
      <c r="AC196" s="243">
        <v>0</v>
      </c>
      <c r="AD196" s="233"/>
      <c r="AE196" s="243"/>
      <c r="AF196" s="233"/>
      <c r="AG196" s="239"/>
      <c r="AH196" s="239"/>
      <c r="AI196" s="243"/>
      <c r="AJ196" s="233"/>
      <c r="AK196" s="243"/>
      <c r="AL196" s="248"/>
      <c r="AM196" s="239"/>
      <c r="AN196" s="243"/>
    </row>
    <row r="197" spans="1:40" x14ac:dyDescent="0.25">
      <c r="A197" s="661"/>
      <c r="B197" s="662"/>
      <c r="C197" s="241">
        <v>330630403</v>
      </c>
      <c r="D197" s="239" t="s">
        <v>4720</v>
      </c>
      <c r="E197" s="652"/>
      <c r="F197" s="233">
        <f t="shared" si="34"/>
        <v>60</v>
      </c>
      <c r="G197" s="239">
        <v>2689</v>
      </c>
      <c r="H197" s="235">
        <f t="shared" si="35"/>
        <v>2.2313127556712532E-2</v>
      </c>
      <c r="I197" s="239">
        <f t="shared" si="36"/>
        <v>9</v>
      </c>
      <c r="J197" s="247">
        <f t="shared" si="37"/>
        <v>3.34696913350688E-3</v>
      </c>
      <c r="K197" s="233">
        <v>60</v>
      </c>
      <c r="L197" s="245">
        <f t="shared" si="38"/>
        <v>1</v>
      </c>
      <c r="M197" s="239">
        <v>9</v>
      </c>
      <c r="N197" s="247">
        <f t="shared" si="40"/>
        <v>1</v>
      </c>
      <c r="O197" s="233">
        <v>43</v>
      </c>
      <c r="P197" s="239">
        <v>0</v>
      </c>
      <c r="Q197" s="239">
        <v>5</v>
      </c>
      <c r="R197" s="243">
        <v>12</v>
      </c>
      <c r="S197" s="233">
        <v>24</v>
      </c>
      <c r="T197" s="243">
        <v>36</v>
      </c>
      <c r="U197" s="248">
        <v>21</v>
      </c>
      <c r="V197" s="239">
        <v>30</v>
      </c>
      <c r="W197" s="243">
        <v>9</v>
      </c>
      <c r="X197" s="233">
        <v>0</v>
      </c>
      <c r="Y197" s="239">
        <v>1</v>
      </c>
      <c r="Z197" s="239">
        <v>23</v>
      </c>
      <c r="AA197" s="239">
        <v>35</v>
      </c>
      <c r="AB197" s="239">
        <v>1</v>
      </c>
      <c r="AC197" s="243">
        <v>0</v>
      </c>
      <c r="AD197" s="233"/>
      <c r="AE197" s="243"/>
      <c r="AF197" s="233"/>
      <c r="AG197" s="239"/>
      <c r="AH197" s="239"/>
      <c r="AI197" s="243"/>
      <c r="AJ197" s="233"/>
      <c r="AK197" s="243"/>
      <c r="AL197" s="248"/>
      <c r="AM197" s="239"/>
      <c r="AN197" s="243"/>
    </row>
    <row r="198" spans="1:40" x14ac:dyDescent="0.25">
      <c r="A198" s="661"/>
      <c r="B198" s="662"/>
      <c r="C198" s="241">
        <v>330630404</v>
      </c>
      <c r="D198" s="239" t="s">
        <v>4721</v>
      </c>
      <c r="E198" s="652"/>
      <c r="F198" s="233">
        <f t="shared" si="34"/>
        <v>6</v>
      </c>
      <c r="G198" s="239">
        <v>1440</v>
      </c>
      <c r="H198" s="235">
        <f t="shared" si="35"/>
        <v>4.1666666666666666E-3</v>
      </c>
      <c r="I198" s="239">
        <f t="shared" si="36"/>
        <v>1</v>
      </c>
      <c r="J198" s="247">
        <f t="shared" si="37"/>
        <v>6.9444444444444447E-4</v>
      </c>
      <c r="K198" s="233">
        <v>5</v>
      </c>
      <c r="L198" s="245">
        <f t="shared" si="38"/>
        <v>0.83333333333333337</v>
      </c>
      <c r="M198" s="239">
        <v>1</v>
      </c>
      <c r="N198" s="247">
        <f t="shared" si="40"/>
        <v>1</v>
      </c>
      <c r="O198" s="233">
        <v>4</v>
      </c>
      <c r="P198" s="239">
        <v>1</v>
      </c>
      <c r="Q198" s="239">
        <v>0</v>
      </c>
      <c r="R198" s="243">
        <v>0</v>
      </c>
      <c r="S198" s="233">
        <v>4</v>
      </c>
      <c r="T198" s="243">
        <v>1</v>
      </c>
      <c r="U198" s="248">
        <v>3</v>
      </c>
      <c r="V198" s="239">
        <v>2</v>
      </c>
      <c r="W198" s="243">
        <v>0</v>
      </c>
      <c r="X198" s="233">
        <v>0</v>
      </c>
      <c r="Y198" s="239">
        <v>0</v>
      </c>
      <c r="Z198" s="239">
        <v>2</v>
      </c>
      <c r="AA198" s="239">
        <v>3</v>
      </c>
      <c r="AB198" s="239">
        <v>0</v>
      </c>
      <c r="AC198" s="243">
        <v>0</v>
      </c>
      <c r="AD198" s="233">
        <v>1</v>
      </c>
      <c r="AE198" s="243"/>
      <c r="AF198" s="233"/>
      <c r="AG198" s="239">
        <v>1</v>
      </c>
      <c r="AH198" s="239"/>
      <c r="AI198" s="243"/>
      <c r="AJ198" s="233"/>
      <c r="AK198" s="243">
        <v>1</v>
      </c>
      <c r="AL198" s="248"/>
      <c r="AM198" s="239"/>
      <c r="AN198" s="243">
        <v>1</v>
      </c>
    </row>
    <row r="199" spans="1:40" x14ac:dyDescent="0.25">
      <c r="A199" s="661"/>
      <c r="B199" s="662"/>
      <c r="C199" s="241">
        <v>330630405</v>
      </c>
      <c r="D199" s="239" t="s">
        <v>4722</v>
      </c>
      <c r="E199" s="652"/>
      <c r="F199" s="233">
        <f t="shared" si="34"/>
        <v>90</v>
      </c>
      <c r="G199" s="239">
        <v>4026</v>
      </c>
      <c r="H199" s="235">
        <f t="shared" si="35"/>
        <v>2.2354694485842028E-2</v>
      </c>
      <c r="I199" s="239">
        <f t="shared" si="36"/>
        <v>7</v>
      </c>
      <c r="J199" s="247">
        <f t="shared" si="37"/>
        <v>1.7386984600099354E-3</v>
      </c>
      <c r="K199" s="233">
        <v>90</v>
      </c>
      <c r="L199" s="245">
        <f t="shared" si="38"/>
        <v>1</v>
      </c>
      <c r="M199" s="239">
        <v>7</v>
      </c>
      <c r="N199" s="247">
        <f t="shared" si="40"/>
        <v>1</v>
      </c>
      <c r="O199" s="233">
        <v>67</v>
      </c>
      <c r="P199" s="239">
        <v>6</v>
      </c>
      <c r="Q199" s="239">
        <v>8</v>
      </c>
      <c r="R199" s="243">
        <v>9</v>
      </c>
      <c r="S199" s="233">
        <v>18</v>
      </c>
      <c r="T199" s="243">
        <v>72</v>
      </c>
      <c r="U199" s="248">
        <v>52</v>
      </c>
      <c r="V199" s="239">
        <v>33</v>
      </c>
      <c r="W199" s="243">
        <v>5</v>
      </c>
      <c r="X199" s="233">
        <v>0</v>
      </c>
      <c r="Y199" s="239">
        <v>0</v>
      </c>
      <c r="Z199" s="239">
        <v>21</v>
      </c>
      <c r="AA199" s="239">
        <v>51</v>
      </c>
      <c r="AB199" s="239">
        <v>18</v>
      </c>
      <c r="AC199" s="243">
        <v>0</v>
      </c>
      <c r="AD199" s="233"/>
      <c r="AE199" s="243"/>
      <c r="AF199" s="233"/>
      <c r="AG199" s="239"/>
      <c r="AH199" s="239"/>
      <c r="AI199" s="243"/>
      <c r="AJ199" s="233"/>
      <c r="AK199" s="243"/>
      <c r="AL199" s="248"/>
      <c r="AM199" s="239"/>
      <c r="AN199" s="243"/>
    </row>
    <row r="200" spans="1:40" x14ac:dyDescent="0.25">
      <c r="A200" s="661"/>
      <c r="B200" s="662"/>
      <c r="C200" s="241">
        <v>330630501</v>
      </c>
      <c r="D200" s="239" t="s">
        <v>4723</v>
      </c>
      <c r="E200" s="652"/>
      <c r="F200" s="233">
        <f t="shared" si="34"/>
        <v>81</v>
      </c>
      <c r="G200" s="239">
        <v>2527</v>
      </c>
      <c r="H200" s="235">
        <f t="shared" si="35"/>
        <v>3.2053818757419868E-2</v>
      </c>
      <c r="I200" s="239">
        <f t="shared" si="36"/>
        <v>13</v>
      </c>
      <c r="J200" s="247">
        <f t="shared" si="37"/>
        <v>5.1444400474871385E-3</v>
      </c>
      <c r="K200" s="233">
        <v>81</v>
      </c>
      <c r="L200" s="245">
        <f t="shared" si="38"/>
        <v>1</v>
      </c>
      <c r="M200" s="239">
        <v>13</v>
      </c>
      <c r="N200" s="247">
        <f t="shared" si="40"/>
        <v>1</v>
      </c>
      <c r="O200" s="233">
        <v>74</v>
      </c>
      <c r="P200" s="239">
        <v>2</v>
      </c>
      <c r="Q200" s="239">
        <v>5</v>
      </c>
      <c r="R200" s="243">
        <v>0</v>
      </c>
      <c r="S200" s="233">
        <v>0</v>
      </c>
      <c r="T200" s="243">
        <v>81</v>
      </c>
      <c r="U200" s="248">
        <v>58</v>
      </c>
      <c r="V200" s="239">
        <v>20</v>
      </c>
      <c r="W200" s="243">
        <v>3</v>
      </c>
      <c r="X200" s="233">
        <v>0</v>
      </c>
      <c r="Y200" s="239">
        <v>0</v>
      </c>
      <c r="Z200" s="239">
        <v>31</v>
      </c>
      <c r="AA200" s="239">
        <v>48</v>
      </c>
      <c r="AB200" s="239">
        <v>2</v>
      </c>
      <c r="AC200" s="243">
        <v>0</v>
      </c>
      <c r="AD200" s="233"/>
      <c r="AE200" s="243"/>
      <c r="AF200" s="233"/>
      <c r="AG200" s="239"/>
      <c r="AH200" s="239"/>
      <c r="AI200" s="243"/>
      <c r="AJ200" s="233"/>
      <c r="AK200" s="243"/>
      <c r="AL200" s="248"/>
      <c r="AM200" s="239"/>
      <c r="AN200" s="243"/>
    </row>
    <row r="201" spans="1:40" x14ac:dyDescent="0.25">
      <c r="A201" s="661"/>
      <c r="B201" s="662"/>
      <c r="C201" s="241">
        <v>330630502</v>
      </c>
      <c r="D201" s="239" t="s">
        <v>4724</v>
      </c>
      <c r="E201" s="652"/>
      <c r="F201" s="233">
        <f t="shared" si="34"/>
        <v>155</v>
      </c>
      <c r="G201" s="239">
        <v>3430</v>
      </c>
      <c r="H201" s="235">
        <f t="shared" si="35"/>
        <v>4.5189504373177841E-2</v>
      </c>
      <c r="I201" s="239">
        <f t="shared" si="36"/>
        <v>15</v>
      </c>
      <c r="J201" s="247">
        <f t="shared" si="37"/>
        <v>4.3731778425655978E-3</v>
      </c>
      <c r="K201" s="233">
        <v>155</v>
      </c>
      <c r="L201" s="245">
        <f t="shared" si="38"/>
        <v>1</v>
      </c>
      <c r="M201" s="239">
        <v>15</v>
      </c>
      <c r="N201" s="247">
        <f t="shared" si="40"/>
        <v>1</v>
      </c>
      <c r="O201" s="233">
        <v>152</v>
      </c>
      <c r="P201" s="239">
        <v>0</v>
      </c>
      <c r="Q201" s="239">
        <v>0</v>
      </c>
      <c r="R201" s="243">
        <v>3</v>
      </c>
      <c r="S201" s="233">
        <v>0</v>
      </c>
      <c r="T201" s="243">
        <v>155</v>
      </c>
      <c r="U201" s="248">
        <v>94</v>
      </c>
      <c r="V201" s="239">
        <v>56</v>
      </c>
      <c r="W201" s="243">
        <v>5</v>
      </c>
      <c r="X201" s="233">
        <v>0</v>
      </c>
      <c r="Y201" s="239">
        <v>8</v>
      </c>
      <c r="Z201" s="239">
        <v>112</v>
      </c>
      <c r="AA201" s="239">
        <v>31</v>
      </c>
      <c r="AB201" s="239">
        <v>4</v>
      </c>
      <c r="AC201" s="243">
        <v>0</v>
      </c>
      <c r="AD201" s="233"/>
      <c r="AE201" s="243"/>
      <c r="AF201" s="233"/>
      <c r="AG201" s="239"/>
      <c r="AH201" s="239"/>
      <c r="AI201" s="243"/>
      <c r="AJ201" s="233"/>
      <c r="AK201" s="243"/>
      <c r="AL201" s="248"/>
      <c r="AM201" s="239"/>
      <c r="AN201" s="243"/>
    </row>
    <row r="202" spans="1:40" x14ac:dyDescent="0.25">
      <c r="A202" s="661"/>
      <c r="B202" s="662"/>
      <c r="C202" s="241">
        <v>330630503</v>
      </c>
      <c r="D202" s="239" t="s">
        <v>4725</v>
      </c>
      <c r="E202" s="652"/>
      <c r="F202" s="233">
        <f t="shared" si="34"/>
        <v>104</v>
      </c>
      <c r="G202" s="239">
        <v>1937</v>
      </c>
      <c r="H202" s="235">
        <f t="shared" si="35"/>
        <v>5.3691275167785234E-2</v>
      </c>
      <c r="I202" s="239">
        <f t="shared" si="36"/>
        <v>13</v>
      </c>
      <c r="J202" s="247">
        <f t="shared" si="37"/>
        <v>6.7114093959731542E-3</v>
      </c>
      <c r="K202" s="233">
        <v>104</v>
      </c>
      <c r="L202" s="245">
        <f t="shared" si="38"/>
        <v>1</v>
      </c>
      <c r="M202" s="239">
        <v>13</v>
      </c>
      <c r="N202" s="247">
        <f t="shared" si="40"/>
        <v>1</v>
      </c>
      <c r="O202" s="233">
        <v>97</v>
      </c>
      <c r="P202" s="239">
        <v>0</v>
      </c>
      <c r="Q202" s="239">
        <v>3</v>
      </c>
      <c r="R202" s="243">
        <v>4</v>
      </c>
      <c r="S202" s="233">
        <v>0</v>
      </c>
      <c r="T202" s="243">
        <v>104</v>
      </c>
      <c r="U202" s="248">
        <v>74</v>
      </c>
      <c r="V202" s="239">
        <v>23</v>
      </c>
      <c r="W202" s="243">
        <v>7</v>
      </c>
      <c r="X202" s="233">
        <v>0</v>
      </c>
      <c r="Y202" s="239">
        <v>18</v>
      </c>
      <c r="Z202" s="239">
        <v>64</v>
      </c>
      <c r="AA202" s="239">
        <v>19</v>
      </c>
      <c r="AB202" s="239">
        <v>3</v>
      </c>
      <c r="AC202" s="243">
        <v>0</v>
      </c>
      <c r="AD202" s="233"/>
      <c r="AE202" s="243"/>
      <c r="AF202" s="233"/>
      <c r="AG202" s="239"/>
      <c r="AH202" s="239"/>
      <c r="AI202" s="243"/>
      <c r="AJ202" s="233"/>
      <c r="AK202" s="243"/>
      <c r="AL202" s="248"/>
      <c r="AM202" s="239"/>
      <c r="AN202" s="243"/>
    </row>
    <row r="203" spans="1:40" x14ac:dyDescent="0.25">
      <c r="A203" s="661"/>
      <c r="B203" s="662"/>
      <c r="C203" s="241">
        <v>330630504</v>
      </c>
      <c r="D203" s="239" t="s">
        <v>4726</v>
      </c>
      <c r="E203" s="652"/>
      <c r="F203" s="233">
        <f t="shared" si="34"/>
        <v>95</v>
      </c>
      <c r="G203" s="239">
        <v>2006</v>
      </c>
      <c r="H203" s="235">
        <f t="shared" si="35"/>
        <v>4.7357926221335993E-2</v>
      </c>
      <c r="I203" s="239">
        <f t="shared" si="36"/>
        <v>15</v>
      </c>
      <c r="J203" s="247">
        <f t="shared" si="37"/>
        <v>7.4775672981056826E-3</v>
      </c>
      <c r="K203" s="233">
        <v>95</v>
      </c>
      <c r="L203" s="245">
        <f t="shared" si="38"/>
        <v>1</v>
      </c>
      <c r="M203" s="239">
        <v>15</v>
      </c>
      <c r="N203" s="247">
        <f t="shared" si="40"/>
        <v>1</v>
      </c>
      <c r="O203" s="233">
        <v>89</v>
      </c>
      <c r="P203" s="239">
        <v>1</v>
      </c>
      <c r="Q203" s="239">
        <v>3</v>
      </c>
      <c r="R203" s="243">
        <v>2</v>
      </c>
      <c r="S203" s="233">
        <v>2</v>
      </c>
      <c r="T203" s="243">
        <v>93</v>
      </c>
      <c r="U203" s="248">
        <v>64</v>
      </c>
      <c r="V203" s="239">
        <v>28</v>
      </c>
      <c r="W203" s="243">
        <v>3</v>
      </c>
      <c r="X203" s="233">
        <v>0</v>
      </c>
      <c r="Y203" s="239">
        <v>5</v>
      </c>
      <c r="Z203" s="239">
        <v>61</v>
      </c>
      <c r="AA203" s="239">
        <v>28</v>
      </c>
      <c r="AB203" s="239">
        <v>1</v>
      </c>
      <c r="AC203" s="243">
        <v>0</v>
      </c>
      <c r="AD203" s="233"/>
      <c r="AE203" s="243"/>
      <c r="AF203" s="233"/>
      <c r="AG203" s="239"/>
      <c r="AH203" s="239"/>
      <c r="AI203" s="243"/>
      <c r="AJ203" s="233"/>
      <c r="AK203" s="243"/>
      <c r="AL203" s="248"/>
      <c r="AM203" s="239"/>
      <c r="AN203" s="243"/>
    </row>
    <row r="204" spans="1:40" x14ac:dyDescent="0.25">
      <c r="A204" s="661"/>
      <c r="B204" s="662"/>
      <c r="C204" s="241">
        <v>330630505</v>
      </c>
      <c r="D204" s="239" t="s">
        <v>4727</v>
      </c>
      <c r="E204" s="652"/>
      <c r="F204" s="233">
        <f t="shared" si="34"/>
        <v>89</v>
      </c>
      <c r="G204" s="239">
        <v>2243</v>
      </c>
      <c r="H204" s="235">
        <f t="shared" si="35"/>
        <v>3.9679001337494427E-2</v>
      </c>
      <c r="I204" s="239">
        <f t="shared" si="36"/>
        <v>20</v>
      </c>
      <c r="J204" s="247">
        <f t="shared" si="37"/>
        <v>8.9166295140436919E-3</v>
      </c>
      <c r="K204" s="233">
        <v>89</v>
      </c>
      <c r="L204" s="245">
        <f t="shared" si="38"/>
        <v>1</v>
      </c>
      <c r="M204" s="239">
        <v>20</v>
      </c>
      <c r="N204" s="247">
        <f t="shared" ref="N204:N228" si="41">M204/I204</f>
        <v>1</v>
      </c>
      <c r="O204" s="233">
        <v>84</v>
      </c>
      <c r="P204" s="239">
        <v>0</v>
      </c>
      <c r="Q204" s="239">
        <v>2</v>
      </c>
      <c r="R204" s="243">
        <v>3</v>
      </c>
      <c r="S204" s="233">
        <v>0</v>
      </c>
      <c r="T204" s="243">
        <v>89</v>
      </c>
      <c r="U204" s="248">
        <v>65</v>
      </c>
      <c r="V204" s="239">
        <v>21</v>
      </c>
      <c r="W204" s="243">
        <v>3</v>
      </c>
      <c r="X204" s="233">
        <v>0</v>
      </c>
      <c r="Y204" s="239">
        <v>2</v>
      </c>
      <c r="Z204" s="239">
        <v>61</v>
      </c>
      <c r="AA204" s="239">
        <v>23</v>
      </c>
      <c r="AB204" s="239">
        <v>3</v>
      </c>
      <c r="AC204" s="243">
        <v>0</v>
      </c>
      <c r="AD204" s="233"/>
      <c r="AE204" s="243"/>
      <c r="AF204" s="233"/>
      <c r="AG204" s="239"/>
      <c r="AH204" s="239"/>
      <c r="AI204" s="243"/>
      <c r="AJ204" s="233"/>
      <c r="AK204" s="243"/>
      <c r="AL204" s="248"/>
      <c r="AM204" s="239"/>
      <c r="AN204" s="243"/>
    </row>
    <row r="205" spans="1:40" x14ac:dyDescent="0.25">
      <c r="A205" s="661"/>
      <c r="B205" s="662"/>
      <c r="C205" s="241">
        <v>330630506</v>
      </c>
      <c r="D205" s="239" t="s">
        <v>4728</v>
      </c>
      <c r="E205" s="652"/>
      <c r="F205" s="233">
        <f t="shared" si="34"/>
        <v>83</v>
      </c>
      <c r="G205" s="239">
        <v>2174</v>
      </c>
      <c r="H205" s="235">
        <f t="shared" si="35"/>
        <v>3.8178472861085555E-2</v>
      </c>
      <c r="I205" s="239">
        <f t="shared" si="36"/>
        <v>17</v>
      </c>
      <c r="J205" s="247">
        <f t="shared" si="37"/>
        <v>7.8196872125115002E-3</v>
      </c>
      <c r="K205" s="233">
        <v>83</v>
      </c>
      <c r="L205" s="245">
        <f t="shared" si="38"/>
        <v>1</v>
      </c>
      <c r="M205" s="239">
        <v>17</v>
      </c>
      <c r="N205" s="247">
        <f t="shared" si="41"/>
        <v>1</v>
      </c>
      <c r="O205" s="233">
        <v>73</v>
      </c>
      <c r="P205" s="239">
        <v>2</v>
      </c>
      <c r="Q205" s="239">
        <v>3</v>
      </c>
      <c r="R205" s="243">
        <v>5</v>
      </c>
      <c r="S205" s="233">
        <v>3</v>
      </c>
      <c r="T205" s="243">
        <v>80</v>
      </c>
      <c r="U205" s="248">
        <v>46</v>
      </c>
      <c r="V205" s="239">
        <v>28</v>
      </c>
      <c r="W205" s="243">
        <v>9</v>
      </c>
      <c r="X205" s="233">
        <v>0</v>
      </c>
      <c r="Y205" s="239">
        <v>5</v>
      </c>
      <c r="Z205" s="239">
        <v>44</v>
      </c>
      <c r="AA205" s="239">
        <v>32</v>
      </c>
      <c r="AB205" s="239">
        <v>2</v>
      </c>
      <c r="AC205" s="243">
        <v>0</v>
      </c>
      <c r="AD205" s="233"/>
      <c r="AE205" s="243"/>
      <c r="AF205" s="233"/>
      <c r="AG205" s="239"/>
      <c r="AH205" s="239"/>
      <c r="AI205" s="243"/>
      <c r="AJ205" s="233"/>
      <c r="AK205" s="243"/>
      <c r="AL205" s="248"/>
      <c r="AM205" s="239"/>
      <c r="AN205" s="243"/>
    </row>
    <row r="206" spans="1:40" x14ac:dyDescent="0.25">
      <c r="A206" s="661"/>
      <c r="B206" s="662"/>
      <c r="C206" s="241">
        <v>330630507</v>
      </c>
      <c r="D206" s="239" t="s">
        <v>4729</v>
      </c>
      <c r="E206" s="652"/>
      <c r="F206" s="233">
        <f t="shared" si="34"/>
        <v>93</v>
      </c>
      <c r="G206" s="239">
        <v>1788</v>
      </c>
      <c r="H206" s="235">
        <f t="shared" si="35"/>
        <v>5.2013422818791948E-2</v>
      </c>
      <c r="I206" s="239">
        <f t="shared" si="36"/>
        <v>18</v>
      </c>
      <c r="J206" s="247">
        <f t="shared" si="37"/>
        <v>1.0067114093959731E-2</v>
      </c>
      <c r="K206" s="233">
        <v>93</v>
      </c>
      <c r="L206" s="245">
        <f t="shared" si="38"/>
        <v>1</v>
      </c>
      <c r="M206" s="239">
        <v>18</v>
      </c>
      <c r="N206" s="247">
        <f t="shared" si="41"/>
        <v>1</v>
      </c>
      <c r="O206" s="233">
        <v>85</v>
      </c>
      <c r="P206" s="239">
        <v>1</v>
      </c>
      <c r="Q206" s="239">
        <v>3</v>
      </c>
      <c r="R206" s="243">
        <v>4</v>
      </c>
      <c r="S206" s="233">
        <v>0</v>
      </c>
      <c r="T206" s="243">
        <v>93</v>
      </c>
      <c r="U206" s="248">
        <v>52</v>
      </c>
      <c r="V206" s="239">
        <v>34</v>
      </c>
      <c r="W206" s="243">
        <v>7</v>
      </c>
      <c r="X206" s="233">
        <v>1</v>
      </c>
      <c r="Y206" s="239">
        <v>19</v>
      </c>
      <c r="Z206" s="239">
        <v>58</v>
      </c>
      <c r="AA206" s="239">
        <v>14</v>
      </c>
      <c r="AB206" s="239">
        <v>1</v>
      </c>
      <c r="AC206" s="243">
        <v>0</v>
      </c>
      <c r="AD206" s="233"/>
      <c r="AE206" s="243"/>
      <c r="AF206" s="233"/>
      <c r="AG206" s="239"/>
      <c r="AH206" s="239"/>
      <c r="AI206" s="243"/>
      <c r="AJ206" s="233"/>
      <c r="AK206" s="243"/>
      <c r="AL206" s="248"/>
      <c r="AM206" s="239"/>
      <c r="AN206" s="243"/>
    </row>
    <row r="207" spans="1:40" x14ac:dyDescent="0.25">
      <c r="A207" s="661"/>
      <c r="B207" s="662"/>
      <c r="C207" s="241">
        <v>330630508</v>
      </c>
      <c r="D207" s="239" t="s">
        <v>4730</v>
      </c>
      <c r="E207" s="652"/>
      <c r="F207" s="233">
        <f t="shared" si="34"/>
        <v>110</v>
      </c>
      <c r="G207" s="239">
        <v>2045</v>
      </c>
      <c r="H207" s="235">
        <f t="shared" si="35"/>
        <v>5.3789731051344741E-2</v>
      </c>
      <c r="I207" s="239">
        <f t="shared" si="36"/>
        <v>22</v>
      </c>
      <c r="J207" s="247">
        <f t="shared" si="37"/>
        <v>1.0757946210268949E-2</v>
      </c>
      <c r="K207" s="233">
        <v>110</v>
      </c>
      <c r="L207" s="245">
        <f t="shared" si="38"/>
        <v>1</v>
      </c>
      <c r="M207" s="239">
        <v>22</v>
      </c>
      <c r="N207" s="247">
        <f t="shared" si="41"/>
        <v>1</v>
      </c>
      <c r="O207" s="233">
        <v>102</v>
      </c>
      <c r="P207" s="239">
        <v>3</v>
      </c>
      <c r="Q207" s="239">
        <v>5</v>
      </c>
      <c r="R207" s="243">
        <v>0</v>
      </c>
      <c r="S207" s="233">
        <v>3</v>
      </c>
      <c r="T207" s="243">
        <v>107</v>
      </c>
      <c r="U207" s="248">
        <v>83</v>
      </c>
      <c r="V207" s="239">
        <v>24</v>
      </c>
      <c r="W207" s="243">
        <v>3</v>
      </c>
      <c r="X207" s="233">
        <v>0</v>
      </c>
      <c r="Y207" s="239">
        <v>1</v>
      </c>
      <c r="Z207" s="239">
        <v>48</v>
      </c>
      <c r="AA207" s="239">
        <v>51</v>
      </c>
      <c r="AB207" s="239">
        <v>10</v>
      </c>
      <c r="AC207" s="243">
        <v>0</v>
      </c>
      <c r="AD207" s="233"/>
      <c r="AE207" s="243"/>
      <c r="AF207" s="233"/>
      <c r="AG207" s="239"/>
      <c r="AH207" s="239"/>
      <c r="AI207" s="243"/>
      <c r="AJ207" s="233"/>
      <c r="AK207" s="243"/>
      <c r="AL207" s="248"/>
      <c r="AM207" s="239"/>
      <c r="AN207" s="243"/>
    </row>
    <row r="208" spans="1:40" x14ac:dyDescent="0.25">
      <c r="A208" s="661"/>
      <c r="B208" s="662"/>
      <c r="C208" s="241">
        <v>330630601</v>
      </c>
      <c r="D208" s="239" t="s">
        <v>4731</v>
      </c>
      <c r="E208" s="652"/>
      <c r="F208" s="233">
        <f t="shared" si="34"/>
        <v>39</v>
      </c>
      <c r="G208" s="239">
        <v>1937</v>
      </c>
      <c r="H208" s="235">
        <f t="shared" si="35"/>
        <v>2.0134228187919462E-2</v>
      </c>
      <c r="I208" s="239">
        <f t="shared" si="36"/>
        <v>7</v>
      </c>
      <c r="J208" s="247">
        <f t="shared" si="37"/>
        <v>3.6138358286009293E-3</v>
      </c>
      <c r="K208" s="233">
        <v>39</v>
      </c>
      <c r="L208" s="245">
        <f t="shared" si="38"/>
        <v>1</v>
      </c>
      <c r="M208" s="239">
        <v>7</v>
      </c>
      <c r="N208" s="247">
        <f t="shared" si="41"/>
        <v>1</v>
      </c>
      <c r="O208" s="233">
        <v>28</v>
      </c>
      <c r="P208" s="239">
        <v>4</v>
      </c>
      <c r="Q208" s="239">
        <v>4</v>
      </c>
      <c r="R208" s="243">
        <v>3</v>
      </c>
      <c r="S208" s="233">
        <v>10</v>
      </c>
      <c r="T208" s="243">
        <v>29</v>
      </c>
      <c r="U208" s="248">
        <v>24</v>
      </c>
      <c r="V208" s="239">
        <v>10</v>
      </c>
      <c r="W208" s="243">
        <v>5</v>
      </c>
      <c r="X208" s="233">
        <v>0</v>
      </c>
      <c r="Y208" s="239">
        <v>0</v>
      </c>
      <c r="Z208" s="239">
        <v>18</v>
      </c>
      <c r="AA208" s="239">
        <v>20</v>
      </c>
      <c r="AB208" s="239">
        <v>1</v>
      </c>
      <c r="AC208" s="243">
        <v>0</v>
      </c>
      <c r="AD208" s="233"/>
      <c r="AE208" s="243"/>
      <c r="AF208" s="233"/>
      <c r="AG208" s="239"/>
      <c r="AH208" s="239"/>
      <c r="AI208" s="243"/>
      <c r="AJ208" s="233"/>
      <c r="AK208" s="243"/>
      <c r="AL208" s="248"/>
      <c r="AM208" s="239"/>
      <c r="AN208" s="243"/>
    </row>
    <row r="209" spans="1:40" x14ac:dyDescent="0.25">
      <c r="A209" s="661"/>
      <c r="B209" s="662"/>
      <c r="C209" s="241">
        <v>330630602</v>
      </c>
      <c r="D209" s="239" t="s">
        <v>4732</v>
      </c>
      <c r="E209" s="652"/>
      <c r="F209" s="233">
        <f t="shared" si="34"/>
        <v>58</v>
      </c>
      <c r="G209" s="239">
        <v>1443</v>
      </c>
      <c r="H209" s="235">
        <f t="shared" si="35"/>
        <v>4.0194040194040194E-2</v>
      </c>
      <c r="I209" s="239">
        <f t="shared" si="36"/>
        <v>9</v>
      </c>
      <c r="J209" s="247">
        <f t="shared" si="37"/>
        <v>6.2370062370062374E-3</v>
      </c>
      <c r="K209" s="233">
        <v>58</v>
      </c>
      <c r="L209" s="245">
        <f t="shared" si="38"/>
        <v>1</v>
      </c>
      <c r="M209" s="239">
        <v>9</v>
      </c>
      <c r="N209" s="247">
        <f t="shared" si="41"/>
        <v>1</v>
      </c>
      <c r="O209" s="233">
        <v>52</v>
      </c>
      <c r="P209" s="239">
        <v>1</v>
      </c>
      <c r="Q209" s="239">
        <v>2</v>
      </c>
      <c r="R209" s="243">
        <v>3</v>
      </c>
      <c r="S209" s="233">
        <v>5</v>
      </c>
      <c r="T209" s="243">
        <v>53</v>
      </c>
      <c r="U209" s="248">
        <v>24</v>
      </c>
      <c r="V209" s="239">
        <v>28</v>
      </c>
      <c r="W209" s="243">
        <v>6</v>
      </c>
      <c r="X209" s="233">
        <v>2</v>
      </c>
      <c r="Y209" s="239">
        <v>3</v>
      </c>
      <c r="Z209" s="239">
        <v>27</v>
      </c>
      <c r="AA209" s="239">
        <v>26</v>
      </c>
      <c r="AB209" s="239">
        <v>0</v>
      </c>
      <c r="AC209" s="243">
        <v>0</v>
      </c>
      <c r="AD209" s="233"/>
      <c r="AE209" s="243"/>
      <c r="AF209" s="233"/>
      <c r="AG209" s="239"/>
      <c r="AH209" s="239"/>
      <c r="AI209" s="243"/>
      <c r="AJ209" s="233"/>
      <c r="AK209" s="243"/>
      <c r="AL209" s="248"/>
      <c r="AM209" s="239"/>
      <c r="AN209" s="243"/>
    </row>
    <row r="210" spans="1:40" x14ac:dyDescent="0.25">
      <c r="A210" s="661"/>
      <c r="B210" s="662"/>
      <c r="C210" s="241">
        <v>330630603</v>
      </c>
      <c r="D210" s="239" t="s">
        <v>4733</v>
      </c>
      <c r="E210" s="652"/>
      <c r="F210" s="233">
        <f t="shared" si="34"/>
        <v>41</v>
      </c>
      <c r="G210" s="239">
        <v>1691</v>
      </c>
      <c r="H210" s="235">
        <f t="shared" si="35"/>
        <v>2.4246008279124778E-2</v>
      </c>
      <c r="I210" s="239">
        <f t="shared" si="36"/>
        <v>6</v>
      </c>
      <c r="J210" s="247">
        <f t="shared" si="37"/>
        <v>3.5481963335304554E-3</v>
      </c>
      <c r="K210" s="233">
        <v>41</v>
      </c>
      <c r="L210" s="245">
        <f t="shared" si="38"/>
        <v>1</v>
      </c>
      <c r="M210" s="239">
        <v>6</v>
      </c>
      <c r="N210" s="247">
        <f t="shared" si="41"/>
        <v>1</v>
      </c>
      <c r="O210" s="233">
        <v>14</v>
      </c>
      <c r="P210" s="239">
        <v>18</v>
      </c>
      <c r="Q210" s="239">
        <v>7</v>
      </c>
      <c r="R210" s="243">
        <v>2</v>
      </c>
      <c r="S210" s="233">
        <v>8</v>
      </c>
      <c r="T210" s="243">
        <v>33</v>
      </c>
      <c r="U210" s="248">
        <v>18</v>
      </c>
      <c r="V210" s="239">
        <v>19</v>
      </c>
      <c r="W210" s="243">
        <v>4</v>
      </c>
      <c r="X210" s="233">
        <v>0</v>
      </c>
      <c r="Y210" s="239">
        <v>1</v>
      </c>
      <c r="Z210" s="239">
        <v>31</v>
      </c>
      <c r="AA210" s="239">
        <v>9</v>
      </c>
      <c r="AB210" s="239">
        <v>0</v>
      </c>
      <c r="AC210" s="243">
        <v>0</v>
      </c>
      <c r="AD210" s="233"/>
      <c r="AE210" s="243"/>
      <c r="AF210" s="233"/>
      <c r="AG210" s="239"/>
      <c r="AH210" s="239"/>
      <c r="AI210" s="243"/>
      <c r="AJ210" s="233"/>
      <c r="AK210" s="243"/>
      <c r="AL210" s="248"/>
      <c r="AM210" s="239"/>
      <c r="AN210" s="243"/>
    </row>
    <row r="211" spans="1:40" x14ac:dyDescent="0.25">
      <c r="A211" s="661"/>
      <c r="B211" s="662"/>
      <c r="C211" s="241">
        <v>330630604</v>
      </c>
      <c r="D211" s="239" t="s">
        <v>4734</v>
      </c>
      <c r="E211" s="652"/>
      <c r="F211" s="233">
        <f t="shared" si="34"/>
        <v>44</v>
      </c>
      <c r="G211" s="239">
        <v>1813</v>
      </c>
      <c r="H211" s="235">
        <f t="shared" si="35"/>
        <v>2.4269167126309985E-2</v>
      </c>
      <c r="I211" s="239">
        <f t="shared" si="36"/>
        <v>7</v>
      </c>
      <c r="J211" s="247">
        <f t="shared" si="37"/>
        <v>3.8610038610038611E-3</v>
      </c>
      <c r="K211" s="233">
        <v>44</v>
      </c>
      <c r="L211" s="245">
        <f t="shared" si="38"/>
        <v>1</v>
      </c>
      <c r="M211" s="239">
        <v>7</v>
      </c>
      <c r="N211" s="247">
        <f t="shared" si="41"/>
        <v>1</v>
      </c>
      <c r="O211" s="233">
        <v>38</v>
      </c>
      <c r="P211" s="239">
        <v>1</v>
      </c>
      <c r="Q211" s="239">
        <v>4</v>
      </c>
      <c r="R211" s="243">
        <v>1</v>
      </c>
      <c r="S211" s="233">
        <v>7</v>
      </c>
      <c r="T211" s="243">
        <v>37</v>
      </c>
      <c r="U211" s="248">
        <v>23</v>
      </c>
      <c r="V211" s="239">
        <v>19</v>
      </c>
      <c r="W211" s="243">
        <v>2</v>
      </c>
      <c r="X211" s="233">
        <v>0</v>
      </c>
      <c r="Y211" s="239">
        <v>3</v>
      </c>
      <c r="Z211" s="239">
        <v>25</v>
      </c>
      <c r="AA211" s="239">
        <v>16</v>
      </c>
      <c r="AB211" s="239">
        <v>0</v>
      </c>
      <c r="AC211" s="243">
        <v>0</v>
      </c>
      <c r="AD211" s="233"/>
      <c r="AE211" s="243"/>
      <c r="AF211" s="233"/>
      <c r="AG211" s="239"/>
      <c r="AH211" s="239"/>
      <c r="AI211" s="243"/>
      <c r="AJ211" s="233"/>
      <c r="AK211" s="243"/>
      <c r="AL211" s="248"/>
      <c r="AM211" s="239"/>
      <c r="AN211" s="243"/>
    </row>
    <row r="212" spans="1:40" x14ac:dyDescent="0.25">
      <c r="A212" s="661"/>
      <c r="B212" s="662"/>
      <c r="C212" s="241">
        <v>330630605</v>
      </c>
      <c r="D212" s="239" t="s">
        <v>4735</v>
      </c>
      <c r="E212" s="652"/>
      <c r="F212" s="233">
        <f t="shared" ref="F212:F275" si="42">SUM(K212+AD212)</f>
        <v>137</v>
      </c>
      <c r="G212" s="239">
        <v>2479</v>
      </c>
      <c r="H212" s="235">
        <f t="shared" ref="H212:H275" si="43">F212/G212</f>
        <v>5.5264219443323923E-2</v>
      </c>
      <c r="I212" s="239">
        <f t="shared" ref="I212:I275" si="44">SUM(M212+AE212)</f>
        <v>21</v>
      </c>
      <c r="J212" s="247">
        <f t="shared" ref="J212:J275" si="45">I212/G212</f>
        <v>8.4711577248890689E-3</v>
      </c>
      <c r="K212" s="233">
        <v>137</v>
      </c>
      <c r="L212" s="245">
        <f t="shared" ref="L212:L275" si="46">K212/F212</f>
        <v>1</v>
      </c>
      <c r="M212" s="239">
        <v>21</v>
      </c>
      <c r="N212" s="247">
        <f t="shared" si="41"/>
        <v>1</v>
      </c>
      <c r="O212" s="233">
        <v>96</v>
      </c>
      <c r="P212" s="239">
        <v>22</v>
      </c>
      <c r="Q212" s="239">
        <v>18</v>
      </c>
      <c r="R212" s="243">
        <v>1</v>
      </c>
      <c r="S212" s="233">
        <v>9</v>
      </c>
      <c r="T212" s="243">
        <v>128</v>
      </c>
      <c r="U212" s="248">
        <v>97</v>
      </c>
      <c r="V212" s="239">
        <v>28</v>
      </c>
      <c r="W212" s="243">
        <v>12</v>
      </c>
      <c r="X212" s="233">
        <v>0</v>
      </c>
      <c r="Y212" s="239">
        <v>26</v>
      </c>
      <c r="Z212" s="239">
        <v>60</v>
      </c>
      <c r="AA212" s="239">
        <v>51</v>
      </c>
      <c r="AB212" s="239">
        <v>0</v>
      </c>
      <c r="AC212" s="243">
        <v>0</v>
      </c>
      <c r="AD212" s="233"/>
      <c r="AE212" s="243"/>
      <c r="AF212" s="233"/>
      <c r="AG212" s="239"/>
      <c r="AH212" s="239"/>
      <c r="AI212" s="243"/>
      <c r="AJ212" s="233"/>
      <c r="AK212" s="243"/>
      <c r="AL212" s="248"/>
      <c r="AM212" s="239"/>
      <c r="AN212" s="243"/>
    </row>
    <row r="213" spans="1:40" x14ac:dyDescent="0.25">
      <c r="A213" s="661"/>
      <c r="B213" s="662"/>
      <c r="C213" s="241">
        <v>330630606</v>
      </c>
      <c r="D213" s="239" t="s">
        <v>4736</v>
      </c>
      <c r="E213" s="652"/>
      <c r="F213" s="233">
        <f t="shared" si="42"/>
        <v>27</v>
      </c>
      <c r="G213" s="239">
        <v>1231</v>
      </c>
      <c r="H213" s="235">
        <f t="shared" si="43"/>
        <v>2.1933387489845652E-2</v>
      </c>
      <c r="I213" s="239">
        <f t="shared" si="44"/>
        <v>9</v>
      </c>
      <c r="J213" s="247">
        <f t="shared" si="45"/>
        <v>7.311129163281885E-3</v>
      </c>
      <c r="K213" s="233">
        <v>27</v>
      </c>
      <c r="L213" s="245">
        <f t="shared" si="46"/>
        <v>1</v>
      </c>
      <c r="M213" s="239">
        <v>9</v>
      </c>
      <c r="N213" s="247">
        <f t="shared" si="41"/>
        <v>1</v>
      </c>
      <c r="O213" s="233">
        <v>18</v>
      </c>
      <c r="P213" s="239">
        <v>7</v>
      </c>
      <c r="Q213" s="239">
        <v>0</v>
      </c>
      <c r="R213" s="243">
        <v>2</v>
      </c>
      <c r="S213" s="233">
        <v>11</v>
      </c>
      <c r="T213" s="243">
        <v>16</v>
      </c>
      <c r="U213" s="248">
        <v>12</v>
      </c>
      <c r="V213" s="239">
        <v>10</v>
      </c>
      <c r="W213" s="243">
        <v>5</v>
      </c>
      <c r="X213" s="233">
        <v>0</v>
      </c>
      <c r="Y213" s="239">
        <v>5</v>
      </c>
      <c r="Z213" s="239">
        <v>12</v>
      </c>
      <c r="AA213" s="239">
        <v>8</v>
      </c>
      <c r="AB213" s="239">
        <v>1</v>
      </c>
      <c r="AC213" s="243">
        <v>1</v>
      </c>
      <c r="AD213" s="233"/>
      <c r="AE213" s="243"/>
      <c r="AF213" s="233"/>
      <c r="AG213" s="239"/>
      <c r="AH213" s="239"/>
      <c r="AI213" s="243"/>
      <c r="AJ213" s="233"/>
      <c r="AK213" s="243"/>
      <c r="AL213" s="248"/>
      <c r="AM213" s="239"/>
      <c r="AN213" s="243"/>
    </row>
    <row r="214" spans="1:40" x14ac:dyDescent="0.25">
      <c r="A214" s="661"/>
      <c r="B214" s="662"/>
      <c r="C214" s="241">
        <v>330630607</v>
      </c>
      <c r="D214" s="239" t="s">
        <v>4737</v>
      </c>
      <c r="E214" s="652"/>
      <c r="F214" s="233">
        <f t="shared" si="42"/>
        <v>48</v>
      </c>
      <c r="G214" s="239">
        <v>1570</v>
      </c>
      <c r="H214" s="235">
        <f t="shared" si="43"/>
        <v>3.0573248407643312E-2</v>
      </c>
      <c r="I214" s="239">
        <f t="shared" si="44"/>
        <v>9</v>
      </c>
      <c r="J214" s="247">
        <f t="shared" si="45"/>
        <v>5.7324840764331206E-3</v>
      </c>
      <c r="K214" s="233">
        <v>48</v>
      </c>
      <c r="L214" s="245">
        <f t="shared" si="46"/>
        <v>1</v>
      </c>
      <c r="M214" s="239">
        <v>9</v>
      </c>
      <c r="N214" s="247">
        <f t="shared" si="41"/>
        <v>1</v>
      </c>
      <c r="O214" s="233">
        <v>44</v>
      </c>
      <c r="P214" s="239">
        <v>0</v>
      </c>
      <c r="Q214" s="239">
        <v>3</v>
      </c>
      <c r="R214" s="243">
        <v>1</v>
      </c>
      <c r="S214" s="233">
        <v>4</v>
      </c>
      <c r="T214" s="243">
        <v>44</v>
      </c>
      <c r="U214" s="248">
        <v>35</v>
      </c>
      <c r="V214" s="239">
        <v>12</v>
      </c>
      <c r="W214" s="243">
        <v>1</v>
      </c>
      <c r="X214" s="233">
        <v>0</v>
      </c>
      <c r="Y214" s="239">
        <v>1</v>
      </c>
      <c r="Z214" s="239">
        <v>15</v>
      </c>
      <c r="AA214" s="239">
        <v>31</v>
      </c>
      <c r="AB214" s="239">
        <v>1</v>
      </c>
      <c r="AC214" s="243">
        <v>0</v>
      </c>
      <c r="AD214" s="233"/>
      <c r="AE214" s="243"/>
      <c r="AF214" s="233"/>
      <c r="AG214" s="239"/>
      <c r="AH214" s="239"/>
      <c r="AI214" s="243"/>
      <c r="AJ214" s="233"/>
      <c r="AK214" s="243"/>
      <c r="AL214" s="248"/>
      <c r="AM214" s="239"/>
      <c r="AN214" s="243"/>
    </row>
    <row r="215" spans="1:40" x14ac:dyDescent="0.25">
      <c r="A215" s="661"/>
      <c r="B215" s="662"/>
      <c r="C215" s="241">
        <v>330630608</v>
      </c>
      <c r="D215" s="239" t="s">
        <v>4738</v>
      </c>
      <c r="E215" s="652"/>
      <c r="F215" s="233">
        <f t="shared" si="42"/>
        <v>51</v>
      </c>
      <c r="G215" s="239">
        <v>1682</v>
      </c>
      <c r="H215" s="235">
        <f t="shared" si="43"/>
        <v>3.0321046373365041E-2</v>
      </c>
      <c r="I215" s="239">
        <f t="shared" si="44"/>
        <v>9</v>
      </c>
      <c r="J215" s="247">
        <f t="shared" si="45"/>
        <v>5.3507728894173602E-3</v>
      </c>
      <c r="K215" s="233">
        <v>51</v>
      </c>
      <c r="L215" s="245">
        <f t="shared" si="46"/>
        <v>1</v>
      </c>
      <c r="M215" s="239">
        <v>9</v>
      </c>
      <c r="N215" s="247">
        <f t="shared" si="41"/>
        <v>1</v>
      </c>
      <c r="O215" s="233">
        <v>33</v>
      </c>
      <c r="P215" s="239">
        <v>8</v>
      </c>
      <c r="Q215" s="239">
        <v>8</v>
      </c>
      <c r="R215" s="243">
        <v>2</v>
      </c>
      <c r="S215" s="233">
        <v>12</v>
      </c>
      <c r="T215" s="243">
        <v>39</v>
      </c>
      <c r="U215" s="248">
        <v>25</v>
      </c>
      <c r="V215" s="239">
        <v>21</v>
      </c>
      <c r="W215" s="243">
        <v>5</v>
      </c>
      <c r="X215" s="233">
        <v>0</v>
      </c>
      <c r="Y215" s="239">
        <v>4</v>
      </c>
      <c r="Z215" s="239">
        <v>25</v>
      </c>
      <c r="AA215" s="239">
        <v>22</v>
      </c>
      <c r="AB215" s="239">
        <v>0</v>
      </c>
      <c r="AC215" s="243">
        <v>0</v>
      </c>
      <c r="AD215" s="233"/>
      <c r="AE215" s="243"/>
      <c r="AF215" s="233"/>
      <c r="AG215" s="239"/>
      <c r="AH215" s="239"/>
      <c r="AI215" s="243"/>
      <c r="AJ215" s="233"/>
      <c r="AK215" s="243"/>
      <c r="AL215" s="248"/>
      <c r="AM215" s="239"/>
      <c r="AN215" s="243"/>
    </row>
    <row r="216" spans="1:40" x14ac:dyDescent="0.25">
      <c r="A216" s="661"/>
      <c r="B216" s="662"/>
      <c r="C216" s="241">
        <v>330630609</v>
      </c>
      <c r="D216" s="239" t="s">
        <v>4739</v>
      </c>
      <c r="E216" s="652"/>
      <c r="F216" s="233">
        <f t="shared" si="42"/>
        <v>64</v>
      </c>
      <c r="G216" s="239">
        <v>1766</v>
      </c>
      <c r="H216" s="235">
        <f t="shared" si="43"/>
        <v>3.6240090600226503E-2</v>
      </c>
      <c r="I216" s="239">
        <f t="shared" si="44"/>
        <v>15</v>
      </c>
      <c r="J216" s="247">
        <f t="shared" si="45"/>
        <v>8.4937712344280852E-3</v>
      </c>
      <c r="K216" s="233">
        <v>64</v>
      </c>
      <c r="L216" s="245">
        <f t="shared" si="46"/>
        <v>1</v>
      </c>
      <c r="M216" s="239">
        <v>15</v>
      </c>
      <c r="N216" s="247">
        <f t="shared" si="41"/>
        <v>1</v>
      </c>
      <c r="O216" s="233">
        <v>52</v>
      </c>
      <c r="P216" s="239">
        <v>2</v>
      </c>
      <c r="Q216" s="239">
        <v>5</v>
      </c>
      <c r="R216" s="243">
        <v>5</v>
      </c>
      <c r="S216" s="233">
        <v>7</v>
      </c>
      <c r="T216" s="243">
        <v>57</v>
      </c>
      <c r="U216" s="248">
        <v>30</v>
      </c>
      <c r="V216" s="239">
        <v>28</v>
      </c>
      <c r="W216" s="243">
        <v>6</v>
      </c>
      <c r="X216" s="233">
        <v>0</v>
      </c>
      <c r="Y216" s="239">
        <v>7</v>
      </c>
      <c r="Z216" s="239">
        <v>24</v>
      </c>
      <c r="AA216" s="239">
        <v>33</v>
      </c>
      <c r="AB216" s="239">
        <v>0</v>
      </c>
      <c r="AC216" s="243">
        <v>0</v>
      </c>
      <c r="AD216" s="233"/>
      <c r="AE216" s="243"/>
      <c r="AF216" s="233"/>
      <c r="AG216" s="239"/>
      <c r="AH216" s="239"/>
      <c r="AI216" s="243"/>
      <c r="AJ216" s="233"/>
      <c r="AK216" s="243"/>
      <c r="AL216" s="248"/>
      <c r="AM216" s="239"/>
      <c r="AN216" s="243"/>
    </row>
    <row r="217" spans="1:40" x14ac:dyDescent="0.25">
      <c r="A217" s="661"/>
      <c r="B217" s="662"/>
      <c r="C217" s="241">
        <v>330630701</v>
      </c>
      <c r="D217" s="239" t="s">
        <v>4740</v>
      </c>
      <c r="E217" s="652"/>
      <c r="F217" s="233">
        <f t="shared" si="42"/>
        <v>31</v>
      </c>
      <c r="G217" s="239">
        <v>1537</v>
      </c>
      <c r="H217" s="235">
        <f t="shared" si="43"/>
        <v>2.0169160702667534E-2</v>
      </c>
      <c r="I217" s="239">
        <f t="shared" si="44"/>
        <v>11</v>
      </c>
      <c r="J217" s="247">
        <f t="shared" si="45"/>
        <v>7.1567989590110605E-3</v>
      </c>
      <c r="K217" s="233">
        <v>31</v>
      </c>
      <c r="L217" s="245">
        <f t="shared" si="46"/>
        <v>1</v>
      </c>
      <c r="M217" s="239">
        <v>11</v>
      </c>
      <c r="N217" s="247">
        <f t="shared" si="41"/>
        <v>1</v>
      </c>
      <c r="O217" s="233">
        <v>16</v>
      </c>
      <c r="P217" s="239">
        <v>5</v>
      </c>
      <c r="Q217" s="239">
        <v>10</v>
      </c>
      <c r="R217" s="243">
        <v>0</v>
      </c>
      <c r="S217" s="233">
        <v>17</v>
      </c>
      <c r="T217" s="243">
        <v>14</v>
      </c>
      <c r="U217" s="248">
        <v>11</v>
      </c>
      <c r="V217" s="239">
        <v>13</v>
      </c>
      <c r="W217" s="243">
        <v>7</v>
      </c>
      <c r="X217" s="233">
        <v>0</v>
      </c>
      <c r="Y217" s="239">
        <v>3</v>
      </c>
      <c r="Z217" s="239">
        <v>23</v>
      </c>
      <c r="AA217" s="239">
        <v>4</v>
      </c>
      <c r="AB217" s="239">
        <v>1</v>
      </c>
      <c r="AC217" s="243">
        <v>0</v>
      </c>
      <c r="AD217" s="233"/>
      <c r="AE217" s="243"/>
      <c r="AF217" s="233"/>
      <c r="AG217" s="239"/>
      <c r="AH217" s="239"/>
      <c r="AI217" s="243"/>
      <c r="AJ217" s="233"/>
      <c r="AK217" s="243"/>
      <c r="AL217" s="248"/>
      <c r="AM217" s="239"/>
      <c r="AN217" s="243"/>
    </row>
    <row r="218" spans="1:40" x14ac:dyDescent="0.25">
      <c r="A218" s="661"/>
      <c r="B218" s="662"/>
      <c r="C218" s="241">
        <v>330630702</v>
      </c>
      <c r="D218" s="239" t="s">
        <v>4741</v>
      </c>
      <c r="E218" s="652"/>
      <c r="F218" s="233">
        <f t="shared" si="42"/>
        <v>42</v>
      </c>
      <c r="G218" s="239">
        <v>2031</v>
      </c>
      <c r="H218" s="235">
        <f t="shared" si="43"/>
        <v>2.0679468242245199E-2</v>
      </c>
      <c r="I218" s="239">
        <f t="shared" si="44"/>
        <v>12</v>
      </c>
      <c r="J218" s="247">
        <f t="shared" si="45"/>
        <v>5.9084194977843431E-3</v>
      </c>
      <c r="K218" s="233">
        <v>42</v>
      </c>
      <c r="L218" s="245">
        <f t="shared" si="46"/>
        <v>1</v>
      </c>
      <c r="M218" s="239">
        <v>12</v>
      </c>
      <c r="N218" s="247">
        <f t="shared" si="41"/>
        <v>1</v>
      </c>
      <c r="O218" s="233">
        <v>18</v>
      </c>
      <c r="P218" s="239">
        <v>16</v>
      </c>
      <c r="Q218" s="239">
        <v>5</v>
      </c>
      <c r="R218" s="243">
        <v>3</v>
      </c>
      <c r="S218" s="233">
        <v>11</v>
      </c>
      <c r="T218" s="243">
        <v>31</v>
      </c>
      <c r="U218" s="248">
        <v>17</v>
      </c>
      <c r="V218" s="239">
        <v>17</v>
      </c>
      <c r="W218" s="243">
        <v>8</v>
      </c>
      <c r="X218" s="233">
        <v>1</v>
      </c>
      <c r="Y218" s="239">
        <v>7</v>
      </c>
      <c r="Z218" s="239">
        <v>26</v>
      </c>
      <c r="AA218" s="239">
        <v>7</v>
      </c>
      <c r="AB218" s="239">
        <v>1</v>
      </c>
      <c r="AC218" s="243">
        <v>0</v>
      </c>
      <c r="AD218" s="233"/>
      <c r="AE218" s="243"/>
      <c r="AF218" s="233"/>
      <c r="AG218" s="239"/>
      <c r="AH218" s="239"/>
      <c r="AI218" s="243"/>
      <c r="AJ218" s="233"/>
      <c r="AK218" s="243"/>
      <c r="AL218" s="248"/>
      <c r="AM218" s="239"/>
      <c r="AN218" s="243"/>
    </row>
    <row r="219" spans="1:40" x14ac:dyDescent="0.25">
      <c r="A219" s="661"/>
      <c r="B219" s="662"/>
      <c r="C219" s="241">
        <v>330630703</v>
      </c>
      <c r="D219" s="239" t="s">
        <v>4742</v>
      </c>
      <c r="E219" s="652"/>
      <c r="F219" s="233">
        <f t="shared" si="42"/>
        <v>21</v>
      </c>
      <c r="G219" s="239">
        <v>1268</v>
      </c>
      <c r="H219" s="235">
        <f t="shared" si="43"/>
        <v>1.6561514195583597E-2</v>
      </c>
      <c r="I219" s="239">
        <f t="shared" si="44"/>
        <v>4</v>
      </c>
      <c r="J219" s="247">
        <f t="shared" si="45"/>
        <v>3.1545741324921135E-3</v>
      </c>
      <c r="K219" s="233">
        <v>21</v>
      </c>
      <c r="L219" s="245">
        <f t="shared" si="46"/>
        <v>1</v>
      </c>
      <c r="M219" s="239">
        <v>4</v>
      </c>
      <c r="N219" s="247">
        <f t="shared" si="41"/>
        <v>1</v>
      </c>
      <c r="O219" s="233">
        <v>13</v>
      </c>
      <c r="P219" s="239">
        <v>7</v>
      </c>
      <c r="Q219" s="239">
        <v>1</v>
      </c>
      <c r="R219" s="243">
        <v>0</v>
      </c>
      <c r="S219" s="233">
        <v>10</v>
      </c>
      <c r="T219" s="243">
        <v>11</v>
      </c>
      <c r="U219" s="248">
        <v>6</v>
      </c>
      <c r="V219" s="239">
        <v>12</v>
      </c>
      <c r="W219" s="243">
        <v>3</v>
      </c>
      <c r="X219" s="233">
        <v>0</v>
      </c>
      <c r="Y219" s="239">
        <v>2</v>
      </c>
      <c r="Z219" s="239">
        <v>14</v>
      </c>
      <c r="AA219" s="239">
        <v>5</v>
      </c>
      <c r="AB219" s="239">
        <v>0</v>
      </c>
      <c r="AC219" s="243">
        <v>0</v>
      </c>
      <c r="AD219" s="233"/>
      <c r="AE219" s="243"/>
      <c r="AF219" s="233"/>
      <c r="AG219" s="239"/>
      <c r="AH219" s="239"/>
      <c r="AI219" s="243"/>
      <c r="AJ219" s="233"/>
      <c r="AK219" s="243"/>
      <c r="AL219" s="248"/>
      <c r="AM219" s="239"/>
      <c r="AN219" s="243"/>
    </row>
    <row r="220" spans="1:40" x14ac:dyDescent="0.25">
      <c r="A220" s="661"/>
      <c r="B220" s="662"/>
      <c r="C220" s="241">
        <v>330630704</v>
      </c>
      <c r="D220" s="239" t="s">
        <v>4743</v>
      </c>
      <c r="E220" s="652"/>
      <c r="F220" s="233">
        <f t="shared" si="42"/>
        <v>37</v>
      </c>
      <c r="G220" s="239">
        <v>2106</v>
      </c>
      <c r="H220" s="235">
        <f t="shared" si="43"/>
        <v>1.7568850902184234E-2</v>
      </c>
      <c r="I220" s="239">
        <f t="shared" si="44"/>
        <v>8</v>
      </c>
      <c r="J220" s="247">
        <f t="shared" si="45"/>
        <v>3.7986704653371322E-3</v>
      </c>
      <c r="K220" s="233">
        <v>37</v>
      </c>
      <c r="L220" s="245">
        <f t="shared" si="46"/>
        <v>1</v>
      </c>
      <c r="M220" s="239">
        <v>8</v>
      </c>
      <c r="N220" s="247">
        <f t="shared" si="41"/>
        <v>1</v>
      </c>
      <c r="O220" s="233">
        <v>9</v>
      </c>
      <c r="P220" s="239">
        <v>13</v>
      </c>
      <c r="Q220" s="239">
        <v>12</v>
      </c>
      <c r="R220" s="243">
        <v>3</v>
      </c>
      <c r="S220" s="233">
        <v>14</v>
      </c>
      <c r="T220" s="243">
        <v>23</v>
      </c>
      <c r="U220" s="248">
        <v>11</v>
      </c>
      <c r="V220" s="239">
        <v>14</v>
      </c>
      <c r="W220" s="243">
        <v>12</v>
      </c>
      <c r="X220" s="233">
        <v>0</v>
      </c>
      <c r="Y220" s="239">
        <v>7</v>
      </c>
      <c r="Z220" s="239">
        <v>19</v>
      </c>
      <c r="AA220" s="239">
        <v>11</v>
      </c>
      <c r="AB220" s="239">
        <v>0</v>
      </c>
      <c r="AC220" s="243">
        <v>0</v>
      </c>
      <c r="AD220" s="233"/>
      <c r="AE220" s="243"/>
      <c r="AF220" s="233"/>
      <c r="AG220" s="239"/>
      <c r="AH220" s="239"/>
      <c r="AI220" s="243"/>
      <c r="AJ220" s="233"/>
      <c r="AK220" s="243"/>
      <c r="AL220" s="248"/>
      <c r="AM220" s="239"/>
      <c r="AN220" s="243"/>
    </row>
    <row r="221" spans="1:40" x14ac:dyDescent="0.25">
      <c r="A221" s="661"/>
      <c r="B221" s="662"/>
      <c r="C221" s="241">
        <v>330630705</v>
      </c>
      <c r="D221" s="239" t="s">
        <v>4744</v>
      </c>
      <c r="E221" s="652"/>
      <c r="F221" s="233">
        <f t="shared" si="42"/>
        <v>54</v>
      </c>
      <c r="G221" s="239">
        <v>2493</v>
      </c>
      <c r="H221" s="235">
        <f t="shared" si="43"/>
        <v>2.1660649819494584E-2</v>
      </c>
      <c r="I221" s="239">
        <f t="shared" si="44"/>
        <v>9</v>
      </c>
      <c r="J221" s="247">
        <f t="shared" si="45"/>
        <v>3.6101083032490976E-3</v>
      </c>
      <c r="K221" s="233">
        <v>54</v>
      </c>
      <c r="L221" s="245">
        <f t="shared" si="46"/>
        <v>1</v>
      </c>
      <c r="M221" s="239">
        <v>9</v>
      </c>
      <c r="N221" s="247">
        <f t="shared" si="41"/>
        <v>1</v>
      </c>
      <c r="O221" s="233">
        <v>25</v>
      </c>
      <c r="P221" s="239">
        <v>11</v>
      </c>
      <c r="Q221" s="239">
        <v>9</v>
      </c>
      <c r="R221" s="243">
        <v>9</v>
      </c>
      <c r="S221" s="233">
        <v>17</v>
      </c>
      <c r="T221" s="243">
        <v>37</v>
      </c>
      <c r="U221" s="248">
        <v>27</v>
      </c>
      <c r="V221" s="239">
        <v>23</v>
      </c>
      <c r="W221" s="243">
        <v>4</v>
      </c>
      <c r="X221" s="233">
        <v>0</v>
      </c>
      <c r="Y221" s="239">
        <v>6</v>
      </c>
      <c r="Z221" s="239">
        <v>29</v>
      </c>
      <c r="AA221" s="239">
        <v>17</v>
      </c>
      <c r="AB221" s="239">
        <v>2</v>
      </c>
      <c r="AC221" s="243">
        <v>0</v>
      </c>
      <c r="AD221" s="233"/>
      <c r="AE221" s="243"/>
      <c r="AF221" s="233"/>
      <c r="AG221" s="239"/>
      <c r="AH221" s="239"/>
      <c r="AI221" s="243"/>
      <c r="AJ221" s="233"/>
      <c r="AK221" s="243"/>
      <c r="AL221" s="248"/>
      <c r="AM221" s="239"/>
      <c r="AN221" s="243"/>
    </row>
    <row r="222" spans="1:40" x14ac:dyDescent="0.25">
      <c r="A222" s="661"/>
      <c r="B222" s="662"/>
      <c r="C222" s="241">
        <v>330630706</v>
      </c>
      <c r="D222" s="239" t="s">
        <v>4745</v>
      </c>
      <c r="E222" s="652"/>
      <c r="F222" s="233">
        <f t="shared" si="42"/>
        <v>32</v>
      </c>
      <c r="G222" s="239">
        <v>1618</v>
      </c>
      <c r="H222" s="235">
        <f t="shared" si="43"/>
        <v>1.9777503090234856E-2</v>
      </c>
      <c r="I222" s="239">
        <f t="shared" si="44"/>
        <v>8</v>
      </c>
      <c r="J222" s="247">
        <f t="shared" si="45"/>
        <v>4.944375772558714E-3</v>
      </c>
      <c r="K222" s="233">
        <v>32</v>
      </c>
      <c r="L222" s="245">
        <f t="shared" si="46"/>
        <v>1</v>
      </c>
      <c r="M222" s="239">
        <v>8</v>
      </c>
      <c r="N222" s="247">
        <f t="shared" si="41"/>
        <v>1</v>
      </c>
      <c r="O222" s="233">
        <v>10</v>
      </c>
      <c r="P222" s="239">
        <v>9</v>
      </c>
      <c r="Q222" s="239">
        <v>9</v>
      </c>
      <c r="R222" s="243">
        <v>4</v>
      </c>
      <c r="S222" s="233">
        <v>11</v>
      </c>
      <c r="T222" s="243">
        <v>21</v>
      </c>
      <c r="U222" s="248">
        <v>11</v>
      </c>
      <c r="V222" s="239">
        <v>17</v>
      </c>
      <c r="W222" s="243">
        <v>4</v>
      </c>
      <c r="X222" s="233">
        <v>0</v>
      </c>
      <c r="Y222" s="239">
        <v>3</v>
      </c>
      <c r="Z222" s="239">
        <v>22</v>
      </c>
      <c r="AA222" s="239">
        <v>7</v>
      </c>
      <c r="AB222" s="239">
        <v>0</v>
      </c>
      <c r="AC222" s="243">
        <v>0</v>
      </c>
      <c r="AD222" s="233"/>
      <c r="AE222" s="243"/>
      <c r="AF222" s="233"/>
      <c r="AG222" s="239"/>
      <c r="AH222" s="239"/>
      <c r="AI222" s="243"/>
      <c r="AJ222" s="233"/>
      <c r="AK222" s="243"/>
      <c r="AL222" s="248"/>
      <c r="AM222" s="239"/>
      <c r="AN222" s="243"/>
    </row>
    <row r="223" spans="1:40" x14ac:dyDescent="0.25">
      <c r="A223" s="661"/>
      <c r="B223" s="662"/>
      <c r="C223" s="241">
        <v>330630801</v>
      </c>
      <c r="D223" s="239" t="s">
        <v>4746</v>
      </c>
      <c r="E223" s="652"/>
      <c r="F223" s="233">
        <f t="shared" si="42"/>
        <v>37</v>
      </c>
      <c r="G223" s="239">
        <v>1660</v>
      </c>
      <c r="H223" s="235">
        <f t="shared" si="43"/>
        <v>2.2289156626506025E-2</v>
      </c>
      <c r="I223" s="239">
        <f t="shared" si="44"/>
        <v>5</v>
      </c>
      <c r="J223" s="247">
        <f t="shared" si="45"/>
        <v>3.0120481927710845E-3</v>
      </c>
      <c r="K223" s="233">
        <v>37</v>
      </c>
      <c r="L223" s="245">
        <f t="shared" si="46"/>
        <v>1</v>
      </c>
      <c r="M223" s="239">
        <v>5</v>
      </c>
      <c r="N223" s="247">
        <f t="shared" si="41"/>
        <v>1</v>
      </c>
      <c r="O223" s="233">
        <v>11</v>
      </c>
      <c r="P223" s="239">
        <v>14</v>
      </c>
      <c r="Q223" s="239">
        <v>6</v>
      </c>
      <c r="R223" s="243">
        <v>6</v>
      </c>
      <c r="S223" s="233">
        <v>20</v>
      </c>
      <c r="T223" s="243">
        <v>17</v>
      </c>
      <c r="U223" s="248">
        <v>11</v>
      </c>
      <c r="V223" s="239">
        <v>19</v>
      </c>
      <c r="W223" s="243">
        <v>7</v>
      </c>
      <c r="X223" s="233">
        <v>0</v>
      </c>
      <c r="Y223" s="239">
        <v>8</v>
      </c>
      <c r="Z223" s="239">
        <v>23</v>
      </c>
      <c r="AA223" s="239">
        <v>4</v>
      </c>
      <c r="AB223" s="239">
        <v>2</v>
      </c>
      <c r="AC223" s="243">
        <v>0</v>
      </c>
      <c r="AD223" s="233"/>
      <c r="AE223" s="243"/>
      <c r="AF223" s="233"/>
      <c r="AG223" s="239"/>
      <c r="AH223" s="239"/>
      <c r="AI223" s="243"/>
      <c r="AJ223" s="233"/>
      <c r="AK223" s="243"/>
      <c r="AL223" s="248"/>
      <c r="AM223" s="239"/>
      <c r="AN223" s="243"/>
    </row>
    <row r="224" spans="1:40" x14ac:dyDescent="0.25">
      <c r="A224" s="661"/>
      <c r="B224" s="662"/>
      <c r="C224" s="241">
        <v>330630802</v>
      </c>
      <c r="D224" s="239" t="s">
        <v>4747</v>
      </c>
      <c r="E224" s="652"/>
      <c r="F224" s="233">
        <f t="shared" si="42"/>
        <v>25</v>
      </c>
      <c r="G224" s="239">
        <v>1675</v>
      </c>
      <c r="H224" s="235">
        <f t="shared" si="43"/>
        <v>1.4925373134328358E-2</v>
      </c>
      <c r="I224" s="239">
        <f t="shared" si="44"/>
        <v>7</v>
      </c>
      <c r="J224" s="247">
        <f t="shared" si="45"/>
        <v>4.1791044776119399E-3</v>
      </c>
      <c r="K224" s="233">
        <v>25</v>
      </c>
      <c r="L224" s="245">
        <f t="shared" si="46"/>
        <v>1</v>
      </c>
      <c r="M224" s="239">
        <v>7</v>
      </c>
      <c r="N224" s="247">
        <f t="shared" si="41"/>
        <v>1</v>
      </c>
      <c r="O224" s="233">
        <v>4</v>
      </c>
      <c r="P224" s="239">
        <v>9</v>
      </c>
      <c r="Q224" s="239">
        <v>10</v>
      </c>
      <c r="R224" s="243">
        <v>2</v>
      </c>
      <c r="S224" s="233">
        <v>6</v>
      </c>
      <c r="T224" s="243">
        <v>19</v>
      </c>
      <c r="U224" s="248">
        <v>8</v>
      </c>
      <c r="V224" s="239">
        <v>13</v>
      </c>
      <c r="W224" s="243">
        <v>4</v>
      </c>
      <c r="X224" s="233">
        <v>0</v>
      </c>
      <c r="Y224" s="239">
        <v>0</v>
      </c>
      <c r="Z224" s="239">
        <v>21</v>
      </c>
      <c r="AA224" s="239">
        <v>2</v>
      </c>
      <c r="AB224" s="239">
        <v>2</v>
      </c>
      <c r="AC224" s="243">
        <v>0</v>
      </c>
      <c r="AD224" s="233"/>
      <c r="AE224" s="243"/>
      <c r="AF224" s="233"/>
      <c r="AG224" s="239"/>
      <c r="AH224" s="239"/>
      <c r="AI224" s="243"/>
      <c r="AJ224" s="233"/>
      <c r="AK224" s="243"/>
      <c r="AL224" s="248"/>
      <c r="AM224" s="239"/>
      <c r="AN224" s="243"/>
    </row>
    <row r="225" spans="1:40" x14ac:dyDescent="0.25">
      <c r="A225" s="661"/>
      <c r="B225" s="662"/>
      <c r="C225" s="241">
        <v>330630803</v>
      </c>
      <c r="D225" s="239" t="s">
        <v>4748</v>
      </c>
      <c r="E225" s="652"/>
      <c r="F225" s="233">
        <f t="shared" si="42"/>
        <v>26</v>
      </c>
      <c r="G225" s="239">
        <v>1842</v>
      </c>
      <c r="H225" s="235">
        <f t="shared" si="43"/>
        <v>1.4115092290988056E-2</v>
      </c>
      <c r="I225" s="239">
        <f t="shared" si="44"/>
        <v>6</v>
      </c>
      <c r="J225" s="247">
        <f t="shared" si="45"/>
        <v>3.2573289902280132E-3</v>
      </c>
      <c r="K225" s="233">
        <v>26</v>
      </c>
      <c r="L225" s="245">
        <f t="shared" si="46"/>
        <v>1</v>
      </c>
      <c r="M225" s="239">
        <v>6</v>
      </c>
      <c r="N225" s="247">
        <f t="shared" si="41"/>
        <v>1</v>
      </c>
      <c r="O225" s="233">
        <v>4</v>
      </c>
      <c r="P225" s="239">
        <v>13</v>
      </c>
      <c r="Q225" s="239">
        <v>6</v>
      </c>
      <c r="R225" s="243">
        <v>3</v>
      </c>
      <c r="S225" s="233">
        <v>9</v>
      </c>
      <c r="T225" s="243">
        <v>17</v>
      </c>
      <c r="U225" s="248">
        <v>6</v>
      </c>
      <c r="V225" s="239">
        <v>13</v>
      </c>
      <c r="W225" s="243">
        <v>7</v>
      </c>
      <c r="X225" s="233">
        <v>1</v>
      </c>
      <c r="Y225" s="239">
        <v>2</v>
      </c>
      <c r="Z225" s="239">
        <v>21</v>
      </c>
      <c r="AA225" s="239">
        <v>0</v>
      </c>
      <c r="AB225" s="239">
        <v>2</v>
      </c>
      <c r="AC225" s="243">
        <v>0</v>
      </c>
      <c r="AD225" s="233"/>
      <c r="AE225" s="243"/>
      <c r="AF225" s="233"/>
      <c r="AG225" s="239"/>
      <c r="AH225" s="239"/>
      <c r="AI225" s="243"/>
      <c r="AJ225" s="233"/>
      <c r="AK225" s="243"/>
      <c r="AL225" s="248"/>
      <c r="AM225" s="239"/>
      <c r="AN225" s="243"/>
    </row>
    <row r="226" spans="1:40" x14ac:dyDescent="0.25">
      <c r="A226" s="661"/>
      <c r="B226" s="662"/>
      <c r="C226" s="241">
        <v>330630804</v>
      </c>
      <c r="D226" s="239" t="s">
        <v>4749</v>
      </c>
      <c r="E226" s="652"/>
      <c r="F226" s="233">
        <f t="shared" si="42"/>
        <v>23</v>
      </c>
      <c r="G226" s="239">
        <v>1216</v>
      </c>
      <c r="H226" s="235">
        <f t="shared" si="43"/>
        <v>1.8914473684210526E-2</v>
      </c>
      <c r="I226" s="239">
        <f t="shared" si="44"/>
        <v>4</v>
      </c>
      <c r="J226" s="247">
        <f t="shared" si="45"/>
        <v>3.2894736842105261E-3</v>
      </c>
      <c r="K226" s="233">
        <v>23</v>
      </c>
      <c r="L226" s="245">
        <f t="shared" si="46"/>
        <v>1</v>
      </c>
      <c r="M226" s="239">
        <v>4</v>
      </c>
      <c r="N226" s="247">
        <f t="shared" si="41"/>
        <v>1</v>
      </c>
      <c r="O226" s="233">
        <v>7</v>
      </c>
      <c r="P226" s="239">
        <v>12</v>
      </c>
      <c r="Q226" s="239">
        <v>2</v>
      </c>
      <c r="R226" s="243">
        <v>2</v>
      </c>
      <c r="S226" s="233">
        <v>13</v>
      </c>
      <c r="T226" s="243">
        <v>10</v>
      </c>
      <c r="U226" s="248">
        <v>2</v>
      </c>
      <c r="V226" s="239">
        <v>16</v>
      </c>
      <c r="W226" s="243">
        <v>5</v>
      </c>
      <c r="X226" s="233">
        <v>0</v>
      </c>
      <c r="Y226" s="239">
        <v>2</v>
      </c>
      <c r="Z226" s="239">
        <v>17</v>
      </c>
      <c r="AA226" s="239">
        <v>3</v>
      </c>
      <c r="AB226" s="239">
        <v>1</v>
      </c>
      <c r="AC226" s="243">
        <v>0</v>
      </c>
      <c r="AD226" s="233"/>
      <c r="AE226" s="243"/>
      <c r="AF226" s="233"/>
      <c r="AG226" s="239"/>
      <c r="AH226" s="239"/>
      <c r="AI226" s="243"/>
      <c r="AJ226" s="233"/>
      <c r="AK226" s="243"/>
      <c r="AL226" s="248"/>
      <c r="AM226" s="239"/>
      <c r="AN226" s="243"/>
    </row>
    <row r="227" spans="1:40" x14ac:dyDescent="0.25">
      <c r="A227" s="661"/>
      <c r="B227" s="662"/>
      <c r="C227" s="241">
        <v>330630805</v>
      </c>
      <c r="D227" s="239" t="s">
        <v>4750</v>
      </c>
      <c r="E227" s="652"/>
      <c r="F227" s="233">
        <f t="shared" si="42"/>
        <v>28</v>
      </c>
      <c r="G227" s="239">
        <v>1718</v>
      </c>
      <c r="H227" s="235">
        <f t="shared" si="43"/>
        <v>1.6298020954598369E-2</v>
      </c>
      <c r="I227" s="239">
        <f t="shared" si="44"/>
        <v>7</v>
      </c>
      <c r="J227" s="247">
        <f t="shared" si="45"/>
        <v>4.0745052386495922E-3</v>
      </c>
      <c r="K227" s="233">
        <v>28</v>
      </c>
      <c r="L227" s="245">
        <f t="shared" si="46"/>
        <v>1</v>
      </c>
      <c r="M227" s="239">
        <v>7</v>
      </c>
      <c r="N227" s="247">
        <f t="shared" si="41"/>
        <v>1</v>
      </c>
      <c r="O227" s="233">
        <v>3</v>
      </c>
      <c r="P227" s="239">
        <v>12</v>
      </c>
      <c r="Q227" s="239">
        <v>11</v>
      </c>
      <c r="R227" s="243">
        <v>2</v>
      </c>
      <c r="S227" s="233">
        <v>8</v>
      </c>
      <c r="T227" s="243">
        <v>20</v>
      </c>
      <c r="U227" s="248">
        <v>11</v>
      </c>
      <c r="V227" s="239">
        <v>14</v>
      </c>
      <c r="W227" s="243">
        <v>3</v>
      </c>
      <c r="X227" s="233">
        <v>0</v>
      </c>
      <c r="Y227" s="239">
        <v>2</v>
      </c>
      <c r="Z227" s="239">
        <v>24</v>
      </c>
      <c r="AA227" s="239">
        <v>2</v>
      </c>
      <c r="AB227" s="239">
        <v>0</v>
      </c>
      <c r="AC227" s="243">
        <v>0</v>
      </c>
      <c r="AD227" s="233"/>
      <c r="AE227" s="243"/>
      <c r="AF227" s="233"/>
      <c r="AG227" s="239"/>
      <c r="AH227" s="239"/>
      <c r="AI227" s="243"/>
      <c r="AJ227" s="233"/>
      <c r="AK227" s="243"/>
      <c r="AL227" s="248"/>
      <c r="AM227" s="239"/>
      <c r="AN227" s="243"/>
    </row>
    <row r="228" spans="1:40" x14ac:dyDescent="0.25">
      <c r="A228" s="661"/>
      <c r="B228" s="662"/>
      <c r="C228" s="241">
        <v>330630806</v>
      </c>
      <c r="D228" s="239" t="s">
        <v>4751</v>
      </c>
      <c r="E228" s="652"/>
      <c r="F228" s="233">
        <f t="shared" si="42"/>
        <v>13</v>
      </c>
      <c r="G228" s="239">
        <v>1145</v>
      </c>
      <c r="H228" s="235">
        <f t="shared" si="43"/>
        <v>1.1353711790393014E-2</v>
      </c>
      <c r="I228" s="239">
        <f t="shared" si="44"/>
        <v>4</v>
      </c>
      <c r="J228" s="247">
        <f t="shared" si="45"/>
        <v>3.4934497816593887E-3</v>
      </c>
      <c r="K228" s="233">
        <v>13</v>
      </c>
      <c r="L228" s="245">
        <f t="shared" si="46"/>
        <v>1</v>
      </c>
      <c r="M228" s="239">
        <v>4</v>
      </c>
      <c r="N228" s="247">
        <f t="shared" si="41"/>
        <v>1</v>
      </c>
      <c r="O228" s="233">
        <v>4</v>
      </c>
      <c r="P228" s="239">
        <v>7</v>
      </c>
      <c r="Q228" s="239">
        <v>1</v>
      </c>
      <c r="R228" s="243">
        <v>1</v>
      </c>
      <c r="S228" s="233">
        <v>7</v>
      </c>
      <c r="T228" s="243">
        <v>6</v>
      </c>
      <c r="U228" s="248">
        <v>3</v>
      </c>
      <c r="V228" s="239">
        <v>8</v>
      </c>
      <c r="W228" s="243">
        <v>2</v>
      </c>
      <c r="X228" s="233">
        <v>0</v>
      </c>
      <c r="Y228" s="239">
        <v>0</v>
      </c>
      <c r="Z228" s="239">
        <v>10</v>
      </c>
      <c r="AA228" s="239">
        <v>2</v>
      </c>
      <c r="AB228" s="239">
        <v>1</v>
      </c>
      <c r="AC228" s="243">
        <v>0</v>
      </c>
      <c r="AD228" s="233"/>
      <c r="AE228" s="243"/>
      <c r="AF228" s="233"/>
      <c r="AG228" s="239"/>
      <c r="AH228" s="239"/>
      <c r="AI228" s="243"/>
      <c r="AJ228" s="233"/>
      <c r="AK228" s="243"/>
      <c r="AL228" s="248"/>
      <c r="AM228" s="239"/>
      <c r="AN228" s="243"/>
    </row>
    <row r="229" spans="1:40" x14ac:dyDescent="0.25">
      <c r="A229" s="661"/>
      <c r="B229" s="662"/>
      <c r="C229" s="241">
        <v>330630807</v>
      </c>
      <c r="D229" s="239" t="s">
        <v>4752</v>
      </c>
      <c r="E229" s="652"/>
      <c r="F229" s="233">
        <f t="shared" si="42"/>
        <v>10</v>
      </c>
      <c r="G229" s="239">
        <v>1075</v>
      </c>
      <c r="H229" s="235">
        <f t="shared" si="43"/>
        <v>9.3023255813953487E-3</v>
      </c>
      <c r="I229" s="239">
        <f t="shared" si="44"/>
        <v>0</v>
      </c>
      <c r="J229" s="247">
        <f t="shared" si="45"/>
        <v>0</v>
      </c>
      <c r="K229" s="233">
        <v>10</v>
      </c>
      <c r="L229" s="245">
        <f t="shared" si="46"/>
        <v>1</v>
      </c>
      <c r="M229" s="239">
        <v>0</v>
      </c>
      <c r="N229" s="247">
        <f>IFERROR(M229/I229,0)</f>
        <v>0</v>
      </c>
      <c r="O229" s="233">
        <v>0</v>
      </c>
      <c r="P229" s="239">
        <v>9</v>
      </c>
      <c r="Q229" s="239">
        <v>0</v>
      </c>
      <c r="R229" s="243">
        <v>1</v>
      </c>
      <c r="S229" s="233">
        <v>2</v>
      </c>
      <c r="T229" s="243">
        <v>8</v>
      </c>
      <c r="U229" s="248">
        <v>5</v>
      </c>
      <c r="V229" s="239">
        <v>4</v>
      </c>
      <c r="W229" s="243">
        <v>1</v>
      </c>
      <c r="X229" s="233">
        <v>0</v>
      </c>
      <c r="Y229" s="239">
        <v>0</v>
      </c>
      <c r="Z229" s="239">
        <v>10</v>
      </c>
      <c r="AA229" s="239">
        <v>0</v>
      </c>
      <c r="AB229" s="239">
        <v>0</v>
      </c>
      <c r="AC229" s="243">
        <v>0</v>
      </c>
      <c r="AD229" s="233"/>
      <c r="AE229" s="243"/>
      <c r="AF229" s="233"/>
      <c r="AG229" s="239"/>
      <c r="AH229" s="239"/>
      <c r="AI229" s="243"/>
      <c r="AJ229" s="233"/>
      <c r="AK229" s="243"/>
      <c r="AL229" s="248"/>
      <c r="AM229" s="239"/>
      <c r="AN229" s="243"/>
    </row>
    <row r="230" spans="1:40" x14ac:dyDescent="0.25">
      <c r="A230" s="661"/>
      <c r="B230" s="662"/>
      <c r="C230" s="241">
        <v>330630808</v>
      </c>
      <c r="D230" s="239" t="s">
        <v>4753</v>
      </c>
      <c r="E230" s="652"/>
      <c r="F230" s="233">
        <f t="shared" si="42"/>
        <v>21</v>
      </c>
      <c r="G230" s="239">
        <v>1805</v>
      </c>
      <c r="H230" s="235">
        <f t="shared" si="43"/>
        <v>1.1634349030470914E-2</v>
      </c>
      <c r="I230" s="239">
        <f t="shared" si="44"/>
        <v>1</v>
      </c>
      <c r="J230" s="247">
        <f t="shared" si="45"/>
        <v>5.54016620498615E-4</v>
      </c>
      <c r="K230" s="233">
        <v>21</v>
      </c>
      <c r="L230" s="245">
        <f t="shared" si="46"/>
        <v>1</v>
      </c>
      <c r="M230" s="239">
        <v>1</v>
      </c>
      <c r="N230" s="247">
        <f t="shared" ref="N230:N272" si="47">M230/I230</f>
        <v>1</v>
      </c>
      <c r="O230" s="233">
        <v>5</v>
      </c>
      <c r="P230" s="239">
        <v>7</v>
      </c>
      <c r="Q230" s="239">
        <v>4</v>
      </c>
      <c r="R230" s="243">
        <v>5</v>
      </c>
      <c r="S230" s="233">
        <v>5</v>
      </c>
      <c r="T230" s="243">
        <v>16</v>
      </c>
      <c r="U230" s="248">
        <v>8</v>
      </c>
      <c r="V230" s="239">
        <v>9</v>
      </c>
      <c r="W230" s="243">
        <v>4</v>
      </c>
      <c r="X230" s="233">
        <v>0</v>
      </c>
      <c r="Y230" s="239">
        <v>0</v>
      </c>
      <c r="Z230" s="239">
        <v>17</v>
      </c>
      <c r="AA230" s="239">
        <v>4</v>
      </c>
      <c r="AB230" s="239">
        <v>0</v>
      </c>
      <c r="AC230" s="243">
        <v>0</v>
      </c>
      <c r="AD230" s="233"/>
      <c r="AE230" s="243"/>
      <c r="AF230" s="233"/>
      <c r="AG230" s="239"/>
      <c r="AH230" s="239"/>
      <c r="AI230" s="243"/>
      <c r="AJ230" s="233"/>
      <c r="AK230" s="243"/>
      <c r="AL230" s="248"/>
      <c r="AM230" s="239"/>
      <c r="AN230" s="243"/>
    </row>
    <row r="231" spans="1:40" x14ac:dyDescent="0.25">
      <c r="A231" s="661"/>
      <c r="B231" s="662"/>
      <c r="C231" s="241">
        <v>330630809</v>
      </c>
      <c r="D231" s="239" t="s">
        <v>4754</v>
      </c>
      <c r="E231" s="652"/>
      <c r="F231" s="233">
        <f t="shared" si="42"/>
        <v>26</v>
      </c>
      <c r="G231" s="239">
        <v>1785</v>
      </c>
      <c r="H231" s="235">
        <f t="shared" si="43"/>
        <v>1.4565826330532213E-2</v>
      </c>
      <c r="I231" s="239">
        <f t="shared" si="44"/>
        <v>6</v>
      </c>
      <c r="J231" s="247">
        <f t="shared" si="45"/>
        <v>3.3613445378151263E-3</v>
      </c>
      <c r="K231" s="233">
        <v>26</v>
      </c>
      <c r="L231" s="245">
        <f t="shared" si="46"/>
        <v>1</v>
      </c>
      <c r="M231" s="239">
        <v>6</v>
      </c>
      <c r="N231" s="247">
        <f t="shared" si="47"/>
        <v>1</v>
      </c>
      <c r="O231" s="233">
        <v>8</v>
      </c>
      <c r="P231" s="239">
        <v>9</v>
      </c>
      <c r="Q231" s="239">
        <v>8</v>
      </c>
      <c r="R231" s="243">
        <v>1</v>
      </c>
      <c r="S231" s="233">
        <v>15</v>
      </c>
      <c r="T231" s="243">
        <v>11</v>
      </c>
      <c r="U231" s="248">
        <v>8</v>
      </c>
      <c r="V231" s="239">
        <v>14</v>
      </c>
      <c r="W231" s="243">
        <v>4</v>
      </c>
      <c r="X231" s="233">
        <v>0</v>
      </c>
      <c r="Y231" s="239">
        <v>1</v>
      </c>
      <c r="Z231" s="239">
        <v>15</v>
      </c>
      <c r="AA231" s="239">
        <v>8</v>
      </c>
      <c r="AB231" s="239">
        <v>2</v>
      </c>
      <c r="AC231" s="243">
        <v>0</v>
      </c>
      <c r="AD231" s="233"/>
      <c r="AE231" s="243"/>
      <c r="AF231" s="233"/>
      <c r="AG231" s="239"/>
      <c r="AH231" s="239"/>
      <c r="AI231" s="243"/>
      <c r="AJ231" s="233"/>
      <c r="AK231" s="243"/>
      <c r="AL231" s="248"/>
      <c r="AM231" s="239"/>
      <c r="AN231" s="243"/>
    </row>
    <row r="232" spans="1:40" x14ac:dyDescent="0.25">
      <c r="A232" s="661"/>
      <c r="B232" s="662"/>
      <c r="C232" s="241">
        <v>330630901</v>
      </c>
      <c r="D232" s="239" t="s">
        <v>4755</v>
      </c>
      <c r="E232" s="652"/>
      <c r="F232" s="233">
        <f t="shared" si="42"/>
        <v>10</v>
      </c>
      <c r="G232" s="239">
        <v>804</v>
      </c>
      <c r="H232" s="235">
        <f t="shared" si="43"/>
        <v>1.2437810945273632E-2</v>
      </c>
      <c r="I232" s="239">
        <f t="shared" si="44"/>
        <v>5</v>
      </c>
      <c r="J232" s="247">
        <f t="shared" si="45"/>
        <v>6.2189054726368162E-3</v>
      </c>
      <c r="K232" s="233">
        <v>10</v>
      </c>
      <c r="L232" s="245">
        <f t="shared" si="46"/>
        <v>1</v>
      </c>
      <c r="M232" s="239">
        <v>5</v>
      </c>
      <c r="N232" s="247">
        <f t="shared" si="47"/>
        <v>1</v>
      </c>
      <c r="O232" s="233">
        <v>3</v>
      </c>
      <c r="P232" s="239">
        <v>4</v>
      </c>
      <c r="Q232" s="239">
        <v>1</v>
      </c>
      <c r="R232" s="243">
        <v>2</v>
      </c>
      <c r="S232" s="233">
        <v>6</v>
      </c>
      <c r="T232" s="243">
        <v>4</v>
      </c>
      <c r="U232" s="248">
        <v>1</v>
      </c>
      <c r="V232" s="239">
        <v>3</v>
      </c>
      <c r="W232" s="243">
        <v>6</v>
      </c>
      <c r="X232" s="233">
        <v>0</v>
      </c>
      <c r="Y232" s="239">
        <v>0</v>
      </c>
      <c r="Z232" s="239">
        <v>5</v>
      </c>
      <c r="AA232" s="239">
        <v>5</v>
      </c>
      <c r="AB232" s="239">
        <v>0</v>
      </c>
      <c r="AC232" s="243">
        <v>0</v>
      </c>
      <c r="AD232" s="233"/>
      <c r="AE232" s="243"/>
      <c r="AF232" s="233"/>
      <c r="AG232" s="239"/>
      <c r="AH232" s="239"/>
      <c r="AI232" s="243"/>
      <c r="AJ232" s="233"/>
      <c r="AK232" s="243"/>
      <c r="AL232" s="248"/>
      <c r="AM232" s="239"/>
      <c r="AN232" s="243"/>
    </row>
    <row r="233" spans="1:40" x14ac:dyDescent="0.25">
      <c r="A233" s="661"/>
      <c r="B233" s="662"/>
      <c r="C233" s="241">
        <v>330630902</v>
      </c>
      <c r="D233" s="239" t="s">
        <v>4756</v>
      </c>
      <c r="E233" s="652"/>
      <c r="F233" s="233">
        <f t="shared" si="42"/>
        <v>17</v>
      </c>
      <c r="G233" s="239">
        <v>2204</v>
      </c>
      <c r="H233" s="235">
        <f t="shared" si="43"/>
        <v>7.7132486388384758E-3</v>
      </c>
      <c r="I233" s="239">
        <f t="shared" si="44"/>
        <v>2</v>
      </c>
      <c r="J233" s="247">
        <f t="shared" si="45"/>
        <v>9.0744101633393826E-4</v>
      </c>
      <c r="K233" s="233">
        <v>17</v>
      </c>
      <c r="L233" s="245">
        <f t="shared" si="46"/>
        <v>1</v>
      </c>
      <c r="M233" s="239">
        <v>2</v>
      </c>
      <c r="N233" s="247">
        <f t="shared" si="47"/>
        <v>1</v>
      </c>
      <c r="O233" s="233">
        <v>7</v>
      </c>
      <c r="P233" s="239">
        <v>2</v>
      </c>
      <c r="Q233" s="239">
        <v>8</v>
      </c>
      <c r="R233" s="243">
        <v>0</v>
      </c>
      <c r="S233" s="233">
        <v>5</v>
      </c>
      <c r="T233" s="243">
        <v>12</v>
      </c>
      <c r="U233" s="248">
        <v>5</v>
      </c>
      <c r="V233" s="239">
        <v>10</v>
      </c>
      <c r="W233" s="243">
        <v>2</v>
      </c>
      <c r="X233" s="233">
        <v>0</v>
      </c>
      <c r="Y233" s="239">
        <v>0</v>
      </c>
      <c r="Z233" s="239">
        <v>9</v>
      </c>
      <c r="AA233" s="239">
        <v>8</v>
      </c>
      <c r="AB233" s="239">
        <v>0</v>
      </c>
      <c r="AC233" s="243">
        <v>0</v>
      </c>
      <c r="AD233" s="233"/>
      <c r="AE233" s="243"/>
      <c r="AF233" s="233"/>
      <c r="AG233" s="239"/>
      <c r="AH233" s="239"/>
      <c r="AI233" s="243"/>
      <c r="AJ233" s="233"/>
      <c r="AK233" s="243"/>
      <c r="AL233" s="248"/>
      <c r="AM233" s="239"/>
      <c r="AN233" s="243"/>
    </row>
    <row r="234" spans="1:40" x14ac:dyDescent="0.25">
      <c r="A234" s="661"/>
      <c r="B234" s="662"/>
      <c r="C234" s="241">
        <v>330630903</v>
      </c>
      <c r="D234" s="239" t="s">
        <v>4757</v>
      </c>
      <c r="E234" s="652"/>
      <c r="F234" s="233">
        <f t="shared" si="42"/>
        <v>40</v>
      </c>
      <c r="G234" s="239">
        <v>2200</v>
      </c>
      <c r="H234" s="235">
        <f t="shared" si="43"/>
        <v>1.8181818181818181E-2</v>
      </c>
      <c r="I234" s="239">
        <f t="shared" si="44"/>
        <v>7</v>
      </c>
      <c r="J234" s="247">
        <f t="shared" si="45"/>
        <v>3.1818181818181819E-3</v>
      </c>
      <c r="K234" s="233">
        <v>40</v>
      </c>
      <c r="L234" s="245">
        <f t="shared" si="46"/>
        <v>1</v>
      </c>
      <c r="M234" s="239">
        <v>7</v>
      </c>
      <c r="N234" s="247">
        <f t="shared" si="47"/>
        <v>1</v>
      </c>
      <c r="O234" s="233">
        <v>26</v>
      </c>
      <c r="P234" s="239">
        <v>11</v>
      </c>
      <c r="Q234" s="239">
        <v>1</v>
      </c>
      <c r="R234" s="243">
        <v>2</v>
      </c>
      <c r="S234" s="233">
        <v>21</v>
      </c>
      <c r="T234" s="243">
        <v>19</v>
      </c>
      <c r="U234" s="248">
        <v>18</v>
      </c>
      <c r="V234" s="239">
        <v>11</v>
      </c>
      <c r="W234" s="243">
        <v>11</v>
      </c>
      <c r="X234" s="233">
        <v>0</v>
      </c>
      <c r="Y234" s="239">
        <v>3</v>
      </c>
      <c r="Z234" s="239">
        <v>19</v>
      </c>
      <c r="AA234" s="239">
        <v>17</v>
      </c>
      <c r="AB234" s="239">
        <v>1</v>
      </c>
      <c r="AC234" s="243">
        <v>0</v>
      </c>
      <c r="AD234" s="233"/>
      <c r="AE234" s="243"/>
      <c r="AF234" s="233"/>
      <c r="AG234" s="239"/>
      <c r="AH234" s="239"/>
      <c r="AI234" s="243"/>
      <c r="AJ234" s="233"/>
      <c r="AK234" s="243"/>
      <c r="AL234" s="248"/>
      <c r="AM234" s="239"/>
      <c r="AN234" s="243"/>
    </row>
    <row r="235" spans="1:40" x14ac:dyDescent="0.25">
      <c r="A235" s="661"/>
      <c r="B235" s="662"/>
      <c r="C235" s="241">
        <v>330630904</v>
      </c>
      <c r="D235" s="239" t="s">
        <v>4758</v>
      </c>
      <c r="E235" s="652"/>
      <c r="F235" s="233">
        <f t="shared" si="42"/>
        <v>39</v>
      </c>
      <c r="G235" s="239">
        <v>2008</v>
      </c>
      <c r="H235" s="235">
        <f t="shared" si="43"/>
        <v>1.9422310756972112E-2</v>
      </c>
      <c r="I235" s="239">
        <f t="shared" si="44"/>
        <v>3</v>
      </c>
      <c r="J235" s="247">
        <f t="shared" si="45"/>
        <v>1.4940239043824701E-3</v>
      </c>
      <c r="K235" s="233">
        <v>39</v>
      </c>
      <c r="L235" s="245">
        <f t="shared" si="46"/>
        <v>1</v>
      </c>
      <c r="M235" s="239">
        <v>3</v>
      </c>
      <c r="N235" s="247">
        <f t="shared" si="47"/>
        <v>1</v>
      </c>
      <c r="O235" s="233">
        <v>24</v>
      </c>
      <c r="P235" s="239">
        <v>8</v>
      </c>
      <c r="Q235" s="239">
        <v>6</v>
      </c>
      <c r="R235" s="243">
        <v>1</v>
      </c>
      <c r="S235" s="233">
        <v>14</v>
      </c>
      <c r="T235" s="243">
        <v>25</v>
      </c>
      <c r="U235" s="248">
        <v>21</v>
      </c>
      <c r="V235" s="239">
        <v>12</v>
      </c>
      <c r="W235" s="243">
        <v>6</v>
      </c>
      <c r="X235" s="233">
        <v>0</v>
      </c>
      <c r="Y235" s="239">
        <v>0</v>
      </c>
      <c r="Z235" s="239">
        <v>26</v>
      </c>
      <c r="AA235" s="239">
        <v>12</v>
      </c>
      <c r="AB235" s="239">
        <v>1</v>
      </c>
      <c r="AC235" s="243">
        <v>0</v>
      </c>
      <c r="AD235" s="233"/>
      <c r="AE235" s="243"/>
      <c r="AF235" s="233"/>
      <c r="AG235" s="239"/>
      <c r="AH235" s="239"/>
      <c r="AI235" s="243"/>
      <c r="AJ235" s="233"/>
      <c r="AK235" s="243"/>
      <c r="AL235" s="248"/>
      <c r="AM235" s="239"/>
      <c r="AN235" s="243"/>
    </row>
    <row r="236" spans="1:40" x14ac:dyDescent="0.25">
      <c r="A236" s="661"/>
      <c r="B236" s="662"/>
      <c r="C236" s="241">
        <v>330630905</v>
      </c>
      <c r="D236" s="239" t="s">
        <v>4759</v>
      </c>
      <c r="E236" s="652"/>
      <c r="F236" s="233">
        <f t="shared" si="42"/>
        <v>37</v>
      </c>
      <c r="G236" s="239">
        <v>1592</v>
      </c>
      <c r="H236" s="235">
        <f t="shared" si="43"/>
        <v>2.3241206030150754E-2</v>
      </c>
      <c r="I236" s="239">
        <f t="shared" si="44"/>
        <v>13</v>
      </c>
      <c r="J236" s="247">
        <f t="shared" si="45"/>
        <v>8.1658291457286439E-3</v>
      </c>
      <c r="K236" s="233">
        <v>37</v>
      </c>
      <c r="L236" s="245">
        <f t="shared" si="46"/>
        <v>1</v>
      </c>
      <c r="M236" s="239">
        <v>13</v>
      </c>
      <c r="N236" s="247">
        <f t="shared" si="47"/>
        <v>1</v>
      </c>
      <c r="O236" s="233">
        <v>27</v>
      </c>
      <c r="P236" s="239">
        <v>6</v>
      </c>
      <c r="Q236" s="239">
        <v>4</v>
      </c>
      <c r="R236" s="243">
        <v>0</v>
      </c>
      <c r="S236" s="233">
        <v>23</v>
      </c>
      <c r="T236" s="243">
        <v>14</v>
      </c>
      <c r="U236" s="248">
        <v>20</v>
      </c>
      <c r="V236" s="239">
        <v>12</v>
      </c>
      <c r="W236" s="243">
        <v>5</v>
      </c>
      <c r="X236" s="233">
        <v>0</v>
      </c>
      <c r="Y236" s="239">
        <v>1</v>
      </c>
      <c r="Z236" s="239">
        <v>16</v>
      </c>
      <c r="AA236" s="239">
        <v>16</v>
      </c>
      <c r="AB236" s="239">
        <v>4</v>
      </c>
      <c r="AC236" s="243">
        <v>0</v>
      </c>
      <c r="AD236" s="233"/>
      <c r="AE236" s="243"/>
      <c r="AF236" s="233"/>
      <c r="AG236" s="239"/>
      <c r="AH236" s="239"/>
      <c r="AI236" s="243"/>
      <c r="AJ236" s="233"/>
      <c r="AK236" s="243"/>
      <c r="AL236" s="248"/>
      <c r="AM236" s="239"/>
      <c r="AN236" s="243"/>
    </row>
    <row r="237" spans="1:40" x14ac:dyDescent="0.25">
      <c r="A237" s="661"/>
      <c r="B237" s="662"/>
      <c r="C237" s="241">
        <v>330631001</v>
      </c>
      <c r="D237" s="239" t="s">
        <v>4760</v>
      </c>
      <c r="E237" s="652"/>
      <c r="F237" s="233">
        <f t="shared" si="42"/>
        <v>72</v>
      </c>
      <c r="G237" s="239">
        <v>2251</v>
      </c>
      <c r="H237" s="235">
        <f t="shared" si="43"/>
        <v>3.1985784095957349E-2</v>
      </c>
      <c r="I237" s="239">
        <f t="shared" si="44"/>
        <v>14</v>
      </c>
      <c r="J237" s="247">
        <f t="shared" si="45"/>
        <v>6.2194580186583741E-3</v>
      </c>
      <c r="K237" s="233">
        <v>72</v>
      </c>
      <c r="L237" s="245">
        <f t="shared" si="46"/>
        <v>1</v>
      </c>
      <c r="M237" s="239">
        <v>14</v>
      </c>
      <c r="N237" s="247">
        <f t="shared" si="47"/>
        <v>1</v>
      </c>
      <c r="O237" s="233">
        <v>61</v>
      </c>
      <c r="P237" s="239">
        <v>4</v>
      </c>
      <c r="Q237" s="239">
        <v>4</v>
      </c>
      <c r="R237" s="243">
        <v>3</v>
      </c>
      <c r="S237" s="233">
        <v>18</v>
      </c>
      <c r="T237" s="243">
        <v>54</v>
      </c>
      <c r="U237" s="248">
        <v>46</v>
      </c>
      <c r="V237" s="239">
        <v>19</v>
      </c>
      <c r="W237" s="243">
        <v>7</v>
      </c>
      <c r="X237" s="233">
        <v>0</v>
      </c>
      <c r="Y237" s="239">
        <v>3</v>
      </c>
      <c r="Z237" s="239">
        <v>23</v>
      </c>
      <c r="AA237" s="239">
        <v>44</v>
      </c>
      <c r="AB237" s="239">
        <v>2</v>
      </c>
      <c r="AC237" s="243">
        <v>0</v>
      </c>
      <c r="AD237" s="233"/>
      <c r="AE237" s="243"/>
      <c r="AF237" s="233"/>
      <c r="AG237" s="239"/>
      <c r="AH237" s="239"/>
      <c r="AI237" s="243"/>
      <c r="AJ237" s="233"/>
      <c r="AK237" s="243"/>
      <c r="AL237" s="248"/>
      <c r="AM237" s="239"/>
      <c r="AN237" s="243"/>
    </row>
    <row r="238" spans="1:40" x14ac:dyDescent="0.25">
      <c r="A238" s="661"/>
      <c r="B238" s="662"/>
      <c r="C238" s="241">
        <v>330631002</v>
      </c>
      <c r="D238" s="239" t="s">
        <v>4761</v>
      </c>
      <c r="E238" s="652"/>
      <c r="F238" s="233">
        <f t="shared" si="42"/>
        <v>22</v>
      </c>
      <c r="G238" s="239">
        <v>1087</v>
      </c>
      <c r="H238" s="235">
        <f t="shared" si="43"/>
        <v>2.0239190432382703E-2</v>
      </c>
      <c r="I238" s="239">
        <f t="shared" si="44"/>
        <v>7</v>
      </c>
      <c r="J238" s="247">
        <f t="shared" si="45"/>
        <v>6.439742410303588E-3</v>
      </c>
      <c r="K238" s="233">
        <v>22</v>
      </c>
      <c r="L238" s="245">
        <f t="shared" si="46"/>
        <v>1</v>
      </c>
      <c r="M238" s="239">
        <v>7</v>
      </c>
      <c r="N238" s="247">
        <f t="shared" si="47"/>
        <v>1</v>
      </c>
      <c r="O238" s="233">
        <v>8</v>
      </c>
      <c r="P238" s="239">
        <v>9</v>
      </c>
      <c r="Q238" s="239">
        <v>2</v>
      </c>
      <c r="R238" s="243">
        <v>3</v>
      </c>
      <c r="S238" s="233">
        <v>2</v>
      </c>
      <c r="T238" s="243">
        <v>20</v>
      </c>
      <c r="U238" s="248">
        <v>14</v>
      </c>
      <c r="V238" s="239">
        <v>7</v>
      </c>
      <c r="W238" s="243">
        <v>1</v>
      </c>
      <c r="X238" s="233">
        <v>0</v>
      </c>
      <c r="Y238" s="239">
        <v>0</v>
      </c>
      <c r="Z238" s="239">
        <v>19</v>
      </c>
      <c r="AA238" s="239">
        <v>1</v>
      </c>
      <c r="AB238" s="239">
        <v>2</v>
      </c>
      <c r="AC238" s="243">
        <v>0</v>
      </c>
      <c r="AD238" s="233"/>
      <c r="AE238" s="243"/>
      <c r="AF238" s="233"/>
      <c r="AG238" s="239"/>
      <c r="AH238" s="239"/>
      <c r="AI238" s="243"/>
      <c r="AJ238" s="233"/>
      <c r="AK238" s="243"/>
      <c r="AL238" s="248"/>
      <c r="AM238" s="239"/>
      <c r="AN238" s="243"/>
    </row>
    <row r="239" spans="1:40" x14ac:dyDescent="0.25">
      <c r="A239" s="661"/>
      <c r="B239" s="662"/>
      <c r="C239" s="241">
        <v>330631003</v>
      </c>
      <c r="D239" s="239" t="s">
        <v>4762</v>
      </c>
      <c r="E239" s="652"/>
      <c r="F239" s="233">
        <f t="shared" si="42"/>
        <v>58</v>
      </c>
      <c r="G239" s="239">
        <v>2935</v>
      </c>
      <c r="H239" s="235">
        <f t="shared" si="43"/>
        <v>1.9761499148211244E-2</v>
      </c>
      <c r="I239" s="239">
        <f t="shared" si="44"/>
        <v>15</v>
      </c>
      <c r="J239" s="247">
        <f t="shared" si="45"/>
        <v>5.1107325383304937E-3</v>
      </c>
      <c r="K239" s="233">
        <v>58</v>
      </c>
      <c r="L239" s="245">
        <f t="shared" si="46"/>
        <v>1</v>
      </c>
      <c r="M239" s="239">
        <v>15</v>
      </c>
      <c r="N239" s="247">
        <f t="shared" si="47"/>
        <v>1</v>
      </c>
      <c r="O239" s="233">
        <v>36</v>
      </c>
      <c r="P239" s="239">
        <v>8</v>
      </c>
      <c r="Q239" s="239">
        <v>10</v>
      </c>
      <c r="R239" s="243">
        <v>4</v>
      </c>
      <c r="S239" s="233">
        <v>10</v>
      </c>
      <c r="T239" s="243">
        <v>48</v>
      </c>
      <c r="U239" s="248">
        <v>35</v>
      </c>
      <c r="V239" s="239">
        <v>22</v>
      </c>
      <c r="W239" s="243">
        <v>1</v>
      </c>
      <c r="X239" s="233">
        <v>0</v>
      </c>
      <c r="Y239" s="239">
        <v>1</v>
      </c>
      <c r="Z239" s="239">
        <v>23</v>
      </c>
      <c r="AA239" s="239">
        <v>31</v>
      </c>
      <c r="AB239" s="239">
        <v>3</v>
      </c>
      <c r="AC239" s="243">
        <v>0</v>
      </c>
      <c r="AD239" s="233"/>
      <c r="AE239" s="243"/>
      <c r="AF239" s="233"/>
      <c r="AG239" s="239"/>
      <c r="AH239" s="239"/>
      <c r="AI239" s="243"/>
      <c r="AJ239" s="233"/>
      <c r="AK239" s="243"/>
      <c r="AL239" s="248"/>
      <c r="AM239" s="239"/>
      <c r="AN239" s="243"/>
    </row>
    <row r="240" spans="1:40" x14ac:dyDescent="0.25">
      <c r="A240" s="661"/>
      <c r="B240" s="662"/>
      <c r="C240" s="241">
        <v>330631004</v>
      </c>
      <c r="D240" s="239" t="s">
        <v>4763</v>
      </c>
      <c r="E240" s="652"/>
      <c r="F240" s="233">
        <f t="shared" si="42"/>
        <v>112</v>
      </c>
      <c r="G240" s="239">
        <v>3303</v>
      </c>
      <c r="H240" s="235">
        <f t="shared" si="43"/>
        <v>3.3908567968513471E-2</v>
      </c>
      <c r="I240" s="239">
        <f t="shared" si="44"/>
        <v>30</v>
      </c>
      <c r="J240" s="247">
        <f t="shared" si="45"/>
        <v>9.0826521344232521E-3</v>
      </c>
      <c r="K240" s="233">
        <v>112</v>
      </c>
      <c r="L240" s="245">
        <f t="shared" si="46"/>
        <v>1</v>
      </c>
      <c r="M240" s="239">
        <v>30</v>
      </c>
      <c r="N240" s="247">
        <f t="shared" si="47"/>
        <v>1</v>
      </c>
      <c r="O240" s="233">
        <v>83</v>
      </c>
      <c r="P240" s="239">
        <v>14</v>
      </c>
      <c r="Q240" s="239">
        <v>12</v>
      </c>
      <c r="R240" s="243">
        <v>3</v>
      </c>
      <c r="S240" s="233">
        <v>10</v>
      </c>
      <c r="T240" s="243">
        <v>102</v>
      </c>
      <c r="U240" s="248">
        <v>82</v>
      </c>
      <c r="V240" s="239">
        <v>26</v>
      </c>
      <c r="W240" s="243">
        <v>4</v>
      </c>
      <c r="X240" s="233">
        <v>0</v>
      </c>
      <c r="Y240" s="239">
        <v>1</v>
      </c>
      <c r="Z240" s="239">
        <v>46</v>
      </c>
      <c r="AA240" s="239">
        <v>53</v>
      </c>
      <c r="AB240" s="239">
        <v>12</v>
      </c>
      <c r="AC240" s="243">
        <v>0</v>
      </c>
      <c r="AD240" s="233"/>
      <c r="AE240" s="243"/>
      <c r="AF240" s="233"/>
      <c r="AG240" s="239"/>
      <c r="AH240" s="239"/>
      <c r="AI240" s="243"/>
      <c r="AJ240" s="233"/>
      <c r="AK240" s="243"/>
      <c r="AL240" s="248"/>
      <c r="AM240" s="239"/>
      <c r="AN240" s="243"/>
    </row>
    <row r="241" spans="1:40" x14ac:dyDescent="0.25">
      <c r="A241" s="661"/>
      <c r="B241" s="662"/>
      <c r="C241" s="241">
        <v>330631005</v>
      </c>
      <c r="D241" s="239" t="s">
        <v>4764</v>
      </c>
      <c r="E241" s="652"/>
      <c r="F241" s="233">
        <f t="shared" si="42"/>
        <v>47</v>
      </c>
      <c r="G241" s="239">
        <v>2314</v>
      </c>
      <c r="H241" s="235">
        <f t="shared" si="43"/>
        <v>2.0311149524632671E-2</v>
      </c>
      <c r="I241" s="239">
        <f t="shared" si="44"/>
        <v>9</v>
      </c>
      <c r="J241" s="247">
        <f t="shared" si="45"/>
        <v>3.8893690579083835E-3</v>
      </c>
      <c r="K241" s="233">
        <v>47</v>
      </c>
      <c r="L241" s="245">
        <f t="shared" si="46"/>
        <v>1</v>
      </c>
      <c r="M241" s="239">
        <v>9</v>
      </c>
      <c r="N241" s="247">
        <f t="shared" si="47"/>
        <v>1</v>
      </c>
      <c r="O241" s="233">
        <v>32</v>
      </c>
      <c r="P241" s="239">
        <v>5</v>
      </c>
      <c r="Q241" s="239">
        <v>6</v>
      </c>
      <c r="R241" s="243">
        <v>4</v>
      </c>
      <c r="S241" s="233">
        <v>5</v>
      </c>
      <c r="T241" s="243">
        <v>42</v>
      </c>
      <c r="U241" s="248">
        <v>30</v>
      </c>
      <c r="V241" s="239">
        <v>13</v>
      </c>
      <c r="W241" s="243">
        <v>4</v>
      </c>
      <c r="X241" s="233">
        <v>0</v>
      </c>
      <c r="Y241" s="239">
        <v>1</v>
      </c>
      <c r="Z241" s="239">
        <v>27</v>
      </c>
      <c r="AA241" s="239">
        <v>19</v>
      </c>
      <c r="AB241" s="239">
        <v>0</v>
      </c>
      <c r="AC241" s="243">
        <v>0</v>
      </c>
      <c r="AD241" s="233"/>
      <c r="AE241" s="243"/>
      <c r="AF241" s="233"/>
      <c r="AG241" s="239"/>
      <c r="AH241" s="239"/>
      <c r="AI241" s="243"/>
      <c r="AJ241" s="233"/>
      <c r="AK241" s="243"/>
      <c r="AL241" s="248"/>
      <c r="AM241" s="239"/>
      <c r="AN241" s="243"/>
    </row>
    <row r="242" spans="1:40" x14ac:dyDescent="0.25">
      <c r="A242" s="661"/>
      <c r="B242" s="662"/>
      <c r="C242" s="241">
        <v>330631006</v>
      </c>
      <c r="D242" s="239" t="s">
        <v>4765</v>
      </c>
      <c r="E242" s="652"/>
      <c r="F242" s="233">
        <f t="shared" si="42"/>
        <v>33</v>
      </c>
      <c r="G242" s="239">
        <v>1673</v>
      </c>
      <c r="H242" s="235">
        <f t="shared" si="43"/>
        <v>1.9725044829647341E-2</v>
      </c>
      <c r="I242" s="239">
        <f t="shared" si="44"/>
        <v>10</v>
      </c>
      <c r="J242" s="247">
        <f t="shared" si="45"/>
        <v>5.9772863120143458E-3</v>
      </c>
      <c r="K242" s="233">
        <v>33</v>
      </c>
      <c r="L242" s="245">
        <f t="shared" si="46"/>
        <v>1</v>
      </c>
      <c r="M242" s="239">
        <v>10</v>
      </c>
      <c r="N242" s="247">
        <f t="shared" si="47"/>
        <v>1</v>
      </c>
      <c r="O242" s="233">
        <v>29</v>
      </c>
      <c r="P242" s="239">
        <v>3</v>
      </c>
      <c r="Q242" s="239">
        <v>0</v>
      </c>
      <c r="R242" s="243">
        <v>1</v>
      </c>
      <c r="S242" s="233">
        <v>9</v>
      </c>
      <c r="T242" s="243">
        <v>24</v>
      </c>
      <c r="U242" s="248">
        <v>20</v>
      </c>
      <c r="V242" s="239">
        <v>11</v>
      </c>
      <c r="W242" s="243">
        <v>2</v>
      </c>
      <c r="X242" s="233">
        <v>0</v>
      </c>
      <c r="Y242" s="239">
        <v>0</v>
      </c>
      <c r="Z242" s="239">
        <v>12</v>
      </c>
      <c r="AA242" s="239">
        <v>21</v>
      </c>
      <c r="AB242" s="239">
        <v>0</v>
      </c>
      <c r="AC242" s="243">
        <v>0</v>
      </c>
      <c r="AD242" s="233"/>
      <c r="AE242" s="243"/>
      <c r="AF242" s="233"/>
      <c r="AG242" s="239"/>
      <c r="AH242" s="239"/>
      <c r="AI242" s="243"/>
      <c r="AJ242" s="233"/>
      <c r="AK242" s="243"/>
      <c r="AL242" s="248"/>
      <c r="AM242" s="239"/>
      <c r="AN242" s="243"/>
    </row>
    <row r="243" spans="1:40" x14ac:dyDescent="0.25">
      <c r="A243" s="661"/>
      <c r="B243" s="662"/>
      <c r="C243" s="241">
        <v>330631101</v>
      </c>
      <c r="D243" s="239" t="s">
        <v>4766</v>
      </c>
      <c r="E243" s="652"/>
      <c r="F243" s="233">
        <f t="shared" si="42"/>
        <v>115</v>
      </c>
      <c r="G243" s="239">
        <v>2052</v>
      </c>
      <c r="H243" s="235">
        <f t="shared" si="43"/>
        <v>5.6042884990253408E-2</v>
      </c>
      <c r="I243" s="239">
        <f t="shared" si="44"/>
        <v>22</v>
      </c>
      <c r="J243" s="247">
        <f t="shared" si="45"/>
        <v>1.0721247563352826E-2</v>
      </c>
      <c r="K243" s="233">
        <v>115</v>
      </c>
      <c r="L243" s="245">
        <f t="shared" si="46"/>
        <v>1</v>
      </c>
      <c r="M243" s="239">
        <v>22</v>
      </c>
      <c r="N243" s="247">
        <f t="shared" si="47"/>
        <v>1</v>
      </c>
      <c r="O243" s="233">
        <v>109</v>
      </c>
      <c r="P243" s="239">
        <v>0</v>
      </c>
      <c r="Q243" s="239">
        <v>5</v>
      </c>
      <c r="R243" s="243">
        <v>1</v>
      </c>
      <c r="S243" s="233">
        <v>3</v>
      </c>
      <c r="T243" s="243">
        <v>112</v>
      </c>
      <c r="U243" s="248">
        <v>84</v>
      </c>
      <c r="V243" s="239">
        <v>30</v>
      </c>
      <c r="W243" s="243">
        <v>1</v>
      </c>
      <c r="X243" s="233">
        <v>0</v>
      </c>
      <c r="Y243" s="239">
        <v>1</v>
      </c>
      <c r="Z243" s="239">
        <v>16</v>
      </c>
      <c r="AA243" s="239">
        <v>86</v>
      </c>
      <c r="AB243" s="239">
        <v>6</v>
      </c>
      <c r="AC243" s="243">
        <v>6</v>
      </c>
      <c r="AD243" s="233"/>
      <c r="AE243" s="243"/>
      <c r="AF243" s="233"/>
      <c r="AG243" s="239"/>
      <c r="AH243" s="239"/>
      <c r="AI243" s="243"/>
      <c r="AJ243" s="233"/>
      <c r="AK243" s="243"/>
      <c r="AL243" s="248"/>
      <c r="AM243" s="239"/>
      <c r="AN243" s="243"/>
    </row>
    <row r="244" spans="1:40" x14ac:dyDescent="0.25">
      <c r="A244" s="661"/>
      <c r="B244" s="662"/>
      <c r="C244" s="241">
        <v>330631102</v>
      </c>
      <c r="D244" s="239" t="s">
        <v>4767</v>
      </c>
      <c r="E244" s="652"/>
      <c r="F244" s="233">
        <f t="shared" si="42"/>
        <v>102</v>
      </c>
      <c r="G244" s="239">
        <v>1828</v>
      </c>
      <c r="H244" s="235">
        <f t="shared" si="43"/>
        <v>5.5798687089715533E-2</v>
      </c>
      <c r="I244" s="239">
        <f t="shared" si="44"/>
        <v>17</v>
      </c>
      <c r="J244" s="247">
        <f t="shared" si="45"/>
        <v>9.2997811816192561E-3</v>
      </c>
      <c r="K244" s="233">
        <v>102</v>
      </c>
      <c r="L244" s="245">
        <f t="shared" si="46"/>
        <v>1</v>
      </c>
      <c r="M244" s="239">
        <v>17</v>
      </c>
      <c r="N244" s="247">
        <f t="shared" si="47"/>
        <v>1</v>
      </c>
      <c r="O244" s="233">
        <v>92</v>
      </c>
      <c r="P244" s="239">
        <v>5</v>
      </c>
      <c r="Q244" s="239">
        <v>5</v>
      </c>
      <c r="R244" s="243">
        <v>0</v>
      </c>
      <c r="S244" s="233">
        <v>0</v>
      </c>
      <c r="T244" s="243">
        <v>102</v>
      </c>
      <c r="U244" s="248">
        <v>77</v>
      </c>
      <c r="V244" s="239">
        <v>22</v>
      </c>
      <c r="W244" s="243">
        <v>3</v>
      </c>
      <c r="X244" s="233">
        <v>0</v>
      </c>
      <c r="Y244" s="239">
        <v>1</v>
      </c>
      <c r="Z244" s="239">
        <v>40</v>
      </c>
      <c r="AA244" s="239">
        <v>53</v>
      </c>
      <c r="AB244" s="239">
        <v>7</v>
      </c>
      <c r="AC244" s="243">
        <v>1</v>
      </c>
      <c r="AD244" s="233"/>
      <c r="AE244" s="243"/>
      <c r="AF244" s="233"/>
      <c r="AG244" s="239"/>
      <c r="AH244" s="239"/>
      <c r="AI244" s="243"/>
      <c r="AJ244" s="233"/>
      <c r="AK244" s="243"/>
      <c r="AL244" s="248"/>
      <c r="AM244" s="239"/>
      <c r="AN244" s="243"/>
    </row>
    <row r="245" spans="1:40" x14ac:dyDescent="0.25">
      <c r="A245" s="661"/>
      <c r="B245" s="662"/>
      <c r="C245" s="241">
        <v>330631103</v>
      </c>
      <c r="D245" s="239" t="s">
        <v>4768</v>
      </c>
      <c r="E245" s="652"/>
      <c r="F245" s="233">
        <f t="shared" si="42"/>
        <v>99</v>
      </c>
      <c r="G245" s="239">
        <v>2116</v>
      </c>
      <c r="H245" s="235">
        <f t="shared" si="43"/>
        <v>4.678638941398866E-2</v>
      </c>
      <c r="I245" s="239">
        <f t="shared" si="44"/>
        <v>25</v>
      </c>
      <c r="J245" s="247">
        <f t="shared" si="45"/>
        <v>1.1814744801512287E-2</v>
      </c>
      <c r="K245" s="233">
        <v>99</v>
      </c>
      <c r="L245" s="245">
        <f t="shared" si="46"/>
        <v>1</v>
      </c>
      <c r="M245" s="239">
        <v>25</v>
      </c>
      <c r="N245" s="247">
        <f t="shared" si="47"/>
        <v>1</v>
      </c>
      <c r="O245" s="233">
        <v>86</v>
      </c>
      <c r="P245" s="239">
        <v>1</v>
      </c>
      <c r="Q245" s="239">
        <v>7</v>
      </c>
      <c r="R245" s="243">
        <v>5</v>
      </c>
      <c r="S245" s="233">
        <v>2</v>
      </c>
      <c r="T245" s="243">
        <v>97</v>
      </c>
      <c r="U245" s="248">
        <v>73</v>
      </c>
      <c r="V245" s="239">
        <v>25</v>
      </c>
      <c r="W245" s="243">
        <v>1</v>
      </c>
      <c r="X245" s="233">
        <v>0</v>
      </c>
      <c r="Y245" s="239">
        <v>0</v>
      </c>
      <c r="Z245" s="239">
        <v>29</v>
      </c>
      <c r="AA245" s="239">
        <v>60</v>
      </c>
      <c r="AB245" s="239">
        <v>2</v>
      </c>
      <c r="AC245" s="243">
        <v>8</v>
      </c>
      <c r="AD245" s="233"/>
      <c r="AE245" s="243"/>
      <c r="AF245" s="233"/>
      <c r="AG245" s="239"/>
      <c r="AH245" s="239"/>
      <c r="AI245" s="243"/>
      <c r="AJ245" s="233"/>
      <c r="AK245" s="243"/>
      <c r="AL245" s="248"/>
      <c r="AM245" s="239"/>
      <c r="AN245" s="243"/>
    </row>
    <row r="246" spans="1:40" x14ac:dyDescent="0.25">
      <c r="A246" s="661"/>
      <c r="B246" s="662"/>
      <c r="C246" s="241">
        <v>330631104</v>
      </c>
      <c r="D246" s="239" t="s">
        <v>4769</v>
      </c>
      <c r="E246" s="652"/>
      <c r="F246" s="233">
        <f t="shared" si="42"/>
        <v>165</v>
      </c>
      <c r="G246" s="239">
        <v>2889</v>
      </c>
      <c r="H246" s="235">
        <f t="shared" si="43"/>
        <v>5.7113187954309447E-2</v>
      </c>
      <c r="I246" s="239">
        <f t="shared" si="44"/>
        <v>32</v>
      </c>
      <c r="J246" s="247">
        <f t="shared" si="45"/>
        <v>1.107649705780547E-2</v>
      </c>
      <c r="K246" s="233">
        <v>165</v>
      </c>
      <c r="L246" s="245">
        <f t="shared" si="46"/>
        <v>1</v>
      </c>
      <c r="M246" s="239">
        <v>32</v>
      </c>
      <c r="N246" s="247">
        <f t="shared" si="47"/>
        <v>1</v>
      </c>
      <c r="O246" s="233">
        <v>144</v>
      </c>
      <c r="P246" s="239">
        <v>6</v>
      </c>
      <c r="Q246" s="239">
        <v>11</v>
      </c>
      <c r="R246" s="243">
        <v>4</v>
      </c>
      <c r="S246" s="233">
        <v>3</v>
      </c>
      <c r="T246" s="243">
        <v>162</v>
      </c>
      <c r="U246" s="248">
        <v>123</v>
      </c>
      <c r="V246" s="239">
        <v>41</v>
      </c>
      <c r="W246" s="243">
        <v>1</v>
      </c>
      <c r="X246" s="233">
        <v>0</v>
      </c>
      <c r="Y246" s="239">
        <v>1</v>
      </c>
      <c r="Z246" s="239">
        <v>56</v>
      </c>
      <c r="AA246" s="239">
        <v>92</v>
      </c>
      <c r="AB246" s="239">
        <v>14</v>
      </c>
      <c r="AC246" s="243">
        <v>2</v>
      </c>
      <c r="AD246" s="233"/>
      <c r="AE246" s="243"/>
      <c r="AF246" s="233"/>
      <c r="AG246" s="239"/>
      <c r="AH246" s="239"/>
      <c r="AI246" s="243"/>
      <c r="AJ246" s="233"/>
      <c r="AK246" s="243"/>
      <c r="AL246" s="248"/>
      <c r="AM246" s="239"/>
      <c r="AN246" s="243"/>
    </row>
    <row r="247" spans="1:40" x14ac:dyDescent="0.25">
      <c r="A247" s="661"/>
      <c r="B247" s="662"/>
      <c r="C247" s="241">
        <v>330631105</v>
      </c>
      <c r="D247" s="239" t="s">
        <v>4770</v>
      </c>
      <c r="E247" s="652"/>
      <c r="F247" s="233">
        <f t="shared" si="42"/>
        <v>86</v>
      </c>
      <c r="G247" s="239">
        <v>1917</v>
      </c>
      <c r="H247" s="235">
        <f t="shared" si="43"/>
        <v>4.4861763171622326E-2</v>
      </c>
      <c r="I247" s="239">
        <f t="shared" si="44"/>
        <v>27</v>
      </c>
      <c r="J247" s="247">
        <f t="shared" si="45"/>
        <v>1.4084507042253521E-2</v>
      </c>
      <c r="K247" s="233">
        <v>86</v>
      </c>
      <c r="L247" s="245">
        <f t="shared" si="46"/>
        <v>1</v>
      </c>
      <c r="M247" s="239">
        <v>27</v>
      </c>
      <c r="N247" s="247">
        <f t="shared" si="47"/>
        <v>1</v>
      </c>
      <c r="O247" s="233">
        <v>75</v>
      </c>
      <c r="P247" s="239">
        <v>0</v>
      </c>
      <c r="Q247" s="239">
        <v>1</v>
      </c>
      <c r="R247" s="243">
        <v>10</v>
      </c>
      <c r="S247" s="233">
        <v>5</v>
      </c>
      <c r="T247" s="243">
        <v>81</v>
      </c>
      <c r="U247" s="248">
        <v>55</v>
      </c>
      <c r="V247" s="239">
        <v>25</v>
      </c>
      <c r="W247" s="243">
        <v>6</v>
      </c>
      <c r="X247" s="233">
        <v>0</v>
      </c>
      <c r="Y247" s="239">
        <v>1</v>
      </c>
      <c r="Z247" s="239">
        <v>20</v>
      </c>
      <c r="AA247" s="239">
        <v>54</v>
      </c>
      <c r="AB247" s="239">
        <v>9</v>
      </c>
      <c r="AC247" s="243">
        <v>2</v>
      </c>
      <c r="AD247" s="233"/>
      <c r="AE247" s="243"/>
      <c r="AF247" s="233"/>
      <c r="AG247" s="239"/>
      <c r="AH247" s="239"/>
      <c r="AI247" s="243"/>
      <c r="AJ247" s="233"/>
      <c r="AK247" s="243"/>
      <c r="AL247" s="248"/>
      <c r="AM247" s="239"/>
      <c r="AN247" s="243"/>
    </row>
    <row r="248" spans="1:40" x14ac:dyDescent="0.25">
      <c r="A248" s="661"/>
      <c r="B248" s="662"/>
      <c r="C248" s="241">
        <v>330631106</v>
      </c>
      <c r="D248" s="239" t="s">
        <v>4771</v>
      </c>
      <c r="E248" s="652"/>
      <c r="F248" s="233">
        <f t="shared" si="42"/>
        <v>107</v>
      </c>
      <c r="G248" s="239">
        <v>2463</v>
      </c>
      <c r="H248" s="235">
        <f t="shared" si="43"/>
        <v>4.3442955745026393E-2</v>
      </c>
      <c r="I248" s="239">
        <f t="shared" si="44"/>
        <v>28</v>
      </c>
      <c r="J248" s="247">
        <f t="shared" si="45"/>
        <v>1.1368250101502234E-2</v>
      </c>
      <c r="K248" s="233">
        <v>107</v>
      </c>
      <c r="L248" s="245">
        <f t="shared" si="46"/>
        <v>1</v>
      </c>
      <c r="M248" s="239">
        <v>28</v>
      </c>
      <c r="N248" s="247">
        <f t="shared" si="47"/>
        <v>1</v>
      </c>
      <c r="O248" s="233">
        <v>92</v>
      </c>
      <c r="P248" s="239">
        <v>4</v>
      </c>
      <c r="Q248" s="239">
        <v>10</v>
      </c>
      <c r="R248" s="243">
        <v>1</v>
      </c>
      <c r="S248" s="233">
        <v>4</v>
      </c>
      <c r="T248" s="243">
        <v>103</v>
      </c>
      <c r="U248" s="248">
        <v>92</v>
      </c>
      <c r="V248" s="239">
        <v>15</v>
      </c>
      <c r="W248" s="243">
        <v>0</v>
      </c>
      <c r="X248" s="233">
        <v>0</v>
      </c>
      <c r="Y248" s="239">
        <v>0</v>
      </c>
      <c r="Z248" s="239">
        <v>39</v>
      </c>
      <c r="AA248" s="239">
        <v>59</v>
      </c>
      <c r="AB248" s="239">
        <v>9</v>
      </c>
      <c r="AC248" s="243">
        <v>0</v>
      </c>
      <c r="AD248" s="233"/>
      <c r="AE248" s="243"/>
      <c r="AF248" s="233"/>
      <c r="AG248" s="239"/>
      <c r="AH248" s="239"/>
      <c r="AI248" s="243"/>
      <c r="AJ248" s="233"/>
      <c r="AK248" s="243"/>
      <c r="AL248" s="248"/>
      <c r="AM248" s="239"/>
      <c r="AN248" s="243"/>
    </row>
    <row r="249" spans="1:40" x14ac:dyDescent="0.25">
      <c r="A249" s="661"/>
      <c r="B249" s="662"/>
      <c r="C249" s="241">
        <v>330631107</v>
      </c>
      <c r="D249" s="239" t="s">
        <v>4772</v>
      </c>
      <c r="E249" s="652"/>
      <c r="F249" s="233">
        <f t="shared" si="42"/>
        <v>74</v>
      </c>
      <c r="G249" s="239">
        <v>1829</v>
      </c>
      <c r="H249" s="235">
        <f t="shared" si="43"/>
        <v>4.0459267359212688E-2</v>
      </c>
      <c r="I249" s="239">
        <f t="shared" si="44"/>
        <v>7</v>
      </c>
      <c r="J249" s="247">
        <f t="shared" si="45"/>
        <v>3.8272279934390375E-3</v>
      </c>
      <c r="K249" s="233">
        <v>74</v>
      </c>
      <c r="L249" s="245">
        <f t="shared" si="46"/>
        <v>1</v>
      </c>
      <c r="M249" s="239">
        <v>7</v>
      </c>
      <c r="N249" s="247">
        <f t="shared" si="47"/>
        <v>1</v>
      </c>
      <c r="O249" s="233">
        <v>60</v>
      </c>
      <c r="P249" s="239">
        <v>3</v>
      </c>
      <c r="Q249" s="239">
        <v>8</v>
      </c>
      <c r="R249" s="243">
        <v>3</v>
      </c>
      <c r="S249" s="233">
        <v>1</v>
      </c>
      <c r="T249" s="243">
        <v>73</v>
      </c>
      <c r="U249" s="248">
        <v>59</v>
      </c>
      <c r="V249" s="239">
        <v>14</v>
      </c>
      <c r="W249" s="243">
        <v>1</v>
      </c>
      <c r="X249" s="233">
        <v>0</v>
      </c>
      <c r="Y249" s="239">
        <v>3</v>
      </c>
      <c r="Z249" s="239">
        <v>27</v>
      </c>
      <c r="AA249" s="239">
        <v>38</v>
      </c>
      <c r="AB249" s="239">
        <v>6</v>
      </c>
      <c r="AC249" s="243">
        <v>0</v>
      </c>
      <c r="AD249" s="233"/>
      <c r="AE249" s="243"/>
      <c r="AF249" s="233"/>
      <c r="AG249" s="239"/>
      <c r="AH249" s="239"/>
      <c r="AI249" s="243"/>
      <c r="AJ249" s="233"/>
      <c r="AK249" s="243"/>
      <c r="AL249" s="248"/>
      <c r="AM249" s="239"/>
      <c r="AN249" s="243"/>
    </row>
    <row r="250" spans="1:40" x14ac:dyDescent="0.25">
      <c r="A250" s="661"/>
      <c r="B250" s="662"/>
      <c r="C250" s="241">
        <v>330631108</v>
      </c>
      <c r="D250" s="239" t="s">
        <v>4773</v>
      </c>
      <c r="E250" s="652"/>
      <c r="F250" s="233">
        <f t="shared" si="42"/>
        <v>129</v>
      </c>
      <c r="G250" s="239">
        <v>2721</v>
      </c>
      <c r="H250" s="235">
        <f t="shared" si="43"/>
        <v>4.7409040793825796E-2</v>
      </c>
      <c r="I250" s="239">
        <f t="shared" si="44"/>
        <v>16</v>
      </c>
      <c r="J250" s="247">
        <f t="shared" si="45"/>
        <v>5.8801911062109522E-3</v>
      </c>
      <c r="K250" s="233">
        <v>129</v>
      </c>
      <c r="L250" s="245">
        <f t="shared" si="46"/>
        <v>1</v>
      </c>
      <c r="M250" s="239">
        <v>16</v>
      </c>
      <c r="N250" s="247">
        <f t="shared" si="47"/>
        <v>1</v>
      </c>
      <c r="O250" s="233">
        <v>77</v>
      </c>
      <c r="P250" s="239">
        <v>0</v>
      </c>
      <c r="Q250" s="239">
        <v>6</v>
      </c>
      <c r="R250" s="243">
        <v>46</v>
      </c>
      <c r="S250" s="233">
        <v>4</v>
      </c>
      <c r="T250" s="243">
        <v>125</v>
      </c>
      <c r="U250" s="248">
        <v>107</v>
      </c>
      <c r="V250" s="239">
        <v>19</v>
      </c>
      <c r="W250" s="243">
        <v>3</v>
      </c>
      <c r="X250" s="233">
        <v>0</v>
      </c>
      <c r="Y250" s="239">
        <v>0</v>
      </c>
      <c r="Z250" s="239">
        <v>50</v>
      </c>
      <c r="AA250" s="239">
        <v>59</v>
      </c>
      <c r="AB250" s="239">
        <v>20</v>
      </c>
      <c r="AC250" s="243">
        <v>0</v>
      </c>
      <c r="AD250" s="233"/>
      <c r="AE250" s="243"/>
      <c r="AF250" s="233"/>
      <c r="AG250" s="239"/>
      <c r="AH250" s="239"/>
      <c r="AI250" s="243"/>
      <c r="AJ250" s="233"/>
      <c r="AK250" s="243"/>
      <c r="AL250" s="248"/>
      <c r="AM250" s="239"/>
      <c r="AN250" s="243"/>
    </row>
    <row r="251" spans="1:40" x14ac:dyDescent="0.25">
      <c r="A251" s="661"/>
      <c r="B251" s="662"/>
      <c r="C251" s="241">
        <v>330631201</v>
      </c>
      <c r="D251" s="239" t="s">
        <v>4774</v>
      </c>
      <c r="E251" s="652"/>
      <c r="F251" s="233">
        <f t="shared" si="42"/>
        <v>63</v>
      </c>
      <c r="G251" s="239">
        <v>2126</v>
      </c>
      <c r="H251" s="235">
        <f t="shared" si="43"/>
        <v>2.9633113828786452E-2</v>
      </c>
      <c r="I251" s="239">
        <f t="shared" si="44"/>
        <v>20</v>
      </c>
      <c r="J251" s="247">
        <f t="shared" si="45"/>
        <v>9.4073377234242701E-3</v>
      </c>
      <c r="K251" s="233">
        <v>63</v>
      </c>
      <c r="L251" s="245">
        <f t="shared" si="46"/>
        <v>1</v>
      </c>
      <c r="M251" s="239">
        <v>20</v>
      </c>
      <c r="N251" s="247">
        <f t="shared" si="47"/>
        <v>1</v>
      </c>
      <c r="O251" s="233">
        <v>50</v>
      </c>
      <c r="P251" s="239">
        <v>6</v>
      </c>
      <c r="Q251" s="239">
        <v>4</v>
      </c>
      <c r="R251" s="243">
        <v>3</v>
      </c>
      <c r="S251" s="233">
        <v>8</v>
      </c>
      <c r="T251" s="243">
        <v>55</v>
      </c>
      <c r="U251" s="248">
        <v>38</v>
      </c>
      <c r="V251" s="239">
        <v>20</v>
      </c>
      <c r="W251" s="243">
        <v>5</v>
      </c>
      <c r="X251" s="233">
        <v>0</v>
      </c>
      <c r="Y251" s="239">
        <v>2</v>
      </c>
      <c r="Z251" s="239">
        <v>28</v>
      </c>
      <c r="AA251" s="239">
        <v>21</v>
      </c>
      <c r="AB251" s="239">
        <v>0</v>
      </c>
      <c r="AC251" s="243">
        <v>12</v>
      </c>
      <c r="AD251" s="233"/>
      <c r="AE251" s="243"/>
      <c r="AF251" s="233"/>
      <c r="AG251" s="239"/>
      <c r="AH251" s="239"/>
      <c r="AI251" s="243"/>
      <c r="AJ251" s="233"/>
      <c r="AK251" s="243"/>
      <c r="AL251" s="248"/>
      <c r="AM251" s="239"/>
      <c r="AN251" s="243"/>
    </row>
    <row r="252" spans="1:40" x14ac:dyDescent="0.25">
      <c r="A252" s="661"/>
      <c r="B252" s="662"/>
      <c r="C252" s="241">
        <v>330631202</v>
      </c>
      <c r="D252" s="239" t="s">
        <v>4775</v>
      </c>
      <c r="E252" s="652"/>
      <c r="F252" s="233">
        <f t="shared" si="42"/>
        <v>28</v>
      </c>
      <c r="G252" s="239">
        <v>1556</v>
      </c>
      <c r="H252" s="235">
        <f t="shared" si="43"/>
        <v>1.7994858611825194E-2</v>
      </c>
      <c r="I252" s="239">
        <f t="shared" si="44"/>
        <v>6</v>
      </c>
      <c r="J252" s="247">
        <f t="shared" si="45"/>
        <v>3.8560411311053984E-3</v>
      </c>
      <c r="K252" s="233">
        <v>28</v>
      </c>
      <c r="L252" s="245">
        <f t="shared" si="46"/>
        <v>1</v>
      </c>
      <c r="M252" s="239">
        <v>6</v>
      </c>
      <c r="N252" s="247">
        <f t="shared" si="47"/>
        <v>1</v>
      </c>
      <c r="O252" s="233">
        <v>19</v>
      </c>
      <c r="P252" s="239">
        <v>5</v>
      </c>
      <c r="Q252" s="239">
        <v>3</v>
      </c>
      <c r="R252" s="243">
        <v>1</v>
      </c>
      <c r="S252" s="233">
        <v>11</v>
      </c>
      <c r="T252" s="243">
        <v>17</v>
      </c>
      <c r="U252" s="248">
        <v>9</v>
      </c>
      <c r="V252" s="239">
        <v>15</v>
      </c>
      <c r="W252" s="243">
        <v>4</v>
      </c>
      <c r="X252" s="233">
        <v>0</v>
      </c>
      <c r="Y252" s="239">
        <v>0</v>
      </c>
      <c r="Z252" s="239">
        <v>14</v>
      </c>
      <c r="AA252" s="239">
        <v>14</v>
      </c>
      <c r="AB252" s="239">
        <v>0</v>
      </c>
      <c r="AC252" s="243">
        <v>0</v>
      </c>
      <c r="AD252" s="233"/>
      <c r="AE252" s="243"/>
      <c r="AF252" s="233"/>
      <c r="AG252" s="239"/>
      <c r="AH252" s="239"/>
      <c r="AI252" s="243"/>
      <c r="AJ252" s="233"/>
      <c r="AK252" s="243"/>
      <c r="AL252" s="248"/>
      <c r="AM252" s="239"/>
      <c r="AN252" s="243"/>
    </row>
    <row r="253" spans="1:40" x14ac:dyDescent="0.25">
      <c r="A253" s="661"/>
      <c r="B253" s="662"/>
      <c r="C253" s="241">
        <v>330631203</v>
      </c>
      <c r="D253" s="239" t="s">
        <v>4776</v>
      </c>
      <c r="E253" s="652"/>
      <c r="F253" s="233">
        <f t="shared" si="42"/>
        <v>33</v>
      </c>
      <c r="G253" s="239">
        <v>1638</v>
      </c>
      <c r="H253" s="235">
        <f t="shared" si="43"/>
        <v>2.0146520146520148E-2</v>
      </c>
      <c r="I253" s="239">
        <f t="shared" si="44"/>
        <v>8</v>
      </c>
      <c r="J253" s="247">
        <f t="shared" si="45"/>
        <v>4.884004884004884E-3</v>
      </c>
      <c r="K253" s="233">
        <v>33</v>
      </c>
      <c r="L253" s="245">
        <f t="shared" si="46"/>
        <v>1</v>
      </c>
      <c r="M253" s="239">
        <v>8</v>
      </c>
      <c r="N253" s="247">
        <f t="shared" si="47"/>
        <v>1</v>
      </c>
      <c r="O253" s="233">
        <v>21</v>
      </c>
      <c r="P253" s="239">
        <v>7</v>
      </c>
      <c r="Q253" s="239">
        <v>4</v>
      </c>
      <c r="R253" s="243">
        <v>1</v>
      </c>
      <c r="S253" s="233">
        <v>12</v>
      </c>
      <c r="T253" s="243">
        <v>21</v>
      </c>
      <c r="U253" s="248">
        <v>20</v>
      </c>
      <c r="V253" s="239">
        <v>12</v>
      </c>
      <c r="W253" s="243">
        <v>1</v>
      </c>
      <c r="X253" s="233">
        <v>0</v>
      </c>
      <c r="Y253" s="239">
        <v>1</v>
      </c>
      <c r="Z253" s="239">
        <v>16</v>
      </c>
      <c r="AA253" s="239">
        <v>12</v>
      </c>
      <c r="AB253" s="239">
        <v>4</v>
      </c>
      <c r="AC253" s="243">
        <v>0</v>
      </c>
      <c r="AD253" s="233"/>
      <c r="AE253" s="243"/>
      <c r="AF253" s="233"/>
      <c r="AG253" s="239"/>
      <c r="AH253" s="239"/>
      <c r="AI253" s="243"/>
      <c r="AJ253" s="233"/>
      <c r="AK253" s="243"/>
      <c r="AL253" s="248"/>
      <c r="AM253" s="239"/>
      <c r="AN253" s="243"/>
    </row>
    <row r="254" spans="1:40" x14ac:dyDescent="0.25">
      <c r="A254" s="661"/>
      <c r="B254" s="662"/>
      <c r="C254" s="241">
        <v>330631204</v>
      </c>
      <c r="D254" s="239" t="s">
        <v>4777</v>
      </c>
      <c r="E254" s="652"/>
      <c r="F254" s="233">
        <f t="shared" si="42"/>
        <v>48</v>
      </c>
      <c r="G254" s="239">
        <v>2347</v>
      </c>
      <c r="H254" s="235">
        <f t="shared" si="43"/>
        <v>2.0451640391989774E-2</v>
      </c>
      <c r="I254" s="239">
        <f t="shared" si="44"/>
        <v>8</v>
      </c>
      <c r="J254" s="247">
        <f t="shared" si="45"/>
        <v>3.4086067319982955E-3</v>
      </c>
      <c r="K254" s="233">
        <v>48</v>
      </c>
      <c r="L254" s="245">
        <f t="shared" si="46"/>
        <v>1</v>
      </c>
      <c r="M254" s="239">
        <v>8</v>
      </c>
      <c r="N254" s="247">
        <f t="shared" si="47"/>
        <v>1</v>
      </c>
      <c r="O254" s="233">
        <v>31</v>
      </c>
      <c r="P254" s="239">
        <v>4</v>
      </c>
      <c r="Q254" s="239">
        <v>10</v>
      </c>
      <c r="R254" s="243">
        <v>3</v>
      </c>
      <c r="S254" s="233">
        <v>9</v>
      </c>
      <c r="T254" s="243">
        <v>39</v>
      </c>
      <c r="U254" s="248">
        <v>34</v>
      </c>
      <c r="V254" s="239">
        <v>12</v>
      </c>
      <c r="W254" s="243">
        <v>2</v>
      </c>
      <c r="X254" s="233">
        <v>0</v>
      </c>
      <c r="Y254" s="239">
        <v>0</v>
      </c>
      <c r="Z254" s="239">
        <v>22</v>
      </c>
      <c r="AA254" s="239">
        <v>26</v>
      </c>
      <c r="AB254" s="239">
        <v>0</v>
      </c>
      <c r="AC254" s="243">
        <v>0</v>
      </c>
      <c r="AD254" s="233"/>
      <c r="AE254" s="243"/>
      <c r="AF254" s="233"/>
      <c r="AG254" s="239"/>
      <c r="AH254" s="239"/>
      <c r="AI254" s="243"/>
      <c r="AJ254" s="233"/>
      <c r="AK254" s="243"/>
      <c r="AL254" s="248"/>
      <c r="AM254" s="239"/>
      <c r="AN254" s="243"/>
    </row>
    <row r="255" spans="1:40" x14ac:dyDescent="0.25">
      <c r="A255" s="661"/>
      <c r="B255" s="662"/>
      <c r="C255" s="241">
        <v>330631205</v>
      </c>
      <c r="D255" s="239" t="s">
        <v>4778</v>
      </c>
      <c r="E255" s="652"/>
      <c r="F255" s="233">
        <f t="shared" si="42"/>
        <v>28</v>
      </c>
      <c r="G255" s="239">
        <v>1558</v>
      </c>
      <c r="H255" s="235">
        <f t="shared" si="43"/>
        <v>1.7971758664955071E-2</v>
      </c>
      <c r="I255" s="239">
        <f t="shared" si="44"/>
        <v>7</v>
      </c>
      <c r="J255" s="247">
        <f t="shared" si="45"/>
        <v>4.4929396662387678E-3</v>
      </c>
      <c r="K255" s="233">
        <v>28</v>
      </c>
      <c r="L255" s="245">
        <f t="shared" si="46"/>
        <v>1</v>
      </c>
      <c r="M255" s="239">
        <v>7</v>
      </c>
      <c r="N255" s="247">
        <f t="shared" si="47"/>
        <v>1</v>
      </c>
      <c r="O255" s="233">
        <v>20</v>
      </c>
      <c r="P255" s="239">
        <v>2</v>
      </c>
      <c r="Q255" s="239">
        <v>6</v>
      </c>
      <c r="R255" s="243">
        <v>0</v>
      </c>
      <c r="S255" s="233">
        <v>13</v>
      </c>
      <c r="T255" s="243">
        <v>15</v>
      </c>
      <c r="U255" s="248">
        <v>16</v>
      </c>
      <c r="V255" s="239">
        <v>11</v>
      </c>
      <c r="W255" s="243">
        <v>1</v>
      </c>
      <c r="X255" s="233">
        <v>0</v>
      </c>
      <c r="Y255" s="239">
        <v>0</v>
      </c>
      <c r="Z255" s="239">
        <v>11</v>
      </c>
      <c r="AA255" s="239">
        <v>14</v>
      </c>
      <c r="AB255" s="239">
        <v>3</v>
      </c>
      <c r="AC255" s="243">
        <v>0</v>
      </c>
      <c r="AD255" s="233"/>
      <c r="AE255" s="243"/>
      <c r="AF255" s="233"/>
      <c r="AG255" s="239"/>
      <c r="AH255" s="239"/>
      <c r="AI255" s="243"/>
      <c r="AJ255" s="233"/>
      <c r="AK255" s="243"/>
      <c r="AL255" s="248"/>
      <c r="AM255" s="239"/>
      <c r="AN255" s="243"/>
    </row>
    <row r="256" spans="1:40" x14ac:dyDescent="0.25">
      <c r="A256" s="661"/>
      <c r="B256" s="662"/>
      <c r="C256" s="241">
        <v>330631206</v>
      </c>
      <c r="D256" s="239" t="s">
        <v>4779</v>
      </c>
      <c r="E256" s="652"/>
      <c r="F256" s="233">
        <f t="shared" si="42"/>
        <v>21</v>
      </c>
      <c r="G256" s="239">
        <v>1325</v>
      </c>
      <c r="H256" s="235">
        <f t="shared" si="43"/>
        <v>1.5849056603773583E-2</v>
      </c>
      <c r="I256" s="239">
        <f t="shared" si="44"/>
        <v>7</v>
      </c>
      <c r="J256" s="247">
        <f t="shared" si="45"/>
        <v>5.2830188679245287E-3</v>
      </c>
      <c r="K256" s="233">
        <v>21</v>
      </c>
      <c r="L256" s="245">
        <f t="shared" si="46"/>
        <v>1</v>
      </c>
      <c r="M256" s="239">
        <v>7</v>
      </c>
      <c r="N256" s="247">
        <f t="shared" si="47"/>
        <v>1</v>
      </c>
      <c r="O256" s="233">
        <v>17</v>
      </c>
      <c r="P256" s="239">
        <v>2</v>
      </c>
      <c r="Q256" s="239">
        <v>0</v>
      </c>
      <c r="R256" s="243">
        <v>2</v>
      </c>
      <c r="S256" s="233">
        <v>11</v>
      </c>
      <c r="T256" s="243">
        <v>10</v>
      </c>
      <c r="U256" s="248">
        <v>13</v>
      </c>
      <c r="V256" s="239">
        <v>4</v>
      </c>
      <c r="W256" s="243">
        <v>4</v>
      </c>
      <c r="X256" s="233">
        <v>0</v>
      </c>
      <c r="Y256" s="239">
        <v>3</v>
      </c>
      <c r="Z256" s="239">
        <v>4</v>
      </c>
      <c r="AA256" s="239">
        <v>14</v>
      </c>
      <c r="AB256" s="239">
        <v>0</v>
      </c>
      <c r="AC256" s="243">
        <v>0</v>
      </c>
      <c r="AD256" s="233"/>
      <c r="AE256" s="243"/>
      <c r="AF256" s="233"/>
      <c r="AG256" s="239"/>
      <c r="AH256" s="239"/>
      <c r="AI256" s="243"/>
      <c r="AJ256" s="233"/>
      <c r="AK256" s="243"/>
      <c r="AL256" s="248"/>
      <c r="AM256" s="239"/>
      <c r="AN256" s="243"/>
    </row>
    <row r="257" spans="1:40" x14ac:dyDescent="0.25">
      <c r="A257" s="661"/>
      <c r="B257" s="662"/>
      <c r="C257" s="241">
        <v>330631207</v>
      </c>
      <c r="D257" s="239" t="s">
        <v>4780</v>
      </c>
      <c r="E257" s="652"/>
      <c r="F257" s="233">
        <f t="shared" si="42"/>
        <v>64</v>
      </c>
      <c r="G257" s="239">
        <v>1760</v>
      </c>
      <c r="H257" s="235">
        <f t="shared" si="43"/>
        <v>3.6363636363636362E-2</v>
      </c>
      <c r="I257" s="239">
        <f t="shared" si="44"/>
        <v>16</v>
      </c>
      <c r="J257" s="247">
        <f t="shared" si="45"/>
        <v>9.0909090909090905E-3</v>
      </c>
      <c r="K257" s="233">
        <v>64</v>
      </c>
      <c r="L257" s="245">
        <f t="shared" si="46"/>
        <v>1</v>
      </c>
      <c r="M257" s="239">
        <v>16</v>
      </c>
      <c r="N257" s="247">
        <f t="shared" si="47"/>
        <v>1</v>
      </c>
      <c r="O257" s="233">
        <v>46</v>
      </c>
      <c r="P257" s="239">
        <v>13</v>
      </c>
      <c r="Q257" s="239">
        <v>4</v>
      </c>
      <c r="R257" s="243">
        <v>1</v>
      </c>
      <c r="S257" s="233">
        <v>9</v>
      </c>
      <c r="T257" s="243">
        <v>55</v>
      </c>
      <c r="U257" s="248">
        <v>44</v>
      </c>
      <c r="V257" s="239">
        <v>16</v>
      </c>
      <c r="W257" s="243">
        <v>4</v>
      </c>
      <c r="X257" s="233">
        <v>0</v>
      </c>
      <c r="Y257" s="239">
        <v>0</v>
      </c>
      <c r="Z257" s="239">
        <v>21</v>
      </c>
      <c r="AA257" s="239">
        <v>32</v>
      </c>
      <c r="AB257" s="239">
        <v>10</v>
      </c>
      <c r="AC257" s="243">
        <v>1</v>
      </c>
      <c r="AD257" s="233"/>
      <c r="AE257" s="243"/>
      <c r="AF257" s="233"/>
      <c r="AG257" s="239"/>
      <c r="AH257" s="239"/>
      <c r="AI257" s="243"/>
      <c r="AJ257" s="233"/>
      <c r="AK257" s="243"/>
      <c r="AL257" s="248"/>
      <c r="AM257" s="239"/>
      <c r="AN257" s="243"/>
    </row>
    <row r="258" spans="1:40" x14ac:dyDescent="0.25">
      <c r="A258" s="661"/>
      <c r="B258" s="662"/>
      <c r="C258" s="241">
        <v>330631208</v>
      </c>
      <c r="D258" s="239" t="s">
        <v>4781</v>
      </c>
      <c r="E258" s="652"/>
      <c r="F258" s="233">
        <f t="shared" si="42"/>
        <v>29</v>
      </c>
      <c r="G258" s="239">
        <v>1889</v>
      </c>
      <c r="H258" s="235">
        <f t="shared" si="43"/>
        <v>1.5352038115404976E-2</v>
      </c>
      <c r="I258" s="239">
        <f t="shared" si="44"/>
        <v>9</v>
      </c>
      <c r="J258" s="247">
        <f t="shared" si="45"/>
        <v>4.7644256220222342E-3</v>
      </c>
      <c r="K258" s="233">
        <v>29</v>
      </c>
      <c r="L258" s="245">
        <f t="shared" si="46"/>
        <v>1</v>
      </c>
      <c r="M258" s="239">
        <v>9</v>
      </c>
      <c r="N258" s="247">
        <f t="shared" si="47"/>
        <v>1</v>
      </c>
      <c r="O258" s="233">
        <v>19</v>
      </c>
      <c r="P258" s="239">
        <v>6</v>
      </c>
      <c r="Q258" s="239">
        <v>4</v>
      </c>
      <c r="R258" s="243">
        <v>0</v>
      </c>
      <c r="S258" s="233">
        <v>13</v>
      </c>
      <c r="T258" s="243">
        <v>16</v>
      </c>
      <c r="U258" s="248">
        <v>11</v>
      </c>
      <c r="V258" s="239">
        <v>13</v>
      </c>
      <c r="W258" s="243">
        <v>5</v>
      </c>
      <c r="X258" s="233">
        <v>0</v>
      </c>
      <c r="Y258" s="239">
        <v>1</v>
      </c>
      <c r="Z258" s="239">
        <v>15</v>
      </c>
      <c r="AA258" s="239">
        <v>10</v>
      </c>
      <c r="AB258" s="239">
        <v>3</v>
      </c>
      <c r="AC258" s="243">
        <v>0</v>
      </c>
      <c r="AD258" s="233"/>
      <c r="AE258" s="243"/>
      <c r="AF258" s="233"/>
      <c r="AG258" s="239"/>
      <c r="AH258" s="239"/>
      <c r="AI258" s="243"/>
      <c r="AJ258" s="233"/>
      <c r="AK258" s="243"/>
      <c r="AL258" s="248"/>
      <c r="AM258" s="239"/>
      <c r="AN258" s="243"/>
    </row>
    <row r="259" spans="1:40" x14ac:dyDescent="0.25">
      <c r="A259" s="661"/>
      <c r="B259" s="662"/>
      <c r="C259" s="241">
        <v>330631209</v>
      </c>
      <c r="D259" s="239" t="s">
        <v>4782</v>
      </c>
      <c r="E259" s="652"/>
      <c r="F259" s="233">
        <f t="shared" si="42"/>
        <v>66</v>
      </c>
      <c r="G259" s="239">
        <v>2148</v>
      </c>
      <c r="H259" s="235">
        <f t="shared" si="43"/>
        <v>3.0726256983240222E-2</v>
      </c>
      <c r="I259" s="239">
        <f t="shared" si="44"/>
        <v>10</v>
      </c>
      <c r="J259" s="247">
        <f t="shared" si="45"/>
        <v>4.6554934823091251E-3</v>
      </c>
      <c r="K259" s="233">
        <v>66</v>
      </c>
      <c r="L259" s="245">
        <f t="shared" si="46"/>
        <v>1</v>
      </c>
      <c r="M259" s="239">
        <v>10</v>
      </c>
      <c r="N259" s="247">
        <f t="shared" si="47"/>
        <v>1</v>
      </c>
      <c r="O259" s="233">
        <v>44</v>
      </c>
      <c r="P259" s="239">
        <v>13</v>
      </c>
      <c r="Q259" s="239">
        <v>7</v>
      </c>
      <c r="R259" s="243">
        <v>2</v>
      </c>
      <c r="S259" s="233">
        <v>2</v>
      </c>
      <c r="T259" s="243">
        <v>64</v>
      </c>
      <c r="U259" s="248">
        <v>53</v>
      </c>
      <c r="V259" s="239">
        <v>11</v>
      </c>
      <c r="W259" s="243">
        <v>2</v>
      </c>
      <c r="X259" s="233">
        <v>0</v>
      </c>
      <c r="Y259" s="239">
        <v>0</v>
      </c>
      <c r="Z259" s="239">
        <v>21</v>
      </c>
      <c r="AA259" s="239">
        <v>38</v>
      </c>
      <c r="AB259" s="239">
        <v>7</v>
      </c>
      <c r="AC259" s="243">
        <v>0</v>
      </c>
      <c r="AD259" s="233"/>
      <c r="AE259" s="243"/>
      <c r="AF259" s="233"/>
      <c r="AG259" s="239"/>
      <c r="AH259" s="239"/>
      <c r="AI259" s="243"/>
      <c r="AJ259" s="233"/>
      <c r="AK259" s="243"/>
      <c r="AL259" s="248"/>
      <c r="AM259" s="239"/>
      <c r="AN259" s="243"/>
    </row>
    <row r="260" spans="1:40" x14ac:dyDescent="0.25">
      <c r="A260" s="661"/>
      <c r="B260" s="662"/>
      <c r="C260" s="241">
        <v>330631301</v>
      </c>
      <c r="D260" s="239" t="s">
        <v>4783</v>
      </c>
      <c r="E260" s="652"/>
      <c r="F260" s="233">
        <f t="shared" si="42"/>
        <v>91</v>
      </c>
      <c r="G260" s="239">
        <v>3162</v>
      </c>
      <c r="H260" s="235">
        <f t="shared" si="43"/>
        <v>2.8779253636938645E-2</v>
      </c>
      <c r="I260" s="239">
        <f t="shared" si="44"/>
        <v>26</v>
      </c>
      <c r="J260" s="247">
        <f t="shared" si="45"/>
        <v>8.2226438962681846E-3</v>
      </c>
      <c r="K260" s="233">
        <v>91</v>
      </c>
      <c r="L260" s="245">
        <f t="shared" si="46"/>
        <v>1</v>
      </c>
      <c r="M260" s="239">
        <v>26</v>
      </c>
      <c r="N260" s="247">
        <f t="shared" si="47"/>
        <v>1</v>
      </c>
      <c r="O260" s="233">
        <v>87</v>
      </c>
      <c r="P260" s="239">
        <v>1</v>
      </c>
      <c r="Q260" s="239">
        <v>0</v>
      </c>
      <c r="R260" s="243">
        <v>3</v>
      </c>
      <c r="S260" s="233">
        <v>14</v>
      </c>
      <c r="T260" s="243">
        <v>77</v>
      </c>
      <c r="U260" s="248">
        <v>53</v>
      </c>
      <c r="V260" s="239">
        <v>33</v>
      </c>
      <c r="W260" s="243">
        <v>5</v>
      </c>
      <c r="X260" s="233">
        <v>0</v>
      </c>
      <c r="Y260" s="239">
        <v>0</v>
      </c>
      <c r="Z260" s="239">
        <v>16</v>
      </c>
      <c r="AA260" s="239">
        <v>58</v>
      </c>
      <c r="AB260" s="239">
        <v>17</v>
      </c>
      <c r="AC260" s="243">
        <v>0</v>
      </c>
      <c r="AD260" s="233"/>
      <c r="AE260" s="243"/>
      <c r="AF260" s="233"/>
      <c r="AG260" s="239"/>
      <c r="AH260" s="239"/>
      <c r="AI260" s="243"/>
      <c r="AJ260" s="233"/>
      <c r="AK260" s="243"/>
      <c r="AL260" s="248"/>
      <c r="AM260" s="239"/>
      <c r="AN260" s="243"/>
    </row>
    <row r="261" spans="1:40" x14ac:dyDescent="0.25">
      <c r="A261" s="661"/>
      <c r="B261" s="662"/>
      <c r="C261" s="241">
        <v>330631302</v>
      </c>
      <c r="D261" s="239" t="s">
        <v>4784</v>
      </c>
      <c r="E261" s="652"/>
      <c r="F261" s="233">
        <f t="shared" si="42"/>
        <v>27</v>
      </c>
      <c r="G261" s="239">
        <v>2408</v>
      </c>
      <c r="H261" s="235">
        <f t="shared" si="43"/>
        <v>1.1212624584717609E-2</v>
      </c>
      <c r="I261" s="239">
        <f t="shared" si="44"/>
        <v>3</v>
      </c>
      <c r="J261" s="247">
        <f t="shared" si="45"/>
        <v>1.2458471760797341E-3</v>
      </c>
      <c r="K261" s="233">
        <v>27</v>
      </c>
      <c r="L261" s="245">
        <f t="shared" si="46"/>
        <v>1</v>
      </c>
      <c r="M261" s="239">
        <v>3</v>
      </c>
      <c r="N261" s="247">
        <f t="shared" si="47"/>
        <v>1</v>
      </c>
      <c r="O261" s="233">
        <v>20</v>
      </c>
      <c r="P261" s="239">
        <v>0</v>
      </c>
      <c r="Q261" s="239">
        <v>6</v>
      </c>
      <c r="R261" s="243">
        <v>1</v>
      </c>
      <c r="S261" s="233">
        <v>8</v>
      </c>
      <c r="T261" s="243">
        <v>19</v>
      </c>
      <c r="U261" s="248">
        <v>15</v>
      </c>
      <c r="V261" s="239">
        <v>11</v>
      </c>
      <c r="W261" s="243">
        <v>1</v>
      </c>
      <c r="X261" s="233">
        <v>0</v>
      </c>
      <c r="Y261" s="239">
        <v>0</v>
      </c>
      <c r="Z261" s="239">
        <v>6</v>
      </c>
      <c r="AA261" s="239">
        <v>17</v>
      </c>
      <c r="AB261" s="239">
        <v>4</v>
      </c>
      <c r="AC261" s="243">
        <v>0</v>
      </c>
      <c r="AD261" s="233"/>
      <c r="AE261" s="243"/>
      <c r="AF261" s="233"/>
      <c r="AG261" s="239"/>
      <c r="AH261" s="239"/>
      <c r="AI261" s="243"/>
      <c r="AJ261" s="233"/>
      <c r="AK261" s="243"/>
      <c r="AL261" s="248"/>
      <c r="AM261" s="239"/>
      <c r="AN261" s="243"/>
    </row>
    <row r="262" spans="1:40" x14ac:dyDescent="0.25">
      <c r="A262" s="661"/>
      <c r="B262" s="662"/>
      <c r="C262" s="241">
        <v>330631303</v>
      </c>
      <c r="D262" s="239" t="s">
        <v>4785</v>
      </c>
      <c r="E262" s="652"/>
      <c r="F262" s="233">
        <f t="shared" si="42"/>
        <v>30</v>
      </c>
      <c r="G262" s="239">
        <v>1765</v>
      </c>
      <c r="H262" s="235">
        <f t="shared" si="43"/>
        <v>1.69971671388102E-2</v>
      </c>
      <c r="I262" s="239">
        <f t="shared" si="44"/>
        <v>5</v>
      </c>
      <c r="J262" s="247">
        <f t="shared" si="45"/>
        <v>2.8328611898016999E-3</v>
      </c>
      <c r="K262" s="233">
        <v>30</v>
      </c>
      <c r="L262" s="245">
        <f t="shared" si="46"/>
        <v>1</v>
      </c>
      <c r="M262" s="239">
        <v>5</v>
      </c>
      <c r="N262" s="247">
        <f t="shared" si="47"/>
        <v>1</v>
      </c>
      <c r="O262" s="233">
        <v>7</v>
      </c>
      <c r="P262" s="239">
        <v>6</v>
      </c>
      <c r="Q262" s="239">
        <v>0</v>
      </c>
      <c r="R262" s="243">
        <v>17</v>
      </c>
      <c r="S262" s="233">
        <v>7</v>
      </c>
      <c r="T262" s="243">
        <v>23</v>
      </c>
      <c r="U262" s="248">
        <v>8</v>
      </c>
      <c r="V262" s="239">
        <v>22</v>
      </c>
      <c r="W262" s="243">
        <v>0</v>
      </c>
      <c r="X262" s="233">
        <v>0</v>
      </c>
      <c r="Y262" s="239">
        <v>0</v>
      </c>
      <c r="Z262" s="239">
        <v>18</v>
      </c>
      <c r="AA262" s="239">
        <v>9</v>
      </c>
      <c r="AB262" s="239">
        <v>2</v>
      </c>
      <c r="AC262" s="243">
        <v>1</v>
      </c>
      <c r="AD262" s="233"/>
      <c r="AE262" s="243"/>
      <c r="AF262" s="233"/>
      <c r="AG262" s="239"/>
      <c r="AH262" s="239"/>
      <c r="AI262" s="243"/>
      <c r="AJ262" s="233"/>
      <c r="AK262" s="243"/>
      <c r="AL262" s="248"/>
      <c r="AM262" s="239"/>
      <c r="AN262" s="243"/>
    </row>
    <row r="263" spans="1:40" x14ac:dyDescent="0.25">
      <c r="A263" s="661"/>
      <c r="B263" s="662"/>
      <c r="C263" s="241">
        <v>330631304</v>
      </c>
      <c r="D263" s="239" t="s">
        <v>4786</v>
      </c>
      <c r="E263" s="652"/>
      <c r="F263" s="233">
        <f t="shared" si="42"/>
        <v>152</v>
      </c>
      <c r="G263" s="239">
        <v>2302</v>
      </c>
      <c r="H263" s="235">
        <f t="shared" si="43"/>
        <v>6.6029539530842743E-2</v>
      </c>
      <c r="I263" s="239">
        <f t="shared" si="44"/>
        <v>47</v>
      </c>
      <c r="J263" s="247">
        <f t="shared" si="45"/>
        <v>2.0417028670721111E-2</v>
      </c>
      <c r="K263" s="233">
        <v>152</v>
      </c>
      <c r="L263" s="245">
        <f t="shared" si="46"/>
        <v>1</v>
      </c>
      <c r="M263" s="239">
        <v>47</v>
      </c>
      <c r="N263" s="247">
        <f t="shared" si="47"/>
        <v>1</v>
      </c>
      <c r="O263" s="233">
        <v>71</v>
      </c>
      <c r="P263" s="239">
        <v>6</v>
      </c>
      <c r="Q263" s="239">
        <v>64</v>
      </c>
      <c r="R263" s="243">
        <v>11</v>
      </c>
      <c r="S263" s="233">
        <v>12</v>
      </c>
      <c r="T263" s="243">
        <v>140</v>
      </c>
      <c r="U263" s="248">
        <v>111</v>
      </c>
      <c r="V263" s="239">
        <v>39</v>
      </c>
      <c r="W263" s="243">
        <v>2</v>
      </c>
      <c r="X263" s="233">
        <v>0</v>
      </c>
      <c r="Y263" s="239">
        <v>1</v>
      </c>
      <c r="Z263" s="239">
        <v>81</v>
      </c>
      <c r="AA263" s="239">
        <v>65</v>
      </c>
      <c r="AB263" s="239">
        <v>5</v>
      </c>
      <c r="AC263" s="243">
        <v>0</v>
      </c>
      <c r="AD263" s="233"/>
      <c r="AE263" s="243"/>
      <c r="AF263" s="233"/>
      <c r="AG263" s="239"/>
      <c r="AH263" s="239"/>
      <c r="AI263" s="243"/>
      <c r="AJ263" s="233"/>
      <c r="AK263" s="243"/>
      <c r="AL263" s="248"/>
      <c r="AM263" s="239"/>
      <c r="AN263" s="243"/>
    </row>
    <row r="264" spans="1:40" x14ac:dyDescent="0.25">
      <c r="A264" s="661"/>
      <c r="B264" s="662"/>
      <c r="C264" s="260">
        <v>330631305</v>
      </c>
      <c r="D264" s="253" t="s">
        <v>4787</v>
      </c>
      <c r="E264" s="652"/>
      <c r="F264" s="262">
        <f t="shared" si="42"/>
        <v>47</v>
      </c>
      <c r="G264" s="253">
        <v>1650</v>
      </c>
      <c r="H264" s="254">
        <f t="shared" si="43"/>
        <v>2.8484848484848484E-2</v>
      </c>
      <c r="I264" s="253">
        <f t="shared" si="44"/>
        <v>13</v>
      </c>
      <c r="J264" s="267">
        <f t="shared" si="45"/>
        <v>7.8787878787878792E-3</v>
      </c>
      <c r="K264" s="262">
        <v>47</v>
      </c>
      <c r="L264" s="265">
        <f t="shared" si="46"/>
        <v>1</v>
      </c>
      <c r="M264" s="253">
        <v>13</v>
      </c>
      <c r="N264" s="267">
        <f t="shared" si="47"/>
        <v>1</v>
      </c>
      <c r="O264" s="262">
        <v>42</v>
      </c>
      <c r="P264" s="253">
        <v>0</v>
      </c>
      <c r="Q264" s="253">
        <v>3</v>
      </c>
      <c r="R264" s="263">
        <v>2</v>
      </c>
      <c r="S264" s="262">
        <v>10</v>
      </c>
      <c r="T264" s="263">
        <v>37</v>
      </c>
      <c r="U264" s="268">
        <v>28</v>
      </c>
      <c r="V264" s="253">
        <v>17</v>
      </c>
      <c r="W264" s="263">
        <v>2</v>
      </c>
      <c r="X264" s="262">
        <v>0</v>
      </c>
      <c r="Y264" s="253">
        <v>0</v>
      </c>
      <c r="Z264" s="253">
        <v>8</v>
      </c>
      <c r="AA264" s="253">
        <v>23</v>
      </c>
      <c r="AB264" s="253">
        <v>12</v>
      </c>
      <c r="AC264" s="263">
        <v>4</v>
      </c>
      <c r="AD264" s="262"/>
      <c r="AE264" s="263"/>
      <c r="AF264" s="262"/>
      <c r="AG264" s="253"/>
      <c r="AH264" s="253"/>
      <c r="AI264" s="263"/>
      <c r="AJ264" s="262"/>
      <c r="AK264" s="263"/>
      <c r="AL264" s="268"/>
      <c r="AM264" s="253"/>
      <c r="AN264" s="263"/>
    </row>
    <row r="265" spans="1:40" x14ac:dyDescent="0.25">
      <c r="A265" s="661"/>
      <c r="B265" s="662">
        <v>33039</v>
      </c>
      <c r="C265" s="222">
        <v>330390101</v>
      </c>
      <c r="D265" s="216" t="s">
        <v>4788</v>
      </c>
      <c r="E265" s="652" t="s">
        <v>1901</v>
      </c>
      <c r="F265" s="593">
        <f t="shared" si="42"/>
        <v>45</v>
      </c>
      <c r="G265" s="379">
        <v>1733</v>
      </c>
      <c r="H265" s="595">
        <f t="shared" si="43"/>
        <v>2.5966532025389497E-2</v>
      </c>
      <c r="I265" s="379">
        <f t="shared" si="44"/>
        <v>15</v>
      </c>
      <c r="J265" s="596">
        <f t="shared" si="45"/>
        <v>8.6555106751298322E-3</v>
      </c>
      <c r="K265" s="593">
        <v>45</v>
      </c>
      <c r="L265" s="597">
        <f t="shared" si="46"/>
        <v>1</v>
      </c>
      <c r="M265" s="379">
        <v>15</v>
      </c>
      <c r="N265" s="596">
        <f t="shared" si="47"/>
        <v>1</v>
      </c>
      <c r="O265" s="593">
        <v>36</v>
      </c>
      <c r="P265" s="379">
        <v>4</v>
      </c>
      <c r="Q265" s="379">
        <v>3</v>
      </c>
      <c r="R265" s="599">
        <v>2</v>
      </c>
      <c r="S265" s="593">
        <v>29</v>
      </c>
      <c r="T265" s="599">
        <v>16</v>
      </c>
      <c r="U265" s="600">
        <v>14</v>
      </c>
      <c r="V265" s="379">
        <v>31</v>
      </c>
      <c r="W265" s="599">
        <v>0</v>
      </c>
      <c r="X265" s="593">
        <v>0</v>
      </c>
      <c r="Y265" s="379">
        <v>0</v>
      </c>
      <c r="Z265" s="379">
        <v>5</v>
      </c>
      <c r="AA265" s="379">
        <v>34</v>
      </c>
      <c r="AB265" s="379">
        <v>5</v>
      </c>
      <c r="AC265" s="599">
        <v>1</v>
      </c>
      <c r="AD265" s="593"/>
      <c r="AE265" s="599"/>
      <c r="AF265" s="593"/>
      <c r="AG265" s="379"/>
      <c r="AH265" s="379"/>
      <c r="AI265" s="599"/>
      <c r="AJ265" s="593"/>
      <c r="AK265" s="599"/>
      <c r="AL265" s="600"/>
      <c r="AM265" s="379"/>
      <c r="AN265" s="599"/>
    </row>
    <row r="266" spans="1:40" x14ac:dyDescent="0.25">
      <c r="A266" s="661"/>
      <c r="B266" s="662"/>
      <c r="C266" s="241">
        <v>330390102</v>
      </c>
      <c r="D266" s="239" t="s">
        <v>4789</v>
      </c>
      <c r="E266" s="652"/>
      <c r="F266" s="233">
        <f t="shared" si="42"/>
        <v>21</v>
      </c>
      <c r="G266" s="239">
        <v>1589</v>
      </c>
      <c r="H266" s="235">
        <f t="shared" si="43"/>
        <v>1.3215859030837005E-2</v>
      </c>
      <c r="I266" s="239">
        <f t="shared" si="44"/>
        <v>6</v>
      </c>
      <c r="J266" s="247">
        <f t="shared" si="45"/>
        <v>3.775959723096287E-3</v>
      </c>
      <c r="K266" s="233">
        <v>21</v>
      </c>
      <c r="L266" s="245">
        <f t="shared" si="46"/>
        <v>1</v>
      </c>
      <c r="M266" s="239">
        <v>6</v>
      </c>
      <c r="N266" s="247">
        <f t="shared" si="47"/>
        <v>1</v>
      </c>
      <c r="O266" s="233">
        <v>12</v>
      </c>
      <c r="P266" s="239">
        <v>0</v>
      </c>
      <c r="Q266" s="239">
        <v>6</v>
      </c>
      <c r="R266" s="243">
        <v>3</v>
      </c>
      <c r="S266" s="233">
        <v>12</v>
      </c>
      <c r="T266" s="243">
        <v>9</v>
      </c>
      <c r="U266" s="248">
        <v>9</v>
      </c>
      <c r="V266" s="239">
        <v>11</v>
      </c>
      <c r="W266" s="243">
        <v>1</v>
      </c>
      <c r="X266" s="233">
        <v>0</v>
      </c>
      <c r="Y266" s="239">
        <v>0</v>
      </c>
      <c r="Z266" s="239">
        <v>3</v>
      </c>
      <c r="AA266" s="239">
        <v>15</v>
      </c>
      <c r="AB266" s="239">
        <v>3</v>
      </c>
      <c r="AC266" s="243">
        <v>0</v>
      </c>
      <c r="AD266" s="233"/>
      <c r="AE266" s="243"/>
      <c r="AF266" s="233"/>
      <c r="AG266" s="239"/>
      <c r="AH266" s="239"/>
      <c r="AI266" s="243"/>
      <c r="AJ266" s="233"/>
      <c r="AK266" s="243"/>
      <c r="AL266" s="248"/>
      <c r="AM266" s="239"/>
      <c r="AN266" s="243"/>
    </row>
    <row r="267" spans="1:40" x14ac:dyDescent="0.25">
      <c r="A267" s="661"/>
      <c r="B267" s="662"/>
      <c r="C267" s="241">
        <v>330390103</v>
      </c>
      <c r="D267" s="239" t="s">
        <v>4790</v>
      </c>
      <c r="E267" s="652"/>
      <c r="F267" s="233">
        <f t="shared" si="42"/>
        <v>21</v>
      </c>
      <c r="G267" s="239">
        <v>1358</v>
      </c>
      <c r="H267" s="235">
        <f t="shared" si="43"/>
        <v>1.5463917525773196E-2</v>
      </c>
      <c r="I267" s="239">
        <f t="shared" si="44"/>
        <v>3</v>
      </c>
      <c r="J267" s="247">
        <f t="shared" si="45"/>
        <v>2.2091310751104565E-3</v>
      </c>
      <c r="K267" s="233">
        <v>21</v>
      </c>
      <c r="L267" s="245">
        <f t="shared" si="46"/>
        <v>1</v>
      </c>
      <c r="M267" s="239">
        <v>3</v>
      </c>
      <c r="N267" s="247">
        <f t="shared" si="47"/>
        <v>1</v>
      </c>
      <c r="O267" s="233">
        <v>20</v>
      </c>
      <c r="P267" s="239">
        <v>0</v>
      </c>
      <c r="Q267" s="239">
        <v>0</v>
      </c>
      <c r="R267" s="243">
        <v>1</v>
      </c>
      <c r="S267" s="233">
        <v>17</v>
      </c>
      <c r="T267" s="243">
        <v>4</v>
      </c>
      <c r="U267" s="248">
        <v>11</v>
      </c>
      <c r="V267" s="239">
        <v>9</v>
      </c>
      <c r="W267" s="243">
        <v>1</v>
      </c>
      <c r="X267" s="233">
        <v>0</v>
      </c>
      <c r="Y267" s="239">
        <v>0</v>
      </c>
      <c r="Z267" s="239">
        <v>1</v>
      </c>
      <c r="AA267" s="239">
        <v>15</v>
      </c>
      <c r="AB267" s="239">
        <v>5</v>
      </c>
      <c r="AC267" s="243">
        <v>0</v>
      </c>
      <c r="AD267" s="233"/>
      <c r="AE267" s="243"/>
      <c r="AF267" s="233"/>
      <c r="AG267" s="239"/>
      <c r="AH267" s="239"/>
      <c r="AI267" s="243"/>
      <c r="AJ267" s="233"/>
      <c r="AK267" s="243"/>
      <c r="AL267" s="248"/>
      <c r="AM267" s="239"/>
      <c r="AN267" s="243"/>
    </row>
    <row r="268" spans="1:40" x14ac:dyDescent="0.25">
      <c r="A268" s="661"/>
      <c r="B268" s="662"/>
      <c r="C268" s="241">
        <v>330390104</v>
      </c>
      <c r="D268" s="239" t="s">
        <v>4791</v>
      </c>
      <c r="E268" s="652"/>
      <c r="F268" s="233">
        <f t="shared" si="42"/>
        <v>33</v>
      </c>
      <c r="G268" s="239">
        <v>2738</v>
      </c>
      <c r="H268" s="235">
        <f t="shared" si="43"/>
        <v>1.2052593133674214E-2</v>
      </c>
      <c r="I268" s="239">
        <f t="shared" si="44"/>
        <v>4</v>
      </c>
      <c r="J268" s="247">
        <f t="shared" si="45"/>
        <v>1.4609203798392988E-3</v>
      </c>
      <c r="K268" s="233">
        <v>33</v>
      </c>
      <c r="L268" s="245">
        <f t="shared" si="46"/>
        <v>1</v>
      </c>
      <c r="M268" s="239">
        <v>4</v>
      </c>
      <c r="N268" s="247">
        <f t="shared" si="47"/>
        <v>1</v>
      </c>
      <c r="O268" s="233">
        <v>19</v>
      </c>
      <c r="P268" s="239">
        <v>4</v>
      </c>
      <c r="Q268" s="239">
        <v>1</v>
      </c>
      <c r="R268" s="243">
        <v>9</v>
      </c>
      <c r="S268" s="233">
        <v>18</v>
      </c>
      <c r="T268" s="243">
        <v>15</v>
      </c>
      <c r="U268" s="248">
        <v>10</v>
      </c>
      <c r="V268" s="239">
        <v>21</v>
      </c>
      <c r="W268" s="243">
        <v>2</v>
      </c>
      <c r="X268" s="233">
        <v>0</v>
      </c>
      <c r="Y268" s="239">
        <v>0</v>
      </c>
      <c r="Z268" s="239">
        <v>9</v>
      </c>
      <c r="AA268" s="239">
        <v>24</v>
      </c>
      <c r="AB268" s="239">
        <v>0</v>
      </c>
      <c r="AC268" s="243">
        <v>0</v>
      </c>
      <c r="AD268" s="233"/>
      <c r="AE268" s="243"/>
      <c r="AF268" s="233"/>
      <c r="AG268" s="239"/>
      <c r="AH268" s="239"/>
      <c r="AI268" s="243"/>
      <c r="AJ268" s="233"/>
      <c r="AK268" s="243"/>
      <c r="AL268" s="248"/>
      <c r="AM268" s="239"/>
      <c r="AN268" s="243"/>
    </row>
    <row r="269" spans="1:40" x14ac:dyDescent="0.25">
      <c r="A269" s="661"/>
      <c r="B269" s="662"/>
      <c r="C269" s="241">
        <v>330390105</v>
      </c>
      <c r="D269" s="239" t="s">
        <v>4792</v>
      </c>
      <c r="E269" s="652"/>
      <c r="F269" s="233">
        <f t="shared" si="42"/>
        <v>27</v>
      </c>
      <c r="G269" s="239">
        <v>358</v>
      </c>
      <c r="H269" s="235">
        <f t="shared" si="43"/>
        <v>7.5418994413407825E-2</v>
      </c>
      <c r="I269" s="239">
        <f t="shared" si="44"/>
        <v>8</v>
      </c>
      <c r="J269" s="247">
        <f t="shared" si="45"/>
        <v>2.23463687150838E-2</v>
      </c>
      <c r="K269" s="233">
        <v>27</v>
      </c>
      <c r="L269" s="245">
        <f t="shared" si="46"/>
        <v>1</v>
      </c>
      <c r="M269" s="239">
        <v>8</v>
      </c>
      <c r="N269" s="247">
        <f t="shared" si="47"/>
        <v>1</v>
      </c>
      <c r="O269" s="233">
        <v>10</v>
      </c>
      <c r="P269" s="239">
        <v>6</v>
      </c>
      <c r="Q269" s="239">
        <v>2</v>
      </c>
      <c r="R269" s="243">
        <v>9</v>
      </c>
      <c r="S269" s="233">
        <v>16</v>
      </c>
      <c r="T269" s="243">
        <v>11</v>
      </c>
      <c r="U269" s="248">
        <v>9</v>
      </c>
      <c r="V269" s="239">
        <v>13</v>
      </c>
      <c r="W269" s="243">
        <v>5</v>
      </c>
      <c r="X269" s="233">
        <v>0</v>
      </c>
      <c r="Y269" s="239">
        <v>0</v>
      </c>
      <c r="Z269" s="239">
        <v>10</v>
      </c>
      <c r="AA269" s="239">
        <v>16</v>
      </c>
      <c r="AB269" s="239">
        <v>1</v>
      </c>
      <c r="AC269" s="243">
        <v>0</v>
      </c>
      <c r="AD269" s="233"/>
      <c r="AE269" s="243"/>
      <c r="AF269" s="233"/>
      <c r="AG269" s="239"/>
      <c r="AH269" s="239"/>
      <c r="AI269" s="243"/>
      <c r="AJ269" s="233"/>
      <c r="AK269" s="243"/>
      <c r="AL269" s="248"/>
      <c r="AM269" s="239"/>
      <c r="AN269" s="243"/>
    </row>
    <row r="270" spans="1:40" x14ac:dyDescent="0.25">
      <c r="A270" s="661"/>
      <c r="B270" s="662"/>
      <c r="C270" s="241">
        <v>330390106</v>
      </c>
      <c r="D270" s="239" t="s">
        <v>4793</v>
      </c>
      <c r="E270" s="652"/>
      <c r="F270" s="233">
        <f t="shared" si="42"/>
        <v>20</v>
      </c>
      <c r="G270" s="239">
        <v>1480</v>
      </c>
      <c r="H270" s="235">
        <f t="shared" si="43"/>
        <v>1.3513513513513514E-2</v>
      </c>
      <c r="I270" s="239">
        <f t="shared" si="44"/>
        <v>3</v>
      </c>
      <c r="J270" s="247">
        <f t="shared" si="45"/>
        <v>2.0270270270270271E-3</v>
      </c>
      <c r="K270" s="233">
        <v>20</v>
      </c>
      <c r="L270" s="245">
        <f t="shared" si="46"/>
        <v>1</v>
      </c>
      <c r="M270" s="239">
        <v>3</v>
      </c>
      <c r="N270" s="247">
        <f t="shared" si="47"/>
        <v>1</v>
      </c>
      <c r="O270" s="233">
        <v>6</v>
      </c>
      <c r="P270" s="239">
        <v>6</v>
      </c>
      <c r="Q270" s="239">
        <v>3</v>
      </c>
      <c r="R270" s="243">
        <v>5</v>
      </c>
      <c r="S270" s="233">
        <v>13</v>
      </c>
      <c r="T270" s="243">
        <v>7</v>
      </c>
      <c r="U270" s="248">
        <v>5</v>
      </c>
      <c r="V270" s="239">
        <v>13</v>
      </c>
      <c r="W270" s="243">
        <v>2</v>
      </c>
      <c r="X270" s="233">
        <v>0</v>
      </c>
      <c r="Y270" s="239">
        <v>0</v>
      </c>
      <c r="Z270" s="239">
        <v>5</v>
      </c>
      <c r="AA270" s="239">
        <v>14</v>
      </c>
      <c r="AB270" s="239">
        <v>1</v>
      </c>
      <c r="AC270" s="243">
        <v>0</v>
      </c>
      <c r="AD270" s="233"/>
      <c r="AE270" s="243"/>
      <c r="AF270" s="233"/>
      <c r="AG270" s="239"/>
      <c r="AH270" s="239"/>
      <c r="AI270" s="243"/>
      <c r="AJ270" s="233"/>
      <c r="AK270" s="243"/>
      <c r="AL270" s="248"/>
      <c r="AM270" s="239"/>
      <c r="AN270" s="243"/>
    </row>
    <row r="271" spans="1:40" x14ac:dyDescent="0.25">
      <c r="A271" s="661"/>
      <c r="B271" s="662"/>
      <c r="C271" s="241">
        <v>330390107</v>
      </c>
      <c r="D271" s="239" t="s">
        <v>4794</v>
      </c>
      <c r="E271" s="652"/>
      <c r="F271" s="233">
        <f t="shared" si="42"/>
        <v>18</v>
      </c>
      <c r="G271" s="239">
        <v>1555</v>
      </c>
      <c r="H271" s="235">
        <f t="shared" si="43"/>
        <v>1.1575562700964629E-2</v>
      </c>
      <c r="I271" s="239">
        <f t="shared" si="44"/>
        <v>3</v>
      </c>
      <c r="J271" s="247">
        <f t="shared" si="45"/>
        <v>1.9292604501607716E-3</v>
      </c>
      <c r="K271" s="233">
        <v>18</v>
      </c>
      <c r="L271" s="245">
        <f t="shared" si="46"/>
        <v>1</v>
      </c>
      <c r="M271" s="239">
        <v>3</v>
      </c>
      <c r="N271" s="247">
        <f t="shared" si="47"/>
        <v>1</v>
      </c>
      <c r="O271" s="233">
        <v>10</v>
      </c>
      <c r="P271" s="239">
        <v>3</v>
      </c>
      <c r="Q271" s="239">
        <v>2</v>
      </c>
      <c r="R271" s="243">
        <v>3</v>
      </c>
      <c r="S271" s="233">
        <v>15</v>
      </c>
      <c r="T271" s="243">
        <v>3</v>
      </c>
      <c r="U271" s="248">
        <v>4</v>
      </c>
      <c r="V271" s="239">
        <v>12</v>
      </c>
      <c r="W271" s="243">
        <v>2</v>
      </c>
      <c r="X271" s="233">
        <v>0</v>
      </c>
      <c r="Y271" s="239">
        <v>1</v>
      </c>
      <c r="Z271" s="239">
        <v>0</v>
      </c>
      <c r="AA271" s="239">
        <v>16</v>
      </c>
      <c r="AB271" s="239">
        <v>0</v>
      </c>
      <c r="AC271" s="243">
        <v>1</v>
      </c>
      <c r="AD271" s="233"/>
      <c r="AE271" s="243"/>
      <c r="AF271" s="233"/>
      <c r="AG271" s="239"/>
      <c r="AH271" s="239"/>
      <c r="AI271" s="243"/>
      <c r="AJ271" s="233"/>
      <c r="AK271" s="243"/>
      <c r="AL271" s="248"/>
      <c r="AM271" s="239"/>
      <c r="AN271" s="243"/>
    </row>
    <row r="272" spans="1:40" x14ac:dyDescent="0.25">
      <c r="A272" s="661"/>
      <c r="B272" s="662"/>
      <c r="C272" s="241">
        <v>330390108</v>
      </c>
      <c r="D272" s="239" t="s">
        <v>4795</v>
      </c>
      <c r="E272" s="652"/>
      <c r="F272" s="233">
        <f t="shared" si="42"/>
        <v>8</v>
      </c>
      <c r="G272" s="239">
        <v>1642</v>
      </c>
      <c r="H272" s="235">
        <f t="shared" si="43"/>
        <v>4.8721071863580996E-3</v>
      </c>
      <c r="I272" s="239">
        <f t="shared" si="44"/>
        <v>2</v>
      </c>
      <c r="J272" s="247">
        <f t="shared" si="45"/>
        <v>1.2180267965895249E-3</v>
      </c>
      <c r="K272" s="233">
        <v>8</v>
      </c>
      <c r="L272" s="245">
        <f t="shared" si="46"/>
        <v>1</v>
      </c>
      <c r="M272" s="239">
        <v>2</v>
      </c>
      <c r="N272" s="247">
        <f t="shared" si="47"/>
        <v>1</v>
      </c>
      <c r="O272" s="233">
        <v>7</v>
      </c>
      <c r="P272" s="239">
        <v>1</v>
      </c>
      <c r="Q272" s="239">
        <v>0</v>
      </c>
      <c r="R272" s="243">
        <v>0</v>
      </c>
      <c r="S272" s="233">
        <v>7</v>
      </c>
      <c r="T272" s="243">
        <v>1</v>
      </c>
      <c r="U272" s="248">
        <v>4</v>
      </c>
      <c r="V272" s="239">
        <v>4</v>
      </c>
      <c r="W272" s="243">
        <v>0</v>
      </c>
      <c r="X272" s="233">
        <v>0</v>
      </c>
      <c r="Y272" s="239">
        <v>0</v>
      </c>
      <c r="Z272" s="239">
        <v>0</v>
      </c>
      <c r="AA272" s="239">
        <v>7</v>
      </c>
      <c r="AB272" s="239">
        <v>0</v>
      </c>
      <c r="AC272" s="243">
        <v>1</v>
      </c>
      <c r="AD272" s="233"/>
      <c r="AE272" s="243"/>
      <c r="AF272" s="233"/>
      <c r="AG272" s="239"/>
      <c r="AH272" s="239"/>
      <c r="AI272" s="243"/>
      <c r="AJ272" s="233"/>
      <c r="AK272" s="243"/>
      <c r="AL272" s="248"/>
      <c r="AM272" s="239"/>
      <c r="AN272" s="243"/>
    </row>
    <row r="273" spans="1:40" x14ac:dyDescent="0.25">
      <c r="A273" s="661"/>
      <c r="B273" s="662"/>
      <c r="C273" s="241">
        <v>330390109</v>
      </c>
      <c r="D273" s="239" t="s">
        <v>4796</v>
      </c>
      <c r="E273" s="652"/>
      <c r="F273" s="233">
        <f t="shared" si="42"/>
        <v>7</v>
      </c>
      <c r="G273" s="239">
        <v>1689</v>
      </c>
      <c r="H273" s="235">
        <f t="shared" si="43"/>
        <v>4.1444641799881585E-3</v>
      </c>
      <c r="I273" s="239">
        <f t="shared" si="44"/>
        <v>0</v>
      </c>
      <c r="J273" s="247">
        <f t="shared" si="45"/>
        <v>0</v>
      </c>
      <c r="K273" s="233">
        <v>7</v>
      </c>
      <c r="L273" s="245">
        <f t="shared" si="46"/>
        <v>1</v>
      </c>
      <c r="M273" s="239">
        <v>0</v>
      </c>
      <c r="N273" s="247">
        <f>IFERROR(M273/I273,0)</f>
        <v>0</v>
      </c>
      <c r="O273" s="233">
        <v>3</v>
      </c>
      <c r="P273" s="239">
        <v>0</v>
      </c>
      <c r="Q273" s="239">
        <v>2</v>
      </c>
      <c r="R273" s="243">
        <v>2</v>
      </c>
      <c r="S273" s="233">
        <v>4</v>
      </c>
      <c r="T273" s="243">
        <v>3</v>
      </c>
      <c r="U273" s="248">
        <v>4</v>
      </c>
      <c r="V273" s="239">
        <v>3</v>
      </c>
      <c r="W273" s="243">
        <v>0</v>
      </c>
      <c r="X273" s="233">
        <v>0</v>
      </c>
      <c r="Y273" s="239">
        <v>0</v>
      </c>
      <c r="Z273" s="239">
        <v>0</v>
      </c>
      <c r="AA273" s="239">
        <v>7</v>
      </c>
      <c r="AB273" s="239">
        <v>0</v>
      </c>
      <c r="AC273" s="243">
        <v>0</v>
      </c>
      <c r="AD273" s="233"/>
      <c r="AE273" s="243"/>
      <c r="AF273" s="233"/>
      <c r="AG273" s="239"/>
      <c r="AH273" s="239"/>
      <c r="AI273" s="243"/>
      <c r="AJ273" s="233"/>
      <c r="AK273" s="243"/>
      <c r="AL273" s="248"/>
      <c r="AM273" s="239"/>
      <c r="AN273" s="243"/>
    </row>
    <row r="274" spans="1:40" x14ac:dyDescent="0.25">
      <c r="A274" s="661"/>
      <c r="B274" s="662"/>
      <c r="C274" s="260">
        <v>330390110</v>
      </c>
      <c r="D274" s="253" t="s">
        <v>4797</v>
      </c>
      <c r="E274" s="652"/>
      <c r="F274" s="262">
        <f t="shared" si="42"/>
        <v>1</v>
      </c>
      <c r="G274" s="253">
        <v>5</v>
      </c>
      <c r="H274" s="254">
        <f t="shared" si="43"/>
        <v>0.2</v>
      </c>
      <c r="I274" s="253">
        <f t="shared" si="44"/>
        <v>0</v>
      </c>
      <c r="J274" s="267">
        <f t="shared" si="45"/>
        <v>0</v>
      </c>
      <c r="K274" s="262">
        <v>1</v>
      </c>
      <c r="L274" s="265">
        <f t="shared" si="46"/>
        <v>1</v>
      </c>
      <c r="M274" s="253">
        <v>0</v>
      </c>
      <c r="N274" s="267">
        <f>IFERROR(M274/I274,0)</f>
        <v>0</v>
      </c>
      <c r="O274" s="262">
        <v>0</v>
      </c>
      <c r="P274" s="253">
        <v>0</v>
      </c>
      <c r="Q274" s="253">
        <v>0</v>
      </c>
      <c r="R274" s="263">
        <v>1</v>
      </c>
      <c r="S274" s="262">
        <v>1</v>
      </c>
      <c r="T274" s="263">
        <v>0</v>
      </c>
      <c r="U274" s="268">
        <v>0</v>
      </c>
      <c r="V274" s="253">
        <v>1</v>
      </c>
      <c r="W274" s="263">
        <v>0</v>
      </c>
      <c r="X274" s="262">
        <v>0</v>
      </c>
      <c r="Y274" s="253">
        <v>0</v>
      </c>
      <c r="Z274" s="253">
        <v>1</v>
      </c>
      <c r="AA274" s="253">
        <v>0</v>
      </c>
      <c r="AB274" s="253">
        <v>0</v>
      </c>
      <c r="AC274" s="263">
        <v>0</v>
      </c>
      <c r="AD274" s="262"/>
      <c r="AE274" s="263"/>
      <c r="AF274" s="262"/>
      <c r="AG274" s="253"/>
      <c r="AH274" s="253"/>
      <c r="AI274" s="263"/>
      <c r="AJ274" s="262"/>
      <c r="AK274" s="263"/>
      <c r="AL274" s="268"/>
      <c r="AM274" s="253"/>
      <c r="AN274" s="263"/>
    </row>
    <row r="275" spans="1:40" ht="16.5" customHeight="1" x14ac:dyDescent="0.25">
      <c r="A275" s="661"/>
      <c r="B275" s="663">
        <v>33069</v>
      </c>
      <c r="C275" s="222">
        <v>330690101</v>
      </c>
      <c r="D275" s="216" t="s">
        <v>4798</v>
      </c>
      <c r="E275" s="664" t="s">
        <v>1929</v>
      </c>
      <c r="F275" s="593">
        <f t="shared" si="42"/>
        <v>19</v>
      </c>
      <c r="G275" s="379">
        <v>1896</v>
      </c>
      <c r="H275" s="595">
        <f t="shared" si="43"/>
        <v>1.0021097046413503E-2</v>
      </c>
      <c r="I275" s="379">
        <f t="shared" si="44"/>
        <v>4</v>
      </c>
      <c r="J275" s="596">
        <f t="shared" si="45"/>
        <v>2.1097046413502108E-3</v>
      </c>
      <c r="K275" s="593">
        <v>19</v>
      </c>
      <c r="L275" s="597">
        <f t="shared" si="46"/>
        <v>1</v>
      </c>
      <c r="M275" s="379">
        <v>4</v>
      </c>
      <c r="N275" s="596">
        <f t="shared" ref="N275:N284" si="48">M275/I275</f>
        <v>1</v>
      </c>
      <c r="O275" s="593">
        <v>7</v>
      </c>
      <c r="P275" s="379">
        <v>8</v>
      </c>
      <c r="Q275" s="379">
        <v>0</v>
      </c>
      <c r="R275" s="599">
        <v>4</v>
      </c>
      <c r="S275" s="593">
        <v>6</v>
      </c>
      <c r="T275" s="599">
        <v>13</v>
      </c>
      <c r="U275" s="600">
        <v>7</v>
      </c>
      <c r="V275" s="379">
        <v>10</v>
      </c>
      <c r="W275" s="599">
        <v>2</v>
      </c>
      <c r="X275" s="593">
        <v>0</v>
      </c>
      <c r="Y275" s="379">
        <v>1</v>
      </c>
      <c r="Z275" s="379">
        <v>7</v>
      </c>
      <c r="AA275" s="379">
        <v>11</v>
      </c>
      <c r="AB275" s="379">
        <v>0</v>
      </c>
      <c r="AC275" s="599">
        <v>0</v>
      </c>
      <c r="AD275" s="593"/>
      <c r="AE275" s="599"/>
      <c r="AF275" s="593"/>
      <c r="AG275" s="379"/>
      <c r="AH275" s="379"/>
      <c r="AI275" s="599"/>
      <c r="AJ275" s="593"/>
      <c r="AK275" s="599"/>
      <c r="AL275" s="600"/>
      <c r="AM275" s="379"/>
      <c r="AN275" s="599"/>
    </row>
    <row r="276" spans="1:40" x14ac:dyDescent="0.25">
      <c r="A276" s="661"/>
      <c r="B276" s="663"/>
      <c r="C276" s="241">
        <v>330690102</v>
      </c>
      <c r="D276" s="239" t="s">
        <v>4799</v>
      </c>
      <c r="E276" s="664"/>
      <c r="F276" s="233">
        <f t="shared" ref="F276:F339" si="49">SUM(K276+AD276)</f>
        <v>14</v>
      </c>
      <c r="G276" s="239">
        <v>1262</v>
      </c>
      <c r="H276" s="235">
        <f t="shared" ref="H276:H339" si="50">F276/G276</f>
        <v>1.1093502377179081E-2</v>
      </c>
      <c r="I276" s="239">
        <f t="shared" ref="I276:I339" si="51">SUM(M276+AE276)</f>
        <v>1</v>
      </c>
      <c r="J276" s="247">
        <f t="shared" ref="J276:J339" si="52">I276/G276</f>
        <v>7.9239302694136295E-4</v>
      </c>
      <c r="K276" s="233">
        <v>14</v>
      </c>
      <c r="L276" s="245">
        <f t="shared" ref="L276:L339" si="53">K276/F276</f>
        <v>1</v>
      </c>
      <c r="M276" s="239">
        <v>1</v>
      </c>
      <c r="N276" s="247">
        <f t="shared" si="48"/>
        <v>1</v>
      </c>
      <c r="O276" s="233">
        <v>9</v>
      </c>
      <c r="P276" s="239">
        <v>3</v>
      </c>
      <c r="Q276" s="239">
        <v>1</v>
      </c>
      <c r="R276" s="243">
        <v>1</v>
      </c>
      <c r="S276" s="233">
        <v>8</v>
      </c>
      <c r="T276" s="243">
        <v>6</v>
      </c>
      <c r="U276" s="248">
        <v>4</v>
      </c>
      <c r="V276" s="239">
        <v>8</v>
      </c>
      <c r="W276" s="243">
        <v>2</v>
      </c>
      <c r="X276" s="233">
        <v>0</v>
      </c>
      <c r="Y276" s="239">
        <v>1</v>
      </c>
      <c r="Z276" s="239">
        <v>8</v>
      </c>
      <c r="AA276" s="239">
        <v>5</v>
      </c>
      <c r="AB276" s="239">
        <v>0</v>
      </c>
      <c r="AC276" s="243">
        <v>0</v>
      </c>
      <c r="AD276" s="233"/>
      <c r="AE276" s="243"/>
      <c r="AF276" s="233"/>
      <c r="AG276" s="239"/>
      <c r="AH276" s="239"/>
      <c r="AI276" s="243"/>
      <c r="AJ276" s="233"/>
      <c r="AK276" s="243"/>
      <c r="AL276" s="248"/>
      <c r="AM276" s="239"/>
      <c r="AN276" s="243"/>
    </row>
    <row r="277" spans="1:40" x14ac:dyDescent="0.25">
      <c r="A277" s="661"/>
      <c r="B277" s="663"/>
      <c r="C277" s="241">
        <v>330690103</v>
      </c>
      <c r="D277" s="239" t="s">
        <v>4800</v>
      </c>
      <c r="E277" s="664"/>
      <c r="F277" s="233">
        <f t="shared" si="49"/>
        <v>24</v>
      </c>
      <c r="G277" s="239">
        <v>1806</v>
      </c>
      <c r="H277" s="235">
        <f t="shared" si="50"/>
        <v>1.3289036544850499E-2</v>
      </c>
      <c r="I277" s="239">
        <f t="shared" si="51"/>
        <v>8</v>
      </c>
      <c r="J277" s="247">
        <f t="shared" si="52"/>
        <v>4.4296788482834993E-3</v>
      </c>
      <c r="K277" s="233">
        <v>24</v>
      </c>
      <c r="L277" s="245">
        <f t="shared" si="53"/>
        <v>1</v>
      </c>
      <c r="M277" s="239">
        <v>8</v>
      </c>
      <c r="N277" s="247">
        <f t="shared" si="48"/>
        <v>1</v>
      </c>
      <c r="O277" s="233">
        <v>16</v>
      </c>
      <c r="P277" s="239">
        <v>3</v>
      </c>
      <c r="Q277" s="239">
        <v>1</v>
      </c>
      <c r="R277" s="243">
        <v>4</v>
      </c>
      <c r="S277" s="233">
        <v>14</v>
      </c>
      <c r="T277" s="243">
        <v>10</v>
      </c>
      <c r="U277" s="248">
        <v>11</v>
      </c>
      <c r="V277" s="239">
        <v>12</v>
      </c>
      <c r="W277" s="243">
        <v>1</v>
      </c>
      <c r="X277" s="233">
        <v>0</v>
      </c>
      <c r="Y277" s="239">
        <v>0</v>
      </c>
      <c r="Z277" s="239">
        <v>12</v>
      </c>
      <c r="AA277" s="239">
        <v>11</v>
      </c>
      <c r="AB277" s="239">
        <v>1</v>
      </c>
      <c r="AC277" s="243">
        <v>0</v>
      </c>
      <c r="AD277" s="233"/>
      <c r="AE277" s="243"/>
      <c r="AF277" s="233"/>
      <c r="AG277" s="239"/>
      <c r="AH277" s="239"/>
      <c r="AI277" s="243"/>
      <c r="AJ277" s="233"/>
      <c r="AK277" s="243"/>
      <c r="AL277" s="248"/>
      <c r="AM277" s="239"/>
      <c r="AN277" s="243"/>
    </row>
    <row r="278" spans="1:40" x14ac:dyDescent="0.25">
      <c r="A278" s="661"/>
      <c r="B278" s="663"/>
      <c r="C278" s="241">
        <v>330690104</v>
      </c>
      <c r="D278" s="239" t="s">
        <v>4801</v>
      </c>
      <c r="E278" s="664"/>
      <c r="F278" s="233">
        <f t="shared" si="49"/>
        <v>24</v>
      </c>
      <c r="G278" s="239">
        <v>2306</v>
      </c>
      <c r="H278" s="235">
        <f t="shared" si="50"/>
        <v>1.0407632263660017E-2</v>
      </c>
      <c r="I278" s="239">
        <f t="shared" si="51"/>
        <v>3</v>
      </c>
      <c r="J278" s="247">
        <f t="shared" si="52"/>
        <v>1.3009540329575022E-3</v>
      </c>
      <c r="K278" s="233">
        <v>24</v>
      </c>
      <c r="L278" s="245">
        <f t="shared" si="53"/>
        <v>1</v>
      </c>
      <c r="M278" s="239">
        <v>3</v>
      </c>
      <c r="N278" s="247">
        <f t="shared" si="48"/>
        <v>1</v>
      </c>
      <c r="O278" s="233">
        <v>4</v>
      </c>
      <c r="P278" s="239">
        <v>8</v>
      </c>
      <c r="Q278" s="239">
        <v>8</v>
      </c>
      <c r="R278" s="243">
        <v>4</v>
      </c>
      <c r="S278" s="233">
        <v>7</v>
      </c>
      <c r="T278" s="243">
        <v>17</v>
      </c>
      <c r="U278" s="248">
        <v>6</v>
      </c>
      <c r="V278" s="239">
        <v>15</v>
      </c>
      <c r="W278" s="243">
        <v>3</v>
      </c>
      <c r="X278" s="233">
        <v>0</v>
      </c>
      <c r="Y278" s="239">
        <v>0</v>
      </c>
      <c r="Z278" s="239">
        <v>16</v>
      </c>
      <c r="AA278" s="239">
        <v>8</v>
      </c>
      <c r="AB278" s="239">
        <v>0</v>
      </c>
      <c r="AC278" s="243">
        <v>0</v>
      </c>
      <c r="AD278" s="233"/>
      <c r="AE278" s="243"/>
      <c r="AF278" s="233"/>
      <c r="AG278" s="239"/>
      <c r="AH278" s="239"/>
      <c r="AI278" s="243"/>
      <c r="AJ278" s="233"/>
      <c r="AK278" s="243"/>
      <c r="AL278" s="248"/>
      <c r="AM278" s="239"/>
      <c r="AN278" s="243"/>
    </row>
    <row r="279" spans="1:40" x14ac:dyDescent="0.25">
      <c r="A279" s="661"/>
      <c r="B279" s="663"/>
      <c r="C279" s="241">
        <v>330690105</v>
      </c>
      <c r="D279" s="239" t="s">
        <v>4802</v>
      </c>
      <c r="E279" s="664"/>
      <c r="F279" s="233">
        <f t="shared" si="49"/>
        <v>17</v>
      </c>
      <c r="G279" s="239">
        <v>1188</v>
      </c>
      <c r="H279" s="235">
        <f t="shared" si="50"/>
        <v>1.4309764309764311E-2</v>
      </c>
      <c r="I279" s="239">
        <f t="shared" si="51"/>
        <v>3</v>
      </c>
      <c r="J279" s="247">
        <f t="shared" si="52"/>
        <v>2.5252525252525255E-3</v>
      </c>
      <c r="K279" s="233">
        <v>17</v>
      </c>
      <c r="L279" s="245">
        <f t="shared" si="53"/>
        <v>1</v>
      </c>
      <c r="M279" s="239">
        <v>3</v>
      </c>
      <c r="N279" s="247">
        <f t="shared" si="48"/>
        <v>1</v>
      </c>
      <c r="O279" s="233">
        <v>8</v>
      </c>
      <c r="P279" s="239">
        <v>7</v>
      </c>
      <c r="Q279" s="239">
        <v>0</v>
      </c>
      <c r="R279" s="243">
        <v>2</v>
      </c>
      <c r="S279" s="233">
        <v>9</v>
      </c>
      <c r="T279" s="243">
        <v>8</v>
      </c>
      <c r="U279" s="248">
        <v>5</v>
      </c>
      <c r="V279" s="239">
        <v>11</v>
      </c>
      <c r="W279" s="243">
        <v>1</v>
      </c>
      <c r="X279" s="233">
        <v>0</v>
      </c>
      <c r="Y279" s="239">
        <v>0</v>
      </c>
      <c r="Z279" s="239">
        <v>7</v>
      </c>
      <c r="AA279" s="239">
        <v>7</v>
      </c>
      <c r="AB279" s="239">
        <v>3</v>
      </c>
      <c r="AC279" s="243">
        <v>0</v>
      </c>
      <c r="AD279" s="233"/>
      <c r="AE279" s="243"/>
      <c r="AF279" s="233"/>
      <c r="AG279" s="239"/>
      <c r="AH279" s="239"/>
      <c r="AI279" s="243"/>
      <c r="AJ279" s="233"/>
      <c r="AK279" s="243"/>
      <c r="AL279" s="248"/>
      <c r="AM279" s="239"/>
      <c r="AN279" s="243"/>
    </row>
    <row r="280" spans="1:40" x14ac:dyDescent="0.25">
      <c r="A280" s="661"/>
      <c r="B280" s="663"/>
      <c r="C280" s="241">
        <v>330690106</v>
      </c>
      <c r="D280" s="239" t="s">
        <v>4803</v>
      </c>
      <c r="E280" s="664"/>
      <c r="F280" s="233">
        <f t="shared" si="49"/>
        <v>19</v>
      </c>
      <c r="G280" s="239">
        <v>1886</v>
      </c>
      <c r="H280" s="235">
        <f t="shared" si="50"/>
        <v>1.007423117709438E-2</v>
      </c>
      <c r="I280" s="239">
        <f t="shared" si="51"/>
        <v>1</v>
      </c>
      <c r="J280" s="247">
        <f t="shared" si="52"/>
        <v>5.3022269353128319E-4</v>
      </c>
      <c r="K280" s="233">
        <v>19</v>
      </c>
      <c r="L280" s="245">
        <f t="shared" si="53"/>
        <v>1</v>
      </c>
      <c r="M280" s="239">
        <v>1</v>
      </c>
      <c r="N280" s="247">
        <f t="shared" si="48"/>
        <v>1</v>
      </c>
      <c r="O280" s="233">
        <v>10</v>
      </c>
      <c r="P280" s="239">
        <v>3</v>
      </c>
      <c r="Q280" s="239">
        <v>3</v>
      </c>
      <c r="R280" s="243">
        <v>3</v>
      </c>
      <c r="S280" s="233">
        <v>5</v>
      </c>
      <c r="T280" s="243">
        <v>14</v>
      </c>
      <c r="U280" s="248">
        <v>5</v>
      </c>
      <c r="V280" s="239">
        <v>11</v>
      </c>
      <c r="W280" s="243">
        <v>3</v>
      </c>
      <c r="X280" s="233">
        <v>0</v>
      </c>
      <c r="Y280" s="239">
        <v>2</v>
      </c>
      <c r="Z280" s="239">
        <v>8</v>
      </c>
      <c r="AA280" s="239">
        <v>9</v>
      </c>
      <c r="AB280" s="239">
        <v>0</v>
      </c>
      <c r="AC280" s="243">
        <v>0</v>
      </c>
      <c r="AD280" s="233"/>
      <c r="AE280" s="243"/>
      <c r="AF280" s="233"/>
      <c r="AG280" s="239"/>
      <c r="AH280" s="239"/>
      <c r="AI280" s="243"/>
      <c r="AJ280" s="233"/>
      <c r="AK280" s="243"/>
      <c r="AL280" s="248"/>
      <c r="AM280" s="239"/>
      <c r="AN280" s="243"/>
    </row>
    <row r="281" spans="1:40" x14ac:dyDescent="0.25">
      <c r="A281" s="661"/>
      <c r="B281" s="663"/>
      <c r="C281" s="241">
        <v>330690107</v>
      </c>
      <c r="D281" s="239" t="s">
        <v>4804</v>
      </c>
      <c r="E281" s="664"/>
      <c r="F281" s="233">
        <f t="shared" si="49"/>
        <v>33</v>
      </c>
      <c r="G281" s="239">
        <v>1229</v>
      </c>
      <c r="H281" s="235">
        <f t="shared" si="50"/>
        <v>2.6851098454027666E-2</v>
      </c>
      <c r="I281" s="239">
        <f t="shared" si="51"/>
        <v>2</v>
      </c>
      <c r="J281" s="247">
        <f t="shared" si="52"/>
        <v>1.6273393002441008E-3</v>
      </c>
      <c r="K281" s="233">
        <v>33</v>
      </c>
      <c r="L281" s="245">
        <f t="shared" si="53"/>
        <v>1</v>
      </c>
      <c r="M281" s="239">
        <v>2</v>
      </c>
      <c r="N281" s="247">
        <f t="shared" si="48"/>
        <v>1</v>
      </c>
      <c r="O281" s="233">
        <v>24</v>
      </c>
      <c r="P281" s="239">
        <v>4</v>
      </c>
      <c r="Q281" s="239">
        <v>3</v>
      </c>
      <c r="R281" s="243">
        <v>2</v>
      </c>
      <c r="S281" s="233">
        <v>13</v>
      </c>
      <c r="T281" s="243">
        <v>20</v>
      </c>
      <c r="U281" s="248">
        <v>12</v>
      </c>
      <c r="V281" s="239">
        <v>14</v>
      </c>
      <c r="W281" s="243">
        <v>7</v>
      </c>
      <c r="X281" s="233">
        <v>0</v>
      </c>
      <c r="Y281" s="239">
        <v>2</v>
      </c>
      <c r="Z281" s="239">
        <v>13</v>
      </c>
      <c r="AA281" s="239">
        <v>14</v>
      </c>
      <c r="AB281" s="239">
        <v>4</v>
      </c>
      <c r="AC281" s="243">
        <v>0</v>
      </c>
      <c r="AD281" s="233"/>
      <c r="AE281" s="243"/>
      <c r="AF281" s="233"/>
      <c r="AG281" s="239"/>
      <c r="AH281" s="239"/>
      <c r="AI281" s="243"/>
      <c r="AJ281" s="233"/>
      <c r="AK281" s="243"/>
      <c r="AL281" s="248"/>
      <c r="AM281" s="239"/>
      <c r="AN281" s="243"/>
    </row>
    <row r="282" spans="1:40" x14ac:dyDescent="0.25">
      <c r="A282" s="661"/>
      <c r="B282" s="663"/>
      <c r="C282" s="241">
        <v>330690108</v>
      </c>
      <c r="D282" s="239" t="s">
        <v>4805</v>
      </c>
      <c r="E282" s="664"/>
      <c r="F282" s="233">
        <f t="shared" si="49"/>
        <v>17</v>
      </c>
      <c r="G282" s="239">
        <v>1457</v>
      </c>
      <c r="H282" s="235">
        <f t="shared" si="50"/>
        <v>1.1667810569663692E-2</v>
      </c>
      <c r="I282" s="239">
        <f t="shared" si="51"/>
        <v>1</v>
      </c>
      <c r="J282" s="247">
        <f t="shared" si="52"/>
        <v>6.863417982155113E-4</v>
      </c>
      <c r="K282" s="233">
        <v>17</v>
      </c>
      <c r="L282" s="245">
        <f t="shared" si="53"/>
        <v>1</v>
      </c>
      <c r="M282" s="239">
        <v>1</v>
      </c>
      <c r="N282" s="247">
        <f t="shared" si="48"/>
        <v>1</v>
      </c>
      <c r="O282" s="233">
        <v>8</v>
      </c>
      <c r="P282" s="239">
        <v>5</v>
      </c>
      <c r="Q282" s="239">
        <v>0</v>
      </c>
      <c r="R282" s="243">
        <v>4</v>
      </c>
      <c r="S282" s="233">
        <v>15</v>
      </c>
      <c r="T282" s="243">
        <v>2</v>
      </c>
      <c r="U282" s="248">
        <v>5</v>
      </c>
      <c r="V282" s="239">
        <v>8</v>
      </c>
      <c r="W282" s="243">
        <v>4</v>
      </c>
      <c r="X282" s="233">
        <v>0</v>
      </c>
      <c r="Y282" s="239">
        <v>4</v>
      </c>
      <c r="Z282" s="239">
        <v>6</v>
      </c>
      <c r="AA282" s="239">
        <v>5</v>
      </c>
      <c r="AB282" s="239">
        <v>2</v>
      </c>
      <c r="AC282" s="243">
        <v>0</v>
      </c>
      <c r="AD282" s="233"/>
      <c r="AE282" s="243"/>
      <c r="AF282" s="233"/>
      <c r="AG282" s="239"/>
      <c r="AH282" s="239"/>
      <c r="AI282" s="243"/>
      <c r="AJ282" s="233"/>
      <c r="AK282" s="243"/>
      <c r="AL282" s="248"/>
      <c r="AM282" s="239"/>
      <c r="AN282" s="243"/>
    </row>
    <row r="283" spans="1:40" x14ac:dyDescent="0.25">
      <c r="A283" s="661"/>
      <c r="B283" s="663"/>
      <c r="C283" s="260">
        <v>330690109</v>
      </c>
      <c r="D283" s="253" t="s">
        <v>4806</v>
      </c>
      <c r="E283" s="664"/>
      <c r="F283" s="262">
        <f t="shared" si="49"/>
        <v>10</v>
      </c>
      <c r="G283" s="253">
        <v>1154</v>
      </c>
      <c r="H283" s="254">
        <f t="shared" si="50"/>
        <v>8.6655112651646445E-3</v>
      </c>
      <c r="I283" s="253">
        <f t="shared" si="51"/>
        <v>1</v>
      </c>
      <c r="J283" s="267">
        <f t="shared" si="52"/>
        <v>8.6655112651646442E-4</v>
      </c>
      <c r="K283" s="262">
        <v>10</v>
      </c>
      <c r="L283" s="265">
        <f t="shared" si="53"/>
        <v>1</v>
      </c>
      <c r="M283" s="253">
        <v>1</v>
      </c>
      <c r="N283" s="267">
        <f t="shared" si="48"/>
        <v>1</v>
      </c>
      <c r="O283" s="262">
        <v>5</v>
      </c>
      <c r="P283" s="253">
        <v>4</v>
      </c>
      <c r="Q283" s="253">
        <v>0</v>
      </c>
      <c r="R283" s="263">
        <v>1</v>
      </c>
      <c r="S283" s="262">
        <v>9</v>
      </c>
      <c r="T283" s="263">
        <v>1</v>
      </c>
      <c r="U283" s="268">
        <v>1</v>
      </c>
      <c r="V283" s="253">
        <v>8</v>
      </c>
      <c r="W283" s="263">
        <v>1</v>
      </c>
      <c r="X283" s="262">
        <v>0</v>
      </c>
      <c r="Y283" s="253">
        <v>0</v>
      </c>
      <c r="Z283" s="253">
        <v>4</v>
      </c>
      <c r="AA283" s="253">
        <v>5</v>
      </c>
      <c r="AB283" s="253">
        <v>1</v>
      </c>
      <c r="AC283" s="263">
        <v>0</v>
      </c>
      <c r="AD283" s="262"/>
      <c r="AE283" s="263"/>
      <c r="AF283" s="262"/>
      <c r="AG283" s="253"/>
      <c r="AH283" s="253"/>
      <c r="AI283" s="263"/>
      <c r="AJ283" s="262"/>
      <c r="AK283" s="263"/>
      <c r="AL283" s="268"/>
      <c r="AM283" s="253"/>
      <c r="AN283" s="263"/>
    </row>
    <row r="284" spans="1:40" x14ac:dyDescent="0.25">
      <c r="A284" s="661"/>
      <c r="B284" s="663">
        <v>33119</v>
      </c>
      <c r="C284" s="222">
        <v>331190101</v>
      </c>
      <c r="D284" s="216" t="s">
        <v>4807</v>
      </c>
      <c r="E284" s="664" t="s">
        <v>1975</v>
      </c>
      <c r="F284" s="593">
        <f t="shared" si="49"/>
        <v>9</v>
      </c>
      <c r="G284" s="379">
        <v>1081</v>
      </c>
      <c r="H284" s="595">
        <f t="shared" si="50"/>
        <v>8.3256244218316375E-3</v>
      </c>
      <c r="I284" s="379">
        <f t="shared" si="51"/>
        <v>1</v>
      </c>
      <c r="J284" s="596">
        <f t="shared" si="52"/>
        <v>9.2506938020351531E-4</v>
      </c>
      <c r="K284" s="593">
        <v>9</v>
      </c>
      <c r="L284" s="597">
        <f t="shared" si="53"/>
        <v>1</v>
      </c>
      <c r="M284" s="379">
        <v>1</v>
      </c>
      <c r="N284" s="596">
        <f t="shared" si="48"/>
        <v>1</v>
      </c>
      <c r="O284" s="593">
        <v>1</v>
      </c>
      <c r="P284" s="379">
        <v>8</v>
      </c>
      <c r="Q284" s="379">
        <v>0</v>
      </c>
      <c r="R284" s="599">
        <v>0</v>
      </c>
      <c r="S284" s="593">
        <v>1</v>
      </c>
      <c r="T284" s="599">
        <v>8</v>
      </c>
      <c r="U284" s="600">
        <v>0</v>
      </c>
      <c r="V284" s="379">
        <v>7</v>
      </c>
      <c r="W284" s="599">
        <v>2</v>
      </c>
      <c r="X284" s="593">
        <v>0</v>
      </c>
      <c r="Y284" s="379">
        <v>0</v>
      </c>
      <c r="Z284" s="379">
        <v>0</v>
      </c>
      <c r="AA284" s="379">
        <v>9</v>
      </c>
      <c r="AB284" s="379">
        <v>0</v>
      </c>
      <c r="AC284" s="599">
        <v>0</v>
      </c>
      <c r="AD284" s="593"/>
      <c r="AE284" s="599"/>
      <c r="AF284" s="593"/>
      <c r="AG284" s="379"/>
      <c r="AH284" s="379"/>
      <c r="AI284" s="599"/>
      <c r="AJ284" s="593"/>
      <c r="AK284" s="599"/>
      <c r="AL284" s="600"/>
      <c r="AM284" s="379"/>
      <c r="AN284" s="599"/>
    </row>
    <row r="285" spans="1:40" x14ac:dyDescent="0.25">
      <c r="A285" s="661"/>
      <c r="B285" s="663"/>
      <c r="C285" s="241">
        <v>331190102</v>
      </c>
      <c r="D285" s="239" t="s">
        <v>4808</v>
      </c>
      <c r="E285" s="664"/>
      <c r="F285" s="233">
        <f t="shared" si="49"/>
        <v>1</v>
      </c>
      <c r="G285" s="239">
        <v>1102</v>
      </c>
      <c r="H285" s="235">
        <f t="shared" si="50"/>
        <v>9.0744101633393826E-4</v>
      </c>
      <c r="I285" s="239">
        <f t="shared" si="51"/>
        <v>0</v>
      </c>
      <c r="J285" s="247">
        <f t="shared" si="52"/>
        <v>0</v>
      </c>
      <c r="K285" s="233">
        <v>1</v>
      </c>
      <c r="L285" s="245">
        <f t="shared" si="53"/>
        <v>1</v>
      </c>
      <c r="M285" s="239">
        <v>0</v>
      </c>
      <c r="N285" s="247">
        <f t="shared" ref="N285:N302" si="54">IFERROR(M285/I285,0)</f>
        <v>0</v>
      </c>
      <c r="O285" s="233">
        <v>0</v>
      </c>
      <c r="P285" s="239">
        <v>0</v>
      </c>
      <c r="Q285" s="239">
        <v>0</v>
      </c>
      <c r="R285" s="243">
        <v>1</v>
      </c>
      <c r="S285" s="233">
        <v>0</v>
      </c>
      <c r="T285" s="243">
        <v>1</v>
      </c>
      <c r="U285" s="248">
        <v>1</v>
      </c>
      <c r="V285" s="239">
        <v>0</v>
      </c>
      <c r="W285" s="243">
        <v>0</v>
      </c>
      <c r="X285" s="233">
        <v>0</v>
      </c>
      <c r="Y285" s="239">
        <v>0</v>
      </c>
      <c r="Z285" s="239">
        <v>1</v>
      </c>
      <c r="AA285" s="239">
        <v>0</v>
      </c>
      <c r="AB285" s="239">
        <v>0</v>
      </c>
      <c r="AC285" s="243">
        <v>0</v>
      </c>
      <c r="AD285" s="233"/>
      <c r="AE285" s="243"/>
      <c r="AF285" s="233"/>
      <c r="AG285" s="239"/>
      <c r="AH285" s="239"/>
      <c r="AI285" s="243"/>
      <c r="AJ285" s="233"/>
      <c r="AK285" s="243"/>
      <c r="AL285" s="248"/>
      <c r="AM285" s="239"/>
      <c r="AN285" s="243"/>
    </row>
    <row r="286" spans="1:40" x14ac:dyDescent="0.25">
      <c r="A286" s="661"/>
      <c r="B286" s="663"/>
      <c r="C286" s="241">
        <v>331190103</v>
      </c>
      <c r="D286" s="239" t="s">
        <v>4809</v>
      </c>
      <c r="E286" s="664"/>
      <c r="F286" s="233">
        <f t="shared" si="49"/>
        <v>18</v>
      </c>
      <c r="G286" s="239">
        <v>2360</v>
      </c>
      <c r="H286" s="235">
        <f t="shared" si="50"/>
        <v>7.6271186440677969E-3</v>
      </c>
      <c r="I286" s="239">
        <f t="shared" si="51"/>
        <v>1</v>
      </c>
      <c r="J286" s="247">
        <f t="shared" si="52"/>
        <v>4.2372881355932202E-4</v>
      </c>
      <c r="K286" s="233">
        <v>18</v>
      </c>
      <c r="L286" s="245">
        <f t="shared" si="53"/>
        <v>1</v>
      </c>
      <c r="M286" s="239">
        <v>1</v>
      </c>
      <c r="N286" s="247">
        <f t="shared" si="54"/>
        <v>1</v>
      </c>
      <c r="O286" s="233">
        <v>10</v>
      </c>
      <c r="P286" s="239">
        <v>4</v>
      </c>
      <c r="Q286" s="239">
        <v>3</v>
      </c>
      <c r="R286" s="243">
        <v>1</v>
      </c>
      <c r="S286" s="233">
        <v>7</v>
      </c>
      <c r="T286" s="243">
        <v>11</v>
      </c>
      <c r="U286" s="248">
        <v>2</v>
      </c>
      <c r="V286" s="239">
        <v>12</v>
      </c>
      <c r="W286" s="243">
        <v>4</v>
      </c>
      <c r="X286" s="233">
        <v>1</v>
      </c>
      <c r="Y286" s="239">
        <v>0</v>
      </c>
      <c r="Z286" s="239">
        <v>12</v>
      </c>
      <c r="AA286" s="239">
        <v>4</v>
      </c>
      <c r="AB286" s="239">
        <v>1</v>
      </c>
      <c r="AC286" s="243">
        <v>0</v>
      </c>
      <c r="AD286" s="233"/>
      <c r="AE286" s="243"/>
      <c r="AF286" s="233"/>
      <c r="AG286" s="239"/>
      <c r="AH286" s="239"/>
      <c r="AI286" s="243"/>
      <c r="AJ286" s="233"/>
      <c r="AK286" s="243"/>
      <c r="AL286" s="248"/>
      <c r="AM286" s="239"/>
      <c r="AN286" s="243"/>
    </row>
    <row r="287" spans="1:40" x14ac:dyDescent="0.25">
      <c r="A287" s="661"/>
      <c r="B287" s="663"/>
      <c r="C287" s="241">
        <v>331190104</v>
      </c>
      <c r="D287" s="239" t="s">
        <v>4810</v>
      </c>
      <c r="E287" s="664"/>
      <c r="F287" s="233">
        <f t="shared" si="49"/>
        <v>37</v>
      </c>
      <c r="G287" s="239">
        <v>2522</v>
      </c>
      <c r="H287" s="235">
        <f t="shared" si="50"/>
        <v>1.4670896114195083E-2</v>
      </c>
      <c r="I287" s="239">
        <f t="shared" si="51"/>
        <v>7</v>
      </c>
      <c r="J287" s="247">
        <f t="shared" si="52"/>
        <v>2.7755749405233942E-3</v>
      </c>
      <c r="K287" s="233">
        <v>37</v>
      </c>
      <c r="L287" s="245">
        <f t="shared" si="53"/>
        <v>1</v>
      </c>
      <c r="M287" s="239">
        <v>7</v>
      </c>
      <c r="N287" s="247">
        <f t="shared" si="54"/>
        <v>1</v>
      </c>
      <c r="O287" s="233">
        <v>12</v>
      </c>
      <c r="P287" s="239">
        <v>18</v>
      </c>
      <c r="Q287" s="239">
        <v>2</v>
      </c>
      <c r="R287" s="243">
        <v>5</v>
      </c>
      <c r="S287" s="233">
        <v>28</v>
      </c>
      <c r="T287" s="243">
        <v>9</v>
      </c>
      <c r="U287" s="248">
        <v>12</v>
      </c>
      <c r="V287" s="239">
        <v>15</v>
      </c>
      <c r="W287" s="243">
        <v>10</v>
      </c>
      <c r="X287" s="233">
        <v>0</v>
      </c>
      <c r="Y287" s="239">
        <v>0</v>
      </c>
      <c r="Z287" s="239">
        <v>9</v>
      </c>
      <c r="AA287" s="239">
        <v>27</v>
      </c>
      <c r="AB287" s="239">
        <v>1</v>
      </c>
      <c r="AC287" s="243">
        <v>0</v>
      </c>
      <c r="AD287" s="233"/>
      <c r="AE287" s="243"/>
      <c r="AF287" s="233"/>
      <c r="AG287" s="239"/>
      <c r="AH287" s="239"/>
      <c r="AI287" s="243"/>
      <c r="AJ287" s="233"/>
      <c r="AK287" s="243"/>
      <c r="AL287" s="248"/>
      <c r="AM287" s="239"/>
      <c r="AN287" s="243"/>
    </row>
    <row r="288" spans="1:40" x14ac:dyDescent="0.25">
      <c r="A288" s="661"/>
      <c r="B288" s="663"/>
      <c r="C288" s="241">
        <v>331190105</v>
      </c>
      <c r="D288" s="239" t="s">
        <v>4811</v>
      </c>
      <c r="E288" s="664"/>
      <c r="F288" s="233">
        <f t="shared" si="49"/>
        <v>7</v>
      </c>
      <c r="G288" s="239">
        <v>905</v>
      </c>
      <c r="H288" s="235">
        <f t="shared" si="50"/>
        <v>7.7348066298342545E-3</v>
      </c>
      <c r="I288" s="239">
        <f t="shared" si="51"/>
        <v>2</v>
      </c>
      <c r="J288" s="247">
        <f t="shared" si="52"/>
        <v>2.2099447513812156E-3</v>
      </c>
      <c r="K288" s="233">
        <v>7</v>
      </c>
      <c r="L288" s="245">
        <f t="shared" si="53"/>
        <v>1</v>
      </c>
      <c r="M288" s="239">
        <v>2</v>
      </c>
      <c r="N288" s="247">
        <f t="shared" si="54"/>
        <v>1</v>
      </c>
      <c r="O288" s="233">
        <v>0</v>
      </c>
      <c r="P288" s="239">
        <v>7</v>
      </c>
      <c r="Q288" s="239">
        <v>0</v>
      </c>
      <c r="R288" s="243">
        <v>0</v>
      </c>
      <c r="S288" s="233">
        <v>4</v>
      </c>
      <c r="T288" s="243">
        <v>3</v>
      </c>
      <c r="U288" s="248">
        <v>0</v>
      </c>
      <c r="V288" s="239">
        <v>6</v>
      </c>
      <c r="W288" s="243">
        <v>1</v>
      </c>
      <c r="X288" s="233">
        <v>0</v>
      </c>
      <c r="Y288" s="239">
        <v>0</v>
      </c>
      <c r="Z288" s="239">
        <v>5</v>
      </c>
      <c r="AA288" s="239">
        <v>2</v>
      </c>
      <c r="AB288" s="239">
        <v>0</v>
      </c>
      <c r="AC288" s="243">
        <v>0</v>
      </c>
      <c r="AD288" s="233"/>
      <c r="AE288" s="243"/>
      <c r="AF288" s="233"/>
      <c r="AG288" s="239"/>
      <c r="AH288" s="239"/>
      <c r="AI288" s="243"/>
      <c r="AJ288" s="233"/>
      <c r="AK288" s="243"/>
      <c r="AL288" s="248"/>
      <c r="AM288" s="239"/>
      <c r="AN288" s="243"/>
    </row>
    <row r="289" spans="1:40" x14ac:dyDescent="0.25">
      <c r="A289" s="661"/>
      <c r="B289" s="663"/>
      <c r="C289" s="241">
        <v>331190106</v>
      </c>
      <c r="D289" s="239" t="s">
        <v>4812</v>
      </c>
      <c r="E289" s="664"/>
      <c r="F289" s="233">
        <f t="shared" si="49"/>
        <v>4</v>
      </c>
      <c r="G289" s="239">
        <v>860</v>
      </c>
      <c r="H289" s="235">
        <f t="shared" si="50"/>
        <v>4.6511627906976744E-3</v>
      </c>
      <c r="I289" s="239">
        <f t="shared" si="51"/>
        <v>0</v>
      </c>
      <c r="J289" s="247">
        <f t="shared" si="52"/>
        <v>0</v>
      </c>
      <c r="K289" s="233">
        <v>4</v>
      </c>
      <c r="L289" s="245">
        <f t="shared" si="53"/>
        <v>1</v>
      </c>
      <c r="M289" s="239">
        <v>0</v>
      </c>
      <c r="N289" s="247">
        <f t="shared" si="54"/>
        <v>0</v>
      </c>
      <c r="O289" s="233">
        <v>0</v>
      </c>
      <c r="P289" s="239">
        <v>4</v>
      </c>
      <c r="Q289" s="239">
        <v>0</v>
      </c>
      <c r="R289" s="243">
        <v>0</v>
      </c>
      <c r="S289" s="233">
        <v>1</v>
      </c>
      <c r="T289" s="243">
        <v>3</v>
      </c>
      <c r="U289" s="248">
        <v>1</v>
      </c>
      <c r="V289" s="239">
        <v>2</v>
      </c>
      <c r="W289" s="243">
        <v>1</v>
      </c>
      <c r="X289" s="233">
        <v>0</v>
      </c>
      <c r="Y289" s="239">
        <v>0</v>
      </c>
      <c r="Z289" s="239">
        <v>4</v>
      </c>
      <c r="AA289" s="239">
        <v>0</v>
      </c>
      <c r="AB289" s="239">
        <v>0</v>
      </c>
      <c r="AC289" s="243">
        <v>0</v>
      </c>
      <c r="AD289" s="233"/>
      <c r="AE289" s="243"/>
      <c r="AF289" s="233"/>
      <c r="AG289" s="239"/>
      <c r="AH289" s="239"/>
      <c r="AI289" s="243"/>
      <c r="AJ289" s="233"/>
      <c r="AK289" s="243"/>
      <c r="AL289" s="248"/>
      <c r="AM289" s="239"/>
      <c r="AN289" s="243"/>
    </row>
    <row r="290" spans="1:40" x14ac:dyDescent="0.25">
      <c r="A290" s="661"/>
      <c r="B290" s="663"/>
      <c r="C290" s="241">
        <v>331190107</v>
      </c>
      <c r="D290" s="239" t="s">
        <v>4813</v>
      </c>
      <c r="E290" s="664"/>
      <c r="F290" s="233">
        <f t="shared" si="49"/>
        <v>5</v>
      </c>
      <c r="G290" s="239">
        <v>1129</v>
      </c>
      <c r="H290" s="235">
        <f t="shared" si="50"/>
        <v>4.4286979627989375E-3</v>
      </c>
      <c r="I290" s="239">
        <f t="shared" si="51"/>
        <v>1</v>
      </c>
      <c r="J290" s="247">
        <f t="shared" si="52"/>
        <v>8.8573959255978745E-4</v>
      </c>
      <c r="K290" s="233">
        <v>5</v>
      </c>
      <c r="L290" s="245">
        <f t="shared" si="53"/>
        <v>1</v>
      </c>
      <c r="M290" s="239">
        <v>1</v>
      </c>
      <c r="N290" s="247">
        <f t="shared" si="54"/>
        <v>1</v>
      </c>
      <c r="O290" s="233">
        <v>0</v>
      </c>
      <c r="P290" s="239">
        <v>3</v>
      </c>
      <c r="Q290" s="239">
        <v>0</v>
      </c>
      <c r="R290" s="243">
        <v>2</v>
      </c>
      <c r="S290" s="233">
        <v>0</v>
      </c>
      <c r="T290" s="243">
        <v>5</v>
      </c>
      <c r="U290" s="248">
        <v>3</v>
      </c>
      <c r="V290" s="239">
        <v>2</v>
      </c>
      <c r="W290" s="243">
        <v>0</v>
      </c>
      <c r="X290" s="233">
        <v>0</v>
      </c>
      <c r="Y290" s="239">
        <v>0</v>
      </c>
      <c r="Z290" s="239">
        <v>0</v>
      </c>
      <c r="AA290" s="239">
        <v>5</v>
      </c>
      <c r="AB290" s="239">
        <v>0</v>
      </c>
      <c r="AC290" s="243">
        <v>0</v>
      </c>
      <c r="AD290" s="233"/>
      <c r="AE290" s="243"/>
      <c r="AF290" s="233"/>
      <c r="AG290" s="239"/>
      <c r="AH290" s="239"/>
      <c r="AI290" s="243"/>
      <c r="AJ290" s="233"/>
      <c r="AK290" s="243"/>
      <c r="AL290" s="248"/>
      <c r="AM290" s="239"/>
      <c r="AN290" s="243"/>
    </row>
    <row r="291" spans="1:40" x14ac:dyDescent="0.25">
      <c r="A291" s="661"/>
      <c r="B291" s="663"/>
      <c r="C291" s="241">
        <v>331190108</v>
      </c>
      <c r="D291" s="239" t="s">
        <v>4814</v>
      </c>
      <c r="E291" s="664"/>
      <c r="F291" s="233">
        <f t="shared" si="49"/>
        <v>20</v>
      </c>
      <c r="G291" s="239">
        <v>1597</v>
      </c>
      <c r="H291" s="235">
        <f t="shared" si="50"/>
        <v>1.2523481527864746E-2</v>
      </c>
      <c r="I291" s="239">
        <f t="shared" si="51"/>
        <v>3</v>
      </c>
      <c r="J291" s="247">
        <f t="shared" si="52"/>
        <v>1.878522229179712E-3</v>
      </c>
      <c r="K291" s="233">
        <v>20</v>
      </c>
      <c r="L291" s="245">
        <f t="shared" si="53"/>
        <v>1</v>
      </c>
      <c r="M291" s="239">
        <v>3</v>
      </c>
      <c r="N291" s="247">
        <f t="shared" si="54"/>
        <v>1</v>
      </c>
      <c r="O291" s="233">
        <v>12</v>
      </c>
      <c r="P291" s="239">
        <v>3</v>
      </c>
      <c r="Q291" s="239">
        <v>2</v>
      </c>
      <c r="R291" s="243">
        <v>3</v>
      </c>
      <c r="S291" s="233">
        <v>13</v>
      </c>
      <c r="T291" s="243">
        <v>7</v>
      </c>
      <c r="U291" s="248">
        <v>8</v>
      </c>
      <c r="V291" s="239">
        <v>9</v>
      </c>
      <c r="W291" s="243">
        <v>3</v>
      </c>
      <c r="X291" s="233">
        <v>0</v>
      </c>
      <c r="Y291" s="239">
        <v>0</v>
      </c>
      <c r="Z291" s="239">
        <v>5</v>
      </c>
      <c r="AA291" s="239">
        <v>15</v>
      </c>
      <c r="AB291" s="239">
        <v>0</v>
      </c>
      <c r="AC291" s="243">
        <v>0</v>
      </c>
      <c r="AD291" s="233"/>
      <c r="AE291" s="243"/>
      <c r="AF291" s="233"/>
      <c r="AG291" s="239"/>
      <c r="AH291" s="239"/>
      <c r="AI291" s="243"/>
      <c r="AJ291" s="233"/>
      <c r="AK291" s="243"/>
      <c r="AL291" s="248"/>
      <c r="AM291" s="239"/>
      <c r="AN291" s="243"/>
    </row>
    <row r="292" spans="1:40" x14ac:dyDescent="0.25">
      <c r="A292" s="661"/>
      <c r="B292" s="663"/>
      <c r="C292" s="260">
        <v>331190109</v>
      </c>
      <c r="D292" s="253" t="s">
        <v>4815</v>
      </c>
      <c r="E292" s="664"/>
      <c r="F292" s="262">
        <f t="shared" si="49"/>
        <v>44</v>
      </c>
      <c r="G292" s="253">
        <v>2790</v>
      </c>
      <c r="H292" s="254">
        <f t="shared" si="50"/>
        <v>1.5770609318996417E-2</v>
      </c>
      <c r="I292" s="253">
        <f t="shared" si="51"/>
        <v>3</v>
      </c>
      <c r="J292" s="267">
        <f t="shared" si="52"/>
        <v>1.0752688172043011E-3</v>
      </c>
      <c r="K292" s="262">
        <v>44</v>
      </c>
      <c r="L292" s="265">
        <f t="shared" si="53"/>
        <v>1</v>
      </c>
      <c r="M292" s="253">
        <v>3</v>
      </c>
      <c r="N292" s="267">
        <f t="shared" si="54"/>
        <v>1</v>
      </c>
      <c r="O292" s="262">
        <v>22</v>
      </c>
      <c r="P292" s="253">
        <v>0</v>
      </c>
      <c r="Q292" s="253">
        <v>5</v>
      </c>
      <c r="R292" s="263">
        <v>17</v>
      </c>
      <c r="S292" s="262">
        <v>20</v>
      </c>
      <c r="T292" s="263">
        <v>24</v>
      </c>
      <c r="U292" s="268">
        <v>25</v>
      </c>
      <c r="V292" s="253">
        <v>17</v>
      </c>
      <c r="W292" s="263">
        <v>2</v>
      </c>
      <c r="X292" s="262">
        <v>0</v>
      </c>
      <c r="Y292" s="253">
        <v>0</v>
      </c>
      <c r="Z292" s="253">
        <v>11</v>
      </c>
      <c r="AA292" s="253">
        <v>30</v>
      </c>
      <c r="AB292" s="253">
        <v>2</v>
      </c>
      <c r="AC292" s="263">
        <v>1</v>
      </c>
      <c r="AD292" s="262"/>
      <c r="AE292" s="263"/>
      <c r="AF292" s="262"/>
      <c r="AG292" s="253"/>
      <c r="AH292" s="253"/>
      <c r="AI292" s="263"/>
      <c r="AJ292" s="262"/>
      <c r="AK292" s="263"/>
      <c r="AL292" s="268"/>
      <c r="AM292" s="253"/>
      <c r="AN292" s="263"/>
    </row>
    <row r="293" spans="1:40" x14ac:dyDescent="0.25">
      <c r="A293" s="661"/>
      <c r="B293" s="662">
        <v>33192</v>
      </c>
      <c r="C293" s="222">
        <v>331920101</v>
      </c>
      <c r="D293" s="216" t="s">
        <v>4816</v>
      </c>
      <c r="E293" s="652" t="s">
        <v>2046</v>
      </c>
      <c r="F293" s="593">
        <f t="shared" si="49"/>
        <v>1</v>
      </c>
      <c r="G293" s="379">
        <v>27</v>
      </c>
      <c r="H293" s="595">
        <f t="shared" si="50"/>
        <v>3.7037037037037035E-2</v>
      </c>
      <c r="I293" s="379">
        <f t="shared" si="51"/>
        <v>0</v>
      </c>
      <c r="J293" s="596">
        <f t="shared" si="52"/>
        <v>0</v>
      </c>
      <c r="K293" s="593">
        <v>1</v>
      </c>
      <c r="L293" s="597">
        <f t="shared" si="53"/>
        <v>1</v>
      </c>
      <c r="M293" s="379">
        <v>0</v>
      </c>
      <c r="N293" s="596">
        <f t="shared" si="54"/>
        <v>0</v>
      </c>
      <c r="O293" s="593">
        <v>0</v>
      </c>
      <c r="P293" s="379">
        <v>0</v>
      </c>
      <c r="Q293" s="379">
        <v>1</v>
      </c>
      <c r="R293" s="599">
        <v>0</v>
      </c>
      <c r="S293" s="593">
        <v>0</v>
      </c>
      <c r="T293" s="599">
        <v>1</v>
      </c>
      <c r="U293" s="600">
        <v>0</v>
      </c>
      <c r="V293" s="379">
        <v>1</v>
      </c>
      <c r="W293" s="599">
        <v>0</v>
      </c>
      <c r="X293" s="593">
        <v>0</v>
      </c>
      <c r="Y293" s="379">
        <v>0</v>
      </c>
      <c r="Z293" s="379">
        <v>0</v>
      </c>
      <c r="AA293" s="379">
        <v>1</v>
      </c>
      <c r="AB293" s="379">
        <v>0</v>
      </c>
      <c r="AC293" s="599">
        <v>0</v>
      </c>
      <c r="AD293" s="593"/>
      <c r="AE293" s="599"/>
      <c r="AF293" s="593"/>
      <c r="AG293" s="379"/>
      <c r="AH293" s="379"/>
      <c r="AI293" s="599"/>
      <c r="AJ293" s="593"/>
      <c r="AK293" s="599"/>
      <c r="AL293" s="600"/>
      <c r="AM293" s="379"/>
      <c r="AN293" s="599"/>
    </row>
    <row r="294" spans="1:40" x14ac:dyDescent="0.25">
      <c r="A294" s="661"/>
      <c r="B294" s="662"/>
      <c r="C294" s="241">
        <v>331920102</v>
      </c>
      <c r="D294" s="239" t="s">
        <v>4817</v>
      </c>
      <c r="E294" s="652"/>
      <c r="F294" s="233">
        <f t="shared" si="49"/>
        <v>4</v>
      </c>
      <c r="G294" s="239">
        <v>1102</v>
      </c>
      <c r="H294" s="235">
        <f t="shared" si="50"/>
        <v>3.629764065335753E-3</v>
      </c>
      <c r="I294" s="239">
        <f t="shared" si="51"/>
        <v>1</v>
      </c>
      <c r="J294" s="247">
        <f t="shared" si="52"/>
        <v>9.0744101633393826E-4</v>
      </c>
      <c r="K294" s="233">
        <v>4</v>
      </c>
      <c r="L294" s="245">
        <f t="shared" si="53"/>
        <v>1</v>
      </c>
      <c r="M294" s="239">
        <v>1</v>
      </c>
      <c r="N294" s="247">
        <f t="shared" si="54"/>
        <v>1</v>
      </c>
      <c r="O294" s="233">
        <v>1</v>
      </c>
      <c r="P294" s="239">
        <v>3</v>
      </c>
      <c r="Q294" s="239">
        <v>0</v>
      </c>
      <c r="R294" s="243">
        <v>0</v>
      </c>
      <c r="S294" s="233">
        <v>1</v>
      </c>
      <c r="T294" s="243">
        <v>3</v>
      </c>
      <c r="U294" s="248">
        <v>2</v>
      </c>
      <c r="V294" s="239">
        <v>1</v>
      </c>
      <c r="W294" s="243">
        <v>1</v>
      </c>
      <c r="X294" s="233">
        <v>0</v>
      </c>
      <c r="Y294" s="239">
        <v>0</v>
      </c>
      <c r="Z294" s="239">
        <v>4</v>
      </c>
      <c r="AA294" s="239">
        <v>0</v>
      </c>
      <c r="AB294" s="239">
        <v>0</v>
      </c>
      <c r="AC294" s="243">
        <v>0</v>
      </c>
      <c r="AD294" s="233"/>
      <c r="AE294" s="243"/>
      <c r="AF294" s="233"/>
      <c r="AG294" s="239"/>
      <c r="AH294" s="239"/>
      <c r="AI294" s="243"/>
      <c r="AJ294" s="233"/>
      <c r="AK294" s="243"/>
      <c r="AL294" s="248"/>
      <c r="AM294" s="239"/>
      <c r="AN294" s="243"/>
    </row>
    <row r="295" spans="1:40" x14ac:dyDescent="0.25">
      <c r="A295" s="661"/>
      <c r="B295" s="662"/>
      <c r="C295" s="241">
        <v>331920103</v>
      </c>
      <c r="D295" s="239" t="s">
        <v>4818</v>
      </c>
      <c r="E295" s="652"/>
      <c r="F295" s="233">
        <f t="shared" si="49"/>
        <v>7</v>
      </c>
      <c r="G295" s="239">
        <v>1204</v>
      </c>
      <c r="H295" s="235">
        <f t="shared" si="50"/>
        <v>5.8139534883720929E-3</v>
      </c>
      <c r="I295" s="239">
        <f t="shared" si="51"/>
        <v>0</v>
      </c>
      <c r="J295" s="247">
        <f t="shared" si="52"/>
        <v>0</v>
      </c>
      <c r="K295" s="233">
        <v>7</v>
      </c>
      <c r="L295" s="245">
        <f t="shared" si="53"/>
        <v>1</v>
      </c>
      <c r="M295" s="239">
        <v>0</v>
      </c>
      <c r="N295" s="247">
        <f t="shared" si="54"/>
        <v>0</v>
      </c>
      <c r="O295" s="233">
        <v>2</v>
      </c>
      <c r="P295" s="239">
        <v>5</v>
      </c>
      <c r="Q295" s="239">
        <v>0</v>
      </c>
      <c r="R295" s="243">
        <v>0</v>
      </c>
      <c r="S295" s="233">
        <v>3</v>
      </c>
      <c r="T295" s="243">
        <v>4</v>
      </c>
      <c r="U295" s="248">
        <v>0</v>
      </c>
      <c r="V295" s="239">
        <v>5</v>
      </c>
      <c r="W295" s="243">
        <v>2</v>
      </c>
      <c r="X295" s="233">
        <v>0</v>
      </c>
      <c r="Y295" s="239">
        <v>0</v>
      </c>
      <c r="Z295" s="239">
        <v>2</v>
      </c>
      <c r="AA295" s="239">
        <v>5</v>
      </c>
      <c r="AB295" s="239">
        <v>0</v>
      </c>
      <c r="AC295" s="243">
        <v>0</v>
      </c>
      <c r="AD295" s="233"/>
      <c r="AE295" s="243"/>
      <c r="AF295" s="233"/>
      <c r="AG295" s="239"/>
      <c r="AH295" s="239"/>
      <c r="AI295" s="243"/>
      <c r="AJ295" s="233"/>
      <c r="AK295" s="243"/>
      <c r="AL295" s="248"/>
      <c r="AM295" s="239"/>
      <c r="AN295" s="243"/>
    </row>
    <row r="296" spans="1:40" x14ac:dyDescent="0.25">
      <c r="A296" s="661"/>
      <c r="B296" s="662"/>
      <c r="C296" s="241">
        <v>331920104</v>
      </c>
      <c r="D296" s="239" t="s">
        <v>4819</v>
      </c>
      <c r="E296" s="652"/>
      <c r="F296" s="233">
        <f t="shared" si="49"/>
        <v>20</v>
      </c>
      <c r="G296" s="239">
        <v>1900</v>
      </c>
      <c r="H296" s="235">
        <f t="shared" si="50"/>
        <v>1.0526315789473684E-2</v>
      </c>
      <c r="I296" s="239">
        <f t="shared" si="51"/>
        <v>10</v>
      </c>
      <c r="J296" s="247">
        <f t="shared" si="52"/>
        <v>5.263157894736842E-3</v>
      </c>
      <c r="K296" s="233">
        <v>20</v>
      </c>
      <c r="L296" s="245">
        <f t="shared" si="53"/>
        <v>1</v>
      </c>
      <c r="M296" s="239">
        <v>10</v>
      </c>
      <c r="N296" s="247">
        <f t="shared" si="54"/>
        <v>1</v>
      </c>
      <c r="O296" s="233">
        <v>11</v>
      </c>
      <c r="P296" s="239">
        <v>1</v>
      </c>
      <c r="Q296" s="239">
        <v>3</v>
      </c>
      <c r="R296" s="243">
        <v>5</v>
      </c>
      <c r="S296" s="233">
        <v>16</v>
      </c>
      <c r="T296" s="243">
        <v>4</v>
      </c>
      <c r="U296" s="248">
        <v>7</v>
      </c>
      <c r="V296" s="239">
        <v>9</v>
      </c>
      <c r="W296" s="243">
        <v>4</v>
      </c>
      <c r="X296" s="233">
        <v>0</v>
      </c>
      <c r="Y296" s="239">
        <v>1</v>
      </c>
      <c r="Z296" s="239">
        <v>7</v>
      </c>
      <c r="AA296" s="239">
        <v>8</v>
      </c>
      <c r="AB296" s="239">
        <v>4</v>
      </c>
      <c r="AC296" s="243">
        <v>0</v>
      </c>
      <c r="AD296" s="233"/>
      <c r="AE296" s="243"/>
      <c r="AF296" s="233"/>
      <c r="AG296" s="239"/>
      <c r="AH296" s="239"/>
      <c r="AI296" s="243"/>
      <c r="AJ296" s="233"/>
      <c r="AK296" s="243"/>
      <c r="AL296" s="248"/>
      <c r="AM296" s="239"/>
      <c r="AN296" s="243"/>
    </row>
    <row r="297" spans="1:40" x14ac:dyDescent="0.25">
      <c r="A297" s="661"/>
      <c r="B297" s="662"/>
      <c r="C297" s="241">
        <v>331920105</v>
      </c>
      <c r="D297" s="239" t="s">
        <v>4820</v>
      </c>
      <c r="E297" s="652"/>
      <c r="F297" s="233">
        <f t="shared" si="49"/>
        <v>15</v>
      </c>
      <c r="G297" s="239">
        <v>992</v>
      </c>
      <c r="H297" s="235">
        <f t="shared" si="50"/>
        <v>1.5120967741935484E-2</v>
      </c>
      <c r="I297" s="239">
        <f t="shared" si="51"/>
        <v>2</v>
      </c>
      <c r="J297" s="247">
        <f t="shared" si="52"/>
        <v>2.0161290322580645E-3</v>
      </c>
      <c r="K297" s="233">
        <v>15</v>
      </c>
      <c r="L297" s="245">
        <f t="shared" si="53"/>
        <v>1</v>
      </c>
      <c r="M297" s="239">
        <v>2</v>
      </c>
      <c r="N297" s="247">
        <f t="shared" si="54"/>
        <v>1</v>
      </c>
      <c r="O297" s="233">
        <v>1</v>
      </c>
      <c r="P297" s="239">
        <v>11</v>
      </c>
      <c r="Q297" s="239">
        <v>0</v>
      </c>
      <c r="R297" s="243">
        <v>3</v>
      </c>
      <c r="S297" s="233">
        <v>5</v>
      </c>
      <c r="T297" s="243">
        <v>10</v>
      </c>
      <c r="U297" s="248">
        <v>8</v>
      </c>
      <c r="V297" s="239">
        <v>5</v>
      </c>
      <c r="W297" s="243">
        <v>2</v>
      </c>
      <c r="X297" s="233">
        <v>0</v>
      </c>
      <c r="Y297" s="239">
        <v>0</v>
      </c>
      <c r="Z297" s="239">
        <v>8</v>
      </c>
      <c r="AA297" s="239">
        <v>7</v>
      </c>
      <c r="AB297" s="239">
        <v>0</v>
      </c>
      <c r="AC297" s="243">
        <v>0</v>
      </c>
      <c r="AD297" s="233"/>
      <c r="AE297" s="243"/>
      <c r="AF297" s="233"/>
      <c r="AG297" s="239"/>
      <c r="AH297" s="239"/>
      <c r="AI297" s="243"/>
      <c r="AJ297" s="233"/>
      <c r="AK297" s="243"/>
      <c r="AL297" s="248"/>
      <c r="AM297" s="239"/>
      <c r="AN297" s="243"/>
    </row>
    <row r="298" spans="1:40" x14ac:dyDescent="0.25">
      <c r="A298" s="661"/>
      <c r="B298" s="662"/>
      <c r="C298" s="241">
        <v>331920106</v>
      </c>
      <c r="D298" s="239" t="s">
        <v>4821</v>
      </c>
      <c r="E298" s="652"/>
      <c r="F298" s="233">
        <f t="shared" si="49"/>
        <v>14</v>
      </c>
      <c r="G298" s="239">
        <v>1428</v>
      </c>
      <c r="H298" s="235">
        <f t="shared" si="50"/>
        <v>9.8039215686274508E-3</v>
      </c>
      <c r="I298" s="239">
        <f t="shared" si="51"/>
        <v>5</v>
      </c>
      <c r="J298" s="247">
        <f t="shared" si="52"/>
        <v>3.5014005602240898E-3</v>
      </c>
      <c r="K298" s="233">
        <v>14</v>
      </c>
      <c r="L298" s="245">
        <f t="shared" si="53"/>
        <v>1</v>
      </c>
      <c r="M298" s="239">
        <v>5</v>
      </c>
      <c r="N298" s="247">
        <f t="shared" si="54"/>
        <v>1</v>
      </c>
      <c r="O298" s="233">
        <v>5</v>
      </c>
      <c r="P298" s="239">
        <v>9</v>
      </c>
      <c r="Q298" s="239">
        <v>0</v>
      </c>
      <c r="R298" s="243">
        <v>0</v>
      </c>
      <c r="S298" s="233">
        <v>10</v>
      </c>
      <c r="T298" s="243">
        <v>4</v>
      </c>
      <c r="U298" s="248">
        <v>3</v>
      </c>
      <c r="V298" s="239">
        <v>7</v>
      </c>
      <c r="W298" s="243">
        <v>4</v>
      </c>
      <c r="X298" s="233">
        <v>0</v>
      </c>
      <c r="Y298" s="239">
        <v>1</v>
      </c>
      <c r="Z298" s="239">
        <v>7</v>
      </c>
      <c r="AA298" s="239">
        <v>6</v>
      </c>
      <c r="AB298" s="239">
        <v>0</v>
      </c>
      <c r="AC298" s="243">
        <v>0</v>
      </c>
      <c r="AD298" s="233"/>
      <c r="AE298" s="243"/>
      <c r="AF298" s="233"/>
      <c r="AG298" s="239"/>
      <c r="AH298" s="239"/>
      <c r="AI298" s="243"/>
      <c r="AJ298" s="233"/>
      <c r="AK298" s="243"/>
      <c r="AL298" s="248"/>
      <c r="AM298" s="239"/>
      <c r="AN298" s="243"/>
    </row>
    <row r="299" spans="1:40" x14ac:dyDescent="0.25">
      <c r="A299" s="661"/>
      <c r="B299" s="662"/>
      <c r="C299" s="241">
        <v>331920107</v>
      </c>
      <c r="D299" s="239" t="s">
        <v>4822</v>
      </c>
      <c r="E299" s="652"/>
      <c r="F299" s="233">
        <f t="shared" si="49"/>
        <v>22</v>
      </c>
      <c r="G299" s="239">
        <v>1878</v>
      </c>
      <c r="H299" s="235">
        <f t="shared" si="50"/>
        <v>1.1714589989350373E-2</v>
      </c>
      <c r="I299" s="239">
        <f t="shared" si="51"/>
        <v>11</v>
      </c>
      <c r="J299" s="247">
        <f t="shared" si="52"/>
        <v>5.8572949946751867E-3</v>
      </c>
      <c r="K299" s="233">
        <v>22</v>
      </c>
      <c r="L299" s="245">
        <f t="shared" si="53"/>
        <v>1</v>
      </c>
      <c r="M299" s="239">
        <v>11</v>
      </c>
      <c r="N299" s="247">
        <f t="shared" si="54"/>
        <v>1</v>
      </c>
      <c r="O299" s="233">
        <v>5</v>
      </c>
      <c r="P299" s="239">
        <v>2</v>
      </c>
      <c r="Q299" s="239">
        <v>12</v>
      </c>
      <c r="R299" s="243">
        <v>3</v>
      </c>
      <c r="S299" s="233">
        <v>16</v>
      </c>
      <c r="T299" s="243">
        <v>6</v>
      </c>
      <c r="U299" s="248">
        <v>15</v>
      </c>
      <c r="V299" s="239">
        <v>4</v>
      </c>
      <c r="W299" s="243">
        <v>3</v>
      </c>
      <c r="X299" s="233">
        <v>0</v>
      </c>
      <c r="Y299" s="239">
        <v>0</v>
      </c>
      <c r="Z299" s="239">
        <v>15</v>
      </c>
      <c r="AA299" s="239">
        <v>5</v>
      </c>
      <c r="AB299" s="239">
        <v>2</v>
      </c>
      <c r="AC299" s="243">
        <v>0</v>
      </c>
      <c r="AD299" s="233"/>
      <c r="AE299" s="243"/>
      <c r="AF299" s="233"/>
      <c r="AG299" s="239"/>
      <c r="AH299" s="239"/>
      <c r="AI299" s="243"/>
      <c r="AJ299" s="233"/>
      <c r="AK299" s="243"/>
      <c r="AL299" s="248"/>
      <c r="AM299" s="239"/>
      <c r="AN299" s="243"/>
    </row>
    <row r="300" spans="1:40" x14ac:dyDescent="0.25">
      <c r="A300" s="661"/>
      <c r="B300" s="662"/>
      <c r="C300" s="241">
        <v>331920108</v>
      </c>
      <c r="D300" s="239" t="s">
        <v>4823</v>
      </c>
      <c r="E300" s="652"/>
      <c r="F300" s="233">
        <f t="shared" si="49"/>
        <v>20</v>
      </c>
      <c r="G300" s="239">
        <v>1734</v>
      </c>
      <c r="H300" s="235">
        <f t="shared" si="50"/>
        <v>1.1534025374855825E-2</v>
      </c>
      <c r="I300" s="239">
        <f t="shared" si="51"/>
        <v>3</v>
      </c>
      <c r="J300" s="247">
        <f t="shared" si="52"/>
        <v>1.7301038062283738E-3</v>
      </c>
      <c r="K300" s="233">
        <v>20</v>
      </c>
      <c r="L300" s="245">
        <f t="shared" si="53"/>
        <v>1</v>
      </c>
      <c r="M300" s="239">
        <v>3</v>
      </c>
      <c r="N300" s="247">
        <f t="shared" si="54"/>
        <v>1</v>
      </c>
      <c r="O300" s="233">
        <v>7</v>
      </c>
      <c r="P300" s="239">
        <v>8</v>
      </c>
      <c r="Q300" s="239">
        <v>3</v>
      </c>
      <c r="R300" s="243">
        <v>2</v>
      </c>
      <c r="S300" s="233">
        <v>13</v>
      </c>
      <c r="T300" s="243">
        <v>7</v>
      </c>
      <c r="U300" s="248">
        <v>8</v>
      </c>
      <c r="V300" s="239">
        <v>10</v>
      </c>
      <c r="W300" s="243">
        <v>2</v>
      </c>
      <c r="X300" s="233">
        <v>0</v>
      </c>
      <c r="Y300" s="239">
        <v>0</v>
      </c>
      <c r="Z300" s="239">
        <v>8</v>
      </c>
      <c r="AA300" s="239">
        <v>9</v>
      </c>
      <c r="AB300" s="239">
        <v>3</v>
      </c>
      <c r="AC300" s="243">
        <v>0</v>
      </c>
      <c r="AD300" s="233"/>
      <c r="AE300" s="243"/>
      <c r="AF300" s="233"/>
      <c r="AG300" s="239"/>
      <c r="AH300" s="239"/>
      <c r="AI300" s="243"/>
      <c r="AJ300" s="233"/>
      <c r="AK300" s="243"/>
      <c r="AL300" s="248"/>
      <c r="AM300" s="239"/>
      <c r="AN300" s="243"/>
    </row>
    <row r="301" spans="1:40" x14ac:dyDescent="0.25">
      <c r="A301" s="661"/>
      <c r="B301" s="662"/>
      <c r="C301" s="241">
        <v>331920110</v>
      </c>
      <c r="D301" s="239" t="s">
        <v>4824</v>
      </c>
      <c r="E301" s="652"/>
      <c r="F301" s="233">
        <f t="shared" si="49"/>
        <v>16</v>
      </c>
      <c r="G301" s="239">
        <v>1224</v>
      </c>
      <c r="H301" s="235">
        <f t="shared" si="50"/>
        <v>1.3071895424836602E-2</v>
      </c>
      <c r="I301" s="239">
        <f t="shared" si="51"/>
        <v>5</v>
      </c>
      <c r="J301" s="247">
        <f t="shared" si="52"/>
        <v>4.0849673202614381E-3</v>
      </c>
      <c r="K301" s="233">
        <v>16</v>
      </c>
      <c r="L301" s="245">
        <f t="shared" si="53"/>
        <v>1</v>
      </c>
      <c r="M301" s="239">
        <v>5</v>
      </c>
      <c r="N301" s="247">
        <f t="shared" si="54"/>
        <v>1</v>
      </c>
      <c r="O301" s="233">
        <v>0</v>
      </c>
      <c r="P301" s="239">
        <v>16</v>
      </c>
      <c r="Q301" s="239">
        <v>0</v>
      </c>
      <c r="R301" s="243">
        <v>0</v>
      </c>
      <c r="S301" s="233">
        <v>0</v>
      </c>
      <c r="T301" s="243">
        <v>16</v>
      </c>
      <c r="U301" s="248">
        <v>11</v>
      </c>
      <c r="V301" s="239">
        <v>4</v>
      </c>
      <c r="W301" s="243">
        <v>1</v>
      </c>
      <c r="X301" s="233">
        <v>0</v>
      </c>
      <c r="Y301" s="239">
        <v>0</v>
      </c>
      <c r="Z301" s="239">
        <v>14</v>
      </c>
      <c r="AA301" s="239">
        <v>2</v>
      </c>
      <c r="AB301" s="239">
        <v>0</v>
      </c>
      <c r="AC301" s="243">
        <v>0</v>
      </c>
      <c r="AD301" s="233"/>
      <c r="AE301" s="243"/>
      <c r="AF301" s="233"/>
      <c r="AG301" s="239"/>
      <c r="AH301" s="239"/>
      <c r="AI301" s="243"/>
      <c r="AJ301" s="233"/>
      <c r="AK301" s="243"/>
      <c r="AL301" s="248"/>
      <c r="AM301" s="239"/>
      <c r="AN301" s="243"/>
    </row>
    <row r="302" spans="1:40" x14ac:dyDescent="0.25">
      <c r="A302" s="661"/>
      <c r="B302" s="662"/>
      <c r="C302" s="260">
        <v>331920111</v>
      </c>
      <c r="D302" s="253" t="s">
        <v>4825</v>
      </c>
      <c r="E302" s="652"/>
      <c r="F302" s="262">
        <f t="shared" si="49"/>
        <v>16</v>
      </c>
      <c r="G302" s="253">
        <v>2225</v>
      </c>
      <c r="H302" s="254">
        <f t="shared" si="50"/>
        <v>7.1910112359550565E-3</v>
      </c>
      <c r="I302" s="253">
        <f t="shared" si="51"/>
        <v>7</v>
      </c>
      <c r="J302" s="267">
        <f t="shared" si="52"/>
        <v>3.1460674157303371E-3</v>
      </c>
      <c r="K302" s="262">
        <v>16</v>
      </c>
      <c r="L302" s="265">
        <f t="shared" si="53"/>
        <v>1</v>
      </c>
      <c r="M302" s="253">
        <v>7</v>
      </c>
      <c r="N302" s="267">
        <f t="shared" si="54"/>
        <v>1</v>
      </c>
      <c r="O302" s="262">
        <v>3</v>
      </c>
      <c r="P302" s="253">
        <v>5</v>
      </c>
      <c r="Q302" s="253">
        <v>0</v>
      </c>
      <c r="R302" s="263">
        <v>8</v>
      </c>
      <c r="S302" s="262">
        <v>8</v>
      </c>
      <c r="T302" s="263">
        <v>8</v>
      </c>
      <c r="U302" s="268">
        <v>9</v>
      </c>
      <c r="V302" s="253">
        <v>4</v>
      </c>
      <c r="W302" s="263">
        <v>3</v>
      </c>
      <c r="X302" s="262">
        <v>0</v>
      </c>
      <c r="Y302" s="253">
        <v>0</v>
      </c>
      <c r="Z302" s="253">
        <v>9</v>
      </c>
      <c r="AA302" s="253">
        <v>7</v>
      </c>
      <c r="AB302" s="253">
        <v>0</v>
      </c>
      <c r="AC302" s="263">
        <v>0</v>
      </c>
      <c r="AD302" s="262"/>
      <c r="AE302" s="263"/>
      <c r="AF302" s="262"/>
      <c r="AG302" s="253"/>
      <c r="AH302" s="253"/>
      <c r="AI302" s="263"/>
      <c r="AJ302" s="262"/>
      <c r="AK302" s="263"/>
      <c r="AL302" s="268"/>
      <c r="AM302" s="253"/>
      <c r="AN302" s="263"/>
    </row>
    <row r="303" spans="1:40" x14ac:dyDescent="0.25">
      <c r="A303" s="661"/>
      <c r="B303" s="665">
        <v>33243</v>
      </c>
      <c r="C303" s="222">
        <v>332430101</v>
      </c>
      <c r="D303" s="216" t="s">
        <v>4826</v>
      </c>
      <c r="E303" s="664" t="s">
        <v>2094</v>
      </c>
      <c r="F303" s="593">
        <f t="shared" si="49"/>
        <v>21</v>
      </c>
      <c r="G303" s="379">
        <v>1386</v>
      </c>
      <c r="H303" s="595">
        <f t="shared" si="50"/>
        <v>1.5151515151515152E-2</v>
      </c>
      <c r="I303" s="379">
        <f t="shared" si="51"/>
        <v>6</v>
      </c>
      <c r="J303" s="596">
        <f t="shared" si="52"/>
        <v>4.329004329004329E-3</v>
      </c>
      <c r="K303" s="593">
        <v>21</v>
      </c>
      <c r="L303" s="597">
        <f t="shared" si="53"/>
        <v>1</v>
      </c>
      <c r="M303" s="379">
        <v>6</v>
      </c>
      <c r="N303" s="596">
        <f t="shared" ref="N303:N312" si="55">M303/I303</f>
        <v>1</v>
      </c>
      <c r="O303" s="593">
        <v>9</v>
      </c>
      <c r="P303" s="379">
        <v>6</v>
      </c>
      <c r="Q303" s="379">
        <v>0</v>
      </c>
      <c r="R303" s="599">
        <v>6</v>
      </c>
      <c r="S303" s="593">
        <v>16</v>
      </c>
      <c r="T303" s="599">
        <v>5</v>
      </c>
      <c r="U303" s="600">
        <v>4</v>
      </c>
      <c r="V303" s="379">
        <v>14</v>
      </c>
      <c r="W303" s="599">
        <v>3</v>
      </c>
      <c r="X303" s="593">
        <v>0</v>
      </c>
      <c r="Y303" s="379">
        <v>0</v>
      </c>
      <c r="Z303" s="379">
        <v>11</v>
      </c>
      <c r="AA303" s="379">
        <v>10</v>
      </c>
      <c r="AB303" s="379">
        <v>0</v>
      </c>
      <c r="AC303" s="599">
        <v>0</v>
      </c>
      <c r="AD303" s="593"/>
      <c r="AE303" s="599"/>
      <c r="AF303" s="593"/>
      <c r="AG303" s="379"/>
      <c r="AH303" s="379"/>
      <c r="AI303" s="599"/>
      <c r="AJ303" s="593"/>
      <c r="AK303" s="599"/>
      <c r="AL303" s="600"/>
      <c r="AM303" s="379"/>
      <c r="AN303" s="599"/>
    </row>
    <row r="304" spans="1:40" x14ac:dyDescent="0.25">
      <c r="A304" s="661"/>
      <c r="B304" s="665"/>
      <c r="C304" s="241">
        <v>332430102</v>
      </c>
      <c r="D304" s="239" t="s">
        <v>4827</v>
      </c>
      <c r="E304" s="664"/>
      <c r="F304" s="233">
        <f t="shared" si="49"/>
        <v>62</v>
      </c>
      <c r="G304" s="239">
        <v>1211</v>
      </c>
      <c r="H304" s="235">
        <f t="shared" si="50"/>
        <v>5.1197357555739058E-2</v>
      </c>
      <c r="I304" s="239">
        <f t="shared" si="51"/>
        <v>11</v>
      </c>
      <c r="J304" s="247">
        <f t="shared" si="52"/>
        <v>9.0834021469859624E-3</v>
      </c>
      <c r="K304" s="233">
        <v>62</v>
      </c>
      <c r="L304" s="245">
        <f t="shared" si="53"/>
        <v>1</v>
      </c>
      <c r="M304" s="239">
        <v>11</v>
      </c>
      <c r="N304" s="247">
        <f t="shared" si="55"/>
        <v>1</v>
      </c>
      <c r="O304" s="233">
        <v>43</v>
      </c>
      <c r="P304" s="239">
        <v>9</v>
      </c>
      <c r="Q304" s="239">
        <v>6</v>
      </c>
      <c r="R304" s="243">
        <v>4</v>
      </c>
      <c r="S304" s="233">
        <v>27</v>
      </c>
      <c r="T304" s="243">
        <v>35</v>
      </c>
      <c r="U304" s="248">
        <v>39</v>
      </c>
      <c r="V304" s="239">
        <v>20</v>
      </c>
      <c r="W304" s="243">
        <v>3</v>
      </c>
      <c r="X304" s="233">
        <v>0</v>
      </c>
      <c r="Y304" s="239">
        <v>1</v>
      </c>
      <c r="Z304" s="239">
        <v>25</v>
      </c>
      <c r="AA304" s="239">
        <v>34</v>
      </c>
      <c r="AB304" s="239">
        <v>2</v>
      </c>
      <c r="AC304" s="243">
        <v>0</v>
      </c>
      <c r="AD304" s="233"/>
      <c r="AE304" s="243"/>
      <c r="AF304" s="233"/>
      <c r="AG304" s="239"/>
      <c r="AH304" s="239"/>
      <c r="AI304" s="243"/>
      <c r="AJ304" s="233"/>
      <c r="AK304" s="243"/>
      <c r="AL304" s="248"/>
      <c r="AM304" s="239"/>
      <c r="AN304" s="243"/>
    </row>
    <row r="305" spans="1:40" x14ac:dyDescent="0.25">
      <c r="A305" s="661"/>
      <c r="B305" s="665"/>
      <c r="C305" s="241">
        <v>332430103</v>
      </c>
      <c r="D305" s="239" t="s">
        <v>4828</v>
      </c>
      <c r="E305" s="664"/>
      <c r="F305" s="233">
        <f t="shared" si="49"/>
        <v>238</v>
      </c>
      <c r="G305" s="239">
        <v>3076</v>
      </c>
      <c r="H305" s="235">
        <f t="shared" si="50"/>
        <v>7.7373211963589081E-2</v>
      </c>
      <c r="I305" s="239">
        <f t="shared" si="51"/>
        <v>77</v>
      </c>
      <c r="J305" s="247">
        <f t="shared" si="52"/>
        <v>2.5032509752925879E-2</v>
      </c>
      <c r="K305" s="233">
        <v>238</v>
      </c>
      <c r="L305" s="245">
        <f t="shared" si="53"/>
        <v>1</v>
      </c>
      <c r="M305" s="239">
        <v>77</v>
      </c>
      <c r="N305" s="247">
        <f t="shared" si="55"/>
        <v>1</v>
      </c>
      <c r="O305" s="233">
        <v>184</v>
      </c>
      <c r="P305" s="239">
        <v>24</v>
      </c>
      <c r="Q305" s="239">
        <v>13</v>
      </c>
      <c r="R305" s="243">
        <v>17</v>
      </c>
      <c r="S305" s="233">
        <v>52</v>
      </c>
      <c r="T305" s="243">
        <v>186</v>
      </c>
      <c r="U305" s="248">
        <v>139</v>
      </c>
      <c r="V305" s="239">
        <v>80</v>
      </c>
      <c r="W305" s="243">
        <v>19</v>
      </c>
      <c r="X305" s="233">
        <v>0</v>
      </c>
      <c r="Y305" s="239">
        <v>8</v>
      </c>
      <c r="Z305" s="239">
        <v>74</v>
      </c>
      <c r="AA305" s="239">
        <v>146</v>
      </c>
      <c r="AB305" s="239">
        <v>10</v>
      </c>
      <c r="AC305" s="243">
        <v>0</v>
      </c>
      <c r="AD305" s="233"/>
      <c r="AE305" s="243"/>
      <c r="AF305" s="233"/>
      <c r="AG305" s="239"/>
      <c r="AH305" s="239"/>
      <c r="AI305" s="243"/>
      <c r="AJ305" s="233"/>
      <c r="AK305" s="243"/>
      <c r="AL305" s="248"/>
      <c r="AM305" s="239"/>
      <c r="AN305" s="243"/>
    </row>
    <row r="306" spans="1:40" x14ac:dyDescent="0.25">
      <c r="A306" s="661"/>
      <c r="B306" s="665"/>
      <c r="C306" s="241">
        <v>332430104</v>
      </c>
      <c r="D306" s="239" t="s">
        <v>4829</v>
      </c>
      <c r="E306" s="664"/>
      <c r="F306" s="233">
        <f t="shared" si="49"/>
        <v>30</v>
      </c>
      <c r="G306" s="239">
        <v>1059</v>
      </c>
      <c r="H306" s="235">
        <f t="shared" si="50"/>
        <v>2.8328611898016998E-2</v>
      </c>
      <c r="I306" s="239">
        <f t="shared" si="51"/>
        <v>11</v>
      </c>
      <c r="J306" s="247">
        <f t="shared" si="52"/>
        <v>1.0387157695939566E-2</v>
      </c>
      <c r="K306" s="233">
        <v>30</v>
      </c>
      <c r="L306" s="245">
        <f t="shared" si="53"/>
        <v>1</v>
      </c>
      <c r="M306" s="239">
        <v>11</v>
      </c>
      <c r="N306" s="247">
        <f t="shared" si="55"/>
        <v>1</v>
      </c>
      <c r="O306" s="233">
        <v>14</v>
      </c>
      <c r="P306" s="239">
        <v>12</v>
      </c>
      <c r="Q306" s="239">
        <v>3</v>
      </c>
      <c r="R306" s="243">
        <v>1</v>
      </c>
      <c r="S306" s="233">
        <v>22</v>
      </c>
      <c r="T306" s="243">
        <v>8</v>
      </c>
      <c r="U306" s="248">
        <v>10</v>
      </c>
      <c r="V306" s="239">
        <v>11</v>
      </c>
      <c r="W306" s="243">
        <v>9</v>
      </c>
      <c r="X306" s="233">
        <v>0</v>
      </c>
      <c r="Y306" s="239">
        <v>0</v>
      </c>
      <c r="Z306" s="239">
        <v>7</v>
      </c>
      <c r="AA306" s="239">
        <v>16</v>
      </c>
      <c r="AB306" s="239">
        <v>7</v>
      </c>
      <c r="AC306" s="243">
        <v>0</v>
      </c>
      <c r="AD306" s="233"/>
      <c r="AE306" s="243"/>
      <c r="AF306" s="233"/>
      <c r="AG306" s="239"/>
      <c r="AH306" s="239"/>
      <c r="AI306" s="243"/>
      <c r="AJ306" s="233"/>
      <c r="AK306" s="243"/>
      <c r="AL306" s="248"/>
      <c r="AM306" s="239"/>
      <c r="AN306" s="243"/>
    </row>
    <row r="307" spans="1:40" x14ac:dyDescent="0.25">
      <c r="A307" s="661"/>
      <c r="B307" s="665"/>
      <c r="C307" s="241">
        <v>332430105</v>
      </c>
      <c r="D307" s="239" t="s">
        <v>4556</v>
      </c>
      <c r="E307" s="664"/>
      <c r="F307" s="233">
        <f t="shared" si="49"/>
        <v>57</v>
      </c>
      <c r="G307" s="239">
        <v>1949</v>
      </c>
      <c r="H307" s="235">
        <f t="shared" si="50"/>
        <v>2.9245767060030785E-2</v>
      </c>
      <c r="I307" s="239">
        <f t="shared" si="51"/>
        <v>14</v>
      </c>
      <c r="J307" s="247">
        <f t="shared" si="52"/>
        <v>7.1831708568496667E-3</v>
      </c>
      <c r="K307" s="233">
        <v>57</v>
      </c>
      <c r="L307" s="245">
        <f t="shared" si="53"/>
        <v>1</v>
      </c>
      <c r="M307" s="239">
        <v>14</v>
      </c>
      <c r="N307" s="247">
        <f t="shared" si="55"/>
        <v>1</v>
      </c>
      <c r="O307" s="233">
        <v>51</v>
      </c>
      <c r="P307" s="239">
        <v>3</v>
      </c>
      <c r="Q307" s="239">
        <v>2</v>
      </c>
      <c r="R307" s="243">
        <v>1</v>
      </c>
      <c r="S307" s="233">
        <v>30</v>
      </c>
      <c r="T307" s="243">
        <v>27</v>
      </c>
      <c r="U307" s="248">
        <v>31</v>
      </c>
      <c r="V307" s="239">
        <v>19</v>
      </c>
      <c r="W307" s="243">
        <v>7</v>
      </c>
      <c r="X307" s="233">
        <v>0</v>
      </c>
      <c r="Y307" s="239">
        <v>0</v>
      </c>
      <c r="Z307" s="239">
        <v>14</v>
      </c>
      <c r="AA307" s="239">
        <v>36</v>
      </c>
      <c r="AB307" s="239">
        <v>6</v>
      </c>
      <c r="AC307" s="243">
        <v>1</v>
      </c>
      <c r="AD307" s="233"/>
      <c r="AE307" s="243"/>
      <c r="AF307" s="233"/>
      <c r="AG307" s="239"/>
      <c r="AH307" s="239"/>
      <c r="AI307" s="243"/>
      <c r="AJ307" s="233"/>
      <c r="AK307" s="243"/>
      <c r="AL307" s="248"/>
      <c r="AM307" s="239"/>
      <c r="AN307" s="243"/>
    </row>
    <row r="308" spans="1:40" x14ac:dyDescent="0.25">
      <c r="A308" s="661"/>
      <c r="B308" s="665"/>
      <c r="C308" s="241">
        <v>332430106</v>
      </c>
      <c r="D308" s="239" t="s">
        <v>4830</v>
      </c>
      <c r="E308" s="664"/>
      <c r="F308" s="233">
        <f t="shared" si="49"/>
        <v>42</v>
      </c>
      <c r="G308" s="239">
        <v>1247</v>
      </c>
      <c r="H308" s="235">
        <f t="shared" si="50"/>
        <v>3.3680834001603849E-2</v>
      </c>
      <c r="I308" s="239">
        <f t="shared" si="51"/>
        <v>13</v>
      </c>
      <c r="J308" s="247">
        <f t="shared" si="52"/>
        <v>1.0425020048115477E-2</v>
      </c>
      <c r="K308" s="233">
        <v>42</v>
      </c>
      <c r="L308" s="245">
        <f t="shared" si="53"/>
        <v>1</v>
      </c>
      <c r="M308" s="239">
        <v>13</v>
      </c>
      <c r="N308" s="247">
        <f t="shared" si="55"/>
        <v>1</v>
      </c>
      <c r="O308" s="233">
        <v>12</v>
      </c>
      <c r="P308" s="239">
        <v>16</v>
      </c>
      <c r="Q308" s="239">
        <v>1</v>
      </c>
      <c r="R308" s="243">
        <v>13</v>
      </c>
      <c r="S308" s="233">
        <v>26</v>
      </c>
      <c r="T308" s="243">
        <v>16</v>
      </c>
      <c r="U308" s="248">
        <v>12</v>
      </c>
      <c r="V308" s="239">
        <v>25</v>
      </c>
      <c r="W308" s="243">
        <v>5</v>
      </c>
      <c r="X308" s="233">
        <v>0</v>
      </c>
      <c r="Y308" s="239">
        <v>0</v>
      </c>
      <c r="Z308" s="239">
        <v>14</v>
      </c>
      <c r="AA308" s="239">
        <v>25</v>
      </c>
      <c r="AB308" s="239">
        <v>2</v>
      </c>
      <c r="AC308" s="243">
        <v>1</v>
      </c>
      <c r="AD308" s="233"/>
      <c r="AE308" s="243"/>
      <c r="AF308" s="233"/>
      <c r="AG308" s="239"/>
      <c r="AH308" s="239"/>
      <c r="AI308" s="243"/>
      <c r="AJ308" s="233"/>
      <c r="AK308" s="243"/>
      <c r="AL308" s="248"/>
      <c r="AM308" s="239"/>
      <c r="AN308" s="243"/>
    </row>
    <row r="309" spans="1:40" x14ac:dyDescent="0.25">
      <c r="A309" s="661"/>
      <c r="B309" s="665"/>
      <c r="C309" s="241">
        <v>332430107</v>
      </c>
      <c r="D309" s="239" t="s">
        <v>4831</v>
      </c>
      <c r="E309" s="664"/>
      <c r="F309" s="233">
        <f t="shared" si="49"/>
        <v>85</v>
      </c>
      <c r="G309" s="239">
        <v>1972</v>
      </c>
      <c r="H309" s="235">
        <f t="shared" si="50"/>
        <v>4.3103448275862072E-2</v>
      </c>
      <c r="I309" s="239">
        <f t="shared" si="51"/>
        <v>22</v>
      </c>
      <c r="J309" s="247">
        <f t="shared" si="52"/>
        <v>1.1156186612576065E-2</v>
      </c>
      <c r="K309" s="233">
        <v>85</v>
      </c>
      <c r="L309" s="245">
        <f t="shared" si="53"/>
        <v>1</v>
      </c>
      <c r="M309" s="239">
        <v>22</v>
      </c>
      <c r="N309" s="247">
        <f t="shared" si="55"/>
        <v>1</v>
      </c>
      <c r="O309" s="233">
        <v>56</v>
      </c>
      <c r="P309" s="239">
        <v>16</v>
      </c>
      <c r="Q309" s="239">
        <v>9</v>
      </c>
      <c r="R309" s="243">
        <v>4</v>
      </c>
      <c r="S309" s="233">
        <v>56</v>
      </c>
      <c r="T309" s="243">
        <v>29</v>
      </c>
      <c r="U309" s="248">
        <v>35</v>
      </c>
      <c r="V309" s="239">
        <v>34</v>
      </c>
      <c r="W309" s="243">
        <v>16</v>
      </c>
      <c r="X309" s="233">
        <v>0</v>
      </c>
      <c r="Y309" s="239">
        <v>2</v>
      </c>
      <c r="Z309" s="239">
        <v>23</v>
      </c>
      <c r="AA309" s="239">
        <v>56</v>
      </c>
      <c r="AB309" s="239">
        <v>4</v>
      </c>
      <c r="AC309" s="243">
        <v>0</v>
      </c>
      <c r="AD309" s="233"/>
      <c r="AE309" s="243"/>
      <c r="AF309" s="233"/>
      <c r="AG309" s="239"/>
      <c r="AH309" s="239"/>
      <c r="AI309" s="243"/>
      <c r="AJ309" s="233"/>
      <c r="AK309" s="243"/>
      <c r="AL309" s="248"/>
      <c r="AM309" s="239"/>
      <c r="AN309" s="243"/>
    </row>
    <row r="310" spans="1:40" x14ac:dyDescent="0.25">
      <c r="A310" s="661"/>
      <c r="B310" s="665"/>
      <c r="C310" s="241">
        <v>332430108</v>
      </c>
      <c r="D310" s="239" t="s">
        <v>4832</v>
      </c>
      <c r="E310" s="664"/>
      <c r="F310" s="233">
        <f t="shared" si="49"/>
        <v>32</v>
      </c>
      <c r="G310" s="239">
        <v>1451</v>
      </c>
      <c r="H310" s="235">
        <f t="shared" si="50"/>
        <v>2.2053756030323914E-2</v>
      </c>
      <c r="I310" s="239">
        <f t="shared" si="51"/>
        <v>7</v>
      </c>
      <c r="J310" s="247">
        <f t="shared" si="52"/>
        <v>4.8242591316333561E-3</v>
      </c>
      <c r="K310" s="233">
        <v>32</v>
      </c>
      <c r="L310" s="245">
        <f t="shared" si="53"/>
        <v>1</v>
      </c>
      <c r="M310" s="239">
        <v>7</v>
      </c>
      <c r="N310" s="601">
        <f t="shared" si="55"/>
        <v>1</v>
      </c>
      <c r="O310" s="233">
        <v>16</v>
      </c>
      <c r="P310" s="239">
        <v>5</v>
      </c>
      <c r="Q310" s="239">
        <v>2</v>
      </c>
      <c r="R310" s="243">
        <v>9</v>
      </c>
      <c r="S310" s="233">
        <v>26</v>
      </c>
      <c r="T310" s="243">
        <v>6</v>
      </c>
      <c r="U310" s="248">
        <v>10</v>
      </c>
      <c r="V310" s="239">
        <v>16</v>
      </c>
      <c r="W310" s="243">
        <v>6</v>
      </c>
      <c r="X310" s="233">
        <v>0</v>
      </c>
      <c r="Y310" s="239">
        <v>0</v>
      </c>
      <c r="Z310" s="239">
        <v>10</v>
      </c>
      <c r="AA310" s="239">
        <v>17</v>
      </c>
      <c r="AB310" s="239">
        <v>5</v>
      </c>
      <c r="AC310" s="243">
        <v>0</v>
      </c>
      <c r="AD310" s="233"/>
      <c r="AE310" s="243"/>
      <c r="AF310" s="233"/>
      <c r="AG310" s="239"/>
      <c r="AH310" s="239"/>
      <c r="AI310" s="243"/>
      <c r="AJ310" s="233"/>
      <c r="AK310" s="243"/>
      <c r="AL310" s="248"/>
      <c r="AM310" s="239"/>
      <c r="AN310" s="243"/>
    </row>
    <row r="311" spans="1:40" x14ac:dyDescent="0.25">
      <c r="A311" s="661"/>
      <c r="B311" s="665"/>
      <c r="C311" s="260">
        <v>332430109</v>
      </c>
      <c r="D311" s="589" t="s">
        <v>4833</v>
      </c>
      <c r="E311" s="664"/>
      <c r="F311" s="262">
        <f t="shared" si="49"/>
        <v>39</v>
      </c>
      <c r="G311" s="589">
        <v>1745</v>
      </c>
      <c r="H311" s="254">
        <f t="shared" si="50"/>
        <v>2.2349570200573064E-2</v>
      </c>
      <c r="I311" s="253">
        <f t="shared" si="51"/>
        <v>14</v>
      </c>
      <c r="J311" s="267">
        <f t="shared" si="52"/>
        <v>8.0229226361031511E-3</v>
      </c>
      <c r="K311" s="262">
        <v>39</v>
      </c>
      <c r="L311" s="265">
        <f t="shared" si="53"/>
        <v>1</v>
      </c>
      <c r="M311" s="253">
        <v>14</v>
      </c>
      <c r="N311" s="267">
        <f t="shared" si="55"/>
        <v>1</v>
      </c>
      <c r="O311" s="262">
        <v>17</v>
      </c>
      <c r="P311" s="253">
        <v>13</v>
      </c>
      <c r="Q311" s="253">
        <v>1</v>
      </c>
      <c r="R311" s="263">
        <v>8</v>
      </c>
      <c r="S311" s="262">
        <v>19</v>
      </c>
      <c r="T311" s="263">
        <v>20</v>
      </c>
      <c r="U311" s="268">
        <v>13</v>
      </c>
      <c r="V311" s="253">
        <v>22</v>
      </c>
      <c r="W311" s="263">
        <v>4</v>
      </c>
      <c r="X311" s="262">
        <v>0</v>
      </c>
      <c r="Y311" s="253">
        <v>1</v>
      </c>
      <c r="Z311" s="253">
        <v>10</v>
      </c>
      <c r="AA311" s="253">
        <v>27</v>
      </c>
      <c r="AB311" s="253">
        <v>1</v>
      </c>
      <c r="AC311" s="263">
        <v>0</v>
      </c>
      <c r="AD311" s="262"/>
      <c r="AE311" s="263"/>
      <c r="AF311" s="262"/>
      <c r="AG311" s="253"/>
      <c r="AH311" s="253"/>
      <c r="AI311" s="263"/>
      <c r="AJ311" s="262"/>
      <c r="AK311" s="263"/>
      <c r="AL311" s="268"/>
      <c r="AM311" s="253"/>
      <c r="AN311" s="263"/>
    </row>
    <row r="312" spans="1:40" x14ac:dyDescent="0.25">
      <c r="A312" s="661"/>
      <c r="B312" s="666">
        <v>33249</v>
      </c>
      <c r="C312" s="602">
        <v>332490101</v>
      </c>
      <c r="D312" s="603" t="s">
        <v>4834</v>
      </c>
      <c r="E312" s="664" t="s">
        <v>2100</v>
      </c>
      <c r="F312" s="593">
        <f t="shared" si="49"/>
        <v>10</v>
      </c>
      <c r="G312" s="602">
        <v>1020</v>
      </c>
      <c r="H312" s="604">
        <f t="shared" si="50"/>
        <v>9.8039215686274508E-3</v>
      </c>
      <c r="I312" s="379">
        <f t="shared" si="51"/>
        <v>3</v>
      </c>
      <c r="J312" s="596">
        <f t="shared" si="52"/>
        <v>2.9411764705882353E-3</v>
      </c>
      <c r="K312" s="602">
        <v>10</v>
      </c>
      <c r="L312" s="597">
        <f t="shared" si="53"/>
        <v>1</v>
      </c>
      <c r="M312" s="379">
        <v>3</v>
      </c>
      <c r="N312" s="596">
        <f t="shared" si="55"/>
        <v>1</v>
      </c>
      <c r="O312" s="600">
        <v>1</v>
      </c>
      <c r="P312" s="379">
        <v>6</v>
      </c>
      <c r="Q312" s="379">
        <v>0</v>
      </c>
      <c r="R312" s="379">
        <v>3</v>
      </c>
      <c r="S312" s="379">
        <v>8</v>
      </c>
      <c r="T312" s="379">
        <v>2</v>
      </c>
      <c r="U312" s="379">
        <v>2</v>
      </c>
      <c r="V312" s="379">
        <v>6</v>
      </c>
      <c r="W312" s="379">
        <v>2</v>
      </c>
      <c r="X312" s="600">
        <v>0</v>
      </c>
      <c r="Y312" s="379">
        <v>0</v>
      </c>
      <c r="Z312" s="379">
        <v>5</v>
      </c>
      <c r="AA312" s="379">
        <v>4</v>
      </c>
      <c r="AB312" s="379">
        <v>0</v>
      </c>
      <c r="AC312" s="379">
        <v>1</v>
      </c>
      <c r="AD312" s="593"/>
      <c r="AE312" s="599"/>
      <c r="AF312" s="593"/>
      <c r="AG312" s="379"/>
      <c r="AH312" s="379"/>
      <c r="AI312" s="599"/>
      <c r="AJ312" s="593"/>
      <c r="AK312" s="599"/>
      <c r="AL312" s="600"/>
      <c r="AM312" s="379"/>
      <c r="AN312" s="599"/>
    </row>
    <row r="313" spans="1:40" x14ac:dyDescent="0.25">
      <c r="A313" s="661"/>
      <c r="B313" s="666"/>
      <c r="C313" s="234">
        <v>332490102</v>
      </c>
      <c r="D313" s="603" t="s">
        <v>4835</v>
      </c>
      <c r="E313" s="664"/>
      <c r="F313" s="233">
        <f t="shared" si="49"/>
        <v>2</v>
      </c>
      <c r="G313" s="234">
        <v>1085</v>
      </c>
      <c r="H313" s="298">
        <f t="shared" si="50"/>
        <v>1.8433179723502304E-3</v>
      </c>
      <c r="I313" s="239">
        <f t="shared" si="51"/>
        <v>0</v>
      </c>
      <c r="J313" s="247">
        <f t="shared" si="52"/>
        <v>0</v>
      </c>
      <c r="K313" s="234">
        <v>2</v>
      </c>
      <c r="L313" s="245">
        <f t="shared" si="53"/>
        <v>1</v>
      </c>
      <c r="M313" s="239">
        <v>0</v>
      </c>
      <c r="N313" s="247">
        <f t="shared" ref="N313:N321" si="56">IFERROR(M313/I313,0)</f>
        <v>0</v>
      </c>
      <c r="O313" s="248">
        <v>0</v>
      </c>
      <c r="P313" s="239">
        <v>1</v>
      </c>
      <c r="Q313" s="239">
        <v>0</v>
      </c>
      <c r="R313" s="239">
        <v>1</v>
      </c>
      <c r="S313" s="239">
        <v>2</v>
      </c>
      <c r="T313" s="239">
        <v>0</v>
      </c>
      <c r="U313" s="239">
        <v>0</v>
      </c>
      <c r="V313" s="239">
        <v>1</v>
      </c>
      <c r="W313" s="239">
        <v>1</v>
      </c>
      <c r="X313" s="248">
        <v>0</v>
      </c>
      <c r="Y313" s="239">
        <v>1</v>
      </c>
      <c r="Z313" s="239">
        <v>1</v>
      </c>
      <c r="AA313" s="239">
        <v>0</v>
      </c>
      <c r="AB313" s="239">
        <v>0</v>
      </c>
      <c r="AC313" s="239">
        <v>0</v>
      </c>
      <c r="AD313" s="233"/>
      <c r="AE313" s="243"/>
      <c r="AF313" s="233"/>
      <c r="AG313" s="239"/>
      <c r="AH313" s="239"/>
      <c r="AI313" s="243"/>
      <c r="AJ313" s="233"/>
      <c r="AK313" s="243"/>
      <c r="AL313" s="248"/>
      <c r="AM313" s="239"/>
      <c r="AN313" s="243"/>
    </row>
    <row r="314" spans="1:40" x14ac:dyDescent="0.25">
      <c r="A314" s="661"/>
      <c r="B314" s="666"/>
      <c r="C314" s="234">
        <v>332490103</v>
      </c>
      <c r="D314" s="603" t="s">
        <v>4836</v>
      </c>
      <c r="E314" s="664"/>
      <c r="F314" s="233">
        <f t="shared" si="49"/>
        <v>56</v>
      </c>
      <c r="G314" s="234">
        <v>1866</v>
      </c>
      <c r="H314" s="298">
        <f t="shared" si="50"/>
        <v>3.0010718113612004E-2</v>
      </c>
      <c r="I314" s="239">
        <f t="shared" si="51"/>
        <v>16</v>
      </c>
      <c r="J314" s="247">
        <f t="shared" si="52"/>
        <v>8.5744908896034297E-3</v>
      </c>
      <c r="K314" s="234">
        <v>56</v>
      </c>
      <c r="L314" s="245">
        <f t="shared" si="53"/>
        <v>1</v>
      </c>
      <c r="M314" s="239">
        <v>16</v>
      </c>
      <c r="N314" s="247">
        <f t="shared" si="56"/>
        <v>1</v>
      </c>
      <c r="O314" s="248">
        <v>48</v>
      </c>
      <c r="P314" s="239">
        <v>5</v>
      </c>
      <c r="Q314" s="239">
        <v>1</v>
      </c>
      <c r="R314" s="239">
        <v>2</v>
      </c>
      <c r="S314" s="239">
        <v>32</v>
      </c>
      <c r="T314" s="239">
        <v>24</v>
      </c>
      <c r="U314" s="239">
        <v>30</v>
      </c>
      <c r="V314" s="239">
        <v>20</v>
      </c>
      <c r="W314" s="239">
        <v>6</v>
      </c>
      <c r="X314" s="248">
        <v>0</v>
      </c>
      <c r="Y314" s="239">
        <v>0</v>
      </c>
      <c r="Z314" s="239">
        <v>8</v>
      </c>
      <c r="AA314" s="239">
        <v>45</v>
      </c>
      <c r="AB314" s="239">
        <v>3</v>
      </c>
      <c r="AC314" s="239">
        <v>0</v>
      </c>
      <c r="AD314" s="233"/>
      <c r="AE314" s="243"/>
      <c r="AF314" s="233"/>
      <c r="AG314" s="239"/>
      <c r="AH314" s="239"/>
      <c r="AI314" s="243"/>
      <c r="AJ314" s="233"/>
      <c r="AK314" s="243"/>
      <c r="AL314" s="248"/>
      <c r="AM314" s="239"/>
      <c r="AN314" s="243"/>
    </row>
    <row r="315" spans="1:40" x14ac:dyDescent="0.25">
      <c r="A315" s="661"/>
      <c r="B315" s="666"/>
      <c r="C315" s="234">
        <v>332490104</v>
      </c>
      <c r="D315" s="603" t="s">
        <v>4837</v>
      </c>
      <c r="E315" s="664"/>
      <c r="F315" s="233">
        <f t="shared" si="49"/>
        <v>5</v>
      </c>
      <c r="G315" s="234">
        <v>1076</v>
      </c>
      <c r="H315" s="298">
        <f t="shared" si="50"/>
        <v>4.646840148698885E-3</v>
      </c>
      <c r="I315" s="239">
        <f t="shared" si="51"/>
        <v>2</v>
      </c>
      <c r="J315" s="247">
        <f t="shared" si="52"/>
        <v>1.8587360594795538E-3</v>
      </c>
      <c r="K315" s="234">
        <v>5</v>
      </c>
      <c r="L315" s="245">
        <f t="shared" si="53"/>
        <v>1</v>
      </c>
      <c r="M315" s="239">
        <v>2</v>
      </c>
      <c r="N315" s="247">
        <f t="shared" si="56"/>
        <v>1</v>
      </c>
      <c r="O315" s="248">
        <v>0</v>
      </c>
      <c r="P315" s="239">
        <v>4</v>
      </c>
      <c r="Q315" s="239">
        <v>0</v>
      </c>
      <c r="R315" s="239">
        <v>1</v>
      </c>
      <c r="S315" s="239">
        <v>0</v>
      </c>
      <c r="T315" s="239">
        <v>5</v>
      </c>
      <c r="U315" s="239">
        <v>1</v>
      </c>
      <c r="V315" s="239">
        <v>3</v>
      </c>
      <c r="W315" s="239">
        <v>1</v>
      </c>
      <c r="X315" s="248">
        <v>0</v>
      </c>
      <c r="Y315" s="239">
        <v>0</v>
      </c>
      <c r="Z315" s="239">
        <v>3</v>
      </c>
      <c r="AA315" s="239">
        <v>2</v>
      </c>
      <c r="AB315" s="239">
        <v>0</v>
      </c>
      <c r="AC315" s="239">
        <v>0</v>
      </c>
      <c r="AD315" s="233"/>
      <c r="AE315" s="243"/>
      <c r="AF315" s="233"/>
      <c r="AG315" s="239"/>
      <c r="AH315" s="239"/>
      <c r="AI315" s="243"/>
      <c r="AJ315" s="233"/>
      <c r="AK315" s="243"/>
      <c r="AL315" s="248"/>
      <c r="AM315" s="239"/>
      <c r="AN315" s="243"/>
    </row>
    <row r="316" spans="1:40" x14ac:dyDescent="0.25">
      <c r="A316" s="661"/>
      <c r="B316" s="666"/>
      <c r="C316" s="234">
        <v>332490105</v>
      </c>
      <c r="D316" s="603" t="s">
        <v>4838</v>
      </c>
      <c r="E316" s="664"/>
      <c r="F316" s="233">
        <f t="shared" si="49"/>
        <v>4</v>
      </c>
      <c r="G316" s="234">
        <v>1073</v>
      </c>
      <c r="H316" s="298">
        <f t="shared" si="50"/>
        <v>3.727865796831314E-3</v>
      </c>
      <c r="I316" s="239">
        <f t="shared" si="51"/>
        <v>0</v>
      </c>
      <c r="J316" s="247">
        <f t="shared" si="52"/>
        <v>0</v>
      </c>
      <c r="K316" s="234">
        <v>4</v>
      </c>
      <c r="L316" s="245">
        <f t="shared" si="53"/>
        <v>1</v>
      </c>
      <c r="M316" s="239">
        <v>0</v>
      </c>
      <c r="N316" s="247">
        <f t="shared" si="56"/>
        <v>0</v>
      </c>
      <c r="O316" s="248">
        <v>0</v>
      </c>
      <c r="P316" s="239">
        <v>3</v>
      </c>
      <c r="Q316" s="239">
        <v>1</v>
      </c>
      <c r="R316" s="239">
        <v>0</v>
      </c>
      <c r="S316" s="239">
        <v>0</v>
      </c>
      <c r="T316" s="239">
        <v>4</v>
      </c>
      <c r="U316" s="239">
        <v>2</v>
      </c>
      <c r="V316" s="239">
        <v>2</v>
      </c>
      <c r="W316" s="239">
        <v>0</v>
      </c>
      <c r="X316" s="248">
        <v>0</v>
      </c>
      <c r="Y316" s="239">
        <v>0</v>
      </c>
      <c r="Z316" s="239">
        <v>1</v>
      </c>
      <c r="AA316" s="239">
        <v>3</v>
      </c>
      <c r="AB316" s="239">
        <v>0</v>
      </c>
      <c r="AC316" s="239">
        <v>0</v>
      </c>
      <c r="AD316" s="233"/>
      <c r="AE316" s="243"/>
      <c r="AF316" s="233"/>
      <c r="AG316" s="239"/>
      <c r="AH316" s="239"/>
      <c r="AI316" s="243"/>
      <c r="AJ316" s="233"/>
      <c r="AK316" s="243"/>
      <c r="AL316" s="248"/>
      <c r="AM316" s="239"/>
      <c r="AN316" s="243"/>
    </row>
    <row r="317" spans="1:40" x14ac:dyDescent="0.25">
      <c r="A317" s="661"/>
      <c r="B317" s="666"/>
      <c r="C317" s="234">
        <v>332490106</v>
      </c>
      <c r="D317" s="603" t="s">
        <v>4839</v>
      </c>
      <c r="E317" s="664"/>
      <c r="F317" s="233">
        <f t="shared" si="49"/>
        <v>8</v>
      </c>
      <c r="G317" s="234">
        <v>844</v>
      </c>
      <c r="H317" s="298">
        <f t="shared" si="50"/>
        <v>9.4786729857819912E-3</v>
      </c>
      <c r="I317" s="239">
        <f t="shared" si="51"/>
        <v>0</v>
      </c>
      <c r="J317" s="247">
        <f t="shared" si="52"/>
        <v>0</v>
      </c>
      <c r="K317" s="234">
        <v>8</v>
      </c>
      <c r="L317" s="245">
        <f t="shared" si="53"/>
        <v>1</v>
      </c>
      <c r="M317" s="239">
        <v>0</v>
      </c>
      <c r="N317" s="247">
        <f t="shared" si="56"/>
        <v>0</v>
      </c>
      <c r="O317" s="248">
        <v>1</v>
      </c>
      <c r="P317" s="239">
        <v>1</v>
      </c>
      <c r="Q317" s="239">
        <v>5</v>
      </c>
      <c r="R317" s="239">
        <v>1</v>
      </c>
      <c r="S317" s="239">
        <v>8</v>
      </c>
      <c r="T317" s="239">
        <v>0</v>
      </c>
      <c r="U317" s="239">
        <v>0</v>
      </c>
      <c r="V317" s="239">
        <v>4</v>
      </c>
      <c r="W317" s="239">
        <v>4</v>
      </c>
      <c r="X317" s="248">
        <v>0</v>
      </c>
      <c r="Y317" s="239">
        <v>0</v>
      </c>
      <c r="Z317" s="239">
        <v>6</v>
      </c>
      <c r="AA317" s="239">
        <v>2</v>
      </c>
      <c r="AB317" s="239">
        <v>0</v>
      </c>
      <c r="AC317" s="239">
        <v>0</v>
      </c>
      <c r="AD317" s="233"/>
      <c r="AE317" s="243"/>
      <c r="AF317" s="233"/>
      <c r="AG317" s="239"/>
      <c r="AH317" s="239"/>
      <c r="AI317" s="243"/>
      <c r="AJ317" s="233"/>
      <c r="AK317" s="243"/>
      <c r="AL317" s="248"/>
      <c r="AM317" s="239"/>
      <c r="AN317" s="243"/>
    </row>
    <row r="318" spans="1:40" x14ac:dyDescent="0.25">
      <c r="A318" s="661"/>
      <c r="B318" s="666"/>
      <c r="C318" s="234">
        <v>332490107</v>
      </c>
      <c r="D318" s="603" t="s">
        <v>4840</v>
      </c>
      <c r="E318" s="664"/>
      <c r="F318" s="233">
        <f t="shared" si="49"/>
        <v>2</v>
      </c>
      <c r="G318" s="234">
        <v>1201</v>
      </c>
      <c r="H318" s="298">
        <f t="shared" si="50"/>
        <v>1.6652789342214821E-3</v>
      </c>
      <c r="I318" s="239">
        <f t="shared" si="51"/>
        <v>0</v>
      </c>
      <c r="J318" s="247">
        <f t="shared" si="52"/>
        <v>0</v>
      </c>
      <c r="K318" s="234">
        <v>2</v>
      </c>
      <c r="L318" s="245">
        <f t="shared" si="53"/>
        <v>1</v>
      </c>
      <c r="M318" s="239">
        <v>0</v>
      </c>
      <c r="N318" s="247">
        <f t="shared" si="56"/>
        <v>0</v>
      </c>
      <c r="O318" s="248">
        <v>0</v>
      </c>
      <c r="P318" s="239">
        <v>1</v>
      </c>
      <c r="Q318" s="239">
        <v>0</v>
      </c>
      <c r="R318" s="239">
        <v>1</v>
      </c>
      <c r="S318" s="239">
        <v>0</v>
      </c>
      <c r="T318" s="239">
        <v>2</v>
      </c>
      <c r="U318" s="239">
        <v>0</v>
      </c>
      <c r="V318" s="239">
        <v>2</v>
      </c>
      <c r="W318" s="239">
        <v>0</v>
      </c>
      <c r="X318" s="248">
        <v>0</v>
      </c>
      <c r="Y318" s="239">
        <v>0</v>
      </c>
      <c r="Z318" s="239">
        <v>2</v>
      </c>
      <c r="AA318" s="239">
        <v>0</v>
      </c>
      <c r="AB318" s="239">
        <v>0</v>
      </c>
      <c r="AC318" s="239">
        <v>0</v>
      </c>
      <c r="AD318" s="233"/>
      <c r="AE318" s="243"/>
      <c r="AF318" s="233"/>
      <c r="AG318" s="239"/>
      <c r="AH318" s="239"/>
      <c r="AI318" s="243"/>
      <c r="AJ318" s="233"/>
      <c r="AK318" s="243"/>
      <c r="AL318" s="248"/>
      <c r="AM318" s="239"/>
      <c r="AN318" s="243"/>
    </row>
    <row r="319" spans="1:40" x14ac:dyDescent="0.25">
      <c r="A319" s="661"/>
      <c r="B319" s="666"/>
      <c r="C319" s="234">
        <v>332490108</v>
      </c>
      <c r="D319" s="603" t="s">
        <v>4841</v>
      </c>
      <c r="E319" s="664"/>
      <c r="F319" s="233">
        <f t="shared" si="49"/>
        <v>27</v>
      </c>
      <c r="G319" s="234">
        <v>1682</v>
      </c>
      <c r="H319" s="298">
        <f t="shared" si="50"/>
        <v>1.6052318668252082E-2</v>
      </c>
      <c r="I319" s="239">
        <f t="shared" si="51"/>
        <v>4</v>
      </c>
      <c r="J319" s="247">
        <f t="shared" si="52"/>
        <v>2.3781212841854932E-3</v>
      </c>
      <c r="K319" s="234">
        <v>27</v>
      </c>
      <c r="L319" s="245">
        <f t="shared" si="53"/>
        <v>1</v>
      </c>
      <c r="M319" s="239">
        <v>4</v>
      </c>
      <c r="N319" s="247">
        <f t="shared" si="56"/>
        <v>1</v>
      </c>
      <c r="O319" s="248">
        <v>4</v>
      </c>
      <c r="P319" s="239">
        <v>6</v>
      </c>
      <c r="Q319" s="239">
        <v>3</v>
      </c>
      <c r="R319" s="239">
        <v>14</v>
      </c>
      <c r="S319" s="239">
        <v>5</v>
      </c>
      <c r="T319" s="239">
        <v>22</v>
      </c>
      <c r="U319" s="239">
        <v>17</v>
      </c>
      <c r="V319" s="239">
        <v>9</v>
      </c>
      <c r="W319" s="239">
        <v>1</v>
      </c>
      <c r="X319" s="248">
        <v>0</v>
      </c>
      <c r="Y319" s="239">
        <v>0</v>
      </c>
      <c r="Z319" s="239">
        <v>20</v>
      </c>
      <c r="AA319" s="239">
        <v>7</v>
      </c>
      <c r="AB319" s="239">
        <v>0</v>
      </c>
      <c r="AC319" s="239">
        <v>0</v>
      </c>
      <c r="AD319" s="233"/>
      <c r="AE319" s="243"/>
      <c r="AF319" s="233"/>
      <c r="AG319" s="239"/>
      <c r="AH319" s="239"/>
      <c r="AI319" s="243"/>
      <c r="AJ319" s="233"/>
      <c r="AK319" s="243"/>
      <c r="AL319" s="248"/>
      <c r="AM319" s="239"/>
      <c r="AN319" s="243"/>
    </row>
    <row r="320" spans="1:40" x14ac:dyDescent="0.25">
      <c r="A320" s="661"/>
      <c r="B320" s="666"/>
      <c r="C320" s="234">
        <v>332490109</v>
      </c>
      <c r="D320" s="603" t="s">
        <v>4842</v>
      </c>
      <c r="E320" s="664"/>
      <c r="F320" s="233">
        <f t="shared" si="49"/>
        <v>2</v>
      </c>
      <c r="G320" s="234">
        <v>1073</v>
      </c>
      <c r="H320" s="298">
        <f t="shared" si="50"/>
        <v>1.863932898415657E-3</v>
      </c>
      <c r="I320" s="239">
        <f t="shared" si="51"/>
        <v>1</v>
      </c>
      <c r="J320" s="247">
        <f t="shared" si="52"/>
        <v>9.3196644920782849E-4</v>
      </c>
      <c r="K320" s="234">
        <v>2</v>
      </c>
      <c r="L320" s="245">
        <f t="shared" si="53"/>
        <v>1</v>
      </c>
      <c r="M320" s="239">
        <v>1</v>
      </c>
      <c r="N320" s="247">
        <f t="shared" si="56"/>
        <v>1</v>
      </c>
      <c r="O320" s="248">
        <v>1</v>
      </c>
      <c r="P320" s="239">
        <v>1</v>
      </c>
      <c r="Q320" s="239">
        <v>0</v>
      </c>
      <c r="R320" s="239">
        <v>0</v>
      </c>
      <c r="S320" s="239">
        <v>1</v>
      </c>
      <c r="T320" s="239">
        <v>1</v>
      </c>
      <c r="U320" s="239">
        <v>0</v>
      </c>
      <c r="V320" s="239">
        <v>0</v>
      </c>
      <c r="W320" s="239">
        <v>2</v>
      </c>
      <c r="X320" s="248">
        <v>0</v>
      </c>
      <c r="Y320" s="239">
        <v>0</v>
      </c>
      <c r="Z320" s="239">
        <v>1</v>
      </c>
      <c r="AA320" s="239">
        <v>1</v>
      </c>
      <c r="AB320" s="239">
        <v>0</v>
      </c>
      <c r="AC320" s="239">
        <v>0</v>
      </c>
      <c r="AD320" s="233"/>
      <c r="AE320" s="243"/>
      <c r="AF320" s="233"/>
      <c r="AG320" s="239"/>
      <c r="AH320" s="239"/>
      <c r="AI320" s="243"/>
      <c r="AJ320" s="233"/>
      <c r="AK320" s="243"/>
      <c r="AL320" s="248"/>
      <c r="AM320" s="239"/>
      <c r="AN320" s="243"/>
    </row>
    <row r="321" spans="1:40" x14ac:dyDescent="0.25">
      <c r="A321" s="661"/>
      <c r="B321" s="666"/>
      <c r="C321" s="280">
        <v>332490110</v>
      </c>
      <c r="D321" s="603" t="s">
        <v>4843</v>
      </c>
      <c r="E321" s="664"/>
      <c r="F321" s="262">
        <f t="shared" si="49"/>
        <v>25</v>
      </c>
      <c r="G321" s="234">
        <v>2385</v>
      </c>
      <c r="H321" s="298">
        <f t="shared" si="50"/>
        <v>1.0482180293501049E-2</v>
      </c>
      <c r="I321" s="253">
        <f t="shared" si="51"/>
        <v>3</v>
      </c>
      <c r="J321" s="267">
        <f t="shared" si="52"/>
        <v>1.2578616352201257E-3</v>
      </c>
      <c r="K321" s="280">
        <v>25</v>
      </c>
      <c r="L321" s="265">
        <f t="shared" si="53"/>
        <v>1</v>
      </c>
      <c r="M321" s="253">
        <v>3</v>
      </c>
      <c r="N321" s="247">
        <f t="shared" si="56"/>
        <v>1</v>
      </c>
      <c r="O321" s="301">
        <v>2</v>
      </c>
      <c r="P321" s="258">
        <v>3</v>
      </c>
      <c r="Q321" s="258">
        <v>2</v>
      </c>
      <c r="R321" s="258">
        <v>18</v>
      </c>
      <c r="S321" s="239">
        <v>7</v>
      </c>
      <c r="T321" s="239">
        <v>18</v>
      </c>
      <c r="U321" s="258">
        <v>11</v>
      </c>
      <c r="V321" s="258">
        <v>13</v>
      </c>
      <c r="W321" s="258">
        <v>1</v>
      </c>
      <c r="X321" s="301">
        <v>0</v>
      </c>
      <c r="Y321" s="258">
        <v>2</v>
      </c>
      <c r="Z321" s="258">
        <v>18</v>
      </c>
      <c r="AA321" s="258">
        <v>5</v>
      </c>
      <c r="AB321" s="258">
        <v>0</v>
      </c>
      <c r="AC321" s="258">
        <v>0</v>
      </c>
      <c r="AD321" s="262"/>
      <c r="AE321" s="263"/>
      <c r="AF321" s="262"/>
      <c r="AG321" s="253"/>
      <c r="AH321" s="253"/>
      <c r="AI321" s="263"/>
      <c r="AJ321" s="262"/>
      <c r="AK321" s="263"/>
      <c r="AL321" s="268"/>
      <c r="AM321" s="253"/>
      <c r="AN321" s="263"/>
    </row>
    <row r="322" spans="1:40" x14ac:dyDescent="0.25">
      <c r="A322" s="661"/>
      <c r="B322" s="665">
        <v>33281</v>
      </c>
      <c r="C322" s="222">
        <v>332810101</v>
      </c>
      <c r="D322" s="587" t="s">
        <v>4844</v>
      </c>
      <c r="E322" s="664" t="s">
        <v>239</v>
      </c>
      <c r="F322" s="215">
        <f t="shared" si="49"/>
        <v>23</v>
      </c>
      <c r="G322" s="587">
        <v>1869</v>
      </c>
      <c r="H322" s="217">
        <f t="shared" si="50"/>
        <v>1.2306046013911182E-2</v>
      </c>
      <c r="I322" s="216">
        <f t="shared" si="51"/>
        <v>2</v>
      </c>
      <c r="J322" s="229">
        <f t="shared" si="52"/>
        <v>1.0700909577314071E-3</v>
      </c>
      <c r="K322" s="225">
        <v>23</v>
      </c>
      <c r="L322" s="226">
        <f t="shared" si="53"/>
        <v>1</v>
      </c>
      <c r="M322" s="216">
        <v>2</v>
      </c>
      <c r="N322" s="229">
        <f t="shared" ref="N322:N336" si="57">M322/I322</f>
        <v>1</v>
      </c>
      <c r="O322" s="215">
        <v>0</v>
      </c>
      <c r="P322" s="216">
        <v>19</v>
      </c>
      <c r="Q322" s="216">
        <v>2</v>
      </c>
      <c r="R322" s="224">
        <v>2</v>
      </c>
      <c r="S322" s="215">
        <v>0</v>
      </c>
      <c r="T322" s="224">
        <v>23</v>
      </c>
      <c r="U322" s="215">
        <v>10</v>
      </c>
      <c r="V322" s="216">
        <v>12</v>
      </c>
      <c r="W322" s="224">
        <v>1</v>
      </c>
      <c r="X322" s="215">
        <v>0</v>
      </c>
      <c r="Y322" s="216">
        <v>0</v>
      </c>
      <c r="Z322" s="216">
        <v>14</v>
      </c>
      <c r="AA322" s="216">
        <v>9</v>
      </c>
      <c r="AB322" s="216">
        <v>0</v>
      </c>
      <c r="AC322" s="224">
        <v>0</v>
      </c>
      <c r="AD322" s="215"/>
      <c r="AE322" s="224"/>
      <c r="AF322" s="215"/>
      <c r="AG322" s="216"/>
      <c r="AH322" s="216"/>
      <c r="AI322" s="224"/>
      <c r="AJ322" s="215"/>
      <c r="AK322" s="224"/>
      <c r="AL322" s="230"/>
      <c r="AM322" s="216"/>
      <c r="AN322" s="224"/>
    </row>
    <row r="323" spans="1:40" x14ac:dyDescent="0.25">
      <c r="A323" s="661"/>
      <c r="B323" s="665"/>
      <c r="C323" s="241">
        <v>332810102</v>
      </c>
      <c r="D323" s="292" t="s">
        <v>4845</v>
      </c>
      <c r="E323" s="664"/>
      <c r="F323" s="233">
        <f t="shared" si="49"/>
        <v>4</v>
      </c>
      <c r="G323" s="292">
        <v>482</v>
      </c>
      <c r="H323" s="235">
        <f t="shared" si="50"/>
        <v>8.2987551867219917E-3</v>
      </c>
      <c r="I323" s="239">
        <f t="shared" si="51"/>
        <v>1</v>
      </c>
      <c r="J323" s="247">
        <f t="shared" si="52"/>
        <v>2.0746887966804979E-3</v>
      </c>
      <c r="K323" s="244">
        <v>4</v>
      </c>
      <c r="L323" s="245">
        <f t="shared" si="53"/>
        <v>1</v>
      </c>
      <c r="M323" s="239">
        <v>1</v>
      </c>
      <c r="N323" s="247">
        <f t="shared" si="57"/>
        <v>1</v>
      </c>
      <c r="O323" s="233">
        <v>0</v>
      </c>
      <c r="P323" s="239">
        <v>4</v>
      </c>
      <c r="Q323" s="239">
        <v>0</v>
      </c>
      <c r="R323" s="243">
        <v>0</v>
      </c>
      <c r="S323" s="233">
        <v>4</v>
      </c>
      <c r="T323" s="243">
        <v>0</v>
      </c>
      <c r="U323" s="233">
        <v>0</v>
      </c>
      <c r="V323" s="239">
        <v>2</v>
      </c>
      <c r="W323" s="243">
        <v>2</v>
      </c>
      <c r="X323" s="233">
        <v>0</v>
      </c>
      <c r="Y323" s="239">
        <v>1</v>
      </c>
      <c r="Z323" s="239">
        <v>1</v>
      </c>
      <c r="AA323" s="239">
        <v>2</v>
      </c>
      <c r="AB323" s="239">
        <v>0</v>
      </c>
      <c r="AC323" s="243">
        <v>0</v>
      </c>
      <c r="AD323" s="233"/>
      <c r="AE323" s="243"/>
      <c r="AF323" s="233"/>
      <c r="AG323" s="239"/>
      <c r="AH323" s="239"/>
      <c r="AI323" s="243"/>
      <c r="AJ323" s="233"/>
      <c r="AK323" s="243"/>
      <c r="AL323" s="248"/>
      <c r="AM323" s="239"/>
      <c r="AN323" s="243"/>
    </row>
    <row r="324" spans="1:40" x14ac:dyDescent="0.25">
      <c r="A324" s="661"/>
      <c r="B324" s="665"/>
      <c r="C324" s="241">
        <v>332810103</v>
      </c>
      <c r="D324" s="292" t="s">
        <v>4846</v>
      </c>
      <c r="E324" s="664"/>
      <c r="F324" s="233">
        <f t="shared" si="49"/>
        <v>15</v>
      </c>
      <c r="G324" s="292">
        <v>1634</v>
      </c>
      <c r="H324" s="235">
        <f t="shared" si="50"/>
        <v>9.1799265605875154E-3</v>
      </c>
      <c r="I324" s="239">
        <f t="shared" si="51"/>
        <v>1</v>
      </c>
      <c r="J324" s="247">
        <f t="shared" si="52"/>
        <v>6.1199510403916763E-4</v>
      </c>
      <c r="K324" s="244">
        <v>15</v>
      </c>
      <c r="L324" s="245">
        <f t="shared" si="53"/>
        <v>1</v>
      </c>
      <c r="M324" s="239">
        <v>1</v>
      </c>
      <c r="N324" s="247">
        <f t="shared" si="57"/>
        <v>1</v>
      </c>
      <c r="O324" s="233">
        <v>0</v>
      </c>
      <c r="P324" s="239">
        <v>14</v>
      </c>
      <c r="Q324" s="239">
        <v>0</v>
      </c>
      <c r="R324" s="243">
        <v>1</v>
      </c>
      <c r="S324" s="233">
        <v>3</v>
      </c>
      <c r="T324" s="243">
        <v>12</v>
      </c>
      <c r="U324" s="233">
        <v>2</v>
      </c>
      <c r="V324" s="239">
        <v>8</v>
      </c>
      <c r="W324" s="243">
        <v>5</v>
      </c>
      <c r="X324" s="233">
        <v>0</v>
      </c>
      <c r="Y324" s="239">
        <v>1</v>
      </c>
      <c r="Z324" s="239">
        <v>3</v>
      </c>
      <c r="AA324" s="239">
        <v>11</v>
      </c>
      <c r="AB324" s="239">
        <v>0</v>
      </c>
      <c r="AC324" s="243">
        <v>0</v>
      </c>
      <c r="AD324" s="233"/>
      <c r="AE324" s="243"/>
      <c r="AF324" s="233"/>
      <c r="AG324" s="239"/>
      <c r="AH324" s="239"/>
      <c r="AI324" s="243"/>
      <c r="AJ324" s="233"/>
      <c r="AK324" s="243"/>
      <c r="AL324" s="248"/>
      <c r="AM324" s="239"/>
      <c r="AN324" s="243"/>
    </row>
    <row r="325" spans="1:40" x14ac:dyDescent="0.25">
      <c r="A325" s="661"/>
      <c r="B325" s="665"/>
      <c r="C325" s="241">
        <v>332810104</v>
      </c>
      <c r="D325" s="292" t="s">
        <v>4847</v>
      </c>
      <c r="E325" s="664"/>
      <c r="F325" s="233">
        <f t="shared" si="49"/>
        <v>17</v>
      </c>
      <c r="G325" s="292">
        <v>1560</v>
      </c>
      <c r="H325" s="235">
        <f t="shared" si="50"/>
        <v>1.0897435897435897E-2</v>
      </c>
      <c r="I325" s="239">
        <f t="shared" si="51"/>
        <v>4</v>
      </c>
      <c r="J325" s="247">
        <f t="shared" si="52"/>
        <v>2.5641025641025641E-3</v>
      </c>
      <c r="K325" s="244">
        <v>17</v>
      </c>
      <c r="L325" s="245">
        <f t="shared" si="53"/>
        <v>1</v>
      </c>
      <c r="M325" s="239">
        <v>4</v>
      </c>
      <c r="N325" s="247">
        <f t="shared" si="57"/>
        <v>1</v>
      </c>
      <c r="O325" s="233">
        <v>5</v>
      </c>
      <c r="P325" s="239">
        <v>6</v>
      </c>
      <c r="Q325" s="239">
        <v>2</v>
      </c>
      <c r="R325" s="243">
        <v>4</v>
      </c>
      <c r="S325" s="233">
        <v>9</v>
      </c>
      <c r="T325" s="243">
        <v>8</v>
      </c>
      <c r="U325" s="233">
        <v>4</v>
      </c>
      <c r="V325" s="239">
        <v>11</v>
      </c>
      <c r="W325" s="243">
        <v>2</v>
      </c>
      <c r="X325" s="233">
        <v>0</v>
      </c>
      <c r="Y325" s="239">
        <v>0</v>
      </c>
      <c r="Z325" s="239">
        <v>9</v>
      </c>
      <c r="AA325" s="239">
        <v>7</v>
      </c>
      <c r="AB325" s="239">
        <v>1</v>
      </c>
      <c r="AC325" s="243">
        <v>0</v>
      </c>
      <c r="AD325" s="233"/>
      <c r="AE325" s="243"/>
      <c r="AF325" s="233"/>
      <c r="AG325" s="239"/>
      <c r="AH325" s="239"/>
      <c r="AI325" s="243"/>
      <c r="AJ325" s="233"/>
      <c r="AK325" s="243"/>
      <c r="AL325" s="248"/>
      <c r="AM325" s="239"/>
      <c r="AN325" s="243"/>
    </row>
    <row r="326" spans="1:40" x14ac:dyDescent="0.25">
      <c r="A326" s="661"/>
      <c r="B326" s="665"/>
      <c r="C326" s="241">
        <v>332810201</v>
      </c>
      <c r="D326" s="292" t="s">
        <v>4848</v>
      </c>
      <c r="E326" s="664"/>
      <c r="F326" s="233">
        <f t="shared" si="49"/>
        <v>21</v>
      </c>
      <c r="G326" s="292">
        <v>2270</v>
      </c>
      <c r="H326" s="235">
        <f t="shared" si="50"/>
        <v>9.2511013215859032E-3</v>
      </c>
      <c r="I326" s="239">
        <f t="shared" si="51"/>
        <v>8</v>
      </c>
      <c r="J326" s="247">
        <f t="shared" si="52"/>
        <v>3.524229074889868E-3</v>
      </c>
      <c r="K326" s="244">
        <v>21</v>
      </c>
      <c r="L326" s="245">
        <f t="shared" si="53"/>
        <v>1</v>
      </c>
      <c r="M326" s="239">
        <v>8</v>
      </c>
      <c r="N326" s="247">
        <f t="shared" si="57"/>
        <v>1</v>
      </c>
      <c r="O326" s="233">
        <v>2</v>
      </c>
      <c r="P326" s="239">
        <v>13</v>
      </c>
      <c r="Q326" s="239">
        <v>4</v>
      </c>
      <c r="R326" s="243">
        <v>2</v>
      </c>
      <c r="S326" s="233">
        <v>2</v>
      </c>
      <c r="T326" s="243">
        <v>19</v>
      </c>
      <c r="U326" s="233">
        <v>5</v>
      </c>
      <c r="V326" s="239">
        <v>14</v>
      </c>
      <c r="W326" s="243">
        <v>2</v>
      </c>
      <c r="X326" s="233">
        <v>0</v>
      </c>
      <c r="Y326" s="239">
        <v>0</v>
      </c>
      <c r="Z326" s="239">
        <v>8</v>
      </c>
      <c r="AA326" s="239">
        <v>13</v>
      </c>
      <c r="AB326" s="239">
        <v>0</v>
      </c>
      <c r="AC326" s="243">
        <v>0</v>
      </c>
      <c r="AD326" s="233"/>
      <c r="AE326" s="243"/>
      <c r="AF326" s="233"/>
      <c r="AG326" s="239"/>
      <c r="AH326" s="239"/>
      <c r="AI326" s="243"/>
      <c r="AJ326" s="233"/>
      <c r="AK326" s="243"/>
      <c r="AL326" s="248"/>
      <c r="AM326" s="239"/>
      <c r="AN326" s="243"/>
    </row>
    <row r="327" spans="1:40" x14ac:dyDescent="0.25">
      <c r="A327" s="661"/>
      <c r="B327" s="665"/>
      <c r="C327" s="241">
        <v>332810202</v>
      </c>
      <c r="D327" s="292" t="s">
        <v>4849</v>
      </c>
      <c r="E327" s="664"/>
      <c r="F327" s="233">
        <f t="shared" si="49"/>
        <v>14</v>
      </c>
      <c r="G327" s="292">
        <v>1946</v>
      </c>
      <c r="H327" s="235">
        <f t="shared" si="50"/>
        <v>7.1942446043165471E-3</v>
      </c>
      <c r="I327" s="239">
        <f t="shared" si="51"/>
        <v>1</v>
      </c>
      <c r="J327" s="247">
        <f t="shared" si="52"/>
        <v>5.1387461459403907E-4</v>
      </c>
      <c r="K327" s="244">
        <v>14</v>
      </c>
      <c r="L327" s="245">
        <f t="shared" si="53"/>
        <v>1</v>
      </c>
      <c r="M327" s="239">
        <v>1</v>
      </c>
      <c r="N327" s="247">
        <f t="shared" si="57"/>
        <v>1</v>
      </c>
      <c r="O327" s="233">
        <v>4</v>
      </c>
      <c r="P327" s="239">
        <v>6</v>
      </c>
      <c r="Q327" s="239">
        <v>1</v>
      </c>
      <c r="R327" s="243">
        <v>3</v>
      </c>
      <c r="S327" s="233">
        <v>6</v>
      </c>
      <c r="T327" s="243">
        <v>8</v>
      </c>
      <c r="U327" s="233">
        <v>5</v>
      </c>
      <c r="V327" s="239">
        <v>6</v>
      </c>
      <c r="W327" s="243">
        <v>3</v>
      </c>
      <c r="X327" s="233">
        <v>0</v>
      </c>
      <c r="Y327" s="239">
        <v>0</v>
      </c>
      <c r="Z327" s="239">
        <v>7</v>
      </c>
      <c r="AA327" s="239">
        <v>7</v>
      </c>
      <c r="AB327" s="239">
        <v>0</v>
      </c>
      <c r="AC327" s="243">
        <v>0</v>
      </c>
      <c r="AD327" s="233"/>
      <c r="AE327" s="243"/>
      <c r="AF327" s="233"/>
      <c r="AG327" s="239"/>
      <c r="AH327" s="239"/>
      <c r="AI327" s="243"/>
      <c r="AJ327" s="233"/>
      <c r="AK327" s="243"/>
      <c r="AL327" s="248"/>
      <c r="AM327" s="239"/>
      <c r="AN327" s="243"/>
    </row>
    <row r="328" spans="1:40" x14ac:dyDescent="0.25">
      <c r="A328" s="661"/>
      <c r="B328" s="665"/>
      <c r="C328" s="241">
        <v>332810203</v>
      </c>
      <c r="D328" s="292" t="s">
        <v>4850</v>
      </c>
      <c r="E328" s="664"/>
      <c r="F328" s="233">
        <f t="shared" si="49"/>
        <v>13</v>
      </c>
      <c r="G328" s="292">
        <v>1698</v>
      </c>
      <c r="H328" s="235">
        <f t="shared" si="50"/>
        <v>7.6560659599528855E-3</v>
      </c>
      <c r="I328" s="239">
        <f t="shared" si="51"/>
        <v>3</v>
      </c>
      <c r="J328" s="247">
        <f t="shared" si="52"/>
        <v>1.7667844522968198E-3</v>
      </c>
      <c r="K328" s="244">
        <v>13</v>
      </c>
      <c r="L328" s="245">
        <f t="shared" si="53"/>
        <v>1</v>
      </c>
      <c r="M328" s="239">
        <v>3</v>
      </c>
      <c r="N328" s="247">
        <f t="shared" si="57"/>
        <v>1</v>
      </c>
      <c r="O328" s="233">
        <v>3</v>
      </c>
      <c r="P328" s="239">
        <v>5</v>
      </c>
      <c r="Q328" s="239">
        <v>2</v>
      </c>
      <c r="R328" s="243">
        <v>3</v>
      </c>
      <c r="S328" s="233">
        <v>5</v>
      </c>
      <c r="T328" s="243">
        <v>8</v>
      </c>
      <c r="U328" s="233">
        <v>3</v>
      </c>
      <c r="V328" s="239">
        <v>8</v>
      </c>
      <c r="W328" s="243">
        <v>2</v>
      </c>
      <c r="X328" s="233">
        <v>0</v>
      </c>
      <c r="Y328" s="239">
        <v>0</v>
      </c>
      <c r="Z328" s="239">
        <v>7</v>
      </c>
      <c r="AA328" s="239">
        <v>6</v>
      </c>
      <c r="AB328" s="239">
        <v>0</v>
      </c>
      <c r="AC328" s="243">
        <v>0</v>
      </c>
      <c r="AD328" s="233"/>
      <c r="AE328" s="243"/>
      <c r="AF328" s="233"/>
      <c r="AG328" s="239"/>
      <c r="AH328" s="239"/>
      <c r="AI328" s="243"/>
      <c r="AJ328" s="233"/>
      <c r="AK328" s="243"/>
      <c r="AL328" s="248"/>
      <c r="AM328" s="239"/>
      <c r="AN328" s="243"/>
    </row>
    <row r="329" spans="1:40" x14ac:dyDescent="0.25">
      <c r="A329" s="661"/>
      <c r="B329" s="665"/>
      <c r="C329" s="241">
        <v>332810301</v>
      </c>
      <c r="D329" s="292" t="s">
        <v>4851</v>
      </c>
      <c r="E329" s="664"/>
      <c r="F329" s="233">
        <f t="shared" si="49"/>
        <v>15</v>
      </c>
      <c r="G329" s="292">
        <v>1547</v>
      </c>
      <c r="H329" s="235">
        <f t="shared" si="50"/>
        <v>9.6961861667744023E-3</v>
      </c>
      <c r="I329" s="239">
        <f t="shared" si="51"/>
        <v>4</v>
      </c>
      <c r="J329" s="247">
        <f t="shared" si="52"/>
        <v>2.5856496444731738E-3</v>
      </c>
      <c r="K329" s="244">
        <v>15</v>
      </c>
      <c r="L329" s="245">
        <f t="shared" si="53"/>
        <v>1</v>
      </c>
      <c r="M329" s="239">
        <v>4</v>
      </c>
      <c r="N329" s="247">
        <f t="shared" si="57"/>
        <v>1</v>
      </c>
      <c r="O329" s="233">
        <v>7</v>
      </c>
      <c r="P329" s="239">
        <v>5</v>
      </c>
      <c r="Q329" s="239">
        <v>1</v>
      </c>
      <c r="R329" s="243">
        <v>2</v>
      </c>
      <c r="S329" s="233">
        <v>11</v>
      </c>
      <c r="T329" s="243">
        <v>4</v>
      </c>
      <c r="U329" s="233">
        <v>6</v>
      </c>
      <c r="V329" s="239">
        <v>7</v>
      </c>
      <c r="W329" s="243">
        <v>2</v>
      </c>
      <c r="X329" s="233">
        <v>0</v>
      </c>
      <c r="Y329" s="239">
        <v>0</v>
      </c>
      <c r="Z329" s="239">
        <v>4</v>
      </c>
      <c r="AA329" s="239">
        <v>10</v>
      </c>
      <c r="AB329" s="239">
        <v>0</v>
      </c>
      <c r="AC329" s="243">
        <v>1</v>
      </c>
      <c r="AD329" s="233"/>
      <c r="AE329" s="243"/>
      <c r="AF329" s="233"/>
      <c r="AG329" s="239"/>
      <c r="AH329" s="239"/>
      <c r="AI329" s="243"/>
      <c r="AJ329" s="233"/>
      <c r="AK329" s="243"/>
      <c r="AL329" s="248"/>
      <c r="AM329" s="239"/>
      <c r="AN329" s="243"/>
    </row>
    <row r="330" spans="1:40" x14ac:dyDescent="0.25">
      <c r="A330" s="661"/>
      <c r="B330" s="665"/>
      <c r="C330" s="241">
        <v>332810302</v>
      </c>
      <c r="D330" s="292" t="s">
        <v>4852</v>
      </c>
      <c r="E330" s="664"/>
      <c r="F330" s="233">
        <f t="shared" si="49"/>
        <v>31</v>
      </c>
      <c r="G330" s="292">
        <v>3977</v>
      </c>
      <c r="H330" s="235">
        <f t="shared" si="50"/>
        <v>7.7948202162434E-3</v>
      </c>
      <c r="I330" s="239">
        <f t="shared" si="51"/>
        <v>9</v>
      </c>
      <c r="J330" s="247">
        <f t="shared" si="52"/>
        <v>2.2630123208448581E-3</v>
      </c>
      <c r="K330" s="244">
        <v>31</v>
      </c>
      <c r="L330" s="245">
        <f t="shared" si="53"/>
        <v>1</v>
      </c>
      <c r="M330" s="239">
        <v>9</v>
      </c>
      <c r="N330" s="247">
        <f t="shared" si="57"/>
        <v>1</v>
      </c>
      <c r="O330" s="233">
        <v>19</v>
      </c>
      <c r="P330" s="239">
        <v>3</v>
      </c>
      <c r="Q330" s="239">
        <v>5</v>
      </c>
      <c r="R330" s="243">
        <v>4</v>
      </c>
      <c r="S330" s="233">
        <v>12</v>
      </c>
      <c r="T330" s="243">
        <v>19</v>
      </c>
      <c r="U330" s="233">
        <v>17</v>
      </c>
      <c r="V330" s="239">
        <v>12</v>
      </c>
      <c r="W330" s="243">
        <v>2</v>
      </c>
      <c r="X330" s="233">
        <v>0</v>
      </c>
      <c r="Y330" s="239">
        <v>1</v>
      </c>
      <c r="Z330" s="239">
        <v>11</v>
      </c>
      <c r="AA330" s="239">
        <v>18</v>
      </c>
      <c r="AB330" s="239">
        <v>1</v>
      </c>
      <c r="AC330" s="243">
        <v>0</v>
      </c>
      <c r="AD330" s="233"/>
      <c r="AE330" s="243"/>
      <c r="AF330" s="233"/>
      <c r="AG330" s="239"/>
      <c r="AH330" s="239"/>
      <c r="AI330" s="243"/>
      <c r="AJ330" s="233"/>
      <c r="AK330" s="243"/>
      <c r="AL330" s="248"/>
      <c r="AM330" s="239"/>
      <c r="AN330" s="243"/>
    </row>
    <row r="331" spans="1:40" x14ac:dyDescent="0.25">
      <c r="A331" s="661"/>
      <c r="B331" s="665"/>
      <c r="C331" s="241">
        <v>332810401</v>
      </c>
      <c r="D331" s="292" t="s">
        <v>4853</v>
      </c>
      <c r="E331" s="664"/>
      <c r="F331" s="233">
        <f t="shared" si="49"/>
        <v>18</v>
      </c>
      <c r="G331" s="292">
        <v>2515</v>
      </c>
      <c r="H331" s="235">
        <f t="shared" si="50"/>
        <v>7.1570576540755469E-3</v>
      </c>
      <c r="I331" s="239">
        <f t="shared" si="51"/>
        <v>4</v>
      </c>
      <c r="J331" s="247">
        <f t="shared" si="52"/>
        <v>1.5904572564612327E-3</v>
      </c>
      <c r="K331" s="244">
        <v>18</v>
      </c>
      <c r="L331" s="245">
        <f t="shared" si="53"/>
        <v>1</v>
      </c>
      <c r="M331" s="239">
        <v>4</v>
      </c>
      <c r="N331" s="247">
        <f t="shared" si="57"/>
        <v>1</v>
      </c>
      <c r="O331" s="233">
        <v>5</v>
      </c>
      <c r="P331" s="239">
        <v>9</v>
      </c>
      <c r="Q331" s="239">
        <v>2</v>
      </c>
      <c r="R331" s="243">
        <v>2</v>
      </c>
      <c r="S331" s="233">
        <v>14</v>
      </c>
      <c r="T331" s="243">
        <v>4</v>
      </c>
      <c r="U331" s="233">
        <v>6</v>
      </c>
      <c r="V331" s="239">
        <v>7</v>
      </c>
      <c r="W331" s="243">
        <v>5</v>
      </c>
      <c r="X331" s="233">
        <v>0</v>
      </c>
      <c r="Y331" s="239">
        <v>2</v>
      </c>
      <c r="Z331" s="239">
        <v>9</v>
      </c>
      <c r="AA331" s="239">
        <v>7</v>
      </c>
      <c r="AB331" s="239">
        <v>0</v>
      </c>
      <c r="AC331" s="243">
        <v>0</v>
      </c>
      <c r="AD331" s="233"/>
      <c r="AE331" s="243"/>
      <c r="AF331" s="233"/>
      <c r="AG331" s="239"/>
      <c r="AH331" s="239"/>
      <c r="AI331" s="243"/>
      <c r="AJ331" s="233"/>
      <c r="AK331" s="243"/>
      <c r="AL331" s="248"/>
      <c r="AM331" s="239"/>
      <c r="AN331" s="243"/>
    </row>
    <row r="332" spans="1:40" x14ac:dyDescent="0.25">
      <c r="A332" s="661"/>
      <c r="B332" s="665"/>
      <c r="C332" s="241">
        <v>332810402</v>
      </c>
      <c r="D332" s="292" t="s">
        <v>4854</v>
      </c>
      <c r="E332" s="664"/>
      <c r="F332" s="233">
        <f t="shared" si="49"/>
        <v>9</v>
      </c>
      <c r="G332" s="292">
        <v>720</v>
      </c>
      <c r="H332" s="235">
        <f t="shared" si="50"/>
        <v>1.2500000000000001E-2</v>
      </c>
      <c r="I332" s="239">
        <f t="shared" si="51"/>
        <v>4</v>
      </c>
      <c r="J332" s="247">
        <f t="shared" si="52"/>
        <v>5.5555555555555558E-3</v>
      </c>
      <c r="K332" s="244">
        <v>9</v>
      </c>
      <c r="L332" s="245">
        <f t="shared" si="53"/>
        <v>1</v>
      </c>
      <c r="M332" s="239">
        <v>4</v>
      </c>
      <c r="N332" s="247">
        <f t="shared" si="57"/>
        <v>1</v>
      </c>
      <c r="O332" s="233">
        <v>3</v>
      </c>
      <c r="P332" s="239">
        <v>2</v>
      </c>
      <c r="Q332" s="239">
        <v>2</v>
      </c>
      <c r="R332" s="243">
        <v>2</v>
      </c>
      <c r="S332" s="233">
        <v>6</v>
      </c>
      <c r="T332" s="243">
        <v>3</v>
      </c>
      <c r="U332" s="233">
        <v>5</v>
      </c>
      <c r="V332" s="239">
        <v>4</v>
      </c>
      <c r="W332" s="243">
        <v>0</v>
      </c>
      <c r="X332" s="233">
        <v>0</v>
      </c>
      <c r="Y332" s="239">
        <v>0</v>
      </c>
      <c r="Z332" s="239">
        <v>5</v>
      </c>
      <c r="AA332" s="239">
        <v>3</v>
      </c>
      <c r="AB332" s="239">
        <v>1</v>
      </c>
      <c r="AC332" s="243">
        <v>0</v>
      </c>
      <c r="AD332" s="233"/>
      <c r="AE332" s="243"/>
      <c r="AF332" s="233"/>
      <c r="AG332" s="239"/>
      <c r="AH332" s="239"/>
      <c r="AI332" s="243"/>
      <c r="AJ332" s="233"/>
      <c r="AK332" s="243"/>
      <c r="AL332" s="248"/>
      <c r="AM332" s="239"/>
      <c r="AN332" s="243"/>
    </row>
    <row r="333" spans="1:40" x14ac:dyDescent="0.25">
      <c r="A333" s="661"/>
      <c r="B333" s="665"/>
      <c r="C333" s="241">
        <v>332810501</v>
      </c>
      <c r="D333" s="292" t="s">
        <v>4855</v>
      </c>
      <c r="E333" s="664"/>
      <c r="F333" s="233">
        <f t="shared" si="49"/>
        <v>6</v>
      </c>
      <c r="G333" s="292">
        <v>1346</v>
      </c>
      <c r="H333" s="235">
        <f t="shared" si="50"/>
        <v>4.4576523031203564E-3</v>
      </c>
      <c r="I333" s="239">
        <f t="shared" si="51"/>
        <v>2</v>
      </c>
      <c r="J333" s="247">
        <f t="shared" si="52"/>
        <v>1.4858841010401188E-3</v>
      </c>
      <c r="K333" s="244">
        <v>6</v>
      </c>
      <c r="L333" s="245">
        <f t="shared" si="53"/>
        <v>1</v>
      </c>
      <c r="M333" s="239">
        <v>2</v>
      </c>
      <c r="N333" s="247">
        <f t="shared" si="57"/>
        <v>1</v>
      </c>
      <c r="O333" s="233">
        <v>2</v>
      </c>
      <c r="P333" s="239">
        <v>2</v>
      </c>
      <c r="Q333" s="239">
        <v>1</v>
      </c>
      <c r="R333" s="243">
        <v>1</v>
      </c>
      <c r="S333" s="233">
        <v>4</v>
      </c>
      <c r="T333" s="243">
        <v>2</v>
      </c>
      <c r="U333" s="233">
        <v>3</v>
      </c>
      <c r="V333" s="239">
        <v>2</v>
      </c>
      <c r="W333" s="243">
        <v>1</v>
      </c>
      <c r="X333" s="233">
        <v>0</v>
      </c>
      <c r="Y333" s="239">
        <v>0</v>
      </c>
      <c r="Z333" s="239">
        <v>3</v>
      </c>
      <c r="AA333" s="239">
        <v>2</v>
      </c>
      <c r="AB333" s="239">
        <v>1</v>
      </c>
      <c r="AC333" s="243">
        <v>0</v>
      </c>
      <c r="AD333" s="233"/>
      <c r="AE333" s="243"/>
      <c r="AF333" s="233"/>
      <c r="AG333" s="239"/>
      <c r="AH333" s="239"/>
      <c r="AI333" s="243"/>
      <c r="AJ333" s="233"/>
      <c r="AK333" s="243"/>
      <c r="AL333" s="248"/>
      <c r="AM333" s="239"/>
      <c r="AN333" s="243"/>
    </row>
    <row r="334" spans="1:40" x14ac:dyDescent="0.25">
      <c r="A334" s="661"/>
      <c r="B334" s="665"/>
      <c r="C334" s="241">
        <v>332810502</v>
      </c>
      <c r="D334" s="292" t="s">
        <v>4856</v>
      </c>
      <c r="E334" s="664"/>
      <c r="F334" s="233">
        <f t="shared" si="49"/>
        <v>9</v>
      </c>
      <c r="G334" s="292">
        <v>1315</v>
      </c>
      <c r="H334" s="235">
        <f t="shared" si="50"/>
        <v>6.8441064638783272E-3</v>
      </c>
      <c r="I334" s="239">
        <f t="shared" si="51"/>
        <v>1</v>
      </c>
      <c r="J334" s="247">
        <f t="shared" si="52"/>
        <v>7.6045627376425851E-4</v>
      </c>
      <c r="K334" s="244">
        <v>9</v>
      </c>
      <c r="L334" s="245">
        <f t="shared" si="53"/>
        <v>1</v>
      </c>
      <c r="M334" s="239">
        <v>1</v>
      </c>
      <c r="N334" s="247">
        <f t="shared" si="57"/>
        <v>1</v>
      </c>
      <c r="O334" s="233">
        <v>1</v>
      </c>
      <c r="P334" s="239">
        <v>1</v>
      </c>
      <c r="Q334" s="239">
        <v>4</v>
      </c>
      <c r="R334" s="243">
        <v>3</v>
      </c>
      <c r="S334" s="233">
        <v>2</v>
      </c>
      <c r="T334" s="243">
        <v>7</v>
      </c>
      <c r="U334" s="233">
        <v>4</v>
      </c>
      <c r="V334" s="239">
        <v>4</v>
      </c>
      <c r="W334" s="243">
        <v>1</v>
      </c>
      <c r="X334" s="233">
        <v>0</v>
      </c>
      <c r="Y334" s="239">
        <v>0</v>
      </c>
      <c r="Z334" s="239">
        <v>8</v>
      </c>
      <c r="AA334" s="239">
        <v>1</v>
      </c>
      <c r="AB334" s="239">
        <v>0</v>
      </c>
      <c r="AC334" s="243">
        <v>0</v>
      </c>
      <c r="AD334" s="233"/>
      <c r="AE334" s="243"/>
      <c r="AF334" s="233"/>
      <c r="AG334" s="239"/>
      <c r="AH334" s="239"/>
      <c r="AI334" s="243"/>
      <c r="AJ334" s="233"/>
      <c r="AK334" s="243"/>
      <c r="AL334" s="248"/>
      <c r="AM334" s="239"/>
      <c r="AN334" s="243"/>
    </row>
    <row r="335" spans="1:40" x14ac:dyDescent="0.25">
      <c r="A335" s="661"/>
      <c r="B335" s="665"/>
      <c r="C335" s="241">
        <v>332810601</v>
      </c>
      <c r="D335" s="292" t="s">
        <v>4857</v>
      </c>
      <c r="E335" s="664"/>
      <c r="F335" s="233">
        <f t="shared" si="49"/>
        <v>21</v>
      </c>
      <c r="G335" s="292">
        <v>2319</v>
      </c>
      <c r="H335" s="235">
        <f t="shared" si="50"/>
        <v>9.0556274256144882E-3</v>
      </c>
      <c r="I335" s="239">
        <f t="shared" si="51"/>
        <v>6</v>
      </c>
      <c r="J335" s="247">
        <f t="shared" si="52"/>
        <v>2.5873221216041399E-3</v>
      </c>
      <c r="K335" s="244">
        <v>21</v>
      </c>
      <c r="L335" s="245">
        <f t="shared" si="53"/>
        <v>1</v>
      </c>
      <c r="M335" s="239">
        <v>6</v>
      </c>
      <c r="N335" s="247">
        <f t="shared" si="57"/>
        <v>1</v>
      </c>
      <c r="O335" s="233">
        <v>5</v>
      </c>
      <c r="P335" s="239">
        <v>10</v>
      </c>
      <c r="Q335" s="239">
        <v>4</v>
      </c>
      <c r="R335" s="243">
        <v>2</v>
      </c>
      <c r="S335" s="233">
        <v>12</v>
      </c>
      <c r="T335" s="243">
        <v>9</v>
      </c>
      <c r="U335" s="233">
        <v>7</v>
      </c>
      <c r="V335" s="239">
        <v>10</v>
      </c>
      <c r="W335" s="243">
        <v>4</v>
      </c>
      <c r="X335" s="233">
        <v>0</v>
      </c>
      <c r="Y335" s="239">
        <v>0</v>
      </c>
      <c r="Z335" s="239">
        <v>5</v>
      </c>
      <c r="AA335" s="239">
        <v>15</v>
      </c>
      <c r="AB335" s="239">
        <v>1</v>
      </c>
      <c r="AC335" s="243">
        <v>0</v>
      </c>
      <c r="AD335" s="233"/>
      <c r="AE335" s="243"/>
      <c r="AF335" s="233"/>
      <c r="AG335" s="239"/>
      <c r="AH335" s="239"/>
      <c r="AI335" s="243"/>
      <c r="AJ335" s="233"/>
      <c r="AK335" s="243"/>
      <c r="AL335" s="248"/>
      <c r="AM335" s="239"/>
      <c r="AN335" s="243"/>
    </row>
    <row r="336" spans="1:40" x14ac:dyDescent="0.25">
      <c r="A336" s="661"/>
      <c r="B336" s="665"/>
      <c r="C336" s="241">
        <v>332810701</v>
      </c>
      <c r="D336" s="292" t="s">
        <v>4858</v>
      </c>
      <c r="E336" s="664"/>
      <c r="F336" s="233">
        <f t="shared" si="49"/>
        <v>15</v>
      </c>
      <c r="G336" s="292">
        <v>1801</v>
      </c>
      <c r="H336" s="235">
        <f t="shared" si="50"/>
        <v>8.3287062742920595E-3</v>
      </c>
      <c r="I336" s="239">
        <f t="shared" si="51"/>
        <v>3</v>
      </c>
      <c r="J336" s="247">
        <f t="shared" si="52"/>
        <v>1.665741254858412E-3</v>
      </c>
      <c r="K336" s="244">
        <v>15</v>
      </c>
      <c r="L336" s="245">
        <f t="shared" si="53"/>
        <v>1</v>
      </c>
      <c r="M336" s="239">
        <v>3</v>
      </c>
      <c r="N336" s="247">
        <f t="shared" si="57"/>
        <v>1</v>
      </c>
      <c r="O336" s="233">
        <v>2</v>
      </c>
      <c r="P336" s="239">
        <v>3</v>
      </c>
      <c r="Q336" s="239">
        <v>5</v>
      </c>
      <c r="R336" s="243">
        <v>5</v>
      </c>
      <c r="S336" s="233">
        <v>6</v>
      </c>
      <c r="T336" s="243">
        <v>9</v>
      </c>
      <c r="U336" s="233">
        <v>5</v>
      </c>
      <c r="V336" s="239">
        <v>6</v>
      </c>
      <c r="W336" s="243">
        <v>4</v>
      </c>
      <c r="X336" s="233">
        <v>0</v>
      </c>
      <c r="Y336" s="239">
        <v>1</v>
      </c>
      <c r="Z336" s="239">
        <v>5</v>
      </c>
      <c r="AA336" s="239">
        <v>8</v>
      </c>
      <c r="AB336" s="239">
        <v>0</v>
      </c>
      <c r="AC336" s="243">
        <v>1</v>
      </c>
      <c r="AD336" s="233"/>
      <c r="AE336" s="243"/>
      <c r="AF336" s="233"/>
      <c r="AG336" s="239"/>
      <c r="AH336" s="239"/>
      <c r="AI336" s="243"/>
      <c r="AJ336" s="233"/>
      <c r="AK336" s="243"/>
      <c r="AL336" s="248"/>
      <c r="AM336" s="239"/>
      <c r="AN336" s="243"/>
    </row>
    <row r="337" spans="1:40" x14ac:dyDescent="0.25">
      <c r="A337" s="661"/>
      <c r="B337" s="665"/>
      <c r="C337" s="241">
        <v>332810801</v>
      </c>
      <c r="D337" s="292" t="s">
        <v>4859</v>
      </c>
      <c r="E337" s="664"/>
      <c r="F337" s="233">
        <f t="shared" si="49"/>
        <v>8</v>
      </c>
      <c r="G337" s="292">
        <v>1706</v>
      </c>
      <c r="H337" s="235">
        <f t="shared" si="50"/>
        <v>4.6893317702227429E-3</v>
      </c>
      <c r="I337" s="239">
        <f t="shared" si="51"/>
        <v>0</v>
      </c>
      <c r="J337" s="247">
        <f t="shared" si="52"/>
        <v>0</v>
      </c>
      <c r="K337" s="244">
        <v>8</v>
      </c>
      <c r="L337" s="245">
        <f t="shared" si="53"/>
        <v>1</v>
      </c>
      <c r="M337" s="239">
        <v>0</v>
      </c>
      <c r="N337" s="247">
        <f t="shared" ref="N337:N368" si="58">IFERROR(M337/I337,0)</f>
        <v>0</v>
      </c>
      <c r="O337" s="233">
        <v>1</v>
      </c>
      <c r="P337" s="239">
        <v>4</v>
      </c>
      <c r="Q337" s="239">
        <v>0</v>
      </c>
      <c r="R337" s="243">
        <v>3</v>
      </c>
      <c r="S337" s="233">
        <v>6</v>
      </c>
      <c r="T337" s="243">
        <v>2</v>
      </c>
      <c r="U337" s="233">
        <v>0</v>
      </c>
      <c r="V337" s="239">
        <v>7</v>
      </c>
      <c r="W337" s="243">
        <v>1</v>
      </c>
      <c r="X337" s="233">
        <v>0</v>
      </c>
      <c r="Y337" s="239">
        <v>1</v>
      </c>
      <c r="Z337" s="239">
        <v>4</v>
      </c>
      <c r="AA337" s="239">
        <v>3</v>
      </c>
      <c r="AB337" s="239">
        <v>0</v>
      </c>
      <c r="AC337" s="243">
        <v>0</v>
      </c>
      <c r="AD337" s="233"/>
      <c r="AE337" s="243"/>
      <c r="AF337" s="233"/>
      <c r="AG337" s="239"/>
      <c r="AH337" s="239"/>
      <c r="AI337" s="243"/>
      <c r="AJ337" s="233"/>
      <c r="AK337" s="243"/>
      <c r="AL337" s="248"/>
      <c r="AM337" s="239"/>
      <c r="AN337" s="243"/>
    </row>
    <row r="338" spans="1:40" x14ac:dyDescent="0.25">
      <c r="A338" s="661"/>
      <c r="B338" s="665"/>
      <c r="C338" s="241">
        <v>332810901</v>
      </c>
      <c r="D338" s="292" t="s">
        <v>4860</v>
      </c>
      <c r="E338" s="664"/>
      <c r="F338" s="233">
        <f t="shared" si="49"/>
        <v>16</v>
      </c>
      <c r="G338" s="292">
        <v>1642</v>
      </c>
      <c r="H338" s="235">
        <f t="shared" si="50"/>
        <v>9.7442143727161992E-3</v>
      </c>
      <c r="I338" s="239">
        <f t="shared" si="51"/>
        <v>4</v>
      </c>
      <c r="J338" s="247">
        <f t="shared" si="52"/>
        <v>2.4360535931790498E-3</v>
      </c>
      <c r="K338" s="244">
        <v>16</v>
      </c>
      <c r="L338" s="245">
        <f t="shared" si="53"/>
        <v>1</v>
      </c>
      <c r="M338" s="239">
        <v>4</v>
      </c>
      <c r="N338" s="247">
        <f t="shared" si="58"/>
        <v>1</v>
      </c>
      <c r="O338" s="233">
        <v>6</v>
      </c>
      <c r="P338" s="239">
        <v>7</v>
      </c>
      <c r="Q338" s="239">
        <v>2</v>
      </c>
      <c r="R338" s="243">
        <v>1</v>
      </c>
      <c r="S338" s="233">
        <v>13</v>
      </c>
      <c r="T338" s="243">
        <v>3</v>
      </c>
      <c r="U338" s="233">
        <v>4</v>
      </c>
      <c r="V338" s="239">
        <v>10</v>
      </c>
      <c r="W338" s="243">
        <v>2</v>
      </c>
      <c r="X338" s="233">
        <v>0</v>
      </c>
      <c r="Y338" s="239">
        <v>1</v>
      </c>
      <c r="Z338" s="239">
        <v>7</v>
      </c>
      <c r="AA338" s="239">
        <v>7</v>
      </c>
      <c r="AB338" s="239">
        <v>1</v>
      </c>
      <c r="AC338" s="243">
        <v>0</v>
      </c>
      <c r="AD338" s="233"/>
      <c r="AE338" s="243"/>
      <c r="AF338" s="233"/>
      <c r="AG338" s="239"/>
      <c r="AH338" s="239"/>
      <c r="AI338" s="243"/>
      <c r="AJ338" s="233"/>
      <c r="AK338" s="243"/>
      <c r="AL338" s="248"/>
      <c r="AM338" s="239"/>
      <c r="AN338" s="243"/>
    </row>
    <row r="339" spans="1:40" x14ac:dyDescent="0.25">
      <c r="A339" s="661"/>
      <c r="B339" s="665"/>
      <c r="C339" s="241">
        <v>332811002</v>
      </c>
      <c r="D339" s="292" t="s">
        <v>4861</v>
      </c>
      <c r="E339" s="664"/>
      <c r="F339" s="233">
        <f t="shared" si="49"/>
        <v>10</v>
      </c>
      <c r="G339" s="292">
        <v>1588</v>
      </c>
      <c r="H339" s="235">
        <f t="shared" si="50"/>
        <v>6.2972292191435771E-3</v>
      </c>
      <c r="I339" s="239">
        <f t="shared" si="51"/>
        <v>3</v>
      </c>
      <c r="J339" s="247">
        <f t="shared" si="52"/>
        <v>1.889168765743073E-3</v>
      </c>
      <c r="K339" s="244">
        <v>10</v>
      </c>
      <c r="L339" s="245">
        <f t="shared" si="53"/>
        <v>1</v>
      </c>
      <c r="M339" s="239">
        <v>3</v>
      </c>
      <c r="N339" s="247">
        <f t="shared" si="58"/>
        <v>1</v>
      </c>
      <c r="O339" s="233">
        <v>1</v>
      </c>
      <c r="P339" s="239">
        <v>7</v>
      </c>
      <c r="Q339" s="239">
        <v>0</v>
      </c>
      <c r="R339" s="243">
        <v>2</v>
      </c>
      <c r="S339" s="233">
        <v>5</v>
      </c>
      <c r="T339" s="243">
        <v>5</v>
      </c>
      <c r="U339" s="233">
        <v>2</v>
      </c>
      <c r="V339" s="239">
        <v>5</v>
      </c>
      <c r="W339" s="243">
        <v>3</v>
      </c>
      <c r="X339" s="233">
        <v>0</v>
      </c>
      <c r="Y339" s="239">
        <v>1</v>
      </c>
      <c r="Z339" s="239">
        <v>4</v>
      </c>
      <c r="AA339" s="239">
        <v>5</v>
      </c>
      <c r="AB339" s="239">
        <v>0</v>
      </c>
      <c r="AC339" s="243">
        <v>0</v>
      </c>
      <c r="AD339" s="233"/>
      <c r="AE339" s="243"/>
      <c r="AF339" s="233"/>
      <c r="AG339" s="239"/>
      <c r="AH339" s="239"/>
      <c r="AI339" s="243"/>
      <c r="AJ339" s="233"/>
      <c r="AK339" s="243"/>
      <c r="AL339" s="248"/>
      <c r="AM339" s="239"/>
      <c r="AN339" s="243"/>
    </row>
    <row r="340" spans="1:40" x14ac:dyDescent="0.25">
      <c r="A340" s="661"/>
      <c r="B340" s="665"/>
      <c r="C340" s="241">
        <v>332811003</v>
      </c>
      <c r="D340" s="292" t="s">
        <v>4862</v>
      </c>
      <c r="E340" s="664"/>
      <c r="F340" s="233">
        <f t="shared" ref="F340:F363" si="59">SUM(K340+AD340)</f>
        <v>9</v>
      </c>
      <c r="G340" s="292">
        <v>1151</v>
      </c>
      <c r="H340" s="235">
        <f t="shared" ref="H340:H403" si="60">F340/G340</f>
        <v>7.819287576020852E-3</v>
      </c>
      <c r="I340" s="239">
        <f t="shared" ref="I340:I363" si="61">SUM(M340+AE340)</f>
        <v>2</v>
      </c>
      <c r="J340" s="247">
        <f t="shared" ref="J340:J403" si="62">I340/G340</f>
        <v>1.7376194613379669E-3</v>
      </c>
      <c r="K340" s="244">
        <v>9</v>
      </c>
      <c r="L340" s="245">
        <f t="shared" ref="L340:L403" si="63">K340/F340</f>
        <v>1</v>
      </c>
      <c r="M340" s="239">
        <v>2</v>
      </c>
      <c r="N340" s="247">
        <f t="shared" si="58"/>
        <v>1</v>
      </c>
      <c r="O340" s="233">
        <v>1</v>
      </c>
      <c r="P340" s="239">
        <v>6</v>
      </c>
      <c r="Q340" s="239">
        <v>1</v>
      </c>
      <c r="R340" s="243">
        <v>1</v>
      </c>
      <c r="S340" s="233">
        <v>4</v>
      </c>
      <c r="T340" s="243">
        <v>5</v>
      </c>
      <c r="U340" s="233">
        <v>3</v>
      </c>
      <c r="V340" s="239">
        <v>4</v>
      </c>
      <c r="W340" s="243">
        <v>2</v>
      </c>
      <c r="X340" s="233">
        <v>0</v>
      </c>
      <c r="Y340" s="239">
        <v>0</v>
      </c>
      <c r="Z340" s="239">
        <v>7</v>
      </c>
      <c r="AA340" s="239">
        <v>1</v>
      </c>
      <c r="AB340" s="239">
        <v>1</v>
      </c>
      <c r="AC340" s="243">
        <v>0</v>
      </c>
      <c r="AD340" s="233"/>
      <c r="AE340" s="243"/>
      <c r="AF340" s="233"/>
      <c r="AG340" s="239"/>
      <c r="AH340" s="239"/>
      <c r="AI340" s="243"/>
      <c r="AJ340" s="233"/>
      <c r="AK340" s="243"/>
      <c r="AL340" s="248"/>
      <c r="AM340" s="239"/>
      <c r="AN340" s="243"/>
    </row>
    <row r="341" spans="1:40" x14ac:dyDescent="0.25">
      <c r="A341" s="661"/>
      <c r="B341" s="665"/>
      <c r="C341" s="241">
        <v>332811101</v>
      </c>
      <c r="D341" s="292" t="s">
        <v>4863</v>
      </c>
      <c r="E341" s="664"/>
      <c r="F341" s="233">
        <f t="shared" si="59"/>
        <v>14</v>
      </c>
      <c r="G341" s="292">
        <v>2184</v>
      </c>
      <c r="H341" s="235">
        <f t="shared" si="60"/>
        <v>6.41025641025641E-3</v>
      </c>
      <c r="I341" s="239">
        <f t="shared" si="61"/>
        <v>0</v>
      </c>
      <c r="J341" s="247">
        <f t="shared" si="62"/>
        <v>0</v>
      </c>
      <c r="K341" s="244">
        <v>14</v>
      </c>
      <c r="L341" s="245">
        <f t="shared" si="63"/>
        <v>1</v>
      </c>
      <c r="M341" s="239">
        <v>0</v>
      </c>
      <c r="N341" s="247">
        <f t="shared" si="58"/>
        <v>0</v>
      </c>
      <c r="O341" s="233">
        <v>6</v>
      </c>
      <c r="P341" s="239">
        <v>4</v>
      </c>
      <c r="Q341" s="239">
        <v>2</v>
      </c>
      <c r="R341" s="243">
        <v>2</v>
      </c>
      <c r="S341" s="233">
        <v>9</v>
      </c>
      <c r="T341" s="243">
        <v>5</v>
      </c>
      <c r="U341" s="233">
        <v>3</v>
      </c>
      <c r="V341" s="239">
        <v>9</v>
      </c>
      <c r="W341" s="243">
        <v>2</v>
      </c>
      <c r="X341" s="233">
        <v>0</v>
      </c>
      <c r="Y341" s="239">
        <v>1</v>
      </c>
      <c r="Z341" s="239">
        <v>7</v>
      </c>
      <c r="AA341" s="239">
        <v>6</v>
      </c>
      <c r="AB341" s="239">
        <v>0</v>
      </c>
      <c r="AC341" s="243">
        <v>0</v>
      </c>
      <c r="AD341" s="233"/>
      <c r="AE341" s="243"/>
      <c r="AF341" s="233"/>
      <c r="AG341" s="239"/>
      <c r="AH341" s="239"/>
      <c r="AI341" s="243"/>
      <c r="AJ341" s="233"/>
      <c r="AK341" s="243"/>
      <c r="AL341" s="248"/>
      <c r="AM341" s="239"/>
      <c r="AN341" s="243"/>
    </row>
    <row r="342" spans="1:40" x14ac:dyDescent="0.25">
      <c r="A342" s="661"/>
      <c r="B342" s="665"/>
      <c r="C342" s="241">
        <v>332811201</v>
      </c>
      <c r="D342" s="292" t="s">
        <v>4864</v>
      </c>
      <c r="E342" s="664"/>
      <c r="F342" s="233">
        <f t="shared" si="59"/>
        <v>30</v>
      </c>
      <c r="G342" s="292">
        <v>2647</v>
      </c>
      <c r="H342" s="235">
        <f t="shared" si="60"/>
        <v>1.1333585190782017E-2</v>
      </c>
      <c r="I342" s="239">
        <f t="shared" si="61"/>
        <v>8</v>
      </c>
      <c r="J342" s="247">
        <f t="shared" si="62"/>
        <v>3.0222893842085379E-3</v>
      </c>
      <c r="K342" s="244">
        <v>30</v>
      </c>
      <c r="L342" s="245">
        <f t="shared" si="63"/>
        <v>1</v>
      </c>
      <c r="M342" s="239">
        <v>8</v>
      </c>
      <c r="N342" s="247">
        <f t="shared" si="58"/>
        <v>1</v>
      </c>
      <c r="O342" s="233">
        <v>17</v>
      </c>
      <c r="P342" s="239">
        <v>6</v>
      </c>
      <c r="Q342" s="239">
        <v>4</v>
      </c>
      <c r="R342" s="243">
        <v>3</v>
      </c>
      <c r="S342" s="233">
        <v>13</v>
      </c>
      <c r="T342" s="243">
        <v>17</v>
      </c>
      <c r="U342" s="233">
        <v>13</v>
      </c>
      <c r="V342" s="239">
        <v>17</v>
      </c>
      <c r="W342" s="243">
        <v>0</v>
      </c>
      <c r="X342" s="233">
        <v>0</v>
      </c>
      <c r="Y342" s="239">
        <v>0</v>
      </c>
      <c r="Z342" s="239">
        <v>13</v>
      </c>
      <c r="AA342" s="239">
        <v>14</v>
      </c>
      <c r="AB342" s="239">
        <v>2</v>
      </c>
      <c r="AC342" s="243">
        <v>1</v>
      </c>
      <c r="AD342" s="233"/>
      <c r="AE342" s="243"/>
      <c r="AF342" s="233"/>
      <c r="AG342" s="239"/>
      <c r="AH342" s="239"/>
      <c r="AI342" s="243"/>
      <c r="AJ342" s="233"/>
      <c r="AK342" s="243"/>
      <c r="AL342" s="248"/>
      <c r="AM342" s="239"/>
      <c r="AN342" s="243"/>
    </row>
    <row r="343" spans="1:40" x14ac:dyDescent="0.25">
      <c r="A343" s="661"/>
      <c r="B343" s="665"/>
      <c r="C343" s="241">
        <v>332811301</v>
      </c>
      <c r="D343" s="292" t="s">
        <v>4865</v>
      </c>
      <c r="E343" s="664"/>
      <c r="F343" s="233">
        <f t="shared" si="59"/>
        <v>12</v>
      </c>
      <c r="G343" s="292">
        <v>1125</v>
      </c>
      <c r="H343" s="235">
        <f t="shared" si="60"/>
        <v>1.0666666666666666E-2</v>
      </c>
      <c r="I343" s="239">
        <f t="shared" si="61"/>
        <v>5</v>
      </c>
      <c r="J343" s="247">
        <f t="shared" si="62"/>
        <v>4.4444444444444444E-3</v>
      </c>
      <c r="K343" s="244">
        <v>12</v>
      </c>
      <c r="L343" s="245">
        <f t="shared" si="63"/>
        <v>1</v>
      </c>
      <c r="M343" s="239">
        <v>5</v>
      </c>
      <c r="N343" s="247">
        <f t="shared" si="58"/>
        <v>1</v>
      </c>
      <c r="O343" s="233">
        <v>1</v>
      </c>
      <c r="P343" s="239">
        <v>9</v>
      </c>
      <c r="Q343" s="239">
        <v>0</v>
      </c>
      <c r="R343" s="243">
        <v>2</v>
      </c>
      <c r="S343" s="233">
        <v>3</v>
      </c>
      <c r="T343" s="243">
        <v>9</v>
      </c>
      <c r="U343" s="233">
        <v>5</v>
      </c>
      <c r="V343" s="239">
        <v>6</v>
      </c>
      <c r="W343" s="243">
        <v>1</v>
      </c>
      <c r="X343" s="233">
        <v>0</v>
      </c>
      <c r="Y343" s="239">
        <v>0</v>
      </c>
      <c r="Z343" s="239">
        <v>2</v>
      </c>
      <c r="AA343" s="239">
        <v>9</v>
      </c>
      <c r="AB343" s="239">
        <v>0</v>
      </c>
      <c r="AC343" s="243">
        <v>1</v>
      </c>
      <c r="AD343" s="233"/>
      <c r="AE343" s="243"/>
      <c r="AF343" s="233"/>
      <c r="AG343" s="239"/>
      <c r="AH343" s="239"/>
      <c r="AI343" s="243"/>
      <c r="AJ343" s="233"/>
      <c r="AK343" s="243"/>
      <c r="AL343" s="248"/>
      <c r="AM343" s="239"/>
      <c r="AN343" s="243"/>
    </row>
    <row r="344" spans="1:40" x14ac:dyDescent="0.25">
      <c r="A344" s="661"/>
      <c r="B344" s="665"/>
      <c r="C344" s="241">
        <v>332811401</v>
      </c>
      <c r="D344" s="292" t="s">
        <v>4866</v>
      </c>
      <c r="E344" s="664"/>
      <c r="F344" s="233">
        <f t="shared" si="59"/>
        <v>16</v>
      </c>
      <c r="G344" s="292">
        <v>1985</v>
      </c>
      <c r="H344" s="235">
        <f t="shared" si="60"/>
        <v>8.0604534005037781E-3</v>
      </c>
      <c r="I344" s="239">
        <f t="shared" si="61"/>
        <v>3</v>
      </c>
      <c r="J344" s="247">
        <f t="shared" si="62"/>
        <v>1.5113350125944584E-3</v>
      </c>
      <c r="K344" s="244">
        <v>16</v>
      </c>
      <c r="L344" s="245">
        <f t="shared" si="63"/>
        <v>1</v>
      </c>
      <c r="M344" s="239">
        <v>3</v>
      </c>
      <c r="N344" s="247">
        <f t="shared" si="58"/>
        <v>1</v>
      </c>
      <c r="O344" s="233">
        <v>4</v>
      </c>
      <c r="P344" s="239">
        <v>4</v>
      </c>
      <c r="Q344" s="239">
        <v>3</v>
      </c>
      <c r="R344" s="243">
        <v>5</v>
      </c>
      <c r="S344" s="233">
        <v>11</v>
      </c>
      <c r="T344" s="243">
        <v>5</v>
      </c>
      <c r="U344" s="233">
        <v>5</v>
      </c>
      <c r="V344" s="239">
        <v>9</v>
      </c>
      <c r="W344" s="243">
        <v>2</v>
      </c>
      <c r="X344" s="233">
        <v>0</v>
      </c>
      <c r="Y344" s="239">
        <v>0</v>
      </c>
      <c r="Z344" s="239">
        <v>8</v>
      </c>
      <c r="AA344" s="239">
        <v>7</v>
      </c>
      <c r="AB344" s="239">
        <v>1</v>
      </c>
      <c r="AC344" s="243">
        <v>0</v>
      </c>
      <c r="AD344" s="233"/>
      <c r="AE344" s="243"/>
      <c r="AF344" s="233"/>
      <c r="AG344" s="239"/>
      <c r="AH344" s="239"/>
      <c r="AI344" s="243"/>
      <c r="AJ344" s="233"/>
      <c r="AK344" s="243"/>
      <c r="AL344" s="248"/>
      <c r="AM344" s="239"/>
      <c r="AN344" s="243"/>
    </row>
    <row r="345" spans="1:40" x14ac:dyDescent="0.25">
      <c r="A345" s="661"/>
      <c r="B345" s="665"/>
      <c r="C345" s="241">
        <v>332811501</v>
      </c>
      <c r="D345" s="292" t="s">
        <v>4867</v>
      </c>
      <c r="E345" s="664"/>
      <c r="F345" s="233">
        <f t="shared" si="59"/>
        <v>3</v>
      </c>
      <c r="G345" s="292">
        <v>97</v>
      </c>
      <c r="H345" s="235">
        <f t="shared" si="60"/>
        <v>3.0927835051546393E-2</v>
      </c>
      <c r="I345" s="239">
        <f t="shared" si="61"/>
        <v>0</v>
      </c>
      <c r="J345" s="247">
        <f t="shared" si="62"/>
        <v>0</v>
      </c>
      <c r="K345" s="244">
        <v>3</v>
      </c>
      <c r="L345" s="245">
        <f t="shared" si="63"/>
        <v>1</v>
      </c>
      <c r="M345" s="239">
        <v>0</v>
      </c>
      <c r="N345" s="247">
        <f t="shared" si="58"/>
        <v>0</v>
      </c>
      <c r="O345" s="233">
        <v>0</v>
      </c>
      <c r="P345" s="239">
        <v>2</v>
      </c>
      <c r="Q345" s="239">
        <v>0</v>
      </c>
      <c r="R345" s="243">
        <v>1</v>
      </c>
      <c r="S345" s="233">
        <v>3</v>
      </c>
      <c r="T345" s="243">
        <v>0</v>
      </c>
      <c r="U345" s="233">
        <v>0</v>
      </c>
      <c r="V345" s="239">
        <v>2</v>
      </c>
      <c r="W345" s="243">
        <v>1</v>
      </c>
      <c r="X345" s="233">
        <v>0</v>
      </c>
      <c r="Y345" s="239">
        <v>0</v>
      </c>
      <c r="Z345" s="239">
        <v>0</v>
      </c>
      <c r="AA345" s="239">
        <v>2</v>
      </c>
      <c r="AB345" s="239">
        <v>1</v>
      </c>
      <c r="AC345" s="243">
        <v>0</v>
      </c>
      <c r="AD345" s="233"/>
      <c r="AE345" s="243"/>
      <c r="AF345" s="233"/>
      <c r="AG345" s="239"/>
      <c r="AH345" s="239"/>
      <c r="AI345" s="243"/>
      <c r="AJ345" s="233"/>
      <c r="AK345" s="243"/>
      <c r="AL345" s="248"/>
      <c r="AM345" s="239"/>
      <c r="AN345" s="243"/>
    </row>
    <row r="346" spans="1:40" x14ac:dyDescent="0.25">
      <c r="A346" s="661"/>
      <c r="B346" s="665"/>
      <c r="C346" s="241">
        <v>332811502</v>
      </c>
      <c r="D346" s="292" t="s">
        <v>4868</v>
      </c>
      <c r="E346" s="664"/>
      <c r="F346" s="233">
        <f t="shared" si="59"/>
        <v>3</v>
      </c>
      <c r="G346" s="292">
        <v>60</v>
      </c>
      <c r="H346" s="235">
        <f t="shared" si="60"/>
        <v>0.05</v>
      </c>
      <c r="I346" s="239">
        <f t="shared" si="61"/>
        <v>0</v>
      </c>
      <c r="J346" s="247">
        <f t="shared" si="62"/>
        <v>0</v>
      </c>
      <c r="K346" s="244">
        <v>3</v>
      </c>
      <c r="L346" s="245">
        <f t="shared" si="63"/>
        <v>1</v>
      </c>
      <c r="M346" s="239">
        <v>0</v>
      </c>
      <c r="N346" s="247">
        <f t="shared" si="58"/>
        <v>0</v>
      </c>
      <c r="O346" s="233">
        <v>1</v>
      </c>
      <c r="P346" s="239">
        <v>0</v>
      </c>
      <c r="Q346" s="239">
        <v>2</v>
      </c>
      <c r="R346" s="243">
        <v>0</v>
      </c>
      <c r="S346" s="233">
        <v>1</v>
      </c>
      <c r="T346" s="243">
        <v>2</v>
      </c>
      <c r="U346" s="233">
        <v>0</v>
      </c>
      <c r="V346" s="239">
        <v>3</v>
      </c>
      <c r="W346" s="243">
        <v>0</v>
      </c>
      <c r="X346" s="233">
        <v>0</v>
      </c>
      <c r="Y346" s="239">
        <v>0</v>
      </c>
      <c r="Z346" s="239">
        <v>0</v>
      </c>
      <c r="AA346" s="239">
        <v>3</v>
      </c>
      <c r="AB346" s="239">
        <v>0</v>
      </c>
      <c r="AC346" s="243">
        <v>0</v>
      </c>
      <c r="AD346" s="233"/>
      <c r="AE346" s="243"/>
      <c r="AF346" s="233"/>
      <c r="AG346" s="239"/>
      <c r="AH346" s="239"/>
      <c r="AI346" s="243"/>
      <c r="AJ346" s="233"/>
      <c r="AK346" s="243"/>
      <c r="AL346" s="248"/>
      <c r="AM346" s="239"/>
      <c r="AN346" s="243"/>
    </row>
    <row r="347" spans="1:40" x14ac:dyDescent="0.25">
      <c r="A347" s="661"/>
      <c r="B347" s="665"/>
      <c r="C347" s="241">
        <v>332811503</v>
      </c>
      <c r="D347" s="292" t="s">
        <v>4869</v>
      </c>
      <c r="E347" s="664"/>
      <c r="F347" s="233">
        <f t="shared" si="59"/>
        <v>8</v>
      </c>
      <c r="G347" s="292">
        <v>696</v>
      </c>
      <c r="H347" s="235">
        <f t="shared" si="60"/>
        <v>1.1494252873563218E-2</v>
      </c>
      <c r="I347" s="239">
        <f t="shared" si="61"/>
        <v>0</v>
      </c>
      <c r="J347" s="247">
        <f t="shared" si="62"/>
        <v>0</v>
      </c>
      <c r="K347" s="244">
        <v>8</v>
      </c>
      <c r="L347" s="245">
        <f t="shared" si="63"/>
        <v>1</v>
      </c>
      <c r="M347" s="239">
        <v>0</v>
      </c>
      <c r="N347" s="247">
        <f t="shared" si="58"/>
        <v>0</v>
      </c>
      <c r="O347" s="233">
        <v>1</v>
      </c>
      <c r="P347" s="239">
        <v>3</v>
      </c>
      <c r="Q347" s="239">
        <v>0</v>
      </c>
      <c r="R347" s="243">
        <v>4</v>
      </c>
      <c r="S347" s="233">
        <v>4</v>
      </c>
      <c r="T347" s="243">
        <v>4</v>
      </c>
      <c r="U347" s="233">
        <v>3</v>
      </c>
      <c r="V347" s="239">
        <v>3</v>
      </c>
      <c r="W347" s="243">
        <v>2</v>
      </c>
      <c r="X347" s="233">
        <v>0</v>
      </c>
      <c r="Y347" s="239">
        <v>0</v>
      </c>
      <c r="Z347" s="239">
        <v>5</v>
      </c>
      <c r="AA347" s="239">
        <v>2</v>
      </c>
      <c r="AB347" s="239">
        <v>1</v>
      </c>
      <c r="AC347" s="243">
        <v>0</v>
      </c>
      <c r="AD347" s="233"/>
      <c r="AE347" s="243"/>
      <c r="AF347" s="233"/>
      <c r="AG347" s="239"/>
      <c r="AH347" s="239"/>
      <c r="AI347" s="243"/>
      <c r="AJ347" s="233"/>
      <c r="AK347" s="243"/>
      <c r="AL347" s="248"/>
      <c r="AM347" s="239"/>
      <c r="AN347" s="243"/>
    </row>
    <row r="348" spans="1:40" x14ac:dyDescent="0.25">
      <c r="A348" s="661"/>
      <c r="B348" s="665"/>
      <c r="C348" s="260">
        <v>332811504</v>
      </c>
      <c r="D348" s="589" t="s">
        <v>4870</v>
      </c>
      <c r="E348" s="664"/>
      <c r="F348" s="262">
        <f t="shared" si="59"/>
        <v>1</v>
      </c>
      <c r="G348" s="589">
        <v>34</v>
      </c>
      <c r="H348" s="254">
        <f t="shared" si="60"/>
        <v>2.9411764705882353E-2</v>
      </c>
      <c r="I348" s="253">
        <f t="shared" si="61"/>
        <v>0</v>
      </c>
      <c r="J348" s="267">
        <f t="shared" si="62"/>
        <v>0</v>
      </c>
      <c r="K348" s="264">
        <v>1</v>
      </c>
      <c r="L348" s="265">
        <f t="shared" si="63"/>
        <v>1</v>
      </c>
      <c r="M348" s="253">
        <v>0</v>
      </c>
      <c r="N348" s="267">
        <f t="shared" si="58"/>
        <v>0</v>
      </c>
      <c r="O348" s="262">
        <v>0</v>
      </c>
      <c r="P348" s="253">
        <v>0</v>
      </c>
      <c r="Q348" s="253">
        <v>1</v>
      </c>
      <c r="R348" s="263">
        <v>0</v>
      </c>
      <c r="S348" s="262">
        <v>1</v>
      </c>
      <c r="T348" s="263">
        <v>0</v>
      </c>
      <c r="U348" s="262">
        <v>0</v>
      </c>
      <c r="V348" s="253">
        <v>1</v>
      </c>
      <c r="W348" s="263">
        <v>0</v>
      </c>
      <c r="X348" s="262">
        <v>0</v>
      </c>
      <c r="Y348" s="253">
        <v>0</v>
      </c>
      <c r="Z348" s="253">
        <v>0</v>
      </c>
      <c r="AA348" s="253">
        <v>1</v>
      </c>
      <c r="AB348" s="253">
        <v>0</v>
      </c>
      <c r="AC348" s="263">
        <v>0</v>
      </c>
      <c r="AD348" s="252"/>
      <c r="AE348" s="302"/>
      <c r="AF348" s="252"/>
      <c r="AG348" s="258"/>
      <c r="AH348" s="258"/>
      <c r="AI348" s="302"/>
      <c r="AJ348" s="252"/>
      <c r="AK348" s="302"/>
      <c r="AL348" s="301"/>
      <c r="AM348" s="258"/>
      <c r="AN348" s="302"/>
    </row>
    <row r="349" spans="1:40" x14ac:dyDescent="0.25">
      <c r="A349" s="661"/>
      <c r="B349" s="650">
        <v>33318</v>
      </c>
      <c r="C349" s="222">
        <v>333180102</v>
      </c>
      <c r="D349" s="587" t="s">
        <v>4871</v>
      </c>
      <c r="E349" s="652" t="s">
        <v>2162</v>
      </c>
      <c r="F349" s="233">
        <f t="shared" si="59"/>
        <v>4</v>
      </c>
      <c r="G349" s="216">
        <v>1190</v>
      </c>
      <c r="H349" s="217">
        <f t="shared" si="60"/>
        <v>3.3613445378151263E-3</v>
      </c>
      <c r="I349" s="239">
        <f t="shared" si="61"/>
        <v>0</v>
      </c>
      <c r="J349" s="229">
        <f t="shared" si="62"/>
        <v>0</v>
      </c>
      <c r="K349" s="215">
        <v>4</v>
      </c>
      <c r="L349" s="226">
        <f t="shared" si="63"/>
        <v>1</v>
      </c>
      <c r="M349" s="216">
        <v>0</v>
      </c>
      <c r="N349" s="229">
        <f t="shared" si="58"/>
        <v>0</v>
      </c>
      <c r="O349" s="215">
        <v>0</v>
      </c>
      <c r="P349" s="216">
        <v>3</v>
      </c>
      <c r="Q349" s="216">
        <v>0</v>
      </c>
      <c r="R349" s="224">
        <v>1</v>
      </c>
      <c r="S349" s="215">
        <v>3</v>
      </c>
      <c r="T349" s="224">
        <v>1</v>
      </c>
      <c r="U349" s="215">
        <v>1</v>
      </c>
      <c r="V349" s="216">
        <v>2</v>
      </c>
      <c r="W349" s="224">
        <v>1</v>
      </c>
      <c r="X349" s="215">
        <v>0</v>
      </c>
      <c r="Y349" s="216">
        <v>0</v>
      </c>
      <c r="Z349" s="216">
        <v>3</v>
      </c>
      <c r="AA349" s="216">
        <v>1</v>
      </c>
      <c r="AB349" s="216">
        <v>0</v>
      </c>
      <c r="AC349" s="224">
        <v>0</v>
      </c>
      <c r="AD349" s="215"/>
      <c r="AE349" s="224"/>
      <c r="AF349" s="215"/>
      <c r="AG349" s="216"/>
      <c r="AH349" s="216"/>
      <c r="AI349" s="224"/>
      <c r="AJ349" s="215"/>
      <c r="AK349" s="224"/>
      <c r="AL349" s="230"/>
      <c r="AM349" s="216"/>
      <c r="AN349" s="224"/>
    </row>
    <row r="350" spans="1:40" x14ac:dyDescent="0.25">
      <c r="A350" s="661"/>
      <c r="B350" s="650"/>
      <c r="C350" s="241">
        <v>333180103</v>
      </c>
      <c r="D350" s="292" t="s">
        <v>4872</v>
      </c>
      <c r="E350" s="652"/>
      <c r="F350" s="233">
        <f t="shared" si="59"/>
        <v>12</v>
      </c>
      <c r="G350" s="239">
        <v>1585</v>
      </c>
      <c r="H350" s="235">
        <f t="shared" si="60"/>
        <v>7.5709779179810727E-3</v>
      </c>
      <c r="I350" s="239">
        <f t="shared" si="61"/>
        <v>3</v>
      </c>
      <c r="J350" s="247">
        <f t="shared" si="62"/>
        <v>1.8927444794952682E-3</v>
      </c>
      <c r="K350" s="233">
        <v>12</v>
      </c>
      <c r="L350" s="245">
        <f t="shared" si="63"/>
        <v>1</v>
      </c>
      <c r="M350" s="239">
        <v>3</v>
      </c>
      <c r="N350" s="247">
        <f t="shared" si="58"/>
        <v>1</v>
      </c>
      <c r="O350" s="233">
        <v>0</v>
      </c>
      <c r="P350" s="239">
        <v>9</v>
      </c>
      <c r="Q350" s="239">
        <v>1</v>
      </c>
      <c r="R350" s="243">
        <v>2</v>
      </c>
      <c r="S350" s="233">
        <v>8</v>
      </c>
      <c r="T350" s="243">
        <v>4</v>
      </c>
      <c r="U350" s="233">
        <v>2</v>
      </c>
      <c r="V350" s="239">
        <v>6</v>
      </c>
      <c r="W350" s="243">
        <v>4</v>
      </c>
      <c r="X350" s="233">
        <v>0</v>
      </c>
      <c r="Y350" s="239">
        <v>0</v>
      </c>
      <c r="Z350" s="239">
        <v>5</v>
      </c>
      <c r="AA350" s="239">
        <v>7</v>
      </c>
      <c r="AB350" s="239">
        <v>0</v>
      </c>
      <c r="AC350" s="243">
        <v>0</v>
      </c>
      <c r="AD350" s="252"/>
      <c r="AE350" s="302"/>
      <c r="AF350" s="252"/>
      <c r="AG350" s="258"/>
      <c r="AH350" s="258"/>
      <c r="AI350" s="302"/>
      <c r="AJ350" s="252"/>
      <c r="AK350" s="302"/>
      <c r="AL350" s="301"/>
      <c r="AM350" s="258"/>
      <c r="AN350" s="302"/>
    </row>
    <row r="351" spans="1:40" x14ac:dyDescent="0.25">
      <c r="A351" s="661"/>
      <c r="B351" s="650"/>
      <c r="C351" s="241">
        <v>333180104</v>
      </c>
      <c r="D351" s="292" t="s">
        <v>4873</v>
      </c>
      <c r="E351" s="652"/>
      <c r="F351" s="233">
        <f t="shared" si="59"/>
        <v>16</v>
      </c>
      <c r="G351" s="239">
        <v>1420</v>
      </c>
      <c r="H351" s="235">
        <f t="shared" si="60"/>
        <v>1.1267605633802818E-2</v>
      </c>
      <c r="I351" s="239">
        <f t="shared" si="61"/>
        <v>5</v>
      </c>
      <c r="J351" s="247">
        <f t="shared" si="62"/>
        <v>3.5211267605633804E-3</v>
      </c>
      <c r="K351" s="233">
        <v>16</v>
      </c>
      <c r="L351" s="245">
        <f t="shared" si="63"/>
        <v>1</v>
      </c>
      <c r="M351" s="239">
        <v>5</v>
      </c>
      <c r="N351" s="247">
        <f t="shared" si="58"/>
        <v>1</v>
      </c>
      <c r="O351" s="233">
        <v>3</v>
      </c>
      <c r="P351" s="239">
        <v>8</v>
      </c>
      <c r="Q351" s="239">
        <v>0</v>
      </c>
      <c r="R351" s="243">
        <v>5</v>
      </c>
      <c r="S351" s="233">
        <v>7</v>
      </c>
      <c r="T351" s="243">
        <v>9</v>
      </c>
      <c r="U351" s="233">
        <v>10</v>
      </c>
      <c r="V351" s="239">
        <v>3</v>
      </c>
      <c r="W351" s="243">
        <v>3</v>
      </c>
      <c r="X351" s="233">
        <v>1</v>
      </c>
      <c r="Y351" s="239">
        <v>1</v>
      </c>
      <c r="Z351" s="239">
        <v>5</v>
      </c>
      <c r="AA351" s="239">
        <v>7</v>
      </c>
      <c r="AB351" s="239">
        <v>2</v>
      </c>
      <c r="AC351" s="243">
        <v>0</v>
      </c>
      <c r="AD351" s="252"/>
      <c r="AE351" s="302"/>
      <c r="AF351" s="252"/>
      <c r="AG351" s="258"/>
      <c r="AH351" s="258"/>
      <c r="AI351" s="302"/>
      <c r="AJ351" s="252"/>
      <c r="AK351" s="302"/>
      <c r="AL351" s="301"/>
      <c r="AM351" s="258"/>
      <c r="AN351" s="302"/>
    </row>
    <row r="352" spans="1:40" x14ac:dyDescent="0.25">
      <c r="A352" s="661"/>
      <c r="B352" s="650"/>
      <c r="C352" s="241">
        <v>333180105</v>
      </c>
      <c r="D352" s="292" t="s">
        <v>4874</v>
      </c>
      <c r="E352" s="652"/>
      <c r="F352" s="233">
        <f t="shared" si="59"/>
        <v>15</v>
      </c>
      <c r="G352" s="239">
        <v>1274</v>
      </c>
      <c r="H352" s="235">
        <f t="shared" si="60"/>
        <v>1.1773940345368918E-2</v>
      </c>
      <c r="I352" s="239">
        <f t="shared" si="61"/>
        <v>4</v>
      </c>
      <c r="J352" s="247">
        <f t="shared" si="62"/>
        <v>3.1397174254317113E-3</v>
      </c>
      <c r="K352" s="233">
        <v>15</v>
      </c>
      <c r="L352" s="245">
        <f t="shared" si="63"/>
        <v>1</v>
      </c>
      <c r="M352" s="239">
        <v>4</v>
      </c>
      <c r="N352" s="247">
        <f t="shared" si="58"/>
        <v>1</v>
      </c>
      <c r="O352" s="233">
        <v>7</v>
      </c>
      <c r="P352" s="239">
        <v>5</v>
      </c>
      <c r="Q352" s="239">
        <v>1</v>
      </c>
      <c r="R352" s="243">
        <v>2</v>
      </c>
      <c r="S352" s="233">
        <v>9</v>
      </c>
      <c r="T352" s="243">
        <v>6</v>
      </c>
      <c r="U352" s="233">
        <v>6</v>
      </c>
      <c r="V352" s="239">
        <v>7</v>
      </c>
      <c r="W352" s="243">
        <v>2</v>
      </c>
      <c r="X352" s="233">
        <v>0</v>
      </c>
      <c r="Y352" s="239">
        <v>1</v>
      </c>
      <c r="Z352" s="239">
        <v>3</v>
      </c>
      <c r="AA352" s="239">
        <v>11</v>
      </c>
      <c r="AB352" s="239">
        <v>0</v>
      </c>
      <c r="AC352" s="243">
        <v>0</v>
      </c>
      <c r="AD352" s="252"/>
      <c r="AE352" s="302"/>
      <c r="AF352" s="252"/>
      <c r="AG352" s="258"/>
      <c r="AH352" s="258"/>
      <c r="AI352" s="302"/>
      <c r="AJ352" s="252"/>
      <c r="AK352" s="302"/>
      <c r="AL352" s="301"/>
      <c r="AM352" s="258"/>
      <c r="AN352" s="302"/>
    </row>
    <row r="353" spans="1:40" x14ac:dyDescent="0.25">
      <c r="A353" s="661"/>
      <c r="B353" s="650"/>
      <c r="C353" s="241">
        <v>333180106</v>
      </c>
      <c r="D353" s="292" t="s">
        <v>4875</v>
      </c>
      <c r="E353" s="652"/>
      <c r="F353" s="233">
        <f t="shared" si="59"/>
        <v>16</v>
      </c>
      <c r="G353" s="239">
        <v>2236</v>
      </c>
      <c r="H353" s="235">
        <f t="shared" si="60"/>
        <v>7.1556350626118068E-3</v>
      </c>
      <c r="I353" s="239">
        <f t="shared" si="61"/>
        <v>4</v>
      </c>
      <c r="J353" s="247">
        <f t="shared" si="62"/>
        <v>1.7889087656529517E-3</v>
      </c>
      <c r="K353" s="233">
        <v>16</v>
      </c>
      <c r="L353" s="245">
        <f t="shared" si="63"/>
        <v>1</v>
      </c>
      <c r="M353" s="239">
        <v>4</v>
      </c>
      <c r="N353" s="247">
        <f t="shared" si="58"/>
        <v>1</v>
      </c>
      <c r="O353" s="233">
        <v>7</v>
      </c>
      <c r="P353" s="239">
        <v>1</v>
      </c>
      <c r="Q353" s="239">
        <v>3</v>
      </c>
      <c r="R353" s="243">
        <v>5</v>
      </c>
      <c r="S353" s="233">
        <v>11</v>
      </c>
      <c r="T353" s="243">
        <v>5</v>
      </c>
      <c r="U353" s="233">
        <v>5</v>
      </c>
      <c r="V353" s="239">
        <v>9</v>
      </c>
      <c r="W353" s="243">
        <v>2</v>
      </c>
      <c r="X353" s="233">
        <v>0</v>
      </c>
      <c r="Y353" s="239">
        <v>0</v>
      </c>
      <c r="Z353" s="239">
        <v>9</v>
      </c>
      <c r="AA353" s="239">
        <v>6</v>
      </c>
      <c r="AB353" s="239">
        <v>0</v>
      </c>
      <c r="AC353" s="243">
        <v>1</v>
      </c>
      <c r="AD353" s="252"/>
      <c r="AE353" s="302"/>
      <c r="AF353" s="252"/>
      <c r="AG353" s="258"/>
      <c r="AH353" s="258"/>
      <c r="AI353" s="302"/>
      <c r="AJ353" s="252"/>
      <c r="AK353" s="302"/>
      <c r="AL353" s="301"/>
      <c r="AM353" s="258"/>
      <c r="AN353" s="302"/>
    </row>
    <row r="354" spans="1:40" x14ac:dyDescent="0.25">
      <c r="A354" s="661"/>
      <c r="B354" s="650"/>
      <c r="C354" s="241">
        <v>333180107</v>
      </c>
      <c r="D354" s="292" t="s">
        <v>4876</v>
      </c>
      <c r="E354" s="652"/>
      <c r="F354" s="233">
        <f t="shared" si="59"/>
        <v>14</v>
      </c>
      <c r="G354" s="239">
        <v>1248</v>
      </c>
      <c r="H354" s="235">
        <f t="shared" si="60"/>
        <v>1.1217948717948718E-2</v>
      </c>
      <c r="I354" s="239">
        <f t="shared" si="61"/>
        <v>3</v>
      </c>
      <c r="J354" s="247">
        <f t="shared" si="62"/>
        <v>2.403846153846154E-3</v>
      </c>
      <c r="K354" s="233">
        <v>14</v>
      </c>
      <c r="L354" s="245">
        <f t="shared" si="63"/>
        <v>1</v>
      </c>
      <c r="M354" s="239">
        <v>3</v>
      </c>
      <c r="N354" s="247">
        <f t="shared" si="58"/>
        <v>1</v>
      </c>
      <c r="O354" s="233">
        <v>9</v>
      </c>
      <c r="P354" s="239">
        <v>2</v>
      </c>
      <c r="Q354" s="239">
        <v>2</v>
      </c>
      <c r="R354" s="243">
        <v>1</v>
      </c>
      <c r="S354" s="233">
        <v>12</v>
      </c>
      <c r="T354" s="243">
        <v>2</v>
      </c>
      <c r="U354" s="233">
        <v>4</v>
      </c>
      <c r="V354" s="239">
        <v>10</v>
      </c>
      <c r="W354" s="243">
        <v>0</v>
      </c>
      <c r="X354" s="233">
        <v>0</v>
      </c>
      <c r="Y354" s="239">
        <v>1</v>
      </c>
      <c r="Z354" s="239">
        <v>4</v>
      </c>
      <c r="AA354" s="239">
        <v>7</v>
      </c>
      <c r="AB354" s="239">
        <v>2</v>
      </c>
      <c r="AC354" s="243">
        <v>0</v>
      </c>
      <c r="AD354" s="252"/>
      <c r="AE354" s="302"/>
      <c r="AF354" s="252"/>
      <c r="AG354" s="258"/>
      <c r="AH354" s="258"/>
      <c r="AI354" s="302"/>
      <c r="AJ354" s="252"/>
      <c r="AK354" s="302"/>
      <c r="AL354" s="301"/>
      <c r="AM354" s="258"/>
      <c r="AN354" s="302"/>
    </row>
    <row r="355" spans="1:40" x14ac:dyDescent="0.25">
      <c r="A355" s="661"/>
      <c r="B355" s="650"/>
      <c r="C355" s="241">
        <v>333180108</v>
      </c>
      <c r="D355" s="292" t="s">
        <v>4877</v>
      </c>
      <c r="E355" s="652"/>
      <c r="F355" s="233">
        <f t="shared" si="59"/>
        <v>18</v>
      </c>
      <c r="G355" s="239">
        <v>1765</v>
      </c>
      <c r="H355" s="235">
        <f t="shared" si="60"/>
        <v>1.0198300283286119E-2</v>
      </c>
      <c r="I355" s="239">
        <f t="shared" si="61"/>
        <v>6</v>
      </c>
      <c r="J355" s="247">
        <f t="shared" si="62"/>
        <v>3.3994334277620396E-3</v>
      </c>
      <c r="K355" s="233">
        <v>18</v>
      </c>
      <c r="L355" s="245">
        <f t="shared" si="63"/>
        <v>1</v>
      </c>
      <c r="M355" s="239">
        <v>6</v>
      </c>
      <c r="N355" s="247">
        <f t="shared" si="58"/>
        <v>1</v>
      </c>
      <c r="O355" s="233">
        <v>10</v>
      </c>
      <c r="P355" s="239">
        <v>2</v>
      </c>
      <c r="Q355" s="239">
        <v>3</v>
      </c>
      <c r="R355" s="243">
        <v>3</v>
      </c>
      <c r="S355" s="233">
        <v>10</v>
      </c>
      <c r="T355" s="243">
        <v>8</v>
      </c>
      <c r="U355" s="233">
        <v>4</v>
      </c>
      <c r="V355" s="239">
        <v>12</v>
      </c>
      <c r="W355" s="243">
        <v>2</v>
      </c>
      <c r="X355" s="233">
        <v>0</v>
      </c>
      <c r="Y355" s="239">
        <v>1</v>
      </c>
      <c r="Z355" s="239">
        <v>5</v>
      </c>
      <c r="AA355" s="239">
        <v>12</v>
      </c>
      <c r="AB355" s="239">
        <v>0</v>
      </c>
      <c r="AC355" s="243">
        <v>0</v>
      </c>
      <c r="AD355" s="252"/>
      <c r="AE355" s="302"/>
      <c r="AF355" s="252"/>
      <c r="AG355" s="258"/>
      <c r="AH355" s="258"/>
      <c r="AI355" s="302"/>
      <c r="AJ355" s="252"/>
      <c r="AK355" s="302"/>
      <c r="AL355" s="301"/>
      <c r="AM355" s="258"/>
      <c r="AN355" s="302"/>
    </row>
    <row r="356" spans="1:40" x14ac:dyDescent="0.25">
      <c r="A356" s="661"/>
      <c r="B356" s="650"/>
      <c r="C356" s="241">
        <v>333180109</v>
      </c>
      <c r="D356" s="292" t="s">
        <v>4878</v>
      </c>
      <c r="E356" s="652"/>
      <c r="F356" s="233">
        <f t="shared" si="59"/>
        <v>25</v>
      </c>
      <c r="G356" s="239">
        <v>1388</v>
      </c>
      <c r="H356" s="235">
        <f t="shared" si="60"/>
        <v>1.8011527377521614E-2</v>
      </c>
      <c r="I356" s="239">
        <f t="shared" si="61"/>
        <v>7</v>
      </c>
      <c r="J356" s="247">
        <f t="shared" si="62"/>
        <v>5.0432276657060519E-3</v>
      </c>
      <c r="K356" s="233">
        <v>25</v>
      </c>
      <c r="L356" s="245">
        <f t="shared" si="63"/>
        <v>1</v>
      </c>
      <c r="M356" s="239">
        <v>7</v>
      </c>
      <c r="N356" s="247">
        <f t="shared" si="58"/>
        <v>1</v>
      </c>
      <c r="O356" s="233">
        <v>8</v>
      </c>
      <c r="P356" s="239">
        <v>12</v>
      </c>
      <c r="Q356" s="239">
        <v>0</v>
      </c>
      <c r="R356" s="243">
        <v>5</v>
      </c>
      <c r="S356" s="233">
        <v>16</v>
      </c>
      <c r="T356" s="243">
        <v>9</v>
      </c>
      <c r="U356" s="233">
        <v>9</v>
      </c>
      <c r="V356" s="239">
        <v>11</v>
      </c>
      <c r="W356" s="243">
        <v>5</v>
      </c>
      <c r="X356" s="233">
        <v>0</v>
      </c>
      <c r="Y356" s="239">
        <v>0</v>
      </c>
      <c r="Z356" s="239">
        <v>11</v>
      </c>
      <c r="AA356" s="239">
        <v>14</v>
      </c>
      <c r="AB356" s="239">
        <v>0</v>
      </c>
      <c r="AC356" s="243">
        <v>0</v>
      </c>
      <c r="AD356" s="252"/>
      <c r="AE356" s="302"/>
      <c r="AF356" s="252"/>
      <c r="AG356" s="258"/>
      <c r="AH356" s="258"/>
      <c r="AI356" s="302"/>
      <c r="AJ356" s="252"/>
      <c r="AK356" s="302"/>
      <c r="AL356" s="301"/>
      <c r="AM356" s="258"/>
      <c r="AN356" s="302"/>
    </row>
    <row r="357" spans="1:40" x14ac:dyDescent="0.25">
      <c r="A357" s="661"/>
      <c r="B357" s="650"/>
      <c r="C357" s="241">
        <v>333180110</v>
      </c>
      <c r="D357" s="292" t="s">
        <v>4879</v>
      </c>
      <c r="E357" s="652"/>
      <c r="F357" s="233">
        <f t="shared" si="59"/>
        <v>24</v>
      </c>
      <c r="G357" s="239">
        <v>1780</v>
      </c>
      <c r="H357" s="235">
        <f t="shared" si="60"/>
        <v>1.3483146067415731E-2</v>
      </c>
      <c r="I357" s="239">
        <f t="shared" si="61"/>
        <v>5</v>
      </c>
      <c r="J357" s="247">
        <f t="shared" si="62"/>
        <v>2.8089887640449437E-3</v>
      </c>
      <c r="K357" s="233">
        <v>24</v>
      </c>
      <c r="L357" s="245">
        <f t="shared" si="63"/>
        <v>1</v>
      </c>
      <c r="M357" s="239">
        <v>5</v>
      </c>
      <c r="N357" s="247">
        <f t="shared" si="58"/>
        <v>1</v>
      </c>
      <c r="O357" s="233">
        <v>6</v>
      </c>
      <c r="P357" s="239">
        <v>11</v>
      </c>
      <c r="Q357" s="239">
        <v>0</v>
      </c>
      <c r="R357" s="243">
        <v>7</v>
      </c>
      <c r="S357" s="233">
        <v>20</v>
      </c>
      <c r="T357" s="243">
        <v>4</v>
      </c>
      <c r="U357" s="233">
        <v>7</v>
      </c>
      <c r="V357" s="239">
        <v>11</v>
      </c>
      <c r="W357" s="243">
        <v>6</v>
      </c>
      <c r="X357" s="233">
        <v>0</v>
      </c>
      <c r="Y357" s="239">
        <v>1</v>
      </c>
      <c r="Z357" s="239">
        <v>11</v>
      </c>
      <c r="AA357" s="239">
        <v>11</v>
      </c>
      <c r="AB357" s="239">
        <v>1</v>
      </c>
      <c r="AC357" s="243">
        <v>0</v>
      </c>
      <c r="AD357" s="252"/>
      <c r="AE357" s="302"/>
      <c r="AF357" s="252"/>
      <c r="AG357" s="258"/>
      <c r="AH357" s="258"/>
      <c r="AI357" s="302"/>
      <c r="AJ357" s="252"/>
      <c r="AK357" s="302"/>
      <c r="AL357" s="301"/>
      <c r="AM357" s="258"/>
      <c r="AN357" s="302"/>
    </row>
    <row r="358" spans="1:40" x14ac:dyDescent="0.25">
      <c r="A358" s="661"/>
      <c r="B358" s="650"/>
      <c r="C358" s="241">
        <v>333180111</v>
      </c>
      <c r="D358" s="292" t="s">
        <v>4880</v>
      </c>
      <c r="E358" s="652"/>
      <c r="F358" s="233">
        <f t="shared" si="59"/>
        <v>9</v>
      </c>
      <c r="G358" s="239">
        <v>1397</v>
      </c>
      <c r="H358" s="235">
        <f t="shared" si="60"/>
        <v>6.442376521116679E-3</v>
      </c>
      <c r="I358" s="239">
        <f t="shared" si="61"/>
        <v>2</v>
      </c>
      <c r="J358" s="247">
        <f t="shared" si="62"/>
        <v>1.4316392269148174E-3</v>
      </c>
      <c r="K358" s="233">
        <v>9</v>
      </c>
      <c r="L358" s="245">
        <f t="shared" si="63"/>
        <v>1</v>
      </c>
      <c r="M358" s="239">
        <v>2</v>
      </c>
      <c r="N358" s="247">
        <f t="shared" si="58"/>
        <v>1</v>
      </c>
      <c r="O358" s="233">
        <v>0</v>
      </c>
      <c r="P358" s="239">
        <v>6</v>
      </c>
      <c r="Q358" s="239">
        <v>3</v>
      </c>
      <c r="R358" s="243">
        <v>0</v>
      </c>
      <c r="S358" s="233">
        <v>5</v>
      </c>
      <c r="T358" s="243">
        <v>4</v>
      </c>
      <c r="U358" s="233">
        <v>1</v>
      </c>
      <c r="V358" s="239">
        <v>4</v>
      </c>
      <c r="W358" s="243">
        <v>4</v>
      </c>
      <c r="X358" s="233">
        <v>0</v>
      </c>
      <c r="Y358" s="239">
        <v>1</v>
      </c>
      <c r="Z358" s="239">
        <v>5</v>
      </c>
      <c r="AA358" s="239">
        <v>3</v>
      </c>
      <c r="AB358" s="239">
        <v>0</v>
      </c>
      <c r="AC358" s="243">
        <v>0</v>
      </c>
      <c r="AD358" s="252"/>
      <c r="AE358" s="302"/>
      <c r="AF358" s="252"/>
      <c r="AG358" s="258"/>
      <c r="AH358" s="258"/>
      <c r="AI358" s="302"/>
      <c r="AJ358" s="252"/>
      <c r="AK358" s="302"/>
      <c r="AL358" s="301"/>
      <c r="AM358" s="258"/>
      <c r="AN358" s="302"/>
    </row>
    <row r="359" spans="1:40" x14ac:dyDescent="0.25">
      <c r="A359" s="661"/>
      <c r="B359" s="650"/>
      <c r="C359" s="241">
        <v>333180112</v>
      </c>
      <c r="D359" s="292" t="s">
        <v>4881</v>
      </c>
      <c r="E359" s="652"/>
      <c r="F359" s="233">
        <f t="shared" si="59"/>
        <v>12</v>
      </c>
      <c r="G359" s="292">
        <v>1686</v>
      </c>
      <c r="H359" s="235">
        <f t="shared" si="60"/>
        <v>7.1174377224199285E-3</v>
      </c>
      <c r="I359" s="239">
        <f t="shared" si="61"/>
        <v>0</v>
      </c>
      <c r="J359" s="247">
        <f t="shared" si="62"/>
        <v>0</v>
      </c>
      <c r="K359" s="233">
        <v>12</v>
      </c>
      <c r="L359" s="245">
        <f t="shared" si="63"/>
        <v>1</v>
      </c>
      <c r="M359" s="239">
        <v>0</v>
      </c>
      <c r="N359" s="247">
        <f t="shared" si="58"/>
        <v>0</v>
      </c>
      <c r="O359" s="233">
        <v>1</v>
      </c>
      <c r="P359" s="239">
        <v>9</v>
      </c>
      <c r="Q359" s="239">
        <v>1</v>
      </c>
      <c r="R359" s="243">
        <v>1</v>
      </c>
      <c r="S359" s="233">
        <v>11</v>
      </c>
      <c r="T359" s="243">
        <v>1</v>
      </c>
      <c r="U359" s="233">
        <v>2</v>
      </c>
      <c r="V359" s="239">
        <v>6</v>
      </c>
      <c r="W359" s="243">
        <v>4</v>
      </c>
      <c r="X359" s="233">
        <v>0</v>
      </c>
      <c r="Y359" s="239">
        <v>0</v>
      </c>
      <c r="Z359" s="239">
        <v>4</v>
      </c>
      <c r="AA359" s="239">
        <v>8</v>
      </c>
      <c r="AB359" s="239">
        <v>0</v>
      </c>
      <c r="AC359" s="243">
        <v>0</v>
      </c>
      <c r="AD359" s="252"/>
      <c r="AE359" s="302"/>
      <c r="AF359" s="252"/>
      <c r="AG359" s="258"/>
      <c r="AH359" s="258"/>
      <c r="AI359" s="302"/>
      <c r="AJ359" s="252"/>
      <c r="AK359" s="302"/>
      <c r="AL359" s="301"/>
      <c r="AM359" s="258"/>
      <c r="AN359" s="302"/>
    </row>
    <row r="360" spans="1:40" x14ac:dyDescent="0.25">
      <c r="A360" s="661"/>
      <c r="B360" s="650"/>
      <c r="C360" s="241">
        <v>333180113</v>
      </c>
      <c r="D360" s="292" t="s">
        <v>4882</v>
      </c>
      <c r="E360" s="652"/>
      <c r="F360" s="233">
        <f t="shared" si="59"/>
        <v>11</v>
      </c>
      <c r="G360" s="292">
        <v>1433</v>
      </c>
      <c r="H360" s="235">
        <f t="shared" si="60"/>
        <v>7.6762037683182132E-3</v>
      </c>
      <c r="I360" s="239">
        <f t="shared" si="61"/>
        <v>2</v>
      </c>
      <c r="J360" s="247">
        <f t="shared" si="62"/>
        <v>1.3956734124214933E-3</v>
      </c>
      <c r="K360" s="233">
        <v>11</v>
      </c>
      <c r="L360" s="245">
        <f t="shared" si="63"/>
        <v>1</v>
      </c>
      <c r="M360" s="239">
        <v>2</v>
      </c>
      <c r="N360" s="247">
        <f t="shared" si="58"/>
        <v>1</v>
      </c>
      <c r="O360" s="233">
        <v>1</v>
      </c>
      <c r="P360" s="239">
        <v>8</v>
      </c>
      <c r="Q360" s="239">
        <v>1</v>
      </c>
      <c r="R360" s="243">
        <v>1</v>
      </c>
      <c r="S360" s="233">
        <v>3</v>
      </c>
      <c r="T360" s="243">
        <v>8</v>
      </c>
      <c r="U360" s="233">
        <v>4</v>
      </c>
      <c r="V360" s="239">
        <v>7</v>
      </c>
      <c r="W360" s="243">
        <v>0</v>
      </c>
      <c r="X360" s="233">
        <v>0</v>
      </c>
      <c r="Y360" s="239">
        <v>0</v>
      </c>
      <c r="Z360" s="239">
        <v>8</v>
      </c>
      <c r="AA360" s="239">
        <v>3</v>
      </c>
      <c r="AB360" s="239">
        <v>0</v>
      </c>
      <c r="AC360" s="243">
        <v>0</v>
      </c>
      <c r="AD360" s="252"/>
      <c r="AE360" s="302"/>
      <c r="AF360" s="252"/>
      <c r="AG360" s="258"/>
      <c r="AH360" s="258"/>
      <c r="AI360" s="302"/>
      <c r="AJ360" s="252"/>
      <c r="AK360" s="302"/>
      <c r="AL360" s="301"/>
      <c r="AM360" s="258"/>
      <c r="AN360" s="302"/>
    </row>
    <row r="361" spans="1:40" x14ac:dyDescent="0.25">
      <c r="A361" s="661"/>
      <c r="B361" s="650"/>
      <c r="C361" s="241">
        <v>333180115</v>
      </c>
      <c r="D361" s="292" t="s">
        <v>4883</v>
      </c>
      <c r="E361" s="652"/>
      <c r="F361" s="233">
        <f t="shared" si="59"/>
        <v>36</v>
      </c>
      <c r="G361" s="292">
        <v>2683</v>
      </c>
      <c r="H361" s="235">
        <f t="shared" si="60"/>
        <v>1.3417815877748788E-2</v>
      </c>
      <c r="I361" s="239">
        <f t="shared" si="61"/>
        <v>6</v>
      </c>
      <c r="J361" s="247">
        <f t="shared" si="62"/>
        <v>2.2363026462914647E-3</v>
      </c>
      <c r="K361" s="233">
        <v>36</v>
      </c>
      <c r="L361" s="245">
        <f t="shared" si="63"/>
        <v>1</v>
      </c>
      <c r="M361" s="239">
        <v>6</v>
      </c>
      <c r="N361" s="247">
        <f t="shared" si="58"/>
        <v>1</v>
      </c>
      <c r="O361" s="233">
        <v>14</v>
      </c>
      <c r="P361" s="239">
        <v>16</v>
      </c>
      <c r="Q361" s="239">
        <v>5</v>
      </c>
      <c r="R361" s="243">
        <v>1</v>
      </c>
      <c r="S361" s="233">
        <v>23</v>
      </c>
      <c r="T361" s="243">
        <v>13</v>
      </c>
      <c r="U361" s="233">
        <v>16</v>
      </c>
      <c r="V361" s="239">
        <v>16</v>
      </c>
      <c r="W361" s="243">
        <v>4</v>
      </c>
      <c r="X361" s="233">
        <v>0</v>
      </c>
      <c r="Y361" s="239">
        <v>1</v>
      </c>
      <c r="Z361" s="239">
        <v>8</v>
      </c>
      <c r="AA361" s="239">
        <v>26</v>
      </c>
      <c r="AB361" s="239">
        <v>1</v>
      </c>
      <c r="AC361" s="243">
        <v>0</v>
      </c>
      <c r="AD361" s="252"/>
      <c r="AE361" s="302"/>
      <c r="AF361" s="252"/>
      <c r="AG361" s="258"/>
      <c r="AH361" s="258"/>
      <c r="AI361" s="302"/>
      <c r="AJ361" s="252"/>
      <c r="AK361" s="302"/>
      <c r="AL361" s="301"/>
      <c r="AM361" s="258"/>
      <c r="AN361" s="302"/>
    </row>
    <row r="362" spans="1:40" x14ac:dyDescent="0.25">
      <c r="A362" s="661"/>
      <c r="B362" s="650"/>
      <c r="C362" s="241">
        <v>333180116</v>
      </c>
      <c r="D362" s="292" t="s">
        <v>4884</v>
      </c>
      <c r="E362" s="652"/>
      <c r="F362" s="233">
        <f t="shared" si="59"/>
        <v>16</v>
      </c>
      <c r="G362" s="292">
        <v>1450</v>
      </c>
      <c r="H362" s="235">
        <f t="shared" si="60"/>
        <v>1.1034482758620689E-2</v>
      </c>
      <c r="I362" s="239">
        <f t="shared" si="61"/>
        <v>2</v>
      </c>
      <c r="J362" s="247">
        <f t="shared" si="62"/>
        <v>1.3793103448275861E-3</v>
      </c>
      <c r="K362" s="233">
        <v>16</v>
      </c>
      <c r="L362" s="245">
        <f t="shared" si="63"/>
        <v>1</v>
      </c>
      <c r="M362" s="239">
        <v>2</v>
      </c>
      <c r="N362" s="247">
        <f t="shared" si="58"/>
        <v>1</v>
      </c>
      <c r="O362" s="233">
        <v>5</v>
      </c>
      <c r="P362" s="239">
        <v>5</v>
      </c>
      <c r="Q362" s="239">
        <v>6</v>
      </c>
      <c r="R362" s="243">
        <v>0</v>
      </c>
      <c r="S362" s="233">
        <v>8</v>
      </c>
      <c r="T362" s="243">
        <v>8</v>
      </c>
      <c r="U362" s="233">
        <v>7</v>
      </c>
      <c r="V362" s="239">
        <v>4</v>
      </c>
      <c r="W362" s="243">
        <v>5</v>
      </c>
      <c r="X362" s="233">
        <v>0</v>
      </c>
      <c r="Y362" s="239">
        <v>1</v>
      </c>
      <c r="Z362" s="239">
        <v>3</v>
      </c>
      <c r="AA362" s="239">
        <v>11</v>
      </c>
      <c r="AB362" s="239">
        <v>1</v>
      </c>
      <c r="AC362" s="243">
        <v>0</v>
      </c>
      <c r="AD362" s="252"/>
      <c r="AE362" s="302"/>
      <c r="AF362" s="252"/>
      <c r="AG362" s="258"/>
      <c r="AH362" s="258"/>
      <c r="AI362" s="302"/>
      <c r="AJ362" s="252"/>
      <c r="AK362" s="302"/>
      <c r="AL362" s="301"/>
      <c r="AM362" s="258"/>
      <c r="AN362" s="302"/>
    </row>
    <row r="363" spans="1:40" x14ac:dyDescent="0.25">
      <c r="A363" s="661"/>
      <c r="B363" s="650"/>
      <c r="C363" s="241">
        <v>333180117</v>
      </c>
      <c r="D363" s="292" t="s">
        <v>4885</v>
      </c>
      <c r="E363" s="652"/>
      <c r="F363" s="233">
        <f t="shared" si="59"/>
        <v>26</v>
      </c>
      <c r="G363" s="292">
        <v>2650</v>
      </c>
      <c r="H363" s="235">
        <f t="shared" si="60"/>
        <v>9.8113207547169817E-3</v>
      </c>
      <c r="I363" s="239">
        <f t="shared" si="61"/>
        <v>5</v>
      </c>
      <c r="J363" s="247">
        <f t="shared" si="62"/>
        <v>1.8867924528301887E-3</v>
      </c>
      <c r="K363" s="233">
        <v>26</v>
      </c>
      <c r="L363" s="245">
        <f t="shared" si="63"/>
        <v>1</v>
      </c>
      <c r="M363" s="239">
        <v>5</v>
      </c>
      <c r="N363" s="247">
        <f t="shared" si="58"/>
        <v>1</v>
      </c>
      <c r="O363" s="233">
        <v>1</v>
      </c>
      <c r="P363" s="239">
        <v>8</v>
      </c>
      <c r="Q363" s="239">
        <v>17</v>
      </c>
      <c r="R363" s="243">
        <v>0</v>
      </c>
      <c r="S363" s="233">
        <v>3</v>
      </c>
      <c r="T363" s="243">
        <v>23</v>
      </c>
      <c r="U363" s="233">
        <v>23</v>
      </c>
      <c r="V363" s="239">
        <v>1</v>
      </c>
      <c r="W363" s="243">
        <v>2</v>
      </c>
      <c r="X363" s="233">
        <v>0</v>
      </c>
      <c r="Y363" s="239">
        <v>0</v>
      </c>
      <c r="Z363" s="239">
        <v>11</v>
      </c>
      <c r="AA363" s="239">
        <v>15</v>
      </c>
      <c r="AB363" s="239">
        <v>0</v>
      </c>
      <c r="AC363" s="243">
        <v>0</v>
      </c>
      <c r="AD363" s="252"/>
      <c r="AE363" s="302"/>
      <c r="AF363" s="252"/>
      <c r="AG363" s="258"/>
      <c r="AH363" s="258"/>
      <c r="AI363" s="302"/>
      <c r="AJ363" s="252"/>
      <c r="AK363" s="302"/>
      <c r="AL363" s="301"/>
      <c r="AM363" s="258"/>
      <c r="AN363" s="302"/>
    </row>
    <row r="364" spans="1:40" x14ac:dyDescent="0.25">
      <c r="A364" s="661"/>
      <c r="B364" s="650"/>
      <c r="C364" s="241">
        <v>333180118</v>
      </c>
      <c r="D364" s="292" t="s">
        <v>4886</v>
      </c>
      <c r="E364" s="652"/>
      <c r="F364" s="233">
        <v>0</v>
      </c>
      <c r="G364" s="292">
        <v>1334</v>
      </c>
      <c r="H364" s="235">
        <f t="shared" si="60"/>
        <v>0</v>
      </c>
      <c r="I364" s="239">
        <v>0</v>
      </c>
      <c r="J364" s="247">
        <f t="shared" si="62"/>
        <v>0</v>
      </c>
      <c r="K364" s="233">
        <v>0</v>
      </c>
      <c r="L364" s="245">
        <f>IFERROR(K364/F364,0)</f>
        <v>0</v>
      </c>
      <c r="M364" s="239">
        <v>0</v>
      </c>
      <c r="N364" s="247">
        <f t="shared" si="58"/>
        <v>0</v>
      </c>
      <c r="O364" s="233">
        <v>0</v>
      </c>
      <c r="P364" s="239">
        <v>0</v>
      </c>
      <c r="Q364" s="239">
        <v>0</v>
      </c>
      <c r="R364" s="243">
        <v>0</v>
      </c>
      <c r="S364" s="233">
        <v>0</v>
      </c>
      <c r="T364" s="243">
        <v>0</v>
      </c>
      <c r="U364" s="233">
        <v>0</v>
      </c>
      <c r="V364" s="239">
        <v>0</v>
      </c>
      <c r="W364" s="243">
        <v>0</v>
      </c>
      <c r="X364" s="233">
        <v>0</v>
      </c>
      <c r="Y364" s="239">
        <v>0</v>
      </c>
      <c r="Z364" s="239">
        <v>0</v>
      </c>
      <c r="AA364" s="239">
        <v>0</v>
      </c>
      <c r="AB364" s="239">
        <v>0</v>
      </c>
      <c r="AC364" s="243">
        <v>0</v>
      </c>
      <c r="AD364" s="252"/>
      <c r="AE364" s="302"/>
      <c r="AF364" s="252"/>
      <c r="AG364" s="258"/>
      <c r="AH364" s="258"/>
      <c r="AI364" s="302"/>
      <c r="AJ364" s="252"/>
      <c r="AK364" s="302"/>
      <c r="AL364" s="301"/>
      <c r="AM364" s="258"/>
      <c r="AN364" s="302"/>
    </row>
    <row r="365" spans="1:40" x14ac:dyDescent="0.25">
      <c r="A365" s="661"/>
      <c r="B365" s="650"/>
      <c r="C365" s="241">
        <v>333180119</v>
      </c>
      <c r="D365" s="292" t="s">
        <v>4887</v>
      </c>
      <c r="E365" s="652"/>
      <c r="F365" s="233">
        <f t="shared" ref="F365:F428" si="64">SUM(K365+AD365)</f>
        <v>2</v>
      </c>
      <c r="G365" s="292">
        <v>1325</v>
      </c>
      <c r="H365" s="235">
        <f t="shared" si="60"/>
        <v>1.5094339622641509E-3</v>
      </c>
      <c r="I365" s="239">
        <f t="shared" ref="I365:I428" si="65">SUM(M365+AE365)</f>
        <v>1</v>
      </c>
      <c r="J365" s="247">
        <f t="shared" si="62"/>
        <v>7.5471698113207543E-4</v>
      </c>
      <c r="K365" s="233">
        <v>2</v>
      </c>
      <c r="L365" s="245">
        <f t="shared" ref="L365:L396" si="66">K365/F365</f>
        <v>1</v>
      </c>
      <c r="M365" s="239">
        <v>1</v>
      </c>
      <c r="N365" s="247">
        <f t="shared" si="58"/>
        <v>1</v>
      </c>
      <c r="O365" s="233">
        <v>0</v>
      </c>
      <c r="P365" s="239">
        <v>1</v>
      </c>
      <c r="Q365" s="239">
        <v>1</v>
      </c>
      <c r="R365" s="243">
        <v>0</v>
      </c>
      <c r="S365" s="233">
        <v>0</v>
      </c>
      <c r="T365" s="243">
        <v>2</v>
      </c>
      <c r="U365" s="233">
        <v>2</v>
      </c>
      <c r="V365" s="239">
        <v>0</v>
      </c>
      <c r="W365" s="243">
        <v>0</v>
      </c>
      <c r="X365" s="233">
        <v>0</v>
      </c>
      <c r="Y365" s="239">
        <v>0</v>
      </c>
      <c r="Z365" s="239">
        <v>2</v>
      </c>
      <c r="AA365" s="239">
        <v>0</v>
      </c>
      <c r="AB365" s="239">
        <v>0</v>
      </c>
      <c r="AC365" s="243">
        <v>0</v>
      </c>
      <c r="AD365" s="252"/>
      <c r="AE365" s="302"/>
      <c r="AF365" s="252"/>
      <c r="AG365" s="258"/>
      <c r="AH365" s="258"/>
      <c r="AI365" s="302"/>
      <c r="AJ365" s="252"/>
      <c r="AK365" s="302"/>
      <c r="AL365" s="301"/>
      <c r="AM365" s="258"/>
      <c r="AN365" s="302"/>
    </row>
    <row r="366" spans="1:40" x14ac:dyDescent="0.25">
      <c r="A366" s="661"/>
      <c r="B366" s="650"/>
      <c r="C366" s="241">
        <v>333180120</v>
      </c>
      <c r="D366" s="292" t="s">
        <v>4888</v>
      </c>
      <c r="E366" s="652"/>
      <c r="F366" s="233">
        <f t="shared" si="64"/>
        <v>12</v>
      </c>
      <c r="G366" s="292">
        <v>1325</v>
      </c>
      <c r="H366" s="235">
        <f t="shared" si="60"/>
        <v>9.0566037735849061E-3</v>
      </c>
      <c r="I366" s="239">
        <f t="shared" si="65"/>
        <v>5</v>
      </c>
      <c r="J366" s="247">
        <f t="shared" si="62"/>
        <v>3.7735849056603774E-3</v>
      </c>
      <c r="K366" s="233">
        <v>12</v>
      </c>
      <c r="L366" s="245">
        <f t="shared" si="66"/>
        <v>1</v>
      </c>
      <c r="M366" s="239">
        <v>5</v>
      </c>
      <c r="N366" s="247">
        <f t="shared" si="58"/>
        <v>1</v>
      </c>
      <c r="O366" s="233">
        <v>2</v>
      </c>
      <c r="P366" s="239">
        <v>6</v>
      </c>
      <c r="Q366" s="239">
        <v>3</v>
      </c>
      <c r="R366" s="243">
        <v>1</v>
      </c>
      <c r="S366" s="233">
        <v>11</v>
      </c>
      <c r="T366" s="243">
        <v>1</v>
      </c>
      <c r="U366" s="233">
        <v>1</v>
      </c>
      <c r="V366" s="239">
        <v>4</v>
      </c>
      <c r="W366" s="243">
        <v>7</v>
      </c>
      <c r="X366" s="233">
        <v>1</v>
      </c>
      <c r="Y366" s="239">
        <v>5</v>
      </c>
      <c r="Z366" s="239">
        <v>4</v>
      </c>
      <c r="AA366" s="239">
        <v>2</v>
      </c>
      <c r="AB366" s="239">
        <v>0</v>
      </c>
      <c r="AC366" s="243">
        <v>0</v>
      </c>
      <c r="AD366" s="252"/>
      <c r="AE366" s="302"/>
      <c r="AF366" s="252"/>
      <c r="AG366" s="258"/>
      <c r="AH366" s="258"/>
      <c r="AI366" s="302"/>
      <c r="AJ366" s="252"/>
      <c r="AK366" s="302"/>
      <c r="AL366" s="301"/>
      <c r="AM366" s="258"/>
      <c r="AN366" s="302"/>
    </row>
    <row r="367" spans="1:40" x14ac:dyDescent="0.25">
      <c r="A367" s="661"/>
      <c r="B367" s="650"/>
      <c r="C367" s="241">
        <v>333180121</v>
      </c>
      <c r="D367" s="292" t="s">
        <v>4889</v>
      </c>
      <c r="E367" s="652"/>
      <c r="F367" s="233">
        <f t="shared" si="64"/>
        <v>9</v>
      </c>
      <c r="G367" s="292">
        <v>470</v>
      </c>
      <c r="H367" s="235">
        <f t="shared" si="60"/>
        <v>1.9148936170212766E-2</v>
      </c>
      <c r="I367" s="239">
        <f t="shared" si="65"/>
        <v>4</v>
      </c>
      <c r="J367" s="247">
        <f t="shared" si="62"/>
        <v>8.5106382978723406E-3</v>
      </c>
      <c r="K367" s="233">
        <v>9</v>
      </c>
      <c r="L367" s="245">
        <f t="shared" si="66"/>
        <v>1</v>
      </c>
      <c r="M367" s="239">
        <v>4</v>
      </c>
      <c r="N367" s="247">
        <f t="shared" si="58"/>
        <v>1</v>
      </c>
      <c r="O367" s="233">
        <v>1</v>
      </c>
      <c r="P367" s="239">
        <v>8</v>
      </c>
      <c r="Q367" s="239">
        <v>0</v>
      </c>
      <c r="R367" s="243">
        <v>0</v>
      </c>
      <c r="S367" s="233">
        <v>2</v>
      </c>
      <c r="T367" s="243">
        <v>7</v>
      </c>
      <c r="U367" s="233">
        <v>2</v>
      </c>
      <c r="V367" s="239">
        <v>6</v>
      </c>
      <c r="W367" s="243">
        <v>1</v>
      </c>
      <c r="X367" s="233">
        <v>0</v>
      </c>
      <c r="Y367" s="239">
        <v>0</v>
      </c>
      <c r="Z367" s="239">
        <v>1</v>
      </c>
      <c r="AA367" s="239">
        <v>8</v>
      </c>
      <c r="AB367" s="239">
        <v>0</v>
      </c>
      <c r="AC367" s="243">
        <v>0</v>
      </c>
      <c r="AD367" s="252"/>
      <c r="AE367" s="302"/>
      <c r="AF367" s="252"/>
      <c r="AG367" s="258"/>
      <c r="AH367" s="258"/>
      <c r="AI367" s="302"/>
      <c r="AJ367" s="252"/>
      <c r="AK367" s="302"/>
      <c r="AL367" s="301"/>
      <c r="AM367" s="258"/>
      <c r="AN367" s="302"/>
    </row>
    <row r="368" spans="1:40" x14ac:dyDescent="0.25">
      <c r="A368" s="661"/>
      <c r="B368" s="650"/>
      <c r="C368" s="241">
        <v>333180122</v>
      </c>
      <c r="D368" s="292" t="s">
        <v>4890</v>
      </c>
      <c r="E368" s="652"/>
      <c r="F368" s="233">
        <f t="shared" si="64"/>
        <v>1</v>
      </c>
      <c r="G368" s="292">
        <v>1958</v>
      </c>
      <c r="H368" s="235">
        <f t="shared" si="60"/>
        <v>5.1072522982635344E-4</v>
      </c>
      <c r="I368" s="239">
        <f t="shared" si="65"/>
        <v>0</v>
      </c>
      <c r="J368" s="247">
        <f t="shared" si="62"/>
        <v>0</v>
      </c>
      <c r="K368" s="233">
        <v>1</v>
      </c>
      <c r="L368" s="245">
        <f t="shared" si="66"/>
        <v>1</v>
      </c>
      <c r="M368" s="239">
        <v>0</v>
      </c>
      <c r="N368" s="247">
        <f t="shared" si="58"/>
        <v>0</v>
      </c>
      <c r="O368" s="233">
        <v>0</v>
      </c>
      <c r="P368" s="239">
        <v>1</v>
      </c>
      <c r="Q368" s="239">
        <v>0</v>
      </c>
      <c r="R368" s="243">
        <v>0</v>
      </c>
      <c r="S368" s="233">
        <v>0</v>
      </c>
      <c r="T368" s="243">
        <v>1</v>
      </c>
      <c r="U368" s="233">
        <v>0</v>
      </c>
      <c r="V368" s="239">
        <v>1</v>
      </c>
      <c r="W368" s="243">
        <v>0</v>
      </c>
      <c r="X368" s="233">
        <v>0</v>
      </c>
      <c r="Y368" s="239">
        <v>0</v>
      </c>
      <c r="Z368" s="239">
        <v>0</v>
      </c>
      <c r="AA368" s="239">
        <v>1</v>
      </c>
      <c r="AB368" s="239">
        <v>0</v>
      </c>
      <c r="AC368" s="243">
        <v>0</v>
      </c>
      <c r="AD368" s="252"/>
      <c r="AE368" s="302"/>
      <c r="AF368" s="252"/>
      <c r="AG368" s="258"/>
      <c r="AH368" s="258"/>
      <c r="AI368" s="302"/>
      <c r="AJ368" s="252"/>
      <c r="AK368" s="302"/>
      <c r="AL368" s="301"/>
      <c r="AM368" s="258"/>
      <c r="AN368" s="302"/>
    </row>
    <row r="369" spans="1:40" x14ac:dyDescent="0.25">
      <c r="A369" s="661"/>
      <c r="B369" s="650"/>
      <c r="C369" s="241">
        <v>333180123</v>
      </c>
      <c r="D369" s="292" t="s">
        <v>4891</v>
      </c>
      <c r="E369" s="652"/>
      <c r="F369" s="233">
        <f t="shared" si="64"/>
        <v>5</v>
      </c>
      <c r="G369" s="292">
        <v>1202</v>
      </c>
      <c r="H369" s="235">
        <f t="shared" si="60"/>
        <v>4.1597337770382693E-3</v>
      </c>
      <c r="I369" s="239">
        <f t="shared" si="65"/>
        <v>3</v>
      </c>
      <c r="J369" s="247">
        <f t="shared" si="62"/>
        <v>2.4958402662229617E-3</v>
      </c>
      <c r="K369" s="233">
        <v>5</v>
      </c>
      <c r="L369" s="245">
        <f t="shared" si="66"/>
        <v>1</v>
      </c>
      <c r="M369" s="239">
        <v>3</v>
      </c>
      <c r="N369" s="247">
        <f t="shared" ref="N369:N400" si="67">IFERROR(M369/I369,0)</f>
        <v>1</v>
      </c>
      <c r="O369" s="233">
        <v>2</v>
      </c>
      <c r="P369" s="239">
        <v>1</v>
      </c>
      <c r="Q369" s="239">
        <v>2</v>
      </c>
      <c r="R369" s="243">
        <v>0</v>
      </c>
      <c r="S369" s="233">
        <v>5</v>
      </c>
      <c r="T369" s="243">
        <v>0</v>
      </c>
      <c r="U369" s="233">
        <v>1</v>
      </c>
      <c r="V369" s="239">
        <v>1</v>
      </c>
      <c r="W369" s="243">
        <v>3</v>
      </c>
      <c r="X369" s="233">
        <v>0</v>
      </c>
      <c r="Y369" s="239">
        <v>2</v>
      </c>
      <c r="Z369" s="239">
        <v>1</v>
      </c>
      <c r="AA369" s="239">
        <v>2</v>
      </c>
      <c r="AB369" s="239">
        <v>0</v>
      </c>
      <c r="AC369" s="243">
        <v>0</v>
      </c>
      <c r="AD369" s="252"/>
      <c r="AE369" s="302"/>
      <c r="AF369" s="252"/>
      <c r="AG369" s="258"/>
      <c r="AH369" s="258"/>
      <c r="AI369" s="302"/>
      <c r="AJ369" s="252"/>
      <c r="AK369" s="302"/>
      <c r="AL369" s="301"/>
      <c r="AM369" s="258"/>
      <c r="AN369" s="302"/>
    </row>
    <row r="370" spans="1:40" x14ac:dyDescent="0.25">
      <c r="A370" s="661"/>
      <c r="B370" s="650"/>
      <c r="C370" s="260">
        <v>333180124</v>
      </c>
      <c r="D370" s="589" t="s">
        <v>4892</v>
      </c>
      <c r="E370" s="652"/>
      <c r="F370" s="262">
        <f t="shared" si="64"/>
        <v>11</v>
      </c>
      <c r="G370" s="589">
        <v>1154</v>
      </c>
      <c r="H370" s="254">
        <f t="shared" si="60"/>
        <v>9.5320623916811086E-3</v>
      </c>
      <c r="I370" s="253">
        <f t="shared" si="65"/>
        <v>0</v>
      </c>
      <c r="J370" s="267">
        <f t="shared" si="62"/>
        <v>0</v>
      </c>
      <c r="K370" s="262">
        <v>11</v>
      </c>
      <c r="L370" s="265">
        <f t="shared" si="66"/>
        <v>1</v>
      </c>
      <c r="M370" s="253">
        <v>0</v>
      </c>
      <c r="N370" s="267">
        <f t="shared" si="67"/>
        <v>0</v>
      </c>
      <c r="O370" s="262">
        <v>1</v>
      </c>
      <c r="P370" s="253">
        <v>6</v>
      </c>
      <c r="Q370" s="253">
        <v>2</v>
      </c>
      <c r="R370" s="263">
        <v>2</v>
      </c>
      <c r="S370" s="262">
        <v>8</v>
      </c>
      <c r="T370" s="263">
        <v>3</v>
      </c>
      <c r="U370" s="262">
        <v>2</v>
      </c>
      <c r="V370" s="253">
        <v>6</v>
      </c>
      <c r="W370" s="263">
        <v>3</v>
      </c>
      <c r="X370" s="262">
        <v>1</v>
      </c>
      <c r="Y370" s="253">
        <v>2</v>
      </c>
      <c r="Z370" s="253">
        <v>1</v>
      </c>
      <c r="AA370" s="253">
        <v>6</v>
      </c>
      <c r="AB370" s="253">
        <v>1</v>
      </c>
      <c r="AC370" s="263">
        <v>0</v>
      </c>
      <c r="AD370" s="262"/>
      <c r="AE370" s="263"/>
      <c r="AF370" s="262"/>
      <c r="AG370" s="253"/>
      <c r="AH370" s="253"/>
      <c r="AI370" s="263"/>
      <c r="AJ370" s="262"/>
      <c r="AK370" s="263"/>
      <c r="AL370" s="268"/>
      <c r="AM370" s="253"/>
      <c r="AN370" s="263"/>
    </row>
    <row r="371" spans="1:40" x14ac:dyDescent="0.25">
      <c r="A371" s="661"/>
      <c r="B371" s="667">
        <v>33449</v>
      </c>
      <c r="C371" s="241">
        <v>334490101</v>
      </c>
      <c r="D371" s="292" t="s">
        <v>4893</v>
      </c>
      <c r="E371" s="668" t="s">
        <v>2275</v>
      </c>
      <c r="F371" s="233">
        <f t="shared" si="64"/>
        <v>7</v>
      </c>
      <c r="G371" s="292">
        <v>104</v>
      </c>
      <c r="H371" s="235">
        <f t="shared" si="60"/>
        <v>6.7307692307692304E-2</v>
      </c>
      <c r="I371" s="239">
        <f t="shared" si="65"/>
        <v>0</v>
      </c>
      <c r="J371" s="247">
        <f t="shared" si="62"/>
        <v>0</v>
      </c>
      <c r="K371" s="233">
        <v>7</v>
      </c>
      <c r="L371" s="245">
        <f t="shared" si="66"/>
        <v>1</v>
      </c>
      <c r="M371" s="239">
        <v>0</v>
      </c>
      <c r="N371" s="247">
        <f t="shared" si="67"/>
        <v>0</v>
      </c>
      <c r="O371" s="600">
        <v>3</v>
      </c>
      <c r="P371" s="379">
        <v>2</v>
      </c>
      <c r="Q371" s="379">
        <v>2</v>
      </c>
      <c r="R371" s="379">
        <v>0</v>
      </c>
      <c r="S371" s="239">
        <v>5</v>
      </c>
      <c r="T371" s="239">
        <v>2</v>
      </c>
      <c r="U371" s="233">
        <v>4</v>
      </c>
      <c r="V371" s="239">
        <v>3</v>
      </c>
      <c r="W371" s="239">
        <v>0</v>
      </c>
      <c r="X371" s="233">
        <v>0</v>
      </c>
      <c r="Y371" s="239">
        <v>0</v>
      </c>
      <c r="Z371" s="239">
        <v>3</v>
      </c>
      <c r="AA371" s="239">
        <v>2</v>
      </c>
      <c r="AB371" s="239">
        <v>2</v>
      </c>
      <c r="AC371" s="243">
        <v>0</v>
      </c>
      <c r="AD371" s="233"/>
      <c r="AE371" s="243"/>
      <c r="AF371" s="233"/>
      <c r="AG371" s="239"/>
      <c r="AH371" s="239"/>
      <c r="AI371" s="243"/>
      <c r="AJ371" s="233"/>
      <c r="AK371" s="243"/>
      <c r="AL371" s="248"/>
      <c r="AM371" s="239"/>
      <c r="AN371" s="243"/>
    </row>
    <row r="372" spans="1:40" x14ac:dyDescent="0.25">
      <c r="A372" s="661"/>
      <c r="B372" s="667"/>
      <c r="C372" s="234">
        <v>334490102</v>
      </c>
      <c r="D372" s="603" t="s">
        <v>4894</v>
      </c>
      <c r="E372" s="668"/>
      <c r="F372" s="233">
        <f t="shared" si="64"/>
        <v>2</v>
      </c>
      <c r="G372" s="602">
        <v>1190</v>
      </c>
      <c r="H372" s="235">
        <f t="shared" si="60"/>
        <v>1.6806722689075631E-3</v>
      </c>
      <c r="I372" s="239">
        <f t="shared" si="65"/>
        <v>1</v>
      </c>
      <c r="J372" s="247">
        <f t="shared" si="62"/>
        <v>8.4033613445378156E-4</v>
      </c>
      <c r="K372" s="602">
        <v>2</v>
      </c>
      <c r="L372" s="245">
        <f t="shared" si="66"/>
        <v>1</v>
      </c>
      <c r="M372" s="602">
        <v>1</v>
      </c>
      <c r="N372" s="247">
        <f t="shared" si="67"/>
        <v>1</v>
      </c>
      <c r="O372" s="600">
        <v>1</v>
      </c>
      <c r="P372" s="379">
        <v>0</v>
      </c>
      <c r="Q372" s="379">
        <v>0</v>
      </c>
      <c r="R372" s="379">
        <v>1</v>
      </c>
      <c r="S372" s="593">
        <v>2</v>
      </c>
      <c r="T372" s="605">
        <v>0</v>
      </c>
      <c r="U372" s="379">
        <v>0</v>
      </c>
      <c r="V372" s="379">
        <v>1</v>
      </c>
      <c r="W372" s="379">
        <v>1</v>
      </c>
      <c r="X372" s="379">
        <v>0</v>
      </c>
      <c r="Y372" s="379">
        <v>0</v>
      </c>
      <c r="Z372" s="379">
        <v>2</v>
      </c>
      <c r="AA372" s="379">
        <v>0</v>
      </c>
      <c r="AB372" s="379">
        <v>0</v>
      </c>
      <c r="AC372" s="379">
        <v>0</v>
      </c>
      <c r="AD372" s="233"/>
      <c r="AE372" s="243"/>
      <c r="AF372" s="233"/>
      <c r="AG372" s="239"/>
      <c r="AH372" s="239"/>
      <c r="AI372" s="243"/>
      <c r="AJ372" s="233"/>
      <c r="AK372" s="243"/>
      <c r="AL372" s="248"/>
      <c r="AM372" s="239"/>
      <c r="AN372" s="243"/>
    </row>
    <row r="373" spans="1:40" x14ac:dyDescent="0.25">
      <c r="A373" s="661"/>
      <c r="B373" s="667"/>
      <c r="C373" s="234">
        <v>334490103</v>
      </c>
      <c r="D373" s="603" t="s">
        <v>4895</v>
      </c>
      <c r="E373" s="668"/>
      <c r="F373" s="233">
        <f t="shared" si="64"/>
        <v>4</v>
      </c>
      <c r="G373" s="234">
        <v>1098</v>
      </c>
      <c r="H373" s="235">
        <f t="shared" si="60"/>
        <v>3.6429872495446266E-3</v>
      </c>
      <c r="I373" s="239">
        <f t="shared" si="65"/>
        <v>1</v>
      </c>
      <c r="J373" s="247">
        <f t="shared" si="62"/>
        <v>9.1074681238615665E-4</v>
      </c>
      <c r="K373" s="234">
        <v>4</v>
      </c>
      <c r="L373" s="245">
        <f t="shared" si="66"/>
        <v>1</v>
      </c>
      <c r="M373" s="234">
        <v>1</v>
      </c>
      <c r="N373" s="247">
        <f t="shared" si="67"/>
        <v>1</v>
      </c>
      <c r="O373" s="248">
        <v>1</v>
      </c>
      <c r="P373" s="239">
        <v>3</v>
      </c>
      <c r="Q373" s="239">
        <v>0</v>
      </c>
      <c r="R373" s="239">
        <v>0</v>
      </c>
      <c r="S373" s="233">
        <v>3</v>
      </c>
      <c r="T373" s="291">
        <v>1</v>
      </c>
      <c r="U373" s="239">
        <v>0</v>
      </c>
      <c r="V373" s="239">
        <v>2</v>
      </c>
      <c r="W373" s="239">
        <v>2</v>
      </c>
      <c r="X373" s="239">
        <v>0</v>
      </c>
      <c r="Y373" s="239">
        <v>1</v>
      </c>
      <c r="Z373" s="239">
        <v>2</v>
      </c>
      <c r="AA373" s="239">
        <v>0</v>
      </c>
      <c r="AB373" s="239">
        <v>1</v>
      </c>
      <c r="AC373" s="239">
        <v>0</v>
      </c>
      <c r="AD373" s="233"/>
      <c r="AE373" s="243"/>
      <c r="AF373" s="233"/>
      <c r="AG373" s="239"/>
      <c r="AH373" s="239"/>
      <c r="AI373" s="243"/>
      <c r="AJ373" s="233"/>
      <c r="AK373" s="243"/>
      <c r="AL373" s="248"/>
      <c r="AM373" s="239"/>
      <c r="AN373" s="243"/>
    </row>
    <row r="374" spans="1:40" x14ac:dyDescent="0.25">
      <c r="A374" s="661"/>
      <c r="B374" s="667"/>
      <c r="C374" s="234">
        <v>334490104</v>
      </c>
      <c r="D374" s="603" t="s">
        <v>4896</v>
      </c>
      <c r="E374" s="668"/>
      <c r="F374" s="233">
        <f t="shared" si="64"/>
        <v>9</v>
      </c>
      <c r="G374" s="234">
        <v>1724</v>
      </c>
      <c r="H374" s="235">
        <f t="shared" si="60"/>
        <v>5.2204176334106726E-3</v>
      </c>
      <c r="I374" s="239">
        <f t="shared" si="65"/>
        <v>0</v>
      </c>
      <c r="J374" s="247">
        <f t="shared" si="62"/>
        <v>0</v>
      </c>
      <c r="K374" s="234">
        <v>9</v>
      </c>
      <c r="L374" s="245">
        <f t="shared" si="66"/>
        <v>1</v>
      </c>
      <c r="M374" s="234">
        <v>0</v>
      </c>
      <c r="N374" s="247">
        <f t="shared" si="67"/>
        <v>0</v>
      </c>
      <c r="O374" s="248">
        <v>3</v>
      </c>
      <c r="P374" s="239">
        <v>4</v>
      </c>
      <c r="Q374" s="239">
        <v>1</v>
      </c>
      <c r="R374" s="239">
        <v>1</v>
      </c>
      <c r="S374" s="233">
        <v>5</v>
      </c>
      <c r="T374" s="291">
        <v>4</v>
      </c>
      <c r="U374" s="239">
        <v>3</v>
      </c>
      <c r="V374" s="239">
        <v>5</v>
      </c>
      <c r="W374" s="239">
        <v>1</v>
      </c>
      <c r="X374" s="239">
        <v>0</v>
      </c>
      <c r="Y374" s="239">
        <v>1</v>
      </c>
      <c r="Z374" s="239">
        <v>5</v>
      </c>
      <c r="AA374" s="239">
        <v>3</v>
      </c>
      <c r="AB374" s="239">
        <v>0</v>
      </c>
      <c r="AC374" s="239">
        <v>0</v>
      </c>
      <c r="AD374" s="233"/>
      <c r="AE374" s="243"/>
      <c r="AF374" s="233"/>
      <c r="AG374" s="239"/>
      <c r="AH374" s="239"/>
      <c r="AI374" s="243"/>
      <c r="AJ374" s="233"/>
      <c r="AK374" s="243"/>
      <c r="AL374" s="248"/>
      <c r="AM374" s="239"/>
      <c r="AN374" s="243"/>
    </row>
    <row r="375" spans="1:40" x14ac:dyDescent="0.25">
      <c r="A375" s="661"/>
      <c r="B375" s="667"/>
      <c r="C375" s="234">
        <v>334490105</v>
      </c>
      <c r="D375" s="603" t="s">
        <v>4844</v>
      </c>
      <c r="E375" s="668"/>
      <c r="F375" s="233">
        <f t="shared" si="64"/>
        <v>14</v>
      </c>
      <c r="G375" s="234">
        <v>1169</v>
      </c>
      <c r="H375" s="235">
        <f t="shared" si="60"/>
        <v>1.1976047904191617E-2</v>
      </c>
      <c r="I375" s="239">
        <f t="shared" si="65"/>
        <v>1</v>
      </c>
      <c r="J375" s="247">
        <f t="shared" si="62"/>
        <v>8.5543199315654401E-4</v>
      </c>
      <c r="K375" s="234">
        <v>14</v>
      </c>
      <c r="L375" s="245">
        <f t="shared" si="66"/>
        <v>1</v>
      </c>
      <c r="M375" s="234">
        <v>1</v>
      </c>
      <c r="N375" s="247">
        <f t="shared" si="67"/>
        <v>1</v>
      </c>
      <c r="O375" s="248">
        <v>6</v>
      </c>
      <c r="P375" s="239">
        <v>6</v>
      </c>
      <c r="Q375" s="239">
        <v>0</v>
      </c>
      <c r="R375" s="239">
        <v>2</v>
      </c>
      <c r="S375" s="233">
        <v>13</v>
      </c>
      <c r="T375" s="291">
        <v>1</v>
      </c>
      <c r="U375" s="239">
        <v>4</v>
      </c>
      <c r="V375" s="239">
        <v>8</v>
      </c>
      <c r="W375" s="239">
        <v>2</v>
      </c>
      <c r="X375" s="239">
        <v>0</v>
      </c>
      <c r="Y375" s="239">
        <v>0</v>
      </c>
      <c r="Z375" s="239">
        <v>4</v>
      </c>
      <c r="AA375" s="239">
        <v>6</v>
      </c>
      <c r="AB375" s="239">
        <v>4</v>
      </c>
      <c r="AC375" s="239">
        <v>0</v>
      </c>
      <c r="AD375" s="233"/>
      <c r="AE375" s="243"/>
      <c r="AF375" s="233"/>
      <c r="AG375" s="239"/>
      <c r="AH375" s="239"/>
      <c r="AI375" s="243"/>
      <c r="AJ375" s="233"/>
      <c r="AK375" s="243"/>
      <c r="AL375" s="248"/>
      <c r="AM375" s="239"/>
      <c r="AN375" s="243"/>
    </row>
    <row r="376" spans="1:40" x14ac:dyDescent="0.25">
      <c r="A376" s="661"/>
      <c r="B376" s="667"/>
      <c r="C376" s="234">
        <v>334490106</v>
      </c>
      <c r="D376" s="603" t="s">
        <v>4845</v>
      </c>
      <c r="E376" s="668"/>
      <c r="F376" s="233">
        <f t="shared" si="64"/>
        <v>25</v>
      </c>
      <c r="G376" s="234">
        <v>2520</v>
      </c>
      <c r="H376" s="235">
        <f t="shared" si="60"/>
        <v>9.9206349206349201E-3</v>
      </c>
      <c r="I376" s="239">
        <f t="shared" si="65"/>
        <v>10</v>
      </c>
      <c r="J376" s="247">
        <f t="shared" si="62"/>
        <v>3.968253968253968E-3</v>
      </c>
      <c r="K376" s="234">
        <v>25</v>
      </c>
      <c r="L376" s="245">
        <f t="shared" si="66"/>
        <v>1</v>
      </c>
      <c r="M376" s="234">
        <v>10</v>
      </c>
      <c r="N376" s="247">
        <f t="shared" si="67"/>
        <v>1</v>
      </c>
      <c r="O376" s="248">
        <v>13</v>
      </c>
      <c r="P376" s="239">
        <v>5</v>
      </c>
      <c r="Q376" s="239">
        <v>2</v>
      </c>
      <c r="R376" s="239">
        <v>5</v>
      </c>
      <c r="S376" s="233">
        <v>15</v>
      </c>
      <c r="T376" s="291">
        <v>10</v>
      </c>
      <c r="U376" s="239">
        <v>7</v>
      </c>
      <c r="V376" s="239">
        <v>17</v>
      </c>
      <c r="W376" s="239">
        <v>1</v>
      </c>
      <c r="X376" s="239">
        <v>0</v>
      </c>
      <c r="Y376" s="239">
        <v>1</v>
      </c>
      <c r="Z376" s="239">
        <v>11</v>
      </c>
      <c r="AA376" s="239">
        <v>12</v>
      </c>
      <c r="AB376" s="239">
        <v>1</v>
      </c>
      <c r="AC376" s="239">
        <v>0</v>
      </c>
      <c r="AD376" s="233"/>
      <c r="AE376" s="243"/>
      <c r="AF376" s="233"/>
      <c r="AG376" s="239"/>
      <c r="AH376" s="239"/>
      <c r="AI376" s="243"/>
      <c r="AJ376" s="233"/>
      <c r="AK376" s="243"/>
      <c r="AL376" s="248"/>
      <c r="AM376" s="239"/>
      <c r="AN376" s="243"/>
    </row>
    <row r="377" spans="1:40" x14ac:dyDescent="0.25">
      <c r="A377" s="661"/>
      <c r="B377" s="667"/>
      <c r="C377" s="234">
        <v>334490107</v>
      </c>
      <c r="D377" s="603" t="s">
        <v>4897</v>
      </c>
      <c r="E377" s="668"/>
      <c r="F377" s="233">
        <f t="shared" si="64"/>
        <v>32</v>
      </c>
      <c r="G377" s="234">
        <v>1759</v>
      </c>
      <c r="H377" s="235">
        <f t="shared" si="60"/>
        <v>1.8192154633314382E-2</v>
      </c>
      <c r="I377" s="239">
        <f t="shared" si="65"/>
        <v>9</v>
      </c>
      <c r="J377" s="247">
        <f t="shared" si="62"/>
        <v>5.1165434906196702E-3</v>
      </c>
      <c r="K377" s="234">
        <v>32</v>
      </c>
      <c r="L377" s="245">
        <f t="shared" si="66"/>
        <v>1</v>
      </c>
      <c r="M377" s="234">
        <v>9</v>
      </c>
      <c r="N377" s="247">
        <f t="shared" si="67"/>
        <v>1</v>
      </c>
      <c r="O377" s="248">
        <v>13</v>
      </c>
      <c r="P377" s="239">
        <v>11</v>
      </c>
      <c r="Q377" s="239">
        <v>5</v>
      </c>
      <c r="R377" s="239">
        <v>3</v>
      </c>
      <c r="S377" s="233">
        <v>25</v>
      </c>
      <c r="T377" s="291">
        <v>7</v>
      </c>
      <c r="U377" s="239">
        <v>5</v>
      </c>
      <c r="V377" s="239">
        <v>21</v>
      </c>
      <c r="W377" s="239">
        <v>6</v>
      </c>
      <c r="X377" s="239">
        <v>0</v>
      </c>
      <c r="Y377" s="239">
        <v>1</v>
      </c>
      <c r="Z377" s="239">
        <v>10</v>
      </c>
      <c r="AA377" s="239">
        <v>18</v>
      </c>
      <c r="AB377" s="239">
        <v>3</v>
      </c>
      <c r="AC377" s="239">
        <v>0</v>
      </c>
      <c r="AD377" s="233"/>
      <c r="AE377" s="243"/>
      <c r="AF377" s="233"/>
      <c r="AG377" s="239"/>
      <c r="AH377" s="239"/>
      <c r="AI377" s="243"/>
      <c r="AJ377" s="233"/>
      <c r="AK377" s="243"/>
      <c r="AL377" s="248"/>
      <c r="AM377" s="239"/>
      <c r="AN377" s="243"/>
    </row>
    <row r="378" spans="1:40" x14ac:dyDescent="0.25">
      <c r="A378" s="661"/>
      <c r="B378" s="667"/>
      <c r="C378" s="234">
        <v>334490108</v>
      </c>
      <c r="D378" s="603" t="s">
        <v>4898</v>
      </c>
      <c r="E378" s="668"/>
      <c r="F378" s="233">
        <f t="shared" si="64"/>
        <v>7</v>
      </c>
      <c r="G378" s="234">
        <v>1406</v>
      </c>
      <c r="H378" s="235">
        <f t="shared" si="60"/>
        <v>4.9786628733997154E-3</v>
      </c>
      <c r="I378" s="239">
        <f t="shared" si="65"/>
        <v>1</v>
      </c>
      <c r="J378" s="247">
        <f t="shared" si="62"/>
        <v>7.1123755334281653E-4</v>
      </c>
      <c r="K378" s="234">
        <v>7</v>
      </c>
      <c r="L378" s="245">
        <f t="shared" si="66"/>
        <v>1</v>
      </c>
      <c r="M378" s="234">
        <v>1</v>
      </c>
      <c r="N378" s="247">
        <f t="shared" si="67"/>
        <v>1</v>
      </c>
      <c r="O378" s="248">
        <v>0</v>
      </c>
      <c r="P378" s="239">
        <v>5</v>
      </c>
      <c r="Q378" s="239">
        <v>1</v>
      </c>
      <c r="R378" s="239">
        <v>1</v>
      </c>
      <c r="S378" s="233">
        <v>6</v>
      </c>
      <c r="T378" s="291">
        <v>1</v>
      </c>
      <c r="U378" s="239">
        <v>0</v>
      </c>
      <c r="V378" s="239">
        <v>4</v>
      </c>
      <c r="W378" s="239">
        <v>3</v>
      </c>
      <c r="X378" s="239">
        <v>0</v>
      </c>
      <c r="Y378" s="239">
        <v>0</v>
      </c>
      <c r="Z378" s="239">
        <v>6</v>
      </c>
      <c r="AA378" s="239">
        <v>1</v>
      </c>
      <c r="AB378" s="239">
        <v>0</v>
      </c>
      <c r="AC378" s="239">
        <v>0</v>
      </c>
      <c r="AD378" s="233"/>
      <c r="AE378" s="243"/>
      <c r="AF378" s="233"/>
      <c r="AG378" s="239"/>
      <c r="AH378" s="239"/>
      <c r="AI378" s="243"/>
      <c r="AJ378" s="233"/>
      <c r="AK378" s="243"/>
      <c r="AL378" s="248"/>
      <c r="AM378" s="239"/>
      <c r="AN378" s="243"/>
    </row>
    <row r="379" spans="1:40" x14ac:dyDescent="0.25">
      <c r="A379" s="661"/>
      <c r="B379" s="667"/>
      <c r="C379" s="234">
        <v>334490109</v>
      </c>
      <c r="D379" s="603" t="s">
        <v>4899</v>
      </c>
      <c r="E379" s="668"/>
      <c r="F379" s="233">
        <f t="shared" si="64"/>
        <v>5</v>
      </c>
      <c r="G379" s="234">
        <v>1027</v>
      </c>
      <c r="H379" s="235">
        <f t="shared" si="60"/>
        <v>4.8685491723466411E-3</v>
      </c>
      <c r="I379" s="239">
        <f t="shared" si="65"/>
        <v>1</v>
      </c>
      <c r="J379" s="247">
        <f t="shared" si="62"/>
        <v>9.7370983446932818E-4</v>
      </c>
      <c r="K379" s="234">
        <v>5</v>
      </c>
      <c r="L379" s="245">
        <f t="shared" si="66"/>
        <v>1</v>
      </c>
      <c r="M379" s="234">
        <v>1</v>
      </c>
      <c r="N379" s="247">
        <f t="shared" si="67"/>
        <v>1</v>
      </c>
      <c r="O379" s="248">
        <v>0</v>
      </c>
      <c r="P379" s="239">
        <v>1</v>
      </c>
      <c r="Q379" s="239">
        <v>3</v>
      </c>
      <c r="R379" s="239">
        <v>1</v>
      </c>
      <c r="S379" s="233">
        <v>4</v>
      </c>
      <c r="T379" s="291">
        <v>1</v>
      </c>
      <c r="U379" s="239">
        <v>0</v>
      </c>
      <c r="V379" s="239">
        <v>4</v>
      </c>
      <c r="W379" s="239">
        <v>1</v>
      </c>
      <c r="X379" s="239">
        <v>0</v>
      </c>
      <c r="Y379" s="239">
        <v>0</v>
      </c>
      <c r="Z379" s="239">
        <v>2</v>
      </c>
      <c r="AA379" s="239">
        <v>2</v>
      </c>
      <c r="AB379" s="239">
        <v>1</v>
      </c>
      <c r="AC379" s="239">
        <v>0</v>
      </c>
      <c r="AD379" s="233"/>
      <c r="AE379" s="243"/>
      <c r="AF379" s="233"/>
      <c r="AG379" s="239"/>
      <c r="AH379" s="239"/>
      <c r="AI379" s="243"/>
      <c r="AJ379" s="233"/>
      <c r="AK379" s="243"/>
      <c r="AL379" s="248"/>
      <c r="AM379" s="239"/>
      <c r="AN379" s="243"/>
    </row>
    <row r="380" spans="1:40" x14ac:dyDescent="0.25">
      <c r="A380" s="661"/>
      <c r="B380" s="667"/>
      <c r="C380" s="234">
        <v>334490110</v>
      </c>
      <c r="D380" s="603" t="s">
        <v>4900</v>
      </c>
      <c r="E380" s="668"/>
      <c r="F380" s="233">
        <f t="shared" si="64"/>
        <v>2</v>
      </c>
      <c r="G380" s="234">
        <v>25</v>
      </c>
      <c r="H380" s="235">
        <f t="shared" si="60"/>
        <v>0.08</v>
      </c>
      <c r="I380" s="239">
        <f t="shared" si="65"/>
        <v>1</v>
      </c>
      <c r="J380" s="247">
        <f t="shared" si="62"/>
        <v>0.04</v>
      </c>
      <c r="K380" s="234">
        <v>2</v>
      </c>
      <c r="L380" s="245">
        <f t="shared" si="66"/>
        <v>1</v>
      </c>
      <c r="M380" s="234">
        <v>1</v>
      </c>
      <c r="N380" s="247">
        <f t="shared" si="67"/>
        <v>1</v>
      </c>
      <c r="O380" s="248">
        <v>1</v>
      </c>
      <c r="P380" s="239">
        <v>1</v>
      </c>
      <c r="Q380" s="239">
        <v>0</v>
      </c>
      <c r="R380" s="239">
        <v>0</v>
      </c>
      <c r="S380" s="233">
        <v>2</v>
      </c>
      <c r="T380" s="291">
        <v>0</v>
      </c>
      <c r="U380" s="239">
        <v>0</v>
      </c>
      <c r="V380" s="239">
        <v>1</v>
      </c>
      <c r="W380" s="239">
        <v>1</v>
      </c>
      <c r="X380" s="239">
        <v>0</v>
      </c>
      <c r="Y380" s="239">
        <v>0</v>
      </c>
      <c r="Z380" s="239">
        <v>1</v>
      </c>
      <c r="AA380" s="239">
        <v>1</v>
      </c>
      <c r="AB380" s="239">
        <v>0</v>
      </c>
      <c r="AC380" s="239">
        <v>0</v>
      </c>
      <c r="AD380" s="233"/>
      <c r="AE380" s="243"/>
      <c r="AF380" s="233"/>
      <c r="AG380" s="239"/>
      <c r="AH380" s="239"/>
      <c r="AI380" s="243"/>
      <c r="AJ380" s="233"/>
      <c r="AK380" s="243"/>
      <c r="AL380" s="248"/>
      <c r="AM380" s="239"/>
      <c r="AN380" s="243"/>
    </row>
    <row r="381" spans="1:40" x14ac:dyDescent="0.25">
      <c r="A381" s="661"/>
      <c r="B381" s="667"/>
      <c r="C381" s="234">
        <v>334490112</v>
      </c>
      <c r="D381" s="603" t="s">
        <v>4901</v>
      </c>
      <c r="E381" s="668"/>
      <c r="F381" s="233">
        <f t="shared" si="64"/>
        <v>11</v>
      </c>
      <c r="G381" s="234">
        <v>2123</v>
      </c>
      <c r="H381" s="235">
        <f t="shared" si="60"/>
        <v>5.1813471502590676E-3</v>
      </c>
      <c r="I381" s="239">
        <f t="shared" si="65"/>
        <v>6</v>
      </c>
      <c r="J381" s="247">
        <f t="shared" si="62"/>
        <v>2.8261893546867641E-3</v>
      </c>
      <c r="K381" s="234">
        <v>11</v>
      </c>
      <c r="L381" s="245">
        <f t="shared" si="66"/>
        <v>1</v>
      </c>
      <c r="M381" s="234">
        <v>6</v>
      </c>
      <c r="N381" s="247">
        <f t="shared" si="67"/>
        <v>1</v>
      </c>
      <c r="O381" s="248">
        <v>4</v>
      </c>
      <c r="P381" s="239">
        <v>0</v>
      </c>
      <c r="Q381" s="239">
        <v>0</v>
      </c>
      <c r="R381" s="239">
        <v>7</v>
      </c>
      <c r="S381" s="233">
        <v>8</v>
      </c>
      <c r="T381" s="291">
        <v>3</v>
      </c>
      <c r="U381" s="239">
        <v>4</v>
      </c>
      <c r="V381" s="239">
        <v>7</v>
      </c>
      <c r="W381" s="239">
        <v>0</v>
      </c>
      <c r="X381" s="239">
        <v>0</v>
      </c>
      <c r="Y381" s="239">
        <v>0</v>
      </c>
      <c r="Z381" s="239">
        <v>2</v>
      </c>
      <c r="AA381" s="239">
        <v>7</v>
      </c>
      <c r="AB381" s="239">
        <v>2</v>
      </c>
      <c r="AC381" s="239">
        <v>0</v>
      </c>
      <c r="AD381" s="233"/>
      <c r="AE381" s="243"/>
      <c r="AF381" s="233"/>
      <c r="AG381" s="239"/>
      <c r="AH381" s="239"/>
      <c r="AI381" s="243"/>
      <c r="AJ381" s="233"/>
      <c r="AK381" s="243"/>
      <c r="AL381" s="248"/>
      <c r="AM381" s="239"/>
      <c r="AN381" s="243"/>
    </row>
    <row r="382" spans="1:40" x14ac:dyDescent="0.25">
      <c r="A382" s="661"/>
      <c r="B382" s="667"/>
      <c r="C382" s="488">
        <v>334490113</v>
      </c>
      <c r="D382" s="606" t="s">
        <v>4902</v>
      </c>
      <c r="E382" s="668"/>
      <c r="F382" s="262">
        <f t="shared" si="64"/>
        <v>6</v>
      </c>
      <c r="G382" s="488">
        <v>999</v>
      </c>
      <c r="H382" s="254">
        <f t="shared" si="60"/>
        <v>6.006006006006006E-3</v>
      </c>
      <c r="I382" s="253">
        <f t="shared" si="65"/>
        <v>2</v>
      </c>
      <c r="J382" s="267">
        <f t="shared" si="62"/>
        <v>2.002002002002002E-3</v>
      </c>
      <c r="K382" s="488">
        <v>6</v>
      </c>
      <c r="L382" s="265">
        <f t="shared" si="66"/>
        <v>1</v>
      </c>
      <c r="M382" s="488">
        <v>2</v>
      </c>
      <c r="N382" s="267">
        <f t="shared" si="67"/>
        <v>1</v>
      </c>
      <c r="O382" s="268">
        <v>4</v>
      </c>
      <c r="P382" s="253">
        <v>1</v>
      </c>
      <c r="Q382" s="253">
        <v>0</v>
      </c>
      <c r="R382" s="253">
        <v>1</v>
      </c>
      <c r="S382" s="262">
        <v>5</v>
      </c>
      <c r="T382" s="263">
        <v>1</v>
      </c>
      <c r="U382" s="253">
        <v>0</v>
      </c>
      <c r="V382" s="253">
        <v>5</v>
      </c>
      <c r="W382" s="253">
        <v>1</v>
      </c>
      <c r="X382" s="253">
        <v>0</v>
      </c>
      <c r="Y382" s="253">
        <v>1</v>
      </c>
      <c r="Z382" s="253">
        <v>0</v>
      </c>
      <c r="AA382" s="253">
        <v>4</v>
      </c>
      <c r="AB382" s="253">
        <v>1</v>
      </c>
      <c r="AC382" s="253">
        <v>0</v>
      </c>
      <c r="AD382" s="262"/>
      <c r="AE382" s="263"/>
      <c r="AF382" s="262"/>
      <c r="AG382" s="253"/>
      <c r="AH382" s="253"/>
      <c r="AI382" s="263"/>
      <c r="AJ382" s="262"/>
      <c r="AK382" s="263"/>
      <c r="AL382" s="268"/>
      <c r="AM382" s="253"/>
      <c r="AN382" s="263"/>
    </row>
    <row r="383" spans="1:40" x14ac:dyDescent="0.25">
      <c r="A383" s="661"/>
      <c r="B383" s="650">
        <v>33522</v>
      </c>
      <c r="C383" s="230">
        <v>335220101</v>
      </c>
      <c r="D383" s="607" t="s">
        <v>4903</v>
      </c>
      <c r="E383" s="652" t="s">
        <v>2341</v>
      </c>
      <c r="F383" s="215">
        <f t="shared" si="64"/>
        <v>84</v>
      </c>
      <c r="G383" s="487">
        <v>4108</v>
      </c>
      <c r="H383" s="217">
        <f t="shared" si="60"/>
        <v>2.0447906523855891E-2</v>
      </c>
      <c r="I383" s="216">
        <f t="shared" si="65"/>
        <v>21</v>
      </c>
      <c r="J383" s="229">
        <f t="shared" si="62"/>
        <v>5.1119766309639728E-3</v>
      </c>
      <c r="K383" s="399">
        <v>84</v>
      </c>
      <c r="L383" s="226">
        <f t="shared" si="66"/>
        <v>1</v>
      </c>
      <c r="M383" s="487">
        <v>21</v>
      </c>
      <c r="N383" s="229">
        <f t="shared" si="67"/>
        <v>1</v>
      </c>
      <c r="O383" s="216">
        <v>25</v>
      </c>
      <c r="P383" s="216">
        <v>14</v>
      </c>
      <c r="Q383" s="216">
        <v>10</v>
      </c>
      <c r="R383" s="216">
        <v>35</v>
      </c>
      <c r="S383" s="216">
        <v>13</v>
      </c>
      <c r="T383" s="216">
        <v>71</v>
      </c>
      <c r="U383" s="216">
        <v>61</v>
      </c>
      <c r="V383" s="216">
        <v>17</v>
      </c>
      <c r="W383" s="216">
        <v>6</v>
      </c>
      <c r="X383" s="216">
        <v>0</v>
      </c>
      <c r="Y383" s="216">
        <v>0</v>
      </c>
      <c r="Z383" s="216">
        <v>30</v>
      </c>
      <c r="AA383" s="216">
        <v>51</v>
      </c>
      <c r="AB383" s="216">
        <v>3</v>
      </c>
      <c r="AC383" s="399">
        <v>0</v>
      </c>
      <c r="AD383" s="215"/>
      <c r="AE383" s="224"/>
      <c r="AF383" s="215"/>
      <c r="AG383" s="216"/>
      <c r="AH383" s="216"/>
      <c r="AI383" s="224"/>
      <c r="AJ383" s="215"/>
      <c r="AK383" s="224"/>
      <c r="AL383" s="215"/>
      <c r="AM383" s="216"/>
      <c r="AN383" s="224"/>
    </row>
    <row r="384" spans="1:40" x14ac:dyDescent="0.25">
      <c r="A384" s="661"/>
      <c r="B384" s="650"/>
      <c r="C384" s="248">
        <v>335220102</v>
      </c>
      <c r="D384" s="603" t="s">
        <v>4904</v>
      </c>
      <c r="E384" s="652"/>
      <c r="F384" s="233">
        <f t="shared" si="64"/>
        <v>31</v>
      </c>
      <c r="G384" s="234">
        <v>2434</v>
      </c>
      <c r="H384" s="235">
        <f t="shared" si="60"/>
        <v>1.2736236647493838E-2</v>
      </c>
      <c r="I384" s="239">
        <f t="shared" si="65"/>
        <v>11</v>
      </c>
      <c r="J384" s="247">
        <f t="shared" si="62"/>
        <v>4.5193097781429745E-3</v>
      </c>
      <c r="K384" s="276">
        <v>31</v>
      </c>
      <c r="L384" s="245">
        <f t="shared" si="66"/>
        <v>1</v>
      </c>
      <c r="M384" s="234">
        <v>11</v>
      </c>
      <c r="N384" s="247">
        <f t="shared" si="67"/>
        <v>1</v>
      </c>
      <c r="O384" s="239">
        <v>3</v>
      </c>
      <c r="P384" s="239">
        <v>15</v>
      </c>
      <c r="Q384" s="239">
        <v>13</v>
      </c>
      <c r="R384" s="239">
        <v>0</v>
      </c>
      <c r="S384" s="239">
        <v>3</v>
      </c>
      <c r="T384" s="239">
        <v>28</v>
      </c>
      <c r="U384" s="239">
        <v>20</v>
      </c>
      <c r="V384" s="239">
        <v>10</v>
      </c>
      <c r="W384" s="239">
        <v>1</v>
      </c>
      <c r="X384" s="239">
        <v>0</v>
      </c>
      <c r="Y384" s="239">
        <v>0</v>
      </c>
      <c r="Z384" s="239">
        <v>18</v>
      </c>
      <c r="AA384" s="239">
        <v>12</v>
      </c>
      <c r="AB384" s="239">
        <v>1</v>
      </c>
      <c r="AC384" s="276">
        <v>0</v>
      </c>
      <c r="AD384" s="233"/>
      <c r="AE384" s="243"/>
      <c r="AF384" s="233"/>
      <c r="AG384" s="239"/>
      <c r="AH384" s="239"/>
      <c r="AI384" s="243"/>
      <c r="AJ384" s="233"/>
      <c r="AK384" s="243"/>
      <c r="AL384" s="233"/>
      <c r="AM384" s="239"/>
      <c r="AN384" s="243"/>
    </row>
    <row r="385" spans="1:40" x14ac:dyDescent="0.25">
      <c r="A385" s="661"/>
      <c r="B385" s="650"/>
      <c r="C385" s="248">
        <v>335220103</v>
      </c>
      <c r="D385" s="603" t="s">
        <v>4905</v>
      </c>
      <c r="E385" s="652"/>
      <c r="F385" s="233">
        <f t="shared" si="64"/>
        <v>40</v>
      </c>
      <c r="G385" s="234">
        <v>1543</v>
      </c>
      <c r="H385" s="235">
        <f t="shared" si="60"/>
        <v>2.592352559948153E-2</v>
      </c>
      <c r="I385" s="239">
        <f t="shared" si="65"/>
        <v>5</v>
      </c>
      <c r="J385" s="247">
        <f t="shared" si="62"/>
        <v>3.2404406999351912E-3</v>
      </c>
      <c r="K385" s="276">
        <v>40</v>
      </c>
      <c r="L385" s="245">
        <f t="shared" si="66"/>
        <v>1</v>
      </c>
      <c r="M385" s="234">
        <v>5</v>
      </c>
      <c r="N385" s="247">
        <f t="shared" si="67"/>
        <v>1</v>
      </c>
      <c r="O385" s="239">
        <v>1</v>
      </c>
      <c r="P385" s="239">
        <v>5</v>
      </c>
      <c r="Q385" s="239">
        <v>18</v>
      </c>
      <c r="R385" s="239">
        <v>16</v>
      </c>
      <c r="S385" s="239">
        <v>5</v>
      </c>
      <c r="T385" s="239">
        <v>35</v>
      </c>
      <c r="U385" s="239">
        <v>32</v>
      </c>
      <c r="V385" s="239">
        <v>6</v>
      </c>
      <c r="W385" s="239">
        <v>2</v>
      </c>
      <c r="X385" s="239">
        <v>0</v>
      </c>
      <c r="Y385" s="239">
        <v>0</v>
      </c>
      <c r="Z385" s="239">
        <v>1</v>
      </c>
      <c r="AA385" s="239">
        <v>39</v>
      </c>
      <c r="AB385" s="239">
        <v>0</v>
      </c>
      <c r="AC385" s="276">
        <v>0</v>
      </c>
      <c r="AD385" s="233"/>
      <c r="AE385" s="243"/>
      <c r="AF385" s="233"/>
      <c r="AG385" s="239"/>
      <c r="AH385" s="239"/>
      <c r="AI385" s="243"/>
      <c r="AJ385" s="233"/>
      <c r="AK385" s="243"/>
      <c r="AL385" s="233"/>
      <c r="AM385" s="239"/>
      <c r="AN385" s="243"/>
    </row>
    <row r="386" spans="1:40" x14ac:dyDescent="0.25">
      <c r="A386" s="661"/>
      <c r="B386" s="650"/>
      <c r="C386" s="248">
        <v>335220104</v>
      </c>
      <c r="D386" s="603" t="s">
        <v>4906</v>
      </c>
      <c r="E386" s="652"/>
      <c r="F386" s="233">
        <f t="shared" si="64"/>
        <v>44</v>
      </c>
      <c r="G386" s="234">
        <v>3036</v>
      </c>
      <c r="H386" s="235">
        <f t="shared" si="60"/>
        <v>1.4492753623188406E-2</v>
      </c>
      <c r="I386" s="239">
        <f t="shared" si="65"/>
        <v>8</v>
      </c>
      <c r="J386" s="247">
        <f t="shared" si="62"/>
        <v>2.635046113306983E-3</v>
      </c>
      <c r="K386" s="276">
        <v>44</v>
      </c>
      <c r="L386" s="245">
        <f t="shared" si="66"/>
        <v>1</v>
      </c>
      <c r="M386" s="234">
        <v>8</v>
      </c>
      <c r="N386" s="247">
        <f t="shared" si="67"/>
        <v>1</v>
      </c>
      <c r="O386" s="239">
        <v>18</v>
      </c>
      <c r="P386" s="239">
        <v>6</v>
      </c>
      <c r="Q386" s="239">
        <v>9</v>
      </c>
      <c r="R386" s="239">
        <v>11</v>
      </c>
      <c r="S386" s="239">
        <v>22</v>
      </c>
      <c r="T386" s="239">
        <v>22</v>
      </c>
      <c r="U386" s="239">
        <v>28</v>
      </c>
      <c r="V386" s="239">
        <v>11</v>
      </c>
      <c r="W386" s="239">
        <v>5</v>
      </c>
      <c r="X386" s="239">
        <v>0</v>
      </c>
      <c r="Y386" s="239">
        <v>0</v>
      </c>
      <c r="Z386" s="239">
        <v>16</v>
      </c>
      <c r="AA386" s="239">
        <v>24</v>
      </c>
      <c r="AB386" s="239">
        <v>4</v>
      </c>
      <c r="AC386" s="276">
        <v>0</v>
      </c>
      <c r="AD386" s="233"/>
      <c r="AE386" s="243"/>
      <c r="AF386" s="233"/>
      <c r="AG386" s="239"/>
      <c r="AH386" s="239"/>
      <c r="AI386" s="243"/>
      <c r="AJ386" s="233"/>
      <c r="AK386" s="243"/>
      <c r="AL386" s="233"/>
      <c r="AM386" s="239"/>
      <c r="AN386" s="243"/>
    </row>
    <row r="387" spans="1:40" x14ac:dyDescent="0.25">
      <c r="A387" s="661"/>
      <c r="B387" s="650"/>
      <c r="C387" s="248">
        <v>335220105</v>
      </c>
      <c r="D387" s="603" t="s">
        <v>4907</v>
      </c>
      <c r="E387" s="652"/>
      <c r="F387" s="233">
        <f t="shared" si="64"/>
        <v>31</v>
      </c>
      <c r="G387" s="234">
        <v>1861</v>
      </c>
      <c r="H387" s="235">
        <f t="shared" si="60"/>
        <v>1.6657710908113917E-2</v>
      </c>
      <c r="I387" s="239">
        <f t="shared" si="65"/>
        <v>7</v>
      </c>
      <c r="J387" s="247">
        <f t="shared" si="62"/>
        <v>3.7614185921547557E-3</v>
      </c>
      <c r="K387" s="276">
        <v>31</v>
      </c>
      <c r="L387" s="245">
        <f t="shared" si="66"/>
        <v>1</v>
      </c>
      <c r="M387" s="234">
        <v>7</v>
      </c>
      <c r="N387" s="247">
        <f t="shared" si="67"/>
        <v>1</v>
      </c>
      <c r="O387" s="239">
        <v>23</v>
      </c>
      <c r="P387" s="239">
        <v>3</v>
      </c>
      <c r="Q387" s="239">
        <v>3</v>
      </c>
      <c r="R387" s="239">
        <v>2</v>
      </c>
      <c r="S387" s="239">
        <v>23</v>
      </c>
      <c r="T387" s="239">
        <v>8</v>
      </c>
      <c r="U387" s="239">
        <v>13</v>
      </c>
      <c r="V387" s="239">
        <v>13</v>
      </c>
      <c r="W387" s="239">
        <v>5</v>
      </c>
      <c r="X387" s="239">
        <v>0</v>
      </c>
      <c r="Y387" s="239">
        <v>0</v>
      </c>
      <c r="Z387" s="239">
        <v>6</v>
      </c>
      <c r="AA387" s="239">
        <v>23</v>
      </c>
      <c r="AB387" s="239">
        <v>2</v>
      </c>
      <c r="AC387" s="276">
        <v>0</v>
      </c>
      <c r="AD387" s="233"/>
      <c r="AE387" s="243"/>
      <c r="AF387" s="233"/>
      <c r="AG387" s="239"/>
      <c r="AH387" s="239"/>
      <c r="AI387" s="243"/>
      <c r="AJ387" s="233"/>
      <c r="AK387" s="243"/>
      <c r="AL387" s="233"/>
      <c r="AM387" s="239"/>
      <c r="AN387" s="243"/>
    </row>
    <row r="388" spans="1:40" x14ac:dyDescent="0.25">
      <c r="A388" s="661"/>
      <c r="B388" s="650"/>
      <c r="C388" s="248">
        <v>335220106</v>
      </c>
      <c r="D388" s="603" t="s">
        <v>4908</v>
      </c>
      <c r="E388" s="652"/>
      <c r="F388" s="233">
        <f t="shared" si="64"/>
        <v>44</v>
      </c>
      <c r="G388" s="234">
        <v>2037</v>
      </c>
      <c r="H388" s="235">
        <f t="shared" si="60"/>
        <v>2.1600392734413353E-2</v>
      </c>
      <c r="I388" s="239">
        <f t="shared" si="65"/>
        <v>15</v>
      </c>
      <c r="J388" s="247">
        <f t="shared" si="62"/>
        <v>7.3637702503681884E-3</v>
      </c>
      <c r="K388" s="276">
        <v>44</v>
      </c>
      <c r="L388" s="245">
        <f t="shared" si="66"/>
        <v>1</v>
      </c>
      <c r="M388" s="234">
        <v>15</v>
      </c>
      <c r="N388" s="247">
        <f t="shared" si="67"/>
        <v>1</v>
      </c>
      <c r="O388" s="239">
        <v>34</v>
      </c>
      <c r="P388" s="239">
        <v>7</v>
      </c>
      <c r="Q388" s="239">
        <v>1</v>
      </c>
      <c r="R388" s="239">
        <v>2</v>
      </c>
      <c r="S388" s="239">
        <v>27</v>
      </c>
      <c r="T388" s="239">
        <v>17</v>
      </c>
      <c r="U388" s="239">
        <v>22</v>
      </c>
      <c r="V388" s="239">
        <v>16</v>
      </c>
      <c r="W388" s="239">
        <v>6</v>
      </c>
      <c r="X388" s="239">
        <v>0</v>
      </c>
      <c r="Y388" s="239">
        <v>2</v>
      </c>
      <c r="Z388" s="239">
        <v>13</v>
      </c>
      <c r="AA388" s="239">
        <v>20</v>
      </c>
      <c r="AB388" s="239">
        <v>6</v>
      </c>
      <c r="AC388" s="276">
        <v>3</v>
      </c>
      <c r="AD388" s="233"/>
      <c r="AE388" s="243"/>
      <c r="AF388" s="233"/>
      <c r="AG388" s="239"/>
      <c r="AH388" s="239"/>
      <c r="AI388" s="243"/>
      <c r="AJ388" s="233"/>
      <c r="AK388" s="243"/>
      <c r="AL388" s="233"/>
      <c r="AM388" s="239"/>
      <c r="AN388" s="243"/>
    </row>
    <row r="389" spans="1:40" x14ac:dyDescent="0.25">
      <c r="A389" s="661"/>
      <c r="B389" s="650"/>
      <c r="C389" s="248">
        <v>335220107</v>
      </c>
      <c r="D389" s="603" t="s">
        <v>4909</v>
      </c>
      <c r="E389" s="652"/>
      <c r="F389" s="233">
        <f t="shared" si="64"/>
        <v>28</v>
      </c>
      <c r="G389" s="234">
        <v>1393</v>
      </c>
      <c r="H389" s="235">
        <f t="shared" si="60"/>
        <v>2.0100502512562814E-2</v>
      </c>
      <c r="I389" s="239">
        <f t="shared" si="65"/>
        <v>3</v>
      </c>
      <c r="J389" s="247">
        <f t="shared" si="62"/>
        <v>2.1536252692031586E-3</v>
      </c>
      <c r="K389" s="276">
        <v>28</v>
      </c>
      <c r="L389" s="245">
        <f t="shared" si="66"/>
        <v>1</v>
      </c>
      <c r="M389" s="234">
        <v>3</v>
      </c>
      <c r="N389" s="247">
        <f t="shared" si="67"/>
        <v>1</v>
      </c>
      <c r="O389" s="239">
        <v>18</v>
      </c>
      <c r="P389" s="239">
        <v>1</v>
      </c>
      <c r="Q389" s="239">
        <v>6</v>
      </c>
      <c r="R389" s="239">
        <v>3</v>
      </c>
      <c r="S389" s="239">
        <v>12</v>
      </c>
      <c r="T389" s="239">
        <v>16</v>
      </c>
      <c r="U389" s="239">
        <v>15</v>
      </c>
      <c r="V389" s="239">
        <v>9</v>
      </c>
      <c r="W389" s="239">
        <v>4</v>
      </c>
      <c r="X389" s="239">
        <v>0</v>
      </c>
      <c r="Y389" s="239">
        <v>0</v>
      </c>
      <c r="Z389" s="239">
        <v>11</v>
      </c>
      <c r="AA389" s="239">
        <v>17</v>
      </c>
      <c r="AB389" s="239">
        <v>0</v>
      </c>
      <c r="AC389" s="276">
        <v>0</v>
      </c>
      <c r="AD389" s="233"/>
      <c r="AE389" s="243"/>
      <c r="AF389" s="233"/>
      <c r="AG389" s="239"/>
      <c r="AH389" s="239"/>
      <c r="AI389" s="243"/>
      <c r="AJ389" s="233"/>
      <c r="AK389" s="243"/>
      <c r="AL389" s="233"/>
      <c r="AM389" s="239"/>
      <c r="AN389" s="243"/>
    </row>
    <row r="390" spans="1:40" x14ac:dyDescent="0.25">
      <c r="A390" s="661"/>
      <c r="B390" s="650"/>
      <c r="C390" s="248">
        <v>335220108</v>
      </c>
      <c r="D390" s="603" t="s">
        <v>4910</v>
      </c>
      <c r="E390" s="652"/>
      <c r="F390" s="233">
        <f t="shared" si="64"/>
        <v>23</v>
      </c>
      <c r="G390" s="234">
        <v>2543</v>
      </c>
      <c r="H390" s="235">
        <f t="shared" si="60"/>
        <v>9.0444357058592217E-3</v>
      </c>
      <c r="I390" s="239">
        <f t="shared" si="65"/>
        <v>8</v>
      </c>
      <c r="J390" s="247">
        <f t="shared" si="62"/>
        <v>3.1458906802988595E-3</v>
      </c>
      <c r="K390" s="276">
        <v>23</v>
      </c>
      <c r="L390" s="245">
        <f t="shared" si="66"/>
        <v>1</v>
      </c>
      <c r="M390" s="234">
        <v>8</v>
      </c>
      <c r="N390" s="247">
        <f t="shared" si="67"/>
        <v>1</v>
      </c>
      <c r="O390" s="239">
        <v>5</v>
      </c>
      <c r="P390" s="239">
        <v>12</v>
      </c>
      <c r="Q390" s="239">
        <v>4</v>
      </c>
      <c r="R390" s="239">
        <v>2</v>
      </c>
      <c r="S390" s="239">
        <v>9</v>
      </c>
      <c r="T390" s="239">
        <v>14</v>
      </c>
      <c r="U390" s="239">
        <v>7</v>
      </c>
      <c r="V390" s="239">
        <v>10</v>
      </c>
      <c r="W390" s="239">
        <v>6</v>
      </c>
      <c r="X390" s="239">
        <v>0</v>
      </c>
      <c r="Y390" s="239">
        <v>1</v>
      </c>
      <c r="Z390" s="239">
        <v>9</v>
      </c>
      <c r="AA390" s="239">
        <v>13</v>
      </c>
      <c r="AB390" s="239">
        <v>0</v>
      </c>
      <c r="AC390" s="276">
        <v>0</v>
      </c>
      <c r="AD390" s="233"/>
      <c r="AE390" s="243"/>
      <c r="AF390" s="233"/>
      <c r="AG390" s="239"/>
      <c r="AH390" s="239"/>
      <c r="AI390" s="243"/>
      <c r="AJ390" s="233"/>
      <c r="AK390" s="243"/>
      <c r="AL390" s="233"/>
      <c r="AM390" s="239"/>
      <c r="AN390" s="243"/>
    </row>
    <row r="391" spans="1:40" x14ac:dyDescent="0.25">
      <c r="A391" s="661"/>
      <c r="B391" s="650"/>
      <c r="C391" s="248">
        <v>335220109</v>
      </c>
      <c r="D391" s="603" t="s">
        <v>4911</v>
      </c>
      <c r="E391" s="652"/>
      <c r="F391" s="233">
        <f t="shared" si="64"/>
        <v>33</v>
      </c>
      <c r="G391" s="234">
        <v>2912</v>
      </c>
      <c r="H391" s="235">
        <f t="shared" si="60"/>
        <v>1.1332417582417582E-2</v>
      </c>
      <c r="I391" s="239">
        <f t="shared" si="65"/>
        <v>11</v>
      </c>
      <c r="J391" s="247">
        <f t="shared" si="62"/>
        <v>3.7774725274725275E-3</v>
      </c>
      <c r="K391" s="276">
        <v>33</v>
      </c>
      <c r="L391" s="245">
        <f t="shared" si="66"/>
        <v>1</v>
      </c>
      <c r="M391" s="234">
        <v>11</v>
      </c>
      <c r="N391" s="247">
        <f t="shared" si="67"/>
        <v>1</v>
      </c>
      <c r="O391" s="239">
        <v>12</v>
      </c>
      <c r="P391" s="239">
        <v>17</v>
      </c>
      <c r="Q391" s="239">
        <v>4</v>
      </c>
      <c r="R391" s="239">
        <v>0</v>
      </c>
      <c r="S391" s="239">
        <v>16</v>
      </c>
      <c r="T391" s="239">
        <v>17</v>
      </c>
      <c r="U391" s="239">
        <v>16</v>
      </c>
      <c r="V391" s="239">
        <v>11</v>
      </c>
      <c r="W391" s="239">
        <v>6</v>
      </c>
      <c r="X391" s="239">
        <v>0</v>
      </c>
      <c r="Y391" s="239">
        <v>2</v>
      </c>
      <c r="Z391" s="239">
        <v>16</v>
      </c>
      <c r="AA391" s="239">
        <v>13</v>
      </c>
      <c r="AB391" s="239">
        <v>2</v>
      </c>
      <c r="AC391" s="276">
        <v>0</v>
      </c>
      <c r="AD391" s="233"/>
      <c r="AE391" s="243"/>
      <c r="AF391" s="233"/>
      <c r="AG391" s="239"/>
      <c r="AH391" s="239"/>
      <c r="AI391" s="243"/>
      <c r="AJ391" s="233"/>
      <c r="AK391" s="243"/>
      <c r="AL391" s="233"/>
      <c r="AM391" s="239"/>
      <c r="AN391" s="243"/>
    </row>
    <row r="392" spans="1:40" x14ac:dyDescent="0.25">
      <c r="A392" s="661"/>
      <c r="B392" s="650"/>
      <c r="C392" s="248">
        <v>335220110</v>
      </c>
      <c r="D392" s="603" t="s">
        <v>4912</v>
      </c>
      <c r="E392" s="652"/>
      <c r="F392" s="233">
        <f t="shared" si="64"/>
        <v>8</v>
      </c>
      <c r="G392" s="234">
        <v>1039</v>
      </c>
      <c r="H392" s="235">
        <f t="shared" si="60"/>
        <v>7.6997112608277194E-3</v>
      </c>
      <c r="I392" s="239">
        <f t="shared" si="65"/>
        <v>1</v>
      </c>
      <c r="J392" s="247">
        <f t="shared" si="62"/>
        <v>9.6246390760346492E-4</v>
      </c>
      <c r="K392" s="276">
        <v>8</v>
      </c>
      <c r="L392" s="245">
        <f t="shared" si="66"/>
        <v>1</v>
      </c>
      <c r="M392" s="234">
        <v>1</v>
      </c>
      <c r="N392" s="247">
        <f t="shared" si="67"/>
        <v>1</v>
      </c>
      <c r="O392" s="239">
        <v>1</v>
      </c>
      <c r="P392" s="239">
        <v>3</v>
      </c>
      <c r="Q392" s="239">
        <v>2</v>
      </c>
      <c r="R392" s="239">
        <v>2</v>
      </c>
      <c r="S392" s="239">
        <v>1</v>
      </c>
      <c r="T392" s="239">
        <v>7</v>
      </c>
      <c r="U392" s="239">
        <v>5</v>
      </c>
      <c r="V392" s="239">
        <v>2</v>
      </c>
      <c r="W392" s="239">
        <v>1</v>
      </c>
      <c r="X392" s="239">
        <v>0</v>
      </c>
      <c r="Y392" s="239">
        <v>0</v>
      </c>
      <c r="Z392" s="239">
        <v>6</v>
      </c>
      <c r="AA392" s="239">
        <v>1</v>
      </c>
      <c r="AB392" s="239">
        <v>1</v>
      </c>
      <c r="AC392" s="276">
        <v>0</v>
      </c>
      <c r="AD392" s="233"/>
      <c r="AE392" s="243"/>
      <c r="AF392" s="233"/>
      <c r="AG392" s="239"/>
      <c r="AH392" s="239"/>
      <c r="AI392" s="243"/>
      <c r="AJ392" s="233"/>
      <c r="AK392" s="243"/>
      <c r="AL392" s="233"/>
      <c r="AM392" s="239"/>
      <c r="AN392" s="243"/>
    </row>
    <row r="393" spans="1:40" x14ac:dyDescent="0.25">
      <c r="A393" s="661"/>
      <c r="B393" s="650"/>
      <c r="C393" s="248">
        <v>335220111</v>
      </c>
      <c r="D393" s="603" t="s">
        <v>4913</v>
      </c>
      <c r="E393" s="652"/>
      <c r="F393" s="233">
        <f t="shared" si="64"/>
        <v>38</v>
      </c>
      <c r="G393" s="234">
        <v>1816</v>
      </c>
      <c r="H393" s="235">
        <f t="shared" si="60"/>
        <v>2.092511013215859E-2</v>
      </c>
      <c r="I393" s="239">
        <f t="shared" si="65"/>
        <v>8</v>
      </c>
      <c r="J393" s="247">
        <f t="shared" si="62"/>
        <v>4.4052863436123352E-3</v>
      </c>
      <c r="K393" s="276">
        <v>38</v>
      </c>
      <c r="L393" s="245">
        <f t="shared" si="66"/>
        <v>1</v>
      </c>
      <c r="M393" s="280">
        <v>8</v>
      </c>
      <c r="N393" s="247">
        <f t="shared" si="67"/>
        <v>1</v>
      </c>
      <c r="O393" s="239">
        <v>8</v>
      </c>
      <c r="P393" s="239">
        <v>7</v>
      </c>
      <c r="Q393" s="239">
        <v>2</v>
      </c>
      <c r="R393" s="239">
        <v>21</v>
      </c>
      <c r="S393" s="239">
        <v>7</v>
      </c>
      <c r="T393" s="239">
        <v>31</v>
      </c>
      <c r="U393" s="239">
        <v>22</v>
      </c>
      <c r="V393" s="239">
        <v>14</v>
      </c>
      <c r="W393" s="239">
        <v>2</v>
      </c>
      <c r="X393" s="239">
        <v>0</v>
      </c>
      <c r="Y393" s="239">
        <v>0</v>
      </c>
      <c r="Z393" s="239">
        <v>11</v>
      </c>
      <c r="AA393" s="239">
        <v>27</v>
      </c>
      <c r="AB393" s="239">
        <v>0</v>
      </c>
      <c r="AC393" s="276">
        <v>0</v>
      </c>
      <c r="AD393" s="233"/>
      <c r="AE393" s="243"/>
      <c r="AF393" s="233"/>
      <c r="AG393" s="239"/>
      <c r="AH393" s="239"/>
      <c r="AI393" s="243"/>
      <c r="AJ393" s="233"/>
      <c r="AK393" s="243"/>
      <c r="AL393" s="233"/>
      <c r="AM393" s="239"/>
      <c r="AN393" s="243"/>
    </row>
    <row r="394" spans="1:40" x14ac:dyDescent="0.25">
      <c r="A394" s="661"/>
      <c r="B394" s="650"/>
      <c r="C394" s="248">
        <v>335220112</v>
      </c>
      <c r="D394" s="603" t="s">
        <v>4914</v>
      </c>
      <c r="E394" s="652"/>
      <c r="F394" s="233">
        <f t="shared" si="64"/>
        <v>2</v>
      </c>
      <c r="G394" s="234">
        <v>924</v>
      </c>
      <c r="H394" s="235">
        <f t="shared" si="60"/>
        <v>2.1645021645021645E-3</v>
      </c>
      <c r="I394" s="239">
        <f t="shared" si="65"/>
        <v>0</v>
      </c>
      <c r="J394" s="247">
        <f t="shared" si="62"/>
        <v>0</v>
      </c>
      <c r="K394" s="276">
        <v>2</v>
      </c>
      <c r="L394" s="245">
        <f t="shared" si="66"/>
        <v>1</v>
      </c>
      <c r="M394" s="239">
        <v>0</v>
      </c>
      <c r="N394" s="247">
        <f t="shared" si="67"/>
        <v>0</v>
      </c>
      <c r="O394" s="239">
        <v>0</v>
      </c>
      <c r="P394" s="239">
        <v>1</v>
      </c>
      <c r="Q394" s="239">
        <v>1</v>
      </c>
      <c r="R394" s="239">
        <v>0</v>
      </c>
      <c r="S394" s="239">
        <v>1</v>
      </c>
      <c r="T394" s="239">
        <v>1</v>
      </c>
      <c r="U394" s="239">
        <v>0</v>
      </c>
      <c r="V394" s="239">
        <v>0</v>
      </c>
      <c r="W394" s="239">
        <v>2</v>
      </c>
      <c r="X394" s="239">
        <v>0</v>
      </c>
      <c r="Y394" s="239">
        <v>0</v>
      </c>
      <c r="Z394" s="239">
        <v>1</v>
      </c>
      <c r="AA394" s="239">
        <v>1</v>
      </c>
      <c r="AB394" s="239">
        <v>0</v>
      </c>
      <c r="AC394" s="276">
        <v>0</v>
      </c>
      <c r="AD394" s="233"/>
      <c r="AE394" s="243"/>
      <c r="AF394" s="233"/>
      <c r="AG394" s="239"/>
      <c r="AH394" s="239"/>
      <c r="AI394" s="243"/>
      <c r="AJ394" s="233"/>
      <c r="AK394" s="243"/>
      <c r="AL394" s="233"/>
      <c r="AM394" s="239"/>
      <c r="AN394" s="243"/>
    </row>
    <row r="395" spans="1:40" x14ac:dyDescent="0.25">
      <c r="A395" s="661"/>
      <c r="B395" s="650"/>
      <c r="C395" s="268">
        <v>335220113</v>
      </c>
      <c r="D395" s="606" t="s">
        <v>4915</v>
      </c>
      <c r="E395" s="652"/>
      <c r="F395" s="262">
        <f t="shared" si="64"/>
        <v>4</v>
      </c>
      <c r="G395" s="488">
        <v>1456</v>
      </c>
      <c r="H395" s="254">
        <f t="shared" si="60"/>
        <v>2.7472527472527475E-3</v>
      </c>
      <c r="I395" s="253">
        <f t="shared" si="65"/>
        <v>0</v>
      </c>
      <c r="J395" s="267">
        <f t="shared" si="62"/>
        <v>0</v>
      </c>
      <c r="K395" s="402">
        <v>4</v>
      </c>
      <c r="L395" s="265">
        <f t="shared" si="66"/>
        <v>1</v>
      </c>
      <c r="M395" s="253">
        <v>0</v>
      </c>
      <c r="N395" s="267">
        <f t="shared" si="67"/>
        <v>0</v>
      </c>
      <c r="O395" s="253">
        <v>0</v>
      </c>
      <c r="P395" s="253">
        <v>2</v>
      </c>
      <c r="Q395" s="253">
        <v>2</v>
      </c>
      <c r="R395" s="253">
        <v>0</v>
      </c>
      <c r="S395" s="253">
        <v>0</v>
      </c>
      <c r="T395" s="253">
        <v>4</v>
      </c>
      <c r="U395" s="253">
        <v>3</v>
      </c>
      <c r="V395" s="253">
        <v>1</v>
      </c>
      <c r="W395" s="253">
        <v>0</v>
      </c>
      <c r="X395" s="253">
        <v>0</v>
      </c>
      <c r="Y395" s="253">
        <v>0</v>
      </c>
      <c r="Z395" s="253">
        <v>2</v>
      </c>
      <c r="AA395" s="253">
        <v>2</v>
      </c>
      <c r="AB395" s="253">
        <v>0</v>
      </c>
      <c r="AC395" s="402">
        <v>0</v>
      </c>
      <c r="AD395" s="262"/>
      <c r="AE395" s="263"/>
      <c r="AF395" s="262"/>
      <c r="AG395" s="253"/>
      <c r="AH395" s="253"/>
      <c r="AI395" s="263"/>
      <c r="AJ395" s="262"/>
      <c r="AK395" s="263"/>
      <c r="AL395" s="262"/>
      <c r="AM395" s="253"/>
      <c r="AN395" s="263"/>
    </row>
    <row r="396" spans="1:40" x14ac:dyDescent="0.25">
      <c r="A396" s="661"/>
      <c r="B396" s="650">
        <v>33550</v>
      </c>
      <c r="C396" s="487">
        <v>335500101</v>
      </c>
      <c r="D396" s="607" t="s">
        <v>4916</v>
      </c>
      <c r="E396" s="652" t="s">
        <v>4917</v>
      </c>
      <c r="F396" s="215">
        <f t="shared" si="64"/>
        <v>49</v>
      </c>
      <c r="G396" s="487">
        <v>2991</v>
      </c>
      <c r="H396" s="217">
        <f t="shared" si="60"/>
        <v>1.6382480775660315E-2</v>
      </c>
      <c r="I396" s="216">
        <f t="shared" si="65"/>
        <v>13</v>
      </c>
      <c r="J396" s="229">
        <f t="shared" si="62"/>
        <v>4.3463724506853894E-3</v>
      </c>
      <c r="K396" s="399">
        <v>48</v>
      </c>
      <c r="L396" s="226">
        <f t="shared" si="66"/>
        <v>0.97959183673469385</v>
      </c>
      <c r="M396" s="487">
        <v>13</v>
      </c>
      <c r="N396" s="229">
        <f t="shared" si="67"/>
        <v>1</v>
      </c>
      <c r="O396" s="216">
        <v>21</v>
      </c>
      <c r="P396" s="216">
        <v>8</v>
      </c>
      <c r="Q396" s="216">
        <v>6</v>
      </c>
      <c r="R396" s="216">
        <v>13</v>
      </c>
      <c r="S396" s="216">
        <v>31</v>
      </c>
      <c r="T396" s="216">
        <v>17</v>
      </c>
      <c r="U396" s="216">
        <v>12</v>
      </c>
      <c r="V396" s="216">
        <v>28</v>
      </c>
      <c r="W396" s="216">
        <v>8</v>
      </c>
      <c r="X396" s="216">
        <v>0</v>
      </c>
      <c r="Y396" s="216">
        <v>0</v>
      </c>
      <c r="Z396" s="216">
        <v>14</v>
      </c>
      <c r="AA396" s="216">
        <v>28</v>
      </c>
      <c r="AB396" s="216">
        <v>6</v>
      </c>
      <c r="AC396" s="399">
        <v>0</v>
      </c>
      <c r="AD396" s="215">
        <v>1</v>
      </c>
      <c r="AE396" s="224"/>
      <c r="AF396" s="215"/>
      <c r="AG396" s="216"/>
      <c r="AH396" s="216"/>
      <c r="AI396" s="224">
        <v>1</v>
      </c>
      <c r="AJ396" s="215"/>
      <c r="AK396" s="224">
        <v>1</v>
      </c>
      <c r="AL396" s="215"/>
      <c r="AM396" s="216">
        <v>1</v>
      </c>
      <c r="AN396" s="224"/>
    </row>
    <row r="397" spans="1:40" x14ac:dyDescent="0.25">
      <c r="A397" s="661"/>
      <c r="B397" s="650"/>
      <c r="C397" s="234">
        <v>335500102</v>
      </c>
      <c r="D397" s="603" t="s">
        <v>4918</v>
      </c>
      <c r="E397" s="652"/>
      <c r="F397" s="233">
        <f t="shared" si="64"/>
        <v>7</v>
      </c>
      <c r="G397" s="234">
        <v>850</v>
      </c>
      <c r="H397" s="235">
        <f t="shared" si="60"/>
        <v>8.2352941176470594E-3</v>
      </c>
      <c r="I397" s="239">
        <f t="shared" si="65"/>
        <v>1</v>
      </c>
      <c r="J397" s="247">
        <f t="shared" si="62"/>
        <v>1.176470588235294E-3</v>
      </c>
      <c r="K397" s="276">
        <v>7</v>
      </c>
      <c r="L397" s="245">
        <f t="shared" ref="L397:L428" si="68">K397/F397</f>
        <v>1</v>
      </c>
      <c r="M397" s="234">
        <v>1</v>
      </c>
      <c r="N397" s="247">
        <f t="shared" si="67"/>
        <v>1</v>
      </c>
      <c r="O397" s="239">
        <v>0</v>
      </c>
      <c r="P397" s="239">
        <v>7</v>
      </c>
      <c r="Q397" s="239">
        <v>0</v>
      </c>
      <c r="R397" s="239">
        <v>0</v>
      </c>
      <c r="S397" s="239">
        <v>7</v>
      </c>
      <c r="T397" s="239">
        <v>0</v>
      </c>
      <c r="U397" s="239">
        <v>0</v>
      </c>
      <c r="V397" s="239">
        <v>2</v>
      </c>
      <c r="W397" s="239">
        <v>5</v>
      </c>
      <c r="X397" s="239">
        <v>0</v>
      </c>
      <c r="Y397" s="239">
        <v>0</v>
      </c>
      <c r="Z397" s="239">
        <v>2</v>
      </c>
      <c r="AA397" s="239">
        <v>5</v>
      </c>
      <c r="AB397" s="239">
        <v>0</v>
      </c>
      <c r="AC397" s="276">
        <v>0</v>
      </c>
      <c r="AD397" s="233"/>
      <c r="AE397" s="243"/>
      <c r="AF397" s="233"/>
      <c r="AG397" s="239"/>
      <c r="AH397" s="239"/>
      <c r="AI397" s="243"/>
      <c r="AJ397" s="233"/>
      <c r="AK397" s="243"/>
      <c r="AL397" s="233"/>
      <c r="AM397" s="239"/>
      <c r="AN397" s="243"/>
    </row>
    <row r="398" spans="1:40" x14ac:dyDescent="0.25">
      <c r="A398" s="661"/>
      <c r="B398" s="650"/>
      <c r="C398" s="234">
        <v>335500103</v>
      </c>
      <c r="D398" s="603" t="s">
        <v>4919</v>
      </c>
      <c r="E398" s="652"/>
      <c r="F398" s="233">
        <f t="shared" si="64"/>
        <v>27</v>
      </c>
      <c r="G398" s="234">
        <v>1861</v>
      </c>
      <c r="H398" s="235">
        <f t="shared" si="60"/>
        <v>1.4508328855454057E-2</v>
      </c>
      <c r="I398" s="239">
        <f t="shared" si="65"/>
        <v>8</v>
      </c>
      <c r="J398" s="247">
        <f t="shared" si="62"/>
        <v>4.2987641053197209E-3</v>
      </c>
      <c r="K398" s="276">
        <v>27</v>
      </c>
      <c r="L398" s="245">
        <f t="shared" si="68"/>
        <v>1</v>
      </c>
      <c r="M398" s="234">
        <v>8</v>
      </c>
      <c r="N398" s="247">
        <f t="shared" si="67"/>
        <v>1</v>
      </c>
      <c r="O398" s="239">
        <v>13</v>
      </c>
      <c r="P398" s="239">
        <v>7</v>
      </c>
      <c r="Q398" s="239">
        <v>2</v>
      </c>
      <c r="R398" s="239">
        <v>5</v>
      </c>
      <c r="S398" s="239">
        <v>22</v>
      </c>
      <c r="T398" s="239">
        <v>5</v>
      </c>
      <c r="U398" s="239">
        <v>3</v>
      </c>
      <c r="V398" s="239">
        <v>20</v>
      </c>
      <c r="W398" s="239">
        <v>4</v>
      </c>
      <c r="X398" s="239">
        <v>0</v>
      </c>
      <c r="Y398" s="239">
        <v>0</v>
      </c>
      <c r="Z398" s="239">
        <v>11</v>
      </c>
      <c r="AA398" s="239">
        <v>14</v>
      </c>
      <c r="AB398" s="239">
        <v>2</v>
      </c>
      <c r="AC398" s="276">
        <v>0</v>
      </c>
      <c r="AD398" s="233"/>
      <c r="AE398" s="243"/>
      <c r="AF398" s="233"/>
      <c r="AG398" s="239"/>
      <c r="AH398" s="239"/>
      <c r="AI398" s="243"/>
      <c r="AJ398" s="233"/>
      <c r="AK398" s="243"/>
      <c r="AL398" s="233"/>
      <c r="AM398" s="239"/>
      <c r="AN398" s="243"/>
    </row>
    <row r="399" spans="1:40" x14ac:dyDescent="0.25">
      <c r="A399" s="661"/>
      <c r="B399" s="650"/>
      <c r="C399" s="234">
        <v>335500104</v>
      </c>
      <c r="D399" s="603" t="s">
        <v>4920</v>
      </c>
      <c r="E399" s="652"/>
      <c r="F399" s="233">
        <f t="shared" si="64"/>
        <v>17</v>
      </c>
      <c r="G399" s="234">
        <v>1487</v>
      </c>
      <c r="H399" s="235">
        <f t="shared" si="60"/>
        <v>1.1432414256893073E-2</v>
      </c>
      <c r="I399" s="239">
        <f t="shared" si="65"/>
        <v>1</v>
      </c>
      <c r="J399" s="247">
        <f t="shared" si="62"/>
        <v>6.7249495628782783E-4</v>
      </c>
      <c r="K399" s="276">
        <v>17</v>
      </c>
      <c r="L399" s="245">
        <f t="shared" si="68"/>
        <v>1</v>
      </c>
      <c r="M399" s="234">
        <v>1</v>
      </c>
      <c r="N399" s="247">
        <f t="shared" si="67"/>
        <v>1</v>
      </c>
      <c r="O399" s="239">
        <v>3</v>
      </c>
      <c r="P399" s="239">
        <v>7</v>
      </c>
      <c r="Q399" s="239">
        <v>2</v>
      </c>
      <c r="R399" s="239">
        <v>5</v>
      </c>
      <c r="S399" s="239">
        <v>15</v>
      </c>
      <c r="T399" s="239">
        <v>2</v>
      </c>
      <c r="U399" s="239">
        <v>2</v>
      </c>
      <c r="V399" s="239">
        <v>10</v>
      </c>
      <c r="W399" s="239">
        <v>5</v>
      </c>
      <c r="X399" s="239">
        <v>0</v>
      </c>
      <c r="Y399" s="239">
        <v>2</v>
      </c>
      <c r="Z399" s="239">
        <v>6</v>
      </c>
      <c r="AA399" s="239">
        <v>8</v>
      </c>
      <c r="AB399" s="239">
        <v>0</v>
      </c>
      <c r="AC399" s="276">
        <v>1</v>
      </c>
      <c r="AD399" s="233"/>
      <c r="AE399" s="243"/>
      <c r="AF399" s="233"/>
      <c r="AG399" s="239"/>
      <c r="AH399" s="239"/>
      <c r="AI399" s="243"/>
      <c r="AJ399" s="233"/>
      <c r="AK399" s="243"/>
      <c r="AL399" s="233"/>
      <c r="AM399" s="239"/>
      <c r="AN399" s="243"/>
    </row>
    <row r="400" spans="1:40" x14ac:dyDescent="0.25">
      <c r="A400" s="661"/>
      <c r="B400" s="650"/>
      <c r="C400" s="234">
        <v>335500105</v>
      </c>
      <c r="D400" s="603" t="s">
        <v>4921</v>
      </c>
      <c r="E400" s="652"/>
      <c r="F400" s="233">
        <f t="shared" si="64"/>
        <v>21</v>
      </c>
      <c r="G400" s="234">
        <v>1402</v>
      </c>
      <c r="H400" s="235">
        <f t="shared" si="60"/>
        <v>1.4978601997146932E-2</v>
      </c>
      <c r="I400" s="239">
        <f t="shared" si="65"/>
        <v>6</v>
      </c>
      <c r="J400" s="247">
        <f t="shared" si="62"/>
        <v>4.2796005706134095E-3</v>
      </c>
      <c r="K400" s="276">
        <v>21</v>
      </c>
      <c r="L400" s="245">
        <f t="shared" si="68"/>
        <v>1</v>
      </c>
      <c r="M400" s="234">
        <v>6</v>
      </c>
      <c r="N400" s="247">
        <f t="shared" si="67"/>
        <v>1</v>
      </c>
      <c r="O400" s="239">
        <v>12</v>
      </c>
      <c r="P400" s="239">
        <v>8</v>
      </c>
      <c r="Q400" s="239">
        <v>0</v>
      </c>
      <c r="R400" s="239">
        <v>1</v>
      </c>
      <c r="S400" s="239">
        <v>13</v>
      </c>
      <c r="T400" s="239">
        <v>8</v>
      </c>
      <c r="U400" s="239">
        <v>6</v>
      </c>
      <c r="V400" s="239">
        <v>13</v>
      </c>
      <c r="W400" s="239">
        <v>2</v>
      </c>
      <c r="X400" s="239">
        <v>0</v>
      </c>
      <c r="Y400" s="239">
        <v>0</v>
      </c>
      <c r="Z400" s="239">
        <v>3</v>
      </c>
      <c r="AA400" s="239">
        <v>17</v>
      </c>
      <c r="AB400" s="239">
        <v>1</v>
      </c>
      <c r="AC400" s="276">
        <v>0</v>
      </c>
      <c r="AD400" s="233"/>
      <c r="AE400" s="243"/>
      <c r="AF400" s="233"/>
      <c r="AG400" s="239"/>
      <c r="AH400" s="239"/>
      <c r="AI400" s="243"/>
      <c r="AJ400" s="233"/>
      <c r="AK400" s="243"/>
      <c r="AL400" s="233"/>
      <c r="AM400" s="239"/>
      <c r="AN400" s="243"/>
    </row>
    <row r="401" spans="1:40" x14ac:dyDescent="0.25">
      <c r="A401" s="661"/>
      <c r="B401" s="650"/>
      <c r="C401" s="234">
        <v>335500106</v>
      </c>
      <c r="D401" s="603" t="s">
        <v>4922</v>
      </c>
      <c r="E401" s="652"/>
      <c r="F401" s="233">
        <f t="shared" si="64"/>
        <v>33</v>
      </c>
      <c r="G401" s="234">
        <v>3853</v>
      </c>
      <c r="H401" s="235">
        <f t="shared" si="60"/>
        <v>8.5647547365689074E-3</v>
      </c>
      <c r="I401" s="239">
        <f t="shared" si="65"/>
        <v>12</v>
      </c>
      <c r="J401" s="247">
        <f t="shared" si="62"/>
        <v>3.1144562678432392E-3</v>
      </c>
      <c r="K401" s="276">
        <v>33</v>
      </c>
      <c r="L401" s="245">
        <f t="shared" si="68"/>
        <v>1</v>
      </c>
      <c r="M401" s="234">
        <v>12</v>
      </c>
      <c r="N401" s="247">
        <f t="shared" ref="N401:N432" si="69">IFERROR(M401/I401,0)</f>
        <v>1</v>
      </c>
      <c r="O401" s="239">
        <v>16</v>
      </c>
      <c r="P401" s="239">
        <v>6</v>
      </c>
      <c r="Q401" s="239">
        <v>3</v>
      </c>
      <c r="R401" s="239">
        <v>8</v>
      </c>
      <c r="S401" s="239">
        <v>27</v>
      </c>
      <c r="T401" s="239">
        <v>6</v>
      </c>
      <c r="U401" s="239">
        <v>5</v>
      </c>
      <c r="V401" s="239">
        <v>20</v>
      </c>
      <c r="W401" s="239">
        <v>8</v>
      </c>
      <c r="X401" s="239">
        <v>0</v>
      </c>
      <c r="Y401" s="239">
        <v>2</v>
      </c>
      <c r="Z401" s="239">
        <v>7</v>
      </c>
      <c r="AA401" s="239">
        <v>20</v>
      </c>
      <c r="AB401" s="239">
        <v>4</v>
      </c>
      <c r="AC401" s="276">
        <v>0</v>
      </c>
      <c r="AD401" s="233"/>
      <c r="AE401" s="243"/>
      <c r="AF401" s="233"/>
      <c r="AG401" s="239"/>
      <c r="AH401" s="239"/>
      <c r="AI401" s="243"/>
      <c r="AJ401" s="233"/>
      <c r="AK401" s="243"/>
      <c r="AL401" s="233"/>
      <c r="AM401" s="239"/>
      <c r="AN401" s="243"/>
    </row>
    <row r="402" spans="1:40" x14ac:dyDescent="0.25">
      <c r="A402" s="661"/>
      <c r="B402" s="650"/>
      <c r="C402" s="234">
        <v>335500107</v>
      </c>
      <c r="D402" s="603" t="s">
        <v>4923</v>
      </c>
      <c r="E402" s="652"/>
      <c r="F402" s="233">
        <f t="shared" si="64"/>
        <v>29</v>
      </c>
      <c r="G402" s="234">
        <v>5138</v>
      </c>
      <c r="H402" s="235">
        <f t="shared" si="60"/>
        <v>5.6442195406773065E-3</v>
      </c>
      <c r="I402" s="239">
        <f t="shared" si="65"/>
        <v>8</v>
      </c>
      <c r="J402" s="247">
        <f t="shared" si="62"/>
        <v>1.557026080186843E-3</v>
      </c>
      <c r="K402" s="276">
        <v>29</v>
      </c>
      <c r="L402" s="245">
        <f t="shared" si="68"/>
        <v>1</v>
      </c>
      <c r="M402" s="280">
        <v>8</v>
      </c>
      <c r="N402" s="247">
        <f t="shared" si="69"/>
        <v>1</v>
      </c>
      <c r="O402" s="239">
        <v>13</v>
      </c>
      <c r="P402" s="239">
        <v>5</v>
      </c>
      <c r="Q402" s="239">
        <v>1</v>
      </c>
      <c r="R402" s="239">
        <v>10</v>
      </c>
      <c r="S402" s="239">
        <v>15</v>
      </c>
      <c r="T402" s="239">
        <v>14</v>
      </c>
      <c r="U402" s="239">
        <v>6</v>
      </c>
      <c r="V402" s="239">
        <v>18</v>
      </c>
      <c r="W402" s="239">
        <v>5</v>
      </c>
      <c r="X402" s="239">
        <v>0</v>
      </c>
      <c r="Y402" s="239">
        <v>1</v>
      </c>
      <c r="Z402" s="239">
        <v>8</v>
      </c>
      <c r="AA402" s="239">
        <v>18</v>
      </c>
      <c r="AB402" s="239">
        <v>2</v>
      </c>
      <c r="AC402" s="276">
        <v>0</v>
      </c>
      <c r="AD402" s="233"/>
      <c r="AE402" s="243"/>
      <c r="AF402" s="233"/>
      <c r="AG402" s="239"/>
      <c r="AH402" s="239"/>
      <c r="AI402" s="243"/>
      <c r="AJ402" s="233"/>
      <c r="AK402" s="243"/>
      <c r="AL402" s="233"/>
      <c r="AM402" s="239"/>
      <c r="AN402" s="243"/>
    </row>
    <row r="403" spans="1:40" x14ac:dyDescent="0.25">
      <c r="A403" s="661"/>
      <c r="B403" s="650"/>
      <c r="C403" s="234">
        <v>335500108</v>
      </c>
      <c r="D403" s="603" t="s">
        <v>4924</v>
      </c>
      <c r="E403" s="652"/>
      <c r="F403" s="233">
        <f t="shared" si="64"/>
        <v>3</v>
      </c>
      <c r="G403" s="234">
        <v>1140</v>
      </c>
      <c r="H403" s="235">
        <f t="shared" si="60"/>
        <v>2.631578947368421E-3</v>
      </c>
      <c r="I403" s="239">
        <f t="shared" si="65"/>
        <v>0</v>
      </c>
      <c r="J403" s="247">
        <f t="shared" si="62"/>
        <v>0</v>
      </c>
      <c r="K403" s="276">
        <v>3</v>
      </c>
      <c r="L403" s="245">
        <f t="shared" si="68"/>
        <v>1</v>
      </c>
      <c r="M403" s="239">
        <v>0</v>
      </c>
      <c r="N403" s="247">
        <f t="shared" si="69"/>
        <v>0</v>
      </c>
      <c r="O403" s="239">
        <v>0</v>
      </c>
      <c r="P403" s="239">
        <v>1</v>
      </c>
      <c r="Q403" s="239">
        <v>2</v>
      </c>
      <c r="R403" s="239">
        <v>0</v>
      </c>
      <c r="S403" s="239">
        <v>3</v>
      </c>
      <c r="T403" s="239">
        <v>0</v>
      </c>
      <c r="U403" s="239">
        <v>0</v>
      </c>
      <c r="V403" s="239">
        <v>3</v>
      </c>
      <c r="W403" s="239">
        <v>0</v>
      </c>
      <c r="X403" s="239">
        <v>0</v>
      </c>
      <c r="Y403" s="239">
        <v>0</v>
      </c>
      <c r="Z403" s="239">
        <v>2</v>
      </c>
      <c r="AA403" s="239">
        <v>1</v>
      </c>
      <c r="AB403" s="239">
        <v>0</v>
      </c>
      <c r="AC403" s="276">
        <v>0</v>
      </c>
      <c r="AD403" s="233"/>
      <c r="AE403" s="243"/>
      <c r="AF403" s="233"/>
      <c r="AG403" s="239"/>
      <c r="AH403" s="239"/>
      <c r="AI403" s="243"/>
      <c r="AJ403" s="233"/>
      <c r="AK403" s="243"/>
      <c r="AL403" s="233"/>
      <c r="AM403" s="239"/>
      <c r="AN403" s="243"/>
    </row>
    <row r="404" spans="1:40" x14ac:dyDescent="0.25">
      <c r="A404" s="661"/>
      <c r="B404" s="650"/>
      <c r="C404" s="234">
        <v>335500109</v>
      </c>
      <c r="D404" s="603" t="s">
        <v>4925</v>
      </c>
      <c r="E404" s="652"/>
      <c r="F404" s="233">
        <f t="shared" si="64"/>
        <v>25</v>
      </c>
      <c r="G404" s="234">
        <v>2097</v>
      </c>
      <c r="H404" s="235">
        <f t="shared" ref="H404:H467" si="70">F404/G404</f>
        <v>1.1921793037672867E-2</v>
      </c>
      <c r="I404" s="239">
        <f t="shared" si="65"/>
        <v>4</v>
      </c>
      <c r="J404" s="247">
        <f t="shared" ref="J404:J467" si="71">I404/G404</f>
        <v>1.9074868860276585E-3</v>
      </c>
      <c r="K404" s="276">
        <v>25</v>
      </c>
      <c r="L404" s="245">
        <f t="shared" si="68"/>
        <v>1</v>
      </c>
      <c r="M404" s="239">
        <v>4</v>
      </c>
      <c r="N404" s="247">
        <f t="shared" si="69"/>
        <v>1</v>
      </c>
      <c r="O404" s="239">
        <v>6</v>
      </c>
      <c r="P404" s="239">
        <v>11</v>
      </c>
      <c r="Q404" s="239">
        <v>3</v>
      </c>
      <c r="R404" s="239">
        <v>5</v>
      </c>
      <c r="S404" s="239">
        <v>19</v>
      </c>
      <c r="T404" s="239">
        <v>6</v>
      </c>
      <c r="U404" s="239">
        <v>5</v>
      </c>
      <c r="V404" s="239">
        <v>16</v>
      </c>
      <c r="W404" s="239">
        <v>4</v>
      </c>
      <c r="X404" s="239">
        <v>0</v>
      </c>
      <c r="Y404" s="239">
        <v>1</v>
      </c>
      <c r="Z404" s="239">
        <v>11</v>
      </c>
      <c r="AA404" s="239">
        <v>13</v>
      </c>
      <c r="AB404" s="239">
        <v>0</v>
      </c>
      <c r="AC404" s="276">
        <v>0</v>
      </c>
      <c r="AD404" s="233"/>
      <c r="AE404" s="243"/>
      <c r="AF404" s="233"/>
      <c r="AG404" s="239"/>
      <c r="AH404" s="239"/>
      <c r="AI404" s="243"/>
      <c r="AJ404" s="233"/>
      <c r="AK404" s="243"/>
      <c r="AL404" s="233"/>
      <c r="AM404" s="239"/>
      <c r="AN404" s="243"/>
    </row>
    <row r="405" spans="1:40" x14ac:dyDescent="0.25">
      <c r="A405" s="661"/>
      <c r="B405" s="650"/>
      <c r="C405" s="488">
        <v>335500110</v>
      </c>
      <c r="D405" s="402" t="s">
        <v>4926</v>
      </c>
      <c r="E405" s="652"/>
      <c r="F405" s="262">
        <f t="shared" si="64"/>
        <v>17</v>
      </c>
      <c r="G405" s="488">
        <v>1761</v>
      </c>
      <c r="H405" s="254">
        <f t="shared" si="70"/>
        <v>9.6536059057353782E-3</v>
      </c>
      <c r="I405" s="253">
        <f t="shared" si="65"/>
        <v>2</v>
      </c>
      <c r="J405" s="267">
        <f t="shared" si="71"/>
        <v>1.1357183418512209E-3</v>
      </c>
      <c r="K405" s="402">
        <v>17</v>
      </c>
      <c r="L405" s="265">
        <f t="shared" si="68"/>
        <v>1</v>
      </c>
      <c r="M405" s="253">
        <v>2</v>
      </c>
      <c r="N405" s="267">
        <f t="shared" si="69"/>
        <v>1</v>
      </c>
      <c r="O405" s="253">
        <v>2</v>
      </c>
      <c r="P405" s="253">
        <v>12</v>
      </c>
      <c r="Q405" s="253">
        <v>2</v>
      </c>
      <c r="R405" s="253">
        <v>1</v>
      </c>
      <c r="S405" s="253">
        <v>2</v>
      </c>
      <c r="T405" s="253">
        <v>15</v>
      </c>
      <c r="U405" s="253">
        <v>3</v>
      </c>
      <c r="V405" s="253">
        <v>12</v>
      </c>
      <c r="W405" s="253">
        <v>2</v>
      </c>
      <c r="X405" s="253">
        <v>0</v>
      </c>
      <c r="Y405" s="253">
        <v>0</v>
      </c>
      <c r="Z405" s="253">
        <v>11</v>
      </c>
      <c r="AA405" s="253">
        <v>6</v>
      </c>
      <c r="AB405" s="253">
        <v>0</v>
      </c>
      <c r="AC405" s="402">
        <v>0</v>
      </c>
      <c r="AD405" s="262"/>
      <c r="AE405" s="263"/>
      <c r="AF405" s="262"/>
      <c r="AG405" s="253"/>
      <c r="AH405" s="253"/>
      <c r="AI405" s="263"/>
      <c r="AJ405" s="262"/>
      <c r="AK405" s="263"/>
      <c r="AL405" s="262"/>
      <c r="AM405" s="253"/>
      <c r="AN405" s="263"/>
    </row>
    <row r="406" spans="1:40" x14ac:dyDescent="0.25">
      <c r="A406" s="658">
        <v>40</v>
      </c>
      <c r="B406" s="646">
        <v>40088</v>
      </c>
      <c r="C406" s="177">
        <v>400880101</v>
      </c>
      <c r="D406" s="556" t="s">
        <v>4927</v>
      </c>
      <c r="E406" s="647" t="s">
        <v>2456</v>
      </c>
      <c r="F406" s="557">
        <f t="shared" si="64"/>
        <v>63</v>
      </c>
      <c r="G406" s="556">
        <v>1807</v>
      </c>
      <c r="H406" s="446">
        <f t="shared" si="70"/>
        <v>3.4864416159380185E-2</v>
      </c>
      <c r="I406" s="556">
        <f t="shared" si="65"/>
        <v>16</v>
      </c>
      <c r="J406" s="558">
        <f t="shared" si="71"/>
        <v>8.8544548976203646E-3</v>
      </c>
      <c r="K406" s="557">
        <v>63</v>
      </c>
      <c r="L406" s="559">
        <f t="shared" si="68"/>
        <v>1</v>
      </c>
      <c r="M406" s="556">
        <v>16</v>
      </c>
      <c r="N406" s="558">
        <f t="shared" ref="N406:N437" si="72">M406/I406</f>
        <v>1</v>
      </c>
      <c r="O406" s="557">
        <v>32</v>
      </c>
      <c r="P406" s="556">
        <v>17</v>
      </c>
      <c r="Q406" s="556">
        <v>10</v>
      </c>
      <c r="R406" s="561">
        <v>4</v>
      </c>
      <c r="S406" s="557">
        <v>16</v>
      </c>
      <c r="T406" s="561">
        <v>47</v>
      </c>
      <c r="U406" s="562">
        <v>33</v>
      </c>
      <c r="V406" s="556">
        <v>28</v>
      </c>
      <c r="W406" s="561">
        <v>2</v>
      </c>
      <c r="X406" s="557">
        <v>0</v>
      </c>
      <c r="Y406" s="556">
        <v>5</v>
      </c>
      <c r="Z406" s="556">
        <v>11</v>
      </c>
      <c r="AA406" s="556">
        <v>40</v>
      </c>
      <c r="AB406" s="556">
        <v>7</v>
      </c>
      <c r="AC406" s="561">
        <v>0</v>
      </c>
      <c r="AD406" s="557"/>
      <c r="AE406" s="561"/>
      <c r="AF406" s="557"/>
      <c r="AG406" s="556"/>
      <c r="AH406" s="556"/>
      <c r="AI406" s="561"/>
      <c r="AJ406" s="557"/>
      <c r="AK406" s="561"/>
      <c r="AL406" s="562"/>
      <c r="AM406" s="556"/>
      <c r="AN406" s="561"/>
    </row>
    <row r="407" spans="1:40" x14ac:dyDescent="0.25">
      <c r="A407" s="658"/>
      <c r="B407" s="646"/>
      <c r="C407" s="191">
        <v>400880102</v>
      </c>
      <c r="D407" s="563" t="s">
        <v>4620</v>
      </c>
      <c r="E407" s="647"/>
      <c r="F407" s="564">
        <f t="shared" si="64"/>
        <v>236</v>
      </c>
      <c r="G407" s="563">
        <v>3480</v>
      </c>
      <c r="H407" s="467">
        <f t="shared" si="70"/>
        <v>6.7816091954022995E-2</v>
      </c>
      <c r="I407" s="563">
        <f t="shared" si="65"/>
        <v>84</v>
      </c>
      <c r="J407" s="565">
        <f t="shared" si="71"/>
        <v>2.4137931034482758E-2</v>
      </c>
      <c r="K407" s="564">
        <v>236</v>
      </c>
      <c r="L407" s="566">
        <f t="shared" si="68"/>
        <v>1</v>
      </c>
      <c r="M407" s="563">
        <v>84</v>
      </c>
      <c r="N407" s="565">
        <f t="shared" si="72"/>
        <v>1</v>
      </c>
      <c r="O407" s="564">
        <v>175</v>
      </c>
      <c r="P407" s="563">
        <v>23</v>
      </c>
      <c r="Q407" s="563">
        <v>18</v>
      </c>
      <c r="R407" s="567">
        <v>20</v>
      </c>
      <c r="S407" s="564">
        <v>22</v>
      </c>
      <c r="T407" s="567">
        <v>214</v>
      </c>
      <c r="U407" s="568">
        <v>158</v>
      </c>
      <c r="V407" s="563">
        <v>61</v>
      </c>
      <c r="W407" s="567">
        <v>17</v>
      </c>
      <c r="X407" s="564">
        <v>0</v>
      </c>
      <c r="Y407" s="563">
        <v>4</v>
      </c>
      <c r="Z407" s="563">
        <v>67</v>
      </c>
      <c r="AA407" s="563">
        <v>151</v>
      </c>
      <c r="AB407" s="563">
        <v>7</v>
      </c>
      <c r="AC407" s="567">
        <v>7</v>
      </c>
      <c r="AD407" s="564"/>
      <c r="AE407" s="567"/>
      <c r="AF407" s="564"/>
      <c r="AG407" s="563"/>
      <c r="AH407" s="563"/>
      <c r="AI407" s="567"/>
      <c r="AJ407" s="564"/>
      <c r="AK407" s="567"/>
      <c r="AL407" s="568"/>
      <c r="AM407" s="563"/>
      <c r="AN407" s="567"/>
    </row>
    <row r="408" spans="1:40" x14ac:dyDescent="0.25">
      <c r="A408" s="658"/>
      <c r="B408" s="646"/>
      <c r="C408" s="191">
        <v>400880103</v>
      </c>
      <c r="D408" s="563" t="s">
        <v>4622</v>
      </c>
      <c r="E408" s="647"/>
      <c r="F408" s="564">
        <f t="shared" si="64"/>
        <v>88</v>
      </c>
      <c r="G408" s="563">
        <v>2566</v>
      </c>
      <c r="H408" s="467">
        <f t="shared" si="70"/>
        <v>3.4294621979734999E-2</v>
      </c>
      <c r="I408" s="563">
        <f t="shared" si="65"/>
        <v>6</v>
      </c>
      <c r="J408" s="565">
        <f t="shared" si="71"/>
        <v>2.3382696804364772E-3</v>
      </c>
      <c r="K408" s="564">
        <v>88</v>
      </c>
      <c r="L408" s="566">
        <f t="shared" si="68"/>
        <v>1</v>
      </c>
      <c r="M408" s="563">
        <v>6</v>
      </c>
      <c r="N408" s="565">
        <f t="shared" si="72"/>
        <v>1</v>
      </c>
      <c r="O408" s="564">
        <v>35</v>
      </c>
      <c r="P408" s="563">
        <v>26</v>
      </c>
      <c r="Q408" s="563">
        <v>18</v>
      </c>
      <c r="R408" s="567">
        <v>9</v>
      </c>
      <c r="S408" s="564">
        <v>22</v>
      </c>
      <c r="T408" s="567">
        <v>66</v>
      </c>
      <c r="U408" s="568">
        <v>42</v>
      </c>
      <c r="V408" s="563">
        <v>39</v>
      </c>
      <c r="W408" s="567">
        <v>7</v>
      </c>
      <c r="X408" s="564">
        <v>0</v>
      </c>
      <c r="Y408" s="563">
        <v>1</v>
      </c>
      <c r="Z408" s="563">
        <v>39</v>
      </c>
      <c r="AA408" s="563">
        <v>48</v>
      </c>
      <c r="AB408" s="563">
        <v>0</v>
      </c>
      <c r="AC408" s="567">
        <v>0</v>
      </c>
      <c r="AD408" s="564"/>
      <c r="AE408" s="567"/>
      <c r="AF408" s="564"/>
      <c r="AG408" s="563"/>
      <c r="AH408" s="563"/>
      <c r="AI408" s="567"/>
      <c r="AJ408" s="564"/>
      <c r="AK408" s="567"/>
      <c r="AL408" s="568"/>
      <c r="AM408" s="563"/>
      <c r="AN408" s="567"/>
    </row>
    <row r="409" spans="1:40" x14ac:dyDescent="0.25">
      <c r="A409" s="658"/>
      <c r="B409" s="646"/>
      <c r="C409" s="191">
        <v>400880104</v>
      </c>
      <c r="D409" s="563" t="s">
        <v>4928</v>
      </c>
      <c r="E409" s="647"/>
      <c r="F409" s="564">
        <f t="shared" si="64"/>
        <v>18</v>
      </c>
      <c r="G409" s="563">
        <v>1677</v>
      </c>
      <c r="H409" s="467">
        <f t="shared" si="70"/>
        <v>1.0733452593917709E-2</v>
      </c>
      <c r="I409" s="563">
        <f t="shared" si="65"/>
        <v>10</v>
      </c>
      <c r="J409" s="565">
        <f t="shared" si="71"/>
        <v>5.9630292188431726E-3</v>
      </c>
      <c r="K409" s="564">
        <v>18</v>
      </c>
      <c r="L409" s="566">
        <f t="shared" si="68"/>
        <v>1</v>
      </c>
      <c r="M409" s="563">
        <v>10</v>
      </c>
      <c r="N409" s="565">
        <f t="shared" si="72"/>
        <v>1</v>
      </c>
      <c r="O409" s="564">
        <v>8</v>
      </c>
      <c r="P409" s="563">
        <v>6</v>
      </c>
      <c r="Q409" s="563">
        <v>1</v>
      </c>
      <c r="R409" s="567">
        <v>3</v>
      </c>
      <c r="S409" s="564">
        <v>11</v>
      </c>
      <c r="T409" s="567">
        <v>7</v>
      </c>
      <c r="U409" s="568">
        <v>8</v>
      </c>
      <c r="V409" s="563">
        <v>7</v>
      </c>
      <c r="W409" s="567">
        <v>3</v>
      </c>
      <c r="X409" s="564">
        <v>0</v>
      </c>
      <c r="Y409" s="563">
        <v>0</v>
      </c>
      <c r="Z409" s="563">
        <v>7</v>
      </c>
      <c r="AA409" s="563">
        <v>9</v>
      </c>
      <c r="AB409" s="563">
        <v>1</v>
      </c>
      <c r="AC409" s="567">
        <v>1</v>
      </c>
      <c r="AD409" s="564"/>
      <c r="AE409" s="567"/>
      <c r="AF409" s="564"/>
      <c r="AG409" s="563"/>
      <c r="AH409" s="563"/>
      <c r="AI409" s="567"/>
      <c r="AJ409" s="564"/>
      <c r="AK409" s="567"/>
      <c r="AL409" s="568"/>
      <c r="AM409" s="563"/>
      <c r="AN409" s="567"/>
    </row>
    <row r="410" spans="1:40" x14ac:dyDescent="0.25">
      <c r="A410" s="658"/>
      <c r="B410" s="646"/>
      <c r="C410" s="191">
        <v>400880105</v>
      </c>
      <c r="D410" s="563" t="s">
        <v>4929</v>
      </c>
      <c r="E410" s="647"/>
      <c r="F410" s="564">
        <f t="shared" si="64"/>
        <v>39</v>
      </c>
      <c r="G410" s="563">
        <v>2019</v>
      </c>
      <c r="H410" s="467">
        <f t="shared" si="70"/>
        <v>1.9316493313521546E-2</v>
      </c>
      <c r="I410" s="563">
        <f t="shared" si="65"/>
        <v>13</v>
      </c>
      <c r="J410" s="565">
        <f t="shared" si="71"/>
        <v>6.4388311045071814E-3</v>
      </c>
      <c r="K410" s="564">
        <v>39</v>
      </c>
      <c r="L410" s="566">
        <f t="shared" si="68"/>
        <v>1</v>
      </c>
      <c r="M410" s="563">
        <v>13</v>
      </c>
      <c r="N410" s="565">
        <f t="shared" si="72"/>
        <v>1</v>
      </c>
      <c r="O410" s="564">
        <v>14</v>
      </c>
      <c r="P410" s="563">
        <v>16</v>
      </c>
      <c r="Q410" s="563">
        <v>3</v>
      </c>
      <c r="R410" s="567">
        <v>6</v>
      </c>
      <c r="S410" s="564">
        <v>28</v>
      </c>
      <c r="T410" s="567">
        <v>11</v>
      </c>
      <c r="U410" s="568">
        <v>13</v>
      </c>
      <c r="V410" s="563">
        <v>18</v>
      </c>
      <c r="W410" s="567">
        <v>8</v>
      </c>
      <c r="X410" s="564">
        <v>0</v>
      </c>
      <c r="Y410" s="563">
        <v>3</v>
      </c>
      <c r="Z410" s="563">
        <v>11</v>
      </c>
      <c r="AA410" s="563">
        <v>21</v>
      </c>
      <c r="AB410" s="563">
        <v>2</v>
      </c>
      <c r="AC410" s="567">
        <v>2</v>
      </c>
      <c r="AD410" s="564"/>
      <c r="AE410" s="567"/>
      <c r="AF410" s="564"/>
      <c r="AG410" s="563"/>
      <c r="AH410" s="563"/>
      <c r="AI410" s="567"/>
      <c r="AJ410" s="564"/>
      <c r="AK410" s="567"/>
      <c r="AL410" s="568"/>
      <c r="AM410" s="563"/>
      <c r="AN410" s="567"/>
    </row>
    <row r="411" spans="1:40" x14ac:dyDescent="0.25">
      <c r="A411" s="658"/>
      <c r="B411" s="646"/>
      <c r="C411" s="191">
        <v>400880106</v>
      </c>
      <c r="D411" s="563" t="s">
        <v>4930</v>
      </c>
      <c r="E411" s="647"/>
      <c r="F411" s="564">
        <f t="shared" si="64"/>
        <v>43</v>
      </c>
      <c r="G411" s="563">
        <v>1726</v>
      </c>
      <c r="H411" s="467">
        <f t="shared" si="70"/>
        <v>2.4913093858632676E-2</v>
      </c>
      <c r="I411" s="563">
        <f t="shared" si="65"/>
        <v>12</v>
      </c>
      <c r="J411" s="565">
        <f t="shared" si="71"/>
        <v>6.9524913093858632E-3</v>
      </c>
      <c r="K411" s="564">
        <v>42</v>
      </c>
      <c r="L411" s="566">
        <f t="shared" si="68"/>
        <v>0.97674418604651159</v>
      </c>
      <c r="M411" s="563">
        <v>12</v>
      </c>
      <c r="N411" s="565">
        <f t="shared" si="72"/>
        <v>1</v>
      </c>
      <c r="O411" s="564">
        <v>8</v>
      </c>
      <c r="P411" s="563">
        <v>15</v>
      </c>
      <c r="Q411" s="563">
        <v>9</v>
      </c>
      <c r="R411" s="567">
        <v>10</v>
      </c>
      <c r="S411" s="564">
        <v>17</v>
      </c>
      <c r="T411" s="567">
        <v>25</v>
      </c>
      <c r="U411" s="568">
        <v>16</v>
      </c>
      <c r="V411" s="563">
        <v>24</v>
      </c>
      <c r="W411" s="567">
        <v>2</v>
      </c>
      <c r="X411" s="564">
        <v>0</v>
      </c>
      <c r="Y411" s="563">
        <v>0</v>
      </c>
      <c r="Z411" s="563">
        <v>15</v>
      </c>
      <c r="AA411" s="563">
        <v>26</v>
      </c>
      <c r="AB411" s="563">
        <v>1</v>
      </c>
      <c r="AC411" s="567">
        <v>0</v>
      </c>
      <c r="AD411" s="564">
        <v>1</v>
      </c>
      <c r="AE411" s="567"/>
      <c r="AF411" s="564"/>
      <c r="AG411" s="563">
        <v>1</v>
      </c>
      <c r="AH411" s="563"/>
      <c r="AI411" s="567"/>
      <c r="AJ411" s="564">
        <v>1</v>
      </c>
      <c r="AK411" s="567"/>
      <c r="AL411" s="568"/>
      <c r="AM411" s="563">
        <v>1</v>
      </c>
      <c r="AN411" s="567"/>
    </row>
    <row r="412" spans="1:40" x14ac:dyDescent="0.25">
      <c r="A412" s="658"/>
      <c r="B412" s="646"/>
      <c r="C412" s="191">
        <v>400880107</v>
      </c>
      <c r="D412" s="563" t="s">
        <v>4931</v>
      </c>
      <c r="E412" s="647"/>
      <c r="F412" s="564">
        <f t="shared" si="64"/>
        <v>52</v>
      </c>
      <c r="G412" s="563">
        <v>2708</v>
      </c>
      <c r="H412" s="467">
        <f t="shared" si="70"/>
        <v>1.9202363367799114E-2</v>
      </c>
      <c r="I412" s="563">
        <f t="shared" si="65"/>
        <v>9</v>
      </c>
      <c r="J412" s="565">
        <f t="shared" si="71"/>
        <v>3.3234859675036928E-3</v>
      </c>
      <c r="K412" s="564">
        <v>52</v>
      </c>
      <c r="L412" s="566">
        <f t="shared" si="68"/>
        <v>1</v>
      </c>
      <c r="M412" s="563">
        <v>9</v>
      </c>
      <c r="N412" s="565">
        <f t="shared" si="72"/>
        <v>1</v>
      </c>
      <c r="O412" s="564">
        <v>21</v>
      </c>
      <c r="P412" s="563">
        <v>19</v>
      </c>
      <c r="Q412" s="563">
        <v>2</v>
      </c>
      <c r="R412" s="567">
        <v>10</v>
      </c>
      <c r="S412" s="564">
        <v>16</v>
      </c>
      <c r="T412" s="567">
        <v>36</v>
      </c>
      <c r="U412" s="568">
        <v>25</v>
      </c>
      <c r="V412" s="563">
        <v>21</v>
      </c>
      <c r="W412" s="567">
        <v>6</v>
      </c>
      <c r="X412" s="564">
        <v>0</v>
      </c>
      <c r="Y412" s="563">
        <v>0</v>
      </c>
      <c r="Z412" s="563">
        <v>15</v>
      </c>
      <c r="AA412" s="563">
        <v>35</v>
      </c>
      <c r="AB412" s="563">
        <v>2</v>
      </c>
      <c r="AC412" s="567">
        <v>0</v>
      </c>
      <c r="AD412" s="564"/>
      <c r="AE412" s="567"/>
      <c r="AF412" s="564"/>
      <c r="AG412" s="563"/>
      <c r="AH412" s="563"/>
      <c r="AI412" s="567"/>
      <c r="AJ412" s="564"/>
      <c r="AK412" s="567"/>
      <c r="AL412" s="568"/>
      <c r="AM412" s="563"/>
      <c r="AN412" s="567"/>
    </row>
    <row r="413" spans="1:40" x14ac:dyDescent="0.25">
      <c r="A413" s="658"/>
      <c r="B413" s="646"/>
      <c r="C413" s="204">
        <v>400880108</v>
      </c>
      <c r="D413" s="570" t="s">
        <v>4932</v>
      </c>
      <c r="E413" s="647"/>
      <c r="F413" s="571">
        <f t="shared" si="64"/>
        <v>29</v>
      </c>
      <c r="G413" s="570">
        <v>1288</v>
      </c>
      <c r="H413" s="572">
        <f t="shared" si="70"/>
        <v>2.251552795031056E-2</v>
      </c>
      <c r="I413" s="570">
        <f t="shared" si="65"/>
        <v>4</v>
      </c>
      <c r="J413" s="573">
        <f t="shared" si="71"/>
        <v>3.105590062111801E-3</v>
      </c>
      <c r="K413" s="571">
        <v>28</v>
      </c>
      <c r="L413" s="574">
        <f t="shared" si="68"/>
        <v>0.96551724137931039</v>
      </c>
      <c r="M413" s="570">
        <v>4</v>
      </c>
      <c r="N413" s="573">
        <f t="shared" si="72"/>
        <v>1</v>
      </c>
      <c r="O413" s="571">
        <v>9</v>
      </c>
      <c r="P413" s="570">
        <v>14</v>
      </c>
      <c r="Q413" s="570">
        <v>1</v>
      </c>
      <c r="R413" s="576">
        <v>4</v>
      </c>
      <c r="S413" s="571">
        <v>19</v>
      </c>
      <c r="T413" s="576">
        <v>9</v>
      </c>
      <c r="U413" s="577">
        <v>5</v>
      </c>
      <c r="V413" s="570">
        <v>19</v>
      </c>
      <c r="W413" s="576">
        <v>4</v>
      </c>
      <c r="X413" s="571">
        <v>0</v>
      </c>
      <c r="Y413" s="570">
        <v>0</v>
      </c>
      <c r="Z413" s="570">
        <v>5</v>
      </c>
      <c r="AA413" s="570">
        <v>16</v>
      </c>
      <c r="AB413" s="570">
        <v>6</v>
      </c>
      <c r="AC413" s="576">
        <v>1</v>
      </c>
      <c r="AD413" s="571">
        <v>1</v>
      </c>
      <c r="AE413" s="576"/>
      <c r="AF413" s="571"/>
      <c r="AG413" s="570"/>
      <c r="AH413" s="570"/>
      <c r="AI413" s="576">
        <v>1</v>
      </c>
      <c r="AJ413" s="571">
        <v>1</v>
      </c>
      <c r="AK413" s="576"/>
      <c r="AL413" s="577">
        <v>1</v>
      </c>
      <c r="AM413" s="570"/>
      <c r="AN413" s="576"/>
    </row>
    <row r="414" spans="1:40" x14ac:dyDescent="0.25">
      <c r="A414" s="658"/>
      <c r="B414" s="657">
        <v>40192</v>
      </c>
      <c r="C414" s="408">
        <v>401920101</v>
      </c>
      <c r="D414" s="580" t="s">
        <v>4933</v>
      </c>
      <c r="E414" s="660" t="s">
        <v>2555</v>
      </c>
      <c r="F414" s="579">
        <f t="shared" si="64"/>
        <v>10</v>
      </c>
      <c r="G414" s="580">
        <v>907</v>
      </c>
      <c r="H414" s="443">
        <f t="shared" si="70"/>
        <v>1.1025358324145534E-2</v>
      </c>
      <c r="I414" s="580">
        <f t="shared" si="65"/>
        <v>26</v>
      </c>
      <c r="J414" s="581">
        <f t="shared" si="71"/>
        <v>2.8665931642778392E-2</v>
      </c>
      <c r="K414" s="579">
        <v>10</v>
      </c>
      <c r="L414" s="582">
        <f t="shared" si="68"/>
        <v>1</v>
      </c>
      <c r="M414" s="580">
        <v>26</v>
      </c>
      <c r="N414" s="581">
        <f t="shared" si="72"/>
        <v>1</v>
      </c>
      <c r="O414" s="579">
        <v>3</v>
      </c>
      <c r="P414" s="580">
        <v>3</v>
      </c>
      <c r="Q414" s="580">
        <v>2</v>
      </c>
      <c r="R414" s="584">
        <v>2</v>
      </c>
      <c r="S414" s="579">
        <v>8</v>
      </c>
      <c r="T414" s="584">
        <v>2</v>
      </c>
      <c r="U414" s="585">
        <v>3</v>
      </c>
      <c r="V414" s="580">
        <v>4</v>
      </c>
      <c r="W414" s="584">
        <v>3</v>
      </c>
      <c r="X414" s="579">
        <v>0</v>
      </c>
      <c r="Y414" s="580">
        <v>0</v>
      </c>
      <c r="Z414" s="580">
        <v>3</v>
      </c>
      <c r="AA414" s="580">
        <v>7</v>
      </c>
      <c r="AB414" s="580">
        <v>0</v>
      </c>
      <c r="AC414" s="584">
        <v>0</v>
      </c>
      <c r="AD414" s="579"/>
      <c r="AE414" s="584"/>
      <c r="AF414" s="579"/>
      <c r="AG414" s="580"/>
      <c r="AH414" s="580"/>
      <c r="AI414" s="584"/>
      <c r="AJ414" s="579"/>
      <c r="AK414" s="584"/>
      <c r="AL414" s="585"/>
      <c r="AM414" s="580"/>
      <c r="AN414" s="584"/>
    </row>
    <row r="415" spans="1:40" x14ac:dyDescent="0.25">
      <c r="A415" s="658"/>
      <c r="B415" s="657"/>
      <c r="C415" s="191">
        <v>401920102</v>
      </c>
      <c r="D415" s="563" t="s">
        <v>4934</v>
      </c>
      <c r="E415" s="660"/>
      <c r="F415" s="564">
        <f t="shared" si="64"/>
        <v>50</v>
      </c>
      <c r="G415" s="563">
        <v>1731</v>
      </c>
      <c r="H415" s="467">
        <f t="shared" si="70"/>
        <v>2.8885037550548817E-2</v>
      </c>
      <c r="I415" s="563">
        <f t="shared" si="65"/>
        <v>5</v>
      </c>
      <c r="J415" s="565">
        <f t="shared" si="71"/>
        <v>2.8885037550548816E-3</v>
      </c>
      <c r="K415" s="564">
        <v>50</v>
      </c>
      <c r="L415" s="566">
        <f t="shared" si="68"/>
        <v>1</v>
      </c>
      <c r="M415" s="563">
        <v>5</v>
      </c>
      <c r="N415" s="565">
        <f t="shared" si="72"/>
        <v>1</v>
      </c>
      <c r="O415" s="564">
        <v>35</v>
      </c>
      <c r="P415" s="563">
        <v>6</v>
      </c>
      <c r="Q415" s="563">
        <v>4</v>
      </c>
      <c r="R415" s="567">
        <v>5</v>
      </c>
      <c r="S415" s="564">
        <v>28</v>
      </c>
      <c r="T415" s="567">
        <v>22</v>
      </c>
      <c r="U415" s="568">
        <v>21</v>
      </c>
      <c r="V415" s="563">
        <v>24</v>
      </c>
      <c r="W415" s="567">
        <v>5</v>
      </c>
      <c r="X415" s="564">
        <v>0</v>
      </c>
      <c r="Y415" s="563">
        <v>1</v>
      </c>
      <c r="Z415" s="563">
        <v>5</v>
      </c>
      <c r="AA415" s="563">
        <v>31</v>
      </c>
      <c r="AB415" s="563">
        <v>12</v>
      </c>
      <c r="AC415" s="567">
        <v>1</v>
      </c>
      <c r="AD415" s="564"/>
      <c r="AE415" s="567"/>
      <c r="AF415" s="564"/>
      <c r="AG415" s="563"/>
      <c r="AH415" s="563"/>
      <c r="AI415" s="567"/>
      <c r="AJ415" s="564"/>
      <c r="AK415" s="567"/>
      <c r="AL415" s="568"/>
      <c r="AM415" s="563"/>
      <c r="AN415" s="567"/>
    </row>
    <row r="416" spans="1:40" x14ac:dyDescent="0.25">
      <c r="A416" s="658"/>
      <c r="B416" s="657"/>
      <c r="C416" s="191">
        <v>401920103</v>
      </c>
      <c r="D416" s="563" t="s">
        <v>4935</v>
      </c>
      <c r="E416" s="660"/>
      <c r="F416" s="564">
        <f t="shared" si="64"/>
        <v>23</v>
      </c>
      <c r="G416" s="563">
        <v>937</v>
      </c>
      <c r="H416" s="467">
        <f t="shared" si="70"/>
        <v>2.454642475987193E-2</v>
      </c>
      <c r="I416" s="563">
        <f t="shared" si="65"/>
        <v>25</v>
      </c>
      <c r="J416" s="565">
        <f t="shared" si="71"/>
        <v>2.6680896478121666E-2</v>
      </c>
      <c r="K416" s="564">
        <v>23</v>
      </c>
      <c r="L416" s="566">
        <f t="shared" si="68"/>
        <v>1</v>
      </c>
      <c r="M416" s="563">
        <v>25</v>
      </c>
      <c r="N416" s="565">
        <f t="shared" si="72"/>
        <v>1</v>
      </c>
      <c r="O416" s="564">
        <v>1</v>
      </c>
      <c r="P416" s="563">
        <v>19</v>
      </c>
      <c r="Q416" s="563">
        <v>3</v>
      </c>
      <c r="R416" s="567">
        <v>0</v>
      </c>
      <c r="S416" s="564">
        <v>21</v>
      </c>
      <c r="T416" s="567">
        <v>2</v>
      </c>
      <c r="U416" s="568">
        <v>4</v>
      </c>
      <c r="V416" s="563">
        <v>5</v>
      </c>
      <c r="W416" s="567">
        <v>14</v>
      </c>
      <c r="X416" s="564">
        <v>0</v>
      </c>
      <c r="Y416" s="563">
        <v>0</v>
      </c>
      <c r="Z416" s="563">
        <v>5</v>
      </c>
      <c r="AA416" s="563">
        <v>17</v>
      </c>
      <c r="AB416" s="563">
        <v>0</v>
      </c>
      <c r="AC416" s="567">
        <v>1</v>
      </c>
      <c r="AD416" s="564"/>
      <c r="AE416" s="567"/>
      <c r="AF416" s="564"/>
      <c r="AG416" s="563"/>
      <c r="AH416" s="563"/>
      <c r="AI416" s="567"/>
      <c r="AJ416" s="564"/>
      <c r="AK416" s="567"/>
      <c r="AL416" s="568"/>
      <c r="AM416" s="563"/>
      <c r="AN416" s="567"/>
    </row>
    <row r="417" spans="1:40" x14ac:dyDescent="0.25">
      <c r="A417" s="658"/>
      <c r="B417" s="657"/>
      <c r="C417" s="191">
        <v>401920104</v>
      </c>
      <c r="D417" s="563" t="s">
        <v>4936</v>
      </c>
      <c r="E417" s="660"/>
      <c r="F417" s="564">
        <f t="shared" si="64"/>
        <v>57</v>
      </c>
      <c r="G417" s="563">
        <v>1677</v>
      </c>
      <c r="H417" s="467">
        <f t="shared" si="70"/>
        <v>3.3989266547406083E-2</v>
      </c>
      <c r="I417" s="563">
        <f t="shared" si="65"/>
        <v>38</v>
      </c>
      <c r="J417" s="565">
        <f t="shared" si="71"/>
        <v>2.2659511031604056E-2</v>
      </c>
      <c r="K417" s="564">
        <v>53</v>
      </c>
      <c r="L417" s="566">
        <f t="shared" si="68"/>
        <v>0.92982456140350878</v>
      </c>
      <c r="M417" s="563">
        <v>38</v>
      </c>
      <c r="N417" s="565">
        <f t="shared" si="72"/>
        <v>1</v>
      </c>
      <c r="O417" s="564">
        <v>18</v>
      </c>
      <c r="P417" s="563">
        <v>27</v>
      </c>
      <c r="Q417" s="563">
        <v>3</v>
      </c>
      <c r="R417" s="567">
        <v>5</v>
      </c>
      <c r="S417" s="564">
        <v>18</v>
      </c>
      <c r="T417" s="567">
        <v>35</v>
      </c>
      <c r="U417" s="568">
        <v>32</v>
      </c>
      <c r="V417" s="563">
        <v>17</v>
      </c>
      <c r="W417" s="567">
        <v>4</v>
      </c>
      <c r="X417" s="564">
        <v>0</v>
      </c>
      <c r="Y417" s="563">
        <v>0</v>
      </c>
      <c r="Z417" s="563">
        <v>10</v>
      </c>
      <c r="AA417" s="563">
        <v>36</v>
      </c>
      <c r="AB417" s="563">
        <v>5</v>
      </c>
      <c r="AC417" s="567">
        <v>2</v>
      </c>
      <c r="AD417" s="564">
        <v>4</v>
      </c>
      <c r="AE417" s="567"/>
      <c r="AF417" s="564"/>
      <c r="AG417" s="563"/>
      <c r="AH417" s="563"/>
      <c r="AI417" s="567">
        <v>4</v>
      </c>
      <c r="AJ417" s="564"/>
      <c r="AK417" s="567">
        <v>4</v>
      </c>
      <c r="AL417" s="568"/>
      <c r="AM417" s="563">
        <v>3</v>
      </c>
      <c r="AN417" s="567">
        <v>1</v>
      </c>
    </row>
    <row r="418" spans="1:40" x14ac:dyDescent="0.25">
      <c r="A418" s="658"/>
      <c r="B418" s="657"/>
      <c r="C418" s="191">
        <v>401920105</v>
      </c>
      <c r="D418" s="563" t="s">
        <v>4937</v>
      </c>
      <c r="E418" s="660"/>
      <c r="F418" s="564">
        <f t="shared" si="64"/>
        <v>88</v>
      </c>
      <c r="G418" s="563">
        <v>1609</v>
      </c>
      <c r="H418" s="467">
        <f t="shared" si="70"/>
        <v>5.4692355500310749E-2</v>
      </c>
      <c r="I418" s="563">
        <f t="shared" si="65"/>
        <v>26</v>
      </c>
      <c r="J418" s="565">
        <f t="shared" si="71"/>
        <v>1.6159105034182723E-2</v>
      </c>
      <c r="K418" s="564">
        <v>88</v>
      </c>
      <c r="L418" s="566">
        <f t="shared" si="68"/>
        <v>1</v>
      </c>
      <c r="M418" s="563">
        <v>26</v>
      </c>
      <c r="N418" s="565">
        <f t="shared" si="72"/>
        <v>1</v>
      </c>
      <c r="O418" s="564">
        <v>65</v>
      </c>
      <c r="P418" s="563">
        <v>3</v>
      </c>
      <c r="Q418" s="563">
        <v>10</v>
      </c>
      <c r="R418" s="567">
        <v>10</v>
      </c>
      <c r="S418" s="564">
        <v>32</v>
      </c>
      <c r="T418" s="567">
        <v>56</v>
      </c>
      <c r="U418" s="568">
        <v>46</v>
      </c>
      <c r="V418" s="563">
        <v>30</v>
      </c>
      <c r="W418" s="567">
        <v>12</v>
      </c>
      <c r="X418" s="564">
        <v>0</v>
      </c>
      <c r="Y418" s="563">
        <v>1</v>
      </c>
      <c r="Z418" s="563">
        <v>14</v>
      </c>
      <c r="AA418" s="563">
        <v>61</v>
      </c>
      <c r="AB418" s="563">
        <v>10</v>
      </c>
      <c r="AC418" s="567">
        <v>2</v>
      </c>
      <c r="AD418" s="564"/>
      <c r="AE418" s="567"/>
      <c r="AF418" s="564"/>
      <c r="AG418" s="563"/>
      <c r="AH418" s="563"/>
      <c r="AI418" s="567"/>
      <c r="AJ418" s="564"/>
      <c r="AK418" s="567"/>
      <c r="AL418" s="568"/>
      <c r="AM418" s="563"/>
      <c r="AN418" s="567"/>
    </row>
    <row r="419" spans="1:40" x14ac:dyDescent="0.25">
      <c r="A419" s="658"/>
      <c r="B419" s="657"/>
      <c r="C419" s="191">
        <v>401920106</v>
      </c>
      <c r="D419" s="563" t="s">
        <v>4938</v>
      </c>
      <c r="E419" s="660"/>
      <c r="F419" s="564">
        <f t="shared" si="64"/>
        <v>74</v>
      </c>
      <c r="G419" s="563">
        <v>2414</v>
      </c>
      <c r="H419" s="467">
        <f t="shared" si="70"/>
        <v>3.0654515327257662E-2</v>
      </c>
      <c r="I419" s="563">
        <f t="shared" si="65"/>
        <v>31</v>
      </c>
      <c r="J419" s="565">
        <f t="shared" si="71"/>
        <v>1.284175642087821E-2</v>
      </c>
      <c r="K419" s="564">
        <v>74</v>
      </c>
      <c r="L419" s="566">
        <f t="shared" si="68"/>
        <v>1</v>
      </c>
      <c r="M419" s="563">
        <v>31</v>
      </c>
      <c r="N419" s="565">
        <f t="shared" si="72"/>
        <v>1</v>
      </c>
      <c r="O419" s="564">
        <v>42</v>
      </c>
      <c r="P419" s="563">
        <v>18</v>
      </c>
      <c r="Q419" s="563">
        <v>10</v>
      </c>
      <c r="R419" s="567">
        <v>4</v>
      </c>
      <c r="S419" s="564">
        <v>28</v>
      </c>
      <c r="T419" s="567">
        <v>46</v>
      </c>
      <c r="U419" s="568">
        <v>38</v>
      </c>
      <c r="V419" s="563">
        <v>23</v>
      </c>
      <c r="W419" s="567">
        <v>13</v>
      </c>
      <c r="X419" s="564">
        <v>0</v>
      </c>
      <c r="Y419" s="563">
        <v>3</v>
      </c>
      <c r="Z419" s="563">
        <v>20</v>
      </c>
      <c r="AA419" s="563">
        <v>43</v>
      </c>
      <c r="AB419" s="563">
        <v>2</v>
      </c>
      <c r="AC419" s="567">
        <v>6</v>
      </c>
      <c r="AD419" s="564"/>
      <c r="AE419" s="567"/>
      <c r="AF419" s="564"/>
      <c r="AG419" s="563"/>
      <c r="AH419" s="563"/>
      <c r="AI419" s="567"/>
      <c r="AJ419" s="564"/>
      <c r="AK419" s="567"/>
      <c r="AL419" s="568"/>
      <c r="AM419" s="563"/>
      <c r="AN419" s="567"/>
    </row>
    <row r="420" spans="1:40" x14ac:dyDescent="0.25">
      <c r="A420" s="658"/>
      <c r="B420" s="657"/>
      <c r="C420" s="191">
        <v>401920107</v>
      </c>
      <c r="D420" s="563" t="s">
        <v>4939</v>
      </c>
      <c r="E420" s="660"/>
      <c r="F420" s="564">
        <f t="shared" si="64"/>
        <v>94</v>
      </c>
      <c r="G420" s="563">
        <v>3349</v>
      </c>
      <c r="H420" s="467">
        <f t="shared" si="70"/>
        <v>2.8068080023887727E-2</v>
      </c>
      <c r="I420" s="563">
        <f t="shared" si="65"/>
        <v>3</v>
      </c>
      <c r="J420" s="565">
        <f t="shared" si="71"/>
        <v>8.9578978799641684E-4</v>
      </c>
      <c r="K420" s="564">
        <v>94</v>
      </c>
      <c r="L420" s="566">
        <f t="shared" si="68"/>
        <v>1</v>
      </c>
      <c r="M420" s="563">
        <v>3</v>
      </c>
      <c r="N420" s="565">
        <f t="shared" si="72"/>
        <v>1</v>
      </c>
      <c r="O420" s="564">
        <v>60</v>
      </c>
      <c r="P420" s="563">
        <v>19</v>
      </c>
      <c r="Q420" s="563">
        <v>9</v>
      </c>
      <c r="R420" s="567">
        <v>6</v>
      </c>
      <c r="S420" s="564">
        <v>41</v>
      </c>
      <c r="T420" s="567">
        <v>53</v>
      </c>
      <c r="U420" s="568">
        <v>43</v>
      </c>
      <c r="V420" s="563">
        <v>42</v>
      </c>
      <c r="W420" s="567">
        <v>9</v>
      </c>
      <c r="X420" s="564">
        <v>0</v>
      </c>
      <c r="Y420" s="563">
        <v>1</v>
      </c>
      <c r="Z420" s="563">
        <v>13</v>
      </c>
      <c r="AA420" s="563">
        <v>69</v>
      </c>
      <c r="AB420" s="563">
        <v>11</v>
      </c>
      <c r="AC420" s="567">
        <v>0</v>
      </c>
      <c r="AD420" s="564"/>
      <c r="AE420" s="567"/>
      <c r="AF420" s="564"/>
      <c r="AG420" s="563"/>
      <c r="AH420" s="563"/>
      <c r="AI420" s="567"/>
      <c r="AJ420" s="564"/>
      <c r="AK420" s="567"/>
      <c r="AL420" s="568"/>
      <c r="AM420" s="563"/>
      <c r="AN420" s="567"/>
    </row>
    <row r="421" spans="1:40" x14ac:dyDescent="0.25">
      <c r="A421" s="658"/>
      <c r="B421" s="657"/>
      <c r="C421" s="191">
        <v>401920108</v>
      </c>
      <c r="D421" s="563" t="s">
        <v>4940</v>
      </c>
      <c r="E421" s="660"/>
      <c r="F421" s="564">
        <f t="shared" si="64"/>
        <v>4</v>
      </c>
      <c r="G421" s="563">
        <v>612</v>
      </c>
      <c r="H421" s="467">
        <f t="shared" si="70"/>
        <v>6.5359477124183009E-3</v>
      </c>
      <c r="I421" s="563">
        <f t="shared" si="65"/>
        <v>6</v>
      </c>
      <c r="J421" s="565">
        <f t="shared" si="71"/>
        <v>9.8039215686274508E-3</v>
      </c>
      <c r="K421" s="564">
        <v>4</v>
      </c>
      <c r="L421" s="566">
        <f t="shared" si="68"/>
        <v>1</v>
      </c>
      <c r="M421" s="563">
        <v>6</v>
      </c>
      <c r="N421" s="565">
        <f t="shared" si="72"/>
        <v>1</v>
      </c>
      <c r="O421" s="564">
        <v>2</v>
      </c>
      <c r="P421" s="563">
        <v>1</v>
      </c>
      <c r="Q421" s="563">
        <v>1</v>
      </c>
      <c r="R421" s="567">
        <v>0</v>
      </c>
      <c r="S421" s="564">
        <v>4</v>
      </c>
      <c r="T421" s="567">
        <v>0</v>
      </c>
      <c r="U421" s="568">
        <v>1</v>
      </c>
      <c r="V421" s="563">
        <v>2</v>
      </c>
      <c r="W421" s="567">
        <v>1</v>
      </c>
      <c r="X421" s="564">
        <v>0</v>
      </c>
      <c r="Y421" s="563">
        <v>0</v>
      </c>
      <c r="Z421" s="563">
        <v>0</v>
      </c>
      <c r="AA421" s="563">
        <v>3</v>
      </c>
      <c r="AB421" s="563">
        <v>0</v>
      </c>
      <c r="AC421" s="567">
        <v>1</v>
      </c>
      <c r="AD421" s="564"/>
      <c r="AE421" s="567"/>
      <c r="AF421" s="564"/>
      <c r="AG421" s="563"/>
      <c r="AH421" s="563"/>
      <c r="AI421" s="567"/>
      <c r="AJ421" s="564"/>
      <c r="AK421" s="567"/>
      <c r="AL421" s="568"/>
      <c r="AM421" s="563"/>
      <c r="AN421" s="567"/>
    </row>
    <row r="422" spans="1:40" x14ac:dyDescent="0.25">
      <c r="A422" s="658"/>
      <c r="B422" s="657"/>
      <c r="C422" s="191">
        <v>401920109</v>
      </c>
      <c r="D422" s="563" t="s">
        <v>4941</v>
      </c>
      <c r="E422" s="660"/>
      <c r="F422" s="564">
        <f t="shared" si="64"/>
        <v>21</v>
      </c>
      <c r="G422" s="563">
        <v>904</v>
      </c>
      <c r="H422" s="467">
        <f t="shared" si="70"/>
        <v>2.3230088495575223E-2</v>
      </c>
      <c r="I422" s="563">
        <f t="shared" si="65"/>
        <v>4</v>
      </c>
      <c r="J422" s="565">
        <f t="shared" si="71"/>
        <v>4.4247787610619468E-3</v>
      </c>
      <c r="K422" s="564">
        <v>21</v>
      </c>
      <c r="L422" s="566">
        <f t="shared" si="68"/>
        <v>1</v>
      </c>
      <c r="M422" s="563">
        <v>4</v>
      </c>
      <c r="N422" s="565">
        <f t="shared" si="72"/>
        <v>1</v>
      </c>
      <c r="O422" s="564">
        <v>1</v>
      </c>
      <c r="P422" s="563">
        <v>14</v>
      </c>
      <c r="Q422" s="563">
        <v>1</v>
      </c>
      <c r="R422" s="567">
        <v>5</v>
      </c>
      <c r="S422" s="564">
        <v>17</v>
      </c>
      <c r="T422" s="567">
        <v>4</v>
      </c>
      <c r="U422" s="568">
        <v>5</v>
      </c>
      <c r="V422" s="563">
        <v>6</v>
      </c>
      <c r="W422" s="567">
        <v>10</v>
      </c>
      <c r="X422" s="564">
        <v>0</v>
      </c>
      <c r="Y422" s="563">
        <v>1</v>
      </c>
      <c r="Z422" s="563">
        <v>4</v>
      </c>
      <c r="AA422" s="563">
        <v>16</v>
      </c>
      <c r="AB422" s="563">
        <v>0</v>
      </c>
      <c r="AC422" s="567">
        <v>0</v>
      </c>
      <c r="AD422" s="564"/>
      <c r="AE422" s="567"/>
      <c r="AF422" s="564"/>
      <c r="AG422" s="563"/>
      <c r="AH422" s="563"/>
      <c r="AI422" s="567"/>
      <c r="AJ422" s="564"/>
      <c r="AK422" s="567"/>
      <c r="AL422" s="568"/>
      <c r="AM422" s="563"/>
      <c r="AN422" s="567"/>
    </row>
    <row r="423" spans="1:40" x14ac:dyDescent="0.25">
      <c r="A423" s="658"/>
      <c r="B423" s="657"/>
      <c r="C423" s="191">
        <v>401920110</v>
      </c>
      <c r="D423" s="563" t="s">
        <v>4942</v>
      </c>
      <c r="E423" s="660"/>
      <c r="F423" s="564">
        <f t="shared" si="64"/>
        <v>11</v>
      </c>
      <c r="G423" s="563">
        <v>1346</v>
      </c>
      <c r="H423" s="467">
        <f t="shared" si="70"/>
        <v>8.1723625557206542E-3</v>
      </c>
      <c r="I423" s="563">
        <f t="shared" si="65"/>
        <v>8</v>
      </c>
      <c r="J423" s="565">
        <f t="shared" si="71"/>
        <v>5.9435364041604752E-3</v>
      </c>
      <c r="K423" s="564">
        <v>11</v>
      </c>
      <c r="L423" s="566">
        <f t="shared" si="68"/>
        <v>1</v>
      </c>
      <c r="M423" s="563">
        <v>8</v>
      </c>
      <c r="N423" s="565">
        <f t="shared" si="72"/>
        <v>1</v>
      </c>
      <c r="O423" s="564">
        <v>0</v>
      </c>
      <c r="P423" s="563">
        <v>6</v>
      </c>
      <c r="Q423" s="563">
        <v>4</v>
      </c>
      <c r="R423" s="567">
        <v>1</v>
      </c>
      <c r="S423" s="564">
        <v>9</v>
      </c>
      <c r="T423" s="567">
        <v>2</v>
      </c>
      <c r="U423" s="568">
        <v>1</v>
      </c>
      <c r="V423" s="563">
        <v>5</v>
      </c>
      <c r="W423" s="567">
        <v>5</v>
      </c>
      <c r="X423" s="564">
        <v>1</v>
      </c>
      <c r="Y423" s="563">
        <v>0</v>
      </c>
      <c r="Z423" s="563">
        <v>2</v>
      </c>
      <c r="AA423" s="563">
        <v>8</v>
      </c>
      <c r="AB423" s="563">
        <v>0</v>
      </c>
      <c r="AC423" s="567">
        <v>0</v>
      </c>
      <c r="AD423" s="564"/>
      <c r="AE423" s="567"/>
      <c r="AF423" s="564"/>
      <c r="AG423" s="563"/>
      <c r="AH423" s="563"/>
      <c r="AI423" s="567"/>
      <c r="AJ423" s="564"/>
      <c r="AK423" s="567"/>
      <c r="AL423" s="568"/>
      <c r="AM423" s="563"/>
      <c r="AN423" s="567"/>
    </row>
    <row r="424" spans="1:40" x14ac:dyDescent="0.25">
      <c r="A424" s="658"/>
      <c r="B424" s="657"/>
      <c r="C424" s="191">
        <v>401920111</v>
      </c>
      <c r="D424" s="563" t="s">
        <v>4943</v>
      </c>
      <c r="E424" s="660"/>
      <c r="F424" s="564">
        <f t="shared" si="64"/>
        <v>18</v>
      </c>
      <c r="G424" s="563">
        <v>1372</v>
      </c>
      <c r="H424" s="467">
        <f t="shared" si="70"/>
        <v>1.3119533527696793E-2</v>
      </c>
      <c r="I424" s="563">
        <f t="shared" si="65"/>
        <v>2</v>
      </c>
      <c r="J424" s="565">
        <f t="shared" si="71"/>
        <v>1.4577259475218659E-3</v>
      </c>
      <c r="K424" s="564">
        <v>18</v>
      </c>
      <c r="L424" s="566">
        <f t="shared" si="68"/>
        <v>1</v>
      </c>
      <c r="M424" s="563">
        <v>2</v>
      </c>
      <c r="N424" s="565">
        <f t="shared" si="72"/>
        <v>1</v>
      </c>
      <c r="O424" s="564">
        <v>6</v>
      </c>
      <c r="P424" s="563">
        <v>8</v>
      </c>
      <c r="Q424" s="563">
        <v>2</v>
      </c>
      <c r="R424" s="567">
        <v>2</v>
      </c>
      <c r="S424" s="564">
        <v>16</v>
      </c>
      <c r="T424" s="567">
        <v>2</v>
      </c>
      <c r="U424" s="568">
        <v>1</v>
      </c>
      <c r="V424" s="563">
        <v>11</v>
      </c>
      <c r="W424" s="567">
        <v>6</v>
      </c>
      <c r="X424" s="564">
        <v>0</v>
      </c>
      <c r="Y424" s="563">
        <v>1</v>
      </c>
      <c r="Z424" s="563">
        <v>5</v>
      </c>
      <c r="AA424" s="563">
        <v>10</v>
      </c>
      <c r="AB424" s="563">
        <v>2</v>
      </c>
      <c r="AC424" s="567">
        <v>0</v>
      </c>
      <c r="AD424" s="564"/>
      <c r="AE424" s="567"/>
      <c r="AF424" s="564"/>
      <c r="AG424" s="563"/>
      <c r="AH424" s="563"/>
      <c r="AI424" s="567"/>
      <c r="AJ424" s="564"/>
      <c r="AK424" s="567"/>
      <c r="AL424" s="568"/>
      <c r="AM424" s="563"/>
      <c r="AN424" s="567"/>
    </row>
    <row r="425" spans="1:40" x14ac:dyDescent="0.25">
      <c r="A425" s="658"/>
      <c r="B425" s="657"/>
      <c r="C425" s="204">
        <v>401920112</v>
      </c>
      <c r="D425" s="570" t="s">
        <v>4944</v>
      </c>
      <c r="E425" s="660"/>
      <c r="F425" s="571">
        <f t="shared" si="64"/>
        <v>14</v>
      </c>
      <c r="G425" s="570">
        <v>1534</v>
      </c>
      <c r="H425" s="572">
        <f t="shared" si="70"/>
        <v>9.126466753585397E-3</v>
      </c>
      <c r="I425" s="570">
        <f t="shared" si="65"/>
        <v>3</v>
      </c>
      <c r="J425" s="573">
        <f t="shared" si="71"/>
        <v>1.9556714471968711E-3</v>
      </c>
      <c r="K425" s="571">
        <v>14</v>
      </c>
      <c r="L425" s="574">
        <f t="shared" si="68"/>
        <v>1</v>
      </c>
      <c r="M425" s="570">
        <v>3</v>
      </c>
      <c r="N425" s="573">
        <f t="shared" si="72"/>
        <v>1</v>
      </c>
      <c r="O425" s="571">
        <v>2</v>
      </c>
      <c r="P425" s="570">
        <v>2</v>
      </c>
      <c r="Q425" s="570">
        <v>10</v>
      </c>
      <c r="R425" s="576">
        <v>0</v>
      </c>
      <c r="S425" s="571">
        <v>13</v>
      </c>
      <c r="T425" s="576">
        <v>1</v>
      </c>
      <c r="U425" s="577">
        <v>5</v>
      </c>
      <c r="V425" s="570">
        <v>4</v>
      </c>
      <c r="W425" s="576">
        <v>5</v>
      </c>
      <c r="X425" s="571">
        <v>0</v>
      </c>
      <c r="Y425" s="570">
        <v>0</v>
      </c>
      <c r="Z425" s="570">
        <v>3</v>
      </c>
      <c r="AA425" s="570">
        <v>8</v>
      </c>
      <c r="AB425" s="570">
        <v>3</v>
      </c>
      <c r="AC425" s="576">
        <v>0</v>
      </c>
      <c r="AD425" s="571"/>
      <c r="AE425" s="576"/>
      <c r="AF425" s="571"/>
      <c r="AG425" s="570"/>
      <c r="AH425" s="570"/>
      <c r="AI425" s="576"/>
      <c r="AJ425" s="571"/>
      <c r="AK425" s="576"/>
      <c r="AL425" s="577"/>
      <c r="AM425" s="570"/>
      <c r="AN425" s="576"/>
    </row>
    <row r="426" spans="1:40" x14ac:dyDescent="0.25">
      <c r="A426" s="661">
        <v>47</v>
      </c>
      <c r="B426" s="650">
        <v>47001</v>
      </c>
      <c r="C426" s="222">
        <v>470010101</v>
      </c>
      <c r="D426" s="216" t="s">
        <v>4945</v>
      </c>
      <c r="E426" s="652" t="s">
        <v>2693</v>
      </c>
      <c r="F426" s="215">
        <f t="shared" si="64"/>
        <v>145</v>
      </c>
      <c r="G426" s="216">
        <v>2005</v>
      </c>
      <c r="H426" s="217">
        <f t="shared" si="70"/>
        <v>7.2319201995012475E-2</v>
      </c>
      <c r="I426" s="216">
        <f t="shared" si="65"/>
        <v>47</v>
      </c>
      <c r="J426" s="229">
        <f t="shared" si="71"/>
        <v>2.3441396508728181E-2</v>
      </c>
      <c r="K426" s="215">
        <v>145</v>
      </c>
      <c r="L426" s="226">
        <f t="shared" si="68"/>
        <v>1</v>
      </c>
      <c r="M426" s="216">
        <v>47</v>
      </c>
      <c r="N426" s="229">
        <f t="shared" si="72"/>
        <v>1</v>
      </c>
      <c r="O426" s="215">
        <v>110</v>
      </c>
      <c r="P426" s="216">
        <v>7</v>
      </c>
      <c r="Q426" s="216">
        <v>5</v>
      </c>
      <c r="R426" s="224">
        <v>23</v>
      </c>
      <c r="S426" s="215">
        <v>18</v>
      </c>
      <c r="T426" s="224">
        <v>127</v>
      </c>
      <c r="U426" s="230">
        <v>78</v>
      </c>
      <c r="V426" s="216">
        <v>58</v>
      </c>
      <c r="W426" s="224">
        <v>9</v>
      </c>
      <c r="X426" s="215">
        <v>0</v>
      </c>
      <c r="Y426" s="216">
        <v>11</v>
      </c>
      <c r="Z426" s="216">
        <v>65</v>
      </c>
      <c r="AA426" s="216">
        <v>61</v>
      </c>
      <c r="AB426" s="216">
        <v>8</v>
      </c>
      <c r="AC426" s="224">
        <v>0</v>
      </c>
      <c r="AD426" s="215"/>
      <c r="AE426" s="224"/>
      <c r="AF426" s="215"/>
      <c r="AG426" s="216"/>
      <c r="AH426" s="216"/>
      <c r="AI426" s="224"/>
      <c r="AJ426" s="215"/>
      <c r="AK426" s="224"/>
      <c r="AL426" s="230"/>
      <c r="AM426" s="216"/>
      <c r="AN426" s="224"/>
    </row>
    <row r="427" spans="1:40" x14ac:dyDescent="0.25">
      <c r="A427" s="661"/>
      <c r="B427" s="650"/>
      <c r="C427" s="241">
        <v>470010102</v>
      </c>
      <c r="D427" s="239" t="s">
        <v>4946</v>
      </c>
      <c r="E427" s="652"/>
      <c r="F427" s="233">
        <f t="shared" si="64"/>
        <v>113</v>
      </c>
      <c r="G427" s="379">
        <v>2337</v>
      </c>
      <c r="H427" s="235">
        <f t="shared" si="70"/>
        <v>4.8352588789045782E-2</v>
      </c>
      <c r="I427" s="239">
        <f t="shared" si="65"/>
        <v>40</v>
      </c>
      <c r="J427" s="247">
        <f t="shared" si="71"/>
        <v>1.7115960633290545E-2</v>
      </c>
      <c r="K427" s="233">
        <v>113</v>
      </c>
      <c r="L427" s="245">
        <f t="shared" si="68"/>
        <v>1</v>
      </c>
      <c r="M427" s="239">
        <v>40</v>
      </c>
      <c r="N427" s="247">
        <f t="shared" si="72"/>
        <v>1</v>
      </c>
      <c r="O427" s="233">
        <v>44</v>
      </c>
      <c r="P427" s="239">
        <v>38</v>
      </c>
      <c r="Q427" s="239">
        <v>16</v>
      </c>
      <c r="R427" s="243">
        <v>15</v>
      </c>
      <c r="S427" s="233">
        <v>25</v>
      </c>
      <c r="T427" s="243">
        <v>88</v>
      </c>
      <c r="U427" s="248">
        <v>68</v>
      </c>
      <c r="V427" s="239">
        <v>39</v>
      </c>
      <c r="W427" s="243">
        <v>6</v>
      </c>
      <c r="X427" s="233">
        <v>0</v>
      </c>
      <c r="Y427" s="239">
        <v>2</v>
      </c>
      <c r="Z427" s="239">
        <v>58</v>
      </c>
      <c r="AA427" s="239">
        <v>42</v>
      </c>
      <c r="AB427" s="239">
        <v>9</v>
      </c>
      <c r="AC427" s="243">
        <v>2</v>
      </c>
      <c r="AD427" s="233"/>
      <c r="AE427" s="243"/>
      <c r="AF427" s="233"/>
      <c r="AG427" s="239"/>
      <c r="AH427" s="239"/>
      <c r="AI427" s="243"/>
      <c r="AJ427" s="233"/>
      <c r="AK427" s="243"/>
      <c r="AL427" s="248"/>
      <c r="AM427" s="239"/>
      <c r="AN427" s="243"/>
    </row>
    <row r="428" spans="1:40" x14ac:dyDescent="0.25">
      <c r="A428" s="661"/>
      <c r="B428" s="650"/>
      <c r="C428" s="241">
        <v>470010103</v>
      </c>
      <c r="D428" s="239" t="s">
        <v>4947</v>
      </c>
      <c r="E428" s="652"/>
      <c r="F428" s="233">
        <f t="shared" si="64"/>
        <v>87</v>
      </c>
      <c r="G428" s="379">
        <v>2141</v>
      </c>
      <c r="H428" s="235">
        <f t="shared" si="70"/>
        <v>4.0635217188229801E-2</v>
      </c>
      <c r="I428" s="239">
        <f t="shared" si="65"/>
        <v>19</v>
      </c>
      <c r="J428" s="247">
        <f t="shared" si="71"/>
        <v>8.874357776739842E-3</v>
      </c>
      <c r="K428" s="233">
        <v>87</v>
      </c>
      <c r="L428" s="245">
        <f t="shared" si="68"/>
        <v>1</v>
      </c>
      <c r="M428" s="239">
        <v>19</v>
      </c>
      <c r="N428" s="247">
        <f t="shared" si="72"/>
        <v>1</v>
      </c>
      <c r="O428" s="233">
        <v>47</v>
      </c>
      <c r="P428" s="239">
        <v>30</v>
      </c>
      <c r="Q428" s="239">
        <v>7</v>
      </c>
      <c r="R428" s="243">
        <v>3</v>
      </c>
      <c r="S428" s="233">
        <v>28</v>
      </c>
      <c r="T428" s="243">
        <v>59</v>
      </c>
      <c r="U428" s="248">
        <v>45</v>
      </c>
      <c r="V428" s="239">
        <v>31</v>
      </c>
      <c r="W428" s="243">
        <v>11</v>
      </c>
      <c r="X428" s="233">
        <v>0</v>
      </c>
      <c r="Y428" s="239">
        <v>2</v>
      </c>
      <c r="Z428" s="239">
        <v>42</v>
      </c>
      <c r="AA428" s="239">
        <v>39</v>
      </c>
      <c r="AB428" s="239">
        <v>2</v>
      </c>
      <c r="AC428" s="243">
        <v>2</v>
      </c>
      <c r="AD428" s="233"/>
      <c r="AE428" s="243"/>
      <c r="AF428" s="233"/>
      <c r="AG428" s="239"/>
      <c r="AH428" s="239"/>
      <c r="AI428" s="243"/>
      <c r="AJ428" s="233"/>
      <c r="AK428" s="243"/>
      <c r="AL428" s="248"/>
      <c r="AM428" s="239"/>
      <c r="AN428" s="243"/>
    </row>
    <row r="429" spans="1:40" x14ac:dyDescent="0.25">
      <c r="A429" s="661"/>
      <c r="B429" s="650"/>
      <c r="C429" s="241">
        <v>470010104</v>
      </c>
      <c r="D429" s="239" t="s">
        <v>4948</v>
      </c>
      <c r="E429" s="652"/>
      <c r="F429" s="233">
        <f t="shared" ref="F429:F492" si="73">SUM(K429+AD429)</f>
        <v>17</v>
      </c>
      <c r="G429" s="379">
        <v>688</v>
      </c>
      <c r="H429" s="235">
        <f t="shared" si="70"/>
        <v>2.4709302325581394E-2</v>
      </c>
      <c r="I429" s="239">
        <f t="shared" ref="I429:I492" si="74">SUM(M429+AE429)</f>
        <v>3</v>
      </c>
      <c r="J429" s="247">
        <f t="shared" si="71"/>
        <v>4.3604651162790697E-3</v>
      </c>
      <c r="K429" s="233">
        <v>17</v>
      </c>
      <c r="L429" s="245">
        <f t="shared" ref="L429:L460" si="75">K429/F429</f>
        <v>1</v>
      </c>
      <c r="M429" s="239">
        <v>3</v>
      </c>
      <c r="N429" s="247">
        <f t="shared" si="72"/>
        <v>1</v>
      </c>
      <c r="O429" s="233">
        <v>3</v>
      </c>
      <c r="P429" s="239">
        <v>12</v>
      </c>
      <c r="Q429" s="239">
        <v>2</v>
      </c>
      <c r="R429" s="243">
        <v>0</v>
      </c>
      <c r="S429" s="233">
        <v>6</v>
      </c>
      <c r="T429" s="243">
        <v>11</v>
      </c>
      <c r="U429" s="248">
        <v>5</v>
      </c>
      <c r="V429" s="239">
        <v>11</v>
      </c>
      <c r="W429" s="243">
        <v>1</v>
      </c>
      <c r="X429" s="233">
        <v>0</v>
      </c>
      <c r="Y429" s="239">
        <v>0</v>
      </c>
      <c r="Z429" s="239">
        <v>14</v>
      </c>
      <c r="AA429" s="239">
        <v>3</v>
      </c>
      <c r="AB429" s="239">
        <v>0</v>
      </c>
      <c r="AC429" s="243">
        <v>0</v>
      </c>
      <c r="AD429" s="233"/>
      <c r="AE429" s="243"/>
      <c r="AF429" s="233"/>
      <c r="AG429" s="239"/>
      <c r="AH429" s="239"/>
      <c r="AI429" s="243"/>
      <c r="AJ429" s="233"/>
      <c r="AK429" s="243"/>
      <c r="AL429" s="248"/>
      <c r="AM429" s="239"/>
      <c r="AN429" s="243"/>
    </row>
    <row r="430" spans="1:40" x14ac:dyDescent="0.25">
      <c r="A430" s="661"/>
      <c r="B430" s="650"/>
      <c r="C430" s="241">
        <v>470010105</v>
      </c>
      <c r="D430" s="239" t="s">
        <v>4949</v>
      </c>
      <c r="E430" s="652"/>
      <c r="F430" s="233">
        <f t="shared" si="73"/>
        <v>76</v>
      </c>
      <c r="G430" s="379">
        <v>1963</v>
      </c>
      <c r="H430" s="235">
        <f t="shared" si="70"/>
        <v>3.8716250636780442E-2</v>
      </c>
      <c r="I430" s="239">
        <f t="shared" si="74"/>
        <v>17</v>
      </c>
      <c r="J430" s="247">
        <f t="shared" si="71"/>
        <v>8.6602139582272041E-3</v>
      </c>
      <c r="K430" s="233">
        <v>76</v>
      </c>
      <c r="L430" s="245">
        <f t="shared" si="75"/>
        <v>1</v>
      </c>
      <c r="M430" s="239">
        <v>17</v>
      </c>
      <c r="N430" s="247">
        <f t="shared" si="72"/>
        <v>1</v>
      </c>
      <c r="O430" s="233">
        <v>13</v>
      </c>
      <c r="P430" s="239">
        <v>19</v>
      </c>
      <c r="Q430" s="239">
        <v>7</v>
      </c>
      <c r="R430" s="243">
        <v>37</v>
      </c>
      <c r="S430" s="233">
        <v>31</v>
      </c>
      <c r="T430" s="243">
        <v>45</v>
      </c>
      <c r="U430" s="248">
        <v>41</v>
      </c>
      <c r="V430" s="239">
        <v>31</v>
      </c>
      <c r="W430" s="243">
        <v>4</v>
      </c>
      <c r="X430" s="233">
        <v>0</v>
      </c>
      <c r="Y430" s="239">
        <v>1</v>
      </c>
      <c r="Z430" s="239">
        <v>12</v>
      </c>
      <c r="AA430" s="239">
        <v>57</v>
      </c>
      <c r="AB430" s="239">
        <v>5</v>
      </c>
      <c r="AC430" s="243">
        <v>0</v>
      </c>
      <c r="AD430" s="233"/>
      <c r="AE430" s="243"/>
      <c r="AF430" s="233"/>
      <c r="AG430" s="239"/>
      <c r="AH430" s="239"/>
      <c r="AI430" s="243"/>
      <c r="AJ430" s="233"/>
      <c r="AK430" s="243"/>
      <c r="AL430" s="248"/>
      <c r="AM430" s="239"/>
      <c r="AN430" s="243"/>
    </row>
    <row r="431" spans="1:40" x14ac:dyDescent="0.25">
      <c r="A431" s="661"/>
      <c r="B431" s="650"/>
      <c r="C431" s="241">
        <v>470010106</v>
      </c>
      <c r="D431" s="239" t="s">
        <v>4950</v>
      </c>
      <c r="E431" s="652"/>
      <c r="F431" s="233">
        <f t="shared" si="73"/>
        <v>7</v>
      </c>
      <c r="G431" s="379">
        <v>234</v>
      </c>
      <c r="H431" s="235">
        <f t="shared" si="70"/>
        <v>2.9914529914529916E-2</v>
      </c>
      <c r="I431" s="239">
        <f t="shared" si="74"/>
        <v>3</v>
      </c>
      <c r="J431" s="247">
        <f t="shared" si="71"/>
        <v>1.282051282051282E-2</v>
      </c>
      <c r="K431" s="233">
        <v>7</v>
      </c>
      <c r="L431" s="245">
        <f t="shared" si="75"/>
        <v>1</v>
      </c>
      <c r="M431" s="239">
        <v>3</v>
      </c>
      <c r="N431" s="247">
        <f t="shared" si="72"/>
        <v>1</v>
      </c>
      <c r="O431" s="233">
        <v>4</v>
      </c>
      <c r="P431" s="239">
        <v>1</v>
      </c>
      <c r="Q431" s="239">
        <v>0</v>
      </c>
      <c r="R431" s="243">
        <v>2</v>
      </c>
      <c r="S431" s="233">
        <v>3</v>
      </c>
      <c r="T431" s="243">
        <v>4</v>
      </c>
      <c r="U431" s="248">
        <v>5</v>
      </c>
      <c r="V431" s="239">
        <v>1</v>
      </c>
      <c r="W431" s="243">
        <v>1</v>
      </c>
      <c r="X431" s="233">
        <v>0</v>
      </c>
      <c r="Y431" s="239">
        <v>1</v>
      </c>
      <c r="Z431" s="239">
        <v>5</v>
      </c>
      <c r="AA431" s="239">
        <v>1</v>
      </c>
      <c r="AB431" s="239">
        <v>0</v>
      </c>
      <c r="AC431" s="243">
        <v>0</v>
      </c>
      <c r="AD431" s="233"/>
      <c r="AE431" s="243"/>
      <c r="AF431" s="233"/>
      <c r="AG431" s="239"/>
      <c r="AH431" s="239"/>
      <c r="AI431" s="243"/>
      <c r="AJ431" s="233"/>
      <c r="AK431" s="243"/>
      <c r="AL431" s="248"/>
      <c r="AM431" s="239"/>
      <c r="AN431" s="243"/>
    </row>
    <row r="432" spans="1:40" x14ac:dyDescent="0.25">
      <c r="A432" s="661"/>
      <c r="B432" s="650"/>
      <c r="C432" s="241">
        <v>470010107</v>
      </c>
      <c r="D432" s="239" t="s">
        <v>4951</v>
      </c>
      <c r="E432" s="652"/>
      <c r="F432" s="233">
        <f t="shared" si="73"/>
        <v>87</v>
      </c>
      <c r="G432" s="379">
        <v>1748</v>
      </c>
      <c r="H432" s="235">
        <f t="shared" si="70"/>
        <v>4.9771167048054919E-2</v>
      </c>
      <c r="I432" s="239">
        <f t="shared" si="74"/>
        <v>25</v>
      </c>
      <c r="J432" s="247">
        <f t="shared" si="71"/>
        <v>1.4302059496567507E-2</v>
      </c>
      <c r="K432" s="233">
        <v>87</v>
      </c>
      <c r="L432" s="245">
        <f t="shared" si="75"/>
        <v>1</v>
      </c>
      <c r="M432" s="239">
        <v>25</v>
      </c>
      <c r="N432" s="247">
        <f t="shared" si="72"/>
        <v>1</v>
      </c>
      <c r="O432" s="233">
        <v>57</v>
      </c>
      <c r="P432" s="239">
        <v>17</v>
      </c>
      <c r="Q432" s="239">
        <v>1</v>
      </c>
      <c r="R432" s="243">
        <v>12</v>
      </c>
      <c r="S432" s="233">
        <v>18</v>
      </c>
      <c r="T432" s="243">
        <v>69</v>
      </c>
      <c r="U432" s="248">
        <v>50</v>
      </c>
      <c r="V432" s="239">
        <v>26</v>
      </c>
      <c r="W432" s="243">
        <v>11</v>
      </c>
      <c r="X432" s="233">
        <v>0</v>
      </c>
      <c r="Y432" s="239">
        <v>17</v>
      </c>
      <c r="Z432" s="239">
        <v>19</v>
      </c>
      <c r="AA432" s="239">
        <v>48</v>
      </c>
      <c r="AB432" s="239">
        <v>3</v>
      </c>
      <c r="AC432" s="243">
        <v>0</v>
      </c>
      <c r="AD432" s="233"/>
      <c r="AE432" s="243"/>
      <c r="AF432" s="233"/>
      <c r="AG432" s="239"/>
      <c r="AH432" s="239"/>
      <c r="AI432" s="243"/>
      <c r="AJ432" s="233"/>
      <c r="AK432" s="243"/>
      <c r="AL432" s="248"/>
      <c r="AM432" s="239"/>
      <c r="AN432" s="243"/>
    </row>
    <row r="433" spans="1:40" x14ac:dyDescent="0.25">
      <c r="A433" s="661"/>
      <c r="B433" s="650"/>
      <c r="C433" s="241">
        <v>470010108</v>
      </c>
      <c r="D433" s="239" t="s">
        <v>4952</v>
      </c>
      <c r="E433" s="652"/>
      <c r="F433" s="233">
        <f t="shared" si="73"/>
        <v>166</v>
      </c>
      <c r="G433" s="379">
        <v>1668</v>
      </c>
      <c r="H433" s="235">
        <f t="shared" si="70"/>
        <v>9.9520383693045569E-2</v>
      </c>
      <c r="I433" s="239">
        <f t="shared" si="74"/>
        <v>73</v>
      </c>
      <c r="J433" s="247">
        <f t="shared" si="71"/>
        <v>4.3764988009592325E-2</v>
      </c>
      <c r="K433" s="233">
        <v>166</v>
      </c>
      <c r="L433" s="245">
        <f t="shared" si="75"/>
        <v>1</v>
      </c>
      <c r="M433" s="239">
        <v>73</v>
      </c>
      <c r="N433" s="247">
        <f t="shared" si="72"/>
        <v>1</v>
      </c>
      <c r="O433" s="233">
        <v>138</v>
      </c>
      <c r="P433" s="239">
        <v>7</v>
      </c>
      <c r="Q433" s="239">
        <v>11</v>
      </c>
      <c r="R433" s="243">
        <v>10</v>
      </c>
      <c r="S433" s="233">
        <v>27</v>
      </c>
      <c r="T433" s="243">
        <v>139</v>
      </c>
      <c r="U433" s="248">
        <v>110</v>
      </c>
      <c r="V433" s="239">
        <v>48</v>
      </c>
      <c r="W433" s="243">
        <v>8</v>
      </c>
      <c r="X433" s="233">
        <v>0</v>
      </c>
      <c r="Y433" s="239">
        <v>6</v>
      </c>
      <c r="Z433" s="239">
        <v>34</v>
      </c>
      <c r="AA433" s="239">
        <v>100</v>
      </c>
      <c r="AB433" s="239">
        <v>25</v>
      </c>
      <c r="AC433" s="243">
        <v>1</v>
      </c>
      <c r="AD433" s="233"/>
      <c r="AE433" s="243"/>
      <c r="AF433" s="233"/>
      <c r="AG433" s="239"/>
      <c r="AH433" s="239"/>
      <c r="AI433" s="243"/>
      <c r="AJ433" s="233"/>
      <c r="AK433" s="243"/>
      <c r="AL433" s="248"/>
      <c r="AM433" s="239"/>
      <c r="AN433" s="243"/>
    </row>
    <row r="434" spans="1:40" x14ac:dyDescent="0.25">
      <c r="A434" s="661"/>
      <c r="B434" s="650"/>
      <c r="C434" s="241">
        <v>470010109</v>
      </c>
      <c r="D434" s="239" t="s">
        <v>4953</v>
      </c>
      <c r="E434" s="652"/>
      <c r="F434" s="233">
        <f t="shared" si="73"/>
        <v>109</v>
      </c>
      <c r="G434" s="379">
        <v>1363</v>
      </c>
      <c r="H434" s="235">
        <f t="shared" si="70"/>
        <v>7.9970652971386641E-2</v>
      </c>
      <c r="I434" s="239">
        <f t="shared" si="74"/>
        <v>32</v>
      </c>
      <c r="J434" s="247">
        <f t="shared" si="71"/>
        <v>2.347762289068232E-2</v>
      </c>
      <c r="K434" s="233">
        <v>109</v>
      </c>
      <c r="L434" s="245">
        <f t="shared" si="75"/>
        <v>1</v>
      </c>
      <c r="M434" s="239">
        <v>32</v>
      </c>
      <c r="N434" s="247">
        <f t="shared" si="72"/>
        <v>1</v>
      </c>
      <c r="O434" s="233">
        <v>78</v>
      </c>
      <c r="P434" s="239">
        <v>17</v>
      </c>
      <c r="Q434" s="239">
        <v>4</v>
      </c>
      <c r="R434" s="243">
        <v>10</v>
      </c>
      <c r="S434" s="233">
        <v>46</v>
      </c>
      <c r="T434" s="243">
        <v>63</v>
      </c>
      <c r="U434" s="248">
        <v>59</v>
      </c>
      <c r="V434" s="239">
        <v>39</v>
      </c>
      <c r="W434" s="243">
        <v>11</v>
      </c>
      <c r="X434" s="233">
        <v>0</v>
      </c>
      <c r="Y434" s="239">
        <v>2</v>
      </c>
      <c r="Z434" s="239">
        <v>18</v>
      </c>
      <c r="AA434" s="239">
        <v>67</v>
      </c>
      <c r="AB434" s="239">
        <v>17</v>
      </c>
      <c r="AC434" s="243">
        <v>5</v>
      </c>
      <c r="AD434" s="233"/>
      <c r="AE434" s="243"/>
      <c r="AF434" s="233"/>
      <c r="AG434" s="239"/>
      <c r="AH434" s="239"/>
      <c r="AI434" s="243"/>
      <c r="AJ434" s="233"/>
      <c r="AK434" s="243"/>
      <c r="AL434" s="248"/>
      <c r="AM434" s="239"/>
      <c r="AN434" s="243"/>
    </row>
    <row r="435" spans="1:40" x14ac:dyDescent="0.25">
      <c r="A435" s="661"/>
      <c r="B435" s="650"/>
      <c r="C435" s="241">
        <v>470010110</v>
      </c>
      <c r="D435" s="239" t="s">
        <v>4954</v>
      </c>
      <c r="E435" s="652"/>
      <c r="F435" s="233">
        <f t="shared" si="73"/>
        <v>87</v>
      </c>
      <c r="G435" s="379">
        <v>1605</v>
      </c>
      <c r="H435" s="235">
        <f t="shared" si="70"/>
        <v>5.4205607476635512E-2</v>
      </c>
      <c r="I435" s="239">
        <f t="shared" si="74"/>
        <v>25</v>
      </c>
      <c r="J435" s="247">
        <f t="shared" si="71"/>
        <v>1.5576323987538941E-2</v>
      </c>
      <c r="K435" s="233">
        <v>87</v>
      </c>
      <c r="L435" s="245">
        <f t="shared" si="75"/>
        <v>1</v>
      </c>
      <c r="M435" s="239">
        <v>25</v>
      </c>
      <c r="N435" s="247">
        <f t="shared" si="72"/>
        <v>1</v>
      </c>
      <c r="O435" s="233">
        <v>16</v>
      </c>
      <c r="P435" s="239">
        <v>42</v>
      </c>
      <c r="Q435" s="239">
        <v>8</v>
      </c>
      <c r="R435" s="243">
        <v>21</v>
      </c>
      <c r="S435" s="233">
        <v>33</v>
      </c>
      <c r="T435" s="243">
        <v>54</v>
      </c>
      <c r="U435" s="248">
        <v>22</v>
      </c>
      <c r="V435" s="239">
        <v>56</v>
      </c>
      <c r="W435" s="243">
        <v>9</v>
      </c>
      <c r="X435" s="233">
        <v>1</v>
      </c>
      <c r="Y435" s="239">
        <v>0</v>
      </c>
      <c r="Z435" s="239">
        <v>57</v>
      </c>
      <c r="AA435" s="239">
        <v>21</v>
      </c>
      <c r="AB435" s="239">
        <v>6</v>
      </c>
      <c r="AC435" s="243">
        <v>2</v>
      </c>
      <c r="AD435" s="233"/>
      <c r="AE435" s="243"/>
      <c r="AF435" s="233"/>
      <c r="AG435" s="239"/>
      <c r="AH435" s="239"/>
      <c r="AI435" s="243"/>
      <c r="AJ435" s="233"/>
      <c r="AK435" s="243"/>
      <c r="AL435" s="248"/>
      <c r="AM435" s="239"/>
      <c r="AN435" s="243"/>
    </row>
    <row r="436" spans="1:40" x14ac:dyDescent="0.25">
      <c r="A436" s="661"/>
      <c r="B436" s="650"/>
      <c r="C436" s="241">
        <v>470010111</v>
      </c>
      <c r="D436" s="239" t="s">
        <v>4955</v>
      </c>
      <c r="E436" s="652"/>
      <c r="F436" s="233">
        <f t="shared" si="73"/>
        <v>10</v>
      </c>
      <c r="G436" s="379">
        <v>639</v>
      </c>
      <c r="H436" s="235">
        <f t="shared" si="70"/>
        <v>1.5649452269170579E-2</v>
      </c>
      <c r="I436" s="239">
        <f t="shared" si="74"/>
        <v>5</v>
      </c>
      <c r="J436" s="247">
        <f t="shared" si="71"/>
        <v>7.8247261345852897E-3</v>
      </c>
      <c r="K436" s="233">
        <v>8</v>
      </c>
      <c r="L436" s="245">
        <f t="shared" si="75"/>
        <v>0.8</v>
      </c>
      <c r="M436" s="239">
        <v>4</v>
      </c>
      <c r="N436" s="247">
        <f t="shared" si="72"/>
        <v>0.8</v>
      </c>
      <c r="O436" s="233">
        <v>0</v>
      </c>
      <c r="P436" s="239">
        <v>3</v>
      </c>
      <c r="Q436" s="239">
        <v>0</v>
      </c>
      <c r="R436" s="243">
        <v>5</v>
      </c>
      <c r="S436" s="233">
        <v>0</v>
      </c>
      <c r="T436" s="243">
        <v>8</v>
      </c>
      <c r="U436" s="248">
        <v>5</v>
      </c>
      <c r="V436" s="239">
        <v>0</v>
      </c>
      <c r="W436" s="243">
        <v>3</v>
      </c>
      <c r="X436" s="233">
        <v>0</v>
      </c>
      <c r="Y436" s="239">
        <v>0</v>
      </c>
      <c r="Z436" s="239">
        <v>5</v>
      </c>
      <c r="AA436" s="239">
        <v>3</v>
      </c>
      <c r="AB436" s="239">
        <v>0</v>
      </c>
      <c r="AC436" s="243">
        <v>0</v>
      </c>
      <c r="AD436" s="233">
        <v>2</v>
      </c>
      <c r="AE436" s="243">
        <v>1</v>
      </c>
      <c r="AF436" s="233"/>
      <c r="AG436" s="239">
        <v>2</v>
      </c>
      <c r="AH436" s="239"/>
      <c r="AI436" s="243"/>
      <c r="AJ436" s="233"/>
      <c r="AK436" s="243">
        <v>2</v>
      </c>
      <c r="AL436" s="248"/>
      <c r="AM436" s="239">
        <v>2</v>
      </c>
      <c r="AN436" s="243"/>
    </row>
    <row r="437" spans="1:40" x14ac:dyDescent="0.25">
      <c r="A437" s="661"/>
      <c r="B437" s="650"/>
      <c r="C437" s="241">
        <v>470010112</v>
      </c>
      <c r="D437" s="239" t="s">
        <v>4956</v>
      </c>
      <c r="E437" s="652"/>
      <c r="F437" s="233">
        <f t="shared" si="73"/>
        <v>69</v>
      </c>
      <c r="G437" s="379">
        <v>1301</v>
      </c>
      <c r="H437" s="235">
        <f t="shared" si="70"/>
        <v>5.3036126056879324E-2</v>
      </c>
      <c r="I437" s="239">
        <f t="shared" si="74"/>
        <v>26</v>
      </c>
      <c r="J437" s="247">
        <f t="shared" si="71"/>
        <v>1.9984627209838585E-2</v>
      </c>
      <c r="K437" s="233">
        <v>69</v>
      </c>
      <c r="L437" s="245">
        <f t="shared" si="75"/>
        <v>1</v>
      </c>
      <c r="M437" s="239">
        <v>26</v>
      </c>
      <c r="N437" s="247">
        <f t="shared" si="72"/>
        <v>1</v>
      </c>
      <c r="O437" s="233">
        <v>47</v>
      </c>
      <c r="P437" s="239">
        <v>13</v>
      </c>
      <c r="Q437" s="239">
        <v>7</v>
      </c>
      <c r="R437" s="243">
        <v>2</v>
      </c>
      <c r="S437" s="233">
        <v>16</v>
      </c>
      <c r="T437" s="243">
        <v>53</v>
      </c>
      <c r="U437" s="248">
        <v>41</v>
      </c>
      <c r="V437" s="239">
        <v>25</v>
      </c>
      <c r="W437" s="243">
        <v>3</v>
      </c>
      <c r="X437" s="233">
        <v>0</v>
      </c>
      <c r="Y437" s="239">
        <v>0</v>
      </c>
      <c r="Z437" s="239">
        <v>12</v>
      </c>
      <c r="AA437" s="239">
        <v>44</v>
      </c>
      <c r="AB437" s="239">
        <v>12</v>
      </c>
      <c r="AC437" s="243">
        <v>1</v>
      </c>
      <c r="AD437" s="233"/>
      <c r="AE437" s="243"/>
      <c r="AF437" s="233"/>
      <c r="AG437" s="239"/>
      <c r="AH437" s="239"/>
      <c r="AI437" s="243"/>
      <c r="AJ437" s="233"/>
      <c r="AK437" s="243"/>
      <c r="AL437" s="248"/>
      <c r="AM437" s="239"/>
      <c r="AN437" s="243"/>
    </row>
    <row r="438" spans="1:40" x14ac:dyDescent="0.25">
      <c r="A438" s="661"/>
      <c r="B438" s="650"/>
      <c r="C438" s="241">
        <v>470010113</v>
      </c>
      <c r="D438" s="239" t="s">
        <v>4957</v>
      </c>
      <c r="E438" s="652"/>
      <c r="F438" s="233">
        <f t="shared" si="73"/>
        <v>67</v>
      </c>
      <c r="G438" s="379">
        <v>1167</v>
      </c>
      <c r="H438" s="235">
        <f t="shared" si="70"/>
        <v>5.7412167952013711E-2</v>
      </c>
      <c r="I438" s="239">
        <f t="shared" si="74"/>
        <v>24</v>
      </c>
      <c r="J438" s="247">
        <f t="shared" si="71"/>
        <v>2.056555269922879E-2</v>
      </c>
      <c r="K438" s="233">
        <v>67</v>
      </c>
      <c r="L438" s="245">
        <f t="shared" si="75"/>
        <v>1</v>
      </c>
      <c r="M438" s="239">
        <v>24</v>
      </c>
      <c r="N438" s="247">
        <f t="shared" ref="N438:N469" si="76">M438/I438</f>
        <v>1</v>
      </c>
      <c r="O438" s="233">
        <v>43</v>
      </c>
      <c r="P438" s="239">
        <v>15</v>
      </c>
      <c r="Q438" s="239">
        <v>7</v>
      </c>
      <c r="R438" s="243">
        <v>2</v>
      </c>
      <c r="S438" s="233">
        <v>15</v>
      </c>
      <c r="T438" s="243">
        <v>52</v>
      </c>
      <c r="U438" s="248">
        <v>28</v>
      </c>
      <c r="V438" s="239">
        <v>31</v>
      </c>
      <c r="W438" s="243">
        <v>8</v>
      </c>
      <c r="X438" s="233">
        <v>0</v>
      </c>
      <c r="Y438" s="239">
        <v>3</v>
      </c>
      <c r="Z438" s="239">
        <v>28</v>
      </c>
      <c r="AA438" s="239">
        <v>33</v>
      </c>
      <c r="AB438" s="239">
        <v>3</v>
      </c>
      <c r="AC438" s="243">
        <v>0</v>
      </c>
      <c r="AD438" s="233"/>
      <c r="AE438" s="243"/>
      <c r="AF438" s="233"/>
      <c r="AG438" s="239"/>
      <c r="AH438" s="239"/>
      <c r="AI438" s="243"/>
      <c r="AJ438" s="233"/>
      <c r="AK438" s="243"/>
      <c r="AL438" s="248"/>
      <c r="AM438" s="239"/>
      <c r="AN438" s="243"/>
    </row>
    <row r="439" spans="1:40" x14ac:dyDescent="0.25">
      <c r="A439" s="661"/>
      <c r="B439" s="650"/>
      <c r="C439" s="241">
        <v>470010114</v>
      </c>
      <c r="D439" s="239" t="s">
        <v>4958</v>
      </c>
      <c r="E439" s="652"/>
      <c r="F439" s="233">
        <f t="shared" si="73"/>
        <v>147</v>
      </c>
      <c r="G439" s="379">
        <v>1937</v>
      </c>
      <c r="H439" s="235">
        <f t="shared" si="70"/>
        <v>7.589055240061951E-2</v>
      </c>
      <c r="I439" s="239">
        <f t="shared" si="74"/>
        <v>45</v>
      </c>
      <c r="J439" s="247">
        <f t="shared" si="71"/>
        <v>2.3231801755291687E-2</v>
      </c>
      <c r="K439" s="233">
        <v>147</v>
      </c>
      <c r="L439" s="245">
        <f t="shared" si="75"/>
        <v>1</v>
      </c>
      <c r="M439" s="239">
        <v>45</v>
      </c>
      <c r="N439" s="247">
        <f t="shared" si="76"/>
        <v>1</v>
      </c>
      <c r="O439" s="233">
        <v>108</v>
      </c>
      <c r="P439" s="239">
        <v>15</v>
      </c>
      <c r="Q439" s="239">
        <v>6</v>
      </c>
      <c r="R439" s="243">
        <v>18</v>
      </c>
      <c r="S439" s="233">
        <v>31</v>
      </c>
      <c r="T439" s="243">
        <v>116</v>
      </c>
      <c r="U439" s="248">
        <v>77</v>
      </c>
      <c r="V439" s="239">
        <v>62</v>
      </c>
      <c r="W439" s="243">
        <v>8</v>
      </c>
      <c r="X439" s="233">
        <v>3</v>
      </c>
      <c r="Y439" s="239">
        <v>3</v>
      </c>
      <c r="Z439" s="239">
        <v>43</v>
      </c>
      <c r="AA439" s="239">
        <v>81</v>
      </c>
      <c r="AB439" s="239">
        <v>16</v>
      </c>
      <c r="AC439" s="243">
        <v>1</v>
      </c>
      <c r="AD439" s="233"/>
      <c r="AE439" s="243"/>
      <c r="AF439" s="233"/>
      <c r="AG439" s="239"/>
      <c r="AH439" s="239"/>
      <c r="AI439" s="243"/>
      <c r="AJ439" s="233"/>
      <c r="AK439" s="243"/>
      <c r="AL439" s="248"/>
      <c r="AM439" s="239"/>
      <c r="AN439" s="243"/>
    </row>
    <row r="440" spans="1:40" x14ac:dyDescent="0.25">
      <c r="A440" s="661"/>
      <c r="B440" s="650"/>
      <c r="C440" s="253">
        <v>470010115</v>
      </c>
      <c r="D440" s="253" t="s">
        <v>4959</v>
      </c>
      <c r="E440" s="652"/>
      <c r="F440" s="262">
        <f t="shared" si="73"/>
        <v>172</v>
      </c>
      <c r="G440" s="253">
        <v>2102</v>
      </c>
      <c r="H440" s="254">
        <f t="shared" si="70"/>
        <v>8.1826831588962895E-2</v>
      </c>
      <c r="I440" s="253">
        <f t="shared" si="74"/>
        <v>54</v>
      </c>
      <c r="J440" s="267">
        <f t="shared" si="71"/>
        <v>2.5689819219790674E-2</v>
      </c>
      <c r="K440" s="262">
        <v>171</v>
      </c>
      <c r="L440" s="265">
        <f t="shared" si="75"/>
        <v>0.9941860465116279</v>
      </c>
      <c r="M440" s="253">
        <v>54</v>
      </c>
      <c r="N440" s="267">
        <f t="shared" si="76"/>
        <v>1</v>
      </c>
      <c r="O440" s="262">
        <v>132</v>
      </c>
      <c r="P440" s="253">
        <v>8</v>
      </c>
      <c r="Q440" s="253">
        <v>12</v>
      </c>
      <c r="R440" s="263">
        <v>19</v>
      </c>
      <c r="S440" s="262">
        <v>16</v>
      </c>
      <c r="T440" s="263">
        <v>155</v>
      </c>
      <c r="U440" s="268">
        <v>109</v>
      </c>
      <c r="V440" s="253">
        <v>54</v>
      </c>
      <c r="W440" s="263">
        <v>8</v>
      </c>
      <c r="X440" s="262">
        <v>1</v>
      </c>
      <c r="Y440" s="253">
        <v>7</v>
      </c>
      <c r="Z440" s="253">
        <v>51</v>
      </c>
      <c r="AA440" s="253">
        <v>107</v>
      </c>
      <c r="AB440" s="253">
        <v>5</v>
      </c>
      <c r="AC440" s="263">
        <v>0</v>
      </c>
      <c r="AD440" s="262">
        <v>1</v>
      </c>
      <c r="AE440" s="263"/>
      <c r="AF440" s="262"/>
      <c r="AG440" s="253"/>
      <c r="AH440" s="253">
        <v>1</v>
      </c>
      <c r="AI440" s="263"/>
      <c r="AJ440" s="262"/>
      <c r="AK440" s="263">
        <v>1</v>
      </c>
      <c r="AL440" s="268">
        <v>1</v>
      </c>
      <c r="AM440" s="253"/>
      <c r="AN440" s="263"/>
    </row>
    <row r="441" spans="1:40" x14ac:dyDescent="0.25">
      <c r="A441" s="661"/>
      <c r="B441" s="653">
        <v>47157</v>
      </c>
      <c r="C441" s="379">
        <v>471570101</v>
      </c>
      <c r="D441" s="379" t="s">
        <v>4960</v>
      </c>
      <c r="E441" s="654" t="s">
        <v>2843</v>
      </c>
      <c r="F441" s="593">
        <f t="shared" si="73"/>
        <v>95</v>
      </c>
      <c r="G441" s="379">
        <v>1486</v>
      </c>
      <c r="H441" s="595">
        <f t="shared" si="70"/>
        <v>6.3930013458950205E-2</v>
      </c>
      <c r="I441" s="379">
        <f t="shared" si="74"/>
        <v>37</v>
      </c>
      <c r="J441" s="596">
        <f t="shared" si="71"/>
        <v>2.4899057873485869E-2</v>
      </c>
      <c r="K441" s="593">
        <v>95</v>
      </c>
      <c r="L441" s="597">
        <f t="shared" si="75"/>
        <v>1</v>
      </c>
      <c r="M441" s="379">
        <v>37</v>
      </c>
      <c r="N441" s="596">
        <f t="shared" si="76"/>
        <v>1</v>
      </c>
      <c r="O441" s="593">
        <v>74</v>
      </c>
      <c r="P441" s="379">
        <v>13</v>
      </c>
      <c r="Q441" s="379">
        <v>2</v>
      </c>
      <c r="R441" s="599">
        <v>6</v>
      </c>
      <c r="S441" s="593">
        <v>45</v>
      </c>
      <c r="T441" s="599">
        <v>50</v>
      </c>
      <c r="U441" s="600">
        <v>38</v>
      </c>
      <c r="V441" s="379">
        <v>42</v>
      </c>
      <c r="W441" s="599">
        <v>15</v>
      </c>
      <c r="X441" s="593">
        <v>0</v>
      </c>
      <c r="Y441" s="379">
        <v>1</v>
      </c>
      <c r="Z441" s="379">
        <v>20</v>
      </c>
      <c r="AA441" s="379">
        <v>65</v>
      </c>
      <c r="AB441" s="379">
        <v>7</v>
      </c>
      <c r="AC441" s="599">
        <v>2</v>
      </c>
      <c r="AD441" s="593"/>
      <c r="AE441" s="599"/>
      <c r="AF441" s="593"/>
      <c r="AG441" s="379"/>
      <c r="AH441" s="379"/>
      <c r="AI441" s="599"/>
      <c r="AJ441" s="593"/>
      <c r="AK441" s="599"/>
      <c r="AL441" s="600"/>
      <c r="AM441" s="379"/>
      <c r="AN441" s="599"/>
    </row>
    <row r="442" spans="1:40" x14ac:dyDescent="0.25">
      <c r="A442" s="661"/>
      <c r="B442" s="653"/>
      <c r="C442" s="239">
        <v>471570102</v>
      </c>
      <c r="D442" s="239" t="s">
        <v>4961</v>
      </c>
      <c r="E442" s="654"/>
      <c r="F442" s="233">
        <f t="shared" si="73"/>
        <v>62</v>
      </c>
      <c r="G442" s="379">
        <v>1602</v>
      </c>
      <c r="H442" s="235">
        <f t="shared" si="70"/>
        <v>3.870162297128589E-2</v>
      </c>
      <c r="I442" s="239">
        <f t="shared" si="74"/>
        <v>19</v>
      </c>
      <c r="J442" s="247">
        <f t="shared" si="71"/>
        <v>1.1860174781523096E-2</v>
      </c>
      <c r="K442" s="233">
        <v>62</v>
      </c>
      <c r="L442" s="245">
        <f t="shared" si="75"/>
        <v>1</v>
      </c>
      <c r="M442" s="239">
        <v>19</v>
      </c>
      <c r="N442" s="247">
        <f t="shared" si="76"/>
        <v>1</v>
      </c>
      <c r="O442" s="233">
        <v>17</v>
      </c>
      <c r="P442" s="239">
        <v>28</v>
      </c>
      <c r="Q442" s="239">
        <v>9</v>
      </c>
      <c r="R442" s="243">
        <v>8</v>
      </c>
      <c r="S442" s="233">
        <v>47</v>
      </c>
      <c r="T442" s="243">
        <v>13</v>
      </c>
      <c r="U442" s="248">
        <v>15</v>
      </c>
      <c r="V442" s="239">
        <v>37</v>
      </c>
      <c r="W442" s="243">
        <v>10</v>
      </c>
      <c r="X442" s="233">
        <v>0</v>
      </c>
      <c r="Y442" s="239">
        <v>1</v>
      </c>
      <c r="Z442" s="239">
        <v>32</v>
      </c>
      <c r="AA442" s="239">
        <v>23</v>
      </c>
      <c r="AB442" s="239">
        <v>5</v>
      </c>
      <c r="AC442" s="243">
        <v>1</v>
      </c>
      <c r="AD442" s="233"/>
      <c r="AE442" s="243"/>
      <c r="AF442" s="233"/>
      <c r="AG442" s="239"/>
      <c r="AH442" s="239"/>
      <c r="AI442" s="243"/>
      <c r="AJ442" s="233"/>
      <c r="AK442" s="243"/>
      <c r="AL442" s="248"/>
      <c r="AM442" s="239"/>
      <c r="AN442" s="243"/>
    </row>
    <row r="443" spans="1:40" x14ac:dyDescent="0.25">
      <c r="A443" s="661"/>
      <c r="B443" s="653"/>
      <c r="C443" s="239">
        <v>471570103</v>
      </c>
      <c r="D443" s="239" t="s">
        <v>4962</v>
      </c>
      <c r="E443" s="654"/>
      <c r="F443" s="233">
        <f t="shared" si="73"/>
        <v>44</v>
      </c>
      <c r="G443" s="379">
        <v>1186</v>
      </c>
      <c r="H443" s="235">
        <f t="shared" si="70"/>
        <v>3.7099494097807759E-2</v>
      </c>
      <c r="I443" s="239">
        <f t="shared" si="74"/>
        <v>11</v>
      </c>
      <c r="J443" s="247">
        <f t="shared" si="71"/>
        <v>9.2748735244519397E-3</v>
      </c>
      <c r="K443" s="233">
        <v>44</v>
      </c>
      <c r="L443" s="245">
        <f t="shared" si="75"/>
        <v>1</v>
      </c>
      <c r="M443" s="239">
        <v>11</v>
      </c>
      <c r="N443" s="247">
        <f t="shared" si="76"/>
        <v>1</v>
      </c>
      <c r="O443" s="233">
        <v>17</v>
      </c>
      <c r="P443" s="239">
        <v>20</v>
      </c>
      <c r="Q443" s="239">
        <v>1</v>
      </c>
      <c r="R443" s="243">
        <v>6</v>
      </c>
      <c r="S443" s="233">
        <v>22</v>
      </c>
      <c r="T443" s="243">
        <v>22</v>
      </c>
      <c r="U443" s="248">
        <v>9</v>
      </c>
      <c r="V443" s="239">
        <v>26</v>
      </c>
      <c r="W443" s="243">
        <v>9</v>
      </c>
      <c r="X443" s="233">
        <v>0</v>
      </c>
      <c r="Y443" s="239">
        <v>0</v>
      </c>
      <c r="Z443" s="239">
        <v>24</v>
      </c>
      <c r="AA443" s="239">
        <v>19</v>
      </c>
      <c r="AB443" s="239">
        <v>1</v>
      </c>
      <c r="AC443" s="243">
        <v>0</v>
      </c>
      <c r="AD443" s="233"/>
      <c r="AE443" s="243"/>
      <c r="AF443" s="233"/>
      <c r="AG443" s="239"/>
      <c r="AH443" s="239"/>
      <c r="AI443" s="243"/>
      <c r="AJ443" s="233"/>
      <c r="AK443" s="243"/>
      <c r="AL443" s="248"/>
      <c r="AM443" s="239"/>
      <c r="AN443" s="243"/>
    </row>
    <row r="444" spans="1:40" x14ac:dyDescent="0.25">
      <c r="A444" s="661"/>
      <c r="B444" s="653"/>
      <c r="C444" s="239">
        <v>471570104</v>
      </c>
      <c r="D444" s="239" t="s">
        <v>4963</v>
      </c>
      <c r="E444" s="654"/>
      <c r="F444" s="233">
        <f t="shared" si="73"/>
        <v>20</v>
      </c>
      <c r="G444" s="379">
        <v>980</v>
      </c>
      <c r="H444" s="235">
        <f t="shared" si="70"/>
        <v>2.0408163265306121E-2</v>
      </c>
      <c r="I444" s="239">
        <f t="shared" si="74"/>
        <v>6</v>
      </c>
      <c r="J444" s="247">
        <f t="shared" si="71"/>
        <v>6.1224489795918364E-3</v>
      </c>
      <c r="K444" s="233">
        <v>20</v>
      </c>
      <c r="L444" s="245">
        <f t="shared" si="75"/>
        <v>1</v>
      </c>
      <c r="M444" s="239">
        <v>6</v>
      </c>
      <c r="N444" s="247">
        <f t="shared" si="76"/>
        <v>1</v>
      </c>
      <c r="O444" s="233">
        <v>8</v>
      </c>
      <c r="P444" s="239">
        <v>3</v>
      </c>
      <c r="Q444" s="239">
        <v>5</v>
      </c>
      <c r="R444" s="243">
        <v>4</v>
      </c>
      <c r="S444" s="233">
        <v>18</v>
      </c>
      <c r="T444" s="243">
        <v>2</v>
      </c>
      <c r="U444" s="248">
        <v>2</v>
      </c>
      <c r="V444" s="239">
        <v>13</v>
      </c>
      <c r="W444" s="243">
        <v>5</v>
      </c>
      <c r="X444" s="233">
        <v>0</v>
      </c>
      <c r="Y444" s="239">
        <v>1</v>
      </c>
      <c r="Z444" s="239">
        <v>10</v>
      </c>
      <c r="AA444" s="239">
        <v>6</v>
      </c>
      <c r="AB444" s="239">
        <v>2</v>
      </c>
      <c r="AC444" s="243">
        <v>1</v>
      </c>
      <c r="AD444" s="233"/>
      <c r="AE444" s="243"/>
      <c r="AF444" s="233"/>
      <c r="AG444" s="239"/>
      <c r="AH444" s="239"/>
      <c r="AI444" s="243"/>
      <c r="AJ444" s="233"/>
      <c r="AK444" s="243"/>
      <c r="AL444" s="248"/>
      <c r="AM444" s="239"/>
      <c r="AN444" s="243"/>
    </row>
    <row r="445" spans="1:40" x14ac:dyDescent="0.25">
      <c r="A445" s="661"/>
      <c r="B445" s="653"/>
      <c r="C445" s="239">
        <v>471570105</v>
      </c>
      <c r="D445" s="239" t="s">
        <v>4964</v>
      </c>
      <c r="E445" s="654"/>
      <c r="F445" s="233">
        <f t="shared" si="73"/>
        <v>151</v>
      </c>
      <c r="G445" s="379">
        <v>1720</v>
      </c>
      <c r="H445" s="235">
        <f t="shared" si="70"/>
        <v>8.7790697674418605E-2</v>
      </c>
      <c r="I445" s="239">
        <f t="shared" si="74"/>
        <v>64</v>
      </c>
      <c r="J445" s="247">
        <f t="shared" si="71"/>
        <v>3.7209302325581395E-2</v>
      </c>
      <c r="K445" s="233">
        <v>151</v>
      </c>
      <c r="L445" s="245">
        <f t="shared" si="75"/>
        <v>1</v>
      </c>
      <c r="M445" s="239">
        <v>64</v>
      </c>
      <c r="N445" s="247">
        <f t="shared" si="76"/>
        <v>1</v>
      </c>
      <c r="O445" s="233">
        <v>109</v>
      </c>
      <c r="P445" s="239">
        <v>13</v>
      </c>
      <c r="Q445" s="239">
        <v>11</v>
      </c>
      <c r="R445" s="243">
        <v>18</v>
      </c>
      <c r="S445" s="233">
        <v>50</v>
      </c>
      <c r="T445" s="243">
        <v>101</v>
      </c>
      <c r="U445" s="248">
        <v>88</v>
      </c>
      <c r="V445" s="239">
        <v>53</v>
      </c>
      <c r="W445" s="243">
        <v>10</v>
      </c>
      <c r="X445" s="233">
        <v>0</v>
      </c>
      <c r="Y445" s="239">
        <v>0</v>
      </c>
      <c r="Z445" s="239">
        <v>25</v>
      </c>
      <c r="AA445" s="239">
        <v>114</v>
      </c>
      <c r="AB445" s="239">
        <v>9</v>
      </c>
      <c r="AC445" s="243">
        <v>3</v>
      </c>
      <c r="AD445" s="233"/>
      <c r="AE445" s="243"/>
      <c r="AF445" s="233"/>
      <c r="AG445" s="239"/>
      <c r="AH445" s="239"/>
      <c r="AI445" s="243"/>
      <c r="AJ445" s="233"/>
      <c r="AK445" s="243"/>
      <c r="AL445" s="248"/>
      <c r="AM445" s="239"/>
      <c r="AN445" s="243"/>
    </row>
    <row r="446" spans="1:40" x14ac:dyDescent="0.25">
      <c r="A446" s="661"/>
      <c r="B446" s="653"/>
      <c r="C446" s="239">
        <v>471570106</v>
      </c>
      <c r="D446" s="239" t="s">
        <v>4965</v>
      </c>
      <c r="E446" s="654"/>
      <c r="F446" s="233">
        <f t="shared" si="73"/>
        <v>89</v>
      </c>
      <c r="G446" s="239">
        <v>1294</v>
      </c>
      <c r="H446" s="235">
        <f t="shared" si="70"/>
        <v>6.8778979907264295E-2</v>
      </c>
      <c r="I446" s="239">
        <f t="shared" si="74"/>
        <v>39</v>
      </c>
      <c r="J446" s="247">
        <f t="shared" si="71"/>
        <v>3.0139103554868624E-2</v>
      </c>
      <c r="K446" s="233">
        <v>89</v>
      </c>
      <c r="L446" s="245">
        <f t="shared" si="75"/>
        <v>1</v>
      </c>
      <c r="M446" s="239">
        <v>39</v>
      </c>
      <c r="N446" s="247">
        <f t="shared" si="76"/>
        <v>1</v>
      </c>
      <c r="O446" s="233">
        <v>45</v>
      </c>
      <c r="P446" s="239">
        <v>28</v>
      </c>
      <c r="Q446" s="239">
        <v>12</v>
      </c>
      <c r="R446" s="243">
        <v>4</v>
      </c>
      <c r="S446" s="233">
        <v>49</v>
      </c>
      <c r="T446" s="243">
        <v>40</v>
      </c>
      <c r="U446" s="248">
        <v>30</v>
      </c>
      <c r="V446" s="239">
        <v>45</v>
      </c>
      <c r="W446" s="243">
        <v>14</v>
      </c>
      <c r="X446" s="233">
        <v>1</v>
      </c>
      <c r="Y446" s="239">
        <v>2</v>
      </c>
      <c r="Z446" s="239">
        <v>20</v>
      </c>
      <c r="AA446" s="239">
        <v>51</v>
      </c>
      <c r="AB446" s="239">
        <v>13</v>
      </c>
      <c r="AC446" s="243">
        <v>2</v>
      </c>
      <c r="AD446" s="233"/>
      <c r="AE446" s="243"/>
      <c r="AF446" s="233"/>
      <c r="AG446" s="239"/>
      <c r="AH446" s="239"/>
      <c r="AI446" s="243"/>
      <c r="AJ446" s="233"/>
      <c r="AK446" s="243"/>
      <c r="AL446" s="248"/>
      <c r="AM446" s="239"/>
      <c r="AN446" s="243"/>
    </row>
    <row r="447" spans="1:40" x14ac:dyDescent="0.25">
      <c r="A447" s="661"/>
      <c r="B447" s="653"/>
      <c r="C447" s="239">
        <v>471570107</v>
      </c>
      <c r="D447" s="239" t="s">
        <v>4966</v>
      </c>
      <c r="E447" s="654"/>
      <c r="F447" s="233">
        <f t="shared" si="73"/>
        <v>53</v>
      </c>
      <c r="G447" s="239">
        <v>1523</v>
      </c>
      <c r="H447" s="235">
        <f t="shared" si="70"/>
        <v>3.4799737360472753E-2</v>
      </c>
      <c r="I447" s="239">
        <f t="shared" si="74"/>
        <v>19</v>
      </c>
      <c r="J447" s="247">
        <f t="shared" si="71"/>
        <v>1.247537754432042E-2</v>
      </c>
      <c r="K447" s="233">
        <v>53</v>
      </c>
      <c r="L447" s="245">
        <f t="shared" si="75"/>
        <v>1</v>
      </c>
      <c r="M447" s="239">
        <v>19</v>
      </c>
      <c r="N447" s="247">
        <f t="shared" si="76"/>
        <v>1</v>
      </c>
      <c r="O447" s="233">
        <v>14</v>
      </c>
      <c r="P447" s="239">
        <v>33</v>
      </c>
      <c r="Q447" s="239">
        <v>2</v>
      </c>
      <c r="R447" s="243">
        <v>4</v>
      </c>
      <c r="S447" s="233">
        <v>29</v>
      </c>
      <c r="T447" s="243">
        <v>24</v>
      </c>
      <c r="U447" s="248">
        <v>31</v>
      </c>
      <c r="V447" s="239">
        <v>17</v>
      </c>
      <c r="W447" s="243">
        <v>5</v>
      </c>
      <c r="X447" s="233">
        <v>0</v>
      </c>
      <c r="Y447" s="239">
        <v>0</v>
      </c>
      <c r="Z447" s="239">
        <v>13</v>
      </c>
      <c r="AA447" s="239">
        <v>36</v>
      </c>
      <c r="AB447" s="239">
        <v>3</v>
      </c>
      <c r="AC447" s="243">
        <v>1</v>
      </c>
      <c r="AD447" s="233"/>
      <c r="AE447" s="243"/>
      <c r="AF447" s="233"/>
      <c r="AG447" s="239"/>
      <c r="AH447" s="239"/>
      <c r="AI447" s="243"/>
      <c r="AJ447" s="233"/>
      <c r="AK447" s="243"/>
      <c r="AL447" s="248"/>
      <c r="AM447" s="239"/>
      <c r="AN447" s="243"/>
    </row>
    <row r="448" spans="1:40" x14ac:dyDescent="0.25">
      <c r="A448" s="661"/>
      <c r="B448" s="653"/>
      <c r="C448" s="253">
        <v>471570110</v>
      </c>
      <c r="D448" s="253" t="s">
        <v>4967</v>
      </c>
      <c r="E448" s="654"/>
      <c r="F448" s="262">
        <f t="shared" si="73"/>
        <v>24</v>
      </c>
      <c r="G448" s="253">
        <v>1106</v>
      </c>
      <c r="H448" s="254">
        <f t="shared" si="70"/>
        <v>2.1699819168173599E-2</v>
      </c>
      <c r="I448" s="253">
        <f t="shared" si="74"/>
        <v>13</v>
      </c>
      <c r="J448" s="267">
        <f t="shared" si="71"/>
        <v>1.1754068716094032E-2</v>
      </c>
      <c r="K448" s="262">
        <v>24</v>
      </c>
      <c r="L448" s="265">
        <f t="shared" si="75"/>
        <v>1</v>
      </c>
      <c r="M448" s="253">
        <v>13</v>
      </c>
      <c r="N448" s="267">
        <f t="shared" si="76"/>
        <v>1</v>
      </c>
      <c r="O448" s="262">
        <v>13</v>
      </c>
      <c r="P448" s="253">
        <v>6</v>
      </c>
      <c r="Q448" s="253">
        <v>3</v>
      </c>
      <c r="R448" s="263">
        <v>2</v>
      </c>
      <c r="S448" s="262">
        <v>23</v>
      </c>
      <c r="T448" s="263">
        <v>1</v>
      </c>
      <c r="U448" s="268">
        <v>4</v>
      </c>
      <c r="V448" s="253">
        <v>14</v>
      </c>
      <c r="W448" s="263">
        <v>6</v>
      </c>
      <c r="X448" s="262">
        <v>0</v>
      </c>
      <c r="Y448" s="253">
        <v>0</v>
      </c>
      <c r="Z448" s="253">
        <v>11</v>
      </c>
      <c r="AA448" s="253">
        <v>6</v>
      </c>
      <c r="AB448" s="253">
        <v>5</v>
      </c>
      <c r="AC448" s="263">
        <v>2</v>
      </c>
      <c r="AD448" s="262"/>
      <c r="AE448" s="263"/>
      <c r="AF448" s="262"/>
      <c r="AG448" s="253"/>
      <c r="AH448" s="253"/>
      <c r="AI448" s="263"/>
      <c r="AJ448" s="262"/>
      <c r="AK448" s="263"/>
      <c r="AL448" s="268"/>
      <c r="AM448" s="253"/>
      <c r="AN448" s="263"/>
    </row>
    <row r="449" spans="1:40" x14ac:dyDescent="0.25">
      <c r="A449" s="658">
        <v>64</v>
      </c>
      <c r="B449" s="669">
        <v>64024</v>
      </c>
      <c r="C449" s="270">
        <v>640240101</v>
      </c>
      <c r="D449" s="608" t="s">
        <v>4968</v>
      </c>
      <c r="E449" s="670" t="s">
        <v>3016</v>
      </c>
      <c r="F449" s="564">
        <f t="shared" si="73"/>
        <v>46</v>
      </c>
      <c r="G449" s="270">
        <v>2638</v>
      </c>
      <c r="H449" s="467">
        <f t="shared" si="70"/>
        <v>1.7437452615617893E-2</v>
      </c>
      <c r="I449" s="563">
        <f t="shared" si="74"/>
        <v>10</v>
      </c>
      <c r="J449" s="565">
        <f t="shared" si="71"/>
        <v>3.7907505686125853E-3</v>
      </c>
      <c r="K449" s="172">
        <v>46</v>
      </c>
      <c r="L449" s="566">
        <f t="shared" si="75"/>
        <v>1</v>
      </c>
      <c r="M449" s="172">
        <v>10</v>
      </c>
      <c r="N449" s="565">
        <f t="shared" si="76"/>
        <v>1</v>
      </c>
      <c r="O449" s="189">
        <v>4</v>
      </c>
      <c r="P449" s="189">
        <v>22</v>
      </c>
      <c r="Q449" s="189">
        <v>16</v>
      </c>
      <c r="R449" s="366">
        <v>4</v>
      </c>
      <c r="S449" s="171">
        <v>20</v>
      </c>
      <c r="T449" s="179">
        <v>26</v>
      </c>
      <c r="U449" s="171">
        <v>20</v>
      </c>
      <c r="V449" s="175">
        <v>11</v>
      </c>
      <c r="W449" s="179">
        <v>15</v>
      </c>
      <c r="X449" s="196">
        <v>2</v>
      </c>
      <c r="Y449" s="189">
        <v>13</v>
      </c>
      <c r="Z449" s="189">
        <v>25</v>
      </c>
      <c r="AA449" s="189">
        <v>6</v>
      </c>
      <c r="AB449" s="189">
        <v>0</v>
      </c>
      <c r="AC449" s="189">
        <v>0</v>
      </c>
      <c r="AD449" s="564"/>
      <c r="AE449" s="567"/>
      <c r="AF449" s="564"/>
      <c r="AG449" s="563"/>
      <c r="AH449" s="563"/>
      <c r="AI449" s="567"/>
      <c r="AJ449" s="564"/>
      <c r="AK449" s="567"/>
      <c r="AL449" s="563"/>
      <c r="AM449" s="563"/>
      <c r="AN449" s="567"/>
    </row>
    <row r="450" spans="1:40" x14ac:dyDescent="0.25">
      <c r="A450" s="658"/>
      <c r="B450" s="669"/>
      <c r="C450" s="172">
        <v>640240102</v>
      </c>
      <c r="D450" s="609" t="s">
        <v>4969</v>
      </c>
      <c r="E450" s="670"/>
      <c r="F450" s="564">
        <f t="shared" si="73"/>
        <v>19</v>
      </c>
      <c r="G450" s="172">
        <v>1685</v>
      </c>
      <c r="H450" s="467">
        <f t="shared" si="70"/>
        <v>1.1275964391691394E-2</v>
      </c>
      <c r="I450" s="563">
        <f t="shared" si="74"/>
        <v>3</v>
      </c>
      <c r="J450" s="565">
        <f t="shared" si="71"/>
        <v>1.7804154302670622E-3</v>
      </c>
      <c r="K450" s="172">
        <v>19</v>
      </c>
      <c r="L450" s="566">
        <f t="shared" si="75"/>
        <v>1</v>
      </c>
      <c r="M450" s="172">
        <v>3</v>
      </c>
      <c r="N450" s="565">
        <f t="shared" si="76"/>
        <v>1</v>
      </c>
      <c r="O450" s="189">
        <v>3</v>
      </c>
      <c r="P450" s="189">
        <v>8</v>
      </c>
      <c r="Q450" s="189">
        <v>5</v>
      </c>
      <c r="R450" s="366">
        <v>3</v>
      </c>
      <c r="S450" s="187">
        <v>8</v>
      </c>
      <c r="T450" s="193">
        <v>11</v>
      </c>
      <c r="U450" s="187">
        <v>3</v>
      </c>
      <c r="V450" s="189">
        <v>11</v>
      </c>
      <c r="W450" s="193">
        <v>5</v>
      </c>
      <c r="X450" s="196">
        <v>0</v>
      </c>
      <c r="Y450" s="189">
        <v>0</v>
      </c>
      <c r="Z450" s="189">
        <v>14</v>
      </c>
      <c r="AA450" s="189">
        <v>5</v>
      </c>
      <c r="AB450" s="189">
        <v>0</v>
      </c>
      <c r="AC450" s="189">
        <v>0</v>
      </c>
      <c r="AD450" s="564"/>
      <c r="AE450" s="567"/>
      <c r="AF450" s="564"/>
      <c r="AG450" s="563"/>
      <c r="AH450" s="563"/>
      <c r="AI450" s="567"/>
      <c r="AJ450" s="564"/>
      <c r="AK450" s="567"/>
      <c r="AL450" s="563"/>
      <c r="AM450" s="563"/>
      <c r="AN450" s="567"/>
    </row>
    <row r="451" spans="1:40" x14ac:dyDescent="0.25">
      <c r="A451" s="658"/>
      <c r="B451" s="669"/>
      <c r="C451" s="172">
        <v>640240103</v>
      </c>
      <c r="D451" s="609" t="s">
        <v>4970</v>
      </c>
      <c r="E451" s="670"/>
      <c r="F451" s="564">
        <f t="shared" si="73"/>
        <v>22</v>
      </c>
      <c r="G451" s="172">
        <v>1548</v>
      </c>
      <c r="H451" s="467">
        <f t="shared" si="70"/>
        <v>1.4211886304909561E-2</v>
      </c>
      <c r="I451" s="563">
        <f t="shared" si="74"/>
        <v>3</v>
      </c>
      <c r="J451" s="565">
        <f t="shared" si="71"/>
        <v>1.937984496124031E-3</v>
      </c>
      <c r="K451" s="172">
        <v>22</v>
      </c>
      <c r="L451" s="566">
        <f t="shared" si="75"/>
        <v>1</v>
      </c>
      <c r="M451" s="172">
        <v>3</v>
      </c>
      <c r="N451" s="565">
        <f t="shared" si="76"/>
        <v>1</v>
      </c>
      <c r="O451" s="189">
        <v>4</v>
      </c>
      <c r="P451" s="189">
        <v>13</v>
      </c>
      <c r="Q451" s="189">
        <v>2</v>
      </c>
      <c r="R451" s="366">
        <v>3</v>
      </c>
      <c r="S451" s="187">
        <v>10</v>
      </c>
      <c r="T451" s="193">
        <v>12</v>
      </c>
      <c r="U451" s="187">
        <v>5</v>
      </c>
      <c r="V451" s="189">
        <v>12</v>
      </c>
      <c r="W451" s="193">
        <v>5</v>
      </c>
      <c r="X451" s="196">
        <v>0</v>
      </c>
      <c r="Y451" s="189">
        <v>2</v>
      </c>
      <c r="Z451" s="189">
        <v>8</v>
      </c>
      <c r="AA451" s="189">
        <v>10</v>
      </c>
      <c r="AB451" s="189">
        <v>2</v>
      </c>
      <c r="AC451" s="189">
        <v>0</v>
      </c>
      <c r="AD451" s="564"/>
      <c r="AE451" s="567"/>
      <c r="AF451" s="564"/>
      <c r="AG451" s="563"/>
      <c r="AH451" s="563"/>
      <c r="AI451" s="567"/>
      <c r="AJ451" s="564"/>
      <c r="AK451" s="567"/>
      <c r="AL451" s="563"/>
      <c r="AM451" s="563"/>
      <c r="AN451" s="567"/>
    </row>
    <row r="452" spans="1:40" x14ac:dyDescent="0.25">
      <c r="A452" s="658"/>
      <c r="B452" s="669"/>
      <c r="C452" s="172">
        <v>640240104</v>
      </c>
      <c r="D452" s="609" t="s">
        <v>4971</v>
      </c>
      <c r="E452" s="670"/>
      <c r="F452" s="564">
        <f t="shared" si="73"/>
        <v>27</v>
      </c>
      <c r="G452" s="172">
        <v>1652</v>
      </c>
      <c r="H452" s="467">
        <f t="shared" si="70"/>
        <v>1.6343825665859565E-2</v>
      </c>
      <c r="I452" s="563">
        <f t="shared" si="74"/>
        <v>1</v>
      </c>
      <c r="J452" s="565">
        <f t="shared" si="71"/>
        <v>6.0532687651331722E-4</v>
      </c>
      <c r="K452" s="172">
        <v>27</v>
      </c>
      <c r="L452" s="566">
        <f t="shared" si="75"/>
        <v>1</v>
      </c>
      <c r="M452" s="172">
        <v>1</v>
      </c>
      <c r="N452" s="565">
        <f t="shared" si="76"/>
        <v>1</v>
      </c>
      <c r="O452" s="189">
        <v>5</v>
      </c>
      <c r="P452" s="189">
        <v>11</v>
      </c>
      <c r="Q452" s="189">
        <v>7</v>
      </c>
      <c r="R452" s="366">
        <v>4</v>
      </c>
      <c r="S452" s="187">
        <v>13</v>
      </c>
      <c r="T452" s="193">
        <v>14</v>
      </c>
      <c r="U452" s="187">
        <v>3</v>
      </c>
      <c r="V452" s="189">
        <v>18</v>
      </c>
      <c r="W452" s="193">
        <v>6</v>
      </c>
      <c r="X452" s="196">
        <v>1</v>
      </c>
      <c r="Y452" s="189">
        <v>0</v>
      </c>
      <c r="Z452" s="189">
        <v>17</v>
      </c>
      <c r="AA452" s="189">
        <v>8</v>
      </c>
      <c r="AB452" s="189">
        <v>1</v>
      </c>
      <c r="AC452" s="189">
        <v>0</v>
      </c>
      <c r="AD452" s="564"/>
      <c r="AE452" s="567"/>
      <c r="AF452" s="564"/>
      <c r="AG452" s="563"/>
      <c r="AH452" s="563"/>
      <c r="AI452" s="567"/>
      <c r="AJ452" s="564"/>
      <c r="AK452" s="567"/>
      <c r="AL452" s="563"/>
      <c r="AM452" s="563"/>
      <c r="AN452" s="567"/>
    </row>
    <row r="453" spans="1:40" x14ac:dyDescent="0.25">
      <c r="A453" s="658"/>
      <c r="B453" s="669"/>
      <c r="C453" s="172">
        <v>640240105</v>
      </c>
      <c r="D453" s="609" t="s">
        <v>4972</v>
      </c>
      <c r="E453" s="670"/>
      <c r="F453" s="564">
        <f t="shared" si="73"/>
        <v>44</v>
      </c>
      <c r="G453" s="172">
        <v>2616</v>
      </c>
      <c r="H453" s="467">
        <f t="shared" si="70"/>
        <v>1.6819571865443424E-2</v>
      </c>
      <c r="I453" s="563">
        <f t="shared" si="74"/>
        <v>8</v>
      </c>
      <c r="J453" s="565">
        <f t="shared" si="71"/>
        <v>3.0581039755351682E-3</v>
      </c>
      <c r="K453" s="172">
        <v>44</v>
      </c>
      <c r="L453" s="566">
        <f t="shared" si="75"/>
        <v>1</v>
      </c>
      <c r="M453" s="172">
        <v>8</v>
      </c>
      <c r="N453" s="565">
        <f t="shared" si="76"/>
        <v>1</v>
      </c>
      <c r="O453" s="189">
        <v>22</v>
      </c>
      <c r="P453" s="189">
        <v>6</v>
      </c>
      <c r="Q453" s="189">
        <v>13</v>
      </c>
      <c r="R453" s="366">
        <v>3</v>
      </c>
      <c r="S453" s="187">
        <v>7</v>
      </c>
      <c r="T453" s="193">
        <v>37</v>
      </c>
      <c r="U453" s="187">
        <v>18</v>
      </c>
      <c r="V453" s="189">
        <v>19</v>
      </c>
      <c r="W453" s="193">
        <v>7</v>
      </c>
      <c r="X453" s="196">
        <v>0</v>
      </c>
      <c r="Y453" s="189">
        <v>8</v>
      </c>
      <c r="Z453" s="189">
        <v>23</v>
      </c>
      <c r="AA453" s="189">
        <v>13</v>
      </c>
      <c r="AB453" s="189">
        <v>0</v>
      </c>
      <c r="AC453" s="189">
        <v>0</v>
      </c>
      <c r="AD453" s="564"/>
      <c r="AE453" s="567"/>
      <c r="AF453" s="564"/>
      <c r="AG453" s="563"/>
      <c r="AH453" s="563"/>
      <c r="AI453" s="567"/>
      <c r="AJ453" s="564"/>
      <c r="AK453" s="567"/>
      <c r="AL453" s="563"/>
      <c r="AM453" s="563"/>
      <c r="AN453" s="567"/>
    </row>
    <row r="454" spans="1:40" x14ac:dyDescent="0.25">
      <c r="A454" s="658"/>
      <c r="B454" s="669"/>
      <c r="C454" s="172">
        <v>640240106</v>
      </c>
      <c r="D454" s="609" t="s">
        <v>4973</v>
      </c>
      <c r="E454" s="670"/>
      <c r="F454" s="564">
        <f t="shared" si="73"/>
        <v>41</v>
      </c>
      <c r="G454" s="172">
        <v>3107</v>
      </c>
      <c r="H454" s="467">
        <f t="shared" si="70"/>
        <v>1.3196009011908594E-2</v>
      </c>
      <c r="I454" s="563">
        <f t="shared" si="74"/>
        <v>2</v>
      </c>
      <c r="J454" s="565">
        <f t="shared" si="71"/>
        <v>6.4370775667846802E-4</v>
      </c>
      <c r="K454" s="172">
        <v>40</v>
      </c>
      <c r="L454" s="566">
        <f t="shared" si="75"/>
        <v>0.97560975609756095</v>
      </c>
      <c r="M454" s="172">
        <v>2</v>
      </c>
      <c r="N454" s="565">
        <f t="shared" si="76"/>
        <v>1</v>
      </c>
      <c r="O454" s="189">
        <v>12</v>
      </c>
      <c r="P454" s="189">
        <v>19</v>
      </c>
      <c r="Q454" s="189">
        <v>3</v>
      </c>
      <c r="R454" s="366">
        <v>6</v>
      </c>
      <c r="S454" s="187">
        <v>12</v>
      </c>
      <c r="T454" s="193">
        <v>28</v>
      </c>
      <c r="U454" s="187">
        <v>15</v>
      </c>
      <c r="V454" s="189">
        <v>18</v>
      </c>
      <c r="W454" s="193">
        <v>7</v>
      </c>
      <c r="X454" s="196">
        <v>0</v>
      </c>
      <c r="Y454" s="189">
        <v>13</v>
      </c>
      <c r="Z454" s="189">
        <v>13</v>
      </c>
      <c r="AA454" s="189">
        <v>14</v>
      </c>
      <c r="AB454" s="189">
        <v>0</v>
      </c>
      <c r="AC454" s="189">
        <v>0</v>
      </c>
      <c r="AD454" s="564">
        <v>1</v>
      </c>
      <c r="AE454" s="567"/>
      <c r="AF454" s="564"/>
      <c r="AG454" s="563"/>
      <c r="AH454" s="563">
        <v>1</v>
      </c>
      <c r="AI454" s="567"/>
      <c r="AJ454" s="564"/>
      <c r="AK454" s="567">
        <v>1</v>
      </c>
      <c r="AL454" s="563">
        <v>1</v>
      </c>
      <c r="AM454" s="563"/>
      <c r="AN454" s="567"/>
    </row>
    <row r="455" spans="1:40" x14ac:dyDescent="0.25">
      <c r="A455" s="658"/>
      <c r="B455" s="669"/>
      <c r="C455" s="172">
        <v>640240107</v>
      </c>
      <c r="D455" s="609" t="s">
        <v>4974</v>
      </c>
      <c r="E455" s="670"/>
      <c r="F455" s="564">
        <f t="shared" si="73"/>
        <v>28</v>
      </c>
      <c r="G455" s="172">
        <v>2450</v>
      </c>
      <c r="H455" s="467">
        <f t="shared" si="70"/>
        <v>1.1428571428571429E-2</v>
      </c>
      <c r="I455" s="563">
        <f t="shared" si="74"/>
        <v>5</v>
      </c>
      <c r="J455" s="565">
        <f t="shared" si="71"/>
        <v>2.0408163265306124E-3</v>
      </c>
      <c r="K455" s="172">
        <v>28</v>
      </c>
      <c r="L455" s="566">
        <f t="shared" si="75"/>
        <v>1</v>
      </c>
      <c r="M455" s="172">
        <v>5</v>
      </c>
      <c r="N455" s="565">
        <f t="shared" si="76"/>
        <v>1</v>
      </c>
      <c r="O455" s="189">
        <v>9</v>
      </c>
      <c r="P455" s="189">
        <v>4</v>
      </c>
      <c r="Q455" s="189">
        <v>11</v>
      </c>
      <c r="R455" s="366">
        <v>4</v>
      </c>
      <c r="S455" s="187">
        <v>8</v>
      </c>
      <c r="T455" s="193">
        <v>20</v>
      </c>
      <c r="U455" s="187">
        <v>17</v>
      </c>
      <c r="V455" s="189">
        <v>10</v>
      </c>
      <c r="W455" s="193">
        <v>1</v>
      </c>
      <c r="X455" s="196">
        <v>0</v>
      </c>
      <c r="Y455" s="189">
        <v>2</v>
      </c>
      <c r="Z455" s="189">
        <v>18</v>
      </c>
      <c r="AA455" s="189">
        <v>5</v>
      </c>
      <c r="AB455" s="189">
        <v>1</v>
      </c>
      <c r="AC455" s="189">
        <v>2</v>
      </c>
      <c r="AD455" s="564"/>
      <c r="AE455" s="567"/>
      <c r="AF455" s="564"/>
      <c r="AG455" s="563"/>
      <c r="AH455" s="563"/>
      <c r="AI455" s="567"/>
      <c r="AJ455" s="564"/>
      <c r="AK455" s="567"/>
      <c r="AL455" s="563"/>
      <c r="AM455" s="563"/>
      <c r="AN455" s="567"/>
    </row>
    <row r="456" spans="1:40" x14ac:dyDescent="0.25">
      <c r="A456" s="658"/>
      <c r="B456" s="669"/>
      <c r="C456" s="172">
        <v>640240108</v>
      </c>
      <c r="D456" s="609" t="s">
        <v>4975</v>
      </c>
      <c r="E456" s="670"/>
      <c r="F456" s="564">
        <f t="shared" si="73"/>
        <v>16</v>
      </c>
      <c r="G456" s="172">
        <v>2098</v>
      </c>
      <c r="H456" s="467">
        <f t="shared" si="70"/>
        <v>7.6263107721639654E-3</v>
      </c>
      <c r="I456" s="563">
        <f t="shared" si="74"/>
        <v>4</v>
      </c>
      <c r="J456" s="565">
        <f t="shared" si="71"/>
        <v>1.9065776930409914E-3</v>
      </c>
      <c r="K456" s="172">
        <v>16</v>
      </c>
      <c r="L456" s="566">
        <f t="shared" si="75"/>
        <v>1</v>
      </c>
      <c r="M456" s="172">
        <v>4</v>
      </c>
      <c r="N456" s="565">
        <f t="shared" si="76"/>
        <v>1</v>
      </c>
      <c r="O456" s="189">
        <v>2</v>
      </c>
      <c r="P456" s="189">
        <v>3</v>
      </c>
      <c r="Q456" s="189">
        <v>3</v>
      </c>
      <c r="R456" s="366">
        <v>8</v>
      </c>
      <c r="S456" s="187">
        <v>4</v>
      </c>
      <c r="T456" s="193">
        <v>12</v>
      </c>
      <c r="U456" s="187">
        <v>10</v>
      </c>
      <c r="V456" s="189">
        <v>3</v>
      </c>
      <c r="W456" s="193">
        <v>3</v>
      </c>
      <c r="X456" s="196">
        <v>0</v>
      </c>
      <c r="Y456" s="189">
        <v>1</v>
      </c>
      <c r="Z456" s="189">
        <v>11</v>
      </c>
      <c r="AA456" s="189">
        <v>2</v>
      </c>
      <c r="AB456" s="189">
        <v>2</v>
      </c>
      <c r="AC456" s="189">
        <v>0</v>
      </c>
      <c r="AD456" s="564"/>
      <c r="AE456" s="567"/>
      <c r="AF456" s="564"/>
      <c r="AG456" s="563"/>
      <c r="AH456" s="563"/>
      <c r="AI456" s="567"/>
      <c r="AJ456" s="564"/>
      <c r="AK456" s="567"/>
      <c r="AL456" s="563"/>
      <c r="AM456" s="563"/>
      <c r="AN456" s="567"/>
    </row>
    <row r="457" spans="1:40" x14ac:dyDescent="0.25">
      <c r="A457" s="658"/>
      <c r="B457" s="669"/>
      <c r="C457" s="172">
        <v>640240109</v>
      </c>
      <c r="D457" s="609" t="s">
        <v>4976</v>
      </c>
      <c r="E457" s="670"/>
      <c r="F457" s="564">
        <f t="shared" si="73"/>
        <v>15</v>
      </c>
      <c r="G457" s="172">
        <v>1645</v>
      </c>
      <c r="H457" s="467">
        <f t="shared" si="70"/>
        <v>9.11854103343465E-3</v>
      </c>
      <c r="I457" s="563">
        <f t="shared" si="74"/>
        <v>2</v>
      </c>
      <c r="J457" s="565">
        <f t="shared" si="71"/>
        <v>1.2158054711246201E-3</v>
      </c>
      <c r="K457" s="172">
        <v>15</v>
      </c>
      <c r="L457" s="566">
        <f t="shared" si="75"/>
        <v>1</v>
      </c>
      <c r="M457" s="172">
        <v>2</v>
      </c>
      <c r="N457" s="565">
        <f t="shared" si="76"/>
        <v>1</v>
      </c>
      <c r="O457" s="189">
        <v>2</v>
      </c>
      <c r="P457" s="189">
        <v>10</v>
      </c>
      <c r="Q457" s="189">
        <v>3</v>
      </c>
      <c r="R457" s="366">
        <v>0</v>
      </c>
      <c r="S457" s="187">
        <v>3</v>
      </c>
      <c r="T457" s="193">
        <v>12</v>
      </c>
      <c r="U457" s="187">
        <v>6</v>
      </c>
      <c r="V457" s="189">
        <v>7</v>
      </c>
      <c r="W457" s="193">
        <v>2</v>
      </c>
      <c r="X457" s="196">
        <v>0</v>
      </c>
      <c r="Y457" s="189">
        <v>1</v>
      </c>
      <c r="Z457" s="189">
        <v>10</v>
      </c>
      <c r="AA457" s="189">
        <v>4</v>
      </c>
      <c r="AB457" s="189">
        <v>0</v>
      </c>
      <c r="AC457" s="189">
        <v>0</v>
      </c>
      <c r="AD457" s="564"/>
      <c r="AE457" s="567"/>
      <c r="AF457" s="564"/>
      <c r="AG457" s="563"/>
      <c r="AH457" s="563"/>
      <c r="AI457" s="567"/>
      <c r="AJ457" s="564"/>
      <c r="AK457" s="567"/>
      <c r="AL457" s="563"/>
      <c r="AM457" s="563"/>
      <c r="AN457" s="567"/>
    </row>
    <row r="458" spans="1:40" x14ac:dyDescent="0.25">
      <c r="A458" s="658"/>
      <c r="B458" s="669"/>
      <c r="C458" s="172">
        <v>640240110</v>
      </c>
      <c r="D458" s="609" t="s">
        <v>4977</v>
      </c>
      <c r="E458" s="670"/>
      <c r="F458" s="564">
        <f t="shared" si="73"/>
        <v>23</v>
      </c>
      <c r="G458" s="172">
        <v>1989</v>
      </c>
      <c r="H458" s="467">
        <f t="shared" si="70"/>
        <v>1.1563599798893917E-2</v>
      </c>
      <c r="I458" s="563">
        <f t="shared" si="74"/>
        <v>2</v>
      </c>
      <c r="J458" s="565">
        <f t="shared" si="71"/>
        <v>1.0055304172951231E-3</v>
      </c>
      <c r="K458" s="172">
        <v>23</v>
      </c>
      <c r="L458" s="566">
        <f t="shared" si="75"/>
        <v>1</v>
      </c>
      <c r="M458" s="172">
        <v>2</v>
      </c>
      <c r="N458" s="565">
        <f t="shared" si="76"/>
        <v>1</v>
      </c>
      <c r="O458" s="189">
        <v>7</v>
      </c>
      <c r="P458" s="189">
        <v>7</v>
      </c>
      <c r="Q458" s="189">
        <v>8</v>
      </c>
      <c r="R458" s="366">
        <v>1</v>
      </c>
      <c r="S458" s="187">
        <v>2</v>
      </c>
      <c r="T458" s="193">
        <v>21</v>
      </c>
      <c r="U458" s="187">
        <v>9</v>
      </c>
      <c r="V458" s="189">
        <v>14</v>
      </c>
      <c r="W458" s="193">
        <v>0</v>
      </c>
      <c r="X458" s="196">
        <v>0</v>
      </c>
      <c r="Y458" s="189">
        <v>1</v>
      </c>
      <c r="Z458" s="189">
        <v>14</v>
      </c>
      <c r="AA458" s="189">
        <v>8</v>
      </c>
      <c r="AB458" s="189">
        <v>0</v>
      </c>
      <c r="AC458" s="189">
        <v>0</v>
      </c>
      <c r="AD458" s="564"/>
      <c r="AE458" s="567"/>
      <c r="AF458" s="564"/>
      <c r="AG458" s="563"/>
      <c r="AH458" s="563"/>
      <c r="AI458" s="567"/>
      <c r="AJ458" s="564"/>
      <c r="AK458" s="567"/>
      <c r="AL458" s="563"/>
      <c r="AM458" s="563"/>
      <c r="AN458" s="567"/>
    </row>
    <row r="459" spans="1:40" x14ac:dyDescent="0.25">
      <c r="A459" s="658"/>
      <c r="B459" s="669"/>
      <c r="C459" s="172">
        <v>640240111</v>
      </c>
      <c r="D459" s="609" t="s">
        <v>4978</v>
      </c>
      <c r="E459" s="670"/>
      <c r="F459" s="564">
        <f t="shared" si="73"/>
        <v>25</v>
      </c>
      <c r="G459" s="172">
        <v>1987</v>
      </c>
      <c r="H459" s="467">
        <f t="shared" si="70"/>
        <v>1.2581781580271767E-2</v>
      </c>
      <c r="I459" s="563">
        <f t="shared" si="74"/>
        <v>2</v>
      </c>
      <c r="J459" s="565">
        <f t="shared" si="71"/>
        <v>1.0065425264217413E-3</v>
      </c>
      <c r="K459" s="172">
        <v>25</v>
      </c>
      <c r="L459" s="566">
        <f t="shared" si="75"/>
        <v>1</v>
      </c>
      <c r="M459" s="172">
        <v>2</v>
      </c>
      <c r="N459" s="565">
        <f t="shared" si="76"/>
        <v>1</v>
      </c>
      <c r="O459" s="189">
        <v>6</v>
      </c>
      <c r="P459" s="189">
        <v>11</v>
      </c>
      <c r="Q459" s="189">
        <v>5</v>
      </c>
      <c r="R459" s="366">
        <v>3</v>
      </c>
      <c r="S459" s="187">
        <v>13</v>
      </c>
      <c r="T459" s="193">
        <v>12</v>
      </c>
      <c r="U459" s="187">
        <v>5</v>
      </c>
      <c r="V459" s="189">
        <v>14</v>
      </c>
      <c r="W459" s="193">
        <v>6</v>
      </c>
      <c r="X459" s="196">
        <v>0</v>
      </c>
      <c r="Y459" s="189">
        <v>4</v>
      </c>
      <c r="Z459" s="189">
        <v>11</v>
      </c>
      <c r="AA459" s="189">
        <v>10</v>
      </c>
      <c r="AB459" s="189">
        <v>0</v>
      </c>
      <c r="AC459" s="189">
        <v>0</v>
      </c>
      <c r="AD459" s="564"/>
      <c r="AE459" s="567"/>
      <c r="AF459" s="564"/>
      <c r="AG459" s="563"/>
      <c r="AH459" s="563"/>
      <c r="AI459" s="567"/>
      <c r="AJ459" s="564"/>
      <c r="AK459" s="567"/>
      <c r="AL459" s="563"/>
      <c r="AM459" s="563"/>
      <c r="AN459" s="567"/>
    </row>
    <row r="460" spans="1:40" x14ac:dyDescent="0.25">
      <c r="A460" s="658"/>
      <c r="B460" s="669"/>
      <c r="C460" s="172">
        <v>640240112</v>
      </c>
      <c r="D460" s="609" t="s">
        <v>4979</v>
      </c>
      <c r="E460" s="670"/>
      <c r="F460" s="564">
        <f t="shared" si="73"/>
        <v>19</v>
      </c>
      <c r="G460" s="172">
        <v>2366</v>
      </c>
      <c r="H460" s="467">
        <f t="shared" si="70"/>
        <v>8.0304311073541839E-3</v>
      </c>
      <c r="I460" s="563">
        <f t="shared" si="74"/>
        <v>0</v>
      </c>
      <c r="J460" s="565">
        <f t="shared" si="71"/>
        <v>0</v>
      </c>
      <c r="K460" s="172">
        <v>19</v>
      </c>
      <c r="L460" s="566">
        <f t="shared" si="75"/>
        <v>1</v>
      </c>
      <c r="M460" s="172">
        <v>0</v>
      </c>
      <c r="N460" s="565">
        <f>IFERROR(M460/I460,0)</f>
        <v>0</v>
      </c>
      <c r="O460" s="189">
        <v>2</v>
      </c>
      <c r="P460" s="189">
        <v>8</v>
      </c>
      <c r="Q460" s="189">
        <v>1</v>
      </c>
      <c r="R460" s="366">
        <v>8</v>
      </c>
      <c r="S460" s="187">
        <v>1</v>
      </c>
      <c r="T460" s="193">
        <v>18</v>
      </c>
      <c r="U460" s="187">
        <v>10</v>
      </c>
      <c r="V460" s="189">
        <v>6</v>
      </c>
      <c r="W460" s="193">
        <v>3</v>
      </c>
      <c r="X460" s="196">
        <v>0</v>
      </c>
      <c r="Y460" s="189">
        <v>4</v>
      </c>
      <c r="Z460" s="189">
        <v>14</v>
      </c>
      <c r="AA460" s="189">
        <v>1</v>
      </c>
      <c r="AB460" s="189">
        <v>0</v>
      </c>
      <c r="AC460" s="189">
        <v>0</v>
      </c>
      <c r="AD460" s="564"/>
      <c r="AE460" s="567"/>
      <c r="AF460" s="564"/>
      <c r="AG460" s="563"/>
      <c r="AH460" s="563"/>
      <c r="AI460" s="567"/>
      <c r="AJ460" s="564"/>
      <c r="AK460" s="567"/>
      <c r="AL460" s="563"/>
      <c r="AM460" s="563"/>
      <c r="AN460" s="567"/>
    </row>
    <row r="461" spans="1:40" x14ac:dyDescent="0.25">
      <c r="A461" s="658"/>
      <c r="B461" s="669"/>
      <c r="C461" s="172">
        <v>640240113</v>
      </c>
      <c r="D461" s="609" t="s">
        <v>4980</v>
      </c>
      <c r="E461" s="670"/>
      <c r="F461" s="564">
        <f t="shared" si="73"/>
        <v>37</v>
      </c>
      <c r="G461" s="172">
        <v>2475</v>
      </c>
      <c r="H461" s="467">
        <f t="shared" si="70"/>
        <v>1.494949494949495E-2</v>
      </c>
      <c r="I461" s="563">
        <f t="shared" si="74"/>
        <v>5</v>
      </c>
      <c r="J461" s="565">
        <f t="shared" si="71"/>
        <v>2.0202020202020202E-3</v>
      </c>
      <c r="K461" s="172">
        <v>37</v>
      </c>
      <c r="L461" s="566">
        <f t="shared" ref="L461:L492" si="77">K461/F461</f>
        <v>1</v>
      </c>
      <c r="M461" s="172">
        <v>5</v>
      </c>
      <c r="N461" s="565">
        <f>IFERROR(M461/I461,0)</f>
        <v>1</v>
      </c>
      <c r="O461" s="189">
        <v>11</v>
      </c>
      <c r="P461" s="189">
        <v>5</v>
      </c>
      <c r="Q461" s="189">
        <v>8</v>
      </c>
      <c r="R461" s="366">
        <v>13</v>
      </c>
      <c r="S461" s="187">
        <v>15</v>
      </c>
      <c r="T461" s="193">
        <v>22</v>
      </c>
      <c r="U461" s="187">
        <v>8</v>
      </c>
      <c r="V461" s="189">
        <v>23</v>
      </c>
      <c r="W461" s="193">
        <v>6</v>
      </c>
      <c r="X461" s="196">
        <v>0</v>
      </c>
      <c r="Y461" s="189">
        <v>1</v>
      </c>
      <c r="Z461" s="189">
        <v>26</v>
      </c>
      <c r="AA461" s="189">
        <v>9</v>
      </c>
      <c r="AB461" s="189">
        <v>1</v>
      </c>
      <c r="AC461" s="189">
        <v>0</v>
      </c>
      <c r="AD461" s="564"/>
      <c r="AE461" s="567"/>
      <c r="AF461" s="564"/>
      <c r="AG461" s="563"/>
      <c r="AH461" s="563"/>
      <c r="AI461" s="567"/>
      <c r="AJ461" s="564"/>
      <c r="AK461" s="567"/>
      <c r="AL461" s="563"/>
      <c r="AM461" s="563"/>
      <c r="AN461" s="567"/>
    </row>
    <row r="462" spans="1:40" x14ac:dyDescent="0.25">
      <c r="A462" s="658"/>
      <c r="B462" s="669"/>
      <c r="C462" s="172">
        <v>640240114</v>
      </c>
      <c r="D462" s="609" t="s">
        <v>4981</v>
      </c>
      <c r="E462" s="670"/>
      <c r="F462" s="564">
        <f t="shared" si="73"/>
        <v>18</v>
      </c>
      <c r="G462" s="172">
        <v>1495</v>
      </c>
      <c r="H462" s="467">
        <f t="shared" si="70"/>
        <v>1.2040133779264214E-2</v>
      </c>
      <c r="I462" s="563">
        <f t="shared" si="74"/>
        <v>1</v>
      </c>
      <c r="J462" s="565">
        <f t="shared" si="71"/>
        <v>6.6889632107023408E-4</v>
      </c>
      <c r="K462" s="172">
        <v>18</v>
      </c>
      <c r="L462" s="566">
        <f t="shared" si="77"/>
        <v>1</v>
      </c>
      <c r="M462" s="563">
        <v>1</v>
      </c>
      <c r="N462" s="565">
        <f>IFERROR(M462/I462,0)</f>
        <v>1</v>
      </c>
      <c r="O462" s="189">
        <v>0</v>
      </c>
      <c r="P462" s="189">
        <v>2</v>
      </c>
      <c r="Q462" s="189">
        <v>10</v>
      </c>
      <c r="R462" s="366">
        <v>6</v>
      </c>
      <c r="S462" s="187">
        <v>3</v>
      </c>
      <c r="T462" s="193">
        <v>15</v>
      </c>
      <c r="U462" s="187">
        <v>12</v>
      </c>
      <c r="V462" s="189">
        <v>4</v>
      </c>
      <c r="W462" s="193">
        <v>2</v>
      </c>
      <c r="X462" s="196">
        <v>0</v>
      </c>
      <c r="Y462" s="189">
        <v>1</v>
      </c>
      <c r="Z462" s="189">
        <v>15</v>
      </c>
      <c r="AA462" s="189">
        <v>2</v>
      </c>
      <c r="AB462" s="189">
        <v>0</v>
      </c>
      <c r="AC462" s="189">
        <v>0</v>
      </c>
      <c r="AD462" s="564"/>
      <c r="AE462" s="567"/>
      <c r="AF462" s="564"/>
      <c r="AG462" s="563"/>
      <c r="AH462" s="563"/>
      <c r="AI462" s="567"/>
      <c r="AJ462" s="564"/>
      <c r="AK462" s="567"/>
      <c r="AL462" s="563"/>
      <c r="AM462" s="563"/>
      <c r="AN462" s="567"/>
    </row>
    <row r="463" spans="1:40" x14ac:dyDescent="0.25">
      <c r="A463" s="658"/>
      <c r="B463" s="669"/>
      <c r="C463" s="198">
        <v>640240115</v>
      </c>
      <c r="D463" s="610" t="s">
        <v>4982</v>
      </c>
      <c r="E463" s="670"/>
      <c r="F463" s="571">
        <f t="shared" si="73"/>
        <v>0</v>
      </c>
      <c r="G463" s="172">
        <v>66</v>
      </c>
      <c r="H463" s="572">
        <f t="shared" si="70"/>
        <v>0</v>
      </c>
      <c r="I463" s="570">
        <f t="shared" si="74"/>
        <v>0</v>
      </c>
      <c r="J463" s="573">
        <f t="shared" si="71"/>
        <v>0</v>
      </c>
      <c r="K463" s="206">
        <v>0</v>
      </c>
      <c r="L463" s="574">
        <f>IFERROR(K463/F463,0)</f>
        <v>0</v>
      </c>
      <c r="M463" s="570">
        <v>0</v>
      </c>
      <c r="N463" s="565">
        <f>IFERROR(M463/I463,0)</f>
        <v>0</v>
      </c>
      <c r="O463" s="571">
        <v>0</v>
      </c>
      <c r="P463" s="570">
        <v>0</v>
      </c>
      <c r="Q463" s="570">
        <v>0</v>
      </c>
      <c r="R463" s="611">
        <v>0</v>
      </c>
      <c r="S463" s="571">
        <v>0</v>
      </c>
      <c r="T463" s="576">
        <v>0</v>
      </c>
      <c r="U463" s="571">
        <v>0</v>
      </c>
      <c r="V463" s="570">
        <v>0</v>
      </c>
      <c r="W463" s="576">
        <v>0</v>
      </c>
      <c r="X463" s="577">
        <v>0</v>
      </c>
      <c r="Y463" s="570">
        <v>0</v>
      </c>
      <c r="Z463" s="570">
        <v>0</v>
      </c>
      <c r="AA463" s="570">
        <v>0</v>
      </c>
      <c r="AB463" s="570">
        <v>0</v>
      </c>
      <c r="AC463" s="576">
        <v>0</v>
      </c>
      <c r="AD463" s="571"/>
      <c r="AE463" s="576"/>
      <c r="AF463" s="571"/>
      <c r="AG463" s="570"/>
      <c r="AH463" s="570"/>
      <c r="AI463" s="576"/>
      <c r="AJ463" s="571"/>
      <c r="AK463" s="576"/>
      <c r="AL463" s="570"/>
      <c r="AM463" s="570"/>
      <c r="AN463" s="576"/>
    </row>
    <row r="464" spans="1:40" x14ac:dyDescent="0.25">
      <c r="A464" s="658"/>
      <c r="B464" s="646">
        <v>64102</v>
      </c>
      <c r="C464" s="556">
        <v>641020101</v>
      </c>
      <c r="D464" s="556" t="s">
        <v>4983</v>
      </c>
      <c r="E464" s="647" t="s">
        <v>3089</v>
      </c>
      <c r="F464" s="557">
        <f t="shared" si="73"/>
        <v>45</v>
      </c>
      <c r="G464" s="556">
        <v>3181</v>
      </c>
      <c r="H464" s="446">
        <f t="shared" si="70"/>
        <v>1.4146494812951903E-2</v>
      </c>
      <c r="I464" s="556">
        <f t="shared" si="74"/>
        <v>7</v>
      </c>
      <c r="J464" s="558">
        <f t="shared" si="71"/>
        <v>2.2005658597925182E-3</v>
      </c>
      <c r="K464" s="557">
        <v>45</v>
      </c>
      <c r="L464" s="559">
        <f t="shared" ref="L464:L495" si="78">K464/F464</f>
        <v>1</v>
      </c>
      <c r="M464" s="556">
        <v>7</v>
      </c>
      <c r="N464" s="558">
        <f t="shared" ref="N464:N471" si="79">M464/I464</f>
        <v>1</v>
      </c>
      <c r="O464" s="557">
        <v>12</v>
      </c>
      <c r="P464" s="556">
        <v>16</v>
      </c>
      <c r="Q464" s="556">
        <v>0</v>
      </c>
      <c r="R464" s="561">
        <v>17</v>
      </c>
      <c r="S464" s="557">
        <v>10</v>
      </c>
      <c r="T464" s="561">
        <v>35</v>
      </c>
      <c r="U464" s="562">
        <v>17</v>
      </c>
      <c r="V464" s="556">
        <v>23</v>
      </c>
      <c r="W464" s="561">
        <v>5</v>
      </c>
      <c r="X464" s="557">
        <v>0</v>
      </c>
      <c r="Y464" s="556">
        <v>5</v>
      </c>
      <c r="Z464" s="556">
        <v>31</v>
      </c>
      <c r="AA464" s="556">
        <v>8</v>
      </c>
      <c r="AB464" s="556">
        <v>0</v>
      </c>
      <c r="AC464" s="561">
        <v>1</v>
      </c>
      <c r="AD464" s="557"/>
      <c r="AE464" s="561"/>
      <c r="AF464" s="557"/>
      <c r="AG464" s="556"/>
      <c r="AH464" s="556"/>
      <c r="AI464" s="561"/>
      <c r="AJ464" s="557"/>
      <c r="AK464" s="561"/>
      <c r="AL464" s="562"/>
      <c r="AM464" s="556"/>
      <c r="AN464" s="561"/>
    </row>
    <row r="465" spans="1:40" x14ac:dyDescent="0.25">
      <c r="A465" s="658"/>
      <c r="B465" s="646"/>
      <c r="C465" s="563">
        <v>641020201</v>
      </c>
      <c r="D465" s="563" t="s">
        <v>4984</v>
      </c>
      <c r="E465" s="647"/>
      <c r="F465" s="564">
        <f t="shared" si="73"/>
        <v>41</v>
      </c>
      <c r="G465" s="580">
        <v>3532</v>
      </c>
      <c r="H465" s="467">
        <f t="shared" si="70"/>
        <v>1.160815402038505E-2</v>
      </c>
      <c r="I465" s="563">
        <f t="shared" si="74"/>
        <v>7</v>
      </c>
      <c r="J465" s="565">
        <f t="shared" si="71"/>
        <v>1.9818799546998866E-3</v>
      </c>
      <c r="K465" s="564">
        <v>41</v>
      </c>
      <c r="L465" s="566">
        <f t="shared" si="78"/>
        <v>1</v>
      </c>
      <c r="M465" s="563">
        <v>7</v>
      </c>
      <c r="N465" s="565">
        <f t="shared" si="79"/>
        <v>1</v>
      </c>
      <c r="O465" s="564">
        <v>15</v>
      </c>
      <c r="P465" s="563">
        <v>4</v>
      </c>
      <c r="Q465" s="563">
        <v>3</v>
      </c>
      <c r="R465" s="567">
        <v>19</v>
      </c>
      <c r="S465" s="564">
        <v>13</v>
      </c>
      <c r="T465" s="567">
        <v>28</v>
      </c>
      <c r="U465" s="568">
        <v>16</v>
      </c>
      <c r="V465" s="563">
        <v>21</v>
      </c>
      <c r="W465" s="567">
        <v>4</v>
      </c>
      <c r="X465" s="564">
        <v>0</v>
      </c>
      <c r="Y465" s="563">
        <v>1</v>
      </c>
      <c r="Z465" s="563">
        <v>25</v>
      </c>
      <c r="AA465" s="563">
        <v>11</v>
      </c>
      <c r="AB465" s="563">
        <v>2</v>
      </c>
      <c r="AC465" s="567">
        <v>2</v>
      </c>
      <c r="AD465" s="564"/>
      <c r="AE465" s="567"/>
      <c r="AF465" s="564"/>
      <c r="AG465" s="563"/>
      <c r="AH465" s="563"/>
      <c r="AI465" s="567"/>
      <c r="AJ465" s="564"/>
      <c r="AK465" s="567"/>
      <c r="AL465" s="568"/>
      <c r="AM465" s="563"/>
      <c r="AN465" s="567"/>
    </row>
    <row r="466" spans="1:40" x14ac:dyDescent="0.25">
      <c r="A466" s="658"/>
      <c r="B466" s="646"/>
      <c r="C466" s="563">
        <v>641020301</v>
      </c>
      <c r="D466" s="563" t="s">
        <v>4985</v>
      </c>
      <c r="E466" s="647"/>
      <c r="F466" s="564">
        <f t="shared" si="73"/>
        <v>133</v>
      </c>
      <c r="G466" s="580">
        <v>1852</v>
      </c>
      <c r="H466" s="467">
        <f t="shared" si="70"/>
        <v>7.1814254859611237E-2</v>
      </c>
      <c r="I466" s="563">
        <f t="shared" si="74"/>
        <v>58</v>
      </c>
      <c r="J466" s="565">
        <f t="shared" si="71"/>
        <v>3.1317494600431962E-2</v>
      </c>
      <c r="K466" s="564">
        <v>133</v>
      </c>
      <c r="L466" s="566">
        <f t="shared" si="78"/>
        <v>1</v>
      </c>
      <c r="M466" s="563">
        <v>58</v>
      </c>
      <c r="N466" s="565">
        <f t="shared" si="79"/>
        <v>1</v>
      </c>
      <c r="O466" s="564">
        <v>130</v>
      </c>
      <c r="P466" s="563">
        <v>0</v>
      </c>
      <c r="Q466" s="563">
        <v>0</v>
      </c>
      <c r="R466" s="567">
        <v>3</v>
      </c>
      <c r="S466" s="564">
        <v>0</v>
      </c>
      <c r="T466" s="567">
        <v>133</v>
      </c>
      <c r="U466" s="568">
        <v>87</v>
      </c>
      <c r="V466" s="563">
        <v>42</v>
      </c>
      <c r="W466" s="567">
        <v>4</v>
      </c>
      <c r="X466" s="564">
        <v>0</v>
      </c>
      <c r="Y466" s="563">
        <v>0</v>
      </c>
      <c r="Z466" s="563">
        <v>12</v>
      </c>
      <c r="AA466" s="563">
        <v>87</v>
      </c>
      <c r="AB466" s="563">
        <v>16</v>
      </c>
      <c r="AC466" s="567">
        <v>18</v>
      </c>
      <c r="AD466" s="564"/>
      <c r="AE466" s="567"/>
      <c r="AF466" s="564"/>
      <c r="AG466" s="563"/>
      <c r="AH466" s="563"/>
      <c r="AI466" s="567"/>
      <c r="AJ466" s="564"/>
      <c r="AK466" s="567"/>
      <c r="AL466" s="568"/>
      <c r="AM466" s="563"/>
      <c r="AN466" s="567"/>
    </row>
    <row r="467" spans="1:40" x14ac:dyDescent="0.25">
      <c r="A467" s="658"/>
      <c r="B467" s="646"/>
      <c r="C467" s="563">
        <v>641020501</v>
      </c>
      <c r="D467" s="563" t="s">
        <v>4986</v>
      </c>
      <c r="E467" s="647"/>
      <c r="F467" s="564">
        <f t="shared" si="73"/>
        <v>183</v>
      </c>
      <c r="G467" s="580">
        <v>3392</v>
      </c>
      <c r="H467" s="467">
        <f t="shared" si="70"/>
        <v>5.3950471698113206E-2</v>
      </c>
      <c r="I467" s="563">
        <f t="shared" si="74"/>
        <v>46</v>
      </c>
      <c r="J467" s="565">
        <f t="shared" si="71"/>
        <v>1.3561320754716982E-2</v>
      </c>
      <c r="K467" s="564">
        <v>183</v>
      </c>
      <c r="L467" s="566">
        <f t="shared" si="78"/>
        <v>1</v>
      </c>
      <c r="M467" s="563">
        <v>46</v>
      </c>
      <c r="N467" s="565">
        <f t="shared" si="79"/>
        <v>1</v>
      </c>
      <c r="O467" s="564">
        <v>158</v>
      </c>
      <c r="P467" s="563">
        <v>17</v>
      </c>
      <c r="Q467" s="563">
        <v>0</v>
      </c>
      <c r="R467" s="567">
        <v>8</v>
      </c>
      <c r="S467" s="564">
        <v>0</v>
      </c>
      <c r="T467" s="567">
        <v>183</v>
      </c>
      <c r="U467" s="568">
        <v>124</v>
      </c>
      <c r="V467" s="563">
        <v>55</v>
      </c>
      <c r="W467" s="567">
        <v>4</v>
      </c>
      <c r="X467" s="564">
        <v>0</v>
      </c>
      <c r="Y467" s="563">
        <v>2</v>
      </c>
      <c r="Z467" s="563">
        <v>33</v>
      </c>
      <c r="AA467" s="563">
        <v>130</v>
      </c>
      <c r="AB467" s="563">
        <v>13</v>
      </c>
      <c r="AC467" s="567">
        <v>5</v>
      </c>
      <c r="AD467" s="564"/>
      <c r="AE467" s="567"/>
      <c r="AF467" s="564"/>
      <c r="AG467" s="563"/>
      <c r="AH467" s="563"/>
      <c r="AI467" s="567"/>
      <c r="AJ467" s="564"/>
      <c r="AK467" s="567"/>
      <c r="AL467" s="568"/>
      <c r="AM467" s="563"/>
      <c r="AN467" s="567"/>
    </row>
    <row r="468" spans="1:40" x14ac:dyDescent="0.25">
      <c r="A468" s="658"/>
      <c r="B468" s="646"/>
      <c r="C468" s="563">
        <v>641020601</v>
      </c>
      <c r="D468" s="563" t="s">
        <v>4987</v>
      </c>
      <c r="E468" s="647"/>
      <c r="F468" s="564">
        <f t="shared" si="73"/>
        <v>26</v>
      </c>
      <c r="G468" s="580">
        <v>1992</v>
      </c>
      <c r="H468" s="467">
        <f t="shared" ref="H468:H531" si="80">F468/G468</f>
        <v>1.3052208835341365E-2</v>
      </c>
      <c r="I468" s="563">
        <f t="shared" si="74"/>
        <v>12</v>
      </c>
      <c r="J468" s="565">
        <f t="shared" ref="J468:J531" si="81">I468/G468</f>
        <v>6.024096385542169E-3</v>
      </c>
      <c r="K468" s="564">
        <v>26</v>
      </c>
      <c r="L468" s="566">
        <f t="shared" si="78"/>
        <v>1</v>
      </c>
      <c r="M468" s="563">
        <v>12</v>
      </c>
      <c r="N468" s="565">
        <f t="shared" si="79"/>
        <v>1</v>
      </c>
      <c r="O468" s="564">
        <v>15</v>
      </c>
      <c r="P468" s="563">
        <v>7</v>
      </c>
      <c r="Q468" s="563">
        <v>0</v>
      </c>
      <c r="R468" s="567">
        <v>4</v>
      </c>
      <c r="S468" s="564">
        <v>4</v>
      </c>
      <c r="T468" s="567">
        <v>22</v>
      </c>
      <c r="U468" s="568">
        <v>13</v>
      </c>
      <c r="V468" s="563">
        <v>10</v>
      </c>
      <c r="W468" s="567">
        <v>3</v>
      </c>
      <c r="X468" s="564">
        <v>0</v>
      </c>
      <c r="Y468" s="563">
        <v>0</v>
      </c>
      <c r="Z468" s="563">
        <v>14</v>
      </c>
      <c r="AA468" s="563">
        <v>9</v>
      </c>
      <c r="AB468" s="563">
        <v>1</v>
      </c>
      <c r="AC468" s="567">
        <v>2</v>
      </c>
      <c r="AD468" s="564"/>
      <c r="AE468" s="567"/>
      <c r="AF468" s="564"/>
      <c r="AG468" s="563"/>
      <c r="AH468" s="563"/>
      <c r="AI468" s="567"/>
      <c r="AJ468" s="564"/>
      <c r="AK468" s="567"/>
      <c r="AL468" s="568"/>
      <c r="AM468" s="563"/>
      <c r="AN468" s="567"/>
    </row>
    <row r="469" spans="1:40" x14ac:dyDescent="0.25">
      <c r="A469" s="658"/>
      <c r="B469" s="646"/>
      <c r="C469" s="563">
        <v>641020602</v>
      </c>
      <c r="D469" s="563" t="s">
        <v>4988</v>
      </c>
      <c r="E469" s="647"/>
      <c r="F469" s="564">
        <f t="shared" si="73"/>
        <v>153</v>
      </c>
      <c r="G469" s="580">
        <v>3953</v>
      </c>
      <c r="H469" s="467">
        <f t="shared" si="80"/>
        <v>3.8704781178851504E-2</v>
      </c>
      <c r="I469" s="563">
        <f t="shared" si="74"/>
        <v>69</v>
      </c>
      <c r="J469" s="565">
        <f t="shared" si="81"/>
        <v>1.7455097394384011E-2</v>
      </c>
      <c r="K469" s="564">
        <v>153</v>
      </c>
      <c r="L469" s="566">
        <f t="shared" si="78"/>
        <v>1</v>
      </c>
      <c r="M469" s="563">
        <v>69</v>
      </c>
      <c r="N469" s="565">
        <f t="shared" si="79"/>
        <v>1</v>
      </c>
      <c r="O469" s="564">
        <v>123</v>
      </c>
      <c r="P469" s="563">
        <v>22</v>
      </c>
      <c r="Q469" s="563">
        <v>2</v>
      </c>
      <c r="R469" s="567">
        <v>6</v>
      </c>
      <c r="S469" s="564">
        <v>4</v>
      </c>
      <c r="T469" s="567">
        <v>149</v>
      </c>
      <c r="U469" s="568">
        <v>89</v>
      </c>
      <c r="V469" s="563">
        <v>58</v>
      </c>
      <c r="W469" s="567">
        <v>6</v>
      </c>
      <c r="X469" s="564">
        <v>0</v>
      </c>
      <c r="Y469" s="563">
        <v>0</v>
      </c>
      <c r="Z469" s="563">
        <v>44</v>
      </c>
      <c r="AA469" s="563">
        <v>103</v>
      </c>
      <c r="AB469" s="563">
        <v>6</v>
      </c>
      <c r="AC469" s="567">
        <v>0</v>
      </c>
      <c r="AD469" s="564"/>
      <c r="AE469" s="567"/>
      <c r="AF469" s="564"/>
      <c r="AG469" s="563"/>
      <c r="AH469" s="563"/>
      <c r="AI469" s="567"/>
      <c r="AJ469" s="564"/>
      <c r="AK469" s="567"/>
      <c r="AL469" s="568"/>
      <c r="AM469" s="563"/>
      <c r="AN469" s="567"/>
    </row>
    <row r="470" spans="1:40" x14ac:dyDescent="0.25">
      <c r="A470" s="658"/>
      <c r="B470" s="646"/>
      <c r="C470" s="563">
        <v>641020701</v>
      </c>
      <c r="D470" s="563" t="s">
        <v>4989</v>
      </c>
      <c r="E470" s="647"/>
      <c r="F470" s="564">
        <f t="shared" si="73"/>
        <v>33</v>
      </c>
      <c r="G470" s="580">
        <v>1782</v>
      </c>
      <c r="H470" s="467">
        <f t="shared" si="80"/>
        <v>1.8518518518518517E-2</v>
      </c>
      <c r="I470" s="563">
        <f t="shared" si="74"/>
        <v>10</v>
      </c>
      <c r="J470" s="565">
        <f t="shared" si="81"/>
        <v>5.6116722783389446E-3</v>
      </c>
      <c r="K470" s="564">
        <v>33</v>
      </c>
      <c r="L470" s="566">
        <f t="shared" si="78"/>
        <v>1</v>
      </c>
      <c r="M470" s="563">
        <v>10</v>
      </c>
      <c r="N470" s="565">
        <f t="shared" si="79"/>
        <v>1</v>
      </c>
      <c r="O470" s="564">
        <v>23</v>
      </c>
      <c r="P470" s="563">
        <v>7</v>
      </c>
      <c r="Q470" s="563">
        <v>1</v>
      </c>
      <c r="R470" s="567">
        <v>2</v>
      </c>
      <c r="S470" s="564">
        <v>3</v>
      </c>
      <c r="T470" s="567">
        <v>30</v>
      </c>
      <c r="U470" s="568">
        <v>9</v>
      </c>
      <c r="V470" s="563">
        <v>19</v>
      </c>
      <c r="W470" s="567">
        <v>5</v>
      </c>
      <c r="X470" s="564">
        <v>0</v>
      </c>
      <c r="Y470" s="563">
        <v>8</v>
      </c>
      <c r="Z470" s="563">
        <v>19</v>
      </c>
      <c r="AA470" s="563">
        <v>6</v>
      </c>
      <c r="AB470" s="563">
        <v>0</v>
      </c>
      <c r="AC470" s="567">
        <v>0</v>
      </c>
      <c r="AD470" s="564"/>
      <c r="AE470" s="567"/>
      <c r="AF470" s="564"/>
      <c r="AG470" s="563"/>
      <c r="AH470" s="563"/>
      <c r="AI470" s="567"/>
      <c r="AJ470" s="564"/>
      <c r="AK470" s="567"/>
      <c r="AL470" s="568"/>
      <c r="AM470" s="563"/>
      <c r="AN470" s="567"/>
    </row>
    <row r="471" spans="1:40" x14ac:dyDescent="0.25">
      <c r="A471" s="658"/>
      <c r="B471" s="646"/>
      <c r="C471" s="563">
        <v>641020702</v>
      </c>
      <c r="D471" s="563" t="s">
        <v>4990</v>
      </c>
      <c r="E471" s="647"/>
      <c r="F471" s="564">
        <f t="shared" si="73"/>
        <v>49</v>
      </c>
      <c r="G471" s="580">
        <v>2538</v>
      </c>
      <c r="H471" s="467">
        <f t="shared" si="80"/>
        <v>1.9306540583136328E-2</v>
      </c>
      <c r="I471" s="563">
        <f t="shared" si="74"/>
        <v>12</v>
      </c>
      <c r="J471" s="565">
        <f t="shared" si="81"/>
        <v>4.7281323877068557E-3</v>
      </c>
      <c r="K471" s="564">
        <v>49</v>
      </c>
      <c r="L471" s="566">
        <f t="shared" si="78"/>
        <v>1</v>
      </c>
      <c r="M471" s="563">
        <v>12</v>
      </c>
      <c r="N471" s="565">
        <f t="shared" si="79"/>
        <v>1</v>
      </c>
      <c r="O471" s="564">
        <v>27</v>
      </c>
      <c r="P471" s="563">
        <v>13</v>
      </c>
      <c r="Q471" s="563">
        <v>3</v>
      </c>
      <c r="R471" s="567">
        <v>6</v>
      </c>
      <c r="S471" s="564">
        <v>2</v>
      </c>
      <c r="T471" s="567">
        <v>47</v>
      </c>
      <c r="U471" s="568">
        <v>25</v>
      </c>
      <c r="V471" s="563">
        <v>23</v>
      </c>
      <c r="W471" s="567">
        <v>1</v>
      </c>
      <c r="X471" s="564">
        <v>0</v>
      </c>
      <c r="Y471" s="563">
        <v>13</v>
      </c>
      <c r="Z471" s="563">
        <v>19</v>
      </c>
      <c r="AA471" s="563">
        <v>14</v>
      </c>
      <c r="AB471" s="563">
        <v>1</v>
      </c>
      <c r="AC471" s="567">
        <v>2</v>
      </c>
      <c r="AD471" s="564"/>
      <c r="AE471" s="567"/>
      <c r="AF471" s="564"/>
      <c r="AG471" s="563"/>
      <c r="AH471" s="563"/>
      <c r="AI471" s="567"/>
      <c r="AJ471" s="564"/>
      <c r="AK471" s="567"/>
      <c r="AL471" s="568"/>
      <c r="AM471" s="563"/>
      <c r="AN471" s="567"/>
    </row>
    <row r="472" spans="1:40" x14ac:dyDescent="0.25">
      <c r="A472" s="658"/>
      <c r="B472" s="646"/>
      <c r="C472" s="563">
        <v>641020703</v>
      </c>
      <c r="D472" s="563" t="s">
        <v>4991</v>
      </c>
      <c r="E472" s="647"/>
      <c r="F472" s="564">
        <f t="shared" si="73"/>
        <v>1</v>
      </c>
      <c r="G472" s="580">
        <v>2</v>
      </c>
      <c r="H472" s="467">
        <f t="shared" si="80"/>
        <v>0.5</v>
      </c>
      <c r="I472" s="563">
        <f t="shared" si="74"/>
        <v>0</v>
      </c>
      <c r="J472" s="565">
        <f t="shared" si="81"/>
        <v>0</v>
      </c>
      <c r="K472" s="564">
        <v>1</v>
      </c>
      <c r="L472" s="566">
        <f t="shared" si="78"/>
        <v>1</v>
      </c>
      <c r="M472" s="563">
        <v>0</v>
      </c>
      <c r="N472" s="565">
        <f t="shared" ref="N472:N503" si="82">IFERROR(M472/I472,0)</f>
        <v>0</v>
      </c>
      <c r="O472" s="564">
        <v>1</v>
      </c>
      <c r="P472" s="563">
        <v>0</v>
      </c>
      <c r="Q472" s="563">
        <v>0</v>
      </c>
      <c r="R472" s="567">
        <v>0</v>
      </c>
      <c r="S472" s="564">
        <v>1</v>
      </c>
      <c r="T472" s="567">
        <v>0</v>
      </c>
      <c r="U472" s="568">
        <v>0</v>
      </c>
      <c r="V472" s="563">
        <v>0</v>
      </c>
      <c r="W472" s="567">
        <v>1</v>
      </c>
      <c r="X472" s="564">
        <v>0</v>
      </c>
      <c r="Y472" s="563">
        <v>0</v>
      </c>
      <c r="Z472" s="563">
        <v>0</v>
      </c>
      <c r="AA472" s="563">
        <v>1</v>
      </c>
      <c r="AB472" s="563">
        <v>0</v>
      </c>
      <c r="AC472" s="567">
        <v>0</v>
      </c>
      <c r="AD472" s="564"/>
      <c r="AE472" s="567"/>
      <c r="AF472" s="564"/>
      <c r="AG472" s="563"/>
      <c r="AH472" s="563"/>
      <c r="AI472" s="567"/>
      <c r="AJ472" s="564"/>
      <c r="AK472" s="567"/>
      <c r="AL472" s="568"/>
      <c r="AM472" s="563"/>
      <c r="AN472" s="567"/>
    </row>
    <row r="473" spans="1:40" x14ac:dyDescent="0.25">
      <c r="A473" s="658"/>
      <c r="B473" s="646"/>
      <c r="C473" s="563">
        <v>641020901</v>
      </c>
      <c r="D473" s="563" t="s">
        <v>4992</v>
      </c>
      <c r="E473" s="647"/>
      <c r="F473" s="564">
        <f t="shared" si="73"/>
        <v>21</v>
      </c>
      <c r="G473" s="580">
        <v>1235</v>
      </c>
      <c r="H473" s="467">
        <f t="shared" si="80"/>
        <v>1.7004048582995951E-2</v>
      </c>
      <c r="I473" s="563">
        <f t="shared" si="74"/>
        <v>9</v>
      </c>
      <c r="J473" s="565">
        <f t="shared" si="81"/>
        <v>7.2874493927125505E-3</v>
      </c>
      <c r="K473" s="564">
        <v>21</v>
      </c>
      <c r="L473" s="566">
        <f t="shared" si="78"/>
        <v>1</v>
      </c>
      <c r="M473" s="563">
        <v>9</v>
      </c>
      <c r="N473" s="565">
        <f t="shared" si="82"/>
        <v>1</v>
      </c>
      <c r="O473" s="564">
        <v>12</v>
      </c>
      <c r="P473" s="563">
        <v>5</v>
      </c>
      <c r="Q473" s="563">
        <v>0</v>
      </c>
      <c r="R473" s="567">
        <v>4</v>
      </c>
      <c r="S473" s="564">
        <v>2</v>
      </c>
      <c r="T473" s="567">
        <v>19</v>
      </c>
      <c r="U473" s="568">
        <v>9</v>
      </c>
      <c r="V473" s="563">
        <v>11</v>
      </c>
      <c r="W473" s="567">
        <v>1</v>
      </c>
      <c r="X473" s="564">
        <v>0</v>
      </c>
      <c r="Y473" s="563">
        <v>3</v>
      </c>
      <c r="Z473" s="563">
        <v>14</v>
      </c>
      <c r="AA473" s="563">
        <v>3</v>
      </c>
      <c r="AB473" s="563">
        <v>1</v>
      </c>
      <c r="AC473" s="567">
        <v>0</v>
      </c>
      <c r="AD473" s="564"/>
      <c r="AE473" s="567"/>
      <c r="AF473" s="564"/>
      <c r="AG473" s="563"/>
      <c r="AH473" s="563"/>
      <c r="AI473" s="567"/>
      <c r="AJ473" s="564"/>
      <c r="AK473" s="567"/>
      <c r="AL473" s="568"/>
      <c r="AM473" s="563"/>
      <c r="AN473" s="567"/>
    </row>
    <row r="474" spans="1:40" x14ac:dyDescent="0.25">
      <c r="A474" s="658"/>
      <c r="B474" s="646"/>
      <c r="C474" s="563">
        <v>641020902</v>
      </c>
      <c r="D474" s="563" t="s">
        <v>4993</v>
      </c>
      <c r="E474" s="647"/>
      <c r="F474" s="564">
        <f t="shared" si="73"/>
        <v>22</v>
      </c>
      <c r="G474" s="580">
        <v>1931</v>
      </c>
      <c r="H474" s="467">
        <f t="shared" si="80"/>
        <v>1.1393060590367685E-2</v>
      </c>
      <c r="I474" s="563">
        <f t="shared" si="74"/>
        <v>6</v>
      </c>
      <c r="J474" s="565">
        <f t="shared" si="81"/>
        <v>3.1071983428275505E-3</v>
      </c>
      <c r="K474" s="564">
        <v>22</v>
      </c>
      <c r="L474" s="566">
        <f t="shared" si="78"/>
        <v>1</v>
      </c>
      <c r="M474" s="563">
        <v>6</v>
      </c>
      <c r="N474" s="565">
        <f t="shared" si="82"/>
        <v>1</v>
      </c>
      <c r="O474" s="564">
        <v>8</v>
      </c>
      <c r="P474" s="563">
        <v>8</v>
      </c>
      <c r="Q474" s="563">
        <v>6</v>
      </c>
      <c r="R474" s="567">
        <v>0</v>
      </c>
      <c r="S474" s="564">
        <v>1</v>
      </c>
      <c r="T474" s="567">
        <v>21</v>
      </c>
      <c r="U474" s="568">
        <v>13</v>
      </c>
      <c r="V474" s="563">
        <v>7</v>
      </c>
      <c r="W474" s="567">
        <v>2</v>
      </c>
      <c r="X474" s="564">
        <v>0</v>
      </c>
      <c r="Y474" s="563">
        <v>10</v>
      </c>
      <c r="Z474" s="563">
        <v>9</v>
      </c>
      <c r="AA474" s="563">
        <v>2</v>
      </c>
      <c r="AB474" s="563">
        <v>0</v>
      </c>
      <c r="AC474" s="567">
        <v>1</v>
      </c>
      <c r="AD474" s="564"/>
      <c r="AE474" s="567"/>
      <c r="AF474" s="564"/>
      <c r="AG474" s="563"/>
      <c r="AH474" s="563"/>
      <c r="AI474" s="567"/>
      <c r="AJ474" s="564"/>
      <c r="AK474" s="567"/>
      <c r="AL474" s="568"/>
      <c r="AM474" s="563"/>
      <c r="AN474" s="567"/>
    </row>
    <row r="475" spans="1:40" x14ac:dyDescent="0.25">
      <c r="A475" s="658"/>
      <c r="B475" s="646"/>
      <c r="C475" s="563">
        <v>641020903</v>
      </c>
      <c r="D475" s="563" t="s">
        <v>4994</v>
      </c>
      <c r="E475" s="647"/>
      <c r="F475" s="564">
        <f t="shared" si="73"/>
        <v>22</v>
      </c>
      <c r="G475" s="580">
        <v>1380</v>
      </c>
      <c r="H475" s="467">
        <f t="shared" si="80"/>
        <v>1.5942028985507246E-2</v>
      </c>
      <c r="I475" s="563">
        <f t="shared" si="74"/>
        <v>3</v>
      </c>
      <c r="J475" s="565">
        <f t="shared" si="81"/>
        <v>2.1739130434782609E-3</v>
      </c>
      <c r="K475" s="564">
        <v>22</v>
      </c>
      <c r="L475" s="566">
        <f t="shared" si="78"/>
        <v>1</v>
      </c>
      <c r="M475" s="563">
        <v>3</v>
      </c>
      <c r="N475" s="565">
        <f t="shared" si="82"/>
        <v>1</v>
      </c>
      <c r="O475" s="564">
        <v>3</v>
      </c>
      <c r="P475" s="563">
        <v>4</v>
      </c>
      <c r="Q475" s="563">
        <v>11</v>
      </c>
      <c r="R475" s="567">
        <v>4</v>
      </c>
      <c r="S475" s="564">
        <v>2</v>
      </c>
      <c r="T475" s="567">
        <v>20</v>
      </c>
      <c r="U475" s="568">
        <v>17</v>
      </c>
      <c r="V475" s="563">
        <v>5</v>
      </c>
      <c r="W475" s="567">
        <v>0</v>
      </c>
      <c r="X475" s="564">
        <v>0</v>
      </c>
      <c r="Y475" s="563">
        <v>3</v>
      </c>
      <c r="Z475" s="563">
        <v>7</v>
      </c>
      <c r="AA475" s="563">
        <v>8</v>
      </c>
      <c r="AB475" s="563">
        <v>4</v>
      </c>
      <c r="AC475" s="567">
        <v>0</v>
      </c>
      <c r="AD475" s="564"/>
      <c r="AE475" s="567"/>
      <c r="AF475" s="564"/>
      <c r="AG475" s="563"/>
      <c r="AH475" s="563"/>
      <c r="AI475" s="567"/>
      <c r="AJ475" s="564"/>
      <c r="AK475" s="567"/>
      <c r="AL475" s="568"/>
      <c r="AM475" s="563"/>
      <c r="AN475" s="567"/>
    </row>
    <row r="476" spans="1:40" x14ac:dyDescent="0.25">
      <c r="A476" s="658"/>
      <c r="B476" s="646"/>
      <c r="C476" s="563">
        <v>641021001</v>
      </c>
      <c r="D476" s="563" t="s">
        <v>4995</v>
      </c>
      <c r="E476" s="647"/>
      <c r="F476" s="564">
        <f t="shared" si="73"/>
        <v>3</v>
      </c>
      <c r="G476" s="580">
        <v>1106</v>
      </c>
      <c r="H476" s="467">
        <f t="shared" si="80"/>
        <v>2.7124773960216998E-3</v>
      </c>
      <c r="I476" s="563">
        <f t="shared" si="74"/>
        <v>1</v>
      </c>
      <c r="J476" s="565">
        <f t="shared" si="81"/>
        <v>9.0415913200723324E-4</v>
      </c>
      <c r="K476" s="564">
        <v>3</v>
      </c>
      <c r="L476" s="566">
        <f t="shared" si="78"/>
        <v>1</v>
      </c>
      <c r="M476" s="563">
        <v>1</v>
      </c>
      <c r="N476" s="565">
        <f t="shared" si="82"/>
        <v>1</v>
      </c>
      <c r="O476" s="564">
        <v>0</v>
      </c>
      <c r="P476" s="563">
        <v>2</v>
      </c>
      <c r="Q476" s="563">
        <v>0</v>
      </c>
      <c r="R476" s="567">
        <v>1</v>
      </c>
      <c r="S476" s="564">
        <v>0</v>
      </c>
      <c r="T476" s="567">
        <v>3</v>
      </c>
      <c r="U476" s="568">
        <v>1</v>
      </c>
      <c r="V476" s="563">
        <v>0</v>
      </c>
      <c r="W476" s="567">
        <v>2</v>
      </c>
      <c r="X476" s="564">
        <v>0</v>
      </c>
      <c r="Y476" s="563">
        <v>0</v>
      </c>
      <c r="Z476" s="563">
        <v>3</v>
      </c>
      <c r="AA476" s="563">
        <v>0</v>
      </c>
      <c r="AB476" s="563">
        <v>0</v>
      </c>
      <c r="AC476" s="567">
        <v>0</v>
      </c>
      <c r="AD476" s="564"/>
      <c r="AE476" s="567"/>
      <c r="AF476" s="564"/>
      <c r="AG476" s="563"/>
      <c r="AH476" s="563"/>
      <c r="AI476" s="567"/>
      <c r="AJ476" s="564"/>
      <c r="AK476" s="567"/>
      <c r="AL476" s="568"/>
      <c r="AM476" s="563"/>
      <c r="AN476" s="567"/>
    </row>
    <row r="477" spans="1:40" x14ac:dyDescent="0.25">
      <c r="A477" s="658"/>
      <c r="B477" s="646"/>
      <c r="C477" s="563">
        <v>641021002</v>
      </c>
      <c r="D477" s="563" t="s">
        <v>4996</v>
      </c>
      <c r="E477" s="647"/>
      <c r="F477" s="564">
        <f t="shared" si="73"/>
        <v>14</v>
      </c>
      <c r="G477" s="580">
        <v>1907</v>
      </c>
      <c r="H477" s="467">
        <f t="shared" si="80"/>
        <v>7.341373885684321E-3</v>
      </c>
      <c r="I477" s="563">
        <f t="shared" si="74"/>
        <v>3</v>
      </c>
      <c r="J477" s="565">
        <f t="shared" si="81"/>
        <v>1.5731515469323545E-3</v>
      </c>
      <c r="K477" s="564">
        <v>14</v>
      </c>
      <c r="L477" s="566">
        <f t="shared" si="78"/>
        <v>1</v>
      </c>
      <c r="M477" s="563">
        <v>3</v>
      </c>
      <c r="N477" s="565">
        <f t="shared" si="82"/>
        <v>1</v>
      </c>
      <c r="O477" s="564">
        <v>1</v>
      </c>
      <c r="P477" s="563">
        <v>12</v>
      </c>
      <c r="Q477" s="563">
        <v>0</v>
      </c>
      <c r="R477" s="567">
        <v>1</v>
      </c>
      <c r="S477" s="564">
        <v>4</v>
      </c>
      <c r="T477" s="567">
        <v>10</v>
      </c>
      <c r="U477" s="568">
        <v>3</v>
      </c>
      <c r="V477" s="563">
        <v>6</v>
      </c>
      <c r="W477" s="567">
        <v>5</v>
      </c>
      <c r="X477" s="564">
        <v>0</v>
      </c>
      <c r="Y477" s="563">
        <v>0</v>
      </c>
      <c r="Z477" s="563">
        <v>12</v>
      </c>
      <c r="AA477" s="563">
        <v>2</v>
      </c>
      <c r="AB477" s="563">
        <v>0</v>
      </c>
      <c r="AC477" s="567">
        <v>0</v>
      </c>
      <c r="AD477" s="564"/>
      <c r="AE477" s="567"/>
      <c r="AF477" s="564"/>
      <c r="AG477" s="563"/>
      <c r="AH477" s="563"/>
      <c r="AI477" s="567"/>
      <c r="AJ477" s="564"/>
      <c r="AK477" s="567"/>
      <c r="AL477" s="568"/>
      <c r="AM477" s="563"/>
      <c r="AN477" s="567"/>
    </row>
    <row r="478" spans="1:40" x14ac:dyDescent="0.25">
      <c r="A478" s="658"/>
      <c r="B478" s="646"/>
      <c r="C478" s="563">
        <v>641021003</v>
      </c>
      <c r="D478" s="563" t="s">
        <v>4997</v>
      </c>
      <c r="E478" s="647"/>
      <c r="F478" s="564">
        <f t="shared" si="73"/>
        <v>6</v>
      </c>
      <c r="G478" s="580">
        <v>114</v>
      </c>
      <c r="H478" s="467">
        <f t="shared" si="80"/>
        <v>5.2631578947368418E-2</v>
      </c>
      <c r="I478" s="563">
        <f t="shared" si="74"/>
        <v>1</v>
      </c>
      <c r="J478" s="565">
        <f t="shared" si="81"/>
        <v>8.771929824561403E-3</v>
      </c>
      <c r="K478" s="564">
        <v>6</v>
      </c>
      <c r="L478" s="566">
        <f t="shared" si="78"/>
        <v>1</v>
      </c>
      <c r="M478" s="563">
        <v>1</v>
      </c>
      <c r="N478" s="565">
        <f t="shared" si="82"/>
        <v>1</v>
      </c>
      <c r="O478" s="564">
        <v>2</v>
      </c>
      <c r="P478" s="563">
        <v>3</v>
      </c>
      <c r="Q478" s="563">
        <v>1</v>
      </c>
      <c r="R478" s="567">
        <v>0</v>
      </c>
      <c r="S478" s="564">
        <v>3</v>
      </c>
      <c r="T478" s="567">
        <v>3</v>
      </c>
      <c r="U478" s="568">
        <v>1</v>
      </c>
      <c r="V478" s="563">
        <v>5</v>
      </c>
      <c r="W478" s="567">
        <v>0</v>
      </c>
      <c r="X478" s="564">
        <v>0</v>
      </c>
      <c r="Y478" s="563">
        <v>0</v>
      </c>
      <c r="Z478" s="563">
        <v>3</v>
      </c>
      <c r="AA478" s="563">
        <v>3</v>
      </c>
      <c r="AB478" s="563">
        <v>0</v>
      </c>
      <c r="AC478" s="567">
        <v>0</v>
      </c>
      <c r="AD478" s="564"/>
      <c r="AE478" s="567"/>
      <c r="AF478" s="564"/>
      <c r="AG478" s="563"/>
      <c r="AH478" s="563"/>
      <c r="AI478" s="567"/>
      <c r="AJ478" s="564"/>
      <c r="AK478" s="567"/>
      <c r="AL478" s="568"/>
      <c r="AM478" s="563"/>
      <c r="AN478" s="567"/>
    </row>
    <row r="479" spans="1:40" x14ac:dyDescent="0.25">
      <c r="A479" s="658"/>
      <c r="B479" s="646"/>
      <c r="C479" s="563">
        <v>641021101</v>
      </c>
      <c r="D479" s="563" t="s">
        <v>4998</v>
      </c>
      <c r="E479" s="647"/>
      <c r="F479" s="564">
        <f t="shared" si="73"/>
        <v>28</v>
      </c>
      <c r="G479" s="580">
        <v>1759</v>
      </c>
      <c r="H479" s="467">
        <f t="shared" si="80"/>
        <v>1.5918135304150087E-2</v>
      </c>
      <c r="I479" s="563">
        <f t="shared" si="74"/>
        <v>6</v>
      </c>
      <c r="J479" s="565">
        <f t="shared" si="81"/>
        <v>3.4110289937464467E-3</v>
      </c>
      <c r="K479" s="564">
        <v>28</v>
      </c>
      <c r="L479" s="566">
        <f t="shared" si="78"/>
        <v>1</v>
      </c>
      <c r="M479" s="563">
        <v>6</v>
      </c>
      <c r="N479" s="565">
        <f t="shared" si="82"/>
        <v>1</v>
      </c>
      <c r="O479" s="564">
        <v>9</v>
      </c>
      <c r="P479" s="563">
        <v>7</v>
      </c>
      <c r="Q479" s="563">
        <v>9</v>
      </c>
      <c r="R479" s="567">
        <v>3</v>
      </c>
      <c r="S479" s="564">
        <v>8</v>
      </c>
      <c r="T479" s="567">
        <v>20</v>
      </c>
      <c r="U479" s="568">
        <v>10</v>
      </c>
      <c r="V479" s="563">
        <v>12</v>
      </c>
      <c r="W479" s="567">
        <v>6</v>
      </c>
      <c r="X479" s="564">
        <v>0</v>
      </c>
      <c r="Y479" s="563">
        <v>3</v>
      </c>
      <c r="Z479" s="563">
        <v>14</v>
      </c>
      <c r="AA479" s="563">
        <v>7</v>
      </c>
      <c r="AB479" s="563">
        <v>3</v>
      </c>
      <c r="AC479" s="567">
        <v>1</v>
      </c>
      <c r="AD479" s="564"/>
      <c r="AE479" s="567"/>
      <c r="AF479" s="564"/>
      <c r="AG479" s="563"/>
      <c r="AH479" s="563"/>
      <c r="AI479" s="567"/>
      <c r="AJ479" s="564"/>
      <c r="AK479" s="567"/>
      <c r="AL479" s="568"/>
      <c r="AM479" s="563"/>
      <c r="AN479" s="567"/>
    </row>
    <row r="480" spans="1:40" x14ac:dyDescent="0.25">
      <c r="A480" s="658"/>
      <c r="B480" s="646"/>
      <c r="C480" s="563">
        <v>641021102</v>
      </c>
      <c r="D480" s="563" t="s">
        <v>4999</v>
      </c>
      <c r="E480" s="647"/>
      <c r="F480" s="564">
        <f t="shared" si="73"/>
        <v>4</v>
      </c>
      <c r="G480" s="580">
        <v>587</v>
      </c>
      <c r="H480" s="467">
        <f t="shared" si="80"/>
        <v>6.8143100511073255E-3</v>
      </c>
      <c r="I480" s="563">
        <f t="shared" si="74"/>
        <v>2</v>
      </c>
      <c r="J480" s="565">
        <f t="shared" si="81"/>
        <v>3.4071550255536627E-3</v>
      </c>
      <c r="K480" s="564">
        <v>4</v>
      </c>
      <c r="L480" s="566">
        <f t="shared" si="78"/>
        <v>1</v>
      </c>
      <c r="M480" s="563">
        <v>2</v>
      </c>
      <c r="N480" s="565">
        <f t="shared" si="82"/>
        <v>1</v>
      </c>
      <c r="O480" s="564">
        <v>0</v>
      </c>
      <c r="P480" s="563">
        <v>3</v>
      </c>
      <c r="Q480" s="563">
        <v>1</v>
      </c>
      <c r="R480" s="567">
        <v>0</v>
      </c>
      <c r="S480" s="564">
        <v>1</v>
      </c>
      <c r="T480" s="567">
        <v>3</v>
      </c>
      <c r="U480" s="568">
        <v>3</v>
      </c>
      <c r="V480" s="563">
        <v>0</v>
      </c>
      <c r="W480" s="567">
        <v>1</v>
      </c>
      <c r="X480" s="564">
        <v>0</v>
      </c>
      <c r="Y480" s="563">
        <v>1</v>
      </c>
      <c r="Z480" s="563">
        <v>3</v>
      </c>
      <c r="AA480" s="563">
        <v>0</v>
      </c>
      <c r="AB480" s="563">
        <v>0</v>
      </c>
      <c r="AC480" s="567">
        <v>0</v>
      </c>
      <c r="AD480" s="564"/>
      <c r="AE480" s="567"/>
      <c r="AF480" s="564"/>
      <c r="AG480" s="563"/>
      <c r="AH480" s="563"/>
      <c r="AI480" s="567"/>
      <c r="AJ480" s="564"/>
      <c r="AK480" s="567"/>
      <c r="AL480" s="568"/>
      <c r="AM480" s="563"/>
      <c r="AN480" s="567"/>
    </row>
    <row r="481" spans="1:40" x14ac:dyDescent="0.25">
      <c r="A481" s="658"/>
      <c r="B481" s="646"/>
      <c r="C481" s="570">
        <v>641021201</v>
      </c>
      <c r="D481" s="570" t="s">
        <v>5000</v>
      </c>
      <c r="E481" s="647"/>
      <c r="F481" s="571">
        <f t="shared" si="73"/>
        <v>34</v>
      </c>
      <c r="G481" s="612">
        <v>2490</v>
      </c>
      <c r="H481" s="572">
        <f t="shared" si="80"/>
        <v>1.3654618473895583E-2</v>
      </c>
      <c r="I481" s="570">
        <f t="shared" si="74"/>
        <v>10</v>
      </c>
      <c r="J481" s="573">
        <f t="shared" si="81"/>
        <v>4.0160642570281121E-3</v>
      </c>
      <c r="K481" s="571">
        <v>34</v>
      </c>
      <c r="L481" s="574">
        <f t="shared" si="78"/>
        <v>1</v>
      </c>
      <c r="M481" s="570">
        <v>10</v>
      </c>
      <c r="N481" s="573">
        <f t="shared" si="82"/>
        <v>1</v>
      </c>
      <c r="O481" s="571">
        <v>16</v>
      </c>
      <c r="P481" s="570">
        <v>10</v>
      </c>
      <c r="Q481" s="570">
        <v>1</v>
      </c>
      <c r="R481" s="576">
        <v>7</v>
      </c>
      <c r="S481" s="571">
        <v>14</v>
      </c>
      <c r="T481" s="576">
        <v>20</v>
      </c>
      <c r="U481" s="577">
        <v>4</v>
      </c>
      <c r="V481" s="570">
        <v>23</v>
      </c>
      <c r="W481" s="576">
        <v>7</v>
      </c>
      <c r="X481" s="571">
        <v>0</v>
      </c>
      <c r="Y481" s="570">
        <v>1</v>
      </c>
      <c r="Z481" s="570">
        <v>17</v>
      </c>
      <c r="AA481" s="570">
        <v>14</v>
      </c>
      <c r="AB481" s="570">
        <v>2</v>
      </c>
      <c r="AC481" s="576">
        <v>0</v>
      </c>
      <c r="AD481" s="571"/>
      <c r="AE481" s="576"/>
      <c r="AF481" s="571"/>
      <c r="AG481" s="570"/>
      <c r="AH481" s="570"/>
      <c r="AI481" s="576"/>
      <c r="AJ481" s="571"/>
      <c r="AK481" s="576"/>
      <c r="AL481" s="577"/>
      <c r="AM481" s="570"/>
      <c r="AN481" s="576"/>
    </row>
    <row r="482" spans="1:40" x14ac:dyDescent="0.25">
      <c r="A482" s="658"/>
      <c r="B482" s="646">
        <v>64122</v>
      </c>
      <c r="C482" s="502">
        <v>641220101</v>
      </c>
      <c r="D482" s="175" t="s">
        <v>5001</v>
      </c>
      <c r="E482" s="647" t="s">
        <v>3109</v>
      </c>
      <c r="F482" s="557">
        <f t="shared" si="73"/>
        <v>73</v>
      </c>
      <c r="G482" s="175">
        <v>3090</v>
      </c>
      <c r="H482" s="446">
        <f t="shared" si="80"/>
        <v>2.3624595469255664E-2</v>
      </c>
      <c r="I482" s="556">
        <f t="shared" si="74"/>
        <v>19</v>
      </c>
      <c r="J482" s="558">
        <f t="shared" si="81"/>
        <v>6.1488673139158574E-3</v>
      </c>
      <c r="K482" s="502">
        <v>73</v>
      </c>
      <c r="L482" s="559">
        <f t="shared" si="78"/>
        <v>1</v>
      </c>
      <c r="M482" s="502">
        <v>19</v>
      </c>
      <c r="N482" s="558">
        <f t="shared" si="82"/>
        <v>1</v>
      </c>
      <c r="O482" s="184">
        <v>43</v>
      </c>
      <c r="P482" s="175">
        <v>13</v>
      </c>
      <c r="Q482" s="175">
        <v>5</v>
      </c>
      <c r="R482" s="613">
        <v>12</v>
      </c>
      <c r="S482" s="171">
        <v>10</v>
      </c>
      <c r="T482" s="179">
        <v>63</v>
      </c>
      <c r="U482" s="171">
        <v>43</v>
      </c>
      <c r="V482" s="175">
        <v>27</v>
      </c>
      <c r="W482" s="738">
        <v>3</v>
      </c>
      <c r="X482" s="171">
        <v>0</v>
      </c>
      <c r="Y482" s="175">
        <v>28</v>
      </c>
      <c r="Z482" s="175">
        <v>30</v>
      </c>
      <c r="AA482" s="175">
        <v>15</v>
      </c>
      <c r="AB482" s="175">
        <v>0</v>
      </c>
      <c r="AC482" s="738">
        <v>0</v>
      </c>
      <c r="AD482" s="557"/>
      <c r="AE482" s="561"/>
      <c r="AF482" s="557"/>
      <c r="AG482" s="556"/>
      <c r="AH482" s="556"/>
      <c r="AI482" s="561"/>
      <c r="AJ482" s="557"/>
      <c r="AK482" s="561"/>
      <c r="AL482" s="562"/>
      <c r="AM482" s="556"/>
      <c r="AN482" s="561"/>
    </row>
    <row r="483" spans="1:40" x14ac:dyDescent="0.25">
      <c r="A483" s="658"/>
      <c r="B483" s="646"/>
      <c r="C483" s="172">
        <v>641220102</v>
      </c>
      <c r="D483" s="189" t="s">
        <v>5002</v>
      </c>
      <c r="E483" s="647"/>
      <c r="F483" s="564">
        <f t="shared" si="73"/>
        <v>85</v>
      </c>
      <c r="G483" s="189">
        <v>3203</v>
      </c>
      <c r="H483" s="467">
        <f t="shared" si="80"/>
        <v>2.6537620980330939E-2</v>
      </c>
      <c r="I483" s="563">
        <f t="shared" si="74"/>
        <v>18</v>
      </c>
      <c r="J483" s="565">
        <f t="shared" si="81"/>
        <v>5.6197315017171403E-3</v>
      </c>
      <c r="K483" s="172">
        <v>85</v>
      </c>
      <c r="L483" s="566">
        <f t="shared" si="78"/>
        <v>1</v>
      </c>
      <c r="M483" s="172">
        <v>18</v>
      </c>
      <c r="N483" s="565">
        <f t="shared" si="82"/>
        <v>1</v>
      </c>
      <c r="O483" s="196">
        <v>54</v>
      </c>
      <c r="P483" s="189">
        <v>18</v>
      </c>
      <c r="Q483" s="189">
        <v>6</v>
      </c>
      <c r="R483" s="609">
        <v>7</v>
      </c>
      <c r="S483" s="187">
        <v>6</v>
      </c>
      <c r="T483" s="193">
        <v>79</v>
      </c>
      <c r="U483" s="187">
        <v>46</v>
      </c>
      <c r="V483" s="189">
        <v>30</v>
      </c>
      <c r="W483" s="739">
        <v>9</v>
      </c>
      <c r="X483" s="187">
        <v>0</v>
      </c>
      <c r="Y483" s="189">
        <v>19</v>
      </c>
      <c r="Z483" s="189">
        <v>37</v>
      </c>
      <c r="AA483" s="189">
        <v>28</v>
      </c>
      <c r="AB483" s="189">
        <v>1</v>
      </c>
      <c r="AC483" s="739">
        <v>0</v>
      </c>
      <c r="AD483" s="564"/>
      <c r="AE483" s="567"/>
      <c r="AF483" s="564"/>
      <c r="AG483" s="563"/>
      <c r="AH483" s="563"/>
      <c r="AI483" s="567"/>
      <c r="AJ483" s="564"/>
      <c r="AK483" s="567"/>
      <c r="AL483" s="568"/>
      <c r="AM483" s="563"/>
      <c r="AN483" s="567"/>
    </row>
    <row r="484" spans="1:40" x14ac:dyDescent="0.25">
      <c r="A484" s="658"/>
      <c r="B484" s="646"/>
      <c r="C484" s="172">
        <v>641220103</v>
      </c>
      <c r="D484" s="189" t="s">
        <v>5003</v>
      </c>
      <c r="E484" s="647"/>
      <c r="F484" s="564">
        <f t="shared" si="73"/>
        <v>33</v>
      </c>
      <c r="G484" s="189">
        <v>2379</v>
      </c>
      <c r="H484" s="467">
        <f t="shared" si="80"/>
        <v>1.3871374527112233E-2</v>
      </c>
      <c r="I484" s="563">
        <f t="shared" si="74"/>
        <v>2</v>
      </c>
      <c r="J484" s="565">
        <f t="shared" si="81"/>
        <v>8.4068936527952921E-4</v>
      </c>
      <c r="K484" s="172">
        <v>33</v>
      </c>
      <c r="L484" s="566">
        <f t="shared" si="78"/>
        <v>1</v>
      </c>
      <c r="M484" s="172">
        <v>2</v>
      </c>
      <c r="N484" s="565">
        <f t="shared" si="82"/>
        <v>1</v>
      </c>
      <c r="O484" s="196">
        <v>18</v>
      </c>
      <c r="P484" s="189">
        <v>6</v>
      </c>
      <c r="Q484" s="189">
        <v>4</v>
      </c>
      <c r="R484" s="609">
        <v>5</v>
      </c>
      <c r="S484" s="187">
        <v>6</v>
      </c>
      <c r="T484" s="193">
        <v>27</v>
      </c>
      <c r="U484" s="187">
        <v>15</v>
      </c>
      <c r="V484" s="189">
        <v>15</v>
      </c>
      <c r="W484" s="739">
        <v>3</v>
      </c>
      <c r="X484" s="187">
        <v>0</v>
      </c>
      <c r="Y484" s="189">
        <v>3</v>
      </c>
      <c r="Z484" s="189">
        <v>15</v>
      </c>
      <c r="AA484" s="189">
        <v>15</v>
      </c>
      <c r="AB484" s="189">
        <v>0</v>
      </c>
      <c r="AC484" s="739">
        <v>0</v>
      </c>
      <c r="AD484" s="564"/>
      <c r="AE484" s="567"/>
      <c r="AF484" s="564"/>
      <c r="AG484" s="563"/>
      <c r="AH484" s="563"/>
      <c r="AI484" s="567"/>
      <c r="AJ484" s="564"/>
      <c r="AK484" s="567"/>
      <c r="AL484" s="568"/>
      <c r="AM484" s="563"/>
      <c r="AN484" s="567"/>
    </row>
    <row r="485" spans="1:40" x14ac:dyDescent="0.25">
      <c r="A485" s="658"/>
      <c r="B485" s="646"/>
      <c r="C485" s="172">
        <v>641220104</v>
      </c>
      <c r="D485" s="189" t="s">
        <v>5004</v>
      </c>
      <c r="E485" s="647"/>
      <c r="F485" s="564">
        <f t="shared" si="73"/>
        <v>43</v>
      </c>
      <c r="G485" s="189">
        <v>1842</v>
      </c>
      <c r="H485" s="467">
        <f t="shared" si="80"/>
        <v>2.3344191096634093E-2</v>
      </c>
      <c r="I485" s="563">
        <f t="shared" si="74"/>
        <v>8</v>
      </c>
      <c r="J485" s="565">
        <f t="shared" si="81"/>
        <v>4.3431053203040176E-3</v>
      </c>
      <c r="K485" s="172">
        <v>43</v>
      </c>
      <c r="L485" s="566">
        <f t="shared" si="78"/>
        <v>1</v>
      </c>
      <c r="M485" s="172">
        <v>8</v>
      </c>
      <c r="N485" s="565">
        <f t="shared" si="82"/>
        <v>1</v>
      </c>
      <c r="O485" s="196">
        <v>35</v>
      </c>
      <c r="P485" s="189">
        <v>4</v>
      </c>
      <c r="Q485" s="189">
        <v>4</v>
      </c>
      <c r="R485" s="609">
        <v>0</v>
      </c>
      <c r="S485" s="187">
        <v>4</v>
      </c>
      <c r="T485" s="193">
        <v>39</v>
      </c>
      <c r="U485" s="187">
        <v>20</v>
      </c>
      <c r="V485" s="189">
        <v>21</v>
      </c>
      <c r="W485" s="739">
        <v>2</v>
      </c>
      <c r="X485" s="187">
        <v>0</v>
      </c>
      <c r="Y485" s="189">
        <v>1</v>
      </c>
      <c r="Z485" s="189">
        <v>17</v>
      </c>
      <c r="AA485" s="189">
        <v>25</v>
      </c>
      <c r="AB485" s="189">
        <v>0</v>
      </c>
      <c r="AC485" s="739">
        <v>0</v>
      </c>
      <c r="AD485" s="564"/>
      <c r="AE485" s="567"/>
      <c r="AF485" s="564"/>
      <c r="AG485" s="563"/>
      <c r="AH485" s="563"/>
      <c r="AI485" s="567"/>
      <c r="AJ485" s="564"/>
      <c r="AK485" s="567"/>
      <c r="AL485" s="568"/>
      <c r="AM485" s="563"/>
      <c r="AN485" s="567"/>
    </row>
    <row r="486" spans="1:40" x14ac:dyDescent="0.25">
      <c r="A486" s="658"/>
      <c r="B486" s="646"/>
      <c r="C486" s="172">
        <v>641220105</v>
      </c>
      <c r="D486" s="189" t="s">
        <v>5005</v>
      </c>
      <c r="E486" s="647"/>
      <c r="F486" s="564">
        <f t="shared" si="73"/>
        <v>37</v>
      </c>
      <c r="G486" s="189">
        <v>2122</v>
      </c>
      <c r="H486" s="467">
        <f t="shared" si="80"/>
        <v>1.7436380772855798E-2</v>
      </c>
      <c r="I486" s="563">
        <f t="shared" si="74"/>
        <v>12</v>
      </c>
      <c r="J486" s="565">
        <f t="shared" si="81"/>
        <v>5.6550424128180964E-3</v>
      </c>
      <c r="K486" s="172">
        <v>37</v>
      </c>
      <c r="L486" s="566">
        <f t="shared" si="78"/>
        <v>1</v>
      </c>
      <c r="M486" s="172">
        <v>12</v>
      </c>
      <c r="N486" s="565">
        <f t="shared" si="82"/>
        <v>1</v>
      </c>
      <c r="O486" s="196">
        <v>20</v>
      </c>
      <c r="P486" s="189">
        <v>9</v>
      </c>
      <c r="Q486" s="189">
        <v>7</v>
      </c>
      <c r="R486" s="609">
        <v>1</v>
      </c>
      <c r="S486" s="187">
        <v>12</v>
      </c>
      <c r="T486" s="193">
        <v>25</v>
      </c>
      <c r="U486" s="187">
        <v>16</v>
      </c>
      <c r="V486" s="189">
        <v>15</v>
      </c>
      <c r="W486" s="739">
        <v>6</v>
      </c>
      <c r="X486" s="187">
        <v>0</v>
      </c>
      <c r="Y486" s="189">
        <v>5</v>
      </c>
      <c r="Z486" s="189">
        <v>13</v>
      </c>
      <c r="AA486" s="189">
        <v>17</v>
      </c>
      <c r="AB486" s="189">
        <v>2</v>
      </c>
      <c r="AC486" s="739">
        <v>0</v>
      </c>
      <c r="AD486" s="564"/>
      <c r="AE486" s="567"/>
      <c r="AF486" s="564"/>
      <c r="AG486" s="563"/>
      <c r="AH486" s="563"/>
      <c r="AI486" s="567"/>
      <c r="AJ486" s="564"/>
      <c r="AK486" s="567"/>
      <c r="AL486" s="568"/>
      <c r="AM486" s="563"/>
      <c r="AN486" s="567"/>
    </row>
    <row r="487" spans="1:40" x14ac:dyDescent="0.25">
      <c r="A487" s="658"/>
      <c r="B487" s="646"/>
      <c r="C487" s="172">
        <v>641220106</v>
      </c>
      <c r="D487" s="189" t="s">
        <v>5006</v>
      </c>
      <c r="E487" s="647"/>
      <c r="F487" s="564">
        <f t="shared" si="73"/>
        <v>48</v>
      </c>
      <c r="G487" s="189">
        <v>2190</v>
      </c>
      <c r="H487" s="467">
        <f t="shared" si="80"/>
        <v>2.1917808219178082E-2</v>
      </c>
      <c r="I487" s="563">
        <f t="shared" si="74"/>
        <v>13</v>
      </c>
      <c r="J487" s="565">
        <f t="shared" si="81"/>
        <v>5.9360730593607308E-3</v>
      </c>
      <c r="K487" s="172">
        <v>48</v>
      </c>
      <c r="L487" s="566">
        <f t="shared" si="78"/>
        <v>1</v>
      </c>
      <c r="M487" s="172">
        <v>13</v>
      </c>
      <c r="N487" s="565">
        <f t="shared" si="82"/>
        <v>1</v>
      </c>
      <c r="O487" s="196">
        <v>34</v>
      </c>
      <c r="P487" s="189">
        <v>7</v>
      </c>
      <c r="Q487" s="189">
        <v>3</v>
      </c>
      <c r="R487" s="609">
        <v>4</v>
      </c>
      <c r="S487" s="187">
        <v>0</v>
      </c>
      <c r="T487" s="193">
        <v>48</v>
      </c>
      <c r="U487" s="187">
        <v>30</v>
      </c>
      <c r="V487" s="189">
        <v>14</v>
      </c>
      <c r="W487" s="739">
        <v>4</v>
      </c>
      <c r="X487" s="187">
        <v>0</v>
      </c>
      <c r="Y487" s="189">
        <v>9</v>
      </c>
      <c r="Z487" s="189">
        <v>15</v>
      </c>
      <c r="AA487" s="189">
        <v>24</v>
      </c>
      <c r="AB487" s="189">
        <v>0</v>
      </c>
      <c r="AC487" s="739">
        <v>0</v>
      </c>
      <c r="AD487" s="564"/>
      <c r="AE487" s="567"/>
      <c r="AF487" s="564"/>
      <c r="AG487" s="563"/>
      <c r="AH487" s="563"/>
      <c r="AI487" s="567"/>
      <c r="AJ487" s="564"/>
      <c r="AK487" s="567"/>
      <c r="AL487" s="568"/>
      <c r="AM487" s="563"/>
      <c r="AN487" s="567"/>
    </row>
    <row r="488" spans="1:40" x14ac:dyDescent="0.25">
      <c r="A488" s="658"/>
      <c r="B488" s="646"/>
      <c r="C488" s="172">
        <v>641220107</v>
      </c>
      <c r="D488" s="189" t="s">
        <v>5007</v>
      </c>
      <c r="E488" s="647"/>
      <c r="F488" s="564">
        <f t="shared" si="73"/>
        <v>91</v>
      </c>
      <c r="G488" s="189">
        <v>3015</v>
      </c>
      <c r="H488" s="467">
        <f t="shared" si="80"/>
        <v>3.0182421227197345E-2</v>
      </c>
      <c r="I488" s="563">
        <f t="shared" si="74"/>
        <v>26</v>
      </c>
      <c r="J488" s="565">
        <f t="shared" si="81"/>
        <v>8.6235489220563843E-3</v>
      </c>
      <c r="K488" s="172">
        <v>91</v>
      </c>
      <c r="L488" s="566">
        <f t="shared" si="78"/>
        <v>1</v>
      </c>
      <c r="M488" s="172">
        <v>26</v>
      </c>
      <c r="N488" s="565">
        <f t="shared" si="82"/>
        <v>1</v>
      </c>
      <c r="O488" s="196">
        <v>53</v>
      </c>
      <c r="P488" s="189">
        <v>14</v>
      </c>
      <c r="Q488" s="189">
        <v>16</v>
      </c>
      <c r="R488" s="609">
        <v>8</v>
      </c>
      <c r="S488" s="187">
        <v>4</v>
      </c>
      <c r="T488" s="193">
        <v>87</v>
      </c>
      <c r="U488" s="187">
        <v>45</v>
      </c>
      <c r="V488" s="189">
        <v>38</v>
      </c>
      <c r="W488" s="739">
        <v>8</v>
      </c>
      <c r="X488" s="187">
        <v>0</v>
      </c>
      <c r="Y488" s="189">
        <v>8</v>
      </c>
      <c r="Z488" s="189">
        <v>48</v>
      </c>
      <c r="AA488" s="189">
        <v>34</v>
      </c>
      <c r="AB488" s="189">
        <v>1</v>
      </c>
      <c r="AC488" s="739">
        <v>0</v>
      </c>
      <c r="AD488" s="564"/>
      <c r="AE488" s="567"/>
      <c r="AF488" s="564"/>
      <c r="AG488" s="563"/>
      <c r="AH488" s="563"/>
      <c r="AI488" s="567"/>
      <c r="AJ488" s="564"/>
      <c r="AK488" s="567"/>
      <c r="AL488" s="568"/>
      <c r="AM488" s="563"/>
      <c r="AN488" s="567"/>
    </row>
    <row r="489" spans="1:40" x14ac:dyDescent="0.25">
      <c r="A489" s="658"/>
      <c r="B489" s="646"/>
      <c r="C489" s="172">
        <v>641220108</v>
      </c>
      <c r="D489" s="189" t="s">
        <v>5008</v>
      </c>
      <c r="E489" s="647"/>
      <c r="F489" s="564">
        <f t="shared" si="73"/>
        <v>23</v>
      </c>
      <c r="G489" s="189">
        <v>1612</v>
      </c>
      <c r="H489" s="467">
        <f t="shared" si="80"/>
        <v>1.4267990074441687E-2</v>
      </c>
      <c r="I489" s="563">
        <f t="shared" si="74"/>
        <v>5</v>
      </c>
      <c r="J489" s="565">
        <f t="shared" si="81"/>
        <v>3.1017369727047149E-3</v>
      </c>
      <c r="K489" s="172">
        <v>23</v>
      </c>
      <c r="L489" s="566">
        <f t="shared" si="78"/>
        <v>1</v>
      </c>
      <c r="M489" s="172">
        <v>5</v>
      </c>
      <c r="N489" s="565">
        <f t="shared" si="82"/>
        <v>1</v>
      </c>
      <c r="O489" s="196">
        <v>9</v>
      </c>
      <c r="P489" s="189">
        <v>6</v>
      </c>
      <c r="Q489" s="189">
        <v>8</v>
      </c>
      <c r="R489" s="609">
        <v>0</v>
      </c>
      <c r="S489" s="187">
        <v>8</v>
      </c>
      <c r="T489" s="193">
        <v>15</v>
      </c>
      <c r="U489" s="187">
        <v>9</v>
      </c>
      <c r="V489" s="189">
        <v>11</v>
      </c>
      <c r="W489" s="739">
        <v>3</v>
      </c>
      <c r="X489" s="187">
        <v>0</v>
      </c>
      <c r="Y489" s="189">
        <v>4</v>
      </c>
      <c r="Z489" s="189">
        <v>13</v>
      </c>
      <c r="AA489" s="189">
        <v>6</v>
      </c>
      <c r="AB489" s="189">
        <v>0</v>
      </c>
      <c r="AC489" s="739">
        <v>0</v>
      </c>
      <c r="AD489" s="564"/>
      <c r="AE489" s="567"/>
      <c r="AF489" s="564"/>
      <c r="AG489" s="563"/>
      <c r="AH489" s="563"/>
      <c r="AI489" s="567"/>
      <c r="AJ489" s="564"/>
      <c r="AK489" s="567"/>
      <c r="AL489" s="568"/>
      <c r="AM489" s="563"/>
      <c r="AN489" s="567"/>
    </row>
    <row r="490" spans="1:40" x14ac:dyDescent="0.25">
      <c r="A490" s="658"/>
      <c r="B490" s="646"/>
      <c r="C490" s="172">
        <v>641220109</v>
      </c>
      <c r="D490" s="189" t="s">
        <v>5009</v>
      </c>
      <c r="E490" s="647"/>
      <c r="F490" s="564">
        <f t="shared" si="73"/>
        <v>26</v>
      </c>
      <c r="G490" s="189">
        <v>1388</v>
      </c>
      <c r="H490" s="467">
        <f t="shared" si="80"/>
        <v>1.8731988472622477E-2</v>
      </c>
      <c r="I490" s="563">
        <f t="shared" si="74"/>
        <v>5</v>
      </c>
      <c r="J490" s="565">
        <f t="shared" si="81"/>
        <v>3.6023054755043226E-3</v>
      </c>
      <c r="K490" s="172">
        <v>26</v>
      </c>
      <c r="L490" s="566">
        <f t="shared" si="78"/>
        <v>1</v>
      </c>
      <c r="M490" s="172">
        <v>5</v>
      </c>
      <c r="N490" s="565">
        <f t="shared" si="82"/>
        <v>1</v>
      </c>
      <c r="O490" s="196">
        <v>12</v>
      </c>
      <c r="P490" s="189">
        <v>8</v>
      </c>
      <c r="Q490" s="189">
        <v>0</v>
      </c>
      <c r="R490" s="609">
        <v>6</v>
      </c>
      <c r="S490" s="187">
        <v>7</v>
      </c>
      <c r="T490" s="193">
        <v>19</v>
      </c>
      <c r="U490" s="187">
        <v>12</v>
      </c>
      <c r="V490" s="189">
        <v>10</v>
      </c>
      <c r="W490" s="739">
        <v>4</v>
      </c>
      <c r="X490" s="187">
        <v>0</v>
      </c>
      <c r="Y490" s="189">
        <v>0</v>
      </c>
      <c r="Z490" s="189">
        <v>15</v>
      </c>
      <c r="AA490" s="189">
        <v>10</v>
      </c>
      <c r="AB490" s="189">
        <v>1</v>
      </c>
      <c r="AC490" s="739">
        <v>0</v>
      </c>
      <c r="AD490" s="564"/>
      <c r="AE490" s="567"/>
      <c r="AF490" s="564"/>
      <c r="AG490" s="563"/>
      <c r="AH490" s="563"/>
      <c r="AI490" s="567"/>
      <c r="AJ490" s="564"/>
      <c r="AK490" s="567"/>
      <c r="AL490" s="568"/>
      <c r="AM490" s="563"/>
      <c r="AN490" s="567"/>
    </row>
    <row r="491" spans="1:40" x14ac:dyDescent="0.25">
      <c r="A491" s="658"/>
      <c r="B491" s="646"/>
      <c r="C491" s="172">
        <v>641220110</v>
      </c>
      <c r="D491" s="189" t="s">
        <v>5010</v>
      </c>
      <c r="E491" s="647"/>
      <c r="F491" s="564">
        <f t="shared" si="73"/>
        <v>24</v>
      </c>
      <c r="G491" s="189">
        <v>1087</v>
      </c>
      <c r="H491" s="467">
        <f t="shared" si="80"/>
        <v>2.2079116835326588E-2</v>
      </c>
      <c r="I491" s="563">
        <f t="shared" si="74"/>
        <v>8</v>
      </c>
      <c r="J491" s="565">
        <f t="shared" si="81"/>
        <v>7.3597056117755289E-3</v>
      </c>
      <c r="K491" s="172">
        <v>24</v>
      </c>
      <c r="L491" s="566">
        <f t="shared" si="78"/>
        <v>1</v>
      </c>
      <c r="M491" s="172">
        <v>8</v>
      </c>
      <c r="N491" s="565">
        <f t="shared" si="82"/>
        <v>1</v>
      </c>
      <c r="O491" s="196">
        <v>10</v>
      </c>
      <c r="P491" s="189">
        <v>6</v>
      </c>
      <c r="Q491" s="189">
        <v>3</v>
      </c>
      <c r="R491" s="609">
        <v>5</v>
      </c>
      <c r="S491" s="187">
        <v>11</v>
      </c>
      <c r="T491" s="193">
        <v>13</v>
      </c>
      <c r="U491" s="187">
        <v>6</v>
      </c>
      <c r="V491" s="189">
        <v>11</v>
      </c>
      <c r="W491" s="739">
        <v>7</v>
      </c>
      <c r="X491" s="187">
        <v>0</v>
      </c>
      <c r="Y491" s="189">
        <v>3</v>
      </c>
      <c r="Z491" s="189">
        <v>12</v>
      </c>
      <c r="AA491" s="189">
        <v>8</v>
      </c>
      <c r="AB491" s="189">
        <v>0</v>
      </c>
      <c r="AC491" s="739">
        <v>1</v>
      </c>
      <c r="AD491" s="564"/>
      <c r="AE491" s="567"/>
      <c r="AF491" s="564"/>
      <c r="AG491" s="563"/>
      <c r="AH491" s="563"/>
      <c r="AI491" s="567"/>
      <c r="AJ491" s="564"/>
      <c r="AK491" s="567"/>
      <c r="AL491" s="568"/>
      <c r="AM491" s="563"/>
      <c r="AN491" s="567"/>
    </row>
    <row r="492" spans="1:40" x14ac:dyDescent="0.25">
      <c r="A492" s="658"/>
      <c r="B492" s="646"/>
      <c r="C492" s="172">
        <v>641220111</v>
      </c>
      <c r="D492" s="189" t="s">
        <v>5011</v>
      </c>
      <c r="E492" s="647"/>
      <c r="F492" s="564">
        <f t="shared" si="73"/>
        <v>33</v>
      </c>
      <c r="G492" s="189">
        <v>2046</v>
      </c>
      <c r="H492" s="467">
        <f t="shared" si="80"/>
        <v>1.6129032258064516E-2</v>
      </c>
      <c r="I492" s="563">
        <f t="shared" si="74"/>
        <v>12</v>
      </c>
      <c r="J492" s="565">
        <f t="shared" si="81"/>
        <v>5.8651026392961877E-3</v>
      </c>
      <c r="K492" s="172">
        <v>33</v>
      </c>
      <c r="L492" s="566">
        <f t="shared" si="78"/>
        <v>1</v>
      </c>
      <c r="M492" s="172">
        <v>12</v>
      </c>
      <c r="N492" s="565">
        <f t="shared" si="82"/>
        <v>1</v>
      </c>
      <c r="O492" s="196">
        <v>16</v>
      </c>
      <c r="P492" s="189">
        <v>9</v>
      </c>
      <c r="Q492" s="189">
        <v>5</v>
      </c>
      <c r="R492" s="609">
        <v>3</v>
      </c>
      <c r="S492" s="187">
        <v>12</v>
      </c>
      <c r="T492" s="193">
        <v>21</v>
      </c>
      <c r="U492" s="187">
        <v>12</v>
      </c>
      <c r="V492" s="189">
        <v>14</v>
      </c>
      <c r="W492" s="739">
        <v>7</v>
      </c>
      <c r="X492" s="187">
        <v>0</v>
      </c>
      <c r="Y492" s="189">
        <v>4</v>
      </c>
      <c r="Z492" s="189">
        <v>19</v>
      </c>
      <c r="AA492" s="189">
        <v>3</v>
      </c>
      <c r="AB492" s="189">
        <v>6</v>
      </c>
      <c r="AC492" s="739">
        <v>1</v>
      </c>
      <c r="AD492" s="564"/>
      <c r="AE492" s="567"/>
      <c r="AF492" s="564"/>
      <c r="AG492" s="563"/>
      <c r="AH492" s="563"/>
      <c r="AI492" s="567"/>
      <c r="AJ492" s="564"/>
      <c r="AK492" s="567"/>
      <c r="AL492" s="568"/>
      <c r="AM492" s="563"/>
      <c r="AN492" s="567"/>
    </row>
    <row r="493" spans="1:40" x14ac:dyDescent="0.25">
      <c r="A493" s="658"/>
      <c r="B493" s="646"/>
      <c r="C493" s="309">
        <v>641220112</v>
      </c>
      <c r="D493" s="614" t="s">
        <v>5012</v>
      </c>
      <c r="E493" s="647"/>
      <c r="F493" s="571">
        <f t="shared" ref="F493:F556" si="83">SUM(K493+AD493)</f>
        <v>24</v>
      </c>
      <c r="G493" s="614">
        <v>1321</v>
      </c>
      <c r="H493" s="572">
        <f t="shared" si="80"/>
        <v>1.8168054504163512E-2</v>
      </c>
      <c r="I493" s="570">
        <f t="shared" ref="I493:I556" si="84">SUM(M493+AE493)</f>
        <v>5</v>
      </c>
      <c r="J493" s="573">
        <f t="shared" si="81"/>
        <v>3.7850113550340651E-3</v>
      </c>
      <c r="K493" s="309">
        <v>24</v>
      </c>
      <c r="L493" s="574">
        <f t="shared" si="78"/>
        <v>1</v>
      </c>
      <c r="M493" s="309">
        <v>5</v>
      </c>
      <c r="N493" s="573">
        <f t="shared" si="82"/>
        <v>1</v>
      </c>
      <c r="O493" s="320">
        <v>13</v>
      </c>
      <c r="P493" s="614">
        <v>6</v>
      </c>
      <c r="Q493" s="614">
        <v>3</v>
      </c>
      <c r="R493" s="371">
        <v>2</v>
      </c>
      <c r="S493" s="206">
        <v>4</v>
      </c>
      <c r="T493" s="208">
        <v>20</v>
      </c>
      <c r="U493" s="206">
        <v>12</v>
      </c>
      <c r="V493" s="614">
        <v>10</v>
      </c>
      <c r="W493" s="208">
        <v>2</v>
      </c>
      <c r="X493" s="206">
        <v>0</v>
      </c>
      <c r="Y493" s="614">
        <v>2</v>
      </c>
      <c r="Z493" s="614">
        <v>8</v>
      </c>
      <c r="AA493" s="614">
        <v>12</v>
      </c>
      <c r="AB493" s="614">
        <v>1</v>
      </c>
      <c r="AC493" s="208">
        <v>1</v>
      </c>
      <c r="AD493" s="571"/>
      <c r="AE493" s="576"/>
      <c r="AF493" s="571"/>
      <c r="AG493" s="570"/>
      <c r="AH493" s="570"/>
      <c r="AI493" s="576"/>
      <c r="AJ493" s="571"/>
      <c r="AK493" s="576"/>
      <c r="AL493" s="577"/>
      <c r="AM493" s="570"/>
      <c r="AN493" s="576"/>
    </row>
    <row r="494" spans="1:40" x14ac:dyDescent="0.25">
      <c r="A494" s="658"/>
      <c r="B494" s="646">
        <v>64422</v>
      </c>
      <c r="C494" s="556">
        <v>644220101</v>
      </c>
      <c r="D494" s="556" t="s">
        <v>5013</v>
      </c>
      <c r="E494" s="647" t="s">
        <v>3394</v>
      </c>
      <c r="F494" s="557">
        <f t="shared" si="83"/>
        <v>125</v>
      </c>
      <c r="G494" s="556">
        <v>1540</v>
      </c>
      <c r="H494" s="446">
        <f t="shared" si="80"/>
        <v>8.1168831168831168E-2</v>
      </c>
      <c r="I494" s="556">
        <f t="shared" si="84"/>
        <v>70</v>
      </c>
      <c r="J494" s="558">
        <f t="shared" si="81"/>
        <v>4.5454545454545456E-2</v>
      </c>
      <c r="K494" s="557">
        <v>125</v>
      </c>
      <c r="L494" s="559">
        <f t="shared" si="78"/>
        <v>1</v>
      </c>
      <c r="M494" s="556">
        <v>70</v>
      </c>
      <c r="N494" s="558">
        <f t="shared" si="82"/>
        <v>1</v>
      </c>
      <c r="O494" s="557">
        <v>105</v>
      </c>
      <c r="P494" s="556">
        <v>9</v>
      </c>
      <c r="Q494" s="556">
        <v>7</v>
      </c>
      <c r="R494" s="561">
        <v>4</v>
      </c>
      <c r="S494" s="557">
        <v>29</v>
      </c>
      <c r="T494" s="561">
        <v>96</v>
      </c>
      <c r="U494" s="562">
        <v>63</v>
      </c>
      <c r="V494" s="556">
        <v>46</v>
      </c>
      <c r="W494" s="561">
        <v>16</v>
      </c>
      <c r="X494" s="557">
        <v>0</v>
      </c>
      <c r="Y494" s="556">
        <v>0</v>
      </c>
      <c r="Z494" s="556">
        <v>16</v>
      </c>
      <c r="AA494" s="556">
        <v>92</v>
      </c>
      <c r="AB494" s="556">
        <v>15</v>
      </c>
      <c r="AC494" s="561">
        <v>2</v>
      </c>
      <c r="AD494" s="557"/>
      <c r="AE494" s="561"/>
      <c r="AF494" s="557"/>
      <c r="AG494" s="556"/>
      <c r="AH494" s="556"/>
      <c r="AI494" s="561"/>
      <c r="AJ494" s="557"/>
      <c r="AK494" s="561"/>
      <c r="AL494" s="562"/>
      <c r="AM494" s="556"/>
      <c r="AN494" s="561"/>
    </row>
    <row r="495" spans="1:40" x14ac:dyDescent="0.25">
      <c r="A495" s="658"/>
      <c r="B495" s="646"/>
      <c r="C495" s="563">
        <v>644220102</v>
      </c>
      <c r="D495" s="563" t="s">
        <v>5014</v>
      </c>
      <c r="E495" s="647"/>
      <c r="F495" s="564">
        <f t="shared" si="83"/>
        <v>140</v>
      </c>
      <c r="G495" s="580">
        <v>1206</v>
      </c>
      <c r="H495" s="467">
        <f t="shared" si="80"/>
        <v>0.11608623548922056</v>
      </c>
      <c r="I495" s="563">
        <f t="shared" si="84"/>
        <v>72</v>
      </c>
      <c r="J495" s="565">
        <f t="shared" si="81"/>
        <v>5.9701492537313432E-2</v>
      </c>
      <c r="K495" s="564">
        <v>140</v>
      </c>
      <c r="L495" s="566">
        <f t="shared" si="78"/>
        <v>1</v>
      </c>
      <c r="M495" s="563">
        <v>72</v>
      </c>
      <c r="N495" s="565">
        <f t="shared" si="82"/>
        <v>1</v>
      </c>
      <c r="O495" s="564">
        <v>117</v>
      </c>
      <c r="P495" s="563">
        <v>21</v>
      </c>
      <c r="Q495" s="563">
        <v>2</v>
      </c>
      <c r="R495" s="567">
        <v>0</v>
      </c>
      <c r="S495" s="564">
        <v>36</v>
      </c>
      <c r="T495" s="567">
        <v>104</v>
      </c>
      <c r="U495" s="568">
        <v>56</v>
      </c>
      <c r="V495" s="563">
        <v>64</v>
      </c>
      <c r="W495" s="567">
        <v>20</v>
      </c>
      <c r="X495" s="564">
        <v>0</v>
      </c>
      <c r="Y495" s="563">
        <v>0</v>
      </c>
      <c r="Z495" s="563">
        <v>17</v>
      </c>
      <c r="AA495" s="563">
        <v>99</v>
      </c>
      <c r="AB495" s="563">
        <v>22</v>
      </c>
      <c r="AC495" s="567">
        <v>2</v>
      </c>
      <c r="AD495" s="564"/>
      <c r="AE495" s="567"/>
      <c r="AF495" s="564"/>
      <c r="AG495" s="563"/>
      <c r="AH495" s="563"/>
      <c r="AI495" s="567"/>
      <c r="AJ495" s="564"/>
      <c r="AK495" s="567"/>
      <c r="AL495" s="568"/>
      <c r="AM495" s="563"/>
      <c r="AN495" s="567"/>
    </row>
    <row r="496" spans="1:40" x14ac:dyDescent="0.25">
      <c r="A496" s="658"/>
      <c r="B496" s="646"/>
      <c r="C496" s="563">
        <v>644220103</v>
      </c>
      <c r="D496" s="563" t="s">
        <v>5015</v>
      </c>
      <c r="E496" s="647"/>
      <c r="F496" s="564">
        <f t="shared" si="83"/>
        <v>78</v>
      </c>
      <c r="G496" s="580">
        <v>1569</v>
      </c>
      <c r="H496" s="467">
        <f t="shared" si="80"/>
        <v>4.9713193116634802E-2</v>
      </c>
      <c r="I496" s="563">
        <f t="shared" si="84"/>
        <v>44</v>
      </c>
      <c r="J496" s="565">
        <f t="shared" si="81"/>
        <v>2.8043339706819631E-2</v>
      </c>
      <c r="K496" s="564">
        <v>78</v>
      </c>
      <c r="L496" s="566">
        <f t="shared" ref="L496:L527" si="85">K496/F496</f>
        <v>1</v>
      </c>
      <c r="M496" s="563">
        <v>44</v>
      </c>
      <c r="N496" s="565">
        <f t="shared" si="82"/>
        <v>1</v>
      </c>
      <c r="O496" s="564">
        <v>47</v>
      </c>
      <c r="P496" s="563">
        <v>5</v>
      </c>
      <c r="Q496" s="563">
        <v>17</v>
      </c>
      <c r="R496" s="567">
        <v>9</v>
      </c>
      <c r="S496" s="564">
        <v>13</v>
      </c>
      <c r="T496" s="567">
        <v>65</v>
      </c>
      <c r="U496" s="568">
        <v>37</v>
      </c>
      <c r="V496" s="563">
        <v>27</v>
      </c>
      <c r="W496" s="567">
        <v>14</v>
      </c>
      <c r="X496" s="564">
        <v>0</v>
      </c>
      <c r="Y496" s="563">
        <v>0</v>
      </c>
      <c r="Z496" s="563">
        <v>37</v>
      </c>
      <c r="AA496" s="563">
        <v>37</v>
      </c>
      <c r="AB496" s="563">
        <v>2</v>
      </c>
      <c r="AC496" s="567">
        <v>2</v>
      </c>
      <c r="AD496" s="564"/>
      <c r="AE496" s="567"/>
      <c r="AF496" s="564"/>
      <c r="AG496" s="563"/>
      <c r="AH496" s="563"/>
      <c r="AI496" s="567"/>
      <c r="AJ496" s="564"/>
      <c r="AK496" s="567"/>
      <c r="AL496" s="568"/>
      <c r="AM496" s="563"/>
      <c r="AN496" s="567"/>
    </row>
    <row r="497" spans="1:40" x14ac:dyDescent="0.25">
      <c r="A497" s="658"/>
      <c r="B497" s="646"/>
      <c r="C497" s="563">
        <v>644220104</v>
      </c>
      <c r="D497" s="563" t="s">
        <v>5016</v>
      </c>
      <c r="E497" s="647"/>
      <c r="F497" s="564">
        <f t="shared" si="83"/>
        <v>49</v>
      </c>
      <c r="G497" s="580">
        <v>1617</v>
      </c>
      <c r="H497" s="467">
        <f t="shared" si="80"/>
        <v>3.0303030303030304E-2</v>
      </c>
      <c r="I497" s="563">
        <f t="shared" si="84"/>
        <v>17</v>
      </c>
      <c r="J497" s="565">
        <f t="shared" si="81"/>
        <v>1.0513296227581941E-2</v>
      </c>
      <c r="K497" s="564">
        <v>49</v>
      </c>
      <c r="L497" s="566">
        <f t="shared" si="85"/>
        <v>1</v>
      </c>
      <c r="M497" s="563">
        <v>17</v>
      </c>
      <c r="N497" s="565">
        <f t="shared" si="82"/>
        <v>1</v>
      </c>
      <c r="O497" s="564">
        <v>19</v>
      </c>
      <c r="P497" s="563">
        <v>22</v>
      </c>
      <c r="Q497" s="563">
        <v>4</v>
      </c>
      <c r="R497" s="567">
        <v>4</v>
      </c>
      <c r="S497" s="564">
        <v>26</v>
      </c>
      <c r="T497" s="567">
        <v>23</v>
      </c>
      <c r="U497" s="568">
        <v>10</v>
      </c>
      <c r="V497" s="563">
        <v>22</v>
      </c>
      <c r="W497" s="567">
        <v>17</v>
      </c>
      <c r="X497" s="564">
        <v>0</v>
      </c>
      <c r="Y497" s="563">
        <v>2</v>
      </c>
      <c r="Z497" s="563">
        <v>4</v>
      </c>
      <c r="AA497" s="563">
        <v>41</v>
      </c>
      <c r="AB497" s="563">
        <v>1</v>
      </c>
      <c r="AC497" s="567">
        <v>1</v>
      </c>
      <c r="AD497" s="564"/>
      <c r="AE497" s="567"/>
      <c r="AF497" s="564"/>
      <c r="AG497" s="563"/>
      <c r="AH497" s="563"/>
      <c r="AI497" s="567"/>
      <c r="AJ497" s="564"/>
      <c r="AK497" s="567"/>
      <c r="AL497" s="568"/>
      <c r="AM497" s="563"/>
      <c r="AN497" s="567"/>
    </row>
    <row r="498" spans="1:40" ht="14.25" customHeight="1" x14ac:dyDescent="0.25">
      <c r="A498" s="658"/>
      <c r="B498" s="646"/>
      <c r="C498" s="570">
        <v>644220105</v>
      </c>
      <c r="D498" s="570" t="s">
        <v>5017</v>
      </c>
      <c r="E498" s="647"/>
      <c r="F498" s="571">
        <f t="shared" si="83"/>
        <v>69</v>
      </c>
      <c r="G498" s="612">
        <v>1231</v>
      </c>
      <c r="H498" s="572">
        <f t="shared" si="80"/>
        <v>5.6051990251827784E-2</v>
      </c>
      <c r="I498" s="570">
        <f t="shared" si="84"/>
        <v>28</v>
      </c>
      <c r="J498" s="573">
        <f t="shared" si="81"/>
        <v>2.2745735174654752E-2</v>
      </c>
      <c r="K498" s="571">
        <v>69</v>
      </c>
      <c r="L498" s="574">
        <f t="shared" si="85"/>
        <v>1</v>
      </c>
      <c r="M498" s="570">
        <v>28</v>
      </c>
      <c r="N498" s="573">
        <f t="shared" si="82"/>
        <v>1</v>
      </c>
      <c r="O498" s="571">
        <v>31</v>
      </c>
      <c r="P498" s="570">
        <v>25</v>
      </c>
      <c r="Q498" s="570">
        <v>7</v>
      </c>
      <c r="R498" s="576">
        <v>6</v>
      </c>
      <c r="S498" s="571">
        <v>18</v>
      </c>
      <c r="T498" s="576">
        <v>51</v>
      </c>
      <c r="U498" s="577">
        <v>30</v>
      </c>
      <c r="V498" s="570">
        <v>31</v>
      </c>
      <c r="W498" s="576">
        <v>8</v>
      </c>
      <c r="X498" s="571">
        <v>0</v>
      </c>
      <c r="Y498" s="570">
        <v>7</v>
      </c>
      <c r="Z498" s="570">
        <v>17</v>
      </c>
      <c r="AA498" s="570">
        <v>42</v>
      </c>
      <c r="AB498" s="570">
        <v>2</v>
      </c>
      <c r="AC498" s="576">
        <v>1</v>
      </c>
      <c r="AD498" s="571"/>
      <c r="AE498" s="576"/>
      <c r="AF498" s="571"/>
      <c r="AG498" s="570"/>
      <c r="AH498" s="570"/>
      <c r="AI498" s="576"/>
      <c r="AJ498" s="571"/>
      <c r="AK498" s="576"/>
      <c r="AL498" s="577"/>
      <c r="AM498" s="570"/>
      <c r="AN498" s="576"/>
    </row>
    <row r="499" spans="1:40" x14ac:dyDescent="0.25">
      <c r="A499" s="658"/>
      <c r="B499" s="657">
        <v>64445</v>
      </c>
      <c r="C499" s="580">
        <v>644450101</v>
      </c>
      <c r="D499" s="580" t="s">
        <v>5018</v>
      </c>
      <c r="E499" s="660" t="s">
        <v>3417</v>
      </c>
      <c r="F499" s="579">
        <f t="shared" si="83"/>
        <v>115</v>
      </c>
      <c r="G499" s="580">
        <v>2125</v>
      </c>
      <c r="H499" s="443">
        <f t="shared" si="80"/>
        <v>5.4117647058823527E-2</v>
      </c>
      <c r="I499" s="580">
        <f t="shared" si="84"/>
        <v>37</v>
      </c>
      <c r="J499" s="581">
        <f t="shared" si="81"/>
        <v>1.7411764705882352E-2</v>
      </c>
      <c r="K499" s="579">
        <v>115</v>
      </c>
      <c r="L499" s="582">
        <f t="shared" si="85"/>
        <v>1</v>
      </c>
      <c r="M499" s="580">
        <v>37</v>
      </c>
      <c r="N499" s="581">
        <f t="shared" si="82"/>
        <v>1</v>
      </c>
      <c r="O499" s="579">
        <v>84</v>
      </c>
      <c r="P499" s="580">
        <v>20</v>
      </c>
      <c r="Q499" s="580">
        <v>5</v>
      </c>
      <c r="R499" s="584">
        <v>6</v>
      </c>
      <c r="S499" s="579">
        <v>1</v>
      </c>
      <c r="T499" s="584">
        <v>114</v>
      </c>
      <c r="U499" s="585">
        <v>69</v>
      </c>
      <c r="V499" s="580">
        <v>35</v>
      </c>
      <c r="W499" s="584">
        <v>11</v>
      </c>
      <c r="X499" s="579">
        <v>1</v>
      </c>
      <c r="Y499" s="580">
        <v>14</v>
      </c>
      <c r="Z499" s="580">
        <v>46</v>
      </c>
      <c r="AA499" s="580">
        <v>54</v>
      </c>
      <c r="AB499" s="580">
        <v>0</v>
      </c>
      <c r="AC499" s="584">
        <v>0</v>
      </c>
      <c r="AD499" s="579"/>
      <c r="AE499" s="584"/>
      <c r="AF499" s="579"/>
      <c r="AG499" s="580"/>
      <c r="AH499" s="580"/>
      <c r="AI499" s="584"/>
      <c r="AJ499" s="579"/>
      <c r="AK499" s="584"/>
      <c r="AL499" s="585"/>
      <c r="AM499" s="580"/>
      <c r="AN499" s="584"/>
    </row>
    <row r="500" spans="1:40" x14ac:dyDescent="0.25">
      <c r="A500" s="658"/>
      <c r="B500" s="657"/>
      <c r="C500" s="563">
        <v>644450102</v>
      </c>
      <c r="D500" s="563" t="s">
        <v>5019</v>
      </c>
      <c r="E500" s="660"/>
      <c r="F500" s="564">
        <f t="shared" si="83"/>
        <v>156</v>
      </c>
      <c r="G500" s="580">
        <v>2732</v>
      </c>
      <c r="H500" s="467">
        <f t="shared" si="80"/>
        <v>5.7101024890190338E-2</v>
      </c>
      <c r="I500" s="563">
        <f t="shared" si="84"/>
        <v>54</v>
      </c>
      <c r="J500" s="565">
        <f t="shared" si="81"/>
        <v>1.9765739385065886E-2</v>
      </c>
      <c r="K500" s="564">
        <v>156</v>
      </c>
      <c r="L500" s="566">
        <f t="shared" si="85"/>
        <v>1</v>
      </c>
      <c r="M500" s="563">
        <v>54</v>
      </c>
      <c r="N500" s="565">
        <f t="shared" si="82"/>
        <v>1</v>
      </c>
      <c r="O500" s="564">
        <v>97</v>
      </c>
      <c r="P500" s="563">
        <v>23</v>
      </c>
      <c r="Q500" s="563">
        <v>31</v>
      </c>
      <c r="R500" s="567">
        <v>5</v>
      </c>
      <c r="S500" s="564">
        <v>1</v>
      </c>
      <c r="T500" s="567">
        <v>155</v>
      </c>
      <c r="U500" s="568">
        <v>96</v>
      </c>
      <c r="V500" s="563">
        <v>54</v>
      </c>
      <c r="W500" s="567">
        <v>6</v>
      </c>
      <c r="X500" s="564">
        <v>10</v>
      </c>
      <c r="Y500" s="563">
        <v>13</v>
      </c>
      <c r="Z500" s="563">
        <v>73</v>
      </c>
      <c r="AA500" s="563">
        <v>60</v>
      </c>
      <c r="AB500" s="563">
        <v>0</v>
      </c>
      <c r="AC500" s="567">
        <v>0</v>
      </c>
      <c r="AD500" s="564"/>
      <c r="AE500" s="567"/>
      <c r="AF500" s="564"/>
      <c r="AG500" s="563"/>
      <c r="AH500" s="563"/>
      <c r="AI500" s="567"/>
      <c r="AJ500" s="564"/>
      <c r="AK500" s="567"/>
      <c r="AL500" s="568"/>
      <c r="AM500" s="563"/>
      <c r="AN500" s="567"/>
    </row>
    <row r="501" spans="1:40" x14ac:dyDescent="0.25">
      <c r="A501" s="658"/>
      <c r="B501" s="657"/>
      <c r="C501" s="563">
        <v>644450103</v>
      </c>
      <c r="D501" s="563" t="s">
        <v>5020</v>
      </c>
      <c r="E501" s="660"/>
      <c r="F501" s="564">
        <f t="shared" si="83"/>
        <v>169</v>
      </c>
      <c r="G501" s="580">
        <v>2813</v>
      </c>
      <c r="H501" s="467">
        <f t="shared" si="80"/>
        <v>6.0078208318521155E-2</v>
      </c>
      <c r="I501" s="563">
        <f t="shared" si="84"/>
        <v>56</v>
      </c>
      <c r="J501" s="565">
        <f t="shared" si="81"/>
        <v>1.9907571987202274E-2</v>
      </c>
      <c r="K501" s="564">
        <v>169</v>
      </c>
      <c r="L501" s="566">
        <f t="shared" si="85"/>
        <v>1</v>
      </c>
      <c r="M501" s="563">
        <v>56</v>
      </c>
      <c r="N501" s="565">
        <f t="shared" si="82"/>
        <v>1</v>
      </c>
      <c r="O501" s="564">
        <v>122</v>
      </c>
      <c r="P501" s="563">
        <v>32</v>
      </c>
      <c r="Q501" s="563">
        <v>3</v>
      </c>
      <c r="R501" s="567">
        <v>12</v>
      </c>
      <c r="S501" s="564">
        <v>2</v>
      </c>
      <c r="T501" s="567">
        <v>167</v>
      </c>
      <c r="U501" s="568">
        <v>116</v>
      </c>
      <c r="V501" s="563">
        <v>45</v>
      </c>
      <c r="W501" s="567">
        <v>8</v>
      </c>
      <c r="X501" s="564">
        <v>0</v>
      </c>
      <c r="Y501" s="563">
        <v>4</v>
      </c>
      <c r="Z501" s="563">
        <v>74</v>
      </c>
      <c r="AA501" s="563">
        <v>91</v>
      </c>
      <c r="AB501" s="563">
        <v>0</v>
      </c>
      <c r="AC501" s="567">
        <v>0</v>
      </c>
      <c r="AD501" s="564"/>
      <c r="AE501" s="567"/>
      <c r="AF501" s="564"/>
      <c r="AG501" s="563"/>
      <c r="AH501" s="563"/>
      <c r="AI501" s="567"/>
      <c r="AJ501" s="564"/>
      <c r="AK501" s="567"/>
      <c r="AL501" s="568"/>
      <c r="AM501" s="563"/>
      <c r="AN501" s="567"/>
    </row>
    <row r="502" spans="1:40" x14ac:dyDescent="0.25">
      <c r="A502" s="658"/>
      <c r="B502" s="657"/>
      <c r="C502" s="563">
        <v>644450104</v>
      </c>
      <c r="D502" s="563" t="s">
        <v>5021</v>
      </c>
      <c r="E502" s="660"/>
      <c r="F502" s="564">
        <f t="shared" si="83"/>
        <v>18</v>
      </c>
      <c r="G502" s="580">
        <v>1602</v>
      </c>
      <c r="H502" s="467">
        <f t="shared" si="80"/>
        <v>1.1235955056179775E-2</v>
      </c>
      <c r="I502" s="563">
        <f t="shared" si="84"/>
        <v>5</v>
      </c>
      <c r="J502" s="565">
        <f t="shared" si="81"/>
        <v>3.1210986267166041E-3</v>
      </c>
      <c r="K502" s="564">
        <v>18</v>
      </c>
      <c r="L502" s="566">
        <f t="shared" si="85"/>
        <v>1</v>
      </c>
      <c r="M502" s="563">
        <v>5</v>
      </c>
      <c r="N502" s="565">
        <f t="shared" si="82"/>
        <v>1</v>
      </c>
      <c r="O502" s="564">
        <v>2</v>
      </c>
      <c r="P502" s="563">
        <v>8</v>
      </c>
      <c r="Q502" s="563">
        <v>7</v>
      </c>
      <c r="R502" s="567">
        <v>1</v>
      </c>
      <c r="S502" s="564">
        <v>1</v>
      </c>
      <c r="T502" s="567">
        <v>17</v>
      </c>
      <c r="U502" s="568">
        <v>10</v>
      </c>
      <c r="V502" s="563">
        <v>7</v>
      </c>
      <c r="W502" s="567">
        <v>1</v>
      </c>
      <c r="X502" s="564">
        <v>0</v>
      </c>
      <c r="Y502" s="563">
        <v>1</v>
      </c>
      <c r="Z502" s="563">
        <v>16</v>
      </c>
      <c r="AA502" s="563">
        <v>1</v>
      </c>
      <c r="AB502" s="563">
        <v>0</v>
      </c>
      <c r="AC502" s="567">
        <v>0</v>
      </c>
      <c r="AD502" s="564"/>
      <c r="AE502" s="567"/>
      <c r="AF502" s="564"/>
      <c r="AG502" s="563"/>
      <c r="AH502" s="563"/>
      <c r="AI502" s="567"/>
      <c r="AJ502" s="564"/>
      <c r="AK502" s="567"/>
      <c r="AL502" s="568"/>
      <c r="AM502" s="563"/>
      <c r="AN502" s="567"/>
    </row>
    <row r="503" spans="1:40" x14ac:dyDescent="0.25">
      <c r="A503" s="658"/>
      <c r="B503" s="657"/>
      <c r="C503" s="563">
        <v>644450105</v>
      </c>
      <c r="D503" s="563" t="s">
        <v>5022</v>
      </c>
      <c r="E503" s="660"/>
      <c r="F503" s="564">
        <f t="shared" si="83"/>
        <v>39</v>
      </c>
      <c r="G503" s="580">
        <v>2015</v>
      </c>
      <c r="H503" s="467">
        <f t="shared" si="80"/>
        <v>1.935483870967742E-2</v>
      </c>
      <c r="I503" s="563">
        <f t="shared" si="84"/>
        <v>8</v>
      </c>
      <c r="J503" s="565">
        <f t="shared" si="81"/>
        <v>3.9702233250620347E-3</v>
      </c>
      <c r="K503" s="564">
        <v>39</v>
      </c>
      <c r="L503" s="566">
        <f t="shared" si="85"/>
        <v>1</v>
      </c>
      <c r="M503" s="563">
        <v>8</v>
      </c>
      <c r="N503" s="565">
        <f t="shared" si="82"/>
        <v>1</v>
      </c>
      <c r="O503" s="564">
        <v>11</v>
      </c>
      <c r="P503" s="563">
        <v>20</v>
      </c>
      <c r="Q503" s="563">
        <v>7</v>
      </c>
      <c r="R503" s="567">
        <v>1</v>
      </c>
      <c r="S503" s="564">
        <v>5</v>
      </c>
      <c r="T503" s="567">
        <v>34</v>
      </c>
      <c r="U503" s="568">
        <v>23</v>
      </c>
      <c r="V503" s="563">
        <v>14</v>
      </c>
      <c r="W503" s="567">
        <v>2</v>
      </c>
      <c r="X503" s="564">
        <v>0</v>
      </c>
      <c r="Y503" s="563">
        <v>0</v>
      </c>
      <c r="Z503" s="563">
        <v>30</v>
      </c>
      <c r="AA503" s="563">
        <v>9</v>
      </c>
      <c r="AB503" s="563">
        <v>0</v>
      </c>
      <c r="AC503" s="567">
        <v>0</v>
      </c>
      <c r="AD503" s="564"/>
      <c r="AE503" s="567"/>
      <c r="AF503" s="564"/>
      <c r="AG503" s="563"/>
      <c r="AH503" s="563"/>
      <c r="AI503" s="567"/>
      <c r="AJ503" s="564"/>
      <c r="AK503" s="567"/>
      <c r="AL503" s="568"/>
      <c r="AM503" s="563"/>
      <c r="AN503" s="567"/>
    </row>
    <row r="504" spans="1:40" x14ac:dyDescent="0.25">
      <c r="A504" s="658"/>
      <c r="B504" s="657"/>
      <c r="C504" s="563">
        <v>644450106</v>
      </c>
      <c r="D504" s="563" t="s">
        <v>5023</v>
      </c>
      <c r="E504" s="660"/>
      <c r="F504" s="564">
        <f t="shared" si="83"/>
        <v>33</v>
      </c>
      <c r="G504" s="580">
        <v>1195</v>
      </c>
      <c r="H504" s="467">
        <f t="shared" si="80"/>
        <v>2.7615062761506277E-2</v>
      </c>
      <c r="I504" s="563">
        <f t="shared" si="84"/>
        <v>13</v>
      </c>
      <c r="J504" s="565">
        <f t="shared" si="81"/>
        <v>1.0878661087866108E-2</v>
      </c>
      <c r="K504" s="564">
        <v>33</v>
      </c>
      <c r="L504" s="566">
        <f t="shared" si="85"/>
        <v>1</v>
      </c>
      <c r="M504" s="563">
        <v>13</v>
      </c>
      <c r="N504" s="565">
        <f t="shared" ref="N504:N535" si="86">IFERROR(M504/I504,0)</f>
        <v>1</v>
      </c>
      <c r="O504" s="564">
        <v>0</v>
      </c>
      <c r="P504" s="563">
        <v>25</v>
      </c>
      <c r="Q504" s="563">
        <v>8</v>
      </c>
      <c r="R504" s="567">
        <v>0</v>
      </c>
      <c r="S504" s="564">
        <v>0</v>
      </c>
      <c r="T504" s="567">
        <v>33</v>
      </c>
      <c r="U504" s="568">
        <v>13</v>
      </c>
      <c r="V504" s="563">
        <v>13</v>
      </c>
      <c r="W504" s="567">
        <v>7</v>
      </c>
      <c r="X504" s="564">
        <v>0</v>
      </c>
      <c r="Y504" s="563">
        <v>3</v>
      </c>
      <c r="Z504" s="563">
        <v>30</v>
      </c>
      <c r="AA504" s="563">
        <v>0</v>
      </c>
      <c r="AB504" s="563">
        <v>0</v>
      </c>
      <c r="AC504" s="567">
        <v>0</v>
      </c>
      <c r="AD504" s="564"/>
      <c r="AE504" s="567"/>
      <c r="AF504" s="564"/>
      <c r="AG504" s="563"/>
      <c r="AH504" s="563"/>
      <c r="AI504" s="567"/>
      <c r="AJ504" s="564"/>
      <c r="AK504" s="567"/>
      <c r="AL504" s="568"/>
      <c r="AM504" s="563"/>
      <c r="AN504" s="567"/>
    </row>
    <row r="505" spans="1:40" x14ac:dyDescent="0.25">
      <c r="A505" s="658"/>
      <c r="B505" s="657"/>
      <c r="C505" s="563">
        <v>644450107</v>
      </c>
      <c r="D505" s="563" t="s">
        <v>5024</v>
      </c>
      <c r="E505" s="660"/>
      <c r="F505" s="564">
        <f t="shared" si="83"/>
        <v>12</v>
      </c>
      <c r="G505" s="580">
        <v>1261</v>
      </c>
      <c r="H505" s="467">
        <f t="shared" si="80"/>
        <v>9.5162569389373505E-3</v>
      </c>
      <c r="I505" s="563">
        <f t="shared" si="84"/>
        <v>2</v>
      </c>
      <c r="J505" s="565">
        <f t="shared" si="81"/>
        <v>1.5860428231562252E-3</v>
      </c>
      <c r="K505" s="564">
        <v>12</v>
      </c>
      <c r="L505" s="566">
        <f t="shared" si="85"/>
        <v>1</v>
      </c>
      <c r="M505" s="563">
        <v>2</v>
      </c>
      <c r="N505" s="565">
        <f t="shared" si="86"/>
        <v>1</v>
      </c>
      <c r="O505" s="564">
        <v>0</v>
      </c>
      <c r="P505" s="563">
        <v>10</v>
      </c>
      <c r="Q505" s="563">
        <v>2</v>
      </c>
      <c r="R505" s="567">
        <v>0</v>
      </c>
      <c r="S505" s="564">
        <v>0</v>
      </c>
      <c r="T505" s="567">
        <v>12</v>
      </c>
      <c r="U505" s="568">
        <v>3</v>
      </c>
      <c r="V505" s="563">
        <v>8</v>
      </c>
      <c r="W505" s="567">
        <v>1</v>
      </c>
      <c r="X505" s="564">
        <v>0</v>
      </c>
      <c r="Y505" s="563">
        <v>0</v>
      </c>
      <c r="Z505" s="563">
        <v>12</v>
      </c>
      <c r="AA505" s="563">
        <v>0</v>
      </c>
      <c r="AB505" s="563">
        <v>0</v>
      </c>
      <c r="AC505" s="567">
        <v>0</v>
      </c>
      <c r="AD505" s="564"/>
      <c r="AE505" s="567"/>
      <c r="AF505" s="564"/>
      <c r="AG505" s="563"/>
      <c r="AH505" s="563"/>
      <c r="AI505" s="567"/>
      <c r="AJ505" s="564"/>
      <c r="AK505" s="567"/>
      <c r="AL505" s="568"/>
      <c r="AM505" s="563"/>
      <c r="AN505" s="567"/>
    </row>
    <row r="506" spans="1:40" x14ac:dyDescent="0.25">
      <c r="A506" s="658"/>
      <c r="B506" s="657"/>
      <c r="C506" s="563">
        <v>644450108</v>
      </c>
      <c r="D506" s="563" t="s">
        <v>5025</v>
      </c>
      <c r="E506" s="660"/>
      <c r="F506" s="564">
        <f t="shared" si="83"/>
        <v>94</v>
      </c>
      <c r="G506" s="580">
        <v>1644</v>
      </c>
      <c r="H506" s="467">
        <f t="shared" si="80"/>
        <v>5.7177615571776155E-2</v>
      </c>
      <c r="I506" s="563">
        <f t="shared" si="84"/>
        <v>27</v>
      </c>
      <c r="J506" s="565">
        <f t="shared" si="81"/>
        <v>1.6423357664233577E-2</v>
      </c>
      <c r="K506" s="564">
        <v>94</v>
      </c>
      <c r="L506" s="566">
        <f t="shared" si="85"/>
        <v>1</v>
      </c>
      <c r="M506" s="563">
        <v>27</v>
      </c>
      <c r="N506" s="565">
        <f t="shared" si="86"/>
        <v>1</v>
      </c>
      <c r="O506" s="564">
        <v>73</v>
      </c>
      <c r="P506" s="563">
        <v>14</v>
      </c>
      <c r="Q506" s="563">
        <v>4</v>
      </c>
      <c r="R506" s="567">
        <v>3</v>
      </c>
      <c r="S506" s="564">
        <v>2</v>
      </c>
      <c r="T506" s="567">
        <v>92</v>
      </c>
      <c r="U506" s="568">
        <v>72</v>
      </c>
      <c r="V506" s="563">
        <v>17</v>
      </c>
      <c r="W506" s="567">
        <v>5</v>
      </c>
      <c r="X506" s="564">
        <v>0</v>
      </c>
      <c r="Y506" s="563">
        <v>10</v>
      </c>
      <c r="Z506" s="563">
        <v>24</v>
      </c>
      <c r="AA506" s="563">
        <v>51</v>
      </c>
      <c r="AB506" s="563">
        <v>9</v>
      </c>
      <c r="AC506" s="567">
        <v>0</v>
      </c>
      <c r="AD506" s="564"/>
      <c r="AE506" s="567"/>
      <c r="AF506" s="564"/>
      <c r="AG506" s="563"/>
      <c r="AH506" s="563"/>
      <c r="AI506" s="567"/>
      <c r="AJ506" s="564"/>
      <c r="AK506" s="567"/>
      <c r="AL506" s="568"/>
      <c r="AM506" s="563"/>
      <c r="AN506" s="567"/>
    </row>
    <row r="507" spans="1:40" x14ac:dyDescent="0.25">
      <c r="A507" s="658"/>
      <c r="B507" s="657"/>
      <c r="C507" s="563">
        <v>644450201</v>
      </c>
      <c r="D507" s="563" t="s">
        <v>5026</v>
      </c>
      <c r="E507" s="660"/>
      <c r="F507" s="564">
        <f t="shared" si="83"/>
        <v>66</v>
      </c>
      <c r="G507" s="580">
        <v>2351</v>
      </c>
      <c r="H507" s="467">
        <f t="shared" si="80"/>
        <v>2.8073160357294766E-2</v>
      </c>
      <c r="I507" s="563">
        <f t="shared" si="84"/>
        <v>23</v>
      </c>
      <c r="J507" s="565">
        <f t="shared" si="81"/>
        <v>9.7830710336027221E-3</v>
      </c>
      <c r="K507" s="564">
        <v>66</v>
      </c>
      <c r="L507" s="566">
        <f t="shared" si="85"/>
        <v>1</v>
      </c>
      <c r="M507" s="563">
        <v>23</v>
      </c>
      <c r="N507" s="565">
        <f t="shared" si="86"/>
        <v>1</v>
      </c>
      <c r="O507" s="564">
        <v>28</v>
      </c>
      <c r="P507" s="563">
        <v>33</v>
      </c>
      <c r="Q507" s="563">
        <v>2</v>
      </c>
      <c r="R507" s="567">
        <v>3</v>
      </c>
      <c r="S507" s="564">
        <v>4</v>
      </c>
      <c r="T507" s="567">
        <v>62</v>
      </c>
      <c r="U507" s="568">
        <v>31</v>
      </c>
      <c r="V507" s="563">
        <v>27</v>
      </c>
      <c r="W507" s="567">
        <v>8</v>
      </c>
      <c r="X507" s="564">
        <v>9</v>
      </c>
      <c r="Y507" s="563">
        <v>1</v>
      </c>
      <c r="Z507" s="563">
        <v>25</v>
      </c>
      <c r="AA507" s="563">
        <v>31</v>
      </c>
      <c r="AB507" s="563">
        <v>0</v>
      </c>
      <c r="AC507" s="567">
        <v>0</v>
      </c>
      <c r="AD507" s="564"/>
      <c r="AE507" s="567"/>
      <c r="AF507" s="564"/>
      <c r="AG507" s="563"/>
      <c r="AH507" s="563"/>
      <c r="AI507" s="567"/>
      <c r="AJ507" s="564"/>
      <c r="AK507" s="567"/>
      <c r="AL507" s="568"/>
      <c r="AM507" s="563"/>
      <c r="AN507" s="567"/>
    </row>
    <row r="508" spans="1:40" x14ac:dyDescent="0.25">
      <c r="A508" s="658"/>
      <c r="B508" s="657"/>
      <c r="C508" s="563">
        <v>644450202</v>
      </c>
      <c r="D508" s="563" t="s">
        <v>5027</v>
      </c>
      <c r="E508" s="660"/>
      <c r="F508" s="564">
        <f t="shared" si="83"/>
        <v>29</v>
      </c>
      <c r="G508" s="580">
        <v>1554</v>
      </c>
      <c r="H508" s="467">
        <f t="shared" si="80"/>
        <v>1.8661518661518661E-2</v>
      </c>
      <c r="I508" s="563">
        <f t="shared" si="84"/>
        <v>6</v>
      </c>
      <c r="J508" s="565">
        <f t="shared" si="81"/>
        <v>3.8610038610038611E-3</v>
      </c>
      <c r="K508" s="564">
        <v>29</v>
      </c>
      <c r="L508" s="566">
        <f t="shared" si="85"/>
        <v>1</v>
      </c>
      <c r="M508" s="563">
        <v>6</v>
      </c>
      <c r="N508" s="565">
        <f t="shared" si="86"/>
        <v>1</v>
      </c>
      <c r="O508" s="564">
        <v>6</v>
      </c>
      <c r="P508" s="563">
        <v>19</v>
      </c>
      <c r="Q508" s="563">
        <v>3</v>
      </c>
      <c r="R508" s="567">
        <v>1</v>
      </c>
      <c r="S508" s="564">
        <v>7</v>
      </c>
      <c r="T508" s="567">
        <v>22</v>
      </c>
      <c r="U508" s="568">
        <v>15</v>
      </c>
      <c r="V508" s="563">
        <v>9</v>
      </c>
      <c r="W508" s="567">
        <v>5</v>
      </c>
      <c r="X508" s="564">
        <v>0</v>
      </c>
      <c r="Y508" s="563">
        <v>0</v>
      </c>
      <c r="Z508" s="563">
        <v>21</v>
      </c>
      <c r="AA508" s="563">
        <v>8</v>
      </c>
      <c r="AB508" s="563">
        <v>0</v>
      </c>
      <c r="AC508" s="567">
        <v>0</v>
      </c>
      <c r="AD508" s="564"/>
      <c r="AE508" s="567"/>
      <c r="AF508" s="564"/>
      <c r="AG508" s="563"/>
      <c r="AH508" s="563"/>
      <c r="AI508" s="567"/>
      <c r="AJ508" s="564"/>
      <c r="AK508" s="567"/>
      <c r="AL508" s="568"/>
      <c r="AM508" s="563"/>
      <c r="AN508" s="567"/>
    </row>
    <row r="509" spans="1:40" x14ac:dyDescent="0.25">
      <c r="A509" s="658"/>
      <c r="B509" s="657"/>
      <c r="C509" s="563">
        <v>644450203</v>
      </c>
      <c r="D509" s="563" t="s">
        <v>5028</v>
      </c>
      <c r="E509" s="660"/>
      <c r="F509" s="564">
        <f t="shared" si="83"/>
        <v>37</v>
      </c>
      <c r="G509" s="580">
        <v>1188</v>
      </c>
      <c r="H509" s="467">
        <f t="shared" si="80"/>
        <v>3.1144781144781145E-2</v>
      </c>
      <c r="I509" s="563">
        <f t="shared" si="84"/>
        <v>14</v>
      </c>
      <c r="J509" s="565">
        <f t="shared" si="81"/>
        <v>1.1784511784511785E-2</v>
      </c>
      <c r="K509" s="564">
        <v>37</v>
      </c>
      <c r="L509" s="566">
        <f t="shared" si="85"/>
        <v>1</v>
      </c>
      <c r="M509" s="563">
        <v>14</v>
      </c>
      <c r="N509" s="565">
        <f t="shared" si="86"/>
        <v>1</v>
      </c>
      <c r="O509" s="564">
        <v>6</v>
      </c>
      <c r="P509" s="563">
        <v>28</v>
      </c>
      <c r="Q509" s="563">
        <v>1</v>
      </c>
      <c r="R509" s="567">
        <v>2</v>
      </c>
      <c r="S509" s="564">
        <v>12</v>
      </c>
      <c r="T509" s="567">
        <v>25</v>
      </c>
      <c r="U509" s="568">
        <v>10</v>
      </c>
      <c r="V509" s="563">
        <v>19</v>
      </c>
      <c r="W509" s="567">
        <v>8</v>
      </c>
      <c r="X509" s="564">
        <v>0</v>
      </c>
      <c r="Y509" s="563">
        <v>1</v>
      </c>
      <c r="Z509" s="563">
        <v>16</v>
      </c>
      <c r="AA509" s="563">
        <v>20</v>
      </c>
      <c r="AB509" s="563">
        <v>0</v>
      </c>
      <c r="AC509" s="567">
        <v>0</v>
      </c>
      <c r="AD509" s="564"/>
      <c r="AE509" s="567"/>
      <c r="AF509" s="564"/>
      <c r="AG509" s="563"/>
      <c r="AH509" s="563"/>
      <c r="AI509" s="567"/>
      <c r="AJ509" s="564"/>
      <c r="AK509" s="567"/>
      <c r="AL509" s="568"/>
      <c r="AM509" s="563"/>
      <c r="AN509" s="567"/>
    </row>
    <row r="510" spans="1:40" x14ac:dyDescent="0.25">
      <c r="A510" s="658"/>
      <c r="B510" s="657"/>
      <c r="C510" s="563">
        <v>644450204</v>
      </c>
      <c r="D510" s="563" t="s">
        <v>5029</v>
      </c>
      <c r="E510" s="660"/>
      <c r="F510" s="564">
        <f t="shared" si="83"/>
        <v>28</v>
      </c>
      <c r="G510" s="580">
        <v>2472</v>
      </c>
      <c r="H510" s="467">
        <f t="shared" si="80"/>
        <v>1.1326860841423949E-2</v>
      </c>
      <c r="I510" s="563">
        <f t="shared" si="84"/>
        <v>5</v>
      </c>
      <c r="J510" s="565">
        <f t="shared" si="81"/>
        <v>2.0226537216828477E-3</v>
      </c>
      <c r="K510" s="564">
        <v>28</v>
      </c>
      <c r="L510" s="566">
        <f t="shared" si="85"/>
        <v>1</v>
      </c>
      <c r="M510" s="563">
        <v>5</v>
      </c>
      <c r="N510" s="565">
        <f t="shared" si="86"/>
        <v>1</v>
      </c>
      <c r="O510" s="564">
        <v>1</v>
      </c>
      <c r="P510" s="563">
        <v>10</v>
      </c>
      <c r="Q510" s="563">
        <v>13</v>
      </c>
      <c r="R510" s="567">
        <v>4</v>
      </c>
      <c r="S510" s="564">
        <v>5</v>
      </c>
      <c r="T510" s="567">
        <v>23</v>
      </c>
      <c r="U510" s="568">
        <v>20</v>
      </c>
      <c r="V510" s="563">
        <v>4</v>
      </c>
      <c r="W510" s="567">
        <v>4</v>
      </c>
      <c r="X510" s="564">
        <v>0</v>
      </c>
      <c r="Y510" s="563">
        <v>3</v>
      </c>
      <c r="Z510" s="563">
        <v>21</v>
      </c>
      <c r="AA510" s="563">
        <v>4</v>
      </c>
      <c r="AB510" s="563">
        <v>0</v>
      </c>
      <c r="AC510" s="567">
        <v>0</v>
      </c>
      <c r="AD510" s="564"/>
      <c r="AE510" s="567"/>
      <c r="AF510" s="564"/>
      <c r="AG510" s="563"/>
      <c r="AH510" s="563"/>
      <c r="AI510" s="567"/>
      <c r="AJ510" s="564"/>
      <c r="AK510" s="567"/>
      <c r="AL510" s="568"/>
      <c r="AM510" s="563"/>
      <c r="AN510" s="567"/>
    </row>
    <row r="511" spans="1:40" x14ac:dyDescent="0.25">
      <c r="A511" s="658"/>
      <c r="B511" s="657"/>
      <c r="C511" s="563">
        <v>644450205</v>
      </c>
      <c r="D511" s="563" t="s">
        <v>5030</v>
      </c>
      <c r="E511" s="660"/>
      <c r="F511" s="564">
        <f t="shared" si="83"/>
        <v>30</v>
      </c>
      <c r="G511" s="580">
        <v>2138</v>
      </c>
      <c r="H511" s="467">
        <f t="shared" si="80"/>
        <v>1.4031805425631431E-2</v>
      </c>
      <c r="I511" s="563">
        <f t="shared" si="84"/>
        <v>6</v>
      </c>
      <c r="J511" s="565">
        <f t="shared" si="81"/>
        <v>2.8063610851262861E-3</v>
      </c>
      <c r="K511" s="564">
        <v>30</v>
      </c>
      <c r="L511" s="566">
        <f t="shared" si="85"/>
        <v>1</v>
      </c>
      <c r="M511" s="563">
        <v>6</v>
      </c>
      <c r="N511" s="565">
        <f t="shared" si="86"/>
        <v>1</v>
      </c>
      <c r="O511" s="564">
        <v>5</v>
      </c>
      <c r="P511" s="563">
        <v>9</v>
      </c>
      <c r="Q511" s="563">
        <v>7</v>
      </c>
      <c r="R511" s="567">
        <v>9</v>
      </c>
      <c r="S511" s="564">
        <v>11</v>
      </c>
      <c r="T511" s="567">
        <v>19</v>
      </c>
      <c r="U511" s="568">
        <v>9</v>
      </c>
      <c r="V511" s="563">
        <v>16</v>
      </c>
      <c r="W511" s="567">
        <v>5</v>
      </c>
      <c r="X511" s="564">
        <v>0</v>
      </c>
      <c r="Y511" s="563">
        <v>12</v>
      </c>
      <c r="Z511" s="563">
        <v>8</v>
      </c>
      <c r="AA511" s="563">
        <v>10</v>
      </c>
      <c r="AB511" s="563">
        <v>0</v>
      </c>
      <c r="AC511" s="567">
        <v>0</v>
      </c>
      <c r="AD511" s="564"/>
      <c r="AE511" s="567"/>
      <c r="AF511" s="564"/>
      <c r="AG511" s="563"/>
      <c r="AH511" s="563"/>
      <c r="AI511" s="567"/>
      <c r="AJ511" s="564"/>
      <c r="AK511" s="567"/>
      <c r="AL511" s="568"/>
      <c r="AM511" s="563"/>
      <c r="AN511" s="567"/>
    </row>
    <row r="512" spans="1:40" x14ac:dyDescent="0.25">
      <c r="A512" s="658"/>
      <c r="B512" s="657"/>
      <c r="C512" s="563">
        <v>644450206</v>
      </c>
      <c r="D512" s="563" t="s">
        <v>5031</v>
      </c>
      <c r="E512" s="660"/>
      <c r="F512" s="564">
        <f t="shared" si="83"/>
        <v>25</v>
      </c>
      <c r="G512" s="580">
        <v>1633</v>
      </c>
      <c r="H512" s="467">
        <f t="shared" si="80"/>
        <v>1.5309246785058175E-2</v>
      </c>
      <c r="I512" s="563">
        <f t="shared" si="84"/>
        <v>3</v>
      </c>
      <c r="J512" s="565">
        <f t="shared" si="81"/>
        <v>1.837109614206981E-3</v>
      </c>
      <c r="K512" s="564">
        <v>25</v>
      </c>
      <c r="L512" s="566">
        <f t="shared" si="85"/>
        <v>1</v>
      </c>
      <c r="M512" s="563">
        <v>3</v>
      </c>
      <c r="N512" s="565">
        <f t="shared" si="86"/>
        <v>1</v>
      </c>
      <c r="O512" s="564">
        <v>4</v>
      </c>
      <c r="P512" s="563">
        <v>8</v>
      </c>
      <c r="Q512" s="563">
        <v>11</v>
      </c>
      <c r="R512" s="567">
        <v>2</v>
      </c>
      <c r="S512" s="564">
        <v>2</v>
      </c>
      <c r="T512" s="567">
        <v>23</v>
      </c>
      <c r="U512" s="568">
        <v>16</v>
      </c>
      <c r="V512" s="563">
        <v>8</v>
      </c>
      <c r="W512" s="567">
        <v>1</v>
      </c>
      <c r="X512" s="564">
        <v>0</v>
      </c>
      <c r="Y512" s="563">
        <v>5</v>
      </c>
      <c r="Z512" s="563">
        <v>15</v>
      </c>
      <c r="AA512" s="563">
        <v>3</v>
      </c>
      <c r="AB512" s="563">
        <v>2</v>
      </c>
      <c r="AC512" s="567">
        <v>0</v>
      </c>
      <c r="AD512" s="564"/>
      <c r="AE512" s="567"/>
      <c r="AF512" s="564"/>
      <c r="AG512" s="563"/>
      <c r="AH512" s="563"/>
      <c r="AI512" s="567"/>
      <c r="AJ512" s="564"/>
      <c r="AK512" s="567"/>
      <c r="AL512" s="568"/>
      <c r="AM512" s="563"/>
      <c r="AN512" s="567"/>
    </row>
    <row r="513" spans="1:40" x14ac:dyDescent="0.25">
      <c r="A513" s="658"/>
      <c r="B513" s="657"/>
      <c r="C513" s="563">
        <v>644450301</v>
      </c>
      <c r="D513" s="563" t="s">
        <v>5032</v>
      </c>
      <c r="E513" s="660"/>
      <c r="F513" s="564">
        <f t="shared" si="83"/>
        <v>63</v>
      </c>
      <c r="G513" s="580">
        <v>4368</v>
      </c>
      <c r="H513" s="467">
        <f t="shared" si="80"/>
        <v>1.4423076923076924E-2</v>
      </c>
      <c r="I513" s="563">
        <f t="shared" si="84"/>
        <v>16</v>
      </c>
      <c r="J513" s="565">
        <f t="shared" si="81"/>
        <v>3.663003663003663E-3</v>
      </c>
      <c r="K513" s="564">
        <v>63</v>
      </c>
      <c r="L513" s="566">
        <f t="shared" si="85"/>
        <v>1</v>
      </c>
      <c r="M513" s="563">
        <v>16</v>
      </c>
      <c r="N513" s="565">
        <f t="shared" si="86"/>
        <v>1</v>
      </c>
      <c r="O513" s="564">
        <v>10</v>
      </c>
      <c r="P513" s="563">
        <v>18</v>
      </c>
      <c r="Q513" s="563">
        <v>25</v>
      </c>
      <c r="R513" s="567">
        <v>10</v>
      </c>
      <c r="S513" s="564">
        <v>15</v>
      </c>
      <c r="T513" s="567">
        <v>48</v>
      </c>
      <c r="U513" s="568">
        <v>28</v>
      </c>
      <c r="V513" s="563">
        <v>28</v>
      </c>
      <c r="W513" s="567">
        <v>7</v>
      </c>
      <c r="X513" s="564">
        <v>0</v>
      </c>
      <c r="Y513" s="563">
        <v>5</v>
      </c>
      <c r="Z513" s="563">
        <v>33</v>
      </c>
      <c r="AA513" s="563">
        <v>24</v>
      </c>
      <c r="AB513" s="563">
        <v>1</v>
      </c>
      <c r="AC513" s="567">
        <v>0</v>
      </c>
      <c r="AD513" s="564"/>
      <c r="AE513" s="567"/>
      <c r="AF513" s="564"/>
      <c r="AG513" s="563"/>
      <c r="AH513" s="563"/>
      <c r="AI513" s="567"/>
      <c r="AJ513" s="564"/>
      <c r="AK513" s="567"/>
      <c r="AL513" s="568"/>
      <c r="AM513" s="563"/>
      <c r="AN513" s="567"/>
    </row>
    <row r="514" spans="1:40" x14ac:dyDescent="0.25">
      <c r="A514" s="658"/>
      <c r="B514" s="657"/>
      <c r="C514" s="563">
        <v>644450302</v>
      </c>
      <c r="D514" s="563" t="s">
        <v>5033</v>
      </c>
      <c r="E514" s="660"/>
      <c r="F514" s="564">
        <f t="shared" si="83"/>
        <v>16</v>
      </c>
      <c r="G514" s="580">
        <v>1382</v>
      </c>
      <c r="H514" s="467">
        <f t="shared" si="80"/>
        <v>1.1577424023154847E-2</v>
      </c>
      <c r="I514" s="563">
        <f t="shared" si="84"/>
        <v>3</v>
      </c>
      <c r="J514" s="565">
        <f t="shared" si="81"/>
        <v>2.1707670043415342E-3</v>
      </c>
      <c r="K514" s="564">
        <v>16</v>
      </c>
      <c r="L514" s="566">
        <f t="shared" si="85"/>
        <v>1</v>
      </c>
      <c r="M514" s="563">
        <v>3</v>
      </c>
      <c r="N514" s="565">
        <f t="shared" si="86"/>
        <v>1</v>
      </c>
      <c r="O514" s="564">
        <v>0</v>
      </c>
      <c r="P514" s="563">
        <v>5</v>
      </c>
      <c r="Q514" s="563">
        <v>11</v>
      </c>
      <c r="R514" s="567">
        <v>0</v>
      </c>
      <c r="S514" s="564">
        <v>2</v>
      </c>
      <c r="T514" s="567">
        <v>14</v>
      </c>
      <c r="U514" s="568">
        <v>7</v>
      </c>
      <c r="V514" s="563">
        <v>8</v>
      </c>
      <c r="W514" s="567">
        <v>1</v>
      </c>
      <c r="X514" s="564">
        <v>0</v>
      </c>
      <c r="Y514" s="563">
        <v>1</v>
      </c>
      <c r="Z514" s="563">
        <v>13</v>
      </c>
      <c r="AA514" s="563">
        <v>2</v>
      </c>
      <c r="AB514" s="563">
        <v>0</v>
      </c>
      <c r="AC514" s="567">
        <v>0</v>
      </c>
      <c r="AD514" s="564"/>
      <c r="AE514" s="567"/>
      <c r="AF514" s="564"/>
      <c r="AG514" s="563"/>
      <c r="AH514" s="563"/>
      <c r="AI514" s="567"/>
      <c r="AJ514" s="564"/>
      <c r="AK514" s="567"/>
      <c r="AL514" s="568"/>
      <c r="AM514" s="563"/>
      <c r="AN514" s="567"/>
    </row>
    <row r="515" spans="1:40" x14ac:dyDescent="0.25">
      <c r="A515" s="658"/>
      <c r="B515" s="657"/>
      <c r="C515" s="563">
        <v>644450303</v>
      </c>
      <c r="D515" s="563" t="s">
        <v>5034</v>
      </c>
      <c r="E515" s="660"/>
      <c r="F515" s="564">
        <f t="shared" si="83"/>
        <v>18</v>
      </c>
      <c r="G515" s="580">
        <v>1266</v>
      </c>
      <c r="H515" s="467">
        <f t="shared" si="80"/>
        <v>1.4218009478672985E-2</v>
      </c>
      <c r="I515" s="563">
        <f t="shared" si="84"/>
        <v>3</v>
      </c>
      <c r="J515" s="565">
        <f t="shared" si="81"/>
        <v>2.3696682464454978E-3</v>
      </c>
      <c r="K515" s="564">
        <v>18</v>
      </c>
      <c r="L515" s="566">
        <f t="shared" si="85"/>
        <v>1</v>
      </c>
      <c r="M515" s="563">
        <v>3</v>
      </c>
      <c r="N515" s="565">
        <f t="shared" si="86"/>
        <v>1</v>
      </c>
      <c r="O515" s="564">
        <v>6</v>
      </c>
      <c r="P515" s="563">
        <v>7</v>
      </c>
      <c r="Q515" s="563">
        <v>1</v>
      </c>
      <c r="R515" s="567">
        <v>4</v>
      </c>
      <c r="S515" s="564">
        <v>7</v>
      </c>
      <c r="T515" s="567">
        <v>11</v>
      </c>
      <c r="U515" s="568">
        <v>3</v>
      </c>
      <c r="V515" s="563">
        <v>10</v>
      </c>
      <c r="W515" s="567">
        <v>5</v>
      </c>
      <c r="X515" s="564">
        <v>0</v>
      </c>
      <c r="Y515" s="563">
        <v>0</v>
      </c>
      <c r="Z515" s="563">
        <v>15</v>
      </c>
      <c r="AA515" s="563">
        <v>3</v>
      </c>
      <c r="AB515" s="563">
        <v>0</v>
      </c>
      <c r="AC515" s="567">
        <v>0</v>
      </c>
      <c r="AD515" s="564"/>
      <c r="AE515" s="567"/>
      <c r="AF515" s="564"/>
      <c r="AG515" s="563"/>
      <c r="AH515" s="563"/>
      <c r="AI515" s="567"/>
      <c r="AJ515" s="564"/>
      <c r="AK515" s="567"/>
      <c r="AL515" s="568"/>
      <c r="AM515" s="563"/>
      <c r="AN515" s="567"/>
    </row>
    <row r="516" spans="1:40" x14ac:dyDescent="0.25">
      <c r="A516" s="658"/>
      <c r="B516" s="657"/>
      <c r="C516" s="563">
        <v>644450304</v>
      </c>
      <c r="D516" s="563" t="s">
        <v>5035</v>
      </c>
      <c r="E516" s="660"/>
      <c r="F516" s="564">
        <f t="shared" si="83"/>
        <v>31</v>
      </c>
      <c r="G516" s="580">
        <v>1338</v>
      </c>
      <c r="H516" s="467">
        <f t="shared" si="80"/>
        <v>2.3168908819133034E-2</v>
      </c>
      <c r="I516" s="563">
        <f t="shared" si="84"/>
        <v>9</v>
      </c>
      <c r="J516" s="565">
        <f t="shared" si="81"/>
        <v>6.7264573991031393E-3</v>
      </c>
      <c r="K516" s="564">
        <v>31</v>
      </c>
      <c r="L516" s="566">
        <f t="shared" si="85"/>
        <v>1</v>
      </c>
      <c r="M516" s="563">
        <v>9</v>
      </c>
      <c r="N516" s="565">
        <f t="shared" si="86"/>
        <v>1</v>
      </c>
      <c r="O516" s="564">
        <v>3</v>
      </c>
      <c r="P516" s="563">
        <v>17</v>
      </c>
      <c r="Q516" s="563">
        <v>2</v>
      </c>
      <c r="R516" s="567">
        <v>9</v>
      </c>
      <c r="S516" s="564">
        <v>6</v>
      </c>
      <c r="T516" s="567">
        <v>25</v>
      </c>
      <c r="U516" s="568">
        <v>4</v>
      </c>
      <c r="V516" s="563">
        <v>20</v>
      </c>
      <c r="W516" s="567">
        <v>7</v>
      </c>
      <c r="X516" s="564">
        <v>0</v>
      </c>
      <c r="Y516" s="563">
        <v>10</v>
      </c>
      <c r="Z516" s="563">
        <v>13</v>
      </c>
      <c r="AA516" s="563">
        <v>8</v>
      </c>
      <c r="AB516" s="563">
        <v>0</v>
      </c>
      <c r="AC516" s="567">
        <v>0</v>
      </c>
      <c r="AD516" s="564"/>
      <c r="AE516" s="567"/>
      <c r="AF516" s="564"/>
      <c r="AG516" s="563"/>
      <c r="AH516" s="563"/>
      <c r="AI516" s="567"/>
      <c r="AJ516" s="564"/>
      <c r="AK516" s="567"/>
      <c r="AL516" s="568"/>
      <c r="AM516" s="563"/>
      <c r="AN516" s="567"/>
    </row>
    <row r="517" spans="1:40" x14ac:dyDescent="0.25">
      <c r="A517" s="658"/>
      <c r="B517" s="657"/>
      <c r="C517" s="563">
        <v>644450305</v>
      </c>
      <c r="D517" s="563" t="s">
        <v>5036</v>
      </c>
      <c r="E517" s="660"/>
      <c r="F517" s="564">
        <f t="shared" si="83"/>
        <v>25</v>
      </c>
      <c r="G517" s="580">
        <v>1502</v>
      </c>
      <c r="H517" s="467">
        <f t="shared" si="80"/>
        <v>1.6644474034620507E-2</v>
      </c>
      <c r="I517" s="563">
        <f t="shared" si="84"/>
        <v>6</v>
      </c>
      <c r="J517" s="565">
        <f t="shared" si="81"/>
        <v>3.9946737683089215E-3</v>
      </c>
      <c r="K517" s="564">
        <v>25</v>
      </c>
      <c r="L517" s="566">
        <f t="shared" si="85"/>
        <v>1</v>
      </c>
      <c r="M517" s="563">
        <v>6</v>
      </c>
      <c r="N517" s="565">
        <f t="shared" si="86"/>
        <v>1</v>
      </c>
      <c r="O517" s="564">
        <v>1</v>
      </c>
      <c r="P517" s="563">
        <v>16</v>
      </c>
      <c r="Q517" s="563">
        <v>3</v>
      </c>
      <c r="R517" s="567">
        <v>5</v>
      </c>
      <c r="S517" s="564">
        <v>9</v>
      </c>
      <c r="T517" s="567">
        <v>16</v>
      </c>
      <c r="U517" s="568">
        <v>3</v>
      </c>
      <c r="V517" s="563">
        <v>14</v>
      </c>
      <c r="W517" s="567">
        <v>8</v>
      </c>
      <c r="X517" s="564">
        <v>0</v>
      </c>
      <c r="Y517" s="563">
        <v>2</v>
      </c>
      <c r="Z517" s="563">
        <v>17</v>
      </c>
      <c r="AA517" s="563">
        <v>6</v>
      </c>
      <c r="AB517" s="563">
        <v>0</v>
      </c>
      <c r="AC517" s="567">
        <v>0</v>
      </c>
      <c r="AD517" s="564"/>
      <c r="AE517" s="567"/>
      <c r="AF517" s="564"/>
      <c r="AG517" s="563"/>
      <c r="AH517" s="563"/>
      <c r="AI517" s="567"/>
      <c r="AJ517" s="564"/>
      <c r="AK517" s="567"/>
      <c r="AL517" s="568"/>
      <c r="AM517" s="563"/>
      <c r="AN517" s="567"/>
    </row>
    <row r="518" spans="1:40" x14ac:dyDescent="0.25">
      <c r="A518" s="658"/>
      <c r="B518" s="657"/>
      <c r="C518" s="563">
        <v>644450306</v>
      </c>
      <c r="D518" s="563" t="s">
        <v>5037</v>
      </c>
      <c r="E518" s="660"/>
      <c r="F518" s="564">
        <f t="shared" si="83"/>
        <v>2</v>
      </c>
      <c r="G518" s="580">
        <v>882</v>
      </c>
      <c r="H518" s="467">
        <f t="shared" si="80"/>
        <v>2.2675736961451248E-3</v>
      </c>
      <c r="I518" s="563">
        <f t="shared" si="84"/>
        <v>0</v>
      </c>
      <c r="J518" s="565">
        <f t="shared" si="81"/>
        <v>0</v>
      </c>
      <c r="K518" s="564">
        <v>2</v>
      </c>
      <c r="L518" s="566">
        <f t="shared" si="85"/>
        <v>1</v>
      </c>
      <c r="M518" s="563">
        <v>0</v>
      </c>
      <c r="N518" s="565">
        <f t="shared" si="86"/>
        <v>0</v>
      </c>
      <c r="O518" s="564">
        <v>1</v>
      </c>
      <c r="P518" s="563">
        <v>0</v>
      </c>
      <c r="Q518" s="563">
        <v>0</v>
      </c>
      <c r="R518" s="567">
        <v>1</v>
      </c>
      <c r="S518" s="564">
        <v>0</v>
      </c>
      <c r="T518" s="567">
        <v>2</v>
      </c>
      <c r="U518" s="568">
        <v>0</v>
      </c>
      <c r="V518" s="563">
        <v>2</v>
      </c>
      <c r="W518" s="567">
        <v>0</v>
      </c>
      <c r="X518" s="564">
        <v>0</v>
      </c>
      <c r="Y518" s="563">
        <v>0</v>
      </c>
      <c r="Z518" s="563">
        <v>1</v>
      </c>
      <c r="AA518" s="563">
        <v>1</v>
      </c>
      <c r="AB518" s="563">
        <v>0</v>
      </c>
      <c r="AC518" s="567">
        <v>0</v>
      </c>
      <c r="AD518" s="564"/>
      <c r="AE518" s="567"/>
      <c r="AF518" s="564"/>
      <c r="AG518" s="563"/>
      <c r="AH518" s="563"/>
      <c r="AI518" s="567"/>
      <c r="AJ518" s="564"/>
      <c r="AK518" s="567"/>
      <c r="AL518" s="568"/>
      <c r="AM518" s="563"/>
      <c r="AN518" s="567"/>
    </row>
    <row r="519" spans="1:40" x14ac:dyDescent="0.25">
      <c r="A519" s="658"/>
      <c r="B519" s="657"/>
      <c r="C519" s="563">
        <v>644450307</v>
      </c>
      <c r="D519" s="563" t="s">
        <v>5038</v>
      </c>
      <c r="E519" s="660"/>
      <c r="F519" s="564">
        <f t="shared" si="83"/>
        <v>19</v>
      </c>
      <c r="G519" s="580">
        <v>1000</v>
      </c>
      <c r="H519" s="467">
        <f t="shared" si="80"/>
        <v>1.9E-2</v>
      </c>
      <c r="I519" s="563">
        <f t="shared" si="84"/>
        <v>9</v>
      </c>
      <c r="J519" s="565">
        <f t="shared" si="81"/>
        <v>8.9999999999999993E-3</v>
      </c>
      <c r="K519" s="564">
        <v>19</v>
      </c>
      <c r="L519" s="566">
        <f t="shared" si="85"/>
        <v>1</v>
      </c>
      <c r="M519" s="563">
        <v>9</v>
      </c>
      <c r="N519" s="565">
        <f t="shared" si="86"/>
        <v>1</v>
      </c>
      <c r="O519" s="564">
        <v>1</v>
      </c>
      <c r="P519" s="563">
        <v>10</v>
      </c>
      <c r="Q519" s="563">
        <v>4</v>
      </c>
      <c r="R519" s="567">
        <v>4</v>
      </c>
      <c r="S519" s="564">
        <v>11</v>
      </c>
      <c r="T519" s="567">
        <v>8</v>
      </c>
      <c r="U519" s="568">
        <v>6</v>
      </c>
      <c r="V519" s="563">
        <v>13</v>
      </c>
      <c r="W519" s="567">
        <v>0</v>
      </c>
      <c r="X519" s="564">
        <v>0</v>
      </c>
      <c r="Y519" s="563">
        <v>0</v>
      </c>
      <c r="Z519" s="563">
        <v>13</v>
      </c>
      <c r="AA519" s="563">
        <v>5</v>
      </c>
      <c r="AB519" s="563">
        <v>1</v>
      </c>
      <c r="AC519" s="567">
        <v>0</v>
      </c>
      <c r="AD519" s="564"/>
      <c r="AE519" s="567"/>
      <c r="AF519" s="564"/>
      <c r="AG519" s="563"/>
      <c r="AH519" s="563"/>
      <c r="AI519" s="567"/>
      <c r="AJ519" s="564"/>
      <c r="AK519" s="567"/>
      <c r="AL519" s="568"/>
      <c r="AM519" s="563"/>
      <c r="AN519" s="567"/>
    </row>
    <row r="520" spans="1:40" x14ac:dyDescent="0.25">
      <c r="A520" s="658"/>
      <c r="B520" s="657"/>
      <c r="C520" s="563">
        <v>644450401</v>
      </c>
      <c r="D520" s="563" t="s">
        <v>5039</v>
      </c>
      <c r="E520" s="660"/>
      <c r="F520" s="564">
        <f t="shared" si="83"/>
        <v>49</v>
      </c>
      <c r="G520" s="580">
        <v>1798</v>
      </c>
      <c r="H520" s="467">
        <f t="shared" si="80"/>
        <v>2.7252502780867632E-2</v>
      </c>
      <c r="I520" s="563">
        <f t="shared" si="84"/>
        <v>13</v>
      </c>
      <c r="J520" s="565">
        <f t="shared" si="81"/>
        <v>7.2302558398220241E-3</v>
      </c>
      <c r="K520" s="564">
        <v>49</v>
      </c>
      <c r="L520" s="566">
        <f t="shared" si="85"/>
        <v>1</v>
      </c>
      <c r="M520" s="563">
        <v>13</v>
      </c>
      <c r="N520" s="565">
        <f t="shared" si="86"/>
        <v>1</v>
      </c>
      <c r="O520" s="564">
        <v>19</v>
      </c>
      <c r="P520" s="563">
        <v>17</v>
      </c>
      <c r="Q520" s="563">
        <v>8</v>
      </c>
      <c r="R520" s="567">
        <v>5</v>
      </c>
      <c r="S520" s="564">
        <v>8</v>
      </c>
      <c r="T520" s="567">
        <v>41</v>
      </c>
      <c r="U520" s="568">
        <v>25</v>
      </c>
      <c r="V520" s="563">
        <v>17</v>
      </c>
      <c r="W520" s="567">
        <v>7</v>
      </c>
      <c r="X520" s="564">
        <v>1</v>
      </c>
      <c r="Y520" s="563">
        <v>20</v>
      </c>
      <c r="Z520" s="563">
        <v>21</v>
      </c>
      <c r="AA520" s="563">
        <v>5</v>
      </c>
      <c r="AB520" s="563">
        <v>1</v>
      </c>
      <c r="AC520" s="567">
        <v>1</v>
      </c>
      <c r="AD520" s="564"/>
      <c r="AE520" s="567"/>
      <c r="AF520" s="564"/>
      <c r="AG520" s="563"/>
      <c r="AH520" s="563"/>
      <c r="AI520" s="567"/>
      <c r="AJ520" s="564"/>
      <c r="AK520" s="567"/>
      <c r="AL520" s="568"/>
      <c r="AM520" s="563"/>
      <c r="AN520" s="567"/>
    </row>
    <row r="521" spans="1:40" x14ac:dyDescent="0.25">
      <c r="A521" s="658"/>
      <c r="B521" s="657"/>
      <c r="C521" s="563">
        <v>644450402</v>
      </c>
      <c r="D521" s="563" t="s">
        <v>5040</v>
      </c>
      <c r="E521" s="660"/>
      <c r="F521" s="564">
        <f t="shared" si="83"/>
        <v>15</v>
      </c>
      <c r="G521" s="580">
        <v>1082</v>
      </c>
      <c r="H521" s="467">
        <f t="shared" si="80"/>
        <v>1.3863216266173753E-2</v>
      </c>
      <c r="I521" s="563">
        <f t="shared" si="84"/>
        <v>7</v>
      </c>
      <c r="J521" s="565">
        <f t="shared" si="81"/>
        <v>6.4695009242144181E-3</v>
      </c>
      <c r="K521" s="564">
        <v>15</v>
      </c>
      <c r="L521" s="566">
        <f t="shared" si="85"/>
        <v>1</v>
      </c>
      <c r="M521" s="563">
        <v>7</v>
      </c>
      <c r="N521" s="565">
        <f t="shared" si="86"/>
        <v>1</v>
      </c>
      <c r="O521" s="564">
        <v>2</v>
      </c>
      <c r="P521" s="563">
        <v>9</v>
      </c>
      <c r="Q521" s="563">
        <v>4</v>
      </c>
      <c r="R521" s="567">
        <v>0</v>
      </c>
      <c r="S521" s="564">
        <v>4</v>
      </c>
      <c r="T521" s="567">
        <v>11</v>
      </c>
      <c r="U521" s="568">
        <v>5</v>
      </c>
      <c r="V521" s="563">
        <v>8</v>
      </c>
      <c r="W521" s="567">
        <v>2</v>
      </c>
      <c r="X521" s="564">
        <v>0</v>
      </c>
      <c r="Y521" s="563">
        <v>4</v>
      </c>
      <c r="Z521" s="563">
        <v>7</v>
      </c>
      <c r="AA521" s="563">
        <v>4</v>
      </c>
      <c r="AB521" s="563">
        <v>0</v>
      </c>
      <c r="AC521" s="567">
        <v>0</v>
      </c>
      <c r="AD521" s="564"/>
      <c r="AE521" s="567"/>
      <c r="AF521" s="564"/>
      <c r="AG521" s="563"/>
      <c r="AH521" s="563"/>
      <c r="AI521" s="567"/>
      <c r="AJ521" s="564"/>
      <c r="AK521" s="567"/>
      <c r="AL521" s="568"/>
      <c r="AM521" s="563"/>
      <c r="AN521" s="567"/>
    </row>
    <row r="522" spans="1:40" x14ac:dyDescent="0.25">
      <c r="A522" s="658"/>
      <c r="B522" s="657"/>
      <c r="C522" s="563">
        <v>644450403</v>
      </c>
      <c r="D522" s="563" t="s">
        <v>5041</v>
      </c>
      <c r="E522" s="660"/>
      <c r="F522" s="564">
        <f t="shared" si="83"/>
        <v>13</v>
      </c>
      <c r="G522" s="580">
        <v>802</v>
      </c>
      <c r="H522" s="467">
        <f t="shared" si="80"/>
        <v>1.6209476309226933E-2</v>
      </c>
      <c r="I522" s="563">
        <f t="shared" si="84"/>
        <v>6</v>
      </c>
      <c r="J522" s="565">
        <f t="shared" si="81"/>
        <v>7.481296758104738E-3</v>
      </c>
      <c r="K522" s="564">
        <v>13</v>
      </c>
      <c r="L522" s="566">
        <f t="shared" si="85"/>
        <v>1</v>
      </c>
      <c r="M522" s="563">
        <v>6</v>
      </c>
      <c r="N522" s="565">
        <f t="shared" si="86"/>
        <v>1</v>
      </c>
      <c r="O522" s="564">
        <v>3</v>
      </c>
      <c r="P522" s="563">
        <v>5</v>
      </c>
      <c r="Q522" s="563">
        <v>4</v>
      </c>
      <c r="R522" s="567">
        <v>1</v>
      </c>
      <c r="S522" s="564">
        <v>7</v>
      </c>
      <c r="T522" s="567">
        <v>6</v>
      </c>
      <c r="U522" s="568">
        <v>3</v>
      </c>
      <c r="V522" s="563">
        <v>6</v>
      </c>
      <c r="W522" s="567">
        <v>4</v>
      </c>
      <c r="X522" s="564">
        <v>0</v>
      </c>
      <c r="Y522" s="563">
        <v>4</v>
      </c>
      <c r="Z522" s="563">
        <v>6</v>
      </c>
      <c r="AA522" s="563">
        <v>3</v>
      </c>
      <c r="AB522" s="563">
        <v>0</v>
      </c>
      <c r="AC522" s="567">
        <v>0</v>
      </c>
      <c r="AD522" s="564"/>
      <c r="AE522" s="567"/>
      <c r="AF522" s="564"/>
      <c r="AG522" s="563"/>
      <c r="AH522" s="563"/>
      <c r="AI522" s="567"/>
      <c r="AJ522" s="564"/>
      <c r="AK522" s="567"/>
      <c r="AL522" s="568"/>
      <c r="AM522" s="563"/>
      <c r="AN522" s="567"/>
    </row>
    <row r="523" spans="1:40" x14ac:dyDescent="0.25">
      <c r="A523" s="658"/>
      <c r="B523" s="657"/>
      <c r="C523" s="563">
        <v>644450404</v>
      </c>
      <c r="D523" s="563" t="s">
        <v>5042</v>
      </c>
      <c r="E523" s="660"/>
      <c r="F523" s="564">
        <f t="shared" si="83"/>
        <v>79</v>
      </c>
      <c r="G523" s="580">
        <v>1675</v>
      </c>
      <c r="H523" s="467">
        <f t="shared" si="80"/>
        <v>4.7164179104477615E-2</v>
      </c>
      <c r="I523" s="563">
        <f t="shared" si="84"/>
        <v>23</v>
      </c>
      <c r="J523" s="565">
        <f t="shared" si="81"/>
        <v>1.373134328358209E-2</v>
      </c>
      <c r="K523" s="564">
        <v>79</v>
      </c>
      <c r="L523" s="566">
        <f t="shared" si="85"/>
        <v>1</v>
      </c>
      <c r="M523" s="563">
        <v>23</v>
      </c>
      <c r="N523" s="565">
        <f t="shared" si="86"/>
        <v>1</v>
      </c>
      <c r="O523" s="564">
        <v>42</v>
      </c>
      <c r="P523" s="563">
        <v>33</v>
      </c>
      <c r="Q523" s="563">
        <v>4</v>
      </c>
      <c r="R523" s="567">
        <v>0</v>
      </c>
      <c r="S523" s="564">
        <v>0</v>
      </c>
      <c r="T523" s="567">
        <v>79</v>
      </c>
      <c r="U523" s="568">
        <v>47</v>
      </c>
      <c r="V523" s="563">
        <v>29</v>
      </c>
      <c r="W523" s="567">
        <v>3</v>
      </c>
      <c r="X523" s="564">
        <v>0</v>
      </c>
      <c r="Y523" s="563">
        <v>4</v>
      </c>
      <c r="Z523" s="563">
        <v>42</v>
      </c>
      <c r="AA523" s="563">
        <v>33</v>
      </c>
      <c r="AB523" s="563">
        <v>0</v>
      </c>
      <c r="AC523" s="567">
        <v>0</v>
      </c>
      <c r="AD523" s="564"/>
      <c r="AE523" s="567"/>
      <c r="AF523" s="564"/>
      <c r="AG523" s="563"/>
      <c r="AH523" s="563"/>
      <c r="AI523" s="567"/>
      <c r="AJ523" s="564"/>
      <c r="AK523" s="567"/>
      <c r="AL523" s="568"/>
      <c r="AM523" s="563"/>
      <c r="AN523" s="567"/>
    </row>
    <row r="524" spans="1:40" x14ac:dyDescent="0.25">
      <c r="A524" s="658"/>
      <c r="B524" s="657"/>
      <c r="C524" s="563">
        <v>644450405</v>
      </c>
      <c r="D524" s="563" t="s">
        <v>5043</v>
      </c>
      <c r="E524" s="660"/>
      <c r="F524" s="564">
        <f t="shared" si="83"/>
        <v>17</v>
      </c>
      <c r="G524" s="580">
        <v>983</v>
      </c>
      <c r="H524" s="467">
        <f t="shared" si="80"/>
        <v>1.7293997965412006E-2</v>
      </c>
      <c r="I524" s="563">
        <f t="shared" si="84"/>
        <v>5</v>
      </c>
      <c r="J524" s="565">
        <f t="shared" si="81"/>
        <v>5.0864699898270603E-3</v>
      </c>
      <c r="K524" s="564">
        <v>17</v>
      </c>
      <c r="L524" s="566">
        <f t="shared" si="85"/>
        <v>1</v>
      </c>
      <c r="M524" s="563">
        <v>5</v>
      </c>
      <c r="N524" s="565">
        <f t="shared" si="86"/>
        <v>1</v>
      </c>
      <c r="O524" s="564">
        <v>9</v>
      </c>
      <c r="P524" s="563">
        <v>5</v>
      </c>
      <c r="Q524" s="563">
        <v>3</v>
      </c>
      <c r="R524" s="567">
        <v>0</v>
      </c>
      <c r="S524" s="564">
        <v>3</v>
      </c>
      <c r="T524" s="567">
        <v>14</v>
      </c>
      <c r="U524" s="568">
        <v>11</v>
      </c>
      <c r="V524" s="563">
        <v>4</v>
      </c>
      <c r="W524" s="567">
        <v>2</v>
      </c>
      <c r="X524" s="564">
        <v>0</v>
      </c>
      <c r="Y524" s="563">
        <v>4</v>
      </c>
      <c r="Z524" s="563">
        <v>9</v>
      </c>
      <c r="AA524" s="563">
        <v>3</v>
      </c>
      <c r="AB524" s="563">
        <v>1</v>
      </c>
      <c r="AC524" s="567">
        <v>0</v>
      </c>
      <c r="AD524" s="564"/>
      <c r="AE524" s="567"/>
      <c r="AF524" s="564"/>
      <c r="AG524" s="563"/>
      <c r="AH524" s="563"/>
      <c r="AI524" s="567"/>
      <c r="AJ524" s="564"/>
      <c r="AK524" s="567"/>
      <c r="AL524" s="568"/>
      <c r="AM524" s="563"/>
      <c r="AN524" s="567"/>
    </row>
    <row r="525" spans="1:40" x14ac:dyDescent="0.25">
      <c r="A525" s="658"/>
      <c r="B525" s="657"/>
      <c r="C525" s="563">
        <v>644450501</v>
      </c>
      <c r="D525" s="563" t="s">
        <v>5044</v>
      </c>
      <c r="E525" s="660"/>
      <c r="F525" s="564">
        <f t="shared" si="83"/>
        <v>138</v>
      </c>
      <c r="G525" s="580">
        <v>1859</v>
      </c>
      <c r="H525" s="467">
        <f t="shared" si="80"/>
        <v>7.423345884884347E-2</v>
      </c>
      <c r="I525" s="563">
        <f t="shared" si="84"/>
        <v>57</v>
      </c>
      <c r="J525" s="565">
        <f t="shared" si="81"/>
        <v>3.0661646046261429E-2</v>
      </c>
      <c r="K525" s="564">
        <v>138</v>
      </c>
      <c r="L525" s="566">
        <f t="shared" si="85"/>
        <v>1</v>
      </c>
      <c r="M525" s="563">
        <v>57</v>
      </c>
      <c r="N525" s="565">
        <f t="shared" si="86"/>
        <v>1</v>
      </c>
      <c r="O525" s="564">
        <v>109</v>
      </c>
      <c r="P525" s="563">
        <v>17</v>
      </c>
      <c r="Q525" s="563">
        <v>4</v>
      </c>
      <c r="R525" s="567">
        <v>8</v>
      </c>
      <c r="S525" s="564">
        <v>1</v>
      </c>
      <c r="T525" s="567">
        <v>137</v>
      </c>
      <c r="U525" s="568">
        <v>86</v>
      </c>
      <c r="V525" s="563">
        <v>44</v>
      </c>
      <c r="W525" s="567">
        <v>8</v>
      </c>
      <c r="X525" s="564">
        <v>3</v>
      </c>
      <c r="Y525" s="563">
        <v>23</v>
      </c>
      <c r="Z525" s="563">
        <v>51</v>
      </c>
      <c r="AA525" s="563">
        <v>52</v>
      </c>
      <c r="AB525" s="563">
        <v>1</v>
      </c>
      <c r="AC525" s="567">
        <v>8</v>
      </c>
      <c r="AD525" s="564"/>
      <c r="AE525" s="567"/>
      <c r="AF525" s="564"/>
      <c r="AG525" s="563"/>
      <c r="AH525" s="563"/>
      <c r="AI525" s="567"/>
      <c r="AJ525" s="564"/>
      <c r="AK525" s="567"/>
      <c r="AL525" s="568"/>
      <c r="AM525" s="563"/>
      <c r="AN525" s="567"/>
    </row>
    <row r="526" spans="1:40" x14ac:dyDescent="0.25">
      <c r="A526" s="658"/>
      <c r="B526" s="657"/>
      <c r="C526" s="563">
        <v>644450502</v>
      </c>
      <c r="D526" s="563" t="s">
        <v>5045</v>
      </c>
      <c r="E526" s="660"/>
      <c r="F526" s="564">
        <f t="shared" si="83"/>
        <v>92</v>
      </c>
      <c r="G526" s="580">
        <v>2153</v>
      </c>
      <c r="H526" s="467">
        <f t="shared" si="80"/>
        <v>4.2731072921504874E-2</v>
      </c>
      <c r="I526" s="563">
        <f t="shared" si="84"/>
        <v>22</v>
      </c>
      <c r="J526" s="565">
        <f t="shared" si="81"/>
        <v>1.0218300046446818E-2</v>
      </c>
      <c r="K526" s="564">
        <v>92</v>
      </c>
      <c r="L526" s="566">
        <f t="shared" si="85"/>
        <v>1</v>
      </c>
      <c r="M526" s="563">
        <v>22</v>
      </c>
      <c r="N526" s="565">
        <f t="shared" si="86"/>
        <v>1</v>
      </c>
      <c r="O526" s="564">
        <v>51</v>
      </c>
      <c r="P526" s="563">
        <v>24</v>
      </c>
      <c r="Q526" s="563">
        <v>14</v>
      </c>
      <c r="R526" s="567">
        <v>3</v>
      </c>
      <c r="S526" s="564">
        <v>4</v>
      </c>
      <c r="T526" s="567">
        <v>88</v>
      </c>
      <c r="U526" s="568">
        <v>53</v>
      </c>
      <c r="V526" s="563">
        <v>34</v>
      </c>
      <c r="W526" s="567">
        <v>5</v>
      </c>
      <c r="X526" s="564">
        <v>0</v>
      </c>
      <c r="Y526" s="563">
        <v>5</v>
      </c>
      <c r="Z526" s="563">
        <v>33</v>
      </c>
      <c r="AA526" s="563">
        <v>54</v>
      </c>
      <c r="AB526" s="563">
        <v>0</v>
      </c>
      <c r="AC526" s="567">
        <v>0</v>
      </c>
      <c r="AD526" s="564"/>
      <c r="AE526" s="567"/>
      <c r="AF526" s="564"/>
      <c r="AG526" s="563"/>
      <c r="AH526" s="563"/>
      <c r="AI526" s="567"/>
      <c r="AJ526" s="564"/>
      <c r="AK526" s="567"/>
      <c r="AL526" s="568"/>
      <c r="AM526" s="563"/>
      <c r="AN526" s="567"/>
    </row>
    <row r="527" spans="1:40" x14ac:dyDescent="0.25">
      <c r="A527" s="658"/>
      <c r="B527" s="657"/>
      <c r="C527" s="563">
        <v>644450503</v>
      </c>
      <c r="D527" s="563" t="s">
        <v>5046</v>
      </c>
      <c r="E527" s="660"/>
      <c r="F527" s="564">
        <f t="shared" si="83"/>
        <v>63</v>
      </c>
      <c r="G527" s="580">
        <v>1876</v>
      </c>
      <c r="H527" s="467">
        <f t="shared" si="80"/>
        <v>3.3582089552238806E-2</v>
      </c>
      <c r="I527" s="563">
        <f t="shared" si="84"/>
        <v>23</v>
      </c>
      <c r="J527" s="565">
        <f t="shared" si="81"/>
        <v>1.2260127931769723E-2</v>
      </c>
      <c r="K527" s="564">
        <v>63</v>
      </c>
      <c r="L527" s="566">
        <f t="shared" si="85"/>
        <v>1</v>
      </c>
      <c r="M527" s="563">
        <v>23</v>
      </c>
      <c r="N527" s="565">
        <f t="shared" si="86"/>
        <v>1</v>
      </c>
      <c r="O527" s="564">
        <v>17</v>
      </c>
      <c r="P527" s="563">
        <v>30</v>
      </c>
      <c r="Q527" s="563">
        <v>12</v>
      </c>
      <c r="R527" s="567">
        <v>4</v>
      </c>
      <c r="S527" s="564">
        <v>2</v>
      </c>
      <c r="T527" s="567">
        <v>61</v>
      </c>
      <c r="U527" s="568">
        <v>31</v>
      </c>
      <c r="V527" s="563">
        <v>24</v>
      </c>
      <c r="W527" s="567">
        <v>8</v>
      </c>
      <c r="X527" s="564">
        <v>0</v>
      </c>
      <c r="Y527" s="563">
        <v>6</v>
      </c>
      <c r="Z527" s="563">
        <v>50</v>
      </c>
      <c r="AA527" s="563">
        <v>7</v>
      </c>
      <c r="AB527" s="563">
        <v>0</v>
      </c>
      <c r="AC527" s="567">
        <v>0</v>
      </c>
      <c r="AD527" s="564"/>
      <c r="AE527" s="567"/>
      <c r="AF527" s="564"/>
      <c r="AG527" s="563"/>
      <c r="AH527" s="563"/>
      <c r="AI527" s="567"/>
      <c r="AJ527" s="564"/>
      <c r="AK527" s="567"/>
      <c r="AL527" s="568"/>
      <c r="AM527" s="563"/>
      <c r="AN527" s="567"/>
    </row>
    <row r="528" spans="1:40" x14ac:dyDescent="0.25">
      <c r="A528" s="658"/>
      <c r="B528" s="657"/>
      <c r="C528" s="563">
        <v>644450601</v>
      </c>
      <c r="D528" s="563" t="s">
        <v>5047</v>
      </c>
      <c r="E528" s="660"/>
      <c r="F528" s="564">
        <f t="shared" si="83"/>
        <v>81</v>
      </c>
      <c r="G528" s="580">
        <v>1828</v>
      </c>
      <c r="H528" s="467">
        <f t="shared" si="80"/>
        <v>4.4310722100656452E-2</v>
      </c>
      <c r="I528" s="563">
        <f t="shared" si="84"/>
        <v>21</v>
      </c>
      <c r="J528" s="565">
        <f t="shared" si="81"/>
        <v>1.1487964989059081E-2</v>
      </c>
      <c r="K528" s="564">
        <v>81</v>
      </c>
      <c r="L528" s="566">
        <f t="shared" ref="L528:L559" si="87">K528/F528</f>
        <v>1</v>
      </c>
      <c r="M528" s="563">
        <v>21</v>
      </c>
      <c r="N528" s="565">
        <f t="shared" si="86"/>
        <v>1</v>
      </c>
      <c r="O528" s="564">
        <v>65</v>
      </c>
      <c r="P528" s="563">
        <v>11</v>
      </c>
      <c r="Q528" s="563">
        <v>2</v>
      </c>
      <c r="R528" s="567">
        <v>3</v>
      </c>
      <c r="S528" s="564">
        <v>1</v>
      </c>
      <c r="T528" s="567">
        <v>80</v>
      </c>
      <c r="U528" s="568">
        <v>49</v>
      </c>
      <c r="V528" s="563">
        <v>31</v>
      </c>
      <c r="W528" s="567">
        <v>1</v>
      </c>
      <c r="X528" s="564">
        <v>0</v>
      </c>
      <c r="Y528" s="563">
        <v>0</v>
      </c>
      <c r="Z528" s="563">
        <v>28</v>
      </c>
      <c r="AA528" s="563">
        <v>50</v>
      </c>
      <c r="AB528" s="563">
        <v>3</v>
      </c>
      <c r="AC528" s="567">
        <v>0</v>
      </c>
      <c r="AD528" s="564"/>
      <c r="AE528" s="567"/>
      <c r="AF528" s="564"/>
      <c r="AG528" s="563"/>
      <c r="AH528" s="563"/>
      <c r="AI528" s="567"/>
      <c r="AJ528" s="564"/>
      <c r="AK528" s="567"/>
      <c r="AL528" s="568"/>
      <c r="AM528" s="563"/>
      <c r="AN528" s="567"/>
    </row>
    <row r="529" spans="1:40" x14ac:dyDescent="0.25">
      <c r="A529" s="658"/>
      <c r="B529" s="657"/>
      <c r="C529" s="570">
        <v>644450602</v>
      </c>
      <c r="D529" s="570" t="s">
        <v>5048</v>
      </c>
      <c r="E529" s="660"/>
      <c r="F529" s="571">
        <f t="shared" si="83"/>
        <v>202</v>
      </c>
      <c r="G529" s="612">
        <v>2799</v>
      </c>
      <c r="H529" s="572">
        <f t="shared" si="80"/>
        <v>7.2168631654162207E-2</v>
      </c>
      <c r="I529" s="570">
        <f t="shared" si="84"/>
        <v>83</v>
      </c>
      <c r="J529" s="573">
        <f t="shared" si="81"/>
        <v>2.965344765987853E-2</v>
      </c>
      <c r="K529" s="571">
        <v>202</v>
      </c>
      <c r="L529" s="574">
        <f t="shared" si="87"/>
        <v>1</v>
      </c>
      <c r="M529" s="570">
        <v>83</v>
      </c>
      <c r="N529" s="573">
        <f t="shared" si="86"/>
        <v>1</v>
      </c>
      <c r="O529" s="571">
        <v>154</v>
      </c>
      <c r="P529" s="570">
        <v>29</v>
      </c>
      <c r="Q529" s="570">
        <v>13</v>
      </c>
      <c r="R529" s="576">
        <v>6</v>
      </c>
      <c r="S529" s="571">
        <v>1</v>
      </c>
      <c r="T529" s="576">
        <v>201</v>
      </c>
      <c r="U529" s="577">
        <v>130</v>
      </c>
      <c r="V529" s="570">
        <v>58</v>
      </c>
      <c r="W529" s="576">
        <v>14</v>
      </c>
      <c r="X529" s="571">
        <v>0</v>
      </c>
      <c r="Y529" s="570">
        <v>7</v>
      </c>
      <c r="Z529" s="570">
        <v>62</v>
      </c>
      <c r="AA529" s="570">
        <v>131</v>
      </c>
      <c r="AB529" s="570">
        <v>0</v>
      </c>
      <c r="AC529" s="576">
        <v>2</v>
      </c>
      <c r="AD529" s="571"/>
      <c r="AE529" s="576"/>
      <c r="AF529" s="571"/>
      <c r="AG529" s="570"/>
      <c r="AH529" s="570"/>
      <c r="AI529" s="576"/>
      <c r="AJ529" s="571"/>
      <c r="AK529" s="576"/>
      <c r="AL529" s="577"/>
      <c r="AM529" s="570"/>
      <c r="AN529" s="576"/>
    </row>
    <row r="530" spans="1:40" x14ac:dyDescent="0.25">
      <c r="A530" s="661">
        <v>79</v>
      </c>
      <c r="B530" s="650">
        <v>79049</v>
      </c>
      <c r="C530" s="216">
        <v>790490101</v>
      </c>
      <c r="D530" s="216" t="s">
        <v>5049</v>
      </c>
      <c r="E530" s="652" t="s">
        <v>3556</v>
      </c>
      <c r="F530" s="215">
        <f t="shared" si="83"/>
        <v>96</v>
      </c>
      <c r="G530" s="216">
        <v>1807</v>
      </c>
      <c r="H530" s="217">
        <f t="shared" si="80"/>
        <v>5.3126729385722195E-2</v>
      </c>
      <c r="I530" s="216">
        <f t="shared" si="84"/>
        <v>37</v>
      </c>
      <c r="J530" s="229">
        <f t="shared" si="81"/>
        <v>2.0475926950747094E-2</v>
      </c>
      <c r="K530" s="215">
        <v>96</v>
      </c>
      <c r="L530" s="226">
        <f t="shared" si="87"/>
        <v>1</v>
      </c>
      <c r="M530" s="216">
        <v>37</v>
      </c>
      <c r="N530" s="229">
        <f t="shared" ref="N530:N559" si="88">M530/I530</f>
        <v>1</v>
      </c>
      <c r="O530" s="215">
        <v>67</v>
      </c>
      <c r="P530" s="216">
        <v>12</v>
      </c>
      <c r="Q530" s="216">
        <v>8</v>
      </c>
      <c r="R530" s="224">
        <v>9</v>
      </c>
      <c r="S530" s="215">
        <v>34</v>
      </c>
      <c r="T530" s="224">
        <v>62</v>
      </c>
      <c r="U530" s="230">
        <v>56</v>
      </c>
      <c r="V530" s="216">
        <v>29</v>
      </c>
      <c r="W530" s="224">
        <v>11</v>
      </c>
      <c r="X530" s="215">
        <v>0</v>
      </c>
      <c r="Y530" s="216">
        <v>3</v>
      </c>
      <c r="Z530" s="216">
        <v>42</v>
      </c>
      <c r="AA530" s="216">
        <v>51</v>
      </c>
      <c r="AB530" s="216">
        <v>0</v>
      </c>
      <c r="AC530" s="224">
        <v>0</v>
      </c>
      <c r="AD530" s="215"/>
      <c r="AE530" s="224"/>
      <c r="AF530" s="215"/>
      <c r="AG530" s="216"/>
      <c r="AH530" s="216"/>
      <c r="AI530" s="224"/>
      <c r="AJ530" s="215"/>
      <c r="AK530" s="224"/>
      <c r="AL530" s="230"/>
      <c r="AM530" s="216"/>
      <c r="AN530" s="224"/>
    </row>
    <row r="531" spans="1:40" x14ac:dyDescent="0.25">
      <c r="A531" s="661"/>
      <c r="B531" s="650"/>
      <c r="C531" s="239">
        <v>790490102</v>
      </c>
      <c r="D531" s="239" t="s">
        <v>5050</v>
      </c>
      <c r="E531" s="652"/>
      <c r="F531" s="233">
        <f t="shared" si="83"/>
        <v>12</v>
      </c>
      <c r="G531" s="379">
        <v>1009</v>
      </c>
      <c r="H531" s="235">
        <f t="shared" si="80"/>
        <v>1.1892963330029732E-2</v>
      </c>
      <c r="I531" s="239">
        <f t="shared" si="84"/>
        <v>3</v>
      </c>
      <c r="J531" s="247">
        <f t="shared" si="81"/>
        <v>2.973240832507433E-3</v>
      </c>
      <c r="K531" s="233">
        <v>12</v>
      </c>
      <c r="L531" s="245">
        <f t="shared" si="87"/>
        <v>1</v>
      </c>
      <c r="M531" s="239">
        <v>3</v>
      </c>
      <c r="N531" s="247">
        <f t="shared" si="88"/>
        <v>1</v>
      </c>
      <c r="O531" s="233">
        <v>2</v>
      </c>
      <c r="P531" s="239">
        <v>9</v>
      </c>
      <c r="Q531" s="239">
        <v>1</v>
      </c>
      <c r="R531" s="243">
        <v>0</v>
      </c>
      <c r="S531" s="233">
        <v>11</v>
      </c>
      <c r="T531" s="243">
        <v>1</v>
      </c>
      <c r="U531" s="248">
        <v>1</v>
      </c>
      <c r="V531" s="239">
        <v>6</v>
      </c>
      <c r="W531" s="243">
        <v>5</v>
      </c>
      <c r="X531" s="233">
        <v>0</v>
      </c>
      <c r="Y531" s="239">
        <v>0</v>
      </c>
      <c r="Z531" s="239">
        <v>8</v>
      </c>
      <c r="AA531" s="239">
        <v>4</v>
      </c>
      <c r="AB531" s="239">
        <v>0</v>
      </c>
      <c r="AC531" s="243">
        <v>0</v>
      </c>
      <c r="AD531" s="233"/>
      <c r="AE531" s="243"/>
      <c r="AF531" s="233"/>
      <c r="AG531" s="239"/>
      <c r="AH531" s="239"/>
      <c r="AI531" s="243"/>
      <c r="AJ531" s="233"/>
      <c r="AK531" s="243"/>
      <c r="AL531" s="248"/>
      <c r="AM531" s="239"/>
      <c r="AN531" s="243"/>
    </row>
    <row r="532" spans="1:40" x14ac:dyDescent="0.25">
      <c r="A532" s="661"/>
      <c r="B532" s="650"/>
      <c r="C532" s="239">
        <v>790490103</v>
      </c>
      <c r="D532" s="239" t="s">
        <v>5051</v>
      </c>
      <c r="E532" s="652"/>
      <c r="F532" s="233">
        <f t="shared" si="83"/>
        <v>10</v>
      </c>
      <c r="G532" s="379">
        <v>1072</v>
      </c>
      <c r="H532" s="235">
        <f t="shared" ref="H532:H595" si="89">F532/G532</f>
        <v>9.3283582089552231E-3</v>
      </c>
      <c r="I532" s="239">
        <f t="shared" si="84"/>
        <v>4</v>
      </c>
      <c r="J532" s="247">
        <f t="shared" ref="J532:J595" si="90">I532/G532</f>
        <v>3.7313432835820895E-3</v>
      </c>
      <c r="K532" s="233">
        <v>10</v>
      </c>
      <c r="L532" s="245">
        <f t="shared" si="87"/>
        <v>1</v>
      </c>
      <c r="M532" s="239">
        <v>4</v>
      </c>
      <c r="N532" s="247">
        <f t="shared" si="88"/>
        <v>1</v>
      </c>
      <c r="O532" s="233">
        <v>3</v>
      </c>
      <c r="P532" s="239">
        <v>4</v>
      </c>
      <c r="Q532" s="239">
        <v>3</v>
      </c>
      <c r="R532" s="243">
        <v>0</v>
      </c>
      <c r="S532" s="233">
        <v>10</v>
      </c>
      <c r="T532" s="243">
        <v>0</v>
      </c>
      <c r="U532" s="248">
        <v>2</v>
      </c>
      <c r="V532" s="239">
        <v>7</v>
      </c>
      <c r="W532" s="243">
        <v>1</v>
      </c>
      <c r="X532" s="233">
        <v>0</v>
      </c>
      <c r="Y532" s="239">
        <v>1</v>
      </c>
      <c r="Z532" s="239">
        <v>6</v>
      </c>
      <c r="AA532" s="239">
        <v>3</v>
      </c>
      <c r="AB532" s="239">
        <v>0</v>
      </c>
      <c r="AC532" s="243">
        <v>0</v>
      </c>
      <c r="AD532" s="233"/>
      <c r="AE532" s="243"/>
      <c r="AF532" s="233"/>
      <c r="AG532" s="239"/>
      <c r="AH532" s="239"/>
      <c r="AI532" s="243"/>
      <c r="AJ532" s="233"/>
      <c r="AK532" s="243"/>
      <c r="AL532" s="248"/>
      <c r="AM532" s="239"/>
      <c r="AN532" s="243"/>
    </row>
    <row r="533" spans="1:40" x14ac:dyDescent="0.25">
      <c r="A533" s="661"/>
      <c r="B533" s="650"/>
      <c r="C533" s="239">
        <v>790490104</v>
      </c>
      <c r="D533" s="239" t="s">
        <v>5052</v>
      </c>
      <c r="E533" s="652"/>
      <c r="F533" s="233">
        <f t="shared" si="83"/>
        <v>11</v>
      </c>
      <c r="G533" s="379">
        <v>1068</v>
      </c>
      <c r="H533" s="235">
        <f t="shared" si="89"/>
        <v>1.0299625468164793E-2</v>
      </c>
      <c r="I533" s="239">
        <f t="shared" si="84"/>
        <v>2</v>
      </c>
      <c r="J533" s="247">
        <f t="shared" si="90"/>
        <v>1.8726591760299626E-3</v>
      </c>
      <c r="K533" s="233">
        <v>11</v>
      </c>
      <c r="L533" s="245">
        <f t="shared" si="87"/>
        <v>1</v>
      </c>
      <c r="M533" s="239">
        <v>2</v>
      </c>
      <c r="N533" s="247">
        <f t="shared" si="88"/>
        <v>1</v>
      </c>
      <c r="O533" s="233">
        <v>4</v>
      </c>
      <c r="P533" s="239">
        <v>7</v>
      </c>
      <c r="Q533" s="239">
        <v>0</v>
      </c>
      <c r="R533" s="243">
        <v>0</v>
      </c>
      <c r="S533" s="233">
        <v>8</v>
      </c>
      <c r="T533" s="243">
        <v>3</v>
      </c>
      <c r="U533" s="248">
        <v>3</v>
      </c>
      <c r="V533" s="239">
        <v>7</v>
      </c>
      <c r="W533" s="243">
        <v>1</v>
      </c>
      <c r="X533" s="233">
        <v>0</v>
      </c>
      <c r="Y533" s="239">
        <v>0</v>
      </c>
      <c r="Z533" s="239">
        <v>6</v>
      </c>
      <c r="AA533" s="239">
        <v>4</v>
      </c>
      <c r="AB533" s="239">
        <v>1</v>
      </c>
      <c r="AC533" s="243">
        <v>0</v>
      </c>
      <c r="AD533" s="233"/>
      <c r="AE533" s="243"/>
      <c r="AF533" s="233"/>
      <c r="AG533" s="239"/>
      <c r="AH533" s="239"/>
      <c r="AI533" s="243"/>
      <c r="AJ533" s="233"/>
      <c r="AK533" s="243"/>
      <c r="AL533" s="248"/>
      <c r="AM533" s="239"/>
      <c r="AN533" s="243"/>
    </row>
    <row r="534" spans="1:40" x14ac:dyDescent="0.25">
      <c r="A534" s="661"/>
      <c r="B534" s="650"/>
      <c r="C534" s="239">
        <v>790490105</v>
      </c>
      <c r="D534" s="239" t="s">
        <v>5053</v>
      </c>
      <c r="E534" s="652"/>
      <c r="F534" s="233">
        <f t="shared" si="83"/>
        <v>22</v>
      </c>
      <c r="G534" s="379">
        <v>1289</v>
      </c>
      <c r="H534" s="235">
        <f t="shared" si="89"/>
        <v>1.7067494181536073E-2</v>
      </c>
      <c r="I534" s="239">
        <f t="shared" si="84"/>
        <v>7</v>
      </c>
      <c r="J534" s="247">
        <f t="shared" si="90"/>
        <v>5.4305663304887513E-3</v>
      </c>
      <c r="K534" s="233">
        <v>22</v>
      </c>
      <c r="L534" s="245">
        <f t="shared" si="87"/>
        <v>1</v>
      </c>
      <c r="M534" s="239">
        <v>7</v>
      </c>
      <c r="N534" s="247">
        <f t="shared" si="88"/>
        <v>1</v>
      </c>
      <c r="O534" s="233">
        <v>18</v>
      </c>
      <c r="P534" s="239">
        <v>2</v>
      </c>
      <c r="Q534" s="239">
        <v>1</v>
      </c>
      <c r="R534" s="243">
        <v>1</v>
      </c>
      <c r="S534" s="233">
        <v>18</v>
      </c>
      <c r="T534" s="243">
        <v>4</v>
      </c>
      <c r="U534" s="248">
        <v>11</v>
      </c>
      <c r="V534" s="239">
        <v>7</v>
      </c>
      <c r="W534" s="243">
        <v>4</v>
      </c>
      <c r="X534" s="233">
        <v>0</v>
      </c>
      <c r="Y534" s="239">
        <v>1</v>
      </c>
      <c r="Z534" s="239">
        <v>12</v>
      </c>
      <c r="AA534" s="239">
        <v>7</v>
      </c>
      <c r="AB534" s="239">
        <v>2</v>
      </c>
      <c r="AC534" s="243">
        <v>0</v>
      </c>
      <c r="AD534" s="233"/>
      <c r="AE534" s="243"/>
      <c r="AF534" s="233"/>
      <c r="AG534" s="239"/>
      <c r="AH534" s="239"/>
      <c r="AI534" s="243"/>
      <c r="AJ534" s="233"/>
      <c r="AK534" s="243"/>
      <c r="AL534" s="248"/>
      <c r="AM534" s="239"/>
      <c r="AN534" s="243"/>
    </row>
    <row r="535" spans="1:40" x14ac:dyDescent="0.25">
      <c r="A535" s="661"/>
      <c r="B535" s="650"/>
      <c r="C535" s="239">
        <v>790490106</v>
      </c>
      <c r="D535" s="239" t="s">
        <v>5054</v>
      </c>
      <c r="E535" s="652"/>
      <c r="F535" s="233">
        <f t="shared" si="83"/>
        <v>19</v>
      </c>
      <c r="G535" s="379">
        <v>466</v>
      </c>
      <c r="H535" s="235">
        <f t="shared" si="89"/>
        <v>4.07725321888412E-2</v>
      </c>
      <c r="I535" s="239">
        <f t="shared" si="84"/>
        <v>12</v>
      </c>
      <c r="J535" s="247">
        <f t="shared" si="90"/>
        <v>2.575107296137339E-2</v>
      </c>
      <c r="K535" s="233">
        <v>19</v>
      </c>
      <c r="L535" s="245">
        <f t="shared" si="87"/>
        <v>1</v>
      </c>
      <c r="M535" s="239">
        <v>12</v>
      </c>
      <c r="N535" s="247">
        <f t="shared" si="88"/>
        <v>1</v>
      </c>
      <c r="O535" s="233">
        <v>15</v>
      </c>
      <c r="P535" s="239">
        <v>2</v>
      </c>
      <c r="Q535" s="239">
        <v>1</v>
      </c>
      <c r="R535" s="243">
        <v>1</v>
      </c>
      <c r="S535" s="233">
        <v>16</v>
      </c>
      <c r="T535" s="243">
        <v>3</v>
      </c>
      <c r="U535" s="248">
        <v>6</v>
      </c>
      <c r="V535" s="239">
        <v>10</v>
      </c>
      <c r="W535" s="243">
        <v>3</v>
      </c>
      <c r="X535" s="233">
        <v>0</v>
      </c>
      <c r="Y535" s="239">
        <v>0</v>
      </c>
      <c r="Z535" s="239">
        <v>12</v>
      </c>
      <c r="AA535" s="239">
        <v>5</v>
      </c>
      <c r="AB535" s="239">
        <v>2</v>
      </c>
      <c r="AC535" s="243">
        <v>0</v>
      </c>
      <c r="AD535" s="233"/>
      <c r="AE535" s="243"/>
      <c r="AF535" s="233"/>
      <c r="AG535" s="239"/>
      <c r="AH535" s="239"/>
      <c r="AI535" s="243"/>
      <c r="AJ535" s="233"/>
      <c r="AK535" s="243"/>
      <c r="AL535" s="248"/>
      <c r="AM535" s="239"/>
      <c r="AN535" s="243"/>
    </row>
    <row r="536" spans="1:40" x14ac:dyDescent="0.25">
      <c r="A536" s="661"/>
      <c r="B536" s="650"/>
      <c r="C536" s="239">
        <v>790490107</v>
      </c>
      <c r="D536" s="239" t="s">
        <v>5055</v>
      </c>
      <c r="E536" s="652"/>
      <c r="F536" s="233">
        <f t="shared" si="83"/>
        <v>9</v>
      </c>
      <c r="G536" s="379">
        <v>381</v>
      </c>
      <c r="H536" s="235">
        <f t="shared" si="89"/>
        <v>2.3622047244094488E-2</v>
      </c>
      <c r="I536" s="239">
        <f t="shared" si="84"/>
        <v>3</v>
      </c>
      <c r="J536" s="247">
        <f t="shared" si="90"/>
        <v>7.874015748031496E-3</v>
      </c>
      <c r="K536" s="233">
        <v>9</v>
      </c>
      <c r="L536" s="245">
        <f t="shared" si="87"/>
        <v>1</v>
      </c>
      <c r="M536" s="239">
        <v>3</v>
      </c>
      <c r="N536" s="247">
        <f t="shared" si="88"/>
        <v>1</v>
      </c>
      <c r="O536" s="233">
        <v>6</v>
      </c>
      <c r="P536" s="239">
        <v>0</v>
      </c>
      <c r="Q536" s="239">
        <v>2</v>
      </c>
      <c r="R536" s="243">
        <v>1</v>
      </c>
      <c r="S536" s="233">
        <v>9</v>
      </c>
      <c r="T536" s="243">
        <v>0</v>
      </c>
      <c r="U536" s="248">
        <v>3</v>
      </c>
      <c r="V536" s="239">
        <v>5</v>
      </c>
      <c r="W536" s="243">
        <v>1</v>
      </c>
      <c r="X536" s="233">
        <v>0</v>
      </c>
      <c r="Y536" s="239">
        <v>0</v>
      </c>
      <c r="Z536" s="239">
        <v>7</v>
      </c>
      <c r="AA536" s="239">
        <v>1</v>
      </c>
      <c r="AB536" s="239">
        <v>0</v>
      </c>
      <c r="AC536" s="243">
        <v>1</v>
      </c>
      <c r="AD536" s="233"/>
      <c r="AE536" s="243"/>
      <c r="AF536" s="233"/>
      <c r="AG536" s="239"/>
      <c r="AH536" s="239"/>
      <c r="AI536" s="243"/>
      <c r="AJ536" s="233"/>
      <c r="AK536" s="243"/>
      <c r="AL536" s="248"/>
      <c r="AM536" s="239"/>
      <c r="AN536" s="243"/>
    </row>
    <row r="537" spans="1:40" x14ac:dyDescent="0.25">
      <c r="A537" s="661"/>
      <c r="B537" s="650"/>
      <c r="C537" s="239">
        <v>790490108</v>
      </c>
      <c r="D537" s="239" t="s">
        <v>5056</v>
      </c>
      <c r="E537" s="652"/>
      <c r="F537" s="233">
        <f t="shared" si="83"/>
        <v>10</v>
      </c>
      <c r="G537" s="379">
        <v>225</v>
      </c>
      <c r="H537" s="235">
        <f t="shared" si="89"/>
        <v>4.4444444444444446E-2</v>
      </c>
      <c r="I537" s="239">
        <f t="shared" si="84"/>
        <v>5</v>
      </c>
      <c r="J537" s="247">
        <f t="shared" si="90"/>
        <v>2.2222222222222223E-2</v>
      </c>
      <c r="K537" s="233">
        <v>10</v>
      </c>
      <c r="L537" s="245">
        <f t="shared" si="87"/>
        <v>1</v>
      </c>
      <c r="M537" s="239">
        <v>5</v>
      </c>
      <c r="N537" s="247">
        <f t="shared" si="88"/>
        <v>1</v>
      </c>
      <c r="O537" s="233">
        <v>6</v>
      </c>
      <c r="P537" s="239">
        <v>2</v>
      </c>
      <c r="Q537" s="239">
        <v>1</v>
      </c>
      <c r="R537" s="243">
        <v>1</v>
      </c>
      <c r="S537" s="233">
        <v>10</v>
      </c>
      <c r="T537" s="243">
        <v>0</v>
      </c>
      <c r="U537" s="248">
        <v>2</v>
      </c>
      <c r="V537" s="239">
        <v>1</v>
      </c>
      <c r="W537" s="243">
        <v>7</v>
      </c>
      <c r="X537" s="233">
        <v>1</v>
      </c>
      <c r="Y537" s="239">
        <v>1</v>
      </c>
      <c r="Z537" s="239">
        <v>7</v>
      </c>
      <c r="AA537" s="239">
        <v>1</v>
      </c>
      <c r="AB537" s="239">
        <v>0</v>
      </c>
      <c r="AC537" s="243">
        <v>0</v>
      </c>
      <c r="AD537" s="233"/>
      <c r="AE537" s="243"/>
      <c r="AF537" s="233"/>
      <c r="AG537" s="239"/>
      <c r="AH537" s="239"/>
      <c r="AI537" s="243"/>
      <c r="AJ537" s="233"/>
      <c r="AK537" s="243"/>
      <c r="AL537" s="248"/>
      <c r="AM537" s="239"/>
      <c r="AN537" s="243"/>
    </row>
    <row r="538" spans="1:40" x14ac:dyDescent="0.25">
      <c r="A538" s="661"/>
      <c r="B538" s="650"/>
      <c r="C538" s="239">
        <v>790490109</v>
      </c>
      <c r="D538" s="239" t="s">
        <v>5057</v>
      </c>
      <c r="E538" s="652"/>
      <c r="F538" s="233">
        <f t="shared" si="83"/>
        <v>8</v>
      </c>
      <c r="G538" s="379">
        <v>153</v>
      </c>
      <c r="H538" s="235">
        <f t="shared" si="89"/>
        <v>5.2287581699346407E-2</v>
      </c>
      <c r="I538" s="239">
        <f t="shared" si="84"/>
        <v>5</v>
      </c>
      <c r="J538" s="247">
        <f t="shared" si="90"/>
        <v>3.2679738562091505E-2</v>
      </c>
      <c r="K538" s="233">
        <v>8</v>
      </c>
      <c r="L538" s="245">
        <f t="shared" si="87"/>
        <v>1</v>
      </c>
      <c r="M538" s="239">
        <v>5</v>
      </c>
      <c r="N538" s="247">
        <f t="shared" si="88"/>
        <v>1</v>
      </c>
      <c r="O538" s="233">
        <v>6</v>
      </c>
      <c r="P538" s="239">
        <v>2</v>
      </c>
      <c r="Q538" s="239">
        <v>0</v>
      </c>
      <c r="R538" s="243">
        <v>0</v>
      </c>
      <c r="S538" s="233">
        <v>8</v>
      </c>
      <c r="T538" s="243">
        <v>0</v>
      </c>
      <c r="U538" s="248">
        <v>1</v>
      </c>
      <c r="V538" s="239">
        <v>5</v>
      </c>
      <c r="W538" s="243">
        <v>2</v>
      </c>
      <c r="X538" s="233">
        <v>0</v>
      </c>
      <c r="Y538" s="239">
        <v>0</v>
      </c>
      <c r="Z538" s="239">
        <v>5</v>
      </c>
      <c r="AA538" s="239">
        <v>2</v>
      </c>
      <c r="AB538" s="239">
        <v>1</v>
      </c>
      <c r="AC538" s="243">
        <v>0</v>
      </c>
      <c r="AD538" s="233"/>
      <c r="AE538" s="243"/>
      <c r="AF538" s="233"/>
      <c r="AG538" s="239"/>
      <c r="AH538" s="239"/>
      <c r="AI538" s="243"/>
      <c r="AJ538" s="233"/>
      <c r="AK538" s="243"/>
      <c r="AL538" s="248"/>
      <c r="AM538" s="239"/>
      <c r="AN538" s="243"/>
    </row>
    <row r="539" spans="1:40" x14ac:dyDescent="0.25">
      <c r="A539" s="661"/>
      <c r="B539" s="650"/>
      <c r="C539" s="239">
        <v>790490110</v>
      </c>
      <c r="D539" s="239" t="s">
        <v>5058</v>
      </c>
      <c r="E539" s="652"/>
      <c r="F539" s="233">
        <f t="shared" si="83"/>
        <v>19</v>
      </c>
      <c r="G539" s="379">
        <v>467</v>
      </c>
      <c r="H539" s="235">
        <f t="shared" si="89"/>
        <v>4.068522483940043E-2</v>
      </c>
      <c r="I539" s="239">
        <f t="shared" si="84"/>
        <v>10</v>
      </c>
      <c r="J539" s="247">
        <f t="shared" si="90"/>
        <v>2.1413276231263382E-2</v>
      </c>
      <c r="K539" s="233">
        <v>19</v>
      </c>
      <c r="L539" s="245">
        <f t="shared" si="87"/>
        <v>1</v>
      </c>
      <c r="M539" s="239">
        <v>10</v>
      </c>
      <c r="N539" s="247">
        <f t="shared" si="88"/>
        <v>1</v>
      </c>
      <c r="O539" s="233">
        <v>14</v>
      </c>
      <c r="P539" s="239">
        <v>4</v>
      </c>
      <c r="Q539" s="239">
        <v>1</v>
      </c>
      <c r="R539" s="243">
        <v>0</v>
      </c>
      <c r="S539" s="233">
        <v>17</v>
      </c>
      <c r="T539" s="243">
        <v>2</v>
      </c>
      <c r="U539" s="248">
        <v>8</v>
      </c>
      <c r="V539" s="239">
        <v>7</v>
      </c>
      <c r="W539" s="243">
        <v>4</v>
      </c>
      <c r="X539" s="233">
        <v>0</v>
      </c>
      <c r="Y539" s="239">
        <v>0</v>
      </c>
      <c r="Z539" s="239">
        <v>4</v>
      </c>
      <c r="AA539" s="239">
        <v>12</v>
      </c>
      <c r="AB539" s="239">
        <v>3</v>
      </c>
      <c r="AC539" s="243">
        <v>0</v>
      </c>
      <c r="AD539" s="233"/>
      <c r="AE539" s="243"/>
      <c r="AF539" s="233"/>
      <c r="AG539" s="239"/>
      <c r="AH539" s="239"/>
      <c r="AI539" s="243"/>
      <c r="AJ539" s="233"/>
      <c r="AK539" s="243"/>
      <c r="AL539" s="248"/>
      <c r="AM539" s="239"/>
      <c r="AN539" s="243"/>
    </row>
    <row r="540" spans="1:40" x14ac:dyDescent="0.25">
      <c r="A540" s="661"/>
      <c r="B540" s="650"/>
      <c r="C540" s="239">
        <v>790490111</v>
      </c>
      <c r="D540" s="239" t="s">
        <v>5059</v>
      </c>
      <c r="E540" s="652"/>
      <c r="F540" s="233">
        <f t="shared" si="83"/>
        <v>11</v>
      </c>
      <c r="G540" s="379">
        <v>806</v>
      </c>
      <c r="H540" s="235">
        <f t="shared" si="89"/>
        <v>1.3647642679900745E-2</v>
      </c>
      <c r="I540" s="239">
        <f t="shared" si="84"/>
        <v>3</v>
      </c>
      <c r="J540" s="247">
        <f t="shared" si="90"/>
        <v>3.7220843672456576E-3</v>
      </c>
      <c r="K540" s="233">
        <v>11</v>
      </c>
      <c r="L540" s="245">
        <f t="shared" si="87"/>
        <v>1</v>
      </c>
      <c r="M540" s="239">
        <v>3</v>
      </c>
      <c r="N540" s="247">
        <f t="shared" si="88"/>
        <v>1</v>
      </c>
      <c r="O540" s="233">
        <v>5</v>
      </c>
      <c r="P540" s="239">
        <v>4</v>
      </c>
      <c r="Q540" s="239">
        <v>0</v>
      </c>
      <c r="R540" s="243">
        <v>2</v>
      </c>
      <c r="S540" s="233">
        <v>11</v>
      </c>
      <c r="T540" s="243">
        <v>0</v>
      </c>
      <c r="U540" s="248">
        <v>4</v>
      </c>
      <c r="V540" s="239">
        <v>7</v>
      </c>
      <c r="W540" s="243">
        <v>0</v>
      </c>
      <c r="X540" s="233">
        <v>0</v>
      </c>
      <c r="Y540" s="239">
        <v>0</v>
      </c>
      <c r="Z540" s="239">
        <v>5</v>
      </c>
      <c r="AA540" s="239">
        <v>5</v>
      </c>
      <c r="AB540" s="239">
        <v>1</v>
      </c>
      <c r="AC540" s="243">
        <v>0</v>
      </c>
      <c r="AD540" s="233"/>
      <c r="AE540" s="243"/>
      <c r="AF540" s="233"/>
      <c r="AG540" s="239"/>
      <c r="AH540" s="239"/>
      <c r="AI540" s="243"/>
      <c r="AJ540" s="233"/>
      <c r="AK540" s="243"/>
      <c r="AL540" s="248"/>
      <c r="AM540" s="239"/>
      <c r="AN540" s="243"/>
    </row>
    <row r="541" spans="1:40" x14ac:dyDescent="0.25">
      <c r="A541" s="661"/>
      <c r="B541" s="650"/>
      <c r="C541" s="239">
        <v>790490112</v>
      </c>
      <c r="D541" s="239" t="s">
        <v>5060</v>
      </c>
      <c r="E541" s="652"/>
      <c r="F541" s="233">
        <f t="shared" si="83"/>
        <v>30</v>
      </c>
      <c r="G541" s="379">
        <v>1167</v>
      </c>
      <c r="H541" s="235">
        <f t="shared" si="89"/>
        <v>2.570694087403599E-2</v>
      </c>
      <c r="I541" s="239">
        <f t="shared" si="84"/>
        <v>11</v>
      </c>
      <c r="J541" s="247">
        <f t="shared" si="90"/>
        <v>9.4258783204798635E-3</v>
      </c>
      <c r="K541" s="233">
        <v>30</v>
      </c>
      <c r="L541" s="245">
        <f t="shared" si="87"/>
        <v>1</v>
      </c>
      <c r="M541" s="239">
        <v>11</v>
      </c>
      <c r="N541" s="247">
        <f t="shared" si="88"/>
        <v>1</v>
      </c>
      <c r="O541" s="233">
        <v>21</v>
      </c>
      <c r="P541" s="239">
        <v>6</v>
      </c>
      <c r="Q541" s="239">
        <v>3</v>
      </c>
      <c r="R541" s="243">
        <v>0</v>
      </c>
      <c r="S541" s="233">
        <v>30</v>
      </c>
      <c r="T541" s="243">
        <v>0</v>
      </c>
      <c r="U541" s="248">
        <v>9</v>
      </c>
      <c r="V541" s="239">
        <v>14</v>
      </c>
      <c r="W541" s="243">
        <v>7</v>
      </c>
      <c r="X541" s="233">
        <v>0</v>
      </c>
      <c r="Y541" s="239">
        <v>2</v>
      </c>
      <c r="Z541" s="239">
        <v>16</v>
      </c>
      <c r="AA541" s="239">
        <v>8</v>
      </c>
      <c r="AB541" s="239">
        <v>4</v>
      </c>
      <c r="AC541" s="243">
        <v>0</v>
      </c>
      <c r="AD541" s="233"/>
      <c r="AE541" s="243"/>
      <c r="AF541" s="233"/>
      <c r="AG541" s="239"/>
      <c r="AH541" s="239"/>
      <c r="AI541" s="243"/>
      <c r="AJ541" s="233"/>
      <c r="AK541" s="243"/>
      <c r="AL541" s="248"/>
      <c r="AM541" s="239"/>
      <c r="AN541" s="243"/>
    </row>
    <row r="542" spans="1:40" x14ac:dyDescent="0.25">
      <c r="A542" s="661"/>
      <c r="B542" s="650"/>
      <c r="C542" s="253">
        <v>790490113</v>
      </c>
      <c r="D542" s="253" t="s">
        <v>5061</v>
      </c>
      <c r="E542" s="652"/>
      <c r="F542" s="262">
        <f t="shared" si="83"/>
        <v>14</v>
      </c>
      <c r="G542" s="615">
        <v>286</v>
      </c>
      <c r="H542" s="254">
        <f t="shared" si="89"/>
        <v>4.8951048951048952E-2</v>
      </c>
      <c r="I542" s="253">
        <f t="shared" si="84"/>
        <v>9</v>
      </c>
      <c r="J542" s="267">
        <f t="shared" si="90"/>
        <v>3.1468531468531472E-2</v>
      </c>
      <c r="K542" s="262">
        <v>14</v>
      </c>
      <c r="L542" s="265">
        <f t="shared" si="87"/>
        <v>1</v>
      </c>
      <c r="M542" s="253">
        <v>9</v>
      </c>
      <c r="N542" s="267">
        <f t="shared" si="88"/>
        <v>1</v>
      </c>
      <c r="O542" s="262">
        <v>9</v>
      </c>
      <c r="P542" s="253">
        <v>3</v>
      </c>
      <c r="Q542" s="253">
        <v>0</v>
      </c>
      <c r="R542" s="263">
        <v>2</v>
      </c>
      <c r="S542" s="262">
        <v>14</v>
      </c>
      <c r="T542" s="263">
        <v>0</v>
      </c>
      <c r="U542" s="268">
        <v>5</v>
      </c>
      <c r="V542" s="253">
        <v>4</v>
      </c>
      <c r="W542" s="263">
        <v>5</v>
      </c>
      <c r="X542" s="262">
        <v>0</v>
      </c>
      <c r="Y542" s="253">
        <v>0</v>
      </c>
      <c r="Z542" s="253">
        <v>10</v>
      </c>
      <c r="AA542" s="253">
        <v>1</v>
      </c>
      <c r="AB542" s="253">
        <v>2</v>
      </c>
      <c r="AC542" s="263">
        <v>1</v>
      </c>
      <c r="AD542" s="262"/>
      <c r="AE542" s="263"/>
      <c r="AF542" s="262"/>
      <c r="AG542" s="253"/>
      <c r="AH542" s="253"/>
      <c r="AI542" s="263"/>
      <c r="AJ542" s="262"/>
      <c r="AK542" s="263"/>
      <c r="AL542" s="268"/>
      <c r="AM542" s="253"/>
      <c r="AN542" s="263"/>
    </row>
    <row r="543" spans="1:40" x14ac:dyDescent="0.25">
      <c r="A543" s="661"/>
      <c r="B543" s="650">
        <v>79191</v>
      </c>
      <c r="C543" s="216">
        <v>791910101</v>
      </c>
      <c r="D543" s="216" t="s">
        <v>4631</v>
      </c>
      <c r="E543" s="652" t="s">
        <v>3661</v>
      </c>
      <c r="F543" s="215">
        <f t="shared" si="83"/>
        <v>273</v>
      </c>
      <c r="G543" s="216">
        <v>3517</v>
      </c>
      <c r="H543" s="217">
        <f t="shared" si="89"/>
        <v>7.7622974125675287E-2</v>
      </c>
      <c r="I543" s="216">
        <f t="shared" si="84"/>
        <v>89</v>
      </c>
      <c r="J543" s="229">
        <f t="shared" si="90"/>
        <v>2.5305658231447255E-2</v>
      </c>
      <c r="K543" s="215">
        <v>272</v>
      </c>
      <c r="L543" s="226">
        <f t="shared" si="87"/>
        <v>0.99633699633699635</v>
      </c>
      <c r="M543" s="216">
        <v>89</v>
      </c>
      <c r="N543" s="229">
        <f t="shared" si="88"/>
        <v>1</v>
      </c>
      <c r="O543" s="215">
        <v>223</v>
      </c>
      <c r="P543" s="216">
        <v>18</v>
      </c>
      <c r="Q543" s="216">
        <v>6</v>
      </c>
      <c r="R543" s="224">
        <v>25</v>
      </c>
      <c r="S543" s="215">
        <v>52</v>
      </c>
      <c r="T543" s="224">
        <v>220</v>
      </c>
      <c r="U543" s="230">
        <v>191</v>
      </c>
      <c r="V543" s="216">
        <v>65</v>
      </c>
      <c r="W543" s="224">
        <v>16</v>
      </c>
      <c r="X543" s="215">
        <v>2</v>
      </c>
      <c r="Y543" s="216">
        <v>6</v>
      </c>
      <c r="Z543" s="216">
        <v>85</v>
      </c>
      <c r="AA543" s="216">
        <v>159</v>
      </c>
      <c r="AB543" s="216">
        <v>10</v>
      </c>
      <c r="AC543" s="224">
        <v>10</v>
      </c>
      <c r="AD543" s="215">
        <v>1</v>
      </c>
      <c r="AE543" s="224"/>
      <c r="AF543" s="215"/>
      <c r="AG543" s="216"/>
      <c r="AH543" s="216">
        <v>1</v>
      </c>
      <c r="AI543" s="224"/>
      <c r="AJ543" s="215">
        <v>1</v>
      </c>
      <c r="AK543" s="224"/>
      <c r="AL543" s="230"/>
      <c r="AM543" s="216"/>
      <c r="AN543" s="224">
        <v>1</v>
      </c>
    </row>
    <row r="544" spans="1:40" x14ac:dyDescent="0.25">
      <c r="A544" s="661"/>
      <c r="B544" s="650"/>
      <c r="C544" s="239">
        <v>791910102</v>
      </c>
      <c r="D544" s="239" t="s">
        <v>5062</v>
      </c>
      <c r="E544" s="652"/>
      <c r="F544" s="233">
        <f t="shared" si="83"/>
        <v>108</v>
      </c>
      <c r="G544" s="379">
        <v>1851</v>
      </c>
      <c r="H544" s="235">
        <f t="shared" si="89"/>
        <v>5.834683954619125E-2</v>
      </c>
      <c r="I544" s="239">
        <f t="shared" si="84"/>
        <v>41</v>
      </c>
      <c r="J544" s="247">
        <f t="shared" si="90"/>
        <v>2.2150189086980011E-2</v>
      </c>
      <c r="K544" s="233">
        <v>108</v>
      </c>
      <c r="L544" s="245">
        <f t="shared" si="87"/>
        <v>1</v>
      </c>
      <c r="M544" s="239">
        <v>41</v>
      </c>
      <c r="N544" s="247">
        <f t="shared" si="88"/>
        <v>1</v>
      </c>
      <c r="O544" s="233">
        <v>78</v>
      </c>
      <c r="P544" s="239">
        <v>11</v>
      </c>
      <c r="Q544" s="239">
        <v>17</v>
      </c>
      <c r="R544" s="243">
        <v>2</v>
      </c>
      <c r="S544" s="233">
        <v>37</v>
      </c>
      <c r="T544" s="243">
        <v>71</v>
      </c>
      <c r="U544" s="248">
        <v>72</v>
      </c>
      <c r="V544" s="239">
        <v>30</v>
      </c>
      <c r="W544" s="243">
        <v>6</v>
      </c>
      <c r="X544" s="233">
        <v>0</v>
      </c>
      <c r="Y544" s="239">
        <v>3</v>
      </c>
      <c r="Z544" s="239">
        <v>44</v>
      </c>
      <c r="AA544" s="239">
        <v>53</v>
      </c>
      <c r="AB544" s="239">
        <v>8</v>
      </c>
      <c r="AC544" s="243">
        <v>0</v>
      </c>
      <c r="AD544" s="233"/>
      <c r="AE544" s="243"/>
      <c r="AF544" s="233"/>
      <c r="AG544" s="239"/>
      <c r="AH544" s="239"/>
      <c r="AI544" s="243"/>
      <c r="AJ544" s="233"/>
      <c r="AK544" s="243"/>
      <c r="AL544" s="248"/>
      <c r="AM544" s="239"/>
      <c r="AN544" s="243"/>
    </row>
    <row r="545" spans="1:40" x14ac:dyDescent="0.25">
      <c r="A545" s="661"/>
      <c r="B545" s="650"/>
      <c r="C545" s="239">
        <v>791910103</v>
      </c>
      <c r="D545" s="239" t="s">
        <v>4658</v>
      </c>
      <c r="E545" s="652"/>
      <c r="F545" s="233">
        <f t="shared" si="83"/>
        <v>58</v>
      </c>
      <c r="G545" s="379">
        <v>1109</v>
      </c>
      <c r="H545" s="235">
        <f t="shared" si="89"/>
        <v>5.229936880072137E-2</v>
      </c>
      <c r="I545" s="239">
        <f t="shared" si="84"/>
        <v>24</v>
      </c>
      <c r="J545" s="247">
        <f t="shared" si="90"/>
        <v>2.1641118124436431E-2</v>
      </c>
      <c r="K545" s="233">
        <v>58</v>
      </c>
      <c r="L545" s="245">
        <f t="shared" si="87"/>
        <v>1</v>
      </c>
      <c r="M545" s="239">
        <v>24</v>
      </c>
      <c r="N545" s="247">
        <f t="shared" si="88"/>
        <v>1</v>
      </c>
      <c r="O545" s="233">
        <v>47</v>
      </c>
      <c r="P545" s="239">
        <v>8</v>
      </c>
      <c r="Q545" s="239">
        <v>1</v>
      </c>
      <c r="R545" s="243">
        <v>2</v>
      </c>
      <c r="S545" s="233">
        <v>32</v>
      </c>
      <c r="T545" s="243">
        <v>26</v>
      </c>
      <c r="U545" s="248">
        <v>35</v>
      </c>
      <c r="V545" s="239">
        <v>19</v>
      </c>
      <c r="W545" s="243">
        <v>4</v>
      </c>
      <c r="X545" s="233">
        <v>4</v>
      </c>
      <c r="Y545" s="239">
        <v>2</v>
      </c>
      <c r="Z545" s="239">
        <v>11</v>
      </c>
      <c r="AA545" s="239">
        <v>33</v>
      </c>
      <c r="AB545" s="239">
        <v>6</v>
      </c>
      <c r="AC545" s="243">
        <v>2</v>
      </c>
      <c r="AD545" s="233"/>
      <c r="AE545" s="243"/>
      <c r="AF545" s="233"/>
      <c r="AG545" s="239"/>
      <c r="AH545" s="239"/>
      <c r="AI545" s="243"/>
      <c r="AJ545" s="233"/>
      <c r="AK545" s="243"/>
      <c r="AL545" s="248"/>
      <c r="AM545" s="239"/>
      <c r="AN545" s="243"/>
    </row>
    <row r="546" spans="1:40" x14ac:dyDescent="0.25">
      <c r="A546" s="661"/>
      <c r="B546" s="650"/>
      <c r="C546" s="239">
        <v>791910201</v>
      </c>
      <c r="D546" s="239" t="s">
        <v>5063</v>
      </c>
      <c r="E546" s="652"/>
      <c r="F546" s="233">
        <f t="shared" si="83"/>
        <v>82</v>
      </c>
      <c r="G546" s="379">
        <v>1917</v>
      </c>
      <c r="H546" s="235">
        <f t="shared" si="89"/>
        <v>4.2775169535732918E-2</v>
      </c>
      <c r="I546" s="239">
        <f t="shared" si="84"/>
        <v>28</v>
      </c>
      <c r="J546" s="247">
        <f t="shared" si="90"/>
        <v>1.4606155451225874E-2</v>
      </c>
      <c r="K546" s="233">
        <v>82</v>
      </c>
      <c r="L546" s="245">
        <f t="shared" si="87"/>
        <v>1</v>
      </c>
      <c r="M546" s="239">
        <v>28</v>
      </c>
      <c r="N546" s="247">
        <f t="shared" si="88"/>
        <v>1</v>
      </c>
      <c r="O546" s="233">
        <v>61</v>
      </c>
      <c r="P546" s="239">
        <v>10</v>
      </c>
      <c r="Q546" s="239">
        <v>6</v>
      </c>
      <c r="R546" s="243">
        <v>5</v>
      </c>
      <c r="S546" s="233">
        <v>47</v>
      </c>
      <c r="T546" s="243">
        <v>35</v>
      </c>
      <c r="U546" s="248">
        <v>33</v>
      </c>
      <c r="V546" s="239">
        <v>37</v>
      </c>
      <c r="W546" s="243">
        <v>12</v>
      </c>
      <c r="X546" s="233">
        <v>0</v>
      </c>
      <c r="Y546" s="239">
        <v>4</v>
      </c>
      <c r="Z546" s="239">
        <v>34</v>
      </c>
      <c r="AA546" s="239">
        <v>43</v>
      </c>
      <c r="AB546" s="239">
        <v>1</v>
      </c>
      <c r="AC546" s="243">
        <v>0</v>
      </c>
      <c r="AD546" s="233"/>
      <c r="AE546" s="243"/>
      <c r="AF546" s="233"/>
      <c r="AG546" s="239"/>
      <c r="AH546" s="239"/>
      <c r="AI546" s="243"/>
      <c r="AJ546" s="233"/>
      <c r="AK546" s="243"/>
      <c r="AL546" s="248"/>
      <c r="AM546" s="239"/>
      <c r="AN546" s="243"/>
    </row>
    <row r="547" spans="1:40" x14ac:dyDescent="0.25">
      <c r="A547" s="661"/>
      <c r="B547" s="650"/>
      <c r="C547" s="239">
        <v>791910202</v>
      </c>
      <c r="D547" s="239" t="s">
        <v>5064</v>
      </c>
      <c r="E547" s="652"/>
      <c r="F547" s="233">
        <f t="shared" si="83"/>
        <v>61</v>
      </c>
      <c r="G547" s="379">
        <v>1680</v>
      </c>
      <c r="H547" s="235">
        <f t="shared" si="89"/>
        <v>3.6309523809523812E-2</v>
      </c>
      <c r="I547" s="239">
        <f t="shared" si="84"/>
        <v>40</v>
      </c>
      <c r="J547" s="247">
        <f t="shared" si="90"/>
        <v>2.3809523809523808E-2</v>
      </c>
      <c r="K547" s="233">
        <v>61</v>
      </c>
      <c r="L547" s="245">
        <f t="shared" si="87"/>
        <v>1</v>
      </c>
      <c r="M547" s="239">
        <v>40</v>
      </c>
      <c r="N547" s="247">
        <f t="shared" si="88"/>
        <v>1</v>
      </c>
      <c r="O547" s="233">
        <v>31</v>
      </c>
      <c r="P547" s="239">
        <v>11</v>
      </c>
      <c r="Q547" s="239">
        <v>18</v>
      </c>
      <c r="R547" s="243">
        <v>1</v>
      </c>
      <c r="S547" s="233">
        <v>36</v>
      </c>
      <c r="T547" s="243">
        <v>25</v>
      </c>
      <c r="U547" s="248">
        <v>17</v>
      </c>
      <c r="V547" s="239">
        <v>32</v>
      </c>
      <c r="W547" s="243">
        <v>12</v>
      </c>
      <c r="X547" s="233">
        <v>0</v>
      </c>
      <c r="Y547" s="239">
        <v>4</v>
      </c>
      <c r="Z547" s="239">
        <v>31</v>
      </c>
      <c r="AA547" s="239">
        <v>24</v>
      </c>
      <c r="AB547" s="239">
        <v>2</v>
      </c>
      <c r="AC547" s="243">
        <v>0</v>
      </c>
      <c r="AD547" s="233"/>
      <c r="AE547" s="243"/>
      <c r="AF547" s="233"/>
      <c r="AG547" s="239"/>
      <c r="AH547" s="239"/>
      <c r="AI547" s="243"/>
      <c r="AJ547" s="233"/>
      <c r="AK547" s="243"/>
      <c r="AL547" s="248"/>
      <c r="AM547" s="239"/>
      <c r="AN547" s="243"/>
    </row>
    <row r="548" spans="1:40" x14ac:dyDescent="0.25">
      <c r="A548" s="661"/>
      <c r="B548" s="650"/>
      <c r="C548" s="239">
        <v>791910203</v>
      </c>
      <c r="D548" s="239" t="s">
        <v>5065</v>
      </c>
      <c r="E548" s="652"/>
      <c r="F548" s="233">
        <f t="shared" si="83"/>
        <v>26</v>
      </c>
      <c r="G548" s="379">
        <v>1606</v>
      </c>
      <c r="H548" s="235">
        <f t="shared" si="89"/>
        <v>1.61892901618929E-2</v>
      </c>
      <c r="I548" s="239">
        <f t="shared" si="84"/>
        <v>6</v>
      </c>
      <c r="J548" s="247">
        <f t="shared" si="90"/>
        <v>3.7359900373599006E-3</v>
      </c>
      <c r="K548" s="233">
        <v>26</v>
      </c>
      <c r="L548" s="245">
        <f t="shared" si="87"/>
        <v>1</v>
      </c>
      <c r="M548" s="239">
        <v>6</v>
      </c>
      <c r="N548" s="247">
        <f t="shared" si="88"/>
        <v>1</v>
      </c>
      <c r="O548" s="233">
        <v>8</v>
      </c>
      <c r="P548" s="239">
        <v>16</v>
      </c>
      <c r="Q548" s="239">
        <v>1</v>
      </c>
      <c r="R548" s="243">
        <v>1</v>
      </c>
      <c r="S548" s="233">
        <v>19</v>
      </c>
      <c r="T548" s="243">
        <v>7</v>
      </c>
      <c r="U548" s="248">
        <v>3</v>
      </c>
      <c r="V548" s="239">
        <v>17</v>
      </c>
      <c r="W548" s="243">
        <v>6</v>
      </c>
      <c r="X548" s="233">
        <v>0</v>
      </c>
      <c r="Y548" s="239">
        <v>2</v>
      </c>
      <c r="Z548" s="239">
        <v>19</v>
      </c>
      <c r="AA548" s="239">
        <v>4</v>
      </c>
      <c r="AB548" s="239">
        <v>1</v>
      </c>
      <c r="AC548" s="243">
        <v>0</v>
      </c>
      <c r="AD548" s="233"/>
      <c r="AE548" s="243"/>
      <c r="AF548" s="233"/>
      <c r="AG548" s="239"/>
      <c r="AH548" s="239"/>
      <c r="AI548" s="243"/>
      <c r="AJ548" s="233"/>
      <c r="AK548" s="243"/>
      <c r="AL548" s="248"/>
      <c r="AM548" s="239"/>
      <c r="AN548" s="243"/>
    </row>
    <row r="549" spans="1:40" x14ac:dyDescent="0.25">
      <c r="A549" s="661"/>
      <c r="B549" s="650"/>
      <c r="C549" s="239">
        <v>791910301</v>
      </c>
      <c r="D549" s="239" t="s">
        <v>5066</v>
      </c>
      <c r="E549" s="652"/>
      <c r="F549" s="233">
        <f t="shared" si="83"/>
        <v>51</v>
      </c>
      <c r="G549" s="379">
        <v>2054</v>
      </c>
      <c r="H549" s="235">
        <f t="shared" si="89"/>
        <v>2.4829600778967866E-2</v>
      </c>
      <c r="I549" s="239">
        <f t="shared" si="84"/>
        <v>19</v>
      </c>
      <c r="J549" s="247">
        <f t="shared" si="90"/>
        <v>9.2502434274586171E-3</v>
      </c>
      <c r="K549" s="233">
        <v>51</v>
      </c>
      <c r="L549" s="245">
        <f t="shared" si="87"/>
        <v>1</v>
      </c>
      <c r="M549" s="239">
        <v>19</v>
      </c>
      <c r="N549" s="247">
        <f t="shared" si="88"/>
        <v>1</v>
      </c>
      <c r="O549" s="233">
        <v>32</v>
      </c>
      <c r="P549" s="239">
        <v>6</v>
      </c>
      <c r="Q549" s="239">
        <v>11</v>
      </c>
      <c r="R549" s="243">
        <v>2</v>
      </c>
      <c r="S549" s="233">
        <v>24</v>
      </c>
      <c r="T549" s="243">
        <v>27</v>
      </c>
      <c r="U549" s="248">
        <v>29</v>
      </c>
      <c r="V549" s="239">
        <v>12</v>
      </c>
      <c r="W549" s="243">
        <v>10</v>
      </c>
      <c r="X549" s="233">
        <v>0</v>
      </c>
      <c r="Y549" s="239">
        <v>2</v>
      </c>
      <c r="Z549" s="239">
        <v>28</v>
      </c>
      <c r="AA549" s="239">
        <v>18</v>
      </c>
      <c r="AB549" s="239">
        <v>3</v>
      </c>
      <c r="AC549" s="243">
        <v>0</v>
      </c>
      <c r="AD549" s="233"/>
      <c r="AE549" s="243"/>
      <c r="AF549" s="233"/>
      <c r="AG549" s="239"/>
      <c r="AH549" s="239"/>
      <c r="AI549" s="243"/>
      <c r="AJ549" s="233"/>
      <c r="AK549" s="243"/>
      <c r="AL549" s="248"/>
      <c r="AM549" s="239"/>
      <c r="AN549" s="243"/>
    </row>
    <row r="550" spans="1:40" x14ac:dyDescent="0.25">
      <c r="A550" s="661"/>
      <c r="B550" s="650"/>
      <c r="C550" s="239">
        <v>791910302</v>
      </c>
      <c r="D550" s="239" t="s">
        <v>5067</v>
      </c>
      <c r="E550" s="652"/>
      <c r="F550" s="233">
        <f t="shared" si="83"/>
        <v>20</v>
      </c>
      <c r="G550" s="379">
        <v>1333</v>
      </c>
      <c r="H550" s="235">
        <f t="shared" si="89"/>
        <v>1.5003750937734433E-2</v>
      </c>
      <c r="I550" s="239">
        <f t="shared" si="84"/>
        <v>8</v>
      </c>
      <c r="J550" s="247">
        <f t="shared" si="90"/>
        <v>6.0015003750937736E-3</v>
      </c>
      <c r="K550" s="233">
        <v>20</v>
      </c>
      <c r="L550" s="245">
        <f t="shared" si="87"/>
        <v>1</v>
      </c>
      <c r="M550" s="239">
        <v>8</v>
      </c>
      <c r="N550" s="247">
        <f t="shared" si="88"/>
        <v>1</v>
      </c>
      <c r="O550" s="233">
        <v>8</v>
      </c>
      <c r="P550" s="239">
        <v>12</v>
      </c>
      <c r="Q550" s="239">
        <v>0</v>
      </c>
      <c r="R550" s="243">
        <v>0</v>
      </c>
      <c r="S550" s="233">
        <v>20</v>
      </c>
      <c r="T550" s="243">
        <v>0</v>
      </c>
      <c r="U550" s="248">
        <v>3</v>
      </c>
      <c r="V550" s="239">
        <v>14</v>
      </c>
      <c r="W550" s="243">
        <v>3</v>
      </c>
      <c r="X550" s="233">
        <v>0</v>
      </c>
      <c r="Y550" s="239">
        <v>1</v>
      </c>
      <c r="Z550" s="239">
        <v>12</v>
      </c>
      <c r="AA550" s="239">
        <v>6</v>
      </c>
      <c r="AB550" s="239">
        <v>1</v>
      </c>
      <c r="AC550" s="243">
        <v>0</v>
      </c>
      <c r="AD550" s="233"/>
      <c r="AE550" s="243"/>
      <c r="AF550" s="233"/>
      <c r="AG550" s="239"/>
      <c r="AH550" s="239"/>
      <c r="AI550" s="243"/>
      <c r="AJ550" s="233"/>
      <c r="AK550" s="243"/>
      <c r="AL550" s="248"/>
      <c r="AM550" s="239"/>
      <c r="AN550" s="243"/>
    </row>
    <row r="551" spans="1:40" x14ac:dyDescent="0.25">
      <c r="A551" s="661"/>
      <c r="B551" s="650"/>
      <c r="C551" s="239">
        <v>791910303</v>
      </c>
      <c r="D551" s="239" t="s">
        <v>5068</v>
      </c>
      <c r="E551" s="652"/>
      <c r="F551" s="233">
        <f t="shared" si="83"/>
        <v>83</v>
      </c>
      <c r="G551" s="379">
        <v>2684</v>
      </c>
      <c r="H551" s="235">
        <f t="shared" si="89"/>
        <v>3.0923994038748136E-2</v>
      </c>
      <c r="I551" s="239">
        <f t="shared" si="84"/>
        <v>30</v>
      </c>
      <c r="J551" s="247">
        <f t="shared" si="90"/>
        <v>1.1177347242921014E-2</v>
      </c>
      <c r="K551" s="233">
        <v>82</v>
      </c>
      <c r="L551" s="245">
        <f t="shared" si="87"/>
        <v>0.98795180722891562</v>
      </c>
      <c r="M551" s="239">
        <v>30</v>
      </c>
      <c r="N551" s="247">
        <f t="shared" si="88"/>
        <v>1</v>
      </c>
      <c r="O551" s="233">
        <v>54</v>
      </c>
      <c r="P551" s="239">
        <v>11</v>
      </c>
      <c r="Q551" s="239">
        <v>8</v>
      </c>
      <c r="R551" s="243">
        <v>9</v>
      </c>
      <c r="S551" s="233">
        <v>36</v>
      </c>
      <c r="T551" s="243">
        <v>46</v>
      </c>
      <c r="U551" s="248">
        <v>43</v>
      </c>
      <c r="V551" s="239">
        <v>31</v>
      </c>
      <c r="W551" s="243">
        <v>8</v>
      </c>
      <c r="X551" s="233">
        <v>0</v>
      </c>
      <c r="Y551" s="239">
        <v>4</v>
      </c>
      <c r="Z551" s="239">
        <v>36</v>
      </c>
      <c r="AA551" s="239">
        <v>42</v>
      </c>
      <c r="AB551" s="239">
        <v>0</v>
      </c>
      <c r="AC551" s="243">
        <v>0</v>
      </c>
      <c r="AD551" s="233">
        <v>1</v>
      </c>
      <c r="AE551" s="243"/>
      <c r="AF551" s="233"/>
      <c r="AG551" s="239">
        <v>1</v>
      </c>
      <c r="AH551" s="239"/>
      <c r="AI551" s="243"/>
      <c r="AJ551" s="233">
        <v>1</v>
      </c>
      <c r="AK551" s="243"/>
      <c r="AL551" s="248"/>
      <c r="AM551" s="239">
        <v>1</v>
      </c>
      <c r="AN551" s="243"/>
    </row>
    <row r="552" spans="1:40" x14ac:dyDescent="0.25">
      <c r="A552" s="661"/>
      <c r="B552" s="650"/>
      <c r="C552" s="239">
        <v>791910401</v>
      </c>
      <c r="D552" s="239" t="s">
        <v>5069</v>
      </c>
      <c r="E552" s="652"/>
      <c r="F552" s="233">
        <f t="shared" si="83"/>
        <v>49</v>
      </c>
      <c r="G552" s="379">
        <v>1801</v>
      </c>
      <c r="H552" s="235">
        <f t="shared" si="89"/>
        <v>2.7207107162687396E-2</v>
      </c>
      <c r="I552" s="239">
        <f t="shared" si="84"/>
        <v>5</v>
      </c>
      <c r="J552" s="247">
        <f t="shared" si="90"/>
        <v>2.7762354247640201E-3</v>
      </c>
      <c r="K552" s="233">
        <v>13</v>
      </c>
      <c r="L552" s="245">
        <f t="shared" si="87"/>
        <v>0.26530612244897961</v>
      </c>
      <c r="M552" s="239">
        <v>5</v>
      </c>
      <c r="N552" s="247">
        <f t="shared" si="88"/>
        <v>1</v>
      </c>
      <c r="O552" s="233">
        <v>1</v>
      </c>
      <c r="P552" s="239">
        <v>8</v>
      </c>
      <c r="Q552" s="239">
        <v>4</v>
      </c>
      <c r="R552" s="243">
        <v>0</v>
      </c>
      <c r="S552" s="233">
        <v>5</v>
      </c>
      <c r="T552" s="243">
        <v>8</v>
      </c>
      <c r="U552" s="248">
        <v>6</v>
      </c>
      <c r="V552" s="239">
        <v>6</v>
      </c>
      <c r="W552" s="243">
        <v>1</v>
      </c>
      <c r="X552" s="233">
        <v>0</v>
      </c>
      <c r="Y552" s="239">
        <v>1</v>
      </c>
      <c r="Z552" s="239">
        <v>10</v>
      </c>
      <c r="AA552" s="239">
        <v>2</v>
      </c>
      <c r="AB552" s="239">
        <v>0</v>
      </c>
      <c r="AC552" s="243">
        <v>0</v>
      </c>
      <c r="AD552" s="233">
        <v>36</v>
      </c>
      <c r="AE552" s="243"/>
      <c r="AF552" s="233"/>
      <c r="AG552" s="239">
        <v>35</v>
      </c>
      <c r="AH552" s="239">
        <v>1</v>
      </c>
      <c r="AI552" s="243"/>
      <c r="AJ552" s="233"/>
      <c r="AK552" s="243">
        <v>36</v>
      </c>
      <c r="AL552" s="248">
        <v>7</v>
      </c>
      <c r="AM552" s="239">
        <v>22</v>
      </c>
      <c r="AN552" s="243">
        <v>7</v>
      </c>
    </row>
    <row r="553" spans="1:40" x14ac:dyDescent="0.25">
      <c r="A553" s="661"/>
      <c r="B553" s="650"/>
      <c r="C553" s="239">
        <v>791910402</v>
      </c>
      <c r="D553" s="239" t="s">
        <v>5070</v>
      </c>
      <c r="E553" s="652"/>
      <c r="F553" s="233">
        <f t="shared" si="83"/>
        <v>22</v>
      </c>
      <c r="G553" s="379">
        <v>1193</v>
      </c>
      <c r="H553" s="235">
        <f t="shared" si="89"/>
        <v>1.8440905280804692E-2</v>
      </c>
      <c r="I553" s="239">
        <f t="shared" si="84"/>
        <v>4</v>
      </c>
      <c r="J553" s="247">
        <f t="shared" si="90"/>
        <v>3.3528918692372171E-3</v>
      </c>
      <c r="K553" s="233">
        <v>22</v>
      </c>
      <c r="L553" s="245">
        <f t="shared" si="87"/>
        <v>1</v>
      </c>
      <c r="M553" s="239">
        <v>4</v>
      </c>
      <c r="N553" s="247">
        <f t="shared" si="88"/>
        <v>1</v>
      </c>
      <c r="O553" s="233">
        <v>5</v>
      </c>
      <c r="P553" s="239">
        <v>10</v>
      </c>
      <c r="Q553" s="239">
        <v>2</v>
      </c>
      <c r="R553" s="243">
        <v>5</v>
      </c>
      <c r="S553" s="233">
        <v>12</v>
      </c>
      <c r="T553" s="243">
        <v>10</v>
      </c>
      <c r="U553" s="248">
        <v>10</v>
      </c>
      <c r="V553" s="239">
        <v>9</v>
      </c>
      <c r="W553" s="243">
        <v>3</v>
      </c>
      <c r="X553" s="233">
        <v>0</v>
      </c>
      <c r="Y553" s="239">
        <v>1</v>
      </c>
      <c r="Z553" s="239">
        <v>18</v>
      </c>
      <c r="AA553" s="239">
        <v>1</v>
      </c>
      <c r="AB553" s="239">
        <v>2</v>
      </c>
      <c r="AC553" s="243">
        <v>0</v>
      </c>
      <c r="AD553" s="233"/>
      <c r="AE553" s="243"/>
      <c r="AF553" s="233"/>
      <c r="AG553" s="239"/>
      <c r="AH553" s="239"/>
      <c r="AI553" s="243"/>
      <c r="AJ553" s="233"/>
      <c r="AK553" s="243"/>
      <c r="AL553" s="248"/>
      <c r="AM553" s="239"/>
      <c r="AN553" s="243"/>
    </row>
    <row r="554" spans="1:40" x14ac:dyDescent="0.25">
      <c r="A554" s="661"/>
      <c r="B554" s="650"/>
      <c r="C554" s="239">
        <v>791910403</v>
      </c>
      <c r="D554" s="239" t="s">
        <v>5071</v>
      </c>
      <c r="E554" s="652"/>
      <c r="F554" s="233">
        <f t="shared" si="83"/>
        <v>8</v>
      </c>
      <c r="G554" s="379">
        <v>1071</v>
      </c>
      <c r="H554" s="235">
        <f t="shared" si="89"/>
        <v>7.4696545284780582E-3</v>
      </c>
      <c r="I554" s="239">
        <f t="shared" si="84"/>
        <v>1</v>
      </c>
      <c r="J554" s="247">
        <f t="shared" si="90"/>
        <v>9.3370681605975728E-4</v>
      </c>
      <c r="K554" s="233">
        <v>7</v>
      </c>
      <c r="L554" s="245">
        <f t="shared" si="87"/>
        <v>0.875</v>
      </c>
      <c r="M554" s="239">
        <v>1</v>
      </c>
      <c r="N554" s="247">
        <f t="shared" si="88"/>
        <v>1</v>
      </c>
      <c r="O554" s="233">
        <v>6</v>
      </c>
      <c r="P554" s="239">
        <v>1</v>
      </c>
      <c r="Q554" s="239">
        <v>0</v>
      </c>
      <c r="R554" s="243">
        <v>0</v>
      </c>
      <c r="S554" s="233">
        <v>7</v>
      </c>
      <c r="T554" s="243">
        <v>0</v>
      </c>
      <c r="U554" s="248">
        <v>2</v>
      </c>
      <c r="V554" s="239">
        <v>3</v>
      </c>
      <c r="W554" s="243">
        <v>2</v>
      </c>
      <c r="X554" s="233">
        <v>0</v>
      </c>
      <c r="Y554" s="239">
        <v>0</v>
      </c>
      <c r="Z554" s="239">
        <v>3</v>
      </c>
      <c r="AA554" s="239">
        <v>4</v>
      </c>
      <c r="AB554" s="239">
        <v>0</v>
      </c>
      <c r="AC554" s="243">
        <v>0</v>
      </c>
      <c r="AD554" s="233">
        <v>1</v>
      </c>
      <c r="AE554" s="243"/>
      <c r="AF554" s="233"/>
      <c r="AG554" s="239">
        <v>1</v>
      </c>
      <c r="AH554" s="239"/>
      <c r="AI554" s="243"/>
      <c r="AJ554" s="233"/>
      <c r="AK554" s="243">
        <v>1</v>
      </c>
      <c r="AL554" s="248"/>
      <c r="AM554" s="239">
        <v>1</v>
      </c>
      <c r="AN554" s="243"/>
    </row>
    <row r="555" spans="1:40" x14ac:dyDescent="0.25">
      <c r="A555" s="661"/>
      <c r="B555" s="650"/>
      <c r="C555" s="239">
        <v>791910404</v>
      </c>
      <c r="D555" s="239" t="s">
        <v>5072</v>
      </c>
      <c r="E555" s="652"/>
      <c r="F555" s="233">
        <f t="shared" si="83"/>
        <v>2</v>
      </c>
      <c r="G555" s="379">
        <v>577</v>
      </c>
      <c r="H555" s="235">
        <f t="shared" si="89"/>
        <v>3.4662045060658577E-3</v>
      </c>
      <c r="I555" s="239">
        <f t="shared" si="84"/>
        <v>1</v>
      </c>
      <c r="J555" s="247">
        <f t="shared" si="90"/>
        <v>1.7331022530329288E-3</v>
      </c>
      <c r="K555" s="233">
        <v>0</v>
      </c>
      <c r="L555" s="245">
        <f t="shared" si="87"/>
        <v>0</v>
      </c>
      <c r="M555" s="239">
        <v>0</v>
      </c>
      <c r="N555" s="247">
        <f t="shared" si="88"/>
        <v>0</v>
      </c>
      <c r="O555" s="233">
        <v>0</v>
      </c>
      <c r="P555" s="239">
        <v>0</v>
      </c>
      <c r="Q555" s="239">
        <v>0</v>
      </c>
      <c r="R555" s="243">
        <v>0</v>
      </c>
      <c r="S555" s="233">
        <v>0</v>
      </c>
      <c r="T555" s="243">
        <v>0</v>
      </c>
      <c r="U555" s="248">
        <v>0</v>
      </c>
      <c r="V555" s="239">
        <v>0</v>
      </c>
      <c r="W555" s="243">
        <v>0</v>
      </c>
      <c r="X555" s="233">
        <v>0</v>
      </c>
      <c r="Y555" s="239">
        <v>0</v>
      </c>
      <c r="Z555" s="239">
        <v>0</v>
      </c>
      <c r="AA555" s="239">
        <v>0</v>
      </c>
      <c r="AB555" s="239">
        <v>0</v>
      </c>
      <c r="AC555" s="243">
        <v>0</v>
      </c>
      <c r="AD555" s="233">
        <v>2</v>
      </c>
      <c r="AE555" s="243">
        <v>1</v>
      </c>
      <c r="AF555" s="233"/>
      <c r="AG555" s="239">
        <v>2</v>
      </c>
      <c r="AH555" s="239"/>
      <c r="AI555" s="243"/>
      <c r="AJ555" s="233"/>
      <c r="AK555" s="243">
        <v>2</v>
      </c>
      <c r="AL555" s="248"/>
      <c r="AM555" s="239">
        <v>2</v>
      </c>
      <c r="AN555" s="243"/>
    </row>
    <row r="556" spans="1:40" x14ac:dyDescent="0.25">
      <c r="A556" s="661"/>
      <c r="B556" s="650"/>
      <c r="C556" s="239">
        <v>791910501</v>
      </c>
      <c r="D556" s="239" t="s">
        <v>5073</v>
      </c>
      <c r="E556" s="652"/>
      <c r="F556" s="233">
        <f t="shared" si="83"/>
        <v>20</v>
      </c>
      <c r="G556" s="379">
        <v>1339</v>
      </c>
      <c r="H556" s="235">
        <f t="shared" si="89"/>
        <v>1.4936519790888723E-2</v>
      </c>
      <c r="I556" s="239">
        <f t="shared" si="84"/>
        <v>10</v>
      </c>
      <c r="J556" s="247">
        <f t="shared" si="90"/>
        <v>7.4682598954443615E-3</v>
      </c>
      <c r="K556" s="233">
        <v>20</v>
      </c>
      <c r="L556" s="245">
        <f t="shared" si="87"/>
        <v>1</v>
      </c>
      <c r="M556" s="239">
        <v>10</v>
      </c>
      <c r="N556" s="247">
        <f t="shared" si="88"/>
        <v>1</v>
      </c>
      <c r="O556" s="233">
        <v>5</v>
      </c>
      <c r="P556" s="239">
        <v>9</v>
      </c>
      <c r="Q556" s="239">
        <v>5</v>
      </c>
      <c r="R556" s="243">
        <v>1</v>
      </c>
      <c r="S556" s="233">
        <v>15</v>
      </c>
      <c r="T556" s="243">
        <v>5</v>
      </c>
      <c r="U556" s="248">
        <v>5</v>
      </c>
      <c r="V556" s="239">
        <v>10</v>
      </c>
      <c r="W556" s="243">
        <v>5</v>
      </c>
      <c r="X556" s="233">
        <v>0</v>
      </c>
      <c r="Y556" s="239">
        <v>3</v>
      </c>
      <c r="Z556" s="239">
        <v>12</v>
      </c>
      <c r="AA556" s="239">
        <v>1</v>
      </c>
      <c r="AB556" s="239">
        <v>4</v>
      </c>
      <c r="AC556" s="243">
        <v>0</v>
      </c>
      <c r="AD556" s="233"/>
      <c r="AE556" s="243"/>
      <c r="AF556" s="233"/>
      <c r="AG556" s="239"/>
      <c r="AH556" s="239"/>
      <c r="AI556" s="243"/>
      <c r="AJ556" s="233"/>
      <c r="AK556" s="243"/>
      <c r="AL556" s="248"/>
      <c r="AM556" s="239"/>
      <c r="AN556" s="243"/>
    </row>
    <row r="557" spans="1:40" x14ac:dyDescent="0.25">
      <c r="A557" s="661"/>
      <c r="B557" s="650"/>
      <c r="C557" s="239">
        <v>791910502</v>
      </c>
      <c r="D557" s="239" t="s">
        <v>5074</v>
      </c>
      <c r="E557" s="652"/>
      <c r="F557" s="233">
        <f t="shared" ref="F557:F620" si="91">SUM(K557+AD557)</f>
        <v>12</v>
      </c>
      <c r="G557" s="379">
        <v>1617</v>
      </c>
      <c r="H557" s="235">
        <f t="shared" si="89"/>
        <v>7.4211502782931356E-3</v>
      </c>
      <c r="I557" s="239">
        <f t="shared" ref="I557:I620" si="92">SUM(M557+AE557)</f>
        <v>2</v>
      </c>
      <c r="J557" s="247">
        <f t="shared" si="90"/>
        <v>1.2368583797155227E-3</v>
      </c>
      <c r="K557" s="233">
        <v>12</v>
      </c>
      <c r="L557" s="245">
        <f t="shared" si="87"/>
        <v>1</v>
      </c>
      <c r="M557" s="239">
        <v>2</v>
      </c>
      <c r="N557" s="247">
        <f t="shared" si="88"/>
        <v>1</v>
      </c>
      <c r="O557" s="233">
        <v>2</v>
      </c>
      <c r="P557" s="239">
        <v>4</v>
      </c>
      <c r="Q557" s="239">
        <v>1</v>
      </c>
      <c r="R557" s="243">
        <v>5</v>
      </c>
      <c r="S557" s="233">
        <v>8</v>
      </c>
      <c r="T557" s="243">
        <v>4</v>
      </c>
      <c r="U557" s="248">
        <v>4</v>
      </c>
      <c r="V557" s="239">
        <v>6</v>
      </c>
      <c r="W557" s="243">
        <v>2</v>
      </c>
      <c r="X557" s="233">
        <v>0</v>
      </c>
      <c r="Y557" s="239">
        <v>1</v>
      </c>
      <c r="Z557" s="239">
        <v>9</v>
      </c>
      <c r="AA557" s="239">
        <v>2</v>
      </c>
      <c r="AB557" s="239">
        <v>0</v>
      </c>
      <c r="AC557" s="243">
        <v>0</v>
      </c>
      <c r="AD557" s="233"/>
      <c r="AE557" s="243"/>
      <c r="AF557" s="233"/>
      <c r="AG557" s="239"/>
      <c r="AH557" s="239"/>
      <c r="AI557" s="243"/>
      <c r="AJ557" s="233"/>
      <c r="AK557" s="243"/>
      <c r="AL557" s="248"/>
      <c r="AM557" s="239"/>
      <c r="AN557" s="243"/>
    </row>
    <row r="558" spans="1:40" x14ac:dyDescent="0.25">
      <c r="A558" s="661"/>
      <c r="B558" s="650"/>
      <c r="C558" s="239">
        <v>791910503</v>
      </c>
      <c r="D558" s="239" t="s">
        <v>5075</v>
      </c>
      <c r="E558" s="652"/>
      <c r="F558" s="233">
        <f t="shared" si="91"/>
        <v>27</v>
      </c>
      <c r="G558" s="379">
        <v>1459</v>
      </c>
      <c r="H558" s="235">
        <f t="shared" si="89"/>
        <v>1.8505825908156272E-2</v>
      </c>
      <c r="I558" s="239">
        <f t="shared" si="92"/>
        <v>9</v>
      </c>
      <c r="J558" s="247">
        <f t="shared" si="90"/>
        <v>6.1686086360520902E-3</v>
      </c>
      <c r="K558" s="233">
        <v>27</v>
      </c>
      <c r="L558" s="245">
        <f t="shared" si="87"/>
        <v>1</v>
      </c>
      <c r="M558" s="239">
        <v>9</v>
      </c>
      <c r="N558" s="247">
        <f t="shared" si="88"/>
        <v>1</v>
      </c>
      <c r="O558" s="233">
        <v>11</v>
      </c>
      <c r="P558" s="239">
        <v>8</v>
      </c>
      <c r="Q558" s="239">
        <v>0</v>
      </c>
      <c r="R558" s="243">
        <v>8</v>
      </c>
      <c r="S558" s="233">
        <v>21</v>
      </c>
      <c r="T558" s="243">
        <v>6</v>
      </c>
      <c r="U558" s="248">
        <v>10</v>
      </c>
      <c r="V558" s="239">
        <v>11</v>
      </c>
      <c r="W558" s="243">
        <v>6</v>
      </c>
      <c r="X558" s="233">
        <v>1</v>
      </c>
      <c r="Y558" s="239">
        <v>1</v>
      </c>
      <c r="Z558" s="239">
        <v>13</v>
      </c>
      <c r="AA558" s="239">
        <v>10</v>
      </c>
      <c r="AB558" s="239">
        <v>2</v>
      </c>
      <c r="AC558" s="243">
        <v>0</v>
      </c>
      <c r="AD558" s="233"/>
      <c r="AE558" s="243"/>
      <c r="AF558" s="233"/>
      <c r="AG558" s="239"/>
      <c r="AH558" s="239"/>
      <c r="AI558" s="243"/>
      <c r="AJ558" s="233"/>
      <c r="AK558" s="243"/>
      <c r="AL558" s="248"/>
      <c r="AM558" s="239"/>
      <c r="AN558" s="243"/>
    </row>
    <row r="559" spans="1:40" x14ac:dyDescent="0.25">
      <c r="A559" s="661"/>
      <c r="B559" s="650"/>
      <c r="C559" s="239">
        <v>791910504</v>
      </c>
      <c r="D559" s="239" t="s">
        <v>5076</v>
      </c>
      <c r="E559" s="652"/>
      <c r="F559" s="233">
        <f t="shared" si="91"/>
        <v>2</v>
      </c>
      <c r="G559" s="379">
        <v>153</v>
      </c>
      <c r="H559" s="235">
        <f t="shared" si="89"/>
        <v>1.3071895424836602E-2</v>
      </c>
      <c r="I559" s="239">
        <f t="shared" si="92"/>
        <v>1</v>
      </c>
      <c r="J559" s="247">
        <f t="shared" si="90"/>
        <v>6.5359477124183009E-3</v>
      </c>
      <c r="K559" s="233">
        <v>2</v>
      </c>
      <c r="L559" s="245">
        <f t="shared" si="87"/>
        <v>1</v>
      </c>
      <c r="M559" s="239">
        <v>1</v>
      </c>
      <c r="N559" s="247">
        <f t="shared" si="88"/>
        <v>1</v>
      </c>
      <c r="O559" s="233">
        <v>0</v>
      </c>
      <c r="P559" s="239">
        <v>2</v>
      </c>
      <c r="Q559" s="239">
        <v>0</v>
      </c>
      <c r="R559" s="243">
        <v>0</v>
      </c>
      <c r="S559" s="233">
        <v>1</v>
      </c>
      <c r="T559" s="243">
        <v>1</v>
      </c>
      <c r="U559" s="248">
        <v>1</v>
      </c>
      <c r="V559" s="239">
        <v>1</v>
      </c>
      <c r="W559" s="243">
        <v>0</v>
      </c>
      <c r="X559" s="233">
        <v>0</v>
      </c>
      <c r="Y559" s="239">
        <v>0</v>
      </c>
      <c r="Z559" s="239">
        <v>1</v>
      </c>
      <c r="AA559" s="239">
        <v>1</v>
      </c>
      <c r="AB559" s="239">
        <v>0</v>
      </c>
      <c r="AC559" s="243">
        <v>0</v>
      </c>
      <c r="AD559" s="233"/>
      <c r="AE559" s="243"/>
      <c r="AF559" s="233"/>
      <c r="AG559" s="239"/>
      <c r="AH559" s="239"/>
      <c r="AI559" s="243"/>
      <c r="AJ559" s="233"/>
      <c r="AK559" s="243"/>
      <c r="AL559" s="248"/>
      <c r="AM559" s="239"/>
      <c r="AN559" s="243"/>
    </row>
    <row r="560" spans="1:40" x14ac:dyDescent="0.25">
      <c r="A560" s="661"/>
      <c r="B560" s="650"/>
      <c r="C560" s="239">
        <v>791910505</v>
      </c>
      <c r="D560" s="239" t="s">
        <v>5077</v>
      </c>
      <c r="E560" s="652"/>
      <c r="F560" s="233">
        <f t="shared" si="91"/>
        <v>0</v>
      </c>
      <c r="G560" s="379">
        <v>43</v>
      </c>
      <c r="H560" s="235">
        <f t="shared" si="89"/>
        <v>0</v>
      </c>
      <c r="I560" s="239">
        <f t="shared" si="92"/>
        <v>0</v>
      </c>
      <c r="J560" s="247">
        <f t="shared" si="90"/>
        <v>0</v>
      </c>
      <c r="K560" s="233">
        <v>0</v>
      </c>
      <c r="L560" s="245" t="e">
        <f t="shared" ref="L560:L591" si="93">K560/F560</f>
        <v>#DIV/0!</v>
      </c>
      <c r="M560" s="239">
        <v>0</v>
      </c>
      <c r="N560" s="247">
        <f>IFERROR(M560/I560,0)</f>
        <v>0</v>
      </c>
      <c r="O560" s="233">
        <v>0</v>
      </c>
      <c r="P560" s="239">
        <v>0</v>
      </c>
      <c r="Q560" s="239">
        <v>0</v>
      </c>
      <c r="R560" s="243">
        <v>0</v>
      </c>
      <c r="S560" s="233">
        <v>0</v>
      </c>
      <c r="T560" s="243">
        <v>0</v>
      </c>
      <c r="U560" s="248">
        <v>0</v>
      </c>
      <c r="V560" s="239">
        <v>0</v>
      </c>
      <c r="W560" s="243">
        <v>0</v>
      </c>
      <c r="X560" s="233">
        <v>0</v>
      </c>
      <c r="Y560" s="239">
        <v>0</v>
      </c>
      <c r="Z560" s="239">
        <v>0</v>
      </c>
      <c r="AA560" s="239">
        <v>0</v>
      </c>
      <c r="AB560" s="239">
        <v>0</v>
      </c>
      <c r="AC560" s="243">
        <v>0</v>
      </c>
      <c r="AD560" s="233"/>
      <c r="AE560" s="243"/>
      <c r="AF560" s="233"/>
      <c r="AG560" s="239"/>
      <c r="AH560" s="239"/>
      <c r="AI560" s="243"/>
      <c r="AJ560" s="233"/>
      <c r="AK560" s="243"/>
      <c r="AL560" s="248"/>
      <c r="AM560" s="239"/>
      <c r="AN560" s="243"/>
    </row>
    <row r="561" spans="1:40" x14ac:dyDescent="0.25">
      <c r="A561" s="661"/>
      <c r="B561" s="650"/>
      <c r="C561" s="239">
        <v>791910601</v>
      </c>
      <c r="D561" s="239" t="s">
        <v>5078</v>
      </c>
      <c r="E561" s="652"/>
      <c r="F561" s="233">
        <f t="shared" si="91"/>
        <v>13</v>
      </c>
      <c r="G561" s="379">
        <v>1411</v>
      </c>
      <c r="H561" s="235">
        <f t="shared" si="89"/>
        <v>9.2133238837703753E-3</v>
      </c>
      <c r="I561" s="239">
        <f t="shared" si="92"/>
        <v>6</v>
      </c>
      <c r="J561" s="247">
        <f t="shared" si="90"/>
        <v>4.2523033309709423E-3</v>
      </c>
      <c r="K561" s="233">
        <v>13</v>
      </c>
      <c r="L561" s="245">
        <f t="shared" si="93"/>
        <v>1</v>
      </c>
      <c r="M561" s="239">
        <v>6</v>
      </c>
      <c r="N561" s="247">
        <f t="shared" ref="N561:N599" si="94">M561/I561</f>
        <v>1</v>
      </c>
      <c r="O561" s="233">
        <v>5</v>
      </c>
      <c r="P561" s="239">
        <v>4</v>
      </c>
      <c r="Q561" s="239">
        <v>2</v>
      </c>
      <c r="R561" s="243">
        <v>2</v>
      </c>
      <c r="S561" s="233">
        <v>12</v>
      </c>
      <c r="T561" s="243">
        <v>1</v>
      </c>
      <c r="U561" s="248">
        <v>2</v>
      </c>
      <c r="V561" s="239">
        <v>8</v>
      </c>
      <c r="W561" s="243">
        <v>3</v>
      </c>
      <c r="X561" s="233">
        <v>0</v>
      </c>
      <c r="Y561" s="239">
        <v>2</v>
      </c>
      <c r="Z561" s="239">
        <v>8</v>
      </c>
      <c r="AA561" s="239">
        <v>1</v>
      </c>
      <c r="AB561" s="239">
        <v>2</v>
      </c>
      <c r="AC561" s="243">
        <v>0</v>
      </c>
      <c r="AD561" s="233"/>
      <c r="AE561" s="243"/>
      <c r="AF561" s="233"/>
      <c r="AG561" s="239"/>
      <c r="AH561" s="239"/>
      <c r="AI561" s="243"/>
      <c r="AJ561" s="233"/>
      <c r="AK561" s="243"/>
      <c r="AL561" s="248"/>
      <c r="AM561" s="239"/>
      <c r="AN561" s="243"/>
    </row>
    <row r="562" spans="1:40" x14ac:dyDescent="0.25">
      <c r="A562" s="661"/>
      <c r="B562" s="650"/>
      <c r="C562" s="239">
        <v>791910602</v>
      </c>
      <c r="D562" s="239" t="s">
        <v>5079</v>
      </c>
      <c r="E562" s="652"/>
      <c r="F562" s="233">
        <f t="shared" si="91"/>
        <v>8</v>
      </c>
      <c r="G562" s="379">
        <v>1311</v>
      </c>
      <c r="H562" s="235">
        <f t="shared" si="89"/>
        <v>6.1022120518688027E-3</v>
      </c>
      <c r="I562" s="239">
        <f t="shared" si="92"/>
        <v>2</v>
      </c>
      <c r="J562" s="247">
        <f t="shared" si="90"/>
        <v>1.5255530129672007E-3</v>
      </c>
      <c r="K562" s="233">
        <v>8</v>
      </c>
      <c r="L562" s="245">
        <f t="shared" si="93"/>
        <v>1</v>
      </c>
      <c r="M562" s="239">
        <v>2</v>
      </c>
      <c r="N562" s="247">
        <f t="shared" si="94"/>
        <v>1</v>
      </c>
      <c r="O562" s="233">
        <v>2</v>
      </c>
      <c r="P562" s="239">
        <v>4</v>
      </c>
      <c r="Q562" s="239">
        <v>0</v>
      </c>
      <c r="R562" s="243">
        <v>2</v>
      </c>
      <c r="S562" s="233">
        <v>6</v>
      </c>
      <c r="T562" s="243">
        <v>2</v>
      </c>
      <c r="U562" s="248">
        <v>3</v>
      </c>
      <c r="V562" s="239">
        <v>4</v>
      </c>
      <c r="W562" s="243">
        <v>1</v>
      </c>
      <c r="X562" s="233">
        <v>0</v>
      </c>
      <c r="Y562" s="239">
        <v>0</v>
      </c>
      <c r="Z562" s="239">
        <v>6</v>
      </c>
      <c r="AA562" s="239">
        <v>2</v>
      </c>
      <c r="AB562" s="239">
        <v>0</v>
      </c>
      <c r="AC562" s="243">
        <v>0</v>
      </c>
      <c r="AD562" s="233"/>
      <c r="AE562" s="243"/>
      <c r="AF562" s="233"/>
      <c r="AG562" s="239"/>
      <c r="AH562" s="239"/>
      <c r="AI562" s="243"/>
      <c r="AJ562" s="233"/>
      <c r="AK562" s="243"/>
      <c r="AL562" s="248"/>
      <c r="AM562" s="239"/>
      <c r="AN562" s="243"/>
    </row>
    <row r="563" spans="1:40" x14ac:dyDescent="0.25">
      <c r="A563" s="661"/>
      <c r="B563" s="650"/>
      <c r="C563" s="239">
        <v>791910603</v>
      </c>
      <c r="D563" s="239" t="s">
        <v>5080</v>
      </c>
      <c r="E563" s="652"/>
      <c r="F563" s="233">
        <f t="shared" si="91"/>
        <v>22</v>
      </c>
      <c r="G563" s="379">
        <v>1191</v>
      </c>
      <c r="H563" s="235">
        <f t="shared" si="89"/>
        <v>1.8471872376154493E-2</v>
      </c>
      <c r="I563" s="239">
        <f t="shared" si="92"/>
        <v>6</v>
      </c>
      <c r="J563" s="247">
        <f t="shared" si="90"/>
        <v>5.0377833753148613E-3</v>
      </c>
      <c r="K563" s="233">
        <v>22</v>
      </c>
      <c r="L563" s="245">
        <f t="shared" si="93"/>
        <v>1</v>
      </c>
      <c r="M563" s="239">
        <v>6</v>
      </c>
      <c r="N563" s="247">
        <f t="shared" si="94"/>
        <v>1</v>
      </c>
      <c r="O563" s="233">
        <v>11</v>
      </c>
      <c r="P563" s="239">
        <v>10</v>
      </c>
      <c r="Q563" s="239">
        <v>1</v>
      </c>
      <c r="R563" s="243">
        <v>0</v>
      </c>
      <c r="S563" s="233">
        <v>22</v>
      </c>
      <c r="T563" s="243">
        <v>0</v>
      </c>
      <c r="U563" s="248">
        <v>5</v>
      </c>
      <c r="V563" s="239">
        <v>12</v>
      </c>
      <c r="W563" s="243">
        <v>5</v>
      </c>
      <c r="X563" s="233">
        <v>0</v>
      </c>
      <c r="Y563" s="239">
        <v>1</v>
      </c>
      <c r="Z563" s="239">
        <v>14</v>
      </c>
      <c r="AA563" s="239">
        <v>7</v>
      </c>
      <c r="AB563" s="239">
        <v>0</v>
      </c>
      <c r="AC563" s="243">
        <v>0</v>
      </c>
      <c r="AD563" s="233"/>
      <c r="AE563" s="243"/>
      <c r="AF563" s="233"/>
      <c r="AG563" s="239"/>
      <c r="AH563" s="239"/>
      <c r="AI563" s="243"/>
      <c r="AJ563" s="233"/>
      <c r="AK563" s="243"/>
      <c r="AL563" s="248"/>
      <c r="AM563" s="239"/>
      <c r="AN563" s="243"/>
    </row>
    <row r="564" spans="1:40" x14ac:dyDescent="0.25">
      <c r="A564" s="661"/>
      <c r="B564" s="650"/>
      <c r="C564" s="239">
        <v>791910604</v>
      </c>
      <c r="D564" s="239" t="s">
        <v>5081</v>
      </c>
      <c r="E564" s="652"/>
      <c r="F564" s="233">
        <f t="shared" si="91"/>
        <v>30</v>
      </c>
      <c r="G564" s="379">
        <v>1675</v>
      </c>
      <c r="H564" s="235">
        <f t="shared" si="89"/>
        <v>1.7910447761194031E-2</v>
      </c>
      <c r="I564" s="239">
        <f t="shared" si="92"/>
        <v>14</v>
      </c>
      <c r="J564" s="247">
        <f t="shared" si="90"/>
        <v>8.3582089552238798E-3</v>
      </c>
      <c r="K564" s="233">
        <v>30</v>
      </c>
      <c r="L564" s="245">
        <f t="shared" si="93"/>
        <v>1</v>
      </c>
      <c r="M564" s="239">
        <v>14</v>
      </c>
      <c r="N564" s="247">
        <f t="shared" si="94"/>
        <v>1</v>
      </c>
      <c r="O564" s="233">
        <v>14</v>
      </c>
      <c r="P564" s="239">
        <v>14</v>
      </c>
      <c r="Q564" s="239">
        <v>2</v>
      </c>
      <c r="R564" s="243">
        <v>0</v>
      </c>
      <c r="S564" s="233">
        <v>15</v>
      </c>
      <c r="T564" s="243">
        <v>15</v>
      </c>
      <c r="U564" s="248">
        <v>9</v>
      </c>
      <c r="V564" s="239">
        <v>17</v>
      </c>
      <c r="W564" s="243">
        <v>4</v>
      </c>
      <c r="X564" s="233">
        <v>0</v>
      </c>
      <c r="Y564" s="239">
        <v>2</v>
      </c>
      <c r="Z564" s="239">
        <v>21</v>
      </c>
      <c r="AA564" s="239">
        <v>6</v>
      </c>
      <c r="AB564" s="239">
        <v>1</v>
      </c>
      <c r="AC564" s="243">
        <v>0</v>
      </c>
      <c r="AD564" s="233"/>
      <c r="AE564" s="243"/>
      <c r="AF564" s="233"/>
      <c r="AG564" s="239"/>
      <c r="AH564" s="239"/>
      <c r="AI564" s="243"/>
      <c r="AJ564" s="233"/>
      <c r="AK564" s="243"/>
      <c r="AL564" s="248"/>
      <c r="AM564" s="239"/>
      <c r="AN564" s="243"/>
    </row>
    <row r="565" spans="1:40" x14ac:dyDescent="0.25">
      <c r="A565" s="661"/>
      <c r="B565" s="650"/>
      <c r="C565" s="239">
        <v>791910605</v>
      </c>
      <c r="D565" s="239" t="s">
        <v>5082</v>
      </c>
      <c r="E565" s="652"/>
      <c r="F565" s="233">
        <f t="shared" si="91"/>
        <v>4</v>
      </c>
      <c r="G565" s="379">
        <v>97</v>
      </c>
      <c r="H565" s="235">
        <f t="shared" si="89"/>
        <v>4.1237113402061855E-2</v>
      </c>
      <c r="I565" s="239">
        <f t="shared" si="92"/>
        <v>1</v>
      </c>
      <c r="J565" s="247">
        <f t="shared" si="90"/>
        <v>1.0309278350515464E-2</v>
      </c>
      <c r="K565" s="233">
        <v>4</v>
      </c>
      <c r="L565" s="245">
        <f t="shared" si="93"/>
        <v>1</v>
      </c>
      <c r="M565" s="239">
        <v>1</v>
      </c>
      <c r="N565" s="247">
        <f t="shared" si="94"/>
        <v>1</v>
      </c>
      <c r="O565" s="233">
        <v>0</v>
      </c>
      <c r="P565" s="239">
        <v>3</v>
      </c>
      <c r="Q565" s="239">
        <v>1</v>
      </c>
      <c r="R565" s="243">
        <v>0</v>
      </c>
      <c r="S565" s="233">
        <v>4</v>
      </c>
      <c r="T565" s="243">
        <v>0</v>
      </c>
      <c r="U565" s="248">
        <v>0</v>
      </c>
      <c r="V565" s="239">
        <v>3</v>
      </c>
      <c r="W565" s="243">
        <v>1</v>
      </c>
      <c r="X565" s="233">
        <v>1</v>
      </c>
      <c r="Y565" s="239">
        <v>0</v>
      </c>
      <c r="Z565" s="239">
        <v>3</v>
      </c>
      <c r="AA565" s="239">
        <v>0</v>
      </c>
      <c r="AB565" s="239">
        <v>0</v>
      </c>
      <c r="AC565" s="243">
        <v>0</v>
      </c>
      <c r="AD565" s="233"/>
      <c r="AE565" s="243"/>
      <c r="AF565" s="233"/>
      <c r="AG565" s="239"/>
      <c r="AH565" s="239"/>
      <c r="AI565" s="243"/>
      <c r="AJ565" s="233"/>
      <c r="AK565" s="243"/>
      <c r="AL565" s="248"/>
      <c r="AM565" s="239"/>
      <c r="AN565" s="243"/>
    </row>
    <row r="566" spans="1:40" x14ac:dyDescent="0.25">
      <c r="A566" s="661"/>
      <c r="B566" s="650"/>
      <c r="C566" s="239">
        <v>791910701</v>
      </c>
      <c r="D566" s="239" t="s">
        <v>5083</v>
      </c>
      <c r="E566" s="652"/>
      <c r="F566" s="233">
        <f t="shared" si="91"/>
        <v>25</v>
      </c>
      <c r="G566" s="379">
        <v>2801</v>
      </c>
      <c r="H566" s="235">
        <f t="shared" si="89"/>
        <v>8.9253837915030353E-3</v>
      </c>
      <c r="I566" s="239">
        <f t="shared" si="92"/>
        <v>6</v>
      </c>
      <c r="J566" s="247">
        <f t="shared" si="90"/>
        <v>2.1420921099607284E-3</v>
      </c>
      <c r="K566" s="233">
        <v>24</v>
      </c>
      <c r="L566" s="245">
        <f t="shared" si="93"/>
        <v>0.96</v>
      </c>
      <c r="M566" s="239">
        <v>5</v>
      </c>
      <c r="N566" s="247">
        <f t="shared" si="94"/>
        <v>0.83333333333333337</v>
      </c>
      <c r="O566" s="233">
        <v>6</v>
      </c>
      <c r="P566" s="239">
        <v>8</v>
      </c>
      <c r="Q566" s="239">
        <v>5</v>
      </c>
      <c r="R566" s="243">
        <v>5</v>
      </c>
      <c r="S566" s="233">
        <v>18</v>
      </c>
      <c r="T566" s="243">
        <v>6</v>
      </c>
      <c r="U566" s="248">
        <v>5</v>
      </c>
      <c r="V566" s="239">
        <v>17</v>
      </c>
      <c r="W566" s="243">
        <v>2</v>
      </c>
      <c r="X566" s="233">
        <v>1</v>
      </c>
      <c r="Y566" s="239">
        <v>1</v>
      </c>
      <c r="Z566" s="239">
        <v>18</v>
      </c>
      <c r="AA566" s="239">
        <v>3</v>
      </c>
      <c r="AB566" s="239">
        <v>1</v>
      </c>
      <c r="AC566" s="243">
        <v>0</v>
      </c>
      <c r="AD566" s="233">
        <v>1</v>
      </c>
      <c r="AE566" s="243">
        <v>1</v>
      </c>
      <c r="AF566" s="233"/>
      <c r="AG566" s="239">
        <v>1</v>
      </c>
      <c r="AH566" s="239"/>
      <c r="AI566" s="243"/>
      <c r="AJ566" s="233">
        <v>1</v>
      </c>
      <c r="AK566" s="243"/>
      <c r="AL566" s="248"/>
      <c r="AM566" s="239">
        <v>1</v>
      </c>
      <c r="AN566" s="243"/>
    </row>
    <row r="567" spans="1:40" x14ac:dyDescent="0.25">
      <c r="A567" s="661"/>
      <c r="B567" s="650"/>
      <c r="C567" s="239">
        <v>791910702</v>
      </c>
      <c r="D567" s="239" t="s">
        <v>5084</v>
      </c>
      <c r="E567" s="652"/>
      <c r="F567" s="233">
        <f t="shared" si="91"/>
        <v>7</v>
      </c>
      <c r="G567" s="379">
        <v>966</v>
      </c>
      <c r="H567" s="235">
        <f t="shared" si="89"/>
        <v>7.246376811594203E-3</v>
      </c>
      <c r="I567" s="239">
        <f t="shared" si="92"/>
        <v>2</v>
      </c>
      <c r="J567" s="247">
        <f t="shared" si="90"/>
        <v>2.070393374741201E-3</v>
      </c>
      <c r="K567" s="233">
        <v>7</v>
      </c>
      <c r="L567" s="245">
        <f t="shared" si="93"/>
        <v>1</v>
      </c>
      <c r="M567" s="239">
        <v>2</v>
      </c>
      <c r="N567" s="247">
        <f t="shared" si="94"/>
        <v>1</v>
      </c>
      <c r="O567" s="233">
        <v>0</v>
      </c>
      <c r="P567" s="239">
        <v>3</v>
      </c>
      <c r="Q567" s="239">
        <v>1</v>
      </c>
      <c r="R567" s="243">
        <v>3</v>
      </c>
      <c r="S567" s="233">
        <v>7</v>
      </c>
      <c r="T567" s="243">
        <v>0</v>
      </c>
      <c r="U567" s="248">
        <v>0</v>
      </c>
      <c r="V567" s="239">
        <v>5</v>
      </c>
      <c r="W567" s="243">
        <v>2</v>
      </c>
      <c r="X567" s="233">
        <v>0</v>
      </c>
      <c r="Y567" s="239">
        <v>0</v>
      </c>
      <c r="Z567" s="239">
        <v>7</v>
      </c>
      <c r="AA567" s="239">
        <v>0</v>
      </c>
      <c r="AB567" s="239">
        <v>0</v>
      </c>
      <c r="AC567" s="243">
        <v>0</v>
      </c>
      <c r="AD567" s="233"/>
      <c r="AE567" s="243"/>
      <c r="AF567" s="233"/>
      <c r="AG567" s="239"/>
      <c r="AH567" s="239"/>
      <c r="AI567" s="243"/>
      <c r="AJ567" s="233"/>
      <c r="AK567" s="243"/>
      <c r="AL567" s="248"/>
      <c r="AM567" s="239"/>
      <c r="AN567" s="243"/>
    </row>
    <row r="568" spans="1:40" x14ac:dyDescent="0.25">
      <c r="A568" s="661"/>
      <c r="B568" s="650"/>
      <c r="C568" s="253">
        <v>791910703</v>
      </c>
      <c r="D568" s="253" t="s">
        <v>5085</v>
      </c>
      <c r="E568" s="652"/>
      <c r="F568" s="262">
        <f t="shared" si="91"/>
        <v>2</v>
      </c>
      <c r="G568" s="615">
        <v>38</v>
      </c>
      <c r="H568" s="254">
        <f t="shared" si="89"/>
        <v>5.2631578947368418E-2</v>
      </c>
      <c r="I568" s="253">
        <f t="shared" si="92"/>
        <v>2</v>
      </c>
      <c r="J568" s="267">
        <f t="shared" si="90"/>
        <v>5.2631578947368418E-2</v>
      </c>
      <c r="K568" s="262">
        <v>2</v>
      </c>
      <c r="L568" s="265">
        <f t="shared" si="93"/>
        <v>1</v>
      </c>
      <c r="M568" s="253">
        <v>2</v>
      </c>
      <c r="N568" s="267">
        <f t="shared" si="94"/>
        <v>1</v>
      </c>
      <c r="O568" s="262">
        <v>0</v>
      </c>
      <c r="P568" s="253">
        <v>1</v>
      </c>
      <c r="Q568" s="253">
        <v>1</v>
      </c>
      <c r="R568" s="263">
        <v>0</v>
      </c>
      <c r="S568" s="262">
        <v>2</v>
      </c>
      <c r="T568" s="263">
        <v>0</v>
      </c>
      <c r="U568" s="268">
        <v>0</v>
      </c>
      <c r="V568" s="253">
        <v>2</v>
      </c>
      <c r="W568" s="263">
        <v>0</v>
      </c>
      <c r="X568" s="262">
        <v>0</v>
      </c>
      <c r="Y568" s="253">
        <v>0</v>
      </c>
      <c r="Z568" s="253">
        <v>1</v>
      </c>
      <c r="AA568" s="253">
        <v>1</v>
      </c>
      <c r="AB568" s="253">
        <v>0</v>
      </c>
      <c r="AC568" s="263">
        <v>0</v>
      </c>
      <c r="AD568" s="262"/>
      <c r="AE568" s="263"/>
      <c r="AF568" s="262"/>
      <c r="AG568" s="253"/>
      <c r="AH568" s="253"/>
      <c r="AI568" s="263"/>
      <c r="AJ568" s="262"/>
      <c r="AK568" s="263"/>
      <c r="AL568" s="268"/>
      <c r="AM568" s="253"/>
      <c r="AN568" s="263"/>
    </row>
    <row r="569" spans="1:40" x14ac:dyDescent="0.25">
      <c r="A569" s="661"/>
      <c r="B569" s="653">
        <v>79202</v>
      </c>
      <c r="C569" s="379">
        <v>792020101</v>
      </c>
      <c r="D569" s="379" t="s">
        <v>5086</v>
      </c>
      <c r="E569" s="654" t="s">
        <v>3668</v>
      </c>
      <c r="F569" s="593">
        <f t="shared" si="91"/>
        <v>77</v>
      </c>
      <c r="G569" s="379">
        <v>1250</v>
      </c>
      <c r="H569" s="595">
        <f t="shared" si="89"/>
        <v>6.1600000000000002E-2</v>
      </c>
      <c r="I569" s="379">
        <f t="shared" si="92"/>
        <v>42</v>
      </c>
      <c r="J569" s="596">
        <f t="shared" si="90"/>
        <v>3.3599999999999998E-2</v>
      </c>
      <c r="K569" s="593">
        <v>77</v>
      </c>
      <c r="L569" s="597">
        <f t="shared" si="93"/>
        <v>1</v>
      </c>
      <c r="M569" s="379">
        <v>42</v>
      </c>
      <c r="N569" s="596">
        <f t="shared" si="94"/>
        <v>1</v>
      </c>
      <c r="O569" s="593">
        <v>56</v>
      </c>
      <c r="P569" s="379">
        <v>14</v>
      </c>
      <c r="Q569" s="379">
        <v>5</v>
      </c>
      <c r="R569" s="599">
        <v>2</v>
      </c>
      <c r="S569" s="593">
        <v>41</v>
      </c>
      <c r="T569" s="599">
        <v>36</v>
      </c>
      <c r="U569" s="600">
        <v>34</v>
      </c>
      <c r="V569" s="379">
        <v>31</v>
      </c>
      <c r="W569" s="599">
        <v>12</v>
      </c>
      <c r="X569" s="593">
        <v>0</v>
      </c>
      <c r="Y569" s="379">
        <v>9</v>
      </c>
      <c r="Z569" s="379">
        <v>30</v>
      </c>
      <c r="AA569" s="379">
        <v>38</v>
      </c>
      <c r="AB569" s="379">
        <v>0</v>
      </c>
      <c r="AC569" s="599">
        <v>0</v>
      </c>
      <c r="AD569" s="593"/>
      <c r="AE569" s="599"/>
      <c r="AF569" s="593"/>
      <c r="AG569" s="379"/>
      <c r="AH569" s="379"/>
      <c r="AI569" s="599"/>
      <c r="AJ569" s="593"/>
      <c r="AK569" s="599"/>
      <c r="AL569" s="600"/>
      <c r="AM569" s="379"/>
      <c r="AN569" s="599"/>
    </row>
    <row r="570" spans="1:40" x14ac:dyDescent="0.25">
      <c r="A570" s="661"/>
      <c r="B570" s="653"/>
      <c r="C570" s="239">
        <v>792020102</v>
      </c>
      <c r="D570" s="239" t="s">
        <v>5087</v>
      </c>
      <c r="E570" s="654"/>
      <c r="F570" s="233">
        <f t="shared" si="91"/>
        <v>93</v>
      </c>
      <c r="G570" s="379">
        <v>1359</v>
      </c>
      <c r="H570" s="235">
        <f t="shared" si="89"/>
        <v>6.8432671081677707E-2</v>
      </c>
      <c r="I570" s="239">
        <f t="shared" si="92"/>
        <v>53</v>
      </c>
      <c r="J570" s="247">
        <f t="shared" si="90"/>
        <v>3.8999264164827081E-2</v>
      </c>
      <c r="K570" s="233">
        <v>93</v>
      </c>
      <c r="L570" s="245">
        <f t="shared" si="93"/>
        <v>1</v>
      </c>
      <c r="M570" s="239">
        <v>53</v>
      </c>
      <c r="N570" s="247">
        <f t="shared" si="94"/>
        <v>1</v>
      </c>
      <c r="O570" s="233">
        <v>75</v>
      </c>
      <c r="P570" s="239">
        <v>8</v>
      </c>
      <c r="Q570" s="239">
        <v>3</v>
      </c>
      <c r="R570" s="243">
        <v>7</v>
      </c>
      <c r="S570" s="233">
        <v>65</v>
      </c>
      <c r="T570" s="243">
        <v>28</v>
      </c>
      <c r="U570" s="248">
        <v>35</v>
      </c>
      <c r="V570" s="239">
        <v>50</v>
      </c>
      <c r="W570" s="243">
        <v>8</v>
      </c>
      <c r="X570" s="233">
        <v>0</v>
      </c>
      <c r="Y570" s="239">
        <v>4</v>
      </c>
      <c r="Z570" s="239">
        <v>38</v>
      </c>
      <c r="AA570" s="239">
        <v>43</v>
      </c>
      <c r="AB570" s="239">
        <v>6</v>
      </c>
      <c r="AC570" s="243">
        <v>2</v>
      </c>
      <c r="AD570" s="233"/>
      <c r="AE570" s="243"/>
      <c r="AF570" s="233"/>
      <c r="AG570" s="239"/>
      <c r="AH570" s="239"/>
      <c r="AI570" s="243"/>
      <c r="AJ570" s="233"/>
      <c r="AK570" s="243"/>
      <c r="AL570" s="248"/>
      <c r="AM570" s="239"/>
      <c r="AN570" s="243"/>
    </row>
    <row r="571" spans="1:40" x14ac:dyDescent="0.25">
      <c r="A571" s="661"/>
      <c r="B571" s="653"/>
      <c r="C571" s="239">
        <v>792020103</v>
      </c>
      <c r="D571" s="239" t="s">
        <v>5088</v>
      </c>
      <c r="E571" s="654"/>
      <c r="F571" s="233">
        <f t="shared" si="91"/>
        <v>29</v>
      </c>
      <c r="G571" s="379">
        <v>1003</v>
      </c>
      <c r="H571" s="235">
        <f t="shared" si="89"/>
        <v>2.8913260219341975E-2</v>
      </c>
      <c r="I571" s="239">
        <f t="shared" si="92"/>
        <v>13</v>
      </c>
      <c r="J571" s="247">
        <f t="shared" si="90"/>
        <v>1.2961116650049851E-2</v>
      </c>
      <c r="K571" s="233">
        <v>29</v>
      </c>
      <c r="L571" s="245">
        <f t="shared" si="93"/>
        <v>1</v>
      </c>
      <c r="M571" s="239">
        <v>13</v>
      </c>
      <c r="N571" s="247">
        <f t="shared" si="94"/>
        <v>1</v>
      </c>
      <c r="O571" s="233">
        <v>18</v>
      </c>
      <c r="P571" s="239">
        <v>8</v>
      </c>
      <c r="Q571" s="239">
        <v>2</v>
      </c>
      <c r="R571" s="243">
        <v>1</v>
      </c>
      <c r="S571" s="233">
        <v>17</v>
      </c>
      <c r="T571" s="243">
        <v>12</v>
      </c>
      <c r="U571" s="248">
        <v>9</v>
      </c>
      <c r="V571" s="239">
        <v>15</v>
      </c>
      <c r="W571" s="243">
        <v>5</v>
      </c>
      <c r="X571" s="233">
        <v>0</v>
      </c>
      <c r="Y571" s="239">
        <v>1</v>
      </c>
      <c r="Z571" s="239">
        <v>15</v>
      </c>
      <c r="AA571" s="239">
        <v>13</v>
      </c>
      <c r="AB571" s="239">
        <v>0</v>
      </c>
      <c r="AC571" s="243">
        <v>0</v>
      </c>
      <c r="AD571" s="233"/>
      <c r="AE571" s="243"/>
      <c r="AF571" s="233"/>
      <c r="AG571" s="239"/>
      <c r="AH571" s="239"/>
      <c r="AI571" s="243"/>
      <c r="AJ571" s="233"/>
      <c r="AK571" s="243"/>
      <c r="AL571" s="248"/>
      <c r="AM571" s="239"/>
      <c r="AN571" s="243"/>
    </row>
    <row r="572" spans="1:40" x14ac:dyDescent="0.25">
      <c r="A572" s="661"/>
      <c r="B572" s="653"/>
      <c r="C572" s="239">
        <v>792020104</v>
      </c>
      <c r="D572" s="239" t="s">
        <v>5089</v>
      </c>
      <c r="E572" s="654"/>
      <c r="F572" s="233">
        <f t="shared" si="91"/>
        <v>35</v>
      </c>
      <c r="G572" s="379">
        <v>1221</v>
      </c>
      <c r="H572" s="235">
        <f t="shared" si="89"/>
        <v>2.8665028665028666E-2</v>
      </c>
      <c r="I572" s="239">
        <f t="shared" si="92"/>
        <v>18</v>
      </c>
      <c r="J572" s="247">
        <f t="shared" si="90"/>
        <v>1.4742014742014743E-2</v>
      </c>
      <c r="K572" s="233">
        <v>34</v>
      </c>
      <c r="L572" s="245">
        <f t="shared" si="93"/>
        <v>0.97142857142857142</v>
      </c>
      <c r="M572" s="239">
        <v>18</v>
      </c>
      <c r="N572" s="247">
        <f t="shared" si="94"/>
        <v>1</v>
      </c>
      <c r="O572" s="233">
        <v>17</v>
      </c>
      <c r="P572" s="239">
        <v>16</v>
      </c>
      <c r="Q572" s="239">
        <v>0</v>
      </c>
      <c r="R572" s="243">
        <v>1</v>
      </c>
      <c r="S572" s="233">
        <v>17</v>
      </c>
      <c r="T572" s="243">
        <v>17</v>
      </c>
      <c r="U572" s="248">
        <v>14</v>
      </c>
      <c r="V572" s="239">
        <v>16</v>
      </c>
      <c r="W572" s="243">
        <v>4</v>
      </c>
      <c r="X572" s="233">
        <v>0</v>
      </c>
      <c r="Y572" s="239">
        <v>4</v>
      </c>
      <c r="Z572" s="239">
        <v>17</v>
      </c>
      <c r="AA572" s="239">
        <v>12</v>
      </c>
      <c r="AB572" s="239">
        <v>0</v>
      </c>
      <c r="AC572" s="243">
        <v>1</v>
      </c>
      <c r="AD572" s="233">
        <v>1</v>
      </c>
      <c r="AE572" s="243"/>
      <c r="AF572" s="233"/>
      <c r="AG572" s="239"/>
      <c r="AH572" s="239">
        <v>1</v>
      </c>
      <c r="AI572" s="243"/>
      <c r="AJ572" s="233">
        <v>1</v>
      </c>
      <c r="AK572" s="243"/>
      <c r="AL572" s="248">
        <v>1</v>
      </c>
      <c r="AM572" s="239"/>
      <c r="AN572" s="243"/>
    </row>
    <row r="573" spans="1:40" x14ac:dyDescent="0.25">
      <c r="A573" s="661"/>
      <c r="B573" s="653"/>
      <c r="C573" s="253">
        <v>792020105</v>
      </c>
      <c r="D573" s="253" t="s">
        <v>5090</v>
      </c>
      <c r="E573" s="654"/>
      <c r="F573" s="262">
        <f t="shared" si="91"/>
        <v>40</v>
      </c>
      <c r="G573" s="615">
        <v>1431</v>
      </c>
      <c r="H573" s="254">
        <f t="shared" si="89"/>
        <v>2.7952480782669462E-2</v>
      </c>
      <c r="I573" s="253">
        <f t="shared" si="92"/>
        <v>25</v>
      </c>
      <c r="J573" s="267">
        <f t="shared" si="90"/>
        <v>1.7470300489168415E-2</v>
      </c>
      <c r="K573" s="262">
        <v>40</v>
      </c>
      <c r="L573" s="265">
        <f t="shared" si="93"/>
        <v>1</v>
      </c>
      <c r="M573" s="253">
        <v>25</v>
      </c>
      <c r="N573" s="267">
        <f t="shared" si="94"/>
        <v>1</v>
      </c>
      <c r="O573" s="262">
        <v>8</v>
      </c>
      <c r="P573" s="253">
        <v>8</v>
      </c>
      <c r="Q573" s="253">
        <v>1</v>
      </c>
      <c r="R573" s="263">
        <v>23</v>
      </c>
      <c r="S573" s="262">
        <v>22</v>
      </c>
      <c r="T573" s="263">
        <v>18</v>
      </c>
      <c r="U573" s="268">
        <v>14</v>
      </c>
      <c r="V573" s="253">
        <v>17</v>
      </c>
      <c r="W573" s="263">
        <v>9</v>
      </c>
      <c r="X573" s="262">
        <v>0</v>
      </c>
      <c r="Y573" s="253">
        <v>14</v>
      </c>
      <c r="Z573" s="253">
        <v>21</v>
      </c>
      <c r="AA573" s="253">
        <v>4</v>
      </c>
      <c r="AB573" s="253">
        <v>1</v>
      </c>
      <c r="AC573" s="263">
        <v>0</v>
      </c>
      <c r="AD573" s="262"/>
      <c r="AE573" s="263"/>
      <c r="AF573" s="262"/>
      <c r="AG573" s="253"/>
      <c r="AH573" s="253"/>
      <c r="AI573" s="263"/>
      <c r="AJ573" s="262"/>
      <c r="AK573" s="263"/>
      <c r="AL573" s="268"/>
      <c r="AM573" s="253"/>
      <c r="AN573" s="263"/>
    </row>
    <row r="574" spans="1:40" x14ac:dyDescent="0.25">
      <c r="A574" s="658">
        <v>86</v>
      </c>
      <c r="B574" s="646">
        <v>86066</v>
      </c>
      <c r="C574" s="556">
        <v>860660101</v>
      </c>
      <c r="D574" s="556" t="s">
        <v>4620</v>
      </c>
      <c r="E574" s="647" t="s">
        <v>3820</v>
      </c>
      <c r="F574" s="557">
        <f t="shared" si="91"/>
        <v>254</v>
      </c>
      <c r="G574" s="556">
        <v>2387</v>
      </c>
      <c r="H574" s="446">
        <f t="shared" si="89"/>
        <v>0.10640971931294511</v>
      </c>
      <c r="I574" s="556">
        <f t="shared" si="92"/>
        <v>118</v>
      </c>
      <c r="J574" s="558">
        <f t="shared" si="90"/>
        <v>4.9434436531210726E-2</v>
      </c>
      <c r="K574" s="557">
        <v>254</v>
      </c>
      <c r="L574" s="559">
        <f t="shared" si="93"/>
        <v>1</v>
      </c>
      <c r="M574" s="556">
        <v>118</v>
      </c>
      <c r="N574" s="558">
        <f t="shared" si="94"/>
        <v>1</v>
      </c>
      <c r="O574" s="557">
        <v>219</v>
      </c>
      <c r="P574" s="556">
        <v>10</v>
      </c>
      <c r="Q574" s="556">
        <v>10</v>
      </c>
      <c r="R574" s="561">
        <v>15</v>
      </c>
      <c r="S574" s="557">
        <v>56</v>
      </c>
      <c r="T574" s="561">
        <v>198</v>
      </c>
      <c r="U574" s="562">
        <v>157</v>
      </c>
      <c r="V574" s="556">
        <v>76</v>
      </c>
      <c r="W574" s="561">
        <v>21</v>
      </c>
      <c r="X574" s="557">
        <v>0</v>
      </c>
      <c r="Y574" s="556">
        <v>11</v>
      </c>
      <c r="Z574" s="556">
        <v>57</v>
      </c>
      <c r="AA574" s="556">
        <v>156</v>
      </c>
      <c r="AB574" s="556">
        <v>28</v>
      </c>
      <c r="AC574" s="561">
        <v>2</v>
      </c>
      <c r="AD574" s="557"/>
      <c r="AE574" s="561"/>
      <c r="AF574" s="557"/>
      <c r="AG574" s="556"/>
      <c r="AH574" s="556"/>
      <c r="AI574" s="561"/>
      <c r="AJ574" s="557"/>
      <c r="AK574" s="561"/>
      <c r="AL574" s="562"/>
      <c r="AM574" s="556"/>
      <c r="AN574" s="561"/>
    </row>
    <row r="575" spans="1:40" x14ac:dyDescent="0.25">
      <c r="A575" s="658"/>
      <c r="B575" s="646"/>
      <c r="C575" s="563">
        <v>860660102</v>
      </c>
      <c r="D575" s="563" t="s">
        <v>4949</v>
      </c>
      <c r="E575" s="647"/>
      <c r="F575" s="564">
        <f t="shared" si="91"/>
        <v>93</v>
      </c>
      <c r="G575" s="563">
        <v>1521</v>
      </c>
      <c r="H575" s="467">
        <f t="shared" si="89"/>
        <v>6.1143984220907298E-2</v>
      </c>
      <c r="I575" s="563">
        <f t="shared" si="92"/>
        <v>32</v>
      </c>
      <c r="J575" s="565">
        <f t="shared" si="90"/>
        <v>2.1038790269559501E-2</v>
      </c>
      <c r="K575" s="564">
        <v>93</v>
      </c>
      <c r="L575" s="566">
        <f t="shared" si="93"/>
        <v>1</v>
      </c>
      <c r="M575" s="563">
        <v>32</v>
      </c>
      <c r="N575" s="565">
        <f t="shared" si="94"/>
        <v>1</v>
      </c>
      <c r="O575" s="564">
        <v>62</v>
      </c>
      <c r="P575" s="563">
        <v>13</v>
      </c>
      <c r="Q575" s="563">
        <v>9</v>
      </c>
      <c r="R575" s="567">
        <v>9</v>
      </c>
      <c r="S575" s="564">
        <v>37</v>
      </c>
      <c r="T575" s="567">
        <v>56</v>
      </c>
      <c r="U575" s="568">
        <v>40</v>
      </c>
      <c r="V575" s="563">
        <v>44</v>
      </c>
      <c r="W575" s="567">
        <v>9</v>
      </c>
      <c r="X575" s="564">
        <v>0</v>
      </c>
      <c r="Y575" s="563">
        <v>7</v>
      </c>
      <c r="Z575" s="563">
        <v>32</v>
      </c>
      <c r="AA575" s="563">
        <v>46</v>
      </c>
      <c r="AB575" s="563">
        <v>8</v>
      </c>
      <c r="AC575" s="567">
        <v>0</v>
      </c>
      <c r="AD575" s="564"/>
      <c r="AE575" s="567"/>
      <c r="AF575" s="564"/>
      <c r="AG575" s="563"/>
      <c r="AH575" s="563"/>
      <c r="AI575" s="567"/>
      <c r="AJ575" s="564"/>
      <c r="AK575" s="567"/>
      <c r="AL575" s="568"/>
      <c r="AM575" s="563"/>
      <c r="AN575" s="567"/>
    </row>
    <row r="576" spans="1:40" x14ac:dyDescent="0.25">
      <c r="A576" s="658"/>
      <c r="B576" s="646"/>
      <c r="C576" s="563">
        <v>860660103</v>
      </c>
      <c r="D576" s="563" t="s">
        <v>5091</v>
      </c>
      <c r="E576" s="647"/>
      <c r="F576" s="564">
        <f t="shared" si="91"/>
        <v>18</v>
      </c>
      <c r="G576" s="563">
        <v>930</v>
      </c>
      <c r="H576" s="467">
        <f t="shared" si="89"/>
        <v>1.935483870967742E-2</v>
      </c>
      <c r="I576" s="563">
        <f t="shared" si="92"/>
        <v>4</v>
      </c>
      <c r="J576" s="565">
        <f t="shared" si="90"/>
        <v>4.3010752688172043E-3</v>
      </c>
      <c r="K576" s="564">
        <v>18</v>
      </c>
      <c r="L576" s="566">
        <f t="shared" si="93"/>
        <v>1</v>
      </c>
      <c r="M576" s="563">
        <v>4</v>
      </c>
      <c r="N576" s="565">
        <f t="shared" si="94"/>
        <v>1</v>
      </c>
      <c r="O576" s="564">
        <v>8</v>
      </c>
      <c r="P576" s="563">
        <v>9</v>
      </c>
      <c r="Q576" s="563">
        <v>0</v>
      </c>
      <c r="R576" s="567">
        <v>1</v>
      </c>
      <c r="S576" s="564">
        <v>12</v>
      </c>
      <c r="T576" s="567">
        <v>6</v>
      </c>
      <c r="U576" s="568">
        <v>9</v>
      </c>
      <c r="V576" s="563">
        <v>7</v>
      </c>
      <c r="W576" s="567">
        <v>2</v>
      </c>
      <c r="X576" s="564">
        <v>0</v>
      </c>
      <c r="Y576" s="563">
        <v>2</v>
      </c>
      <c r="Z576" s="563">
        <v>5</v>
      </c>
      <c r="AA576" s="563">
        <v>8</v>
      </c>
      <c r="AB576" s="563">
        <v>2</v>
      </c>
      <c r="AC576" s="567">
        <v>1</v>
      </c>
      <c r="AD576" s="564"/>
      <c r="AE576" s="567"/>
      <c r="AF576" s="564"/>
      <c r="AG576" s="563"/>
      <c r="AH576" s="563"/>
      <c r="AI576" s="567"/>
      <c r="AJ576" s="564"/>
      <c r="AK576" s="567"/>
      <c r="AL576" s="568"/>
      <c r="AM576" s="563"/>
      <c r="AN576" s="567"/>
    </row>
    <row r="577" spans="1:40" x14ac:dyDescent="0.25">
      <c r="A577" s="658"/>
      <c r="B577" s="646"/>
      <c r="C577" s="563">
        <v>860660201</v>
      </c>
      <c r="D577" s="563" t="s">
        <v>5092</v>
      </c>
      <c r="E577" s="647"/>
      <c r="F577" s="564">
        <f t="shared" si="91"/>
        <v>8</v>
      </c>
      <c r="G577" s="563">
        <v>988</v>
      </c>
      <c r="H577" s="467">
        <f t="shared" si="89"/>
        <v>8.0971659919028341E-3</v>
      </c>
      <c r="I577" s="563">
        <f t="shared" si="92"/>
        <v>1</v>
      </c>
      <c r="J577" s="565">
        <f t="shared" si="90"/>
        <v>1.0121457489878543E-3</v>
      </c>
      <c r="K577" s="564">
        <v>4</v>
      </c>
      <c r="L577" s="566">
        <f t="shared" si="93"/>
        <v>0.5</v>
      </c>
      <c r="M577" s="563">
        <v>1</v>
      </c>
      <c r="N577" s="565">
        <f t="shared" si="94"/>
        <v>1</v>
      </c>
      <c r="O577" s="564">
        <v>0</v>
      </c>
      <c r="P577" s="563">
        <v>3</v>
      </c>
      <c r="Q577" s="563">
        <v>1</v>
      </c>
      <c r="R577" s="567">
        <v>0</v>
      </c>
      <c r="S577" s="564">
        <v>4</v>
      </c>
      <c r="T577" s="567">
        <v>0</v>
      </c>
      <c r="U577" s="568">
        <v>0</v>
      </c>
      <c r="V577" s="563">
        <v>2</v>
      </c>
      <c r="W577" s="567">
        <v>2</v>
      </c>
      <c r="X577" s="564">
        <v>0</v>
      </c>
      <c r="Y577" s="563">
        <v>1</v>
      </c>
      <c r="Z577" s="563">
        <v>1</v>
      </c>
      <c r="AA577" s="563">
        <v>2</v>
      </c>
      <c r="AB577" s="563">
        <v>0</v>
      </c>
      <c r="AC577" s="567">
        <v>0</v>
      </c>
      <c r="AD577" s="564">
        <v>4</v>
      </c>
      <c r="AE577" s="567"/>
      <c r="AF577" s="564"/>
      <c r="AG577" s="563">
        <v>3</v>
      </c>
      <c r="AH577" s="563">
        <v>1</v>
      </c>
      <c r="AI577" s="567"/>
      <c r="AJ577" s="564">
        <v>1</v>
      </c>
      <c r="AK577" s="567">
        <v>3</v>
      </c>
      <c r="AL577" s="568"/>
      <c r="AM577" s="563">
        <v>3</v>
      </c>
      <c r="AN577" s="567">
        <v>1</v>
      </c>
    </row>
    <row r="578" spans="1:40" x14ac:dyDescent="0.25">
      <c r="A578" s="658"/>
      <c r="B578" s="646"/>
      <c r="C578" s="563">
        <v>860660202</v>
      </c>
      <c r="D578" s="563" t="s">
        <v>5093</v>
      </c>
      <c r="E578" s="647"/>
      <c r="F578" s="564">
        <f t="shared" si="91"/>
        <v>14</v>
      </c>
      <c r="G578" s="563">
        <v>777</v>
      </c>
      <c r="H578" s="467">
        <f t="shared" si="89"/>
        <v>1.8018018018018018E-2</v>
      </c>
      <c r="I578" s="563">
        <f t="shared" si="92"/>
        <v>8</v>
      </c>
      <c r="J578" s="565">
        <f t="shared" si="90"/>
        <v>1.0296010296010296E-2</v>
      </c>
      <c r="K578" s="564">
        <v>14</v>
      </c>
      <c r="L578" s="566">
        <f t="shared" si="93"/>
        <v>1</v>
      </c>
      <c r="M578" s="563">
        <v>8</v>
      </c>
      <c r="N578" s="565">
        <f t="shared" si="94"/>
        <v>1</v>
      </c>
      <c r="O578" s="564">
        <v>3</v>
      </c>
      <c r="P578" s="563">
        <v>11</v>
      </c>
      <c r="Q578" s="563">
        <v>0</v>
      </c>
      <c r="R578" s="567">
        <v>0</v>
      </c>
      <c r="S578" s="564">
        <v>6</v>
      </c>
      <c r="T578" s="567">
        <v>8</v>
      </c>
      <c r="U578" s="568">
        <v>4</v>
      </c>
      <c r="V578" s="563">
        <v>8</v>
      </c>
      <c r="W578" s="567">
        <v>2</v>
      </c>
      <c r="X578" s="564">
        <v>0</v>
      </c>
      <c r="Y578" s="563">
        <v>5</v>
      </c>
      <c r="Z578" s="563">
        <v>4</v>
      </c>
      <c r="AA578" s="563">
        <v>3</v>
      </c>
      <c r="AB578" s="563">
        <v>2</v>
      </c>
      <c r="AC578" s="567">
        <v>0</v>
      </c>
      <c r="AD578" s="564"/>
      <c r="AE578" s="567"/>
      <c r="AF578" s="564"/>
      <c r="AG578" s="563"/>
      <c r="AH578" s="563"/>
      <c r="AI578" s="567"/>
      <c r="AJ578" s="564"/>
      <c r="AK578" s="567"/>
      <c r="AL578" s="568"/>
      <c r="AM578" s="563"/>
      <c r="AN578" s="567"/>
    </row>
    <row r="579" spans="1:40" x14ac:dyDescent="0.25">
      <c r="A579" s="658"/>
      <c r="B579" s="646"/>
      <c r="C579" s="563">
        <v>860660203</v>
      </c>
      <c r="D579" s="563" t="s">
        <v>5094</v>
      </c>
      <c r="E579" s="647"/>
      <c r="F579" s="564">
        <f t="shared" si="91"/>
        <v>31</v>
      </c>
      <c r="G579" s="563">
        <v>835</v>
      </c>
      <c r="H579" s="467">
        <f t="shared" si="89"/>
        <v>3.7125748502994015E-2</v>
      </c>
      <c r="I579" s="563">
        <f t="shared" si="92"/>
        <v>16</v>
      </c>
      <c r="J579" s="565">
        <f t="shared" si="90"/>
        <v>1.9161676646706587E-2</v>
      </c>
      <c r="K579" s="564">
        <v>30</v>
      </c>
      <c r="L579" s="566">
        <f t="shared" si="93"/>
        <v>0.967741935483871</v>
      </c>
      <c r="M579" s="563">
        <v>16</v>
      </c>
      <c r="N579" s="565">
        <f t="shared" si="94"/>
        <v>1</v>
      </c>
      <c r="O579" s="564">
        <v>13</v>
      </c>
      <c r="P579" s="563">
        <v>16</v>
      </c>
      <c r="Q579" s="563">
        <v>1</v>
      </c>
      <c r="R579" s="567">
        <v>0</v>
      </c>
      <c r="S579" s="564">
        <v>16</v>
      </c>
      <c r="T579" s="567">
        <v>14</v>
      </c>
      <c r="U579" s="568">
        <v>7</v>
      </c>
      <c r="V579" s="563">
        <v>19</v>
      </c>
      <c r="W579" s="567">
        <v>4</v>
      </c>
      <c r="X579" s="564">
        <v>1</v>
      </c>
      <c r="Y579" s="563">
        <v>2</v>
      </c>
      <c r="Z579" s="563">
        <v>12</v>
      </c>
      <c r="AA579" s="563">
        <v>13</v>
      </c>
      <c r="AB579" s="563">
        <v>1</v>
      </c>
      <c r="AC579" s="567">
        <v>1</v>
      </c>
      <c r="AD579" s="564">
        <v>1</v>
      </c>
      <c r="AE579" s="567"/>
      <c r="AF579" s="564"/>
      <c r="AG579" s="563">
        <v>1</v>
      </c>
      <c r="AH579" s="563"/>
      <c r="AI579" s="567"/>
      <c r="AJ579" s="564"/>
      <c r="AK579" s="567">
        <v>1</v>
      </c>
      <c r="AL579" s="568"/>
      <c r="AM579" s="563"/>
      <c r="AN579" s="567">
        <v>1</v>
      </c>
    </row>
    <row r="580" spans="1:40" x14ac:dyDescent="0.25">
      <c r="A580" s="658"/>
      <c r="B580" s="646"/>
      <c r="C580" s="563">
        <v>860660301</v>
      </c>
      <c r="D580" s="563" t="s">
        <v>5095</v>
      </c>
      <c r="E580" s="647"/>
      <c r="F580" s="564">
        <f t="shared" si="91"/>
        <v>170</v>
      </c>
      <c r="G580" s="563">
        <v>1996</v>
      </c>
      <c r="H580" s="467">
        <f t="shared" si="89"/>
        <v>8.5170340681362727E-2</v>
      </c>
      <c r="I580" s="563">
        <f t="shared" si="92"/>
        <v>90</v>
      </c>
      <c r="J580" s="565">
        <f t="shared" si="90"/>
        <v>4.5090180360721446E-2</v>
      </c>
      <c r="K580" s="564">
        <v>170</v>
      </c>
      <c r="L580" s="566">
        <f t="shared" si="93"/>
        <v>1</v>
      </c>
      <c r="M580" s="563">
        <v>90</v>
      </c>
      <c r="N580" s="565">
        <f t="shared" si="94"/>
        <v>1</v>
      </c>
      <c r="O580" s="564">
        <v>148</v>
      </c>
      <c r="P580" s="563">
        <v>13</v>
      </c>
      <c r="Q580" s="563">
        <v>2</v>
      </c>
      <c r="R580" s="567">
        <v>7</v>
      </c>
      <c r="S580" s="564">
        <v>90</v>
      </c>
      <c r="T580" s="567">
        <v>80</v>
      </c>
      <c r="U580" s="568">
        <v>87</v>
      </c>
      <c r="V580" s="563">
        <v>69</v>
      </c>
      <c r="W580" s="567">
        <v>14</v>
      </c>
      <c r="X580" s="564">
        <v>0</v>
      </c>
      <c r="Y580" s="563">
        <v>3</v>
      </c>
      <c r="Z580" s="563">
        <v>34</v>
      </c>
      <c r="AA580" s="563">
        <v>109</v>
      </c>
      <c r="AB580" s="563">
        <v>17</v>
      </c>
      <c r="AC580" s="567">
        <v>7</v>
      </c>
      <c r="AD580" s="564"/>
      <c r="AE580" s="567"/>
      <c r="AF580" s="564"/>
      <c r="AG580" s="563"/>
      <c r="AH580" s="563"/>
      <c r="AI580" s="567"/>
      <c r="AJ580" s="564"/>
      <c r="AK580" s="567"/>
      <c r="AL580" s="568"/>
      <c r="AM580" s="563"/>
      <c r="AN580" s="567"/>
    </row>
    <row r="581" spans="1:40" x14ac:dyDescent="0.25">
      <c r="A581" s="658"/>
      <c r="B581" s="646"/>
      <c r="C581" s="563">
        <v>860660302</v>
      </c>
      <c r="D581" s="563" t="s">
        <v>5096</v>
      </c>
      <c r="E581" s="647"/>
      <c r="F581" s="564">
        <f t="shared" si="91"/>
        <v>50</v>
      </c>
      <c r="G581" s="563">
        <v>1305</v>
      </c>
      <c r="H581" s="467">
        <f t="shared" si="89"/>
        <v>3.8314176245210725E-2</v>
      </c>
      <c r="I581" s="563">
        <f t="shared" si="92"/>
        <v>21</v>
      </c>
      <c r="J581" s="565">
        <f t="shared" si="90"/>
        <v>1.6091954022988506E-2</v>
      </c>
      <c r="K581" s="564">
        <v>49</v>
      </c>
      <c r="L581" s="566">
        <f t="shared" si="93"/>
        <v>0.98</v>
      </c>
      <c r="M581" s="563">
        <v>21</v>
      </c>
      <c r="N581" s="565">
        <f t="shared" si="94"/>
        <v>1</v>
      </c>
      <c r="O581" s="564">
        <v>26</v>
      </c>
      <c r="P581" s="563">
        <v>19</v>
      </c>
      <c r="Q581" s="563">
        <v>1</v>
      </c>
      <c r="R581" s="567">
        <v>3</v>
      </c>
      <c r="S581" s="564">
        <v>40</v>
      </c>
      <c r="T581" s="567">
        <v>9</v>
      </c>
      <c r="U581" s="568">
        <v>12</v>
      </c>
      <c r="V581" s="563">
        <v>30</v>
      </c>
      <c r="W581" s="567">
        <v>7</v>
      </c>
      <c r="X581" s="564">
        <v>0</v>
      </c>
      <c r="Y581" s="563">
        <v>2</v>
      </c>
      <c r="Z581" s="563">
        <v>22</v>
      </c>
      <c r="AA581" s="563">
        <v>14</v>
      </c>
      <c r="AB581" s="563">
        <v>8</v>
      </c>
      <c r="AC581" s="567">
        <v>3</v>
      </c>
      <c r="AD581" s="564">
        <v>1</v>
      </c>
      <c r="AE581" s="567"/>
      <c r="AF581" s="564"/>
      <c r="AG581" s="563"/>
      <c r="AH581" s="563">
        <v>1</v>
      </c>
      <c r="AI581" s="567"/>
      <c r="AJ581" s="564">
        <v>1</v>
      </c>
      <c r="AK581" s="567"/>
      <c r="AL581" s="568"/>
      <c r="AM581" s="563"/>
      <c r="AN581" s="567">
        <v>1</v>
      </c>
    </row>
    <row r="582" spans="1:40" x14ac:dyDescent="0.25">
      <c r="A582" s="658"/>
      <c r="B582" s="646"/>
      <c r="C582" s="563">
        <v>860660303</v>
      </c>
      <c r="D582" s="563" t="s">
        <v>5097</v>
      </c>
      <c r="E582" s="647"/>
      <c r="F582" s="564">
        <f t="shared" si="91"/>
        <v>9</v>
      </c>
      <c r="G582" s="563">
        <v>69</v>
      </c>
      <c r="H582" s="467">
        <f t="shared" si="89"/>
        <v>0.13043478260869565</v>
      </c>
      <c r="I582" s="563">
        <f t="shared" si="92"/>
        <v>3</v>
      </c>
      <c r="J582" s="565">
        <f t="shared" si="90"/>
        <v>4.3478260869565216E-2</v>
      </c>
      <c r="K582" s="564">
        <v>9</v>
      </c>
      <c r="L582" s="566">
        <f t="shared" si="93"/>
        <v>1</v>
      </c>
      <c r="M582" s="563">
        <v>3</v>
      </c>
      <c r="N582" s="565">
        <f t="shared" si="94"/>
        <v>1</v>
      </c>
      <c r="O582" s="564">
        <v>3</v>
      </c>
      <c r="P582" s="563">
        <v>0</v>
      </c>
      <c r="Q582" s="563">
        <v>1</v>
      </c>
      <c r="R582" s="567">
        <v>5</v>
      </c>
      <c r="S582" s="564">
        <v>5</v>
      </c>
      <c r="T582" s="567">
        <v>4</v>
      </c>
      <c r="U582" s="568">
        <v>6</v>
      </c>
      <c r="V582" s="563">
        <v>3</v>
      </c>
      <c r="W582" s="567">
        <v>0</v>
      </c>
      <c r="X582" s="564">
        <v>0</v>
      </c>
      <c r="Y582" s="563">
        <v>0</v>
      </c>
      <c r="Z582" s="563">
        <v>5</v>
      </c>
      <c r="AA582" s="563">
        <v>3</v>
      </c>
      <c r="AB582" s="563">
        <v>1</v>
      </c>
      <c r="AC582" s="567">
        <v>0</v>
      </c>
      <c r="AD582" s="564"/>
      <c r="AE582" s="567"/>
      <c r="AF582" s="564"/>
      <c r="AG582" s="563"/>
      <c r="AH582" s="563"/>
      <c r="AI582" s="567"/>
      <c r="AJ582" s="564"/>
      <c r="AK582" s="567"/>
      <c r="AL582" s="568"/>
      <c r="AM582" s="563"/>
      <c r="AN582" s="567"/>
    </row>
    <row r="583" spans="1:40" x14ac:dyDescent="0.25">
      <c r="A583" s="658"/>
      <c r="B583" s="646"/>
      <c r="C583" s="563">
        <v>860660401</v>
      </c>
      <c r="D583" s="563" t="s">
        <v>4860</v>
      </c>
      <c r="E583" s="647"/>
      <c r="F583" s="564">
        <f t="shared" si="91"/>
        <v>8</v>
      </c>
      <c r="G583" s="563">
        <v>558</v>
      </c>
      <c r="H583" s="467">
        <f t="shared" si="89"/>
        <v>1.4336917562724014E-2</v>
      </c>
      <c r="I583" s="563">
        <f t="shared" si="92"/>
        <v>3</v>
      </c>
      <c r="J583" s="565">
        <f t="shared" si="90"/>
        <v>5.3763440860215058E-3</v>
      </c>
      <c r="K583" s="564">
        <v>8</v>
      </c>
      <c r="L583" s="566">
        <f t="shared" si="93"/>
        <v>1</v>
      </c>
      <c r="M583" s="563">
        <v>3</v>
      </c>
      <c r="N583" s="565">
        <f t="shared" si="94"/>
        <v>1</v>
      </c>
      <c r="O583" s="564">
        <v>1</v>
      </c>
      <c r="P583" s="563">
        <v>4</v>
      </c>
      <c r="Q583" s="563">
        <v>3</v>
      </c>
      <c r="R583" s="567">
        <v>0</v>
      </c>
      <c r="S583" s="564">
        <v>6</v>
      </c>
      <c r="T583" s="567">
        <v>2</v>
      </c>
      <c r="U583" s="568">
        <v>0</v>
      </c>
      <c r="V583" s="563">
        <v>5</v>
      </c>
      <c r="W583" s="567">
        <v>3</v>
      </c>
      <c r="X583" s="564">
        <v>0</v>
      </c>
      <c r="Y583" s="563">
        <v>0</v>
      </c>
      <c r="Z583" s="563">
        <v>5</v>
      </c>
      <c r="AA583" s="563">
        <v>2</v>
      </c>
      <c r="AB583" s="563">
        <v>0</v>
      </c>
      <c r="AC583" s="567">
        <v>1</v>
      </c>
      <c r="AD583" s="564"/>
      <c r="AE583" s="567"/>
      <c r="AF583" s="564"/>
      <c r="AG583" s="563"/>
      <c r="AH583" s="563"/>
      <c r="AI583" s="567"/>
      <c r="AJ583" s="564"/>
      <c r="AK583" s="567"/>
      <c r="AL583" s="568"/>
      <c r="AM583" s="563"/>
      <c r="AN583" s="567"/>
    </row>
    <row r="584" spans="1:40" x14ac:dyDescent="0.25">
      <c r="A584" s="658"/>
      <c r="B584" s="646"/>
      <c r="C584" s="563">
        <v>860660402</v>
      </c>
      <c r="D584" s="563" t="s">
        <v>5098</v>
      </c>
      <c r="E584" s="647"/>
      <c r="F584" s="564">
        <f t="shared" si="91"/>
        <v>62</v>
      </c>
      <c r="G584" s="563">
        <v>1762</v>
      </c>
      <c r="H584" s="467">
        <f t="shared" si="89"/>
        <v>3.5187287173666287E-2</v>
      </c>
      <c r="I584" s="563">
        <f t="shared" si="92"/>
        <v>27</v>
      </c>
      <c r="J584" s="565">
        <f t="shared" si="90"/>
        <v>1.532349602724177E-2</v>
      </c>
      <c r="K584" s="564">
        <v>62</v>
      </c>
      <c r="L584" s="566">
        <f t="shared" si="93"/>
        <v>1</v>
      </c>
      <c r="M584" s="563">
        <v>27</v>
      </c>
      <c r="N584" s="565">
        <f t="shared" si="94"/>
        <v>1</v>
      </c>
      <c r="O584" s="564">
        <v>34</v>
      </c>
      <c r="P584" s="563">
        <v>22</v>
      </c>
      <c r="Q584" s="563">
        <v>4</v>
      </c>
      <c r="R584" s="567">
        <v>2</v>
      </c>
      <c r="S584" s="564">
        <v>42</v>
      </c>
      <c r="T584" s="567">
        <v>20</v>
      </c>
      <c r="U584" s="568">
        <v>21</v>
      </c>
      <c r="V584" s="563">
        <v>30</v>
      </c>
      <c r="W584" s="567">
        <v>11</v>
      </c>
      <c r="X584" s="564">
        <v>0</v>
      </c>
      <c r="Y584" s="563">
        <v>1</v>
      </c>
      <c r="Z584" s="563">
        <v>26</v>
      </c>
      <c r="AA584" s="563">
        <v>25</v>
      </c>
      <c r="AB584" s="563">
        <v>10</v>
      </c>
      <c r="AC584" s="567">
        <v>0</v>
      </c>
      <c r="AD584" s="564"/>
      <c r="AE584" s="567"/>
      <c r="AF584" s="564"/>
      <c r="AG584" s="563"/>
      <c r="AH584" s="563"/>
      <c r="AI584" s="567"/>
      <c r="AJ584" s="564"/>
      <c r="AK584" s="567"/>
      <c r="AL584" s="568"/>
      <c r="AM584" s="563"/>
      <c r="AN584" s="567"/>
    </row>
    <row r="585" spans="1:40" x14ac:dyDescent="0.25">
      <c r="A585" s="658"/>
      <c r="B585" s="646"/>
      <c r="C585" s="563">
        <v>860660403</v>
      </c>
      <c r="D585" s="563" t="s">
        <v>4798</v>
      </c>
      <c r="E585" s="647"/>
      <c r="F585" s="564">
        <f t="shared" si="91"/>
        <v>12</v>
      </c>
      <c r="G585" s="563">
        <v>869</v>
      </c>
      <c r="H585" s="467">
        <f t="shared" si="89"/>
        <v>1.3808975834292289E-2</v>
      </c>
      <c r="I585" s="563">
        <f t="shared" si="92"/>
        <v>1</v>
      </c>
      <c r="J585" s="565">
        <f t="shared" si="90"/>
        <v>1.1507479861910242E-3</v>
      </c>
      <c r="K585" s="564">
        <v>12</v>
      </c>
      <c r="L585" s="566">
        <f t="shared" si="93"/>
        <v>1</v>
      </c>
      <c r="M585" s="563">
        <v>1</v>
      </c>
      <c r="N585" s="565">
        <f t="shared" si="94"/>
        <v>1</v>
      </c>
      <c r="O585" s="564">
        <v>2</v>
      </c>
      <c r="P585" s="563">
        <v>8</v>
      </c>
      <c r="Q585" s="563">
        <v>2</v>
      </c>
      <c r="R585" s="567">
        <v>0</v>
      </c>
      <c r="S585" s="564">
        <v>12</v>
      </c>
      <c r="T585" s="567">
        <v>0</v>
      </c>
      <c r="U585" s="568">
        <v>0</v>
      </c>
      <c r="V585" s="563">
        <v>10</v>
      </c>
      <c r="W585" s="567">
        <v>2</v>
      </c>
      <c r="X585" s="564">
        <v>0</v>
      </c>
      <c r="Y585" s="563">
        <v>0</v>
      </c>
      <c r="Z585" s="563">
        <v>7</v>
      </c>
      <c r="AA585" s="563">
        <v>5</v>
      </c>
      <c r="AB585" s="563">
        <v>0</v>
      </c>
      <c r="AC585" s="567">
        <v>0</v>
      </c>
      <c r="AD585" s="564"/>
      <c r="AE585" s="567"/>
      <c r="AF585" s="564"/>
      <c r="AG585" s="563"/>
      <c r="AH585" s="563"/>
      <c r="AI585" s="567"/>
      <c r="AJ585" s="564"/>
      <c r="AK585" s="567"/>
      <c r="AL585" s="568"/>
      <c r="AM585" s="563"/>
      <c r="AN585" s="567"/>
    </row>
    <row r="586" spans="1:40" x14ac:dyDescent="0.25">
      <c r="A586" s="658"/>
      <c r="B586" s="646"/>
      <c r="C586" s="563">
        <v>860660501</v>
      </c>
      <c r="D586" s="563" t="s">
        <v>5099</v>
      </c>
      <c r="E586" s="647"/>
      <c r="F586" s="564">
        <f t="shared" si="91"/>
        <v>42</v>
      </c>
      <c r="G586" s="563">
        <v>1204</v>
      </c>
      <c r="H586" s="467">
        <f t="shared" si="89"/>
        <v>3.4883720930232558E-2</v>
      </c>
      <c r="I586" s="563">
        <f t="shared" si="92"/>
        <v>19</v>
      </c>
      <c r="J586" s="565">
        <f t="shared" si="90"/>
        <v>1.5780730897009966E-2</v>
      </c>
      <c r="K586" s="564">
        <v>42</v>
      </c>
      <c r="L586" s="566">
        <f t="shared" si="93"/>
        <v>1</v>
      </c>
      <c r="M586" s="563">
        <v>19</v>
      </c>
      <c r="N586" s="565">
        <f t="shared" si="94"/>
        <v>1</v>
      </c>
      <c r="O586" s="564">
        <v>33</v>
      </c>
      <c r="P586" s="563">
        <v>4</v>
      </c>
      <c r="Q586" s="563">
        <v>2</v>
      </c>
      <c r="R586" s="567">
        <v>3</v>
      </c>
      <c r="S586" s="564">
        <v>42</v>
      </c>
      <c r="T586" s="567">
        <v>0</v>
      </c>
      <c r="U586" s="568">
        <v>19</v>
      </c>
      <c r="V586" s="563">
        <v>17</v>
      </c>
      <c r="W586" s="567">
        <v>6</v>
      </c>
      <c r="X586" s="564">
        <v>0</v>
      </c>
      <c r="Y586" s="563">
        <v>4</v>
      </c>
      <c r="Z586" s="563">
        <v>10</v>
      </c>
      <c r="AA586" s="563">
        <v>15</v>
      </c>
      <c r="AB586" s="563">
        <v>9</v>
      </c>
      <c r="AC586" s="567">
        <v>4</v>
      </c>
      <c r="AD586" s="564"/>
      <c r="AE586" s="567"/>
      <c r="AF586" s="564"/>
      <c r="AG586" s="563"/>
      <c r="AH586" s="563"/>
      <c r="AI586" s="567"/>
      <c r="AJ586" s="564"/>
      <c r="AK586" s="567"/>
      <c r="AL586" s="568"/>
      <c r="AM586" s="563"/>
      <c r="AN586" s="567"/>
    </row>
    <row r="587" spans="1:40" x14ac:dyDescent="0.25">
      <c r="A587" s="658"/>
      <c r="B587" s="646"/>
      <c r="C587" s="563">
        <v>860660502</v>
      </c>
      <c r="D587" s="563" t="s">
        <v>5100</v>
      </c>
      <c r="E587" s="647"/>
      <c r="F587" s="564">
        <f t="shared" si="91"/>
        <v>25</v>
      </c>
      <c r="G587" s="563">
        <v>1086</v>
      </c>
      <c r="H587" s="467">
        <f t="shared" si="89"/>
        <v>2.3020257826887661E-2</v>
      </c>
      <c r="I587" s="563">
        <f t="shared" si="92"/>
        <v>13</v>
      </c>
      <c r="J587" s="565">
        <f t="shared" si="90"/>
        <v>1.1970534069981584E-2</v>
      </c>
      <c r="K587" s="564">
        <v>25</v>
      </c>
      <c r="L587" s="566">
        <f t="shared" si="93"/>
        <v>1</v>
      </c>
      <c r="M587" s="563">
        <v>13</v>
      </c>
      <c r="N587" s="565">
        <f t="shared" si="94"/>
        <v>1</v>
      </c>
      <c r="O587" s="564">
        <v>2</v>
      </c>
      <c r="P587" s="563">
        <v>13</v>
      </c>
      <c r="Q587" s="563">
        <v>7</v>
      </c>
      <c r="R587" s="567">
        <v>3</v>
      </c>
      <c r="S587" s="564">
        <v>16</v>
      </c>
      <c r="T587" s="567">
        <v>9</v>
      </c>
      <c r="U587" s="568">
        <v>8</v>
      </c>
      <c r="V587" s="563">
        <v>12</v>
      </c>
      <c r="W587" s="567">
        <v>5</v>
      </c>
      <c r="X587" s="564">
        <v>0</v>
      </c>
      <c r="Y587" s="563">
        <v>0</v>
      </c>
      <c r="Z587" s="563">
        <v>10</v>
      </c>
      <c r="AA587" s="563">
        <v>15</v>
      </c>
      <c r="AB587" s="563">
        <v>0</v>
      </c>
      <c r="AC587" s="567">
        <v>0</v>
      </c>
      <c r="AD587" s="564"/>
      <c r="AE587" s="567"/>
      <c r="AF587" s="564"/>
      <c r="AG587" s="563"/>
      <c r="AH587" s="563"/>
      <c r="AI587" s="567"/>
      <c r="AJ587" s="564"/>
      <c r="AK587" s="567"/>
      <c r="AL587" s="568"/>
      <c r="AM587" s="563"/>
      <c r="AN587" s="567"/>
    </row>
    <row r="588" spans="1:40" x14ac:dyDescent="0.25">
      <c r="A588" s="658"/>
      <c r="B588" s="646"/>
      <c r="C588" s="563">
        <v>860660503</v>
      </c>
      <c r="D588" s="563" t="s">
        <v>5101</v>
      </c>
      <c r="E588" s="647"/>
      <c r="F588" s="564">
        <f t="shared" si="91"/>
        <v>13</v>
      </c>
      <c r="G588" s="563">
        <v>446</v>
      </c>
      <c r="H588" s="467">
        <f t="shared" si="89"/>
        <v>2.914798206278027E-2</v>
      </c>
      <c r="I588" s="563">
        <f t="shared" si="92"/>
        <v>7</v>
      </c>
      <c r="J588" s="565">
        <f t="shared" si="90"/>
        <v>1.5695067264573991E-2</v>
      </c>
      <c r="K588" s="564">
        <v>13</v>
      </c>
      <c r="L588" s="566">
        <f t="shared" si="93"/>
        <v>1</v>
      </c>
      <c r="M588" s="563">
        <v>7</v>
      </c>
      <c r="N588" s="565">
        <f t="shared" si="94"/>
        <v>1</v>
      </c>
      <c r="O588" s="564">
        <v>8</v>
      </c>
      <c r="P588" s="563">
        <v>2</v>
      </c>
      <c r="Q588" s="563">
        <v>3</v>
      </c>
      <c r="R588" s="567">
        <v>0</v>
      </c>
      <c r="S588" s="564">
        <v>13</v>
      </c>
      <c r="T588" s="567">
        <v>0</v>
      </c>
      <c r="U588" s="568">
        <v>4</v>
      </c>
      <c r="V588" s="563">
        <v>6</v>
      </c>
      <c r="W588" s="567">
        <v>3</v>
      </c>
      <c r="X588" s="564">
        <v>0</v>
      </c>
      <c r="Y588" s="563">
        <v>0</v>
      </c>
      <c r="Z588" s="563">
        <v>4</v>
      </c>
      <c r="AA588" s="563">
        <v>5</v>
      </c>
      <c r="AB588" s="563">
        <v>3</v>
      </c>
      <c r="AC588" s="567">
        <v>1</v>
      </c>
      <c r="AD588" s="564"/>
      <c r="AE588" s="567"/>
      <c r="AF588" s="564"/>
      <c r="AG588" s="563"/>
      <c r="AH588" s="563"/>
      <c r="AI588" s="567"/>
      <c r="AJ588" s="564"/>
      <c r="AK588" s="567"/>
      <c r="AL588" s="568"/>
      <c r="AM588" s="563"/>
      <c r="AN588" s="567"/>
    </row>
    <row r="589" spans="1:40" x14ac:dyDescent="0.25">
      <c r="A589" s="658"/>
      <c r="B589" s="646"/>
      <c r="C589" s="563">
        <v>860660504</v>
      </c>
      <c r="D589" s="563" t="s">
        <v>5102</v>
      </c>
      <c r="E589" s="647"/>
      <c r="F589" s="564">
        <f t="shared" si="91"/>
        <v>39</v>
      </c>
      <c r="G589" s="563">
        <v>1162</v>
      </c>
      <c r="H589" s="467">
        <f t="shared" si="89"/>
        <v>3.3562822719449228E-2</v>
      </c>
      <c r="I589" s="563">
        <f t="shared" si="92"/>
        <v>21</v>
      </c>
      <c r="J589" s="565">
        <f t="shared" si="90"/>
        <v>1.8072289156626505E-2</v>
      </c>
      <c r="K589" s="564">
        <v>39</v>
      </c>
      <c r="L589" s="566">
        <f t="shared" si="93"/>
        <v>1</v>
      </c>
      <c r="M589" s="563">
        <v>21</v>
      </c>
      <c r="N589" s="565">
        <f t="shared" si="94"/>
        <v>1</v>
      </c>
      <c r="O589" s="564">
        <v>18</v>
      </c>
      <c r="P589" s="563">
        <v>13</v>
      </c>
      <c r="Q589" s="563">
        <v>6</v>
      </c>
      <c r="R589" s="567">
        <v>2</v>
      </c>
      <c r="S589" s="564">
        <v>10</v>
      </c>
      <c r="T589" s="567">
        <v>29</v>
      </c>
      <c r="U589" s="568">
        <v>18</v>
      </c>
      <c r="V589" s="563">
        <v>17</v>
      </c>
      <c r="W589" s="567">
        <v>4</v>
      </c>
      <c r="X589" s="564">
        <v>0</v>
      </c>
      <c r="Y589" s="563">
        <v>0</v>
      </c>
      <c r="Z589" s="563">
        <v>18</v>
      </c>
      <c r="AA589" s="563">
        <v>19</v>
      </c>
      <c r="AB589" s="563">
        <v>1</v>
      </c>
      <c r="AC589" s="567">
        <v>1</v>
      </c>
      <c r="AD589" s="564"/>
      <c r="AE589" s="567"/>
      <c r="AF589" s="564"/>
      <c r="AG589" s="563"/>
      <c r="AH589" s="563"/>
      <c r="AI589" s="567"/>
      <c r="AJ589" s="564"/>
      <c r="AK589" s="567"/>
      <c r="AL589" s="568"/>
      <c r="AM589" s="563"/>
      <c r="AN589" s="567"/>
    </row>
    <row r="590" spans="1:40" x14ac:dyDescent="0.25">
      <c r="A590" s="658"/>
      <c r="B590" s="646"/>
      <c r="C590" s="570">
        <v>860660505</v>
      </c>
      <c r="D590" s="570" t="s">
        <v>4608</v>
      </c>
      <c r="E590" s="647"/>
      <c r="F590" s="571">
        <f t="shared" si="91"/>
        <v>68</v>
      </c>
      <c r="G590" s="570">
        <v>1717</v>
      </c>
      <c r="H590" s="572">
        <f t="shared" si="89"/>
        <v>3.9603960396039604E-2</v>
      </c>
      <c r="I590" s="570">
        <f t="shared" si="92"/>
        <v>26</v>
      </c>
      <c r="J590" s="573">
        <f t="shared" si="90"/>
        <v>1.5142690739662202E-2</v>
      </c>
      <c r="K590" s="571">
        <v>68</v>
      </c>
      <c r="L590" s="574">
        <f t="shared" si="93"/>
        <v>1</v>
      </c>
      <c r="M590" s="570">
        <v>26</v>
      </c>
      <c r="N590" s="573">
        <f t="shared" si="94"/>
        <v>1</v>
      </c>
      <c r="O590" s="571">
        <v>43</v>
      </c>
      <c r="P590" s="570">
        <v>19</v>
      </c>
      <c r="Q590" s="570">
        <v>1</v>
      </c>
      <c r="R590" s="576">
        <v>5</v>
      </c>
      <c r="S590" s="571">
        <v>46</v>
      </c>
      <c r="T590" s="576">
        <v>22</v>
      </c>
      <c r="U590" s="577">
        <v>22</v>
      </c>
      <c r="V590" s="570">
        <v>40</v>
      </c>
      <c r="W590" s="576">
        <v>6</v>
      </c>
      <c r="X590" s="571">
        <v>0</v>
      </c>
      <c r="Y590" s="570">
        <v>7</v>
      </c>
      <c r="Z590" s="570">
        <v>27</v>
      </c>
      <c r="AA590" s="570">
        <v>25</v>
      </c>
      <c r="AB590" s="570">
        <v>7</v>
      </c>
      <c r="AC590" s="576">
        <v>2</v>
      </c>
      <c r="AD590" s="571"/>
      <c r="AE590" s="576"/>
      <c r="AF590" s="571"/>
      <c r="AG590" s="570"/>
      <c r="AH590" s="570"/>
      <c r="AI590" s="576"/>
      <c r="AJ590" s="571"/>
      <c r="AK590" s="576"/>
      <c r="AL590" s="577"/>
      <c r="AM590" s="570"/>
      <c r="AN590" s="576"/>
    </row>
    <row r="591" spans="1:40" x14ac:dyDescent="0.25">
      <c r="A591" s="658"/>
      <c r="B591" s="657">
        <v>86194</v>
      </c>
      <c r="C591" s="580">
        <v>861940101</v>
      </c>
      <c r="D591" s="580" t="s">
        <v>5103</v>
      </c>
      <c r="E591" s="660" t="s">
        <v>3932</v>
      </c>
      <c r="F591" s="579">
        <f t="shared" si="91"/>
        <v>124</v>
      </c>
      <c r="G591" s="462">
        <v>2916</v>
      </c>
      <c r="H591" s="443">
        <f t="shared" si="89"/>
        <v>4.2524005486968448E-2</v>
      </c>
      <c r="I591" s="580">
        <f t="shared" si="92"/>
        <v>27</v>
      </c>
      <c r="J591" s="581">
        <f t="shared" si="90"/>
        <v>9.2592592592592587E-3</v>
      </c>
      <c r="K591" s="579">
        <v>124</v>
      </c>
      <c r="L591" s="582">
        <f t="shared" si="93"/>
        <v>1</v>
      </c>
      <c r="M591" s="580">
        <v>27</v>
      </c>
      <c r="N591" s="581">
        <f t="shared" si="94"/>
        <v>1</v>
      </c>
      <c r="O591" s="579">
        <v>81</v>
      </c>
      <c r="P591" s="580">
        <v>13</v>
      </c>
      <c r="Q591" s="580">
        <v>17</v>
      </c>
      <c r="R591" s="584">
        <v>13</v>
      </c>
      <c r="S591" s="579">
        <v>12</v>
      </c>
      <c r="T591" s="584">
        <v>112</v>
      </c>
      <c r="U591" s="585">
        <v>94</v>
      </c>
      <c r="V591" s="580">
        <v>23</v>
      </c>
      <c r="W591" s="584">
        <v>7</v>
      </c>
      <c r="X591" s="579">
        <v>0</v>
      </c>
      <c r="Y591" s="580">
        <v>3</v>
      </c>
      <c r="Z591" s="580">
        <v>57</v>
      </c>
      <c r="AA591" s="580">
        <v>57</v>
      </c>
      <c r="AB591" s="580">
        <v>6</v>
      </c>
      <c r="AC591" s="584">
        <v>1</v>
      </c>
      <c r="AD591" s="579"/>
      <c r="AE591" s="584"/>
      <c r="AF591" s="579"/>
      <c r="AG591" s="580"/>
      <c r="AH591" s="580"/>
      <c r="AI591" s="584"/>
      <c r="AJ591" s="579"/>
      <c r="AK591" s="584"/>
      <c r="AL591" s="585"/>
      <c r="AM591" s="580"/>
      <c r="AN591" s="584"/>
    </row>
    <row r="592" spans="1:40" x14ac:dyDescent="0.25">
      <c r="A592" s="658"/>
      <c r="B592" s="657"/>
      <c r="C592" s="563">
        <v>861940102</v>
      </c>
      <c r="D592" s="563" t="s">
        <v>5104</v>
      </c>
      <c r="E592" s="660"/>
      <c r="F592" s="564">
        <f t="shared" si="91"/>
        <v>71</v>
      </c>
      <c r="G592" s="479">
        <v>1710</v>
      </c>
      <c r="H592" s="467">
        <f t="shared" si="89"/>
        <v>4.1520467836257312E-2</v>
      </c>
      <c r="I592" s="563">
        <f t="shared" si="92"/>
        <v>20</v>
      </c>
      <c r="J592" s="565">
        <f t="shared" si="90"/>
        <v>1.1695906432748537E-2</v>
      </c>
      <c r="K592" s="564">
        <v>71</v>
      </c>
      <c r="L592" s="566">
        <f t="shared" ref="L592:L623" si="95">K592/F592</f>
        <v>1</v>
      </c>
      <c r="M592" s="563">
        <v>20</v>
      </c>
      <c r="N592" s="565">
        <f t="shared" si="94"/>
        <v>1</v>
      </c>
      <c r="O592" s="564">
        <v>49</v>
      </c>
      <c r="P592" s="563">
        <v>5</v>
      </c>
      <c r="Q592" s="563">
        <v>13</v>
      </c>
      <c r="R592" s="567">
        <v>4</v>
      </c>
      <c r="S592" s="564">
        <v>12</v>
      </c>
      <c r="T592" s="567">
        <v>59</v>
      </c>
      <c r="U592" s="568">
        <v>50</v>
      </c>
      <c r="V592" s="563">
        <v>15</v>
      </c>
      <c r="W592" s="567">
        <v>6</v>
      </c>
      <c r="X592" s="564">
        <v>1</v>
      </c>
      <c r="Y592" s="563">
        <v>5</v>
      </c>
      <c r="Z592" s="563">
        <v>30</v>
      </c>
      <c r="AA592" s="563">
        <v>25</v>
      </c>
      <c r="AB592" s="563">
        <v>8</v>
      </c>
      <c r="AC592" s="567">
        <v>2</v>
      </c>
      <c r="AD592" s="564"/>
      <c r="AE592" s="567"/>
      <c r="AF592" s="564"/>
      <c r="AG592" s="563"/>
      <c r="AH592" s="563"/>
      <c r="AI592" s="567"/>
      <c r="AJ592" s="564"/>
      <c r="AK592" s="567"/>
      <c r="AL592" s="568"/>
      <c r="AM592" s="563"/>
      <c r="AN592" s="567"/>
    </row>
    <row r="593" spans="1:40" x14ac:dyDescent="0.25">
      <c r="A593" s="658"/>
      <c r="B593" s="657"/>
      <c r="C593" s="563">
        <v>861940103</v>
      </c>
      <c r="D593" s="563" t="s">
        <v>5105</v>
      </c>
      <c r="E593" s="660"/>
      <c r="F593" s="564">
        <f t="shared" si="91"/>
        <v>90</v>
      </c>
      <c r="G593" s="479">
        <v>1807</v>
      </c>
      <c r="H593" s="467">
        <f t="shared" si="89"/>
        <v>4.9806308799114553E-2</v>
      </c>
      <c r="I593" s="563">
        <f t="shared" si="92"/>
        <v>25</v>
      </c>
      <c r="J593" s="565">
        <f t="shared" si="90"/>
        <v>1.3835085777531821E-2</v>
      </c>
      <c r="K593" s="564">
        <v>89</v>
      </c>
      <c r="L593" s="566">
        <f t="shared" si="95"/>
        <v>0.98888888888888893</v>
      </c>
      <c r="M593" s="563">
        <v>24</v>
      </c>
      <c r="N593" s="565">
        <f t="shared" si="94"/>
        <v>0.96</v>
      </c>
      <c r="O593" s="564">
        <v>81</v>
      </c>
      <c r="P593" s="563">
        <v>0</v>
      </c>
      <c r="Q593" s="563">
        <v>5</v>
      </c>
      <c r="R593" s="567">
        <v>3</v>
      </c>
      <c r="S593" s="564">
        <v>7</v>
      </c>
      <c r="T593" s="567">
        <v>82</v>
      </c>
      <c r="U593" s="568">
        <v>68</v>
      </c>
      <c r="V593" s="563">
        <v>16</v>
      </c>
      <c r="W593" s="567">
        <v>5</v>
      </c>
      <c r="X593" s="564">
        <v>0</v>
      </c>
      <c r="Y593" s="563">
        <v>6</v>
      </c>
      <c r="Z593" s="563">
        <v>32</v>
      </c>
      <c r="AA593" s="563">
        <v>38</v>
      </c>
      <c r="AB593" s="563">
        <v>12</v>
      </c>
      <c r="AC593" s="567">
        <v>1</v>
      </c>
      <c r="AD593" s="564">
        <v>1</v>
      </c>
      <c r="AE593" s="567">
        <v>1</v>
      </c>
      <c r="AF593" s="564">
        <v>1</v>
      </c>
      <c r="AG593" s="563"/>
      <c r="AH593" s="563"/>
      <c r="AI593" s="567"/>
      <c r="AJ593" s="564"/>
      <c r="AK593" s="567">
        <v>1</v>
      </c>
      <c r="AL593" s="568"/>
      <c r="AM593" s="563">
        <v>1</v>
      </c>
      <c r="AN593" s="567"/>
    </row>
    <row r="594" spans="1:40" x14ac:dyDescent="0.25">
      <c r="A594" s="658"/>
      <c r="B594" s="657"/>
      <c r="C594" s="563">
        <v>861940104</v>
      </c>
      <c r="D594" s="563" t="s">
        <v>4572</v>
      </c>
      <c r="E594" s="660"/>
      <c r="F594" s="564">
        <f t="shared" si="91"/>
        <v>104</v>
      </c>
      <c r="G594" s="479">
        <v>2069</v>
      </c>
      <c r="H594" s="467">
        <f t="shared" si="89"/>
        <v>5.0265828902851618E-2</v>
      </c>
      <c r="I594" s="563">
        <f t="shared" si="92"/>
        <v>25</v>
      </c>
      <c r="J594" s="565">
        <f t="shared" si="90"/>
        <v>1.2083131947800869E-2</v>
      </c>
      <c r="K594" s="564">
        <v>104</v>
      </c>
      <c r="L594" s="566">
        <f t="shared" si="95"/>
        <v>1</v>
      </c>
      <c r="M594" s="563">
        <v>25</v>
      </c>
      <c r="N594" s="565">
        <f t="shared" si="94"/>
        <v>1</v>
      </c>
      <c r="O594" s="564">
        <v>64</v>
      </c>
      <c r="P594" s="563">
        <v>10</v>
      </c>
      <c r="Q594" s="563">
        <v>12</v>
      </c>
      <c r="R594" s="567">
        <v>18</v>
      </c>
      <c r="S594" s="564">
        <v>2</v>
      </c>
      <c r="T594" s="567">
        <v>102</v>
      </c>
      <c r="U594" s="568">
        <v>72</v>
      </c>
      <c r="V594" s="563">
        <v>27</v>
      </c>
      <c r="W594" s="567">
        <v>5</v>
      </c>
      <c r="X594" s="564">
        <v>2</v>
      </c>
      <c r="Y594" s="563">
        <v>22</v>
      </c>
      <c r="Z594" s="563">
        <v>39</v>
      </c>
      <c r="AA594" s="563">
        <v>40</v>
      </c>
      <c r="AB594" s="563">
        <v>1</v>
      </c>
      <c r="AC594" s="567">
        <v>0</v>
      </c>
      <c r="AD594" s="564"/>
      <c r="AE594" s="567"/>
      <c r="AF594" s="564"/>
      <c r="AG594" s="563"/>
      <c r="AH594" s="563"/>
      <c r="AI594" s="567"/>
      <c r="AJ594" s="564"/>
      <c r="AK594" s="567"/>
      <c r="AL594" s="568"/>
      <c r="AM594" s="563"/>
      <c r="AN594" s="567"/>
    </row>
    <row r="595" spans="1:40" x14ac:dyDescent="0.25">
      <c r="A595" s="658"/>
      <c r="B595" s="657"/>
      <c r="C595" s="563">
        <v>861940105</v>
      </c>
      <c r="D595" s="563" t="s">
        <v>5014</v>
      </c>
      <c r="E595" s="660"/>
      <c r="F595" s="564">
        <f t="shared" si="91"/>
        <v>60</v>
      </c>
      <c r="G595" s="479">
        <v>1918</v>
      </c>
      <c r="H595" s="467">
        <f t="shared" si="89"/>
        <v>3.1282586027111578E-2</v>
      </c>
      <c r="I595" s="563">
        <f t="shared" si="92"/>
        <v>14</v>
      </c>
      <c r="J595" s="565">
        <f t="shared" si="90"/>
        <v>7.2992700729927005E-3</v>
      </c>
      <c r="K595" s="564">
        <v>60</v>
      </c>
      <c r="L595" s="566">
        <f t="shared" si="95"/>
        <v>1</v>
      </c>
      <c r="M595" s="563">
        <v>14</v>
      </c>
      <c r="N595" s="565">
        <f t="shared" si="94"/>
        <v>1</v>
      </c>
      <c r="O595" s="564">
        <v>29</v>
      </c>
      <c r="P595" s="563">
        <v>8</v>
      </c>
      <c r="Q595" s="563">
        <v>21</v>
      </c>
      <c r="R595" s="567">
        <v>2</v>
      </c>
      <c r="S595" s="564">
        <v>6</v>
      </c>
      <c r="T595" s="567">
        <v>54</v>
      </c>
      <c r="U595" s="568">
        <v>48</v>
      </c>
      <c r="V595" s="563">
        <v>8</v>
      </c>
      <c r="W595" s="567">
        <v>4</v>
      </c>
      <c r="X595" s="564">
        <v>1</v>
      </c>
      <c r="Y595" s="563">
        <v>7</v>
      </c>
      <c r="Z595" s="563">
        <v>17</v>
      </c>
      <c r="AA595" s="563">
        <v>32</v>
      </c>
      <c r="AB595" s="563">
        <v>3</v>
      </c>
      <c r="AC595" s="567">
        <v>0</v>
      </c>
      <c r="AD595" s="564"/>
      <c r="AE595" s="567"/>
      <c r="AF595" s="564"/>
      <c r="AG595" s="563"/>
      <c r="AH595" s="563"/>
      <c r="AI595" s="567"/>
      <c r="AJ595" s="564"/>
      <c r="AK595" s="567"/>
      <c r="AL595" s="568"/>
      <c r="AM595" s="563"/>
      <c r="AN595" s="567"/>
    </row>
    <row r="596" spans="1:40" x14ac:dyDescent="0.25">
      <c r="A596" s="658"/>
      <c r="B596" s="657"/>
      <c r="C596" s="563">
        <v>861940106</v>
      </c>
      <c r="D596" s="563" t="s">
        <v>5106</v>
      </c>
      <c r="E596" s="660"/>
      <c r="F596" s="564">
        <f t="shared" si="91"/>
        <v>77</v>
      </c>
      <c r="G596" s="479">
        <v>1906</v>
      </c>
      <c r="H596" s="467">
        <f t="shared" ref="H596:H659" si="96">F596/G596</f>
        <v>4.0398740818467997E-2</v>
      </c>
      <c r="I596" s="563">
        <f t="shared" si="92"/>
        <v>9</v>
      </c>
      <c r="J596" s="565">
        <f t="shared" ref="J596:J659" si="97">I596/G596</f>
        <v>4.7219307450157401E-3</v>
      </c>
      <c r="K596" s="564">
        <v>77</v>
      </c>
      <c r="L596" s="566">
        <f t="shared" si="95"/>
        <v>1</v>
      </c>
      <c r="M596" s="563">
        <v>9</v>
      </c>
      <c r="N596" s="565">
        <f t="shared" si="94"/>
        <v>1</v>
      </c>
      <c r="O596" s="564">
        <v>43</v>
      </c>
      <c r="P596" s="563">
        <v>19</v>
      </c>
      <c r="Q596" s="563">
        <v>11</v>
      </c>
      <c r="R596" s="567">
        <v>4</v>
      </c>
      <c r="S596" s="564">
        <v>4</v>
      </c>
      <c r="T596" s="567">
        <v>73</v>
      </c>
      <c r="U596" s="568">
        <v>59</v>
      </c>
      <c r="V596" s="563">
        <v>14</v>
      </c>
      <c r="W596" s="567">
        <v>4</v>
      </c>
      <c r="X596" s="564">
        <v>0</v>
      </c>
      <c r="Y596" s="563">
        <v>19</v>
      </c>
      <c r="Z596" s="563">
        <v>26</v>
      </c>
      <c r="AA596" s="563">
        <v>29</v>
      </c>
      <c r="AB596" s="563">
        <v>3</v>
      </c>
      <c r="AC596" s="567">
        <v>0</v>
      </c>
      <c r="AD596" s="564"/>
      <c r="AE596" s="567"/>
      <c r="AF596" s="564"/>
      <c r="AG596" s="563"/>
      <c r="AH596" s="563"/>
      <c r="AI596" s="567"/>
      <c r="AJ596" s="564"/>
      <c r="AK596" s="567"/>
      <c r="AL596" s="568"/>
      <c r="AM596" s="563"/>
      <c r="AN596" s="567"/>
    </row>
    <row r="597" spans="1:40" x14ac:dyDescent="0.25">
      <c r="A597" s="658"/>
      <c r="B597" s="657"/>
      <c r="C597" s="563">
        <v>861940107</v>
      </c>
      <c r="D597" s="563" t="s">
        <v>5107</v>
      </c>
      <c r="E597" s="660"/>
      <c r="F597" s="564">
        <f t="shared" si="91"/>
        <v>85</v>
      </c>
      <c r="G597" s="479">
        <v>2392</v>
      </c>
      <c r="H597" s="467">
        <f t="shared" si="96"/>
        <v>3.5535117056856184E-2</v>
      </c>
      <c r="I597" s="563">
        <f t="shared" si="92"/>
        <v>20</v>
      </c>
      <c r="J597" s="565">
        <f t="shared" si="97"/>
        <v>8.3612040133779261E-3</v>
      </c>
      <c r="K597" s="564">
        <v>85</v>
      </c>
      <c r="L597" s="566">
        <f t="shared" si="95"/>
        <v>1</v>
      </c>
      <c r="M597" s="563">
        <v>20</v>
      </c>
      <c r="N597" s="565">
        <f t="shared" si="94"/>
        <v>1</v>
      </c>
      <c r="O597" s="564">
        <v>51</v>
      </c>
      <c r="P597" s="563">
        <v>15</v>
      </c>
      <c r="Q597" s="563">
        <v>9</v>
      </c>
      <c r="R597" s="567">
        <v>10</v>
      </c>
      <c r="S597" s="564">
        <v>8</v>
      </c>
      <c r="T597" s="567">
        <v>77</v>
      </c>
      <c r="U597" s="568">
        <v>48</v>
      </c>
      <c r="V597" s="563">
        <v>24</v>
      </c>
      <c r="W597" s="567">
        <v>13</v>
      </c>
      <c r="X597" s="564">
        <v>4</v>
      </c>
      <c r="Y597" s="563">
        <v>25</v>
      </c>
      <c r="Z597" s="563">
        <v>35</v>
      </c>
      <c r="AA597" s="563">
        <v>20</v>
      </c>
      <c r="AB597" s="563">
        <v>1</v>
      </c>
      <c r="AC597" s="567">
        <v>0</v>
      </c>
      <c r="AD597" s="564"/>
      <c r="AE597" s="567"/>
      <c r="AF597" s="564"/>
      <c r="AG597" s="563"/>
      <c r="AH597" s="563"/>
      <c r="AI597" s="567"/>
      <c r="AJ597" s="564"/>
      <c r="AK597" s="567"/>
      <c r="AL597" s="568"/>
      <c r="AM597" s="563"/>
      <c r="AN597" s="567"/>
    </row>
    <row r="598" spans="1:40" x14ac:dyDescent="0.25">
      <c r="A598" s="658"/>
      <c r="B598" s="657"/>
      <c r="C598" s="563">
        <v>861940108</v>
      </c>
      <c r="D598" s="563" t="s">
        <v>5062</v>
      </c>
      <c r="E598" s="660"/>
      <c r="F598" s="564">
        <f t="shared" si="91"/>
        <v>19</v>
      </c>
      <c r="G598" s="479">
        <v>481</v>
      </c>
      <c r="H598" s="467">
        <f t="shared" si="96"/>
        <v>3.9501039501039503E-2</v>
      </c>
      <c r="I598" s="563">
        <f t="shared" si="92"/>
        <v>3</v>
      </c>
      <c r="J598" s="565">
        <f t="shared" si="97"/>
        <v>6.2370062370062374E-3</v>
      </c>
      <c r="K598" s="564">
        <v>19</v>
      </c>
      <c r="L598" s="566">
        <f t="shared" si="95"/>
        <v>1</v>
      </c>
      <c r="M598" s="563">
        <v>3</v>
      </c>
      <c r="N598" s="565">
        <f t="shared" si="94"/>
        <v>1</v>
      </c>
      <c r="O598" s="564">
        <v>9</v>
      </c>
      <c r="P598" s="563">
        <v>0</v>
      </c>
      <c r="Q598" s="563">
        <v>10</v>
      </c>
      <c r="R598" s="567">
        <v>0</v>
      </c>
      <c r="S598" s="564">
        <v>2</v>
      </c>
      <c r="T598" s="567">
        <v>17</v>
      </c>
      <c r="U598" s="568">
        <v>14</v>
      </c>
      <c r="V598" s="563">
        <v>4</v>
      </c>
      <c r="W598" s="567">
        <v>1</v>
      </c>
      <c r="X598" s="564">
        <v>0</v>
      </c>
      <c r="Y598" s="563">
        <v>1</v>
      </c>
      <c r="Z598" s="563">
        <v>8</v>
      </c>
      <c r="AA598" s="563">
        <v>9</v>
      </c>
      <c r="AB598" s="563">
        <v>1</v>
      </c>
      <c r="AC598" s="567">
        <v>0</v>
      </c>
      <c r="AD598" s="564"/>
      <c r="AE598" s="567"/>
      <c r="AF598" s="564"/>
      <c r="AG598" s="563"/>
      <c r="AH598" s="563"/>
      <c r="AI598" s="567"/>
      <c r="AJ598" s="564"/>
      <c r="AK598" s="567"/>
      <c r="AL598" s="568"/>
      <c r="AM598" s="563"/>
      <c r="AN598" s="567"/>
    </row>
    <row r="599" spans="1:40" x14ac:dyDescent="0.25">
      <c r="A599" s="658"/>
      <c r="B599" s="657"/>
      <c r="C599" s="563">
        <v>861940201</v>
      </c>
      <c r="D599" s="563" t="s">
        <v>5108</v>
      </c>
      <c r="E599" s="660"/>
      <c r="F599" s="564">
        <f t="shared" si="91"/>
        <v>54</v>
      </c>
      <c r="G599" s="479">
        <v>1822</v>
      </c>
      <c r="H599" s="467">
        <f t="shared" si="96"/>
        <v>2.9637760702524697E-2</v>
      </c>
      <c r="I599" s="563">
        <f t="shared" si="92"/>
        <v>17</v>
      </c>
      <c r="J599" s="565">
        <f t="shared" si="97"/>
        <v>9.3304061470911078E-3</v>
      </c>
      <c r="K599" s="564">
        <v>54</v>
      </c>
      <c r="L599" s="566">
        <f t="shared" si="95"/>
        <v>1</v>
      </c>
      <c r="M599" s="563">
        <v>17</v>
      </c>
      <c r="N599" s="565">
        <f t="shared" si="94"/>
        <v>1</v>
      </c>
      <c r="O599" s="564">
        <v>33</v>
      </c>
      <c r="P599" s="563">
        <v>7</v>
      </c>
      <c r="Q599" s="563">
        <v>6</v>
      </c>
      <c r="R599" s="567">
        <v>8</v>
      </c>
      <c r="S599" s="564">
        <v>16</v>
      </c>
      <c r="T599" s="567">
        <v>38</v>
      </c>
      <c r="U599" s="568">
        <v>36</v>
      </c>
      <c r="V599" s="563">
        <v>11</v>
      </c>
      <c r="W599" s="567">
        <v>7</v>
      </c>
      <c r="X599" s="564">
        <v>0</v>
      </c>
      <c r="Y599" s="563">
        <v>2</v>
      </c>
      <c r="Z599" s="563">
        <v>15</v>
      </c>
      <c r="AA599" s="563">
        <v>33</v>
      </c>
      <c r="AB599" s="563">
        <v>3</v>
      </c>
      <c r="AC599" s="567">
        <v>1</v>
      </c>
      <c r="AD599" s="564"/>
      <c r="AE599" s="567"/>
      <c r="AF599" s="564"/>
      <c r="AG599" s="563"/>
      <c r="AH599" s="563"/>
      <c r="AI599" s="567"/>
      <c r="AJ599" s="564"/>
      <c r="AK599" s="567"/>
      <c r="AL599" s="568"/>
      <c r="AM599" s="563"/>
      <c r="AN599" s="567"/>
    </row>
    <row r="600" spans="1:40" x14ac:dyDescent="0.25">
      <c r="A600" s="658"/>
      <c r="B600" s="657"/>
      <c r="C600" s="563">
        <v>861940202</v>
      </c>
      <c r="D600" s="563" t="s">
        <v>5109</v>
      </c>
      <c r="E600" s="660"/>
      <c r="F600" s="564">
        <f t="shared" si="91"/>
        <v>5</v>
      </c>
      <c r="G600" s="479">
        <v>756</v>
      </c>
      <c r="H600" s="467">
        <f t="shared" si="96"/>
        <v>6.6137566137566134E-3</v>
      </c>
      <c r="I600" s="563">
        <f t="shared" si="92"/>
        <v>0</v>
      </c>
      <c r="J600" s="565">
        <f t="shared" si="97"/>
        <v>0</v>
      </c>
      <c r="K600" s="564">
        <v>5</v>
      </c>
      <c r="L600" s="566">
        <f t="shared" si="95"/>
        <v>1</v>
      </c>
      <c r="M600" s="563">
        <v>0</v>
      </c>
      <c r="N600" s="565">
        <f t="shared" ref="N600:N630" si="98">IFERROR(M600/I600,0)</f>
        <v>0</v>
      </c>
      <c r="O600" s="564">
        <v>0</v>
      </c>
      <c r="P600" s="563">
        <v>4</v>
      </c>
      <c r="Q600" s="563">
        <v>0</v>
      </c>
      <c r="R600" s="567">
        <v>1</v>
      </c>
      <c r="S600" s="564">
        <v>3</v>
      </c>
      <c r="T600" s="567">
        <v>2</v>
      </c>
      <c r="U600" s="568">
        <v>0</v>
      </c>
      <c r="V600" s="563">
        <v>4</v>
      </c>
      <c r="W600" s="567">
        <v>1</v>
      </c>
      <c r="X600" s="564">
        <v>0</v>
      </c>
      <c r="Y600" s="563">
        <v>0</v>
      </c>
      <c r="Z600" s="563">
        <v>4</v>
      </c>
      <c r="AA600" s="563">
        <v>0</v>
      </c>
      <c r="AB600" s="563">
        <v>1</v>
      </c>
      <c r="AC600" s="567">
        <v>0</v>
      </c>
      <c r="AD600" s="564"/>
      <c r="AE600" s="567"/>
      <c r="AF600" s="564"/>
      <c r="AG600" s="563"/>
      <c r="AH600" s="563"/>
      <c r="AI600" s="567"/>
      <c r="AJ600" s="564"/>
      <c r="AK600" s="567"/>
      <c r="AL600" s="568"/>
      <c r="AM600" s="563"/>
      <c r="AN600" s="567"/>
    </row>
    <row r="601" spans="1:40" x14ac:dyDescent="0.25">
      <c r="A601" s="658"/>
      <c r="B601" s="657"/>
      <c r="C601" s="563">
        <v>861940203</v>
      </c>
      <c r="D601" s="563" t="s">
        <v>5110</v>
      </c>
      <c r="E601" s="660"/>
      <c r="F601" s="564">
        <f t="shared" si="91"/>
        <v>27</v>
      </c>
      <c r="G601" s="479">
        <v>1299</v>
      </c>
      <c r="H601" s="467">
        <f t="shared" si="96"/>
        <v>2.0785219399538105E-2</v>
      </c>
      <c r="I601" s="563">
        <f t="shared" si="92"/>
        <v>14</v>
      </c>
      <c r="J601" s="565">
        <f t="shared" si="97"/>
        <v>1.0777521170130869E-2</v>
      </c>
      <c r="K601" s="564">
        <v>27</v>
      </c>
      <c r="L601" s="566">
        <f t="shared" si="95"/>
        <v>1</v>
      </c>
      <c r="M601" s="563">
        <v>14</v>
      </c>
      <c r="N601" s="565">
        <f t="shared" si="98"/>
        <v>1</v>
      </c>
      <c r="O601" s="564">
        <v>14</v>
      </c>
      <c r="P601" s="563">
        <v>9</v>
      </c>
      <c r="Q601" s="563">
        <v>2</v>
      </c>
      <c r="R601" s="567">
        <v>2</v>
      </c>
      <c r="S601" s="564">
        <v>16</v>
      </c>
      <c r="T601" s="567">
        <v>11</v>
      </c>
      <c r="U601" s="568">
        <v>11</v>
      </c>
      <c r="V601" s="563">
        <v>9</v>
      </c>
      <c r="W601" s="567">
        <v>7</v>
      </c>
      <c r="X601" s="564">
        <v>0</v>
      </c>
      <c r="Y601" s="563">
        <v>1</v>
      </c>
      <c r="Z601" s="563">
        <v>13</v>
      </c>
      <c r="AA601" s="563">
        <v>9</v>
      </c>
      <c r="AB601" s="563">
        <v>3</v>
      </c>
      <c r="AC601" s="567">
        <v>1</v>
      </c>
      <c r="AD601" s="564"/>
      <c r="AE601" s="567"/>
      <c r="AF601" s="564"/>
      <c r="AG601" s="563"/>
      <c r="AH601" s="563"/>
      <c r="AI601" s="567"/>
      <c r="AJ601" s="564"/>
      <c r="AK601" s="567"/>
      <c r="AL601" s="568"/>
      <c r="AM601" s="563"/>
      <c r="AN601" s="567"/>
    </row>
    <row r="602" spans="1:40" x14ac:dyDescent="0.25">
      <c r="A602" s="658"/>
      <c r="B602" s="657"/>
      <c r="C602" s="563">
        <v>861940204</v>
      </c>
      <c r="D602" s="563" t="s">
        <v>5111</v>
      </c>
      <c r="E602" s="660"/>
      <c r="F602" s="564">
        <f t="shared" si="91"/>
        <v>7</v>
      </c>
      <c r="G602" s="479">
        <v>135</v>
      </c>
      <c r="H602" s="467">
        <f t="shared" si="96"/>
        <v>5.185185185185185E-2</v>
      </c>
      <c r="I602" s="563">
        <f t="shared" si="92"/>
        <v>4</v>
      </c>
      <c r="J602" s="565">
        <f t="shared" si="97"/>
        <v>2.9629629629629631E-2</v>
      </c>
      <c r="K602" s="564">
        <v>7</v>
      </c>
      <c r="L602" s="566">
        <f t="shared" si="95"/>
        <v>1</v>
      </c>
      <c r="M602" s="563">
        <v>4</v>
      </c>
      <c r="N602" s="565">
        <f t="shared" si="98"/>
        <v>1</v>
      </c>
      <c r="O602" s="564">
        <v>3</v>
      </c>
      <c r="P602" s="563">
        <v>3</v>
      </c>
      <c r="Q602" s="563">
        <v>1</v>
      </c>
      <c r="R602" s="567">
        <v>0</v>
      </c>
      <c r="S602" s="564">
        <v>5</v>
      </c>
      <c r="T602" s="567">
        <v>2</v>
      </c>
      <c r="U602" s="568">
        <v>3</v>
      </c>
      <c r="V602" s="563">
        <v>3</v>
      </c>
      <c r="W602" s="567">
        <v>1</v>
      </c>
      <c r="X602" s="564">
        <v>0</v>
      </c>
      <c r="Y602" s="563">
        <v>1</v>
      </c>
      <c r="Z602" s="563">
        <v>3</v>
      </c>
      <c r="AA602" s="563">
        <v>3</v>
      </c>
      <c r="AB602" s="563">
        <v>0</v>
      </c>
      <c r="AC602" s="567">
        <v>0</v>
      </c>
      <c r="AD602" s="564"/>
      <c r="AE602" s="567"/>
      <c r="AF602" s="564"/>
      <c r="AG602" s="563"/>
      <c r="AH602" s="563"/>
      <c r="AI602" s="567"/>
      <c r="AJ602" s="564"/>
      <c r="AK602" s="567"/>
      <c r="AL602" s="568"/>
      <c r="AM602" s="563"/>
      <c r="AN602" s="567"/>
    </row>
    <row r="603" spans="1:40" x14ac:dyDescent="0.25">
      <c r="A603" s="658"/>
      <c r="B603" s="657"/>
      <c r="C603" s="563">
        <v>861940301</v>
      </c>
      <c r="D603" s="563" t="s">
        <v>5112</v>
      </c>
      <c r="E603" s="660"/>
      <c r="F603" s="564">
        <f t="shared" si="91"/>
        <v>45</v>
      </c>
      <c r="G603" s="479">
        <v>1672</v>
      </c>
      <c r="H603" s="467">
        <f t="shared" si="96"/>
        <v>2.6913875598086126E-2</v>
      </c>
      <c r="I603" s="563">
        <f t="shared" si="92"/>
        <v>12</v>
      </c>
      <c r="J603" s="565">
        <f t="shared" si="97"/>
        <v>7.1770334928229667E-3</v>
      </c>
      <c r="K603" s="564">
        <v>45</v>
      </c>
      <c r="L603" s="566">
        <f t="shared" si="95"/>
        <v>1</v>
      </c>
      <c r="M603" s="563">
        <v>12</v>
      </c>
      <c r="N603" s="565">
        <f t="shared" si="98"/>
        <v>1</v>
      </c>
      <c r="O603" s="564">
        <v>14</v>
      </c>
      <c r="P603" s="563">
        <v>18</v>
      </c>
      <c r="Q603" s="563">
        <v>11</v>
      </c>
      <c r="R603" s="567">
        <v>2</v>
      </c>
      <c r="S603" s="564">
        <v>16</v>
      </c>
      <c r="T603" s="567">
        <v>29</v>
      </c>
      <c r="U603" s="568">
        <v>34</v>
      </c>
      <c r="V603" s="563">
        <v>10</v>
      </c>
      <c r="W603" s="567">
        <v>1</v>
      </c>
      <c r="X603" s="564">
        <v>0</v>
      </c>
      <c r="Y603" s="563">
        <v>3</v>
      </c>
      <c r="Z603" s="563">
        <v>19</v>
      </c>
      <c r="AA603" s="563">
        <v>13</v>
      </c>
      <c r="AB603" s="563">
        <v>6</v>
      </c>
      <c r="AC603" s="567">
        <v>4</v>
      </c>
      <c r="AD603" s="564"/>
      <c r="AE603" s="567"/>
      <c r="AF603" s="564"/>
      <c r="AG603" s="563"/>
      <c r="AH603" s="563"/>
      <c r="AI603" s="567"/>
      <c r="AJ603" s="564"/>
      <c r="AK603" s="567"/>
      <c r="AL603" s="568"/>
      <c r="AM603" s="563"/>
      <c r="AN603" s="567"/>
    </row>
    <row r="604" spans="1:40" x14ac:dyDescent="0.25">
      <c r="A604" s="658"/>
      <c r="B604" s="657"/>
      <c r="C604" s="563">
        <v>861940302</v>
      </c>
      <c r="D604" s="563" t="s">
        <v>5113</v>
      </c>
      <c r="E604" s="660"/>
      <c r="F604" s="564">
        <f t="shared" si="91"/>
        <v>2</v>
      </c>
      <c r="G604" s="479">
        <v>1238</v>
      </c>
      <c r="H604" s="467">
        <f t="shared" si="96"/>
        <v>1.6155088852988692E-3</v>
      </c>
      <c r="I604" s="563">
        <f t="shared" si="92"/>
        <v>0</v>
      </c>
      <c r="J604" s="565">
        <f t="shared" si="97"/>
        <v>0</v>
      </c>
      <c r="K604" s="564">
        <v>1</v>
      </c>
      <c r="L604" s="566">
        <f t="shared" si="95"/>
        <v>0.5</v>
      </c>
      <c r="M604" s="563">
        <v>0</v>
      </c>
      <c r="N604" s="565">
        <f t="shared" si="98"/>
        <v>0</v>
      </c>
      <c r="O604" s="564">
        <v>0</v>
      </c>
      <c r="P604" s="563">
        <v>1</v>
      </c>
      <c r="Q604" s="563">
        <v>0</v>
      </c>
      <c r="R604" s="567">
        <v>0</v>
      </c>
      <c r="S604" s="564">
        <v>1</v>
      </c>
      <c r="T604" s="567">
        <v>0</v>
      </c>
      <c r="U604" s="568">
        <v>0</v>
      </c>
      <c r="V604" s="563">
        <v>0</v>
      </c>
      <c r="W604" s="567">
        <v>1</v>
      </c>
      <c r="X604" s="564">
        <v>0</v>
      </c>
      <c r="Y604" s="563">
        <v>0</v>
      </c>
      <c r="Z604" s="563">
        <v>1</v>
      </c>
      <c r="AA604" s="563">
        <v>0</v>
      </c>
      <c r="AB604" s="563">
        <v>0</v>
      </c>
      <c r="AC604" s="567">
        <v>0</v>
      </c>
      <c r="AD604" s="564">
        <v>1</v>
      </c>
      <c r="AE604" s="567"/>
      <c r="AF604" s="564"/>
      <c r="AG604" s="563">
        <v>1</v>
      </c>
      <c r="AH604" s="563"/>
      <c r="AI604" s="567"/>
      <c r="AJ604" s="564"/>
      <c r="AK604" s="567">
        <v>1</v>
      </c>
      <c r="AL604" s="568"/>
      <c r="AM604" s="563">
        <v>1</v>
      </c>
      <c r="AN604" s="567"/>
    </row>
    <row r="605" spans="1:40" x14ac:dyDescent="0.25">
      <c r="A605" s="658"/>
      <c r="B605" s="657"/>
      <c r="C605" s="563">
        <v>861940303</v>
      </c>
      <c r="D605" s="563" t="s">
        <v>5114</v>
      </c>
      <c r="E605" s="660"/>
      <c r="F605" s="564">
        <f t="shared" si="91"/>
        <v>7</v>
      </c>
      <c r="G605" s="479">
        <v>945</v>
      </c>
      <c r="H605" s="467">
        <f t="shared" si="96"/>
        <v>7.4074074074074077E-3</v>
      </c>
      <c r="I605" s="563">
        <f t="shared" si="92"/>
        <v>1</v>
      </c>
      <c r="J605" s="565">
        <f t="shared" si="97"/>
        <v>1.0582010582010583E-3</v>
      </c>
      <c r="K605" s="564">
        <v>5</v>
      </c>
      <c r="L605" s="566">
        <f t="shared" si="95"/>
        <v>0.7142857142857143</v>
      </c>
      <c r="M605" s="563">
        <v>1</v>
      </c>
      <c r="N605" s="565">
        <f t="shared" si="98"/>
        <v>1</v>
      </c>
      <c r="O605" s="564">
        <v>1</v>
      </c>
      <c r="P605" s="563">
        <v>3</v>
      </c>
      <c r="Q605" s="563">
        <v>1</v>
      </c>
      <c r="R605" s="567">
        <v>0</v>
      </c>
      <c r="S605" s="564">
        <v>5</v>
      </c>
      <c r="T605" s="567">
        <v>0</v>
      </c>
      <c r="U605" s="568">
        <v>0</v>
      </c>
      <c r="V605" s="563">
        <v>3</v>
      </c>
      <c r="W605" s="567">
        <v>2</v>
      </c>
      <c r="X605" s="564">
        <v>0</v>
      </c>
      <c r="Y605" s="563">
        <v>0</v>
      </c>
      <c r="Z605" s="563">
        <v>1</v>
      </c>
      <c r="AA605" s="563">
        <v>4</v>
      </c>
      <c r="AB605" s="563">
        <v>0</v>
      </c>
      <c r="AC605" s="567">
        <v>0</v>
      </c>
      <c r="AD605" s="564">
        <v>2</v>
      </c>
      <c r="AE605" s="567"/>
      <c r="AF605" s="564"/>
      <c r="AG605" s="563">
        <v>1</v>
      </c>
      <c r="AH605" s="563">
        <v>1</v>
      </c>
      <c r="AI605" s="567"/>
      <c r="AJ605" s="564"/>
      <c r="AK605" s="567">
        <v>2</v>
      </c>
      <c r="AL605" s="568">
        <v>1</v>
      </c>
      <c r="AM605" s="563">
        <v>1</v>
      </c>
      <c r="AN605" s="567"/>
    </row>
    <row r="606" spans="1:40" x14ac:dyDescent="0.25">
      <c r="A606" s="658"/>
      <c r="B606" s="657"/>
      <c r="C606" s="563">
        <v>861940304</v>
      </c>
      <c r="D606" s="563" t="s">
        <v>5115</v>
      </c>
      <c r="E606" s="660"/>
      <c r="F606" s="564">
        <f t="shared" si="91"/>
        <v>18</v>
      </c>
      <c r="G606" s="479">
        <v>1761</v>
      </c>
      <c r="H606" s="467">
        <f t="shared" si="96"/>
        <v>1.0221465076660987E-2</v>
      </c>
      <c r="I606" s="563">
        <f t="shared" si="92"/>
        <v>6</v>
      </c>
      <c r="J606" s="565">
        <f t="shared" si="97"/>
        <v>3.4071550255536627E-3</v>
      </c>
      <c r="K606" s="564">
        <v>18</v>
      </c>
      <c r="L606" s="566">
        <f t="shared" si="95"/>
        <v>1</v>
      </c>
      <c r="M606" s="563">
        <v>6</v>
      </c>
      <c r="N606" s="565">
        <f t="shared" si="98"/>
        <v>1</v>
      </c>
      <c r="O606" s="564">
        <v>2</v>
      </c>
      <c r="P606" s="563">
        <v>5</v>
      </c>
      <c r="Q606" s="563">
        <v>11</v>
      </c>
      <c r="R606" s="567">
        <v>0</v>
      </c>
      <c r="S606" s="564">
        <v>4</v>
      </c>
      <c r="T606" s="567">
        <v>14</v>
      </c>
      <c r="U606" s="568">
        <v>14</v>
      </c>
      <c r="V606" s="563">
        <v>2</v>
      </c>
      <c r="W606" s="567">
        <v>2</v>
      </c>
      <c r="X606" s="564">
        <v>0</v>
      </c>
      <c r="Y606" s="563">
        <v>2</v>
      </c>
      <c r="Z606" s="563">
        <v>14</v>
      </c>
      <c r="AA606" s="563">
        <v>1</v>
      </c>
      <c r="AB606" s="563">
        <v>0</v>
      </c>
      <c r="AC606" s="567">
        <v>1</v>
      </c>
      <c r="AD606" s="564"/>
      <c r="AE606" s="567"/>
      <c r="AF606" s="564"/>
      <c r="AG606" s="563"/>
      <c r="AH606" s="563"/>
      <c r="AI606" s="567"/>
      <c r="AJ606" s="564"/>
      <c r="AK606" s="567"/>
      <c r="AL606" s="568"/>
      <c r="AM606" s="563"/>
      <c r="AN606" s="567"/>
    </row>
    <row r="607" spans="1:40" x14ac:dyDescent="0.25">
      <c r="A607" s="658"/>
      <c r="B607" s="657"/>
      <c r="C607" s="563">
        <v>861940401</v>
      </c>
      <c r="D607" s="563" t="s">
        <v>5116</v>
      </c>
      <c r="E607" s="660"/>
      <c r="F607" s="564">
        <f t="shared" si="91"/>
        <v>0</v>
      </c>
      <c r="G607" s="479">
        <v>138</v>
      </c>
      <c r="H607" s="467">
        <f t="shared" si="96"/>
        <v>0</v>
      </c>
      <c r="I607" s="563">
        <f t="shared" si="92"/>
        <v>0</v>
      </c>
      <c r="J607" s="565">
        <f t="shared" si="97"/>
        <v>0</v>
      </c>
      <c r="K607" s="564">
        <v>0</v>
      </c>
      <c r="L607" s="566">
        <f>IFERROR(K607/F607,0)</f>
        <v>0</v>
      </c>
      <c r="M607" s="563">
        <v>0</v>
      </c>
      <c r="N607" s="565">
        <f t="shared" si="98"/>
        <v>0</v>
      </c>
      <c r="O607" s="564">
        <v>0</v>
      </c>
      <c r="P607" s="563">
        <v>0</v>
      </c>
      <c r="Q607" s="563">
        <v>0</v>
      </c>
      <c r="R607" s="567">
        <v>0</v>
      </c>
      <c r="S607" s="564">
        <v>0</v>
      </c>
      <c r="T607" s="567">
        <v>0</v>
      </c>
      <c r="U607" s="568">
        <v>0</v>
      </c>
      <c r="V607" s="563">
        <v>0</v>
      </c>
      <c r="W607" s="567">
        <v>0</v>
      </c>
      <c r="X607" s="564">
        <v>0</v>
      </c>
      <c r="Y607" s="563">
        <v>0</v>
      </c>
      <c r="Z607" s="563">
        <v>0</v>
      </c>
      <c r="AA607" s="563">
        <v>0</v>
      </c>
      <c r="AB607" s="563">
        <v>0</v>
      </c>
      <c r="AC607" s="567">
        <v>0</v>
      </c>
      <c r="AD607" s="564"/>
      <c r="AE607" s="567"/>
      <c r="AF607" s="564"/>
      <c r="AG607" s="563"/>
      <c r="AH607" s="563"/>
      <c r="AI607" s="567"/>
      <c r="AJ607" s="564"/>
      <c r="AK607" s="567"/>
      <c r="AL607" s="568"/>
      <c r="AM607" s="563"/>
      <c r="AN607" s="567"/>
    </row>
    <row r="608" spans="1:40" x14ac:dyDescent="0.25">
      <c r="A608" s="658"/>
      <c r="B608" s="657"/>
      <c r="C608" s="563">
        <v>861940402</v>
      </c>
      <c r="D608" s="563" t="s">
        <v>5117</v>
      </c>
      <c r="E608" s="660"/>
      <c r="F608" s="564">
        <f t="shared" si="91"/>
        <v>59</v>
      </c>
      <c r="G608" s="479">
        <v>3388</v>
      </c>
      <c r="H608" s="467">
        <f t="shared" si="96"/>
        <v>1.7414403778040141E-2</v>
      </c>
      <c r="I608" s="563">
        <f t="shared" si="92"/>
        <v>4</v>
      </c>
      <c r="J608" s="565">
        <f t="shared" si="97"/>
        <v>1.1806375442739079E-3</v>
      </c>
      <c r="K608" s="563">
        <v>58</v>
      </c>
      <c r="L608" s="566">
        <f>IFERROR(K608/F608,0)</f>
        <v>0.98305084745762716</v>
      </c>
      <c r="M608" s="563">
        <v>4</v>
      </c>
      <c r="N608" s="565">
        <f t="shared" si="98"/>
        <v>1</v>
      </c>
      <c r="O608" s="564">
        <v>5</v>
      </c>
      <c r="P608" s="563">
        <v>22</v>
      </c>
      <c r="Q608" s="563">
        <v>24</v>
      </c>
      <c r="R608" s="567">
        <v>7</v>
      </c>
      <c r="S608" s="564">
        <v>15</v>
      </c>
      <c r="T608" s="567">
        <v>43</v>
      </c>
      <c r="U608" s="568">
        <v>27</v>
      </c>
      <c r="V608" s="563">
        <v>25</v>
      </c>
      <c r="W608" s="567">
        <v>6</v>
      </c>
      <c r="X608" s="564">
        <v>0</v>
      </c>
      <c r="Y608" s="563">
        <v>2</v>
      </c>
      <c r="Z608" s="563">
        <v>42</v>
      </c>
      <c r="AA608" s="563">
        <v>14</v>
      </c>
      <c r="AB608" s="563">
        <v>0</v>
      </c>
      <c r="AC608" s="567">
        <v>0</v>
      </c>
      <c r="AD608" s="564">
        <v>1</v>
      </c>
      <c r="AE608" s="567"/>
      <c r="AF608" s="564"/>
      <c r="AG608" s="563">
        <v>1</v>
      </c>
      <c r="AH608" s="563"/>
      <c r="AI608" s="567"/>
      <c r="AJ608" s="564"/>
      <c r="AK608" s="567">
        <v>1</v>
      </c>
      <c r="AL608" s="568"/>
      <c r="AM608" s="563">
        <v>1</v>
      </c>
      <c r="AN608" s="567"/>
    </row>
    <row r="609" spans="1:40" x14ac:dyDescent="0.25">
      <c r="A609" s="658"/>
      <c r="B609" s="657"/>
      <c r="C609" s="563">
        <v>861940403</v>
      </c>
      <c r="D609" s="563" t="s">
        <v>5118</v>
      </c>
      <c r="E609" s="660"/>
      <c r="F609" s="564">
        <f t="shared" si="91"/>
        <v>0</v>
      </c>
      <c r="G609" s="479">
        <v>81</v>
      </c>
      <c r="H609" s="467">
        <f t="shared" si="96"/>
        <v>0</v>
      </c>
      <c r="I609" s="563">
        <f t="shared" si="92"/>
        <v>0</v>
      </c>
      <c r="J609" s="565">
        <f t="shared" si="97"/>
        <v>0</v>
      </c>
      <c r="K609" s="564">
        <v>0</v>
      </c>
      <c r="L609" s="566">
        <f>IFERROR(K609/F609,0)</f>
        <v>0</v>
      </c>
      <c r="M609" s="563">
        <v>0</v>
      </c>
      <c r="N609" s="565">
        <f t="shared" si="98"/>
        <v>0</v>
      </c>
      <c r="O609" s="564">
        <v>0</v>
      </c>
      <c r="P609" s="563">
        <v>0</v>
      </c>
      <c r="Q609" s="563">
        <v>0</v>
      </c>
      <c r="R609" s="567">
        <v>0</v>
      </c>
      <c r="S609" s="564">
        <v>0</v>
      </c>
      <c r="T609" s="567">
        <v>0</v>
      </c>
      <c r="U609" s="568">
        <v>0</v>
      </c>
      <c r="V609" s="563">
        <v>0</v>
      </c>
      <c r="W609" s="567">
        <v>0</v>
      </c>
      <c r="X609" s="564">
        <v>0</v>
      </c>
      <c r="Y609" s="563">
        <v>0</v>
      </c>
      <c r="Z609" s="563">
        <v>0</v>
      </c>
      <c r="AA609" s="563">
        <v>0</v>
      </c>
      <c r="AB609" s="563">
        <v>0</v>
      </c>
      <c r="AC609" s="567">
        <v>0</v>
      </c>
      <c r="AD609" s="564"/>
      <c r="AE609" s="567"/>
      <c r="AF609" s="564"/>
      <c r="AG609" s="563"/>
      <c r="AH609" s="563"/>
      <c r="AI609" s="567"/>
      <c r="AJ609" s="564"/>
      <c r="AK609" s="567"/>
      <c r="AL609" s="568"/>
      <c r="AM609" s="563"/>
      <c r="AN609" s="567"/>
    </row>
    <row r="610" spans="1:40" x14ac:dyDescent="0.25">
      <c r="A610" s="658"/>
      <c r="B610" s="657"/>
      <c r="C610" s="563">
        <v>861940404</v>
      </c>
      <c r="D610" s="563" t="s">
        <v>5119</v>
      </c>
      <c r="E610" s="660"/>
      <c r="F610" s="564">
        <f t="shared" si="91"/>
        <v>11</v>
      </c>
      <c r="G610" s="479">
        <v>921</v>
      </c>
      <c r="H610" s="467">
        <f t="shared" si="96"/>
        <v>1.1943539630836048E-2</v>
      </c>
      <c r="I610" s="563">
        <f t="shared" si="92"/>
        <v>2</v>
      </c>
      <c r="J610" s="565">
        <f t="shared" si="97"/>
        <v>2.1715526601520088E-3</v>
      </c>
      <c r="K610" s="564">
        <v>7</v>
      </c>
      <c r="L610" s="566">
        <f t="shared" ref="L610:L641" si="99">K610/F610</f>
        <v>0.63636363636363635</v>
      </c>
      <c r="M610" s="563">
        <v>0</v>
      </c>
      <c r="N610" s="565">
        <f t="shared" si="98"/>
        <v>0</v>
      </c>
      <c r="O610" s="564">
        <v>1</v>
      </c>
      <c r="P610" s="563">
        <v>1</v>
      </c>
      <c r="Q610" s="563">
        <v>2</v>
      </c>
      <c r="R610" s="567">
        <v>3</v>
      </c>
      <c r="S610" s="564">
        <v>2</v>
      </c>
      <c r="T610" s="567">
        <v>5</v>
      </c>
      <c r="U610" s="568">
        <v>5</v>
      </c>
      <c r="V610" s="563">
        <v>2</v>
      </c>
      <c r="W610" s="567">
        <v>0</v>
      </c>
      <c r="X610" s="564">
        <v>0</v>
      </c>
      <c r="Y610" s="563">
        <v>0</v>
      </c>
      <c r="Z610" s="563">
        <v>6</v>
      </c>
      <c r="AA610" s="563">
        <v>0</v>
      </c>
      <c r="AB610" s="563">
        <v>0</v>
      </c>
      <c r="AC610" s="567">
        <v>1</v>
      </c>
      <c r="AD610" s="564">
        <v>4</v>
      </c>
      <c r="AE610" s="567">
        <v>2</v>
      </c>
      <c r="AF610" s="564"/>
      <c r="AG610" s="563"/>
      <c r="AH610" s="563">
        <v>4</v>
      </c>
      <c r="AI610" s="567"/>
      <c r="AJ610" s="564"/>
      <c r="AK610" s="567">
        <v>4</v>
      </c>
      <c r="AL610" s="568"/>
      <c r="AM610" s="563">
        <v>4</v>
      </c>
      <c r="AN610" s="567"/>
    </row>
    <row r="611" spans="1:40" x14ac:dyDescent="0.25">
      <c r="A611" s="658"/>
      <c r="B611" s="657"/>
      <c r="C611" s="563">
        <v>861940501</v>
      </c>
      <c r="D611" s="563" t="s">
        <v>4692</v>
      </c>
      <c r="E611" s="660"/>
      <c r="F611" s="564">
        <f t="shared" si="91"/>
        <v>33</v>
      </c>
      <c r="G611" s="479">
        <v>1528</v>
      </c>
      <c r="H611" s="467">
        <f t="shared" si="96"/>
        <v>2.1596858638743454E-2</v>
      </c>
      <c r="I611" s="563">
        <f t="shared" si="92"/>
        <v>6</v>
      </c>
      <c r="J611" s="565">
        <f t="shared" si="97"/>
        <v>3.9267015706806281E-3</v>
      </c>
      <c r="K611" s="564">
        <v>11</v>
      </c>
      <c r="L611" s="566">
        <f t="shared" si="99"/>
        <v>0.33333333333333331</v>
      </c>
      <c r="M611" s="563">
        <v>3</v>
      </c>
      <c r="N611" s="565">
        <f t="shared" si="98"/>
        <v>0.5</v>
      </c>
      <c r="O611" s="564">
        <v>1</v>
      </c>
      <c r="P611" s="563">
        <v>1</v>
      </c>
      <c r="Q611" s="563">
        <v>6</v>
      </c>
      <c r="R611" s="567">
        <v>3</v>
      </c>
      <c r="S611" s="564">
        <v>2</v>
      </c>
      <c r="T611" s="567">
        <v>9</v>
      </c>
      <c r="U611" s="568">
        <v>7</v>
      </c>
      <c r="V611" s="563">
        <v>2</v>
      </c>
      <c r="W611" s="567">
        <v>2</v>
      </c>
      <c r="X611" s="564">
        <v>0</v>
      </c>
      <c r="Y611" s="563">
        <v>0</v>
      </c>
      <c r="Z611" s="563">
        <v>10</v>
      </c>
      <c r="AA611" s="563">
        <v>1</v>
      </c>
      <c r="AB611" s="563">
        <v>0</v>
      </c>
      <c r="AC611" s="567">
        <v>0</v>
      </c>
      <c r="AD611" s="564">
        <v>22</v>
      </c>
      <c r="AE611" s="567">
        <v>3</v>
      </c>
      <c r="AF611" s="564"/>
      <c r="AG611" s="563">
        <v>19</v>
      </c>
      <c r="AH611" s="563">
        <v>3</v>
      </c>
      <c r="AI611" s="567"/>
      <c r="AJ611" s="564"/>
      <c r="AK611" s="567">
        <v>22</v>
      </c>
      <c r="AL611" s="568">
        <v>14</v>
      </c>
      <c r="AM611" s="563">
        <v>8</v>
      </c>
      <c r="AN611" s="567"/>
    </row>
    <row r="612" spans="1:40" x14ac:dyDescent="0.25">
      <c r="A612" s="658"/>
      <c r="B612" s="657"/>
      <c r="C612" s="563">
        <v>861940502</v>
      </c>
      <c r="D612" s="563" t="s">
        <v>5120</v>
      </c>
      <c r="E612" s="660"/>
      <c r="F612" s="564">
        <f t="shared" si="91"/>
        <v>8</v>
      </c>
      <c r="G612" s="479">
        <v>1057</v>
      </c>
      <c r="H612" s="467">
        <f t="shared" si="96"/>
        <v>7.5685903500473037E-3</v>
      </c>
      <c r="I612" s="563">
        <f t="shared" si="92"/>
        <v>1</v>
      </c>
      <c r="J612" s="565">
        <f t="shared" si="97"/>
        <v>9.4607379375591296E-4</v>
      </c>
      <c r="K612" s="564">
        <v>6</v>
      </c>
      <c r="L612" s="566">
        <f t="shared" si="99"/>
        <v>0.75</v>
      </c>
      <c r="M612" s="563">
        <v>1</v>
      </c>
      <c r="N612" s="565">
        <f t="shared" si="98"/>
        <v>1</v>
      </c>
      <c r="O612" s="564">
        <v>0</v>
      </c>
      <c r="P612" s="563">
        <v>3</v>
      </c>
      <c r="Q612" s="563">
        <v>3</v>
      </c>
      <c r="R612" s="567">
        <v>0</v>
      </c>
      <c r="S612" s="564">
        <v>3</v>
      </c>
      <c r="T612" s="567">
        <v>3</v>
      </c>
      <c r="U612" s="568">
        <v>3</v>
      </c>
      <c r="V612" s="563">
        <v>3</v>
      </c>
      <c r="W612" s="567">
        <v>0</v>
      </c>
      <c r="X612" s="564">
        <v>0</v>
      </c>
      <c r="Y612" s="563">
        <v>0</v>
      </c>
      <c r="Z612" s="563">
        <v>5</v>
      </c>
      <c r="AA612" s="563">
        <v>1</v>
      </c>
      <c r="AB612" s="563">
        <v>0</v>
      </c>
      <c r="AC612" s="567">
        <v>0</v>
      </c>
      <c r="AD612" s="564">
        <v>2</v>
      </c>
      <c r="AE612" s="567"/>
      <c r="AF612" s="564"/>
      <c r="AG612" s="563">
        <v>2</v>
      </c>
      <c r="AH612" s="563"/>
      <c r="AI612" s="567"/>
      <c r="AJ612" s="564"/>
      <c r="AK612" s="567">
        <v>2</v>
      </c>
      <c r="AL612" s="568">
        <v>1</v>
      </c>
      <c r="AM612" s="563">
        <v>1</v>
      </c>
      <c r="AN612" s="567"/>
    </row>
    <row r="613" spans="1:40" x14ac:dyDescent="0.25">
      <c r="A613" s="658"/>
      <c r="B613" s="657"/>
      <c r="C613" s="563">
        <v>861940503</v>
      </c>
      <c r="D613" s="563" t="s">
        <v>5121</v>
      </c>
      <c r="E613" s="660"/>
      <c r="F613" s="564">
        <f t="shared" si="91"/>
        <v>10</v>
      </c>
      <c r="G613" s="479">
        <v>891</v>
      </c>
      <c r="H613" s="467">
        <f t="shared" si="96"/>
        <v>1.1223344556677889E-2</v>
      </c>
      <c r="I613" s="563">
        <f t="shared" si="92"/>
        <v>1</v>
      </c>
      <c r="J613" s="565">
        <f t="shared" si="97"/>
        <v>1.1223344556677891E-3</v>
      </c>
      <c r="K613" s="564">
        <v>10</v>
      </c>
      <c r="L613" s="566">
        <f t="shared" si="99"/>
        <v>1</v>
      </c>
      <c r="M613" s="563">
        <v>1</v>
      </c>
      <c r="N613" s="565">
        <f t="shared" si="98"/>
        <v>1</v>
      </c>
      <c r="O613" s="564">
        <v>0</v>
      </c>
      <c r="P613" s="563">
        <v>0</v>
      </c>
      <c r="Q613" s="563">
        <v>10</v>
      </c>
      <c r="R613" s="567">
        <v>0</v>
      </c>
      <c r="S613" s="564">
        <v>0</v>
      </c>
      <c r="T613" s="567">
        <v>10</v>
      </c>
      <c r="U613" s="568">
        <v>9</v>
      </c>
      <c r="V613" s="563">
        <v>1</v>
      </c>
      <c r="W613" s="567">
        <v>0</v>
      </c>
      <c r="X613" s="564">
        <v>0</v>
      </c>
      <c r="Y613" s="563">
        <v>0</v>
      </c>
      <c r="Z613" s="563">
        <v>3</v>
      </c>
      <c r="AA613" s="563">
        <v>7</v>
      </c>
      <c r="AB613" s="563">
        <v>0</v>
      </c>
      <c r="AC613" s="567">
        <v>0</v>
      </c>
      <c r="AD613" s="564"/>
      <c r="AE613" s="567"/>
      <c r="AF613" s="564"/>
      <c r="AG613" s="563"/>
      <c r="AH613" s="563"/>
      <c r="AI613" s="567"/>
      <c r="AJ613" s="564"/>
      <c r="AK613" s="567"/>
      <c r="AL613" s="568"/>
      <c r="AM613" s="563"/>
      <c r="AN613" s="567"/>
    </row>
    <row r="614" spans="1:40" x14ac:dyDescent="0.25">
      <c r="A614" s="658"/>
      <c r="B614" s="657"/>
      <c r="C614" s="563">
        <v>861940601</v>
      </c>
      <c r="D614" s="563" t="s">
        <v>5122</v>
      </c>
      <c r="E614" s="660"/>
      <c r="F614" s="564">
        <f t="shared" si="91"/>
        <v>13</v>
      </c>
      <c r="G614" s="479">
        <v>709</v>
      </c>
      <c r="H614" s="467">
        <f t="shared" si="96"/>
        <v>1.8335684062059238E-2</v>
      </c>
      <c r="I614" s="563">
        <f t="shared" si="92"/>
        <v>4</v>
      </c>
      <c r="J614" s="565">
        <f t="shared" si="97"/>
        <v>5.6417489421720732E-3</v>
      </c>
      <c r="K614" s="564">
        <v>13</v>
      </c>
      <c r="L614" s="566">
        <f t="shared" si="99"/>
        <v>1</v>
      </c>
      <c r="M614" s="563">
        <v>4</v>
      </c>
      <c r="N614" s="565">
        <f t="shared" si="98"/>
        <v>1</v>
      </c>
      <c r="O614" s="564">
        <v>2</v>
      </c>
      <c r="P614" s="563">
        <v>0</v>
      </c>
      <c r="Q614" s="563">
        <v>9</v>
      </c>
      <c r="R614" s="567">
        <v>2</v>
      </c>
      <c r="S614" s="564">
        <v>3</v>
      </c>
      <c r="T614" s="567">
        <v>10</v>
      </c>
      <c r="U614" s="568">
        <v>10</v>
      </c>
      <c r="V614" s="563">
        <v>2</v>
      </c>
      <c r="W614" s="567">
        <v>1</v>
      </c>
      <c r="X614" s="564">
        <v>0</v>
      </c>
      <c r="Y614" s="563">
        <v>1</v>
      </c>
      <c r="Z614" s="563">
        <v>12</v>
      </c>
      <c r="AA614" s="563">
        <v>0</v>
      </c>
      <c r="AB614" s="563">
        <v>0</v>
      </c>
      <c r="AC614" s="567">
        <v>0</v>
      </c>
      <c r="AD614" s="564"/>
      <c r="AE614" s="567"/>
      <c r="AF614" s="564"/>
      <c r="AG614" s="563"/>
      <c r="AH614" s="563"/>
      <c r="AI614" s="567"/>
      <c r="AJ614" s="564"/>
      <c r="AK614" s="567"/>
      <c r="AL614" s="568"/>
      <c r="AM614" s="563"/>
      <c r="AN614" s="567"/>
    </row>
    <row r="615" spans="1:40" x14ac:dyDescent="0.25">
      <c r="A615" s="658"/>
      <c r="B615" s="657"/>
      <c r="C615" s="563">
        <v>861940603</v>
      </c>
      <c r="D615" s="563" t="s">
        <v>5123</v>
      </c>
      <c r="E615" s="660"/>
      <c r="F615" s="564">
        <f t="shared" si="91"/>
        <v>10</v>
      </c>
      <c r="G615" s="479">
        <v>424</v>
      </c>
      <c r="H615" s="467">
        <f t="shared" si="96"/>
        <v>2.358490566037736E-2</v>
      </c>
      <c r="I615" s="563">
        <f t="shared" si="92"/>
        <v>6</v>
      </c>
      <c r="J615" s="565">
        <f t="shared" si="97"/>
        <v>1.4150943396226415E-2</v>
      </c>
      <c r="K615" s="564">
        <v>10</v>
      </c>
      <c r="L615" s="566">
        <f t="shared" si="99"/>
        <v>1</v>
      </c>
      <c r="M615" s="563">
        <v>6</v>
      </c>
      <c r="N615" s="565">
        <f t="shared" si="98"/>
        <v>1</v>
      </c>
      <c r="O615" s="564">
        <v>6</v>
      </c>
      <c r="P615" s="563">
        <v>3</v>
      </c>
      <c r="Q615" s="563">
        <v>1</v>
      </c>
      <c r="R615" s="567">
        <v>0</v>
      </c>
      <c r="S615" s="564">
        <v>10</v>
      </c>
      <c r="T615" s="567">
        <v>0</v>
      </c>
      <c r="U615" s="568">
        <v>4</v>
      </c>
      <c r="V615" s="563">
        <v>3</v>
      </c>
      <c r="W615" s="567">
        <v>3</v>
      </c>
      <c r="X615" s="564">
        <v>0</v>
      </c>
      <c r="Y615" s="563">
        <v>1</v>
      </c>
      <c r="Z615" s="563">
        <v>5</v>
      </c>
      <c r="AA615" s="563">
        <v>0</v>
      </c>
      <c r="AB615" s="563">
        <v>4</v>
      </c>
      <c r="AC615" s="567">
        <v>0</v>
      </c>
      <c r="AD615" s="564"/>
      <c r="AE615" s="567"/>
      <c r="AF615" s="564"/>
      <c r="AG615" s="563"/>
      <c r="AH615" s="563"/>
      <c r="AI615" s="567"/>
      <c r="AJ615" s="564"/>
      <c r="AK615" s="567"/>
      <c r="AL615" s="568"/>
      <c r="AM615" s="563"/>
      <c r="AN615" s="567"/>
    </row>
    <row r="616" spans="1:40" x14ac:dyDescent="0.25">
      <c r="A616" s="658"/>
      <c r="B616" s="657"/>
      <c r="C616" s="563">
        <v>861940604</v>
      </c>
      <c r="D616" s="563" t="s">
        <v>5124</v>
      </c>
      <c r="E616" s="660"/>
      <c r="F616" s="564">
        <f t="shared" si="91"/>
        <v>57</v>
      </c>
      <c r="G616" s="462">
        <v>2749</v>
      </c>
      <c r="H616" s="467">
        <f t="shared" si="96"/>
        <v>2.0734812659148782E-2</v>
      </c>
      <c r="I616" s="563">
        <f t="shared" si="92"/>
        <v>10</v>
      </c>
      <c r="J616" s="565">
        <f t="shared" si="97"/>
        <v>3.6376864314296106E-3</v>
      </c>
      <c r="K616" s="564">
        <v>34</v>
      </c>
      <c r="L616" s="566">
        <f t="shared" si="99"/>
        <v>0.59649122807017541</v>
      </c>
      <c r="M616" s="563">
        <v>3</v>
      </c>
      <c r="N616" s="565">
        <f t="shared" si="98"/>
        <v>0.3</v>
      </c>
      <c r="O616" s="564">
        <v>3</v>
      </c>
      <c r="P616" s="563">
        <v>3</v>
      </c>
      <c r="Q616" s="563">
        <v>7</v>
      </c>
      <c r="R616" s="567">
        <v>21</v>
      </c>
      <c r="S616" s="564">
        <v>11</v>
      </c>
      <c r="T616" s="567">
        <v>23</v>
      </c>
      <c r="U616" s="568">
        <v>18</v>
      </c>
      <c r="V616" s="563">
        <v>14</v>
      </c>
      <c r="W616" s="567">
        <v>2</v>
      </c>
      <c r="X616" s="564">
        <v>0</v>
      </c>
      <c r="Y616" s="563">
        <v>0</v>
      </c>
      <c r="Z616" s="563">
        <v>30</v>
      </c>
      <c r="AA616" s="563">
        <v>2</v>
      </c>
      <c r="AB616" s="563">
        <v>2</v>
      </c>
      <c r="AC616" s="567">
        <v>0</v>
      </c>
      <c r="AD616" s="564">
        <v>23</v>
      </c>
      <c r="AE616" s="567">
        <v>7</v>
      </c>
      <c r="AF616" s="564"/>
      <c r="AG616" s="563"/>
      <c r="AH616" s="563">
        <v>23</v>
      </c>
      <c r="AI616" s="567"/>
      <c r="AJ616" s="564"/>
      <c r="AK616" s="567">
        <v>23</v>
      </c>
      <c r="AL616" s="568">
        <v>10</v>
      </c>
      <c r="AM616" s="563">
        <v>13</v>
      </c>
      <c r="AN616" s="567"/>
    </row>
    <row r="617" spans="1:40" x14ac:dyDescent="0.25">
      <c r="A617" s="658"/>
      <c r="B617" s="657"/>
      <c r="C617" s="563">
        <v>861940605</v>
      </c>
      <c r="D617" s="563" t="s">
        <v>5125</v>
      </c>
      <c r="E617" s="660"/>
      <c r="F617" s="564">
        <f t="shared" si="91"/>
        <v>14</v>
      </c>
      <c r="G617" s="462">
        <v>1177</v>
      </c>
      <c r="H617" s="467">
        <f t="shared" si="96"/>
        <v>1.18946474086661E-2</v>
      </c>
      <c r="I617" s="563">
        <f t="shared" si="92"/>
        <v>6</v>
      </c>
      <c r="J617" s="565">
        <f t="shared" si="97"/>
        <v>5.0977060322854716E-3</v>
      </c>
      <c r="K617" s="564">
        <v>14</v>
      </c>
      <c r="L617" s="566">
        <f t="shared" si="99"/>
        <v>1</v>
      </c>
      <c r="M617" s="563">
        <v>6</v>
      </c>
      <c r="N617" s="565">
        <f t="shared" si="98"/>
        <v>1</v>
      </c>
      <c r="O617" s="564">
        <v>1</v>
      </c>
      <c r="P617" s="563">
        <v>4</v>
      </c>
      <c r="Q617" s="563">
        <v>0</v>
      </c>
      <c r="R617" s="567">
        <v>9</v>
      </c>
      <c r="S617" s="564">
        <v>10</v>
      </c>
      <c r="T617" s="567">
        <v>4</v>
      </c>
      <c r="U617" s="568">
        <v>3</v>
      </c>
      <c r="V617" s="563">
        <v>7</v>
      </c>
      <c r="W617" s="567">
        <v>4</v>
      </c>
      <c r="X617" s="564">
        <v>0</v>
      </c>
      <c r="Y617" s="563">
        <v>0</v>
      </c>
      <c r="Z617" s="563">
        <v>10</v>
      </c>
      <c r="AA617" s="563">
        <v>4</v>
      </c>
      <c r="AB617" s="563">
        <v>0</v>
      </c>
      <c r="AC617" s="567">
        <v>0</v>
      </c>
      <c r="AD617" s="564"/>
      <c r="AE617" s="567"/>
      <c r="AF617" s="564"/>
      <c r="AG617" s="563"/>
      <c r="AH617" s="563"/>
      <c r="AI617" s="567"/>
      <c r="AJ617" s="564"/>
      <c r="AK617" s="567"/>
      <c r="AL617" s="568"/>
      <c r="AM617" s="563"/>
      <c r="AN617" s="567"/>
    </row>
    <row r="618" spans="1:40" x14ac:dyDescent="0.25">
      <c r="A618" s="658"/>
      <c r="B618" s="657"/>
      <c r="C618" s="563">
        <v>861940701</v>
      </c>
      <c r="D618" s="563" t="s">
        <v>5126</v>
      </c>
      <c r="E618" s="660"/>
      <c r="F618" s="564">
        <f t="shared" si="91"/>
        <v>60</v>
      </c>
      <c r="G618" s="462">
        <v>1540</v>
      </c>
      <c r="H618" s="467">
        <f t="shared" si="96"/>
        <v>3.896103896103896E-2</v>
      </c>
      <c r="I618" s="563">
        <f t="shared" si="92"/>
        <v>19</v>
      </c>
      <c r="J618" s="565">
        <f t="shared" si="97"/>
        <v>1.2337662337662338E-2</v>
      </c>
      <c r="K618" s="564">
        <v>60</v>
      </c>
      <c r="L618" s="566">
        <f t="shared" si="99"/>
        <v>1</v>
      </c>
      <c r="M618" s="563">
        <v>19</v>
      </c>
      <c r="N618" s="565">
        <f t="shared" si="98"/>
        <v>1</v>
      </c>
      <c r="O618" s="564">
        <v>39</v>
      </c>
      <c r="P618" s="563">
        <v>8</v>
      </c>
      <c r="Q618" s="563">
        <v>10</v>
      </c>
      <c r="R618" s="567">
        <v>3</v>
      </c>
      <c r="S618" s="564">
        <v>15</v>
      </c>
      <c r="T618" s="567">
        <v>45</v>
      </c>
      <c r="U618" s="568">
        <v>39</v>
      </c>
      <c r="V618" s="563">
        <v>15</v>
      </c>
      <c r="W618" s="567">
        <v>6</v>
      </c>
      <c r="X618" s="564">
        <v>1</v>
      </c>
      <c r="Y618" s="563">
        <v>4</v>
      </c>
      <c r="Z618" s="563">
        <v>20</v>
      </c>
      <c r="AA618" s="563">
        <v>30</v>
      </c>
      <c r="AB618" s="563">
        <v>2</v>
      </c>
      <c r="AC618" s="567">
        <v>3</v>
      </c>
      <c r="AD618" s="564"/>
      <c r="AE618" s="567"/>
      <c r="AF618" s="564"/>
      <c r="AG618" s="563"/>
      <c r="AH618" s="563"/>
      <c r="AI618" s="567"/>
      <c r="AJ618" s="564"/>
      <c r="AK618" s="567"/>
      <c r="AL618" s="568"/>
      <c r="AM618" s="563"/>
      <c r="AN618" s="567"/>
    </row>
    <row r="619" spans="1:40" x14ac:dyDescent="0.25">
      <c r="A619" s="658"/>
      <c r="B619" s="657"/>
      <c r="C619" s="563">
        <v>861940702</v>
      </c>
      <c r="D619" s="563" t="s">
        <v>5127</v>
      </c>
      <c r="E619" s="660"/>
      <c r="F619" s="564">
        <f t="shared" si="91"/>
        <v>42</v>
      </c>
      <c r="G619" s="462">
        <v>1832</v>
      </c>
      <c r="H619" s="467">
        <f t="shared" si="96"/>
        <v>2.2925764192139739E-2</v>
      </c>
      <c r="I619" s="563">
        <f t="shared" si="92"/>
        <v>8</v>
      </c>
      <c r="J619" s="565">
        <f t="shared" si="97"/>
        <v>4.3668122270742356E-3</v>
      </c>
      <c r="K619" s="564">
        <v>42</v>
      </c>
      <c r="L619" s="566">
        <f t="shared" si="99"/>
        <v>1</v>
      </c>
      <c r="M619" s="563">
        <v>8</v>
      </c>
      <c r="N619" s="565">
        <f t="shared" si="98"/>
        <v>1</v>
      </c>
      <c r="O619" s="564">
        <v>15</v>
      </c>
      <c r="P619" s="563">
        <v>6</v>
      </c>
      <c r="Q619" s="563">
        <v>17</v>
      </c>
      <c r="R619" s="567">
        <v>4</v>
      </c>
      <c r="S619" s="564">
        <v>10</v>
      </c>
      <c r="T619" s="567">
        <v>32</v>
      </c>
      <c r="U619" s="568">
        <v>28</v>
      </c>
      <c r="V619" s="563">
        <v>12</v>
      </c>
      <c r="W619" s="567">
        <v>2</v>
      </c>
      <c r="X619" s="564">
        <v>0</v>
      </c>
      <c r="Y619" s="563">
        <v>1</v>
      </c>
      <c r="Z619" s="563">
        <v>25</v>
      </c>
      <c r="AA619" s="563">
        <v>15</v>
      </c>
      <c r="AB619" s="563">
        <v>1</v>
      </c>
      <c r="AC619" s="567">
        <v>0</v>
      </c>
      <c r="AD619" s="564"/>
      <c r="AE619" s="567"/>
      <c r="AF619" s="564"/>
      <c r="AG619" s="563"/>
      <c r="AH619" s="563"/>
      <c r="AI619" s="567"/>
      <c r="AJ619" s="564"/>
      <c r="AK619" s="567"/>
      <c r="AL619" s="568"/>
      <c r="AM619" s="563"/>
      <c r="AN619" s="567"/>
    </row>
    <row r="620" spans="1:40" x14ac:dyDescent="0.25">
      <c r="A620" s="658"/>
      <c r="B620" s="657"/>
      <c r="C620" s="563">
        <v>861940703</v>
      </c>
      <c r="D620" s="563" t="s">
        <v>5128</v>
      </c>
      <c r="E620" s="660"/>
      <c r="F620" s="564">
        <f t="shared" si="91"/>
        <v>110</v>
      </c>
      <c r="G620" s="462">
        <v>2890</v>
      </c>
      <c r="H620" s="467">
        <f t="shared" si="96"/>
        <v>3.8062283737024222E-2</v>
      </c>
      <c r="I620" s="563">
        <f t="shared" si="92"/>
        <v>33</v>
      </c>
      <c r="J620" s="565">
        <f t="shared" si="97"/>
        <v>1.1418685121107266E-2</v>
      </c>
      <c r="K620" s="564">
        <v>110</v>
      </c>
      <c r="L620" s="566">
        <f t="shared" si="99"/>
        <v>1</v>
      </c>
      <c r="M620" s="563">
        <v>33</v>
      </c>
      <c r="N620" s="565">
        <f t="shared" si="98"/>
        <v>1</v>
      </c>
      <c r="O620" s="564">
        <v>69</v>
      </c>
      <c r="P620" s="563">
        <v>14</v>
      </c>
      <c r="Q620" s="563">
        <v>22</v>
      </c>
      <c r="R620" s="567">
        <v>5</v>
      </c>
      <c r="S620" s="564">
        <v>29</v>
      </c>
      <c r="T620" s="567">
        <v>81</v>
      </c>
      <c r="U620" s="568">
        <v>82</v>
      </c>
      <c r="V620" s="563">
        <v>18</v>
      </c>
      <c r="W620" s="567">
        <v>10</v>
      </c>
      <c r="X620" s="564">
        <v>0</v>
      </c>
      <c r="Y620" s="563">
        <v>4</v>
      </c>
      <c r="Z620" s="563">
        <v>37</v>
      </c>
      <c r="AA620" s="563">
        <v>57</v>
      </c>
      <c r="AB620" s="563">
        <v>10</v>
      </c>
      <c r="AC620" s="567">
        <v>2</v>
      </c>
      <c r="AD620" s="564"/>
      <c r="AE620" s="567"/>
      <c r="AF620" s="564"/>
      <c r="AG620" s="563"/>
      <c r="AH620" s="563"/>
      <c r="AI620" s="567"/>
      <c r="AJ620" s="564"/>
      <c r="AK620" s="567"/>
      <c r="AL620" s="568"/>
      <c r="AM620" s="563"/>
      <c r="AN620" s="567"/>
    </row>
    <row r="621" spans="1:40" x14ac:dyDescent="0.25">
      <c r="A621" s="658"/>
      <c r="B621" s="657"/>
      <c r="C621" s="563">
        <v>861940704</v>
      </c>
      <c r="D621" s="563" t="s">
        <v>5129</v>
      </c>
      <c r="E621" s="660"/>
      <c r="F621" s="564">
        <f t="shared" ref="F621:F687" si="100">SUM(K621+AD621)</f>
        <v>31</v>
      </c>
      <c r="G621" s="462">
        <v>1350</v>
      </c>
      <c r="H621" s="467">
        <f t="shared" si="96"/>
        <v>2.2962962962962963E-2</v>
      </c>
      <c r="I621" s="563">
        <f t="shared" ref="I621:I687" si="101">SUM(M621+AE621)</f>
        <v>8</v>
      </c>
      <c r="J621" s="565">
        <f t="shared" si="97"/>
        <v>5.9259259259259256E-3</v>
      </c>
      <c r="K621" s="564">
        <v>31</v>
      </c>
      <c r="L621" s="566">
        <f t="shared" si="99"/>
        <v>1</v>
      </c>
      <c r="M621" s="563">
        <v>8</v>
      </c>
      <c r="N621" s="565">
        <f t="shared" si="98"/>
        <v>1</v>
      </c>
      <c r="O621" s="564">
        <v>12</v>
      </c>
      <c r="P621" s="563">
        <v>11</v>
      </c>
      <c r="Q621" s="563">
        <v>7</v>
      </c>
      <c r="R621" s="567">
        <v>1</v>
      </c>
      <c r="S621" s="564">
        <v>16</v>
      </c>
      <c r="T621" s="567">
        <v>15</v>
      </c>
      <c r="U621" s="568">
        <v>19</v>
      </c>
      <c r="V621" s="563">
        <v>9</v>
      </c>
      <c r="W621" s="567">
        <v>3</v>
      </c>
      <c r="X621" s="564">
        <v>0</v>
      </c>
      <c r="Y621" s="563">
        <v>1</v>
      </c>
      <c r="Z621" s="563">
        <v>17</v>
      </c>
      <c r="AA621" s="563">
        <v>8</v>
      </c>
      <c r="AB621" s="563">
        <v>5</v>
      </c>
      <c r="AC621" s="567">
        <v>0</v>
      </c>
      <c r="AD621" s="564"/>
      <c r="AE621" s="567"/>
      <c r="AF621" s="564"/>
      <c r="AG621" s="563"/>
      <c r="AH621" s="563"/>
      <c r="AI621" s="567"/>
      <c r="AJ621" s="564"/>
      <c r="AK621" s="567"/>
      <c r="AL621" s="568"/>
      <c r="AM621" s="563"/>
      <c r="AN621" s="567"/>
    </row>
    <row r="622" spans="1:40" x14ac:dyDescent="0.25">
      <c r="A622" s="658"/>
      <c r="B622" s="657"/>
      <c r="C622" s="563">
        <v>861940801</v>
      </c>
      <c r="D622" s="563" t="s">
        <v>5130</v>
      </c>
      <c r="E622" s="660"/>
      <c r="F622" s="564">
        <f t="shared" si="100"/>
        <v>21</v>
      </c>
      <c r="G622" s="462">
        <v>892</v>
      </c>
      <c r="H622" s="467">
        <f t="shared" si="96"/>
        <v>2.3542600896860985E-2</v>
      </c>
      <c r="I622" s="563">
        <f t="shared" si="101"/>
        <v>6</v>
      </c>
      <c r="J622" s="565">
        <f t="shared" si="97"/>
        <v>6.7264573991031393E-3</v>
      </c>
      <c r="K622" s="564">
        <v>20</v>
      </c>
      <c r="L622" s="566">
        <f t="shared" si="99"/>
        <v>0.95238095238095233</v>
      </c>
      <c r="M622" s="563">
        <v>5</v>
      </c>
      <c r="N622" s="565">
        <f t="shared" si="98"/>
        <v>0.83333333333333337</v>
      </c>
      <c r="O622" s="564">
        <v>0</v>
      </c>
      <c r="P622" s="563">
        <v>18</v>
      </c>
      <c r="Q622" s="563">
        <v>2</v>
      </c>
      <c r="R622" s="567">
        <v>0</v>
      </c>
      <c r="S622" s="564">
        <v>1</v>
      </c>
      <c r="T622" s="567">
        <v>19</v>
      </c>
      <c r="U622" s="568">
        <v>6</v>
      </c>
      <c r="V622" s="563">
        <v>12</v>
      </c>
      <c r="W622" s="567">
        <v>2</v>
      </c>
      <c r="X622" s="564">
        <v>0</v>
      </c>
      <c r="Y622" s="563">
        <v>19</v>
      </c>
      <c r="Z622" s="563">
        <v>1</v>
      </c>
      <c r="AA622" s="563">
        <v>0</v>
      </c>
      <c r="AB622" s="563">
        <v>0</v>
      </c>
      <c r="AC622" s="567">
        <v>0</v>
      </c>
      <c r="AD622" s="564">
        <v>1</v>
      </c>
      <c r="AE622" s="567">
        <v>1</v>
      </c>
      <c r="AF622" s="564"/>
      <c r="AG622" s="563">
        <v>1</v>
      </c>
      <c r="AH622" s="563"/>
      <c r="AI622" s="567"/>
      <c r="AJ622" s="564"/>
      <c r="AK622" s="567">
        <v>1</v>
      </c>
      <c r="AL622" s="568"/>
      <c r="AM622" s="563"/>
      <c r="AN622" s="567">
        <v>1</v>
      </c>
    </row>
    <row r="623" spans="1:40" x14ac:dyDescent="0.25">
      <c r="A623" s="658"/>
      <c r="B623" s="657"/>
      <c r="C623" s="563">
        <v>861940802</v>
      </c>
      <c r="D623" s="563" t="s">
        <v>5131</v>
      </c>
      <c r="E623" s="660"/>
      <c r="F623" s="564">
        <f t="shared" si="100"/>
        <v>23</v>
      </c>
      <c r="G623" s="462">
        <v>1832</v>
      </c>
      <c r="H623" s="467">
        <f t="shared" si="96"/>
        <v>1.2554585152838428E-2</v>
      </c>
      <c r="I623" s="563">
        <f t="shared" si="101"/>
        <v>7</v>
      </c>
      <c r="J623" s="565">
        <f t="shared" si="97"/>
        <v>3.8209606986899561E-3</v>
      </c>
      <c r="K623" s="564">
        <v>23</v>
      </c>
      <c r="L623" s="566">
        <f t="shared" si="99"/>
        <v>1</v>
      </c>
      <c r="M623" s="563">
        <v>7</v>
      </c>
      <c r="N623" s="565">
        <f t="shared" si="98"/>
        <v>1</v>
      </c>
      <c r="O623" s="564">
        <v>1</v>
      </c>
      <c r="P623" s="563">
        <v>18</v>
      </c>
      <c r="Q623" s="563">
        <v>4</v>
      </c>
      <c r="R623" s="567">
        <v>0</v>
      </c>
      <c r="S623" s="564">
        <v>7</v>
      </c>
      <c r="T623" s="567">
        <v>16</v>
      </c>
      <c r="U623" s="568">
        <v>5</v>
      </c>
      <c r="V623" s="563">
        <v>16</v>
      </c>
      <c r="W623" s="567">
        <v>2</v>
      </c>
      <c r="X623" s="564">
        <v>0</v>
      </c>
      <c r="Y623" s="563">
        <v>6</v>
      </c>
      <c r="Z623" s="563">
        <v>11</v>
      </c>
      <c r="AA623" s="563">
        <v>5</v>
      </c>
      <c r="AB623" s="563">
        <v>0</v>
      </c>
      <c r="AC623" s="567">
        <v>1</v>
      </c>
      <c r="AD623" s="564"/>
      <c r="AE623" s="567"/>
      <c r="AF623" s="564"/>
      <c r="AG623" s="563"/>
      <c r="AH623" s="563"/>
      <c r="AI623" s="567"/>
      <c r="AJ623" s="564"/>
      <c r="AK623" s="567"/>
      <c r="AL623" s="568"/>
      <c r="AM623" s="563"/>
      <c r="AN623" s="567"/>
    </row>
    <row r="624" spans="1:40" x14ac:dyDescent="0.25">
      <c r="A624" s="658"/>
      <c r="B624" s="657"/>
      <c r="C624" s="563">
        <v>861940803</v>
      </c>
      <c r="D624" s="563" t="s">
        <v>5132</v>
      </c>
      <c r="E624" s="660"/>
      <c r="F624" s="564">
        <f t="shared" si="100"/>
        <v>6</v>
      </c>
      <c r="G624" s="462">
        <v>1240</v>
      </c>
      <c r="H624" s="467">
        <f t="shared" si="96"/>
        <v>4.8387096774193551E-3</v>
      </c>
      <c r="I624" s="563">
        <f t="shared" si="101"/>
        <v>0</v>
      </c>
      <c r="J624" s="565">
        <f t="shared" si="97"/>
        <v>0</v>
      </c>
      <c r="K624" s="564">
        <v>6</v>
      </c>
      <c r="L624" s="566">
        <f t="shared" si="99"/>
        <v>1</v>
      </c>
      <c r="M624" s="563">
        <v>0</v>
      </c>
      <c r="N624" s="565">
        <f t="shared" si="98"/>
        <v>0</v>
      </c>
      <c r="O624" s="564">
        <v>0</v>
      </c>
      <c r="P624" s="563">
        <v>6</v>
      </c>
      <c r="Q624" s="563">
        <v>0</v>
      </c>
      <c r="R624" s="567">
        <v>0</v>
      </c>
      <c r="S624" s="564">
        <v>0</v>
      </c>
      <c r="T624" s="567">
        <v>6</v>
      </c>
      <c r="U624" s="568">
        <v>1</v>
      </c>
      <c r="V624" s="563">
        <v>2</v>
      </c>
      <c r="W624" s="567">
        <v>3</v>
      </c>
      <c r="X624" s="564">
        <v>0</v>
      </c>
      <c r="Y624" s="563">
        <v>0</v>
      </c>
      <c r="Z624" s="563">
        <v>6</v>
      </c>
      <c r="AA624" s="563">
        <v>0</v>
      </c>
      <c r="AB624" s="563">
        <v>0</v>
      </c>
      <c r="AC624" s="567">
        <v>0</v>
      </c>
      <c r="AD624" s="564"/>
      <c r="AE624" s="567"/>
      <c r="AF624" s="564"/>
      <c r="AG624" s="563"/>
      <c r="AH624" s="563"/>
      <c r="AI624" s="567"/>
      <c r="AJ624" s="564"/>
      <c r="AK624" s="567"/>
      <c r="AL624" s="568"/>
      <c r="AM624" s="563"/>
      <c r="AN624" s="567"/>
    </row>
    <row r="625" spans="1:40" x14ac:dyDescent="0.25">
      <c r="A625" s="658"/>
      <c r="B625" s="657"/>
      <c r="C625" s="563">
        <v>861940804</v>
      </c>
      <c r="D625" s="563" t="s">
        <v>5133</v>
      </c>
      <c r="E625" s="660"/>
      <c r="F625" s="564">
        <f t="shared" si="100"/>
        <v>4</v>
      </c>
      <c r="G625" s="462">
        <v>995</v>
      </c>
      <c r="H625" s="467">
        <f t="shared" si="96"/>
        <v>4.0201005025125632E-3</v>
      </c>
      <c r="I625" s="563">
        <f t="shared" si="101"/>
        <v>0</v>
      </c>
      <c r="J625" s="565">
        <f t="shared" si="97"/>
        <v>0</v>
      </c>
      <c r="K625" s="564">
        <v>3</v>
      </c>
      <c r="L625" s="566">
        <f t="shared" si="99"/>
        <v>0.75</v>
      </c>
      <c r="M625" s="563">
        <v>0</v>
      </c>
      <c r="N625" s="565">
        <f t="shared" si="98"/>
        <v>0</v>
      </c>
      <c r="O625" s="564">
        <v>0</v>
      </c>
      <c r="P625" s="563">
        <v>1</v>
      </c>
      <c r="Q625" s="563">
        <v>1</v>
      </c>
      <c r="R625" s="567">
        <v>1</v>
      </c>
      <c r="S625" s="564">
        <v>1</v>
      </c>
      <c r="T625" s="567">
        <v>2</v>
      </c>
      <c r="U625" s="568">
        <v>1</v>
      </c>
      <c r="V625" s="563">
        <v>1</v>
      </c>
      <c r="W625" s="567">
        <v>1</v>
      </c>
      <c r="X625" s="564">
        <v>0</v>
      </c>
      <c r="Y625" s="563">
        <v>1</v>
      </c>
      <c r="Z625" s="563">
        <v>2</v>
      </c>
      <c r="AA625" s="563">
        <v>0</v>
      </c>
      <c r="AB625" s="563">
        <v>0</v>
      </c>
      <c r="AC625" s="567">
        <v>0</v>
      </c>
      <c r="AD625" s="564">
        <v>1</v>
      </c>
      <c r="AE625" s="567"/>
      <c r="AF625" s="564"/>
      <c r="AG625" s="563"/>
      <c r="AH625" s="563">
        <v>1</v>
      </c>
      <c r="AI625" s="567"/>
      <c r="AJ625" s="564"/>
      <c r="AK625" s="567">
        <v>1</v>
      </c>
      <c r="AL625" s="568"/>
      <c r="AM625" s="563">
        <v>1</v>
      </c>
      <c r="AN625" s="567"/>
    </row>
    <row r="626" spans="1:40" x14ac:dyDescent="0.25">
      <c r="A626" s="658"/>
      <c r="B626" s="657"/>
      <c r="C626" s="563">
        <v>861940901</v>
      </c>
      <c r="D626" s="563" t="s">
        <v>5134</v>
      </c>
      <c r="E626" s="660"/>
      <c r="F626" s="564">
        <f t="shared" si="100"/>
        <v>70</v>
      </c>
      <c r="G626" s="462">
        <v>1464</v>
      </c>
      <c r="H626" s="467">
        <f t="shared" si="96"/>
        <v>4.7814207650273222E-2</v>
      </c>
      <c r="I626" s="563">
        <f t="shared" si="101"/>
        <v>26</v>
      </c>
      <c r="J626" s="565">
        <f t="shared" si="97"/>
        <v>1.7759562841530054E-2</v>
      </c>
      <c r="K626" s="564">
        <v>68</v>
      </c>
      <c r="L626" s="566">
        <f t="shared" si="99"/>
        <v>0.97142857142857142</v>
      </c>
      <c r="M626" s="563">
        <v>26</v>
      </c>
      <c r="N626" s="565">
        <f t="shared" si="98"/>
        <v>1</v>
      </c>
      <c r="O626" s="564">
        <v>47</v>
      </c>
      <c r="P626" s="563">
        <v>5</v>
      </c>
      <c r="Q626" s="563">
        <v>14</v>
      </c>
      <c r="R626" s="567">
        <v>2</v>
      </c>
      <c r="S626" s="564">
        <v>24</v>
      </c>
      <c r="T626" s="567">
        <v>44</v>
      </c>
      <c r="U626" s="568">
        <v>50</v>
      </c>
      <c r="V626" s="563">
        <v>11</v>
      </c>
      <c r="W626" s="567">
        <v>7</v>
      </c>
      <c r="X626" s="564">
        <v>0</v>
      </c>
      <c r="Y626" s="563">
        <v>2</v>
      </c>
      <c r="Z626" s="563">
        <v>18</v>
      </c>
      <c r="AA626" s="563">
        <v>44</v>
      </c>
      <c r="AB626" s="563">
        <v>3</v>
      </c>
      <c r="AC626" s="567">
        <v>1</v>
      </c>
      <c r="AD626" s="564">
        <v>2</v>
      </c>
      <c r="AE626" s="567"/>
      <c r="AF626" s="564"/>
      <c r="AG626" s="563"/>
      <c r="AH626" s="563">
        <v>2</v>
      </c>
      <c r="AI626" s="567"/>
      <c r="AJ626" s="564"/>
      <c r="AK626" s="567">
        <v>2</v>
      </c>
      <c r="AL626" s="568"/>
      <c r="AM626" s="563">
        <v>2</v>
      </c>
      <c r="AN626" s="567"/>
    </row>
    <row r="627" spans="1:40" x14ac:dyDescent="0.25">
      <c r="A627" s="658"/>
      <c r="B627" s="657"/>
      <c r="C627" s="563">
        <v>861940902</v>
      </c>
      <c r="D627" s="563" t="s">
        <v>5135</v>
      </c>
      <c r="E627" s="660"/>
      <c r="F627" s="564">
        <f t="shared" si="100"/>
        <v>16</v>
      </c>
      <c r="G627" s="462">
        <v>994</v>
      </c>
      <c r="H627" s="467">
        <f t="shared" si="96"/>
        <v>1.6096579476861168E-2</v>
      </c>
      <c r="I627" s="563">
        <f t="shared" si="101"/>
        <v>4</v>
      </c>
      <c r="J627" s="565">
        <f t="shared" si="97"/>
        <v>4.0241448692152921E-3</v>
      </c>
      <c r="K627" s="564">
        <v>16</v>
      </c>
      <c r="L627" s="566">
        <f t="shared" si="99"/>
        <v>1</v>
      </c>
      <c r="M627" s="563">
        <v>4</v>
      </c>
      <c r="N627" s="565">
        <f t="shared" si="98"/>
        <v>1</v>
      </c>
      <c r="O627" s="564">
        <v>8</v>
      </c>
      <c r="P627" s="563">
        <v>8</v>
      </c>
      <c r="Q627" s="563">
        <v>0</v>
      </c>
      <c r="R627" s="567">
        <v>0</v>
      </c>
      <c r="S627" s="564">
        <v>3</v>
      </c>
      <c r="T627" s="567">
        <v>13</v>
      </c>
      <c r="U627" s="568">
        <v>12</v>
      </c>
      <c r="V627" s="563">
        <v>3</v>
      </c>
      <c r="W627" s="567">
        <v>1</v>
      </c>
      <c r="X627" s="564">
        <v>0</v>
      </c>
      <c r="Y627" s="563">
        <v>0</v>
      </c>
      <c r="Z627" s="563">
        <v>8</v>
      </c>
      <c r="AA627" s="563">
        <v>8</v>
      </c>
      <c r="AB627" s="563">
        <v>0</v>
      </c>
      <c r="AC627" s="567">
        <v>0</v>
      </c>
      <c r="AD627" s="564"/>
      <c r="AE627" s="567"/>
      <c r="AF627" s="564"/>
      <c r="AG627" s="563"/>
      <c r="AH627" s="563"/>
      <c r="AI627" s="567"/>
      <c r="AJ627" s="564"/>
      <c r="AK627" s="567"/>
      <c r="AL627" s="568"/>
      <c r="AM627" s="563"/>
      <c r="AN627" s="567"/>
    </row>
    <row r="628" spans="1:40" x14ac:dyDescent="0.25">
      <c r="A628" s="658"/>
      <c r="B628" s="657"/>
      <c r="C628" s="563">
        <v>861940903</v>
      </c>
      <c r="D628" s="563" t="s">
        <v>5136</v>
      </c>
      <c r="E628" s="660"/>
      <c r="F628" s="564">
        <f t="shared" si="100"/>
        <v>43</v>
      </c>
      <c r="G628" s="462">
        <v>1868</v>
      </c>
      <c r="H628" s="467">
        <f t="shared" si="96"/>
        <v>2.3019271948608137E-2</v>
      </c>
      <c r="I628" s="563">
        <f t="shared" si="101"/>
        <v>12</v>
      </c>
      <c r="J628" s="565">
        <f t="shared" si="97"/>
        <v>6.4239828693790149E-3</v>
      </c>
      <c r="K628" s="564">
        <v>43</v>
      </c>
      <c r="L628" s="566">
        <f t="shared" si="99"/>
        <v>1</v>
      </c>
      <c r="M628" s="563">
        <v>12</v>
      </c>
      <c r="N628" s="565">
        <f t="shared" si="98"/>
        <v>1</v>
      </c>
      <c r="O628" s="564">
        <v>19</v>
      </c>
      <c r="P628" s="563">
        <v>21</v>
      </c>
      <c r="Q628" s="563">
        <v>2</v>
      </c>
      <c r="R628" s="567">
        <v>1</v>
      </c>
      <c r="S628" s="564">
        <v>22</v>
      </c>
      <c r="T628" s="567">
        <v>21</v>
      </c>
      <c r="U628" s="568">
        <v>16</v>
      </c>
      <c r="V628" s="563">
        <v>19</v>
      </c>
      <c r="W628" s="567">
        <v>8</v>
      </c>
      <c r="X628" s="564">
        <v>0</v>
      </c>
      <c r="Y628" s="563">
        <v>1</v>
      </c>
      <c r="Z628" s="563">
        <v>20</v>
      </c>
      <c r="AA628" s="563">
        <v>18</v>
      </c>
      <c r="AB628" s="563">
        <v>4</v>
      </c>
      <c r="AC628" s="567">
        <v>0</v>
      </c>
      <c r="AD628" s="564"/>
      <c r="AE628" s="567"/>
      <c r="AF628" s="564"/>
      <c r="AG628" s="563"/>
      <c r="AH628" s="563"/>
      <c r="AI628" s="567"/>
      <c r="AJ628" s="564"/>
      <c r="AK628" s="567"/>
      <c r="AL628" s="568"/>
      <c r="AM628" s="563"/>
      <c r="AN628" s="567"/>
    </row>
    <row r="629" spans="1:40" x14ac:dyDescent="0.25">
      <c r="A629" s="658"/>
      <c r="B629" s="657"/>
      <c r="C629" s="563">
        <v>861941001</v>
      </c>
      <c r="D629" s="563" t="s">
        <v>5137</v>
      </c>
      <c r="E629" s="660"/>
      <c r="F629" s="564">
        <f t="shared" si="100"/>
        <v>49</v>
      </c>
      <c r="G629" s="462">
        <v>1856</v>
      </c>
      <c r="H629" s="467">
        <f t="shared" si="96"/>
        <v>2.6400862068965518E-2</v>
      </c>
      <c r="I629" s="563">
        <f t="shared" si="101"/>
        <v>17</v>
      </c>
      <c r="J629" s="565">
        <f t="shared" si="97"/>
        <v>9.1594827586206889E-3</v>
      </c>
      <c r="K629" s="564">
        <v>49</v>
      </c>
      <c r="L629" s="566">
        <f t="shared" si="99"/>
        <v>1</v>
      </c>
      <c r="M629" s="563">
        <v>17</v>
      </c>
      <c r="N629" s="565">
        <f t="shared" si="98"/>
        <v>1</v>
      </c>
      <c r="O629" s="564">
        <v>24</v>
      </c>
      <c r="P629" s="563">
        <v>9</v>
      </c>
      <c r="Q629" s="563">
        <v>11</v>
      </c>
      <c r="R629" s="567">
        <v>5</v>
      </c>
      <c r="S629" s="564">
        <v>18</v>
      </c>
      <c r="T629" s="567">
        <v>31</v>
      </c>
      <c r="U629" s="568">
        <v>33</v>
      </c>
      <c r="V629" s="563">
        <v>12</v>
      </c>
      <c r="W629" s="567">
        <v>4</v>
      </c>
      <c r="X629" s="564">
        <v>0</v>
      </c>
      <c r="Y629" s="563">
        <v>2</v>
      </c>
      <c r="Z629" s="563">
        <v>16</v>
      </c>
      <c r="AA629" s="563">
        <v>29</v>
      </c>
      <c r="AB629" s="563">
        <v>2</v>
      </c>
      <c r="AC629" s="567">
        <v>0</v>
      </c>
      <c r="AD629" s="564"/>
      <c r="AE629" s="567"/>
      <c r="AF629" s="564"/>
      <c r="AG629" s="563"/>
      <c r="AH629" s="563"/>
      <c r="AI629" s="567"/>
      <c r="AJ629" s="564"/>
      <c r="AK629" s="567"/>
      <c r="AL629" s="568"/>
      <c r="AM629" s="563"/>
      <c r="AN629" s="567"/>
    </row>
    <row r="630" spans="1:40" x14ac:dyDescent="0.25">
      <c r="A630" s="658"/>
      <c r="B630" s="657"/>
      <c r="C630" s="563">
        <v>861941002</v>
      </c>
      <c r="D630" s="563" t="s">
        <v>4604</v>
      </c>
      <c r="E630" s="660"/>
      <c r="F630" s="564">
        <f t="shared" si="100"/>
        <v>2</v>
      </c>
      <c r="G630" s="462">
        <v>388</v>
      </c>
      <c r="H630" s="467">
        <f t="shared" si="96"/>
        <v>5.1546391752577319E-3</v>
      </c>
      <c r="I630" s="563">
        <f t="shared" si="101"/>
        <v>0</v>
      </c>
      <c r="J630" s="565">
        <f t="shared" si="97"/>
        <v>0</v>
      </c>
      <c r="K630" s="564">
        <v>2</v>
      </c>
      <c r="L630" s="566">
        <f t="shared" si="99"/>
        <v>1</v>
      </c>
      <c r="M630" s="563">
        <v>0</v>
      </c>
      <c r="N630" s="565">
        <f t="shared" si="98"/>
        <v>0</v>
      </c>
      <c r="O630" s="564">
        <v>0</v>
      </c>
      <c r="P630" s="563">
        <v>2</v>
      </c>
      <c r="Q630" s="563">
        <v>0</v>
      </c>
      <c r="R630" s="567">
        <v>0</v>
      </c>
      <c r="S630" s="564">
        <v>2</v>
      </c>
      <c r="T630" s="567">
        <v>0</v>
      </c>
      <c r="U630" s="568">
        <v>0</v>
      </c>
      <c r="V630" s="563">
        <v>1</v>
      </c>
      <c r="W630" s="567">
        <v>1</v>
      </c>
      <c r="X630" s="564">
        <v>0</v>
      </c>
      <c r="Y630" s="563">
        <v>0</v>
      </c>
      <c r="Z630" s="563">
        <v>2</v>
      </c>
      <c r="AA630" s="563">
        <v>0</v>
      </c>
      <c r="AB630" s="563">
        <v>0</v>
      </c>
      <c r="AC630" s="567">
        <v>0</v>
      </c>
      <c r="AD630" s="564"/>
      <c r="AE630" s="567"/>
      <c r="AF630" s="564"/>
      <c r="AG630" s="563"/>
      <c r="AH630" s="563"/>
      <c r="AI630" s="567"/>
      <c r="AJ630" s="564"/>
      <c r="AK630" s="567"/>
      <c r="AL630" s="568"/>
      <c r="AM630" s="563"/>
      <c r="AN630" s="567"/>
    </row>
    <row r="631" spans="1:40" x14ac:dyDescent="0.25">
      <c r="A631" s="658"/>
      <c r="B631" s="657"/>
      <c r="C631" s="570">
        <v>861941003</v>
      </c>
      <c r="D631" s="570" t="s">
        <v>5138</v>
      </c>
      <c r="E631" s="660"/>
      <c r="F631" s="571">
        <f t="shared" si="100"/>
        <v>13</v>
      </c>
      <c r="G631" s="616">
        <v>390</v>
      </c>
      <c r="H631" s="572">
        <f t="shared" si="96"/>
        <v>3.3333333333333333E-2</v>
      </c>
      <c r="I631" s="570">
        <f t="shared" si="101"/>
        <v>6</v>
      </c>
      <c r="J631" s="573">
        <f t="shared" si="97"/>
        <v>1.5384615384615385E-2</v>
      </c>
      <c r="K631" s="571">
        <v>13</v>
      </c>
      <c r="L631" s="574">
        <f t="shared" si="99"/>
        <v>1</v>
      </c>
      <c r="M631" s="570">
        <v>6</v>
      </c>
      <c r="N631" s="573">
        <f t="shared" ref="N631:N649" si="102">M631/I631</f>
        <v>1</v>
      </c>
      <c r="O631" s="571">
        <v>5</v>
      </c>
      <c r="P631" s="570">
        <v>6</v>
      </c>
      <c r="Q631" s="570">
        <v>0</v>
      </c>
      <c r="R631" s="576">
        <v>2</v>
      </c>
      <c r="S631" s="571">
        <v>8</v>
      </c>
      <c r="T631" s="576">
        <v>5</v>
      </c>
      <c r="U631" s="577">
        <v>6</v>
      </c>
      <c r="V631" s="570">
        <v>5</v>
      </c>
      <c r="W631" s="576">
        <v>2</v>
      </c>
      <c r="X631" s="571">
        <v>0</v>
      </c>
      <c r="Y631" s="570">
        <v>0</v>
      </c>
      <c r="Z631" s="570">
        <v>8</v>
      </c>
      <c r="AA631" s="570">
        <v>3</v>
      </c>
      <c r="AB631" s="570">
        <v>2</v>
      </c>
      <c r="AC631" s="576">
        <v>0</v>
      </c>
      <c r="AD631" s="571"/>
      <c r="AE631" s="576"/>
      <c r="AF631" s="571"/>
      <c r="AG631" s="570"/>
      <c r="AH631" s="570"/>
      <c r="AI631" s="576"/>
      <c r="AJ631" s="571"/>
      <c r="AK631" s="576"/>
      <c r="AL631" s="577"/>
      <c r="AM631" s="570"/>
      <c r="AN631" s="576"/>
    </row>
    <row r="632" spans="1:40" x14ac:dyDescent="0.25">
      <c r="A632" s="661">
        <v>87</v>
      </c>
      <c r="B632" s="650">
        <v>87085</v>
      </c>
      <c r="C632" s="216">
        <v>870850101</v>
      </c>
      <c r="D632" s="216" t="s">
        <v>5139</v>
      </c>
      <c r="E632" s="652" t="s">
        <v>4091</v>
      </c>
      <c r="F632" s="593">
        <f t="shared" si="100"/>
        <v>142</v>
      </c>
      <c r="G632" s="216">
        <v>2562</v>
      </c>
      <c r="H632" s="217">
        <f t="shared" si="96"/>
        <v>5.5425448868071818E-2</v>
      </c>
      <c r="I632" s="216">
        <f t="shared" si="101"/>
        <v>54</v>
      </c>
      <c r="J632" s="229">
        <f t="shared" si="97"/>
        <v>2.1077283372365339E-2</v>
      </c>
      <c r="K632" s="593">
        <v>142</v>
      </c>
      <c r="L632" s="226">
        <f t="shared" si="99"/>
        <v>1</v>
      </c>
      <c r="M632" s="379">
        <v>54</v>
      </c>
      <c r="N632" s="229">
        <f t="shared" si="102"/>
        <v>1</v>
      </c>
      <c r="O632" s="593">
        <v>105</v>
      </c>
      <c r="P632" s="379">
        <v>15</v>
      </c>
      <c r="Q632" s="379">
        <v>7</v>
      </c>
      <c r="R632" s="599">
        <v>15</v>
      </c>
      <c r="S632" s="593">
        <v>8</v>
      </c>
      <c r="T632" s="599">
        <v>134</v>
      </c>
      <c r="U632" s="600">
        <v>86</v>
      </c>
      <c r="V632" s="379">
        <v>51</v>
      </c>
      <c r="W632" s="599">
        <v>5</v>
      </c>
      <c r="X632" s="593">
        <v>0</v>
      </c>
      <c r="Y632" s="379">
        <v>2</v>
      </c>
      <c r="Z632" s="379">
        <v>25</v>
      </c>
      <c r="AA632" s="379">
        <v>109</v>
      </c>
      <c r="AB632" s="379">
        <v>6</v>
      </c>
      <c r="AC632" s="599">
        <v>0</v>
      </c>
      <c r="AD632" s="593"/>
      <c r="AE632" s="599"/>
      <c r="AF632" s="593"/>
      <c r="AG632" s="379"/>
      <c r="AH632" s="379"/>
      <c r="AI632" s="599"/>
      <c r="AJ632" s="593"/>
      <c r="AK632" s="599"/>
      <c r="AL632" s="600"/>
      <c r="AM632" s="379"/>
      <c r="AN632" s="599"/>
    </row>
    <row r="633" spans="1:40" x14ac:dyDescent="0.25">
      <c r="A633" s="661"/>
      <c r="B633" s="650"/>
      <c r="C633" s="239">
        <v>870850102</v>
      </c>
      <c r="D633" s="239" t="s">
        <v>5106</v>
      </c>
      <c r="E633" s="652"/>
      <c r="F633" s="233">
        <f t="shared" si="100"/>
        <v>219</v>
      </c>
      <c r="G633" s="239">
        <v>3260</v>
      </c>
      <c r="H633" s="235">
        <f t="shared" si="96"/>
        <v>6.7177914110429449E-2</v>
      </c>
      <c r="I633" s="239">
        <f t="shared" si="101"/>
        <v>80</v>
      </c>
      <c r="J633" s="247">
        <f t="shared" si="97"/>
        <v>2.4539877300613498E-2</v>
      </c>
      <c r="K633" s="233">
        <v>219</v>
      </c>
      <c r="L633" s="245">
        <f t="shared" si="99"/>
        <v>1</v>
      </c>
      <c r="M633" s="239">
        <v>80</v>
      </c>
      <c r="N633" s="247">
        <f t="shared" si="102"/>
        <v>1</v>
      </c>
      <c r="O633" s="233">
        <v>130</v>
      </c>
      <c r="P633" s="239">
        <v>32</v>
      </c>
      <c r="Q633" s="239">
        <v>29</v>
      </c>
      <c r="R633" s="243">
        <v>28</v>
      </c>
      <c r="S633" s="233">
        <v>10</v>
      </c>
      <c r="T633" s="243">
        <v>209</v>
      </c>
      <c r="U633" s="248">
        <v>158</v>
      </c>
      <c r="V633" s="239">
        <v>53</v>
      </c>
      <c r="W633" s="243">
        <v>8</v>
      </c>
      <c r="X633" s="233">
        <v>0</v>
      </c>
      <c r="Y633" s="239">
        <v>9</v>
      </c>
      <c r="Z633" s="239">
        <v>68</v>
      </c>
      <c r="AA633" s="239">
        <v>132</v>
      </c>
      <c r="AB633" s="239">
        <v>10</v>
      </c>
      <c r="AC633" s="243">
        <v>0</v>
      </c>
      <c r="AD633" s="233"/>
      <c r="AE633" s="243"/>
      <c r="AF633" s="233"/>
      <c r="AG633" s="239"/>
      <c r="AH633" s="239"/>
      <c r="AI633" s="243"/>
      <c r="AJ633" s="233"/>
      <c r="AK633" s="243"/>
      <c r="AL633" s="248"/>
      <c r="AM633" s="239"/>
      <c r="AN633" s="243"/>
    </row>
    <row r="634" spans="1:40" x14ac:dyDescent="0.25">
      <c r="A634" s="661"/>
      <c r="B634" s="650"/>
      <c r="C634" s="239">
        <v>870850103</v>
      </c>
      <c r="D634" s="239" t="s">
        <v>5140</v>
      </c>
      <c r="E634" s="652"/>
      <c r="F634" s="233">
        <f t="shared" si="100"/>
        <v>173</v>
      </c>
      <c r="G634" s="239">
        <v>2556</v>
      </c>
      <c r="H634" s="235">
        <f t="shared" si="96"/>
        <v>6.768388106416276E-2</v>
      </c>
      <c r="I634" s="239">
        <f t="shared" si="101"/>
        <v>89</v>
      </c>
      <c r="J634" s="247">
        <f t="shared" si="97"/>
        <v>3.4820031298904541E-2</v>
      </c>
      <c r="K634" s="233">
        <v>173</v>
      </c>
      <c r="L634" s="245">
        <f t="shared" si="99"/>
        <v>1</v>
      </c>
      <c r="M634" s="239">
        <v>89</v>
      </c>
      <c r="N634" s="247">
        <f t="shared" si="102"/>
        <v>1</v>
      </c>
      <c r="O634" s="233">
        <v>92</v>
      </c>
      <c r="P634" s="239">
        <v>19</v>
      </c>
      <c r="Q634" s="239">
        <v>46</v>
      </c>
      <c r="R634" s="243">
        <v>16</v>
      </c>
      <c r="S634" s="233">
        <v>6</v>
      </c>
      <c r="T634" s="243">
        <v>167</v>
      </c>
      <c r="U634" s="248">
        <v>119</v>
      </c>
      <c r="V634" s="239">
        <v>49</v>
      </c>
      <c r="W634" s="243">
        <v>5</v>
      </c>
      <c r="X634" s="233">
        <v>0</v>
      </c>
      <c r="Y634" s="239">
        <v>3</v>
      </c>
      <c r="Z634" s="239">
        <v>86</v>
      </c>
      <c r="AA634" s="239">
        <v>80</v>
      </c>
      <c r="AB634" s="239">
        <v>3</v>
      </c>
      <c r="AC634" s="243">
        <v>1</v>
      </c>
      <c r="AD634" s="233"/>
      <c r="AE634" s="243"/>
      <c r="AF634" s="233"/>
      <c r="AG634" s="239"/>
      <c r="AH634" s="239"/>
      <c r="AI634" s="243"/>
      <c r="AJ634" s="233"/>
      <c r="AK634" s="243"/>
      <c r="AL634" s="248"/>
      <c r="AM634" s="239"/>
      <c r="AN634" s="243"/>
    </row>
    <row r="635" spans="1:40" x14ac:dyDescent="0.25">
      <c r="A635" s="661"/>
      <c r="B635" s="650"/>
      <c r="C635" s="239">
        <v>870850201</v>
      </c>
      <c r="D635" s="239" t="s">
        <v>5141</v>
      </c>
      <c r="E635" s="652"/>
      <c r="F635" s="233">
        <f t="shared" si="100"/>
        <v>177</v>
      </c>
      <c r="G635" s="239">
        <v>2220</v>
      </c>
      <c r="H635" s="235">
        <f t="shared" si="96"/>
        <v>7.9729729729729734E-2</v>
      </c>
      <c r="I635" s="239">
        <f t="shared" si="101"/>
        <v>63</v>
      </c>
      <c r="J635" s="247">
        <f t="shared" si="97"/>
        <v>2.837837837837838E-2</v>
      </c>
      <c r="K635" s="233">
        <v>177</v>
      </c>
      <c r="L635" s="245">
        <f t="shared" si="99"/>
        <v>1</v>
      </c>
      <c r="M635" s="239">
        <v>63</v>
      </c>
      <c r="N635" s="247">
        <f t="shared" si="102"/>
        <v>1</v>
      </c>
      <c r="O635" s="233">
        <v>144</v>
      </c>
      <c r="P635" s="239">
        <v>12</v>
      </c>
      <c r="Q635" s="239">
        <v>12</v>
      </c>
      <c r="R635" s="243">
        <v>9</v>
      </c>
      <c r="S635" s="233">
        <v>0</v>
      </c>
      <c r="T635" s="243">
        <v>177</v>
      </c>
      <c r="U635" s="248">
        <v>124</v>
      </c>
      <c r="V635" s="239">
        <v>38</v>
      </c>
      <c r="W635" s="243">
        <v>15</v>
      </c>
      <c r="X635" s="233">
        <v>0</v>
      </c>
      <c r="Y635" s="239">
        <v>8</v>
      </c>
      <c r="Z635" s="239">
        <v>59</v>
      </c>
      <c r="AA635" s="239">
        <v>102</v>
      </c>
      <c r="AB635" s="239">
        <v>7</v>
      </c>
      <c r="AC635" s="243">
        <v>1</v>
      </c>
      <c r="AD635" s="233"/>
      <c r="AE635" s="243"/>
      <c r="AF635" s="233"/>
      <c r="AG635" s="239"/>
      <c r="AH635" s="239"/>
      <c r="AI635" s="243"/>
      <c r="AJ635" s="233"/>
      <c r="AK635" s="243"/>
      <c r="AL635" s="248"/>
      <c r="AM635" s="239"/>
      <c r="AN635" s="243"/>
    </row>
    <row r="636" spans="1:40" x14ac:dyDescent="0.25">
      <c r="A636" s="661"/>
      <c r="B636" s="650"/>
      <c r="C636" s="239">
        <v>870850202</v>
      </c>
      <c r="D636" s="239" t="s">
        <v>5142</v>
      </c>
      <c r="E636" s="652"/>
      <c r="F636" s="233">
        <f t="shared" si="100"/>
        <v>140</v>
      </c>
      <c r="G636" s="239">
        <v>2206</v>
      </c>
      <c r="H636" s="235">
        <f t="shared" si="96"/>
        <v>6.3463281958295564E-2</v>
      </c>
      <c r="I636" s="239">
        <f t="shared" si="101"/>
        <v>39</v>
      </c>
      <c r="J636" s="247">
        <f t="shared" si="97"/>
        <v>1.7679057116953764E-2</v>
      </c>
      <c r="K636" s="233">
        <v>140</v>
      </c>
      <c r="L636" s="245">
        <f t="shared" si="99"/>
        <v>1</v>
      </c>
      <c r="M636" s="239">
        <v>39</v>
      </c>
      <c r="N636" s="247">
        <f t="shared" si="102"/>
        <v>1</v>
      </c>
      <c r="O636" s="233">
        <v>96</v>
      </c>
      <c r="P636" s="239">
        <v>19</v>
      </c>
      <c r="Q636" s="239">
        <v>17</v>
      </c>
      <c r="R636" s="243">
        <v>8</v>
      </c>
      <c r="S636" s="233">
        <v>5</v>
      </c>
      <c r="T636" s="243">
        <v>135</v>
      </c>
      <c r="U636" s="248">
        <v>110</v>
      </c>
      <c r="V636" s="239">
        <v>26</v>
      </c>
      <c r="W636" s="243">
        <v>4</v>
      </c>
      <c r="X636" s="233">
        <v>0</v>
      </c>
      <c r="Y636" s="239">
        <v>14</v>
      </c>
      <c r="Z636" s="239">
        <v>25</v>
      </c>
      <c r="AA636" s="239">
        <v>96</v>
      </c>
      <c r="AB636" s="239">
        <v>5</v>
      </c>
      <c r="AC636" s="243">
        <v>0</v>
      </c>
      <c r="AD636" s="233"/>
      <c r="AE636" s="243"/>
      <c r="AF636" s="233"/>
      <c r="AG636" s="239"/>
      <c r="AH636" s="239"/>
      <c r="AI636" s="243"/>
      <c r="AJ636" s="233"/>
      <c r="AK636" s="243"/>
      <c r="AL636" s="248"/>
      <c r="AM636" s="239"/>
      <c r="AN636" s="243"/>
    </row>
    <row r="637" spans="1:40" x14ac:dyDescent="0.25">
      <c r="A637" s="661"/>
      <c r="B637" s="650"/>
      <c r="C637" s="239">
        <v>870850203</v>
      </c>
      <c r="D637" s="239" t="s">
        <v>4572</v>
      </c>
      <c r="E637" s="652"/>
      <c r="F637" s="233">
        <f t="shared" si="100"/>
        <v>98</v>
      </c>
      <c r="G637" s="239">
        <v>2354</v>
      </c>
      <c r="H637" s="235">
        <f t="shared" si="96"/>
        <v>4.1631265930331354E-2</v>
      </c>
      <c r="I637" s="239">
        <f t="shared" si="101"/>
        <v>32</v>
      </c>
      <c r="J637" s="247">
        <f t="shared" si="97"/>
        <v>1.3593882752761258E-2</v>
      </c>
      <c r="K637" s="233">
        <v>98</v>
      </c>
      <c r="L637" s="245">
        <f t="shared" si="99"/>
        <v>1</v>
      </c>
      <c r="M637" s="239">
        <v>32</v>
      </c>
      <c r="N637" s="247">
        <f t="shared" si="102"/>
        <v>1</v>
      </c>
      <c r="O637" s="233">
        <v>59</v>
      </c>
      <c r="P637" s="239">
        <v>22</v>
      </c>
      <c r="Q637" s="239">
        <v>12</v>
      </c>
      <c r="R637" s="243">
        <v>5</v>
      </c>
      <c r="S637" s="233">
        <v>4</v>
      </c>
      <c r="T637" s="243">
        <v>94</v>
      </c>
      <c r="U637" s="248">
        <v>63</v>
      </c>
      <c r="V637" s="239">
        <v>31</v>
      </c>
      <c r="W637" s="243">
        <v>4</v>
      </c>
      <c r="X637" s="233">
        <v>0</v>
      </c>
      <c r="Y637" s="239">
        <v>1</v>
      </c>
      <c r="Z637" s="239">
        <v>15</v>
      </c>
      <c r="AA637" s="239">
        <v>73</v>
      </c>
      <c r="AB637" s="239">
        <v>8</v>
      </c>
      <c r="AC637" s="243">
        <v>1</v>
      </c>
      <c r="AD637" s="233"/>
      <c r="AE637" s="243"/>
      <c r="AF637" s="233"/>
      <c r="AG637" s="239"/>
      <c r="AH637" s="239"/>
      <c r="AI637" s="243"/>
      <c r="AJ637" s="233"/>
      <c r="AK637" s="243"/>
      <c r="AL637" s="248"/>
      <c r="AM637" s="239"/>
      <c r="AN637" s="243"/>
    </row>
    <row r="638" spans="1:40" x14ac:dyDescent="0.25">
      <c r="A638" s="661"/>
      <c r="B638" s="650"/>
      <c r="C638" s="239">
        <v>870850204</v>
      </c>
      <c r="D638" s="239" t="s">
        <v>5143</v>
      </c>
      <c r="E638" s="652"/>
      <c r="F638" s="233">
        <f t="shared" si="100"/>
        <v>212</v>
      </c>
      <c r="G638" s="239">
        <v>2615</v>
      </c>
      <c r="H638" s="235">
        <f t="shared" si="96"/>
        <v>8.1070745697896754E-2</v>
      </c>
      <c r="I638" s="239">
        <f t="shared" si="101"/>
        <v>79</v>
      </c>
      <c r="J638" s="247">
        <f t="shared" si="97"/>
        <v>3.0210325047801148E-2</v>
      </c>
      <c r="K638" s="233">
        <v>212</v>
      </c>
      <c r="L638" s="245">
        <f t="shared" si="99"/>
        <v>1</v>
      </c>
      <c r="M638" s="239">
        <v>79</v>
      </c>
      <c r="N638" s="247">
        <f t="shared" si="102"/>
        <v>1</v>
      </c>
      <c r="O638" s="233">
        <v>169</v>
      </c>
      <c r="P638" s="239">
        <v>20</v>
      </c>
      <c r="Q638" s="239">
        <v>10</v>
      </c>
      <c r="R638" s="243">
        <v>13</v>
      </c>
      <c r="S638" s="233">
        <v>2</v>
      </c>
      <c r="T638" s="243">
        <v>210</v>
      </c>
      <c r="U638" s="248">
        <v>162</v>
      </c>
      <c r="V638" s="239">
        <v>45</v>
      </c>
      <c r="W638" s="243">
        <v>5</v>
      </c>
      <c r="X638" s="233">
        <v>0</v>
      </c>
      <c r="Y638" s="239">
        <v>2</v>
      </c>
      <c r="Z638" s="239">
        <v>34</v>
      </c>
      <c r="AA638" s="239">
        <v>161</v>
      </c>
      <c r="AB638" s="239">
        <v>11</v>
      </c>
      <c r="AC638" s="243">
        <v>4</v>
      </c>
      <c r="AD638" s="233"/>
      <c r="AE638" s="243"/>
      <c r="AF638" s="233"/>
      <c r="AG638" s="239"/>
      <c r="AH638" s="239"/>
      <c r="AI638" s="243"/>
      <c r="AJ638" s="233"/>
      <c r="AK638" s="243"/>
      <c r="AL638" s="248"/>
      <c r="AM638" s="239"/>
      <c r="AN638" s="243"/>
    </row>
    <row r="639" spans="1:40" x14ac:dyDescent="0.25">
      <c r="A639" s="661"/>
      <c r="B639" s="650"/>
      <c r="C639" s="239">
        <v>870850301</v>
      </c>
      <c r="D639" s="239" t="s">
        <v>5144</v>
      </c>
      <c r="E639" s="652"/>
      <c r="F639" s="233">
        <f t="shared" si="100"/>
        <v>41</v>
      </c>
      <c r="G639" s="239">
        <v>1571</v>
      </c>
      <c r="H639" s="235">
        <f t="shared" si="96"/>
        <v>2.6098026734563972E-2</v>
      </c>
      <c r="I639" s="239">
        <f t="shared" si="101"/>
        <v>13</v>
      </c>
      <c r="J639" s="247">
        <f t="shared" si="97"/>
        <v>8.2749840865690635E-3</v>
      </c>
      <c r="K639" s="233">
        <v>41</v>
      </c>
      <c r="L639" s="245">
        <f t="shared" si="99"/>
        <v>1</v>
      </c>
      <c r="M639" s="239">
        <v>13</v>
      </c>
      <c r="N639" s="247">
        <f t="shared" si="102"/>
        <v>1</v>
      </c>
      <c r="O639" s="233">
        <v>25</v>
      </c>
      <c r="P639" s="239">
        <v>15</v>
      </c>
      <c r="Q639" s="239">
        <v>0</v>
      </c>
      <c r="R639" s="243">
        <v>1</v>
      </c>
      <c r="S639" s="233">
        <v>9</v>
      </c>
      <c r="T639" s="243">
        <v>32</v>
      </c>
      <c r="U639" s="248">
        <v>23</v>
      </c>
      <c r="V639" s="239">
        <v>15</v>
      </c>
      <c r="W639" s="243">
        <v>3</v>
      </c>
      <c r="X639" s="233">
        <v>0</v>
      </c>
      <c r="Y639" s="239">
        <v>1</v>
      </c>
      <c r="Z639" s="239">
        <v>14</v>
      </c>
      <c r="AA639" s="239">
        <v>26</v>
      </c>
      <c r="AB639" s="239">
        <v>0</v>
      </c>
      <c r="AC639" s="243">
        <v>0</v>
      </c>
      <c r="AD639" s="233"/>
      <c r="AE639" s="243"/>
      <c r="AF639" s="233"/>
      <c r="AG639" s="239"/>
      <c r="AH639" s="239"/>
      <c r="AI639" s="243"/>
      <c r="AJ639" s="233"/>
      <c r="AK639" s="243"/>
      <c r="AL639" s="248"/>
      <c r="AM639" s="239"/>
      <c r="AN639" s="243"/>
    </row>
    <row r="640" spans="1:40" x14ac:dyDescent="0.25">
      <c r="A640" s="661"/>
      <c r="B640" s="650"/>
      <c r="C640" s="239">
        <v>870850302</v>
      </c>
      <c r="D640" s="239" t="s">
        <v>5145</v>
      </c>
      <c r="E640" s="652"/>
      <c r="F640" s="233">
        <f t="shared" si="100"/>
        <v>108</v>
      </c>
      <c r="G640" s="239">
        <v>2533</v>
      </c>
      <c r="H640" s="235">
        <f t="shared" si="96"/>
        <v>4.2637189103829451E-2</v>
      </c>
      <c r="I640" s="239">
        <f t="shared" si="101"/>
        <v>43</v>
      </c>
      <c r="J640" s="247">
        <f t="shared" si="97"/>
        <v>1.6975917883932098E-2</v>
      </c>
      <c r="K640" s="233">
        <v>108</v>
      </c>
      <c r="L640" s="245">
        <f t="shared" si="99"/>
        <v>1</v>
      </c>
      <c r="M640" s="239">
        <v>43</v>
      </c>
      <c r="N640" s="247">
        <f t="shared" si="102"/>
        <v>1</v>
      </c>
      <c r="O640" s="233">
        <v>65</v>
      </c>
      <c r="P640" s="239">
        <v>21</v>
      </c>
      <c r="Q640" s="239">
        <v>16</v>
      </c>
      <c r="R640" s="243">
        <v>6</v>
      </c>
      <c r="S640" s="233">
        <v>14</v>
      </c>
      <c r="T640" s="243">
        <v>94</v>
      </c>
      <c r="U640" s="248">
        <v>56</v>
      </c>
      <c r="V640" s="239">
        <v>35</v>
      </c>
      <c r="W640" s="243">
        <v>17</v>
      </c>
      <c r="X640" s="233">
        <v>2</v>
      </c>
      <c r="Y640" s="239">
        <v>13</v>
      </c>
      <c r="Z640" s="239">
        <v>56</v>
      </c>
      <c r="AA640" s="239">
        <v>34</v>
      </c>
      <c r="AB640" s="239">
        <v>2</v>
      </c>
      <c r="AC640" s="243">
        <v>1</v>
      </c>
      <c r="AD640" s="233"/>
      <c r="AE640" s="243"/>
      <c r="AF640" s="233"/>
      <c r="AG640" s="239"/>
      <c r="AH640" s="239"/>
      <c r="AI640" s="243"/>
      <c r="AJ640" s="233"/>
      <c r="AK640" s="243"/>
      <c r="AL640" s="248"/>
      <c r="AM640" s="239"/>
      <c r="AN640" s="243"/>
    </row>
    <row r="641" spans="1:40" x14ac:dyDescent="0.25">
      <c r="A641" s="661"/>
      <c r="B641" s="650"/>
      <c r="C641" s="239">
        <v>870850303</v>
      </c>
      <c r="D641" s="239" t="s">
        <v>5146</v>
      </c>
      <c r="E641" s="652"/>
      <c r="F641" s="233">
        <f t="shared" si="100"/>
        <v>43</v>
      </c>
      <c r="G641" s="239">
        <v>1870</v>
      </c>
      <c r="H641" s="235">
        <f t="shared" si="96"/>
        <v>2.2994652406417113E-2</v>
      </c>
      <c r="I641" s="239">
        <f t="shared" si="101"/>
        <v>17</v>
      </c>
      <c r="J641" s="247">
        <f t="shared" si="97"/>
        <v>9.0909090909090905E-3</v>
      </c>
      <c r="K641" s="233">
        <v>43</v>
      </c>
      <c r="L641" s="245">
        <f t="shared" si="99"/>
        <v>1</v>
      </c>
      <c r="M641" s="239">
        <v>17</v>
      </c>
      <c r="N641" s="247">
        <f t="shared" si="102"/>
        <v>1</v>
      </c>
      <c r="O641" s="233">
        <v>22</v>
      </c>
      <c r="P641" s="239">
        <v>18</v>
      </c>
      <c r="Q641" s="239">
        <v>3</v>
      </c>
      <c r="R641" s="243">
        <v>0</v>
      </c>
      <c r="S641" s="233">
        <v>3</v>
      </c>
      <c r="T641" s="243">
        <v>40</v>
      </c>
      <c r="U641" s="248">
        <v>28</v>
      </c>
      <c r="V641" s="239">
        <v>14</v>
      </c>
      <c r="W641" s="243">
        <v>1</v>
      </c>
      <c r="X641" s="233">
        <v>0</v>
      </c>
      <c r="Y641" s="239">
        <v>1</v>
      </c>
      <c r="Z641" s="239">
        <v>13</v>
      </c>
      <c r="AA641" s="239">
        <v>26</v>
      </c>
      <c r="AB641" s="239">
        <v>3</v>
      </c>
      <c r="AC641" s="243">
        <v>0</v>
      </c>
      <c r="AD641" s="233"/>
      <c r="AE641" s="243"/>
      <c r="AF641" s="233"/>
      <c r="AG641" s="239"/>
      <c r="AH641" s="239"/>
      <c r="AI641" s="243"/>
      <c r="AJ641" s="233"/>
      <c r="AK641" s="243"/>
      <c r="AL641" s="248"/>
      <c r="AM641" s="239"/>
      <c r="AN641" s="243"/>
    </row>
    <row r="642" spans="1:40" x14ac:dyDescent="0.25">
      <c r="A642" s="661"/>
      <c r="B642" s="650"/>
      <c r="C642" s="239">
        <v>870850401</v>
      </c>
      <c r="D642" s="239" t="s">
        <v>5147</v>
      </c>
      <c r="E642" s="652"/>
      <c r="F642" s="233">
        <f t="shared" si="100"/>
        <v>57</v>
      </c>
      <c r="G642" s="239">
        <v>1902</v>
      </c>
      <c r="H642" s="235">
        <f t="shared" si="96"/>
        <v>2.996845425867508E-2</v>
      </c>
      <c r="I642" s="239">
        <f t="shared" si="101"/>
        <v>20</v>
      </c>
      <c r="J642" s="247">
        <f t="shared" si="97"/>
        <v>1.0515247108307046E-2</v>
      </c>
      <c r="K642" s="233">
        <v>56</v>
      </c>
      <c r="L642" s="245">
        <f t="shared" ref="L642:L673" si="103">K642/F642</f>
        <v>0.98245614035087714</v>
      </c>
      <c r="M642" s="239">
        <v>20</v>
      </c>
      <c r="N642" s="247">
        <f t="shared" si="102"/>
        <v>1</v>
      </c>
      <c r="O642" s="233">
        <v>29</v>
      </c>
      <c r="P642" s="239">
        <v>15</v>
      </c>
      <c r="Q642" s="239">
        <v>8</v>
      </c>
      <c r="R642" s="243">
        <v>4</v>
      </c>
      <c r="S642" s="233">
        <v>15</v>
      </c>
      <c r="T642" s="243">
        <v>41</v>
      </c>
      <c r="U642" s="248">
        <v>25</v>
      </c>
      <c r="V642" s="239">
        <v>29</v>
      </c>
      <c r="W642" s="243">
        <v>2</v>
      </c>
      <c r="X642" s="233">
        <v>0</v>
      </c>
      <c r="Y642" s="239">
        <v>0</v>
      </c>
      <c r="Z642" s="239">
        <v>29</v>
      </c>
      <c r="AA642" s="239">
        <v>25</v>
      </c>
      <c r="AB642" s="239">
        <v>2</v>
      </c>
      <c r="AC642" s="243">
        <v>0</v>
      </c>
      <c r="AD642" s="233">
        <v>1</v>
      </c>
      <c r="AE642" s="243"/>
      <c r="AF642" s="233"/>
      <c r="AG642" s="239"/>
      <c r="AH642" s="239"/>
      <c r="AI642" s="243">
        <v>1</v>
      </c>
      <c r="AJ642" s="233"/>
      <c r="AK642" s="243">
        <v>1</v>
      </c>
      <c r="AL642" s="248">
        <v>1</v>
      </c>
      <c r="AM642" s="239"/>
      <c r="AN642" s="243"/>
    </row>
    <row r="643" spans="1:40" x14ac:dyDescent="0.25">
      <c r="A643" s="661"/>
      <c r="B643" s="650"/>
      <c r="C643" s="239">
        <v>870850402</v>
      </c>
      <c r="D643" s="239" t="s">
        <v>5148</v>
      </c>
      <c r="E643" s="652"/>
      <c r="F643" s="233">
        <f t="shared" si="100"/>
        <v>104</v>
      </c>
      <c r="G643" s="239">
        <v>2517</v>
      </c>
      <c r="H643" s="235">
        <f t="shared" si="96"/>
        <v>4.1319030591974573E-2</v>
      </c>
      <c r="I643" s="239">
        <f t="shared" si="101"/>
        <v>48</v>
      </c>
      <c r="J643" s="247">
        <f t="shared" si="97"/>
        <v>1.9070321811680571E-2</v>
      </c>
      <c r="K643" s="233">
        <v>104</v>
      </c>
      <c r="L643" s="245">
        <f t="shared" si="103"/>
        <v>1</v>
      </c>
      <c r="M643" s="239">
        <v>48</v>
      </c>
      <c r="N643" s="247">
        <f t="shared" si="102"/>
        <v>1</v>
      </c>
      <c r="O643" s="233">
        <v>79</v>
      </c>
      <c r="P643" s="239">
        <v>7</v>
      </c>
      <c r="Q643" s="239">
        <v>7</v>
      </c>
      <c r="R643" s="243">
        <v>11</v>
      </c>
      <c r="S643" s="233">
        <v>8</v>
      </c>
      <c r="T643" s="243">
        <v>96</v>
      </c>
      <c r="U643" s="248">
        <v>71</v>
      </c>
      <c r="V643" s="239">
        <v>25</v>
      </c>
      <c r="W643" s="243">
        <v>8</v>
      </c>
      <c r="X643" s="233">
        <v>0</v>
      </c>
      <c r="Y643" s="239">
        <v>6</v>
      </c>
      <c r="Z643" s="239">
        <v>20</v>
      </c>
      <c r="AA643" s="239">
        <v>72</v>
      </c>
      <c r="AB643" s="239">
        <v>6</v>
      </c>
      <c r="AC643" s="243">
        <v>0</v>
      </c>
      <c r="AD643" s="233"/>
      <c r="AE643" s="243"/>
      <c r="AF643" s="233"/>
      <c r="AG643" s="239"/>
      <c r="AH643" s="239"/>
      <c r="AI643" s="243"/>
      <c r="AJ643" s="233"/>
      <c r="AK643" s="243"/>
      <c r="AL643" s="248"/>
      <c r="AM643" s="239"/>
      <c r="AN643" s="243"/>
    </row>
    <row r="644" spans="1:40" x14ac:dyDescent="0.25">
      <c r="A644" s="661"/>
      <c r="B644" s="650"/>
      <c r="C644" s="239">
        <v>870850403</v>
      </c>
      <c r="D644" s="239" t="s">
        <v>5149</v>
      </c>
      <c r="E644" s="652"/>
      <c r="F644" s="233">
        <f t="shared" si="100"/>
        <v>238</v>
      </c>
      <c r="G644" s="239">
        <v>1649</v>
      </c>
      <c r="H644" s="235">
        <f t="shared" si="96"/>
        <v>0.14432989690721648</v>
      </c>
      <c r="I644" s="239">
        <f t="shared" si="101"/>
        <v>68</v>
      </c>
      <c r="J644" s="247">
        <f t="shared" si="97"/>
        <v>4.1237113402061855E-2</v>
      </c>
      <c r="K644" s="233">
        <v>238</v>
      </c>
      <c r="L644" s="245">
        <f t="shared" si="103"/>
        <v>1</v>
      </c>
      <c r="M644" s="239">
        <v>68</v>
      </c>
      <c r="N644" s="247">
        <f t="shared" si="102"/>
        <v>1</v>
      </c>
      <c r="O644" s="233">
        <v>34</v>
      </c>
      <c r="P644" s="239">
        <v>13</v>
      </c>
      <c r="Q644" s="239">
        <v>191</v>
      </c>
      <c r="R644" s="243">
        <v>0</v>
      </c>
      <c r="S644" s="233">
        <v>18</v>
      </c>
      <c r="T644" s="243">
        <v>220</v>
      </c>
      <c r="U644" s="248">
        <v>205</v>
      </c>
      <c r="V644" s="239">
        <v>31</v>
      </c>
      <c r="W644" s="243">
        <v>2</v>
      </c>
      <c r="X644" s="233">
        <v>0</v>
      </c>
      <c r="Y644" s="239">
        <v>0</v>
      </c>
      <c r="Z644" s="239">
        <v>208</v>
      </c>
      <c r="AA644" s="239">
        <v>24</v>
      </c>
      <c r="AB644" s="239">
        <v>4</v>
      </c>
      <c r="AC644" s="243">
        <v>2</v>
      </c>
      <c r="AD644" s="233"/>
      <c r="AE644" s="243"/>
      <c r="AF644" s="233"/>
      <c r="AG644" s="239"/>
      <c r="AH644" s="239"/>
      <c r="AI644" s="243"/>
      <c r="AJ644" s="233"/>
      <c r="AK644" s="243"/>
      <c r="AL644" s="248"/>
      <c r="AM644" s="239"/>
      <c r="AN644" s="243"/>
    </row>
    <row r="645" spans="1:40" x14ac:dyDescent="0.25">
      <c r="A645" s="661"/>
      <c r="B645" s="650"/>
      <c r="C645" s="239">
        <v>870850501</v>
      </c>
      <c r="D645" s="239" t="s">
        <v>5150</v>
      </c>
      <c r="E645" s="652"/>
      <c r="F645" s="233">
        <f t="shared" si="100"/>
        <v>49</v>
      </c>
      <c r="G645" s="239">
        <v>1219</v>
      </c>
      <c r="H645" s="235">
        <f t="shared" si="96"/>
        <v>4.0196882690730108E-2</v>
      </c>
      <c r="I645" s="239">
        <f t="shared" si="101"/>
        <v>20</v>
      </c>
      <c r="J645" s="247">
        <f t="shared" si="97"/>
        <v>1.6406890894175553E-2</v>
      </c>
      <c r="K645" s="233">
        <v>49</v>
      </c>
      <c r="L645" s="245">
        <f t="shared" si="103"/>
        <v>1</v>
      </c>
      <c r="M645" s="239">
        <v>20</v>
      </c>
      <c r="N645" s="247">
        <f t="shared" si="102"/>
        <v>1</v>
      </c>
      <c r="O645" s="233">
        <v>26</v>
      </c>
      <c r="P645" s="239">
        <v>23</v>
      </c>
      <c r="Q645" s="239">
        <v>0</v>
      </c>
      <c r="R645" s="243">
        <v>0</v>
      </c>
      <c r="S645" s="233">
        <v>18</v>
      </c>
      <c r="T645" s="243">
        <v>31</v>
      </c>
      <c r="U645" s="248">
        <v>29</v>
      </c>
      <c r="V645" s="239">
        <v>18</v>
      </c>
      <c r="W645" s="243">
        <v>2</v>
      </c>
      <c r="X645" s="233">
        <v>0</v>
      </c>
      <c r="Y645" s="239">
        <v>2</v>
      </c>
      <c r="Z645" s="239">
        <v>15</v>
      </c>
      <c r="AA645" s="239">
        <v>26</v>
      </c>
      <c r="AB645" s="239">
        <v>5</v>
      </c>
      <c r="AC645" s="243">
        <v>1</v>
      </c>
      <c r="AD645" s="233"/>
      <c r="AE645" s="243"/>
      <c r="AF645" s="233"/>
      <c r="AG645" s="239"/>
      <c r="AH645" s="239"/>
      <c r="AI645" s="243"/>
      <c r="AJ645" s="233"/>
      <c r="AK645" s="243"/>
      <c r="AL645" s="248"/>
      <c r="AM645" s="239"/>
      <c r="AN645" s="243"/>
    </row>
    <row r="646" spans="1:40" x14ac:dyDescent="0.25">
      <c r="A646" s="661"/>
      <c r="B646" s="650"/>
      <c r="C646" s="239">
        <v>870850502</v>
      </c>
      <c r="D646" s="239" t="s">
        <v>5151</v>
      </c>
      <c r="E646" s="652"/>
      <c r="F646" s="233">
        <f t="shared" si="100"/>
        <v>41</v>
      </c>
      <c r="G646" s="239">
        <v>1548</v>
      </c>
      <c r="H646" s="235">
        <f t="shared" si="96"/>
        <v>2.6485788113695091E-2</v>
      </c>
      <c r="I646" s="239">
        <f t="shared" si="101"/>
        <v>19</v>
      </c>
      <c r="J646" s="247">
        <f t="shared" si="97"/>
        <v>1.227390180878553E-2</v>
      </c>
      <c r="K646" s="233">
        <v>41</v>
      </c>
      <c r="L646" s="245">
        <f t="shared" si="103"/>
        <v>1</v>
      </c>
      <c r="M646" s="239">
        <v>19</v>
      </c>
      <c r="N646" s="247">
        <f t="shared" si="102"/>
        <v>1</v>
      </c>
      <c r="O646" s="233">
        <v>20</v>
      </c>
      <c r="P646" s="239">
        <v>19</v>
      </c>
      <c r="Q646" s="239">
        <v>0</v>
      </c>
      <c r="R646" s="243">
        <v>2</v>
      </c>
      <c r="S646" s="233">
        <v>13</v>
      </c>
      <c r="T646" s="243">
        <v>28</v>
      </c>
      <c r="U646" s="248">
        <v>17</v>
      </c>
      <c r="V646" s="239">
        <v>23</v>
      </c>
      <c r="W646" s="243">
        <v>1</v>
      </c>
      <c r="X646" s="233">
        <v>0</v>
      </c>
      <c r="Y646" s="239">
        <v>0</v>
      </c>
      <c r="Z646" s="239">
        <v>24</v>
      </c>
      <c r="AA646" s="239">
        <v>16</v>
      </c>
      <c r="AB646" s="239">
        <v>1</v>
      </c>
      <c r="AC646" s="243">
        <v>0</v>
      </c>
      <c r="AD646" s="233"/>
      <c r="AE646" s="243"/>
      <c r="AF646" s="233"/>
      <c r="AG646" s="239"/>
      <c r="AH646" s="239"/>
      <c r="AI646" s="243"/>
      <c r="AJ646" s="233"/>
      <c r="AK646" s="243"/>
      <c r="AL646" s="248"/>
      <c r="AM646" s="239"/>
      <c r="AN646" s="243"/>
    </row>
    <row r="647" spans="1:40" x14ac:dyDescent="0.25">
      <c r="A647" s="661"/>
      <c r="B647" s="650"/>
      <c r="C647" s="239">
        <v>870850503</v>
      </c>
      <c r="D647" s="239" t="s">
        <v>5152</v>
      </c>
      <c r="E647" s="652"/>
      <c r="F647" s="233">
        <f t="shared" si="100"/>
        <v>63</v>
      </c>
      <c r="G647" s="239">
        <v>1544</v>
      </c>
      <c r="H647" s="235">
        <f t="shared" si="96"/>
        <v>4.0803108808290155E-2</v>
      </c>
      <c r="I647" s="239">
        <f t="shared" si="101"/>
        <v>32</v>
      </c>
      <c r="J647" s="247">
        <f t="shared" si="97"/>
        <v>2.072538860103627E-2</v>
      </c>
      <c r="K647" s="233">
        <v>63</v>
      </c>
      <c r="L647" s="245">
        <f t="shared" si="103"/>
        <v>1</v>
      </c>
      <c r="M647" s="239">
        <v>32</v>
      </c>
      <c r="N647" s="247">
        <f t="shared" si="102"/>
        <v>1</v>
      </c>
      <c r="O647" s="233">
        <v>47</v>
      </c>
      <c r="P647" s="239">
        <v>12</v>
      </c>
      <c r="Q647" s="239">
        <v>2</v>
      </c>
      <c r="R647" s="243">
        <v>2</v>
      </c>
      <c r="S647" s="233">
        <v>7</v>
      </c>
      <c r="T647" s="243">
        <v>56</v>
      </c>
      <c r="U647" s="248">
        <v>40</v>
      </c>
      <c r="V647" s="239">
        <v>20</v>
      </c>
      <c r="W647" s="243">
        <v>3</v>
      </c>
      <c r="X647" s="233">
        <v>0</v>
      </c>
      <c r="Y647" s="239">
        <v>3</v>
      </c>
      <c r="Z647" s="239">
        <v>8</v>
      </c>
      <c r="AA647" s="239">
        <v>49</v>
      </c>
      <c r="AB647" s="239">
        <v>3</v>
      </c>
      <c r="AC647" s="243">
        <v>0</v>
      </c>
      <c r="AD647" s="233"/>
      <c r="AE647" s="243"/>
      <c r="AF647" s="233"/>
      <c r="AG647" s="239"/>
      <c r="AH647" s="239"/>
      <c r="AI647" s="243"/>
      <c r="AJ647" s="233"/>
      <c r="AK647" s="243"/>
      <c r="AL647" s="248"/>
      <c r="AM647" s="239"/>
      <c r="AN647" s="243"/>
    </row>
    <row r="648" spans="1:40" x14ac:dyDescent="0.25">
      <c r="A648" s="661"/>
      <c r="B648" s="650"/>
      <c r="C648" s="239">
        <v>870850601</v>
      </c>
      <c r="D648" s="239" t="s">
        <v>5153</v>
      </c>
      <c r="E648" s="652"/>
      <c r="F648" s="233">
        <f t="shared" si="100"/>
        <v>34</v>
      </c>
      <c r="G648" s="239">
        <v>1302</v>
      </c>
      <c r="H648" s="235">
        <f t="shared" si="96"/>
        <v>2.6113671274961597E-2</v>
      </c>
      <c r="I648" s="239">
        <f t="shared" si="101"/>
        <v>13</v>
      </c>
      <c r="J648" s="247">
        <f t="shared" si="97"/>
        <v>9.984639016897081E-3</v>
      </c>
      <c r="K648" s="233">
        <v>34</v>
      </c>
      <c r="L648" s="245">
        <f t="shared" si="103"/>
        <v>1</v>
      </c>
      <c r="M648" s="239">
        <v>13</v>
      </c>
      <c r="N648" s="247">
        <f t="shared" si="102"/>
        <v>1</v>
      </c>
      <c r="O648" s="233">
        <v>8</v>
      </c>
      <c r="P648" s="239">
        <v>24</v>
      </c>
      <c r="Q648" s="239">
        <v>0</v>
      </c>
      <c r="R648" s="243">
        <v>2</v>
      </c>
      <c r="S648" s="233">
        <v>16</v>
      </c>
      <c r="T648" s="243">
        <v>18</v>
      </c>
      <c r="U648" s="248">
        <v>12</v>
      </c>
      <c r="V648" s="239">
        <v>16</v>
      </c>
      <c r="W648" s="243">
        <v>6</v>
      </c>
      <c r="X648" s="233">
        <v>0</v>
      </c>
      <c r="Y648" s="239">
        <v>1</v>
      </c>
      <c r="Z648" s="239">
        <v>12</v>
      </c>
      <c r="AA648" s="239">
        <v>18</v>
      </c>
      <c r="AB648" s="239">
        <v>1</v>
      </c>
      <c r="AC648" s="243">
        <v>2</v>
      </c>
      <c r="AD648" s="233"/>
      <c r="AE648" s="243"/>
      <c r="AF648" s="233"/>
      <c r="AG648" s="239"/>
      <c r="AH648" s="239"/>
      <c r="AI648" s="243"/>
      <c r="AJ648" s="233"/>
      <c r="AK648" s="243"/>
      <c r="AL648" s="248"/>
      <c r="AM648" s="239"/>
      <c r="AN648" s="243"/>
    </row>
    <row r="649" spans="1:40" x14ac:dyDescent="0.25">
      <c r="A649" s="661"/>
      <c r="B649" s="650"/>
      <c r="C649" s="239">
        <v>870850602</v>
      </c>
      <c r="D649" s="239" t="s">
        <v>5154</v>
      </c>
      <c r="E649" s="652"/>
      <c r="F649" s="233">
        <f t="shared" si="100"/>
        <v>68</v>
      </c>
      <c r="G649" s="239">
        <v>1587</v>
      </c>
      <c r="H649" s="235">
        <f t="shared" si="96"/>
        <v>4.2848141146817897E-2</v>
      </c>
      <c r="I649" s="239">
        <f t="shared" si="101"/>
        <v>29</v>
      </c>
      <c r="J649" s="247">
        <f t="shared" si="97"/>
        <v>1.8273471959672338E-2</v>
      </c>
      <c r="K649" s="233">
        <v>51</v>
      </c>
      <c r="L649" s="245">
        <f t="shared" si="103"/>
        <v>0.75</v>
      </c>
      <c r="M649" s="239">
        <v>29</v>
      </c>
      <c r="N649" s="247">
        <f t="shared" si="102"/>
        <v>1</v>
      </c>
      <c r="O649" s="233">
        <v>27</v>
      </c>
      <c r="P649" s="239">
        <v>2</v>
      </c>
      <c r="Q649" s="239">
        <v>16</v>
      </c>
      <c r="R649" s="243">
        <v>6</v>
      </c>
      <c r="S649" s="233">
        <v>6</v>
      </c>
      <c r="T649" s="243">
        <v>45</v>
      </c>
      <c r="U649" s="248">
        <v>41</v>
      </c>
      <c r="V649" s="239">
        <v>8</v>
      </c>
      <c r="W649" s="243">
        <v>2</v>
      </c>
      <c r="X649" s="233">
        <v>0</v>
      </c>
      <c r="Y649" s="239">
        <v>0</v>
      </c>
      <c r="Z649" s="239">
        <v>6</v>
      </c>
      <c r="AA649" s="239">
        <v>39</v>
      </c>
      <c r="AB649" s="239">
        <v>6</v>
      </c>
      <c r="AC649" s="243">
        <v>0</v>
      </c>
      <c r="AD649" s="233">
        <v>17</v>
      </c>
      <c r="AE649" s="243"/>
      <c r="AF649" s="233"/>
      <c r="AG649" s="239">
        <v>17</v>
      </c>
      <c r="AH649" s="239"/>
      <c r="AI649" s="243"/>
      <c r="AJ649" s="233"/>
      <c r="AK649" s="243">
        <v>17</v>
      </c>
      <c r="AL649" s="248">
        <v>12</v>
      </c>
      <c r="AM649" s="239">
        <v>5</v>
      </c>
      <c r="AN649" s="243"/>
    </row>
    <row r="650" spans="1:40" x14ac:dyDescent="0.25">
      <c r="A650" s="661"/>
      <c r="B650" s="650"/>
      <c r="C650" s="239">
        <v>870850603</v>
      </c>
      <c r="D650" s="239" t="s">
        <v>5155</v>
      </c>
      <c r="E650" s="652"/>
      <c r="F650" s="233">
        <f t="shared" si="100"/>
        <v>8</v>
      </c>
      <c r="G650" s="239">
        <v>778</v>
      </c>
      <c r="H650" s="235">
        <f t="shared" si="96"/>
        <v>1.0282776349614395E-2</v>
      </c>
      <c r="I650" s="239">
        <f t="shared" si="101"/>
        <v>0</v>
      </c>
      <c r="J650" s="247">
        <f t="shared" si="97"/>
        <v>0</v>
      </c>
      <c r="K650" s="233">
        <v>8</v>
      </c>
      <c r="L650" s="245">
        <f t="shared" si="103"/>
        <v>1</v>
      </c>
      <c r="M650" s="239">
        <v>0</v>
      </c>
      <c r="N650" s="247">
        <f t="shared" ref="N650:N687" si="104">IFERROR(M650/I650,0)</f>
        <v>0</v>
      </c>
      <c r="O650" s="233">
        <v>0</v>
      </c>
      <c r="P650" s="239">
        <v>8</v>
      </c>
      <c r="Q650" s="239">
        <v>0</v>
      </c>
      <c r="R650" s="243">
        <v>0</v>
      </c>
      <c r="S650" s="233">
        <v>2</v>
      </c>
      <c r="T650" s="243">
        <v>6</v>
      </c>
      <c r="U650" s="248">
        <v>0</v>
      </c>
      <c r="V650" s="239">
        <v>6</v>
      </c>
      <c r="W650" s="243">
        <v>2</v>
      </c>
      <c r="X650" s="233">
        <v>0</v>
      </c>
      <c r="Y650" s="239">
        <v>0</v>
      </c>
      <c r="Z650" s="239">
        <v>3</v>
      </c>
      <c r="AA650" s="239">
        <v>5</v>
      </c>
      <c r="AB650" s="239">
        <v>0</v>
      </c>
      <c r="AC650" s="243">
        <v>0</v>
      </c>
      <c r="AD650" s="233"/>
      <c r="AE650" s="243"/>
      <c r="AF650" s="233"/>
      <c r="AG650" s="239"/>
      <c r="AH650" s="239"/>
      <c r="AI650" s="243"/>
      <c r="AJ650" s="233"/>
      <c r="AK650" s="243"/>
      <c r="AL650" s="248"/>
      <c r="AM650" s="239"/>
      <c r="AN650" s="243"/>
    </row>
    <row r="651" spans="1:40" x14ac:dyDescent="0.25">
      <c r="A651" s="661"/>
      <c r="B651" s="650"/>
      <c r="C651" s="239">
        <v>870850701</v>
      </c>
      <c r="D651" s="239" t="s">
        <v>5156</v>
      </c>
      <c r="E651" s="652"/>
      <c r="F651" s="233">
        <f t="shared" si="100"/>
        <v>47</v>
      </c>
      <c r="G651" s="239">
        <v>1764</v>
      </c>
      <c r="H651" s="235">
        <f t="shared" si="96"/>
        <v>2.6643990929705215E-2</v>
      </c>
      <c r="I651" s="239">
        <f t="shared" si="101"/>
        <v>27</v>
      </c>
      <c r="J651" s="247">
        <f t="shared" si="97"/>
        <v>1.5306122448979591E-2</v>
      </c>
      <c r="K651" s="233">
        <v>47</v>
      </c>
      <c r="L651" s="245">
        <f t="shared" si="103"/>
        <v>1</v>
      </c>
      <c r="M651" s="239">
        <v>27</v>
      </c>
      <c r="N651" s="247">
        <f t="shared" si="104"/>
        <v>1</v>
      </c>
      <c r="O651" s="233">
        <v>30</v>
      </c>
      <c r="P651" s="239">
        <v>16</v>
      </c>
      <c r="Q651" s="239">
        <v>1</v>
      </c>
      <c r="R651" s="243">
        <v>0</v>
      </c>
      <c r="S651" s="233">
        <v>15</v>
      </c>
      <c r="T651" s="243">
        <v>32</v>
      </c>
      <c r="U651" s="248">
        <v>25</v>
      </c>
      <c r="V651" s="239">
        <v>17</v>
      </c>
      <c r="W651" s="243">
        <v>5</v>
      </c>
      <c r="X651" s="233">
        <v>0</v>
      </c>
      <c r="Y651" s="239">
        <v>1</v>
      </c>
      <c r="Z651" s="239">
        <v>12</v>
      </c>
      <c r="AA651" s="239">
        <v>32</v>
      </c>
      <c r="AB651" s="239">
        <v>1</v>
      </c>
      <c r="AC651" s="243">
        <v>1</v>
      </c>
      <c r="AD651" s="233"/>
      <c r="AE651" s="243"/>
      <c r="AF651" s="233"/>
      <c r="AG651" s="239"/>
      <c r="AH651" s="239"/>
      <c r="AI651" s="243"/>
      <c r="AJ651" s="233"/>
      <c r="AK651" s="243"/>
      <c r="AL651" s="248"/>
      <c r="AM651" s="239"/>
      <c r="AN651" s="243"/>
    </row>
    <row r="652" spans="1:40" x14ac:dyDescent="0.25">
      <c r="A652" s="661"/>
      <c r="B652" s="650"/>
      <c r="C652" s="239">
        <v>870850702</v>
      </c>
      <c r="D652" s="239" t="s">
        <v>5157</v>
      </c>
      <c r="E652" s="652"/>
      <c r="F652" s="233">
        <f t="shared" si="100"/>
        <v>52</v>
      </c>
      <c r="G652" s="239">
        <v>1368</v>
      </c>
      <c r="H652" s="235">
        <f t="shared" si="96"/>
        <v>3.8011695906432746E-2</v>
      </c>
      <c r="I652" s="239">
        <f t="shared" si="101"/>
        <v>24</v>
      </c>
      <c r="J652" s="247">
        <f t="shared" si="97"/>
        <v>1.7543859649122806E-2</v>
      </c>
      <c r="K652" s="233">
        <v>52</v>
      </c>
      <c r="L652" s="245">
        <f t="shared" si="103"/>
        <v>1</v>
      </c>
      <c r="M652" s="239">
        <v>24</v>
      </c>
      <c r="N652" s="247">
        <f t="shared" si="104"/>
        <v>1</v>
      </c>
      <c r="O652" s="233">
        <v>32</v>
      </c>
      <c r="P652" s="239">
        <v>17</v>
      </c>
      <c r="Q652" s="239">
        <v>1</v>
      </c>
      <c r="R652" s="243">
        <v>2</v>
      </c>
      <c r="S652" s="233">
        <v>9</v>
      </c>
      <c r="T652" s="243">
        <v>43</v>
      </c>
      <c r="U652" s="248">
        <v>26</v>
      </c>
      <c r="V652" s="239">
        <v>23</v>
      </c>
      <c r="W652" s="243">
        <v>3</v>
      </c>
      <c r="X652" s="233">
        <v>0</v>
      </c>
      <c r="Y652" s="239">
        <v>1</v>
      </c>
      <c r="Z652" s="239">
        <v>12</v>
      </c>
      <c r="AA652" s="239">
        <v>37</v>
      </c>
      <c r="AB652" s="239">
        <v>2</v>
      </c>
      <c r="AC652" s="243">
        <v>0</v>
      </c>
      <c r="AD652" s="233"/>
      <c r="AE652" s="243"/>
      <c r="AF652" s="233"/>
      <c r="AG652" s="239"/>
      <c r="AH652" s="239"/>
      <c r="AI652" s="243"/>
      <c r="AJ652" s="233"/>
      <c r="AK652" s="243"/>
      <c r="AL652" s="248"/>
      <c r="AM652" s="239"/>
      <c r="AN652" s="243"/>
    </row>
    <row r="653" spans="1:40" x14ac:dyDescent="0.25">
      <c r="A653" s="661"/>
      <c r="B653" s="650"/>
      <c r="C653" s="239">
        <v>870850703</v>
      </c>
      <c r="D653" s="239" t="s">
        <v>5158</v>
      </c>
      <c r="E653" s="652"/>
      <c r="F653" s="233">
        <f t="shared" si="100"/>
        <v>37</v>
      </c>
      <c r="G653" s="239">
        <v>1280</v>
      </c>
      <c r="H653" s="235">
        <f t="shared" si="96"/>
        <v>2.8906250000000001E-2</v>
      </c>
      <c r="I653" s="239">
        <f t="shared" si="101"/>
        <v>14</v>
      </c>
      <c r="J653" s="247">
        <f t="shared" si="97"/>
        <v>1.0937499999999999E-2</v>
      </c>
      <c r="K653" s="233">
        <v>37</v>
      </c>
      <c r="L653" s="245">
        <f t="shared" si="103"/>
        <v>1</v>
      </c>
      <c r="M653" s="239">
        <v>14</v>
      </c>
      <c r="N653" s="247">
        <f t="shared" si="104"/>
        <v>1</v>
      </c>
      <c r="O653" s="233">
        <v>15</v>
      </c>
      <c r="P653" s="239">
        <v>19</v>
      </c>
      <c r="Q653" s="239">
        <v>3</v>
      </c>
      <c r="R653" s="243">
        <v>0</v>
      </c>
      <c r="S653" s="233">
        <v>22</v>
      </c>
      <c r="T653" s="243">
        <v>15</v>
      </c>
      <c r="U653" s="248">
        <v>13</v>
      </c>
      <c r="V653" s="239">
        <v>21</v>
      </c>
      <c r="W653" s="243">
        <v>3</v>
      </c>
      <c r="X653" s="233">
        <v>0</v>
      </c>
      <c r="Y653" s="239">
        <v>0</v>
      </c>
      <c r="Z653" s="239">
        <v>18</v>
      </c>
      <c r="AA653" s="239">
        <v>16</v>
      </c>
      <c r="AB653" s="239">
        <v>3</v>
      </c>
      <c r="AC653" s="243">
        <v>0</v>
      </c>
      <c r="AD653" s="233"/>
      <c r="AE653" s="243"/>
      <c r="AF653" s="233"/>
      <c r="AG653" s="239"/>
      <c r="AH653" s="239"/>
      <c r="AI653" s="243"/>
      <c r="AJ653" s="233"/>
      <c r="AK653" s="243"/>
      <c r="AL653" s="248"/>
      <c r="AM653" s="239"/>
      <c r="AN653" s="243"/>
    </row>
    <row r="654" spans="1:40" x14ac:dyDescent="0.25">
      <c r="A654" s="661"/>
      <c r="B654" s="650"/>
      <c r="C654" s="239">
        <v>870850801</v>
      </c>
      <c r="D654" s="239" t="s">
        <v>5159</v>
      </c>
      <c r="E654" s="652"/>
      <c r="F654" s="233">
        <f t="shared" si="100"/>
        <v>14</v>
      </c>
      <c r="G654" s="239">
        <v>976</v>
      </c>
      <c r="H654" s="235">
        <f t="shared" si="96"/>
        <v>1.4344262295081968E-2</v>
      </c>
      <c r="I654" s="239">
        <f t="shared" si="101"/>
        <v>9</v>
      </c>
      <c r="J654" s="247">
        <f t="shared" si="97"/>
        <v>9.2213114754098359E-3</v>
      </c>
      <c r="K654" s="233">
        <v>14</v>
      </c>
      <c r="L654" s="245">
        <f t="shared" si="103"/>
        <v>1</v>
      </c>
      <c r="M654" s="239">
        <v>9</v>
      </c>
      <c r="N654" s="247">
        <f t="shared" si="104"/>
        <v>1</v>
      </c>
      <c r="O654" s="233">
        <v>9</v>
      </c>
      <c r="P654" s="239">
        <v>3</v>
      </c>
      <c r="Q654" s="239">
        <v>0</v>
      </c>
      <c r="R654" s="243">
        <v>2</v>
      </c>
      <c r="S654" s="233">
        <v>9</v>
      </c>
      <c r="T654" s="243">
        <v>5</v>
      </c>
      <c r="U654" s="248">
        <v>5</v>
      </c>
      <c r="V654" s="239">
        <v>5</v>
      </c>
      <c r="W654" s="243">
        <v>4</v>
      </c>
      <c r="X654" s="233">
        <v>0</v>
      </c>
      <c r="Y654" s="239">
        <v>0</v>
      </c>
      <c r="Z654" s="239">
        <v>4</v>
      </c>
      <c r="AA654" s="239">
        <v>8</v>
      </c>
      <c r="AB654" s="239">
        <v>2</v>
      </c>
      <c r="AC654" s="243">
        <v>0</v>
      </c>
      <c r="AD654" s="233"/>
      <c r="AE654" s="243"/>
      <c r="AF654" s="233"/>
      <c r="AG654" s="239"/>
      <c r="AH654" s="239"/>
      <c r="AI654" s="243"/>
      <c r="AJ654" s="233"/>
      <c r="AK654" s="243"/>
      <c r="AL654" s="248"/>
      <c r="AM654" s="239"/>
      <c r="AN654" s="243"/>
    </row>
    <row r="655" spans="1:40" x14ac:dyDescent="0.25">
      <c r="A655" s="661"/>
      <c r="B655" s="650"/>
      <c r="C655" s="239">
        <v>870850802</v>
      </c>
      <c r="D655" s="239" t="s">
        <v>5160</v>
      </c>
      <c r="E655" s="652"/>
      <c r="F655" s="233">
        <f t="shared" si="100"/>
        <v>40</v>
      </c>
      <c r="G655" s="239">
        <v>1426</v>
      </c>
      <c r="H655" s="235">
        <f t="shared" si="96"/>
        <v>2.8050490883590462E-2</v>
      </c>
      <c r="I655" s="239">
        <f t="shared" si="101"/>
        <v>19</v>
      </c>
      <c r="J655" s="247">
        <f t="shared" si="97"/>
        <v>1.3323983169705469E-2</v>
      </c>
      <c r="K655" s="233">
        <v>40</v>
      </c>
      <c r="L655" s="245">
        <f t="shared" si="103"/>
        <v>1</v>
      </c>
      <c r="M655" s="239">
        <v>19</v>
      </c>
      <c r="N655" s="247">
        <f t="shared" si="104"/>
        <v>1</v>
      </c>
      <c r="O655" s="233">
        <v>20</v>
      </c>
      <c r="P655" s="239">
        <v>17</v>
      </c>
      <c r="Q655" s="239">
        <v>1</v>
      </c>
      <c r="R655" s="243">
        <v>2</v>
      </c>
      <c r="S655" s="233">
        <v>9</v>
      </c>
      <c r="T655" s="243">
        <v>31</v>
      </c>
      <c r="U655" s="248">
        <v>15</v>
      </c>
      <c r="V655" s="239">
        <v>23</v>
      </c>
      <c r="W655" s="243">
        <v>2</v>
      </c>
      <c r="X655" s="233">
        <v>0</v>
      </c>
      <c r="Y655" s="239">
        <v>0</v>
      </c>
      <c r="Z655" s="239">
        <v>20</v>
      </c>
      <c r="AA655" s="239">
        <v>18</v>
      </c>
      <c r="AB655" s="239">
        <v>2</v>
      </c>
      <c r="AC655" s="243">
        <v>0</v>
      </c>
      <c r="AD655" s="233"/>
      <c r="AE655" s="243"/>
      <c r="AF655" s="233"/>
      <c r="AG655" s="239"/>
      <c r="AH655" s="239"/>
      <c r="AI655" s="243"/>
      <c r="AJ655" s="233"/>
      <c r="AK655" s="243"/>
      <c r="AL655" s="248"/>
      <c r="AM655" s="239"/>
      <c r="AN655" s="243"/>
    </row>
    <row r="656" spans="1:40" x14ac:dyDescent="0.25">
      <c r="A656" s="661"/>
      <c r="B656" s="650"/>
      <c r="C656" s="239">
        <v>870850803</v>
      </c>
      <c r="D656" s="239" t="s">
        <v>5161</v>
      </c>
      <c r="E656" s="652"/>
      <c r="F656" s="233">
        <f t="shared" si="100"/>
        <v>6</v>
      </c>
      <c r="G656" s="239">
        <v>648</v>
      </c>
      <c r="H656" s="235">
        <f t="shared" si="96"/>
        <v>9.2592592592592587E-3</v>
      </c>
      <c r="I656" s="239">
        <f t="shared" si="101"/>
        <v>4</v>
      </c>
      <c r="J656" s="247">
        <f t="shared" si="97"/>
        <v>6.1728395061728392E-3</v>
      </c>
      <c r="K656" s="233">
        <v>6</v>
      </c>
      <c r="L656" s="245">
        <f t="shared" si="103"/>
        <v>1</v>
      </c>
      <c r="M656" s="239">
        <v>4</v>
      </c>
      <c r="N656" s="247">
        <f t="shared" si="104"/>
        <v>1</v>
      </c>
      <c r="O656" s="233">
        <v>5</v>
      </c>
      <c r="P656" s="239">
        <v>1</v>
      </c>
      <c r="Q656" s="239">
        <v>0</v>
      </c>
      <c r="R656" s="243">
        <v>0</v>
      </c>
      <c r="S656" s="233">
        <v>1</v>
      </c>
      <c r="T656" s="243">
        <v>5</v>
      </c>
      <c r="U656" s="248">
        <v>3</v>
      </c>
      <c r="V656" s="239">
        <v>3</v>
      </c>
      <c r="W656" s="243">
        <v>0</v>
      </c>
      <c r="X656" s="233">
        <v>0</v>
      </c>
      <c r="Y656" s="239">
        <v>0</v>
      </c>
      <c r="Z656" s="239">
        <v>0</v>
      </c>
      <c r="AA656" s="239">
        <v>5</v>
      </c>
      <c r="AB656" s="239">
        <v>1</v>
      </c>
      <c r="AC656" s="243">
        <v>0</v>
      </c>
      <c r="AD656" s="233"/>
      <c r="AE656" s="243"/>
      <c r="AF656" s="233"/>
      <c r="AG656" s="239"/>
      <c r="AH656" s="239"/>
      <c r="AI656" s="243"/>
      <c r="AJ656" s="233"/>
      <c r="AK656" s="243"/>
      <c r="AL656" s="248"/>
      <c r="AM656" s="239"/>
      <c r="AN656" s="243"/>
    </row>
    <row r="657" spans="1:40" x14ac:dyDescent="0.25">
      <c r="A657" s="661"/>
      <c r="B657" s="650"/>
      <c r="C657" s="239">
        <v>870850804</v>
      </c>
      <c r="D657" s="239" t="s">
        <v>4556</v>
      </c>
      <c r="E657" s="652"/>
      <c r="F657" s="233">
        <f t="shared" si="100"/>
        <v>124</v>
      </c>
      <c r="G657" s="239">
        <v>2068</v>
      </c>
      <c r="H657" s="235">
        <f t="shared" si="96"/>
        <v>5.9961315280464215E-2</v>
      </c>
      <c r="I657" s="239">
        <f t="shared" si="101"/>
        <v>54</v>
      </c>
      <c r="J657" s="247">
        <f t="shared" si="97"/>
        <v>2.6112185686653772E-2</v>
      </c>
      <c r="K657" s="233">
        <v>124</v>
      </c>
      <c r="L657" s="245">
        <f t="shared" si="103"/>
        <v>1</v>
      </c>
      <c r="M657" s="239">
        <v>54</v>
      </c>
      <c r="N657" s="247">
        <f t="shared" si="104"/>
        <v>1</v>
      </c>
      <c r="O657" s="233">
        <v>88</v>
      </c>
      <c r="P657" s="239">
        <v>15</v>
      </c>
      <c r="Q657" s="239">
        <v>0</v>
      </c>
      <c r="R657" s="243">
        <v>21</v>
      </c>
      <c r="S657" s="233">
        <v>13</v>
      </c>
      <c r="T657" s="243">
        <v>111</v>
      </c>
      <c r="U657" s="248">
        <v>82</v>
      </c>
      <c r="V657" s="239">
        <v>36</v>
      </c>
      <c r="W657" s="243">
        <v>6</v>
      </c>
      <c r="X657" s="233">
        <v>0</v>
      </c>
      <c r="Y657" s="239">
        <v>2</v>
      </c>
      <c r="Z657" s="239">
        <v>23</v>
      </c>
      <c r="AA657" s="239">
        <v>91</v>
      </c>
      <c r="AB657" s="239">
        <v>6</v>
      </c>
      <c r="AC657" s="243">
        <v>2</v>
      </c>
      <c r="AD657" s="233"/>
      <c r="AE657" s="243"/>
      <c r="AF657" s="233"/>
      <c r="AG657" s="239"/>
      <c r="AH657" s="239"/>
      <c r="AI657" s="243"/>
      <c r="AJ657" s="233"/>
      <c r="AK657" s="243"/>
      <c r="AL657" s="248"/>
      <c r="AM657" s="239"/>
      <c r="AN657" s="243"/>
    </row>
    <row r="658" spans="1:40" x14ac:dyDescent="0.25">
      <c r="A658" s="661"/>
      <c r="B658" s="650"/>
      <c r="C658" s="239">
        <v>870850901</v>
      </c>
      <c r="D658" s="239" t="s">
        <v>5162</v>
      </c>
      <c r="E658" s="652"/>
      <c r="F658" s="233">
        <f t="shared" si="100"/>
        <v>64</v>
      </c>
      <c r="G658" s="239">
        <v>1876</v>
      </c>
      <c r="H658" s="235">
        <f t="shared" si="96"/>
        <v>3.4115138592750532E-2</v>
      </c>
      <c r="I658" s="239">
        <f t="shared" si="101"/>
        <v>26</v>
      </c>
      <c r="J658" s="247">
        <f t="shared" si="97"/>
        <v>1.3859275053304905E-2</v>
      </c>
      <c r="K658" s="233">
        <v>64</v>
      </c>
      <c r="L658" s="245">
        <f t="shared" si="103"/>
        <v>1</v>
      </c>
      <c r="M658" s="239">
        <v>26</v>
      </c>
      <c r="N658" s="247">
        <f t="shared" si="104"/>
        <v>1</v>
      </c>
      <c r="O658" s="233">
        <v>49</v>
      </c>
      <c r="P658" s="239">
        <v>9</v>
      </c>
      <c r="Q658" s="239">
        <v>1</v>
      </c>
      <c r="R658" s="243">
        <v>5</v>
      </c>
      <c r="S658" s="233">
        <v>9</v>
      </c>
      <c r="T658" s="243">
        <v>55</v>
      </c>
      <c r="U658" s="248">
        <v>41</v>
      </c>
      <c r="V658" s="239">
        <v>19</v>
      </c>
      <c r="W658" s="243">
        <v>4</v>
      </c>
      <c r="X658" s="233">
        <v>0</v>
      </c>
      <c r="Y658" s="239">
        <v>5</v>
      </c>
      <c r="Z658" s="239">
        <v>9</v>
      </c>
      <c r="AA658" s="239">
        <v>35</v>
      </c>
      <c r="AB658" s="239">
        <v>13</v>
      </c>
      <c r="AC658" s="243">
        <v>2</v>
      </c>
      <c r="AD658" s="233"/>
      <c r="AE658" s="243"/>
      <c r="AF658" s="233"/>
      <c r="AG658" s="239"/>
      <c r="AH658" s="239"/>
      <c r="AI658" s="243"/>
      <c r="AJ658" s="233"/>
      <c r="AK658" s="243"/>
      <c r="AL658" s="248"/>
      <c r="AM658" s="239"/>
      <c r="AN658" s="243"/>
    </row>
    <row r="659" spans="1:40" x14ac:dyDescent="0.25">
      <c r="A659" s="661"/>
      <c r="B659" s="650"/>
      <c r="C659" s="239">
        <v>870850903</v>
      </c>
      <c r="D659" s="239" t="s">
        <v>5163</v>
      </c>
      <c r="E659" s="652"/>
      <c r="F659" s="233">
        <f t="shared" si="100"/>
        <v>70</v>
      </c>
      <c r="G659" s="239">
        <v>2413</v>
      </c>
      <c r="H659" s="235">
        <f t="shared" si="96"/>
        <v>2.9009531703273934E-2</v>
      </c>
      <c r="I659" s="239">
        <f t="shared" si="101"/>
        <v>36</v>
      </c>
      <c r="J659" s="247">
        <f t="shared" si="97"/>
        <v>1.4919187733112309E-2</v>
      </c>
      <c r="K659" s="233">
        <v>70</v>
      </c>
      <c r="L659" s="245">
        <f t="shared" si="103"/>
        <v>1</v>
      </c>
      <c r="M659" s="239">
        <v>36</v>
      </c>
      <c r="N659" s="247">
        <f t="shared" si="104"/>
        <v>1</v>
      </c>
      <c r="O659" s="233">
        <v>48</v>
      </c>
      <c r="P659" s="239">
        <v>12</v>
      </c>
      <c r="Q659" s="239">
        <v>7</v>
      </c>
      <c r="R659" s="243">
        <v>3</v>
      </c>
      <c r="S659" s="233">
        <v>14</v>
      </c>
      <c r="T659" s="243">
        <v>56</v>
      </c>
      <c r="U659" s="248">
        <v>49</v>
      </c>
      <c r="V659" s="239">
        <v>18</v>
      </c>
      <c r="W659" s="243">
        <v>3</v>
      </c>
      <c r="X659" s="233">
        <v>0</v>
      </c>
      <c r="Y659" s="239">
        <v>0</v>
      </c>
      <c r="Z659" s="239">
        <v>14</v>
      </c>
      <c r="AA659" s="239">
        <v>50</v>
      </c>
      <c r="AB659" s="239">
        <v>6</v>
      </c>
      <c r="AC659" s="243">
        <v>0</v>
      </c>
      <c r="AD659" s="233"/>
      <c r="AE659" s="243"/>
      <c r="AF659" s="233"/>
      <c r="AG659" s="239"/>
      <c r="AH659" s="239"/>
      <c r="AI659" s="243"/>
      <c r="AJ659" s="233"/>
      <c r="AK659" s="243"/>
      <c r="AL659" s="248"/>
      <c r="AM659" s="239"/>
      <c r="AN659" s="243"/>
    </row>
    <row r="660" spans="1:40" x14ac:dyDescent="0.25">
      <c r="A660" s="661"/>
      <c r="B660" s="650"/>
      <c r="C660" s="239">
        <v>870851001</v>
      </c>
      <c r="D660" s="239" t="s">
        <v>5164</v>
      </c>
      <c r="E660" s="652"/>
      <c r="F660" s="233">
        <f t="shared" si="100"/>
        <v>31</v>
      </c>
      <c r="G660" s="239">
        <v>1651</v>
      </c>
      <c r="H660" s="235">
        <f t="shared" ref="H660:H723" si="105">F660/G660</f>
        <v>1.877649909145972E-2</v>
      </c>
      <c r="I660" s="239">
        <f t="shared" si="101"/>
        <v>11</v>
      </c>
      <c r="J660" s="247">
        <f t="shared" ref="J660:J723" si="106">I660/G660</f>
        <v>6.6626287098728041E-3</v>
      </c>
      <c r="K660" s="233">
        <v>27</v>
      </c>
      <c r="L660" s="245">
        <f t="shared" si="103"/>
        <v>0.87096774193548387</v>
      </c>
      <c r="M660" s="239">
        <v>11</v>
      </c>
      <c r="N660" s="247">
        <f t="shared" si="104"/>
        <v>1</v>
      </c>
      <c r="O660" s="233">
        <v>10</v>
      </c>
      <c r="P660" s="239">
        <v>10</v>
      </c>
      <c r="Q660" s="239">
        <v>3</v>
      </c>
      <c r="R660" s="243">
        <v>4</v>
      </c>
      <c r="S660" s="233">
        <v>16</v>
      </c>
      <c r="T660" s="243">
        <v>11</v>
      </c>
      <c r="U660" s="248">
        <v>11</v>
      </c>
      <c r="V660" s="239">
        <v>14</v>
      </c>
      <c r="W660" s="243">
        <v>2</v>
      </c>
      <c r="X660" s="233">
        <v>0</v>
      </c>
      <c r="Y660" s="239">
        <v>1</v>
      </c>
      <c r="Z660" s="239">
        <v>11</v>
      </c>
      <c r="AA660" s="239">
        <v>12</v>
      </c>
      <c r="AB660" s="239">
        <v>3</v>
      </c>
      <c r="AC660" s="243">
        <v>0</v>
      </c>
      <c r="AD660" s="233">
        <v>4</v>
      </c>
      <c r="AE660" s="243"/>
      <c r="AF660" s="233"/>
      <c r="AG660" s="239">
        <v>4</v>
      </c>
      <c r="AH660" s="239"/>
      <c r="AI660" s="243"/>
      <c r="AJ660" s="233"/>
      <c r="AK660" s="243">
        <v>4</v>
      </c>
      <c r="AL660" s="248">
        <v>1</v>
      </c>
      <c r="AM660" s="239">
        <v>3</v>
      </c>
      <c r="AN660" s="243"/>
    </row>
    <row r="661" spans="1:40" x14ac:dyDescent="0.25">
      <c r="A661" s="661"/>
      <c r="B661" s="650"/>
      <c r="C661" s="239">
        <v>870851005</v>
      </c>
      <c r="D661" s="239" t="s">
        <v>5165</v>
      </c>
      <c r="E661" s="652"/>
      <c r="F661" s="233">
        <f t="shared" si="100"/>
        <v>47</v>
      </c>
      <c r="G661" s="239">
        <v>1596</v>
      </c>
      <c r="H661" s="235">
        <f t="shared" si="105"/>
        <v>2.944862155388471E-2</v>
      </c>
      <c r="I661" s="239">
        <f t="shared" si="101"/>
        <v>20</v>
      </c>
      <c r="J661" s="247">
        <f t="shared" si="106"/>
        <v>1.2531328320802004E-2</v>
      </c>
      <c r="K661" s="233">
        <v>47</v>
      </c>
      <c r="L661" s="245">
        <f t="shared" si="103"/>
        <v>1</v>
      </c>
      <c r="M661" s="239">
        <v>20</v>
      </c>
      <c r="N661" s="247">
        <f t="shared" si="104"/>
        <v>1</v>
      </c>
      <c r="O661" s="233">
        <v>15</v>
      </c>
      <c r="P661" s="239">
        <v>19</v>
      </c>
      <c r="Q661" s="239">
        <v>9</v>
      </c>
      <c r="R661" s="243">
        <v>4</v>
      </c>
      <c r="S661" s="233">
        <v>28</v>
      </c>
      <c r="T661" s="243">
        <v>19</v>
      </c>
      <c r="U661" s="248">
        <v>13</v>
      </c>
      <c r="V661" s="239">
        <v>28</v>
      </c>
      <c r="W661" s="243">
        <v>6</v>
      </c>
      <c r="X661" s="233">
        <v>0</v>
      </c>
      <c r="Y661" s="239">
        <v>2</v>
      </c>
      <c r="Z661" s="239">
        <v>22</v>
      </c>
      <c r="AA661" s="239">
        <v>20</v>
      </c>
      <c r="AB661" s="239">
        <v>3</v>
      </c>
      <c r="AC661" s="243">
        <v>0</v>
      </c>
      <c r="AD661" s="233"/>
      <c r="AE661" s="243"/>
      <c r="AF661" s="233"/>
      <c r="AG661" s="239"/>
      <c r="AH661" s="239"/>
      <c r="AI661" s="243"/>
      <c r="AJ661" s="233"/>
      <c r="AK661" s="243"/>
      <c r="AL661" s="248"/>
      <c r="AM661" s="239"/>
      <c r="AN661" s="243"/>
    </row>
    <row r="662" spans="1:40" x14ac:dyDescent="0.25">
      <c r="A662" s="661"/>
      <c r="B662" s="650"/>
      <c r="C662" s="239">
        <v>870851101</v>
      </c>
      <c r="D662" s="239" t="s">
        <v>5166</v>
      </c>
      <c r="E662" s="652"/>
      <c r="F662" s="233">
        <f t="shared" si="100"/>
        <v>46</v>
      </c>
      <c r="G662" s="239">
        <v>2016</v>
      </c>
      <c r="H662" s="235">
        <f t="shared" si="105"/>
        <v>2.2817460317460316E-2</v>
      </c>
      <c r="I662" s="239">
        <f t="shared" si="101"/>
        <v>12</v>
      </c>
      <c r="J662" s="247">
        <f t="shared" si="106"/>
        <v>5.9523809523809521E-3</v>
      </c>
      <c r="K662" s="233">
        <v>46</v>
      </c>
      <c r="L662" s="245">
        <f t="shared" si="103"/>
        <v>1</v>
      </c>
      <c r="M662" s="239">
        <v>12</v>
      </c>
      <c r="N662" s="247">
        <f t="shared" si="104"/>
        <v>1</v>
      </c>
      <c r="O662" s="233">
        <v>26</v>
      </c>
      <c r="P662" s="239">
        <v>16</v>
      </c>
      <c r="Q662" s="239">
        <v>3</v>
      </c>
      <c r="R662" s="243">
        <v>1</v>
      </c>
      <c r="S662" s="233">
        <v>5</v>
      </c>
      <c r="T662" s="243">
        <v>41</v>
      </c>
      <c r="U662" s="248">
        <v>18</v>
      </c>
      <c r="V662" s="239">
        <v>26</v>
      </c>
      <c r="W662" s="243">
        <v>2</v>
      </c>
      <c r="X662" s="233">
        <v>0</v>
      </c>
      <c r="Y662" s="239">
        <v>2</v>
      </c>
      <c r="Z662" s="239">
        <v>24</v>
      </c>
      <c r="AA662" s="239">
        <v>17</v>
      </c>
      <c r="AB662" s="239">
        <v>2</v>
      </c>
      <c r="AC662" s="243">
        <v>1</v>
      </c>
      <c r="AD662" s="233"/>
      <c r="AE662" s="243"/>
      <c r="AF662" s="233"/>
      <c r="AG662" s="239"/>
      <c r="AH662" s="239"/>
      <c r="AI662" s="243"/>
      <c r="AJ662" s="233"/>
      <c r="AK662" s="243"/>
      <c r="AL662" s="248"/>
      <c r="AM662" s="239"/>
      <c r="AN662" s="243"/>
    </row>
    <row r="663" spans="1:40" x14ac:dyDescent="0.25">
      <c r="A663" s="661"/>
      <c r="B663" s="650"/>
      <c r="C663" s="239">
        <v>870851102</v>
      </c>
      <c r="D663" s="239" t="s">
        <v>5167</v>
      </c>
      <c r="E663" s="652"/>
      <c r="F663" s="233">
        <f t="shared" si="100"/>
        <v>41</v>
      </c>
      <c r="G663" s="239">
        <v>1581</v>
      </c>
      <c r="H663" s="235">
        <f t="shared" si="105"/>
        <v>2.5932953826691967E-2</v>
      </c>
      <c r="I663" s="239">
        <f t="shared" si="101"/>
        <v>6</v>
      </c>
      <c r="J663" s="247">
        <f t="shared" si="106"/>
        <v>3.7950664136622392E-3</v>
      </c>
      <c r="K663" s="233">
        <v>41</v>
      </c>
      <c r="L663" s="245">
        <f t="shared" si="103"/>
        <v>1</v>
      </c>
      <c r="M663" s="239">
        <v>6</v>
      </c>
      <c r="N663" s="247">
        <f t="shared" si="104"/>
        <v>1</v>
      </c>
      <c r="O663" s="233">
        <v>14</v>
      </c>
      <c r="P663" s="239">
        <v>10</v>
      </c>
      <c r="Q663" s="239">
        <v>16</v>
      </c>
      <c r="R663" s="243">
        <v>1</v>
      </c>
      <c r="S663" s="233">
        <v>8</v>
      </c>
      <c r="T663" s="243">
        <v>33</v>
      </c>
      <c r="U663" s="248">
        <v>28</v>
      </c>
      <c r="V663" s="239">
        <v>9</v>
      </c>
      <c r="W663" s="243">
        <v>4</v>
      </c>
      <c r="X663" s="233">
        <v>0</v>
      </c>
      <c r="Y663" s="239">
        <v>1</v>
      </c>
      <c r="Z663" s="239">
        <v>22</v>
      </c>
      <c r="AA663" s="239">
        <v>14</v>
      </c>
      <c r="AB663" s="239">
        <v>4</v>
      </c>
      <c r="AC663" s="243">
        <v>0</v>
      </c>
      <c r="AD663" s="233"/>
      <c r="AE663" s="243"/>
      <c r="AF663" s="233"/>
      <c r="AG663" s="239"/>
      <c r="AH663" s="239"/>
      <c r="AI663" s="243"/>
      <c r="AJ663" s="233"/>
      <c r="AK663" s="243"/>
      <c r="AL663" s="248"/>
      <c r="AM663" s="239"/>
      <c r="AN663" s="243"/>
    </row>
    <row r="664" spans="1:40" x14ac:dyDescent="0.25">
      <c r="A664" s="661"/>
      <c r="B664" s="650"/>
      <c r="C664" s="239">
        <v>870851103</v>
      </c>
      <c r="D664" s="239" t="s">
        <v>5168</v>
      </c>
      <c r="E664" s="652"/>
      <c r="F664" s="233">
        <f t="shared" si="100"/>
        <v>39</v>
      </c>
      <c r="G664" s="239">
        <v>1086</v>
      </c>
      <c r="H664" s="235">
        <f t="shared" si="105"/>
        <v>3.591160220994475E-2</v>
      </c>
      <c r="I664" s="239">
        <f t="shared" si="101"/>
        <v>7</v>
      </c>
      <c r="J664" s="247">
        <f t="shared" si="106"/>
        <v>6.4456721915285451E-3</v>
      </c>
      <c r="K664" s="233">
        <v>39</v>
      </c>
      <c r="L664" s="245">
        <f t="shared" si="103"/>
        <v>1</v>
      </c>
      <c r="M664" s="239">
        <v>7</v>
      </c>
      <c r="N664" s="247">
        <f t="shared" si="104"/>
        <v>1</v>
      </c>
      <c r="O664" s="233">
        <v>6</v>
      </c>
      <c r="P664" s="239">
        <v>31</v>
      </c>
      <c r="Q664" s="239">
        <v>1</v>
      </c>
      <c r="R664" s="243">
        <v>1</v>
      </c>
      <c r="S664" s="233">
        <v>8</v>
      </c>
      <c r="T664" s="243">
        <v>31</v>
      </c>
      <c r="U664" s="248">
        <v>9</v>
      </c>
      <c r="V664" s="239">
        <v>23</v>
      </c>
      <c r="W664" s="243">
        <v>7</v>
      </c>
      <c r="X664" s="233">
        <v>1</v>
      </c>
      <c r="Y664" s="239">
        <v>1</v>
      </c>
      <c r="Z664" s="239">
        <v>33</v>
      </c>
      <c r="AA664" s="239">
        <v>4</v>
      </c>
      <c r="AB664" s="239">
        <v>0</v>
      </c>
      <c r="AC664" s="243">
        <v>0</v>
      </c>
      <c r="AD664" s="233"/>
      <c r="AE664" s="243"/>
      <c r="AF664" s="233"/>
      <c r="AG664" s="239"/>
      <c r="AH664" s="239"/>
      <c r="AI664" s="243"/>
      <c r="AJ664" s="233"/>
      <c r="AK664" s="243"/>
      <c r="AL664" s="248"/>
      <c r="AM664" s="239"/>
      <c r="AN664" s="243"/>
    </row>
    <row r="665" spans="1:40" x14ac:dyDescent="0.25">
      <c r="A665" s="661"/>
      <c r="B665" s="650"/>
      <c r="C665" s="239">
        <v>870851201</v>
      </c>
      <c r="D665" s="239" t="s">
        <v>5169</v>
      </c>
      <c r="E665" s="652"/>
      <c r="F665" s="233">
        <f t="shared" si="100"/>
        <v>52</v>
      </c>
      <c r="G665" s="239">
        <v>1897</v>
      </c>
      <c r="H665" s="235">
        <f t="shared" si="105"/>
        <v>2.7411702688455455E-2</v>
      </c>
      <c r="I665" s="239">
        <f t="shared" si="101"/>
        <v>17</v>
      </c>
      <c r="J665" s="247">
        <f t="shared" si="106"/>
        <v>8.9615181866104371E-3</v>
      </c>
      <c r="K665" s="233">
        <v>52</v>
      </c>
      <c r="L665" s="245">
        <f t="shared" si="103"/>
        <v>1</v>
      </c>
      <c r="M665" s="239">
        <v>17</v>
      </c>
      <c r="N665" s="247">
        <f t="shared" si="104"/>
        <v>1</v>
      </c>
      <c r="O665" s="233">
        <v>12</v>
      </c>
      <c r="P665" s="239">
        <v>34</v>
      </c>
      <c r="Q665" s="239">
        <v>5</v>
      </c>
      <c r="R665" s="243">
        <v>1</v>
      </c>
      <c r="S665" s="233">
        <v>11</v>
      </c>
      <c r="T665" s="243">
        <v>41</v>
      </c>
      <c r="U665" s="248">
        <v>24</v>
      </c>
      <c r="V665" s="239">
        <v>22</v>
      </c>
      <c r="W665" s="243">
        <v>6</v>
      </c>
      <c r="X665" s="233">
        <v>0</v>
      </c>
      <c r="Y665" s="239">
        <v>2</v>
      </c>
      <c r="Z665" s="239">
        <v>32</v>
      </c>
      <c r="AA665" s="239">
        <v>16</v>
      </c>
      <c r="AB665" s="239">
        <v>2</v>
      </c>
      <c r="AC665" s="243">
        <v>0</v>
      </c>
      <c r="AD665" s="233"/>
      <c r="AE665" s="243"/>
      <c r="AF665" s="233"/>
      <c r="AG665" s="239"/>
      <c r="AH665" s="239"/>
      <c r="AI665" s="243"/>
      <c r="AJ665" s="233"/>
      <c r="AK665" s="243"/>
      <c r="AL665" s="248"/>
      <c r="AM665" s="239"/>
      <c r="AN665" s="243"/>
    </row>
    <row r="666" spans="1:40" x14ac:dyDescent="0.25">
      <c r="A666" s="661"/>
      <c r="B666" s="650"/>
      <c r="C666" s="239">
        <v>870851202</v>
      </c>
      <c r="D666" s="239" t="s">
        <v>5170</v>
      </c>
      <c r="E666" s="652"/>
      <c r="F666" s="233">
        <f t="shared" si="100"/>
        <v>18</v>
      </c>
      <c r="G666" s="239">
        <v>1063</v>
      </c>
      <c r="H666" s="235">
        <f t="shared" si="105"/>
        <v>1.6933207902163686E-2</v>
      </c>
      <c r="I666" s="239">
        <f t="shared" si="101"/>
        <v>4</v>
      </c>
      <c r="J666" s="247">
        <f t="shared" si="106"/>
        <v>3.7629350893697085E-3</v>
      </c>
      <c r="K666" s="233">
        <v>18</v>
      </c>
      <c r="L666" s="245">
        <f t="shared" si="103"/>
        <v>1</v>
      </c>
      <c r="M666" s="239">
        <v>4</v>
      </c>
      <c r="N666" s="247">
        <f t="shared" si="104"/>
        <v>1</v>
      </c>
      <c r="O666" s="233">
        <v>2</v>
      </c>
      <c r="P666" s="239">
        <v>14</v>
      </c>
      <c r="Q666" s="239">
        <v>2</v>
      </c>
      <c r="R666" s="243">
        <v>0</v>
      </c>
      <c r="S666" s="233">
        <v>3</v>
      </c>
      <c r="T666" s="243">
        <v>15</v>
      </c>
      <c r="U666" s="248">
        <v>5</v>
      </c>
      <c r="V666" s="239">
        <v>10</v>
      </c>
      <c r="W666" s="243">
        <v>3</v>
      </c>
      <c r="X666" s="233">
        <v>0</v>
      </c>
      <c r="Y666" s="239">
        <v>0</v>
      </c>
      <c r="Z666" s="239">
        <v>13</v>
      </c>
      <c r="AA666" s="239">
        <v>5</v>
      </c>
      <c r="AB666" s="239">
        <v>0</v>
      </c>
      <c r="AC666" s="243">
        <v>0</v>
      </c>
      <c r="AD666" s="233"/>
      <c r="AE666" s="243"/>
      <c r="AF666" s="233"/>
      <c r="AG666" s="239"/>
      <c r="AH666" s="239"/>
      <c r="AI666" s="243"/>
      <c r="AJ666" s="233"/>
      <c r="AK666" s="243"/>
      <c r="AL666" s="248"/>
      <c r="AM666" s="239"/>
      <c r="AN666" s="243"/>
    </row>
    <row r="667" spans="1:40" x14ac:dyDescent="0.25">
      <c r="A667" s="661"/>
      <c r="B667" s="650"/>
      <c r="C667" s="239">
        <v>870851301</v>
      </c>
      <c r="D667" s="239" t="s">
        <v>5171</v>
      </c>
      <c r="E667" s="652"/>
      <c r="F667" s="233">
        <f t="shared" si="100"/>
        <v>40</v>
      </c>
      <c r="G667" s="239">
        <v>1570</v>
      </c>
      <c r="H667" s="235">
        <f t="shared" si="105"/>
        <v>2.5477707006369428E-2</v>
      </c>
      <c r="I667" s="239">
        <f t="shared" si="101"/>
        <v>8</v>
      </c>
      <c r="J667" s="247">
        <f t="shared" si="106"/>
        <v>5.0955414012738851E-3</v>
      </c>
      <c r="K667" s="233">
        <v>40</v>
      </c>
      <c r="L667" s="245">
        <f t="shared" si="103"/>
        <v>1</v>
      </c>
      <c r="M667" s="239">
        <v>8</v>
      </c>
      <c r="N667" s="247">
        <f t="shared" si="104"/>
        <v>1</v>
      </c>
      <c r="O667" s="233">
        <v>17</v>
      </c>
      <c r="P667" s="239">
        <v>18</v>
      </c>
      <c r="Q667" s="239">
        <v>2</v>
      </c>
      <c r="R667" s="243">
        <v>3</v>
      </c>
      <c r="S667" s="233">
        <v>11</v>
      </c>
      <c r="T667" s="243">
        <v>29</v>
      </c>
      <c r="U667" s="248">
        <v>20</v>
      </c>
      <c r="V667" s="239">
        <v>16</v>
      </c>
      <c r="W667" s="243">
        <v>4</v>
      </c>
      <c r="X667" s="233">
        <v>0</v>
      </c>
      <c r="Y667" s="239">
        <v>0</v>
      </c>
      <c r="Z667" s="239">
        <v>26</v>
      </c>
      <c r="AA667" s="239">
        <v>14</v>
      </c>
      <c r="AB667" s="239">
        <v>0</v>
      </c>
      <c r="AC667" s="243">
        <v>0</v>
      </c>
      <c r="AD667" s="233"/>
      <c r="AE667" s="243"/>
      <c r="AF667" s="233"/>
      <c r="AG667" s="239"/>
      <c r="AH667" s="239"/>
      <c r="AI667" s="243"/>
      <c r="AJ667" s="233"/>
      <c r="AK667" s="243"/>
      <c r="AL667" s="248"/>
      <c r="AM667" s="239"/>
      <c r="AN667" s="243"/>
    </row>
    <row r="668" spans="1:40" x14ac:dyDescent="0.25">
      <c r="A668" s="661"/>
      <c r="B668" s="650"/>
      <c r="C668" s="239">
        <v>870851302</v>
      </c>
      <c r="D668" s="239" t="s">
        <v>5172</v>
      </c>
      <c r="E668" s="652"/>
      <c r="F668" s="233">
        <f t="shared" si="100"/>
        <v>51</v>
      </c>
      <c r="G668" s="239">
        <v>1081</v>
      </c>
      <c r="H668" s="235">
        <f t="shared" si="105"/>
        <v>4.7178538390379277E-2</v>
      </c>
      <c r="I668" s="239">
        <f t="shared" si="101"/>
        <v>8</v>
      </c>
      <c r="J668" s="247">
        <f t="shared" si="106"/>
        <v>7.4005550416281225E-3</v>
      </c>
      <c r="K668" s="233">
        <v>51</v>
      </c>
      <c r="L668" s="245">
        <f t="shared" si="103"/>
        <v>1</v>
      </c>
      <c r="M668" s="239">
        <v>8</v>
      </c>
      <c r="N668" s="247">
        <f t="shared" si="104"/>
        <v>1</v>
      </c>
      <c r="O668" s="233">
        <v>11</v>
      </c>
      <c r="P668" s="239">
        <v>33</v>
      </c>
      <c r="Q668" s="239">
        <v>5</v>
      </c>
      <c r="R668" s="243">
        <v>2</v>
      </c>
      <c r="S668" s="233">
        <v>4</v>
      </c>
      <c r="T668" s="243">
        <v>47</v>
      </c>
      <c r="U668" s="248">
        <v>41</v>
      </c>
      <c r="V668" s="239">
        <v>9</v>
      </c>
      <c r="W668" s="243">
        <v>1</v>
      </c>
      <c r="X668" s="233">
        <v>0</v>
      </c>
      <c r="Y668" s="239">
        <v>0</v>
      </c>
      <c r="Z668" s="239">
        <v>33</v>
      </c>
      <c r="AA668" s="239">
        <v>16</v>
      </c>
      <c r="AB668" s="239">
        <v>2</v>
      </c>
      <c r="AC668" s="243">
        <v>0</v>
      </c>
      <c r="AD668" s="233"/>
      <c r="AE668" s="243"/>
      <c r="AF668" s="233"/>
      <c r="AG668" s="239"/>
      <c r="AH668" s="239"/>
      <c r="AI668" s="243"/>
      <c r="AJ668" s="233"/>
      <c r="AK668" s="243"/>
      <c r="AL668" s="248"/>
      <c r="AM668" s="239"/>
      <c r="AN668" s="243"/>
    </row>
    <row r="669" spans="1:40" x14ac:dyDescent="0.25">
      <c r="A669" s="661"/>
      <c r="B669" s="650"/>
      <c r="C669" s="239">
        <v>870851303</v>
      </c>
      <c r="D669" s="239" t="s">
        <v>5173</v>
      </c>
      <c r="E669" s="652"/>
      <c r="F669" s="233">
        <f t="shared" si="100"/>
        <v>11</v>
      </c>
      <c r="G669" s="239">
        <v>827</v>
      </c>
      <c r="H669" s="235">
        <f t="shared" si="105"/>
        <v>1.3301088270858524E-2</v>
      </c>
      <c r="I669" s="239">
        <f t="shared" si="101"/>
        <v>2</v>
      </c>
      <c r="J669" s="247">
        <f t="shared" si="106"/>
        <v>2.4183796856106408E-3</v>
      </c>
      <c r="K669" s="233">
        <v>11</v>
      </c>
      <c r="L669" s="245">
        <f t="shared" si="103"/>
        <v>1</v>
      </c>
      <c r="M669" s="239">
        <v>2</v>
      </c>
      <c r="N669" s="247">
        <f t="shared" si="104"/>
        <v>1</v>
      </c>
      <c r="O669" s="233">
        <v>2</v>
      </c>
      <c r="P669" s="239">
        <v>5</v>
      </c>
      <c r="Q669" s="239">
        <v>4</v>
      </c>
      <c r="R669" s="243">
        <v>0</v>
      </c>
      <c r="S669" s="233">
        <v>3</v>
      </c>
      <c r="T669" s="243">
        <v>8</v>
      </c>
      <c r="U669" s="248">
        <v>1</v>
      </c>
      <c r="V669" s="239">
        <v>10</v>
      </c>
      <c r="W669" s="243">
        <v>0</v>
      </c>
      <c r="X669" s="233">
        <v>0</v>
      </c>
      <c r="Y669" s="239">
        <v>0</v>
      </c>
      <c r="Z669" s="239">
        <v>9</v>
      </c>
      <c r="AA669" s="239">
        <v>2</v>
      </c>
      <c r="AB669" s="239">
        <v>0</v>
      </c>
      <c r="AC669" s="243">
        <v>0</v>
      </c>
      <c r="AD669" s="233"/>
      <c r="AE669" s="243"/>
      <c r="AF669" s="233"/>
      <c r="AG669" s="239"/>
      <c r="AH669" s="239"/>
      <c r="AI669" s="243"/>
      <c r="AJ669" s="233"/>
      <c r="AK669" s="243"/>
      <c r="AL669" s="248"/>
      <c r="AM669" s="239"/>
      <c r="AN669" s="243"/>
    </row>
    <row r="670" spans="1:40" x14ac:dyDescent="0.25">
      <c r="A670" s="661"/>
      <c r="B670" s="650"/>
      <c r="C670" s="239">
        <v>870851401</v>
      </c>
      <c r="D670" s="239" t="s">
        <v>5174</v>
      </c>
      <c r="E670" s="652"/>
      <c r="F670" s="233">
        <f t="shared" si="100"/>
        <v>17</v>
      </c>
      <c r="G670" s="239">
        <v>1147</v>
      </c>
      <c r="H670" s="235">
        <f t="shared" si="105"/>
        <v>1.4821272885789015E-2</v>
      </c>
      <c r="I670" s="239">
        <f t="shared" si="101"/>
        <v>4</v>
      </c>
      <c r="J670" s="247">
        <f t="shared" si="106"/>
        <v>3.4873583260680036E-3</v>
      </c>
      <c r="K670" s="233">
        <v>17</v>
      </c>
      <c r="L670" s="245">
        <f t="shared" si="103"/>
        <v>1</v>
      </c>
      <c r="M670" s="239">
        <v>4</v>
      </c>
      <c r="N670" s="247">
        <f t="shared" si="104"/>
        <v>1</v>
      </c>
      <c r="O670" s="233">
        <v>0</v>
      </c>
      <c r="P670" s="239">
        <v>17</v>
      </c>
      <c r="Q670" s="239">
        <v>0</v>
      </c>
      <c r="R670" s="243">
        <v>0</v>
      </c>
      <c r="S670" s="233">
        <v>1</v>
      </c>
      <c r="T670" s="243">
        <v>16</v>
      </c>
      <c r="U670" s="248">
        <v>7</v>
      </c>
      <c r="V670" s="239">
        <v>10</v>
      </c>
      <c r="W670" s="243">
        <v>0</v>
      </c>
      <c r="X670" s="233">
        <v>0</v>
      </c>
      <c r="Y670" s="239">
        <v>0</v>
      </c>
      <c r="Z670" s="239">
        <v>9</v>
      </c>
      <c r="AA670" s="239">
        <v>8</v>
      </c>
      <c r="AB670" s="239">
        <v>0</v>
      </c>
      <c r="AC670" s="243">
        <v>0</v>
      </c>
      <c r="AD670" s="233"/>
      <c r="AE670" s="243"/>
      <c r="AF670" s="233"/>
      <c r="AG670" s="239"/>
      <c r="AH670" s="239"/>
      <c r="AI670" s="243"/>
      <c r="AJ670" s="233"/>
      <c r="AK670" s="243"/>
      <c r="AL670" s="248"/>
      <c r="AM670" s="239"/>
      <c r="AN670" s="243"/>
    </row>
    <row r="671" spans="1:40" x14ac:dyDescent="0.25">
      <c r="A671" s="661"/>
      <c r="B671" s="650"/>
      <c r="C671" s="239">
        <v>870851402</v>
      </c>
      <c r="D671" s="239" t="s">
        <v>5175</v>
      </c>
      <c r="E671" s="652"/>
      <c r="F671" s="233">
        <f t="shared" si="100"/>
        <v>22</v>
      </c>
      <c r="G671" s="239">
        <v>798</v>
      </c>
      <c r="H671" s="235">
        <f t="shared" si="105"/>
        <v>2.7568922305764409E-2</v>
      </c>
      <c r="I671" s="239">
        <f t="shared" si="101"/>
        <v>7</v>
      </c>
      <c r="J671" s="247">
        <f t="shared" si="106"/>
        <v>8.771929824561403E-3</v>
      </c>
      <c r="K671" s="233">
        <v>20</v>
      </c>
      <c r="L671" s="245">
        <f t="shared" si="103"/>
        <v>0.90909090909090906</v>
      </c>
      <c r="M671" s="239">
        <v>7</v>
      </c>
      <c r="N671" s="247">
        <f t="shared" si="104"/>
        <v>1</v>
      </c>
      <c r="O671" s="233">
        <v>0</v>
      </c>
      <c r="P671" s="239">
        <v>20</v>
      </c>
      <c r="Q671" s="239">
        <v>0</v>
      </c>
      <c r="R671" s="243">
        <v>0</v>
      </c>
      <c r="S671" s="233">
        <v>0</v>
      </c>
      <c r="T671" s="243">
        <v>20</v>
      </c>
      <c r="U671" s="248">
        <v>3</v>
      </c>
      <c r="V671" s="239">
        <v>15</v>
      </c>
      <c r="W671" s="243">
        <v>2</v>
      </c>
      <c r="X671" s="233">
        <v>0</v>
      </c>
      <c r="Y671" s="239">
        <v>0</v>
      </c>
      <c r="Z671" s="239">
        <v>7</v>
      </c>
      <c r="AA671" s="239">
        <v>13</v>
      </c>
      <c r="AB671" s="239">
        <v>0</v>
      </c>
      <c r="AC671" s="243">
        <v>0</v>
      </c>
      <c r="AD671" s="233">
        <v>2</v>
      </c>
      <c r="AE671" s="243"/>
      <c r="AF671" s="233"/>
      <c r="AG671" s="239">
        <v>2</v>
      </c>
      <c r="AH671" s="239"/>
      <c r="AI671" s="243"/>
      <c r="AJ671" s="233"/>
      <c r="AK671" s="243">
        <v>2</v>
      </c>
      <c r="AL671" s="248"/>
      <c r="AM671" s="239">
        <v>2</v>
      </c>
      <c r="AN671" s="243"/>
    </row>
    <row r="672" spans="1:40" x14ac:dyDescent="0.25">
      <c r="A672" s="661"/>
      <c r="B672" s="650"/>
      <c r="C672" s="239">
        <v>870851403</v>
      </c>
      <c r="D672" s="239" t="s">
        <v>5176</v>
      </c>
      <c r="E672" s="652"/>
      <c r="F672" s="233">
        <f t="shared" si="100"/>
        <v>12</v>
      </c>
      <c r="G672" s="239">
        <v>607</v>
      </c>
      <c r="H672" s="235">
        <f t="shared" si="105"/>
        <v>1.9769357495881382E-2</v>
      </c>
      <c r="I672" s="239">
        <f t="shared" si="101"/>
        <v>0</v>
      </c>
      <c r="J672" s="247">
        <f t="shared" si="106"/>
        <v>0</v>
      </c>
      <c r="K672" s="233">
        <v>0</v>
      </c>
      <c r="L672" s="245">
        <f t="shared" si="103"/>
        <v>0</v>
      </c>
      <c r="M672" s="239">
        <v>0</v>
      </c>
      <c r="N672" s="247">
        <f t="shared" si="104"/>
        <v>0</v>
      </c>
      <c r="O672" s="233">
        <v>0</v>
      </c>
      <c r="P672" s="239">
        <v>0</v>
      </c>
      <c r="Q672" s="239">
        <v>0</v>
      </c>
      <c r="R672" s="243">
        <v>0</v>
      </c>
      <c r="S672" s="233">
        <v>0</v>
      </c>
      <c r="T672" s="243">
        <v>0</v>
      </c>
      <c r="U672" s="248">
        <v>0</v>
      </c>
      <c r="V672" s="239">
        <v>0</v>
      </c>
      <c r="W672" s="243">
        <v>0</v>
      </c>
      <c r="X672" s="233">
        <v>0</v>
      </c>
      <c r="Y672" s="239">
        <v>0</v>
      </c>
      <c r="Z672" s="239">
        <v>0</v>
      </c>
      <c r="AA672" s="239">
        <v>0</v>
      </c>
      <c r="AB672" s="239">
        <v>0</v>
      </c>
      <c r="AC672" s="243">
        <v>0</v>
      </c>
      <c r="AD672" s="233">
        <v>12</v>
      </c>
      <c r="AE672" s="243"/>
      <c r="AF672" s="233"/>
      <c r="AG672" s="239">
        <v>12</v>
      </c>
      <c r="AH672" s="239"/>
      <c r="AI672" s="243"/>
      <c r="AJ672" s="233"/>
      <c r="AK672" s="243">
        <v>12</v>
      </c>
      <c r="AL672" s="248">
        <v>6</v>
      </c>
      <c r="AM672" s="239">
        <v>6</v>
      </c>
      <c r="AN672" s="243"/>
    </row>
    <row r="673" spans="1:40" x14ac:dyDescent="0.25">
      <c r="A673" s="661"/>
      <c r="B673" s="650"/>
      <c r="C673" s="239">
        <v>870851501</v>
      </c>
      <c r="D673" s="239" t="s">
        <v>5177</v>
      </c>
      <c r="E673" s="652"/>
      <c r="F673" s="233">
        <f t="shared" si="100"/>
        <v>37</v>
      </c>
      <c r="G673" s="239">
        <v>1083</v>
      </c>
      <c r="H673" s="235">
        <f t="shared" si="105"/>
        <v>3.4164358264081256E-2</v>
      </c>
      <c r="I673" s="239">
        <f t="shared" si="101"/>
        <v>15</v>
      </c>
      <c r="J673" s="247">
        <f t="shared" si="106"/>
        <v>1.3850415512465374E-2</v>
      </c>
      <c r="K673" s="233">
        <v>37</v>
      </c>
      <c r="L673" s="245">
        <f t="shared" si="103"/>
        <v>1</v>
      </c>
      <c r="M673" s="239">
        <v>15</v>
      </c>
      <c r="N673" s="247">
        <f t="shared" si="104"/>
        <v>1</v>
      </c>
      <c r="O673" s="233">
        <v>11</v>
      </c>
      <c r="P673" s="239">
        <v>26</v>
      </c>
      <c r="Q673" s="239">
        <v>0</v>
      </c>
      <c r="R673" s="243">
        <v>0</v>
      </c>
      <c r="S673" s="233">
        <v>10</v>
      </c>
      <c r="T673" s="243">
        <v>27</v>
      </c>
      <c r="U673" s="248">
        <v>20</v>
      </c>
      <c r="V673" s="239">
        <v>12</v>
      </c>
      <c r="W673" s="243">
        <v>5</v>
      </c>
      <c r="X673" s="233">
        <v>0</v>
      </c>
      <c r="Y673" s="239">
        <v>0</v>
      </c>
      <c r="Z673" s="239">
        <v>24</v>
      </c>
      <c r="AA673" s="239">
        <v>11</v>
      </c>
      <c r="AB673" s="239">
        <v>2</v>
      </c>
      <c r="AC673" s="243">
        <v>0</v>
      </c>
      <c r="AD673" s="233"/>
      <c r="AE673" s="243"/>
      <c r="AF673" s="233"/>
      <c r="AG673" s="239"/>
      <c r="AH673" s="239"/>
      <c r="AI673" s="243"/>
      <c r="AJ673" s="233"/>
      <c r="AK673" s="243"/>
      <c r="AL673" s="248"/>
      <c r="AM673" s="239"/>
      <c r="AN673" s="243"/>
    </row>
    <row r="674" spans="1:40" x14ac:dyDescent="0.25">
      <c r="A674" s="661"/>
      <c r="B674" s="650"/>
      <c r="C674" s="239">
        <v>870851502</v>
      </c>
      <c r="D674" s="239" t="s">
        <v>5178</v>
      </c>
      <c r="E674" s="652"/>
      <c r="F674" s="233">
        <f t="shared" si="100"/>
        <v>17</v>
      </c>
      <c r="G674" s="239">
        <v>895</v>
      </c>
      <c r="H674" s="235">
        <f t="shared" si="105"/>
        <v>1.899441340782123E-2</v>
      </c>
      <c r="I674" s="239">
        <f t="shared" si="101"/>
        <v>2</v>
      </c>
      <c r="J674" s="247">
        <f t="shared" si="106"/>
        <v>2.2346368715083797E-3</v>
      </c>
      <c r="K674" s="233">
        <v>17</v>
      </c>
      <c r="L674" s="245">
        <f t="shared" ref="L674:L705" si="107">K674/F674</f>
        <v>1</v>
      </c>
      <c r="M674" s="239">
        <v>2</v>
      </c>
      <c r="N674" s="247">
        <f t="shared" si="104"/>
        <v>1</v>
      </c>
      <c r="O674" s="233">
        <v>0</v>
      </c>
      <c r="P674" s="239">
        <v>17</v>
      </c>
      <c r="Q674" s="239">
        <v>0</v>
      </c>
      <c r="R674" s="243">
        <v>0</v>
      </c>
      <c r="S674" s="233">
        <v>1</v>
      </c>
      <c r="T674" s="243">
        <v>16</v>
      </c>
      <c r="U674" s="248">
        <v>4</v>
      </c>
      <c r="V674" s="239">
        <v>13</v>
      </c>
      <c r="W674" s="243">
        <v>0</v>
      </c>
      <c r="X674" s="233">
        <v>0</v>
      </c>
      <c r="Y674" s="239">
        <v>0</v>
      </c>
      <c r="Z674" s="239">
        <v>17</v>
      </c>
      <c r="AA674" s="239">
        <v>0</v>
      </c>
      <c r="AB674" s="239">
        <v>0</v>
      </c>
      <c r="AC674" s="243">
        <v>0</v>
      </c>
      <c r="AD674" s="233"/>
      <c r="AE674" s="243"/>
      <c r="AF674" s="233"/>
      <c r="AG674" s="239"/>
      <c r="AH674" s="239"/>
      <c r="AI674" s="243"/>
      <c r="AJ674" s="233"/>
      <c r="AK674" s="243"/>
      <c r="AL674" s="248"/>
      <c r="AM674" s="239"/>
      <c r="AN674" s="243"/>
    </row>
    <row r="675" spans="1:40" x14ac:dyDescent="0.25">
      <c r="A675" s="661"/>
      <c r="B675" s="650"/>
      <c r="C675" s="239">
        <v>870851503</v>
      </c>
      <c r="D675" s="239" t="s">
        <v>5179</v>
      </c>
      <c r="E675" s="652"/>
      <c r="F675" s="233">
        <f t="shared" si="100"/>
        <v>8</v>
      </c>
      <c r="G675" s="239">
        <v>436</v>
      </c>
      <c r="H675" s="235">
        <f t="shared" si="105"/>
        <v>1.834862385321101E-2</v>
      </c>
      <c r="I675" s="239">
        <f t="shared" si="101"/>
        <v>0</v>
      </c>
      <c r="J675" s="247">
        <f t="shared" si="106"/>
        <v>0</v>
      </c>
      <c r="K675" s="233">
        <v>1</v>
      </c>
      <c r="L675" s="245">
        <f t="shared" si="107"/>
        <v>0.125</v>
      </c>
      <c r="M675" s="239">
        <v>0</v>
      </c>
      <c r="N675" s="247">
        <f t="shared" si="104"/>
        <v>0</v>
      </c>
      <c r="O675" s="233">
        <v>0</v>
      </c>
      <c r="P675" s="239">
        <v>0</v>
      </c>
      <c r="Q675" s="239">
        <v>1</v>
      </c>
      <c r="R675" s="243">
        <v>0</v>
      </c>
      <c r="S675" s="233">
        <v>1</v>
      </c>
      <c r="T675" s="243">
        <v>0</v>
      </c>
      <c r="U675" s="248">
        <v>0</v>
      </c>
      <c r="V675" s="239">
        <v>1</v>
      </c>
      <c r="W675" s="243">
        <v>0</v>
      </c>
      <c r="X675" s="233">
        <v>0</v>
      </c>
      <c r="Y675" s="239">
        <v>0</v>
      </c>
      <c r="Z675" s="239">
        <v>1</v>
      </c>
      <c r="AA675" s="239">
        <v>0</v>
      </c>
      <c r="AB675" s="239">
        <v>0</v>
      </c>
      <c r="AC675" s="243">
        <v>0</v>
      </c>
      <c r="AD675" s="233">
        <v>7</v>
      </c>
      <c r="AE675" s="243"/>
      <c r="AF675" s="233"/>
      <c r="AG675" s="239">
        <v>7</v>
      </c>
      <c r="AH675" s="239"/>
      <c r="AI675" s="243"/>
      <c r="AJ675" s="233"/>
      <c r="AK675" s="243">
        <v>7</v>
      </c>
      <c r="AL675" s="248"/>
      <c r="AM675" s="239">
        <v>7</v>
      </c>
      <c r="AN675" s="243"/>
    </row>
    <row r="676" spans="1:40" x14ac:dyDescent="0.25">
      <c r="A676" s="661"/>
      <c r="B676" s="650"/>
      <c r="C676" s="239">
        <v>870851601</v>
      </c>
      <c r="D676" s="239" t="s">
        <v>5180</v>
      </c>
      <c r="E676" s="652"/>
      <c r="F676" s="233">
        <f t="shared" si="100"/>
        <v>17</v>
      </c>
      <c r="G676" s="239">
        <v>1337</v>
      </c>
      <c r="H676" s="235">
        <f t="shared" si="105"/>
        <v>1.2715033657442034E-2</v>
      </c>
      <c r="I676" s="239">
        <f t="shared" si="101"/>
        <v>10</v>
      </c>
      <c r="J676" s="247">
        <f t="shared" si="106"/>
        <v>7.4794315632011965E-3</v>
      </c>
      <c r="K676" s="233">
        <v>17</v>
      </c>
      <c r="L676" s="245">
        <f t="shared" si="107"/>
        <v>1</v>
      </c>
      <c r="M676" s="239">
        <v>10</v>
      </c>
      <c r="N676" s="247">
        <f t="shared" si="104"/>
        <v>1</v>
      </c>
      <c r="O676" s="233">
        <v>6</v>
      </c>
      <c r="P676" s="239">
        <v>6</v>
      </c>
      <c r="Q676" s="239">
        <v>1</v>
      </c>
      <c r="R676" s="243">
        <v>4</v>
      </c>
      <c r="S676" s="233">
        <v>16</v>
      </c>
      <c r="T676" s="243">
        <v>1</v>
      </c>
      <c r="U676" s="248">
        <v>5</v>
      </c>
      <c r="V676" s="239">
        <v>9</v>
      </c>
      <c r="W676" s="243">
        <v>3</v>
      </c>
      <c r="X676" s="233">
        <v>0</v>
      </c>
      <c r="Y676" s="239">
        <v>0</v>
      </c>
      <c r="Z676" s="239">
        <v>9</v>
      </c>
      <c r="AA676" s="239">
        <v>6</v>
      </c>
      <c r="AB676" s="239">
        <v>1</v>
      </c>
      <c r="AC676" s="243">
        <v>1</v>
      </c>
      <c r="AD676" s="233"/>
      <c r="AE676" s="243"/>
      <c r="AF676" s="233"/>
      <c r="AG676" s="239"/>
      <c r="AH676" s="239"/>
      <c r="AI676" s="243"/>
      <c r="AJ676" s="233"/>
      <c r="AK676" s="243"/>
      <c r="AL676" s="248"/>
      <c r="AM676" s="239"/>
      <c r="AN676" s="243"/>
    </row>
    <row r="677" spans="1:40" x14ac:dyDescent="0.25">
      <c r="A677" s="661"/>
      <c r="B677" s="650"/>
      <c r="C677" s="239">
        <v>870851602</v>
      </c>
      <c r="D677" s="239" t="s">
        <v>5181</v>
      </c>
      <c r="E677" s="652"/>
      <c r="F677" s="233">
        <f t="shared" si="100"/>
        <v>6</v>
      </c>
      <c r="G677" s="239">
        <v>571</v>
      </c>
      <c r="H677" s="235">
        <f t="shared" si="105"/>
        <v>1.0507880910683012E-2</v>
      </c>
      <c r="I677" s="239">
        <f t="shared" si="101"/>
        <v>0</v>
      </c>
      <c r="J677" s="247">
        <f t="shared" si="106"/>
        <v>0</v>
      </c>
      <c r="K677" s="233">
        <v>6</v>
      </c>
      <c r="L677" s="245">
        <f t="shared" si="107"/>
        <v>1</v>
      </c>
      <c r="M677" s="239">
        <v>0</v>
      </c>
      <c r="N677" s="247">
        <f t="shared" si="104"/>
        <v>0</v>
      </c>
      <c r="O677" s="233">
        <v>0</v>
      </c>
      <c r="P677" s="239">
        <v>2</v>
      </c>
      <c r="Q677" s="239">
        <v>4</v>
      </c>
      <c r="R677" s="243">
        <v>0</v>
      </c>
      <c r="S677" s="233">
        <v>6</v>
      </c>
      <c r="T677" s="243">
        <v>0</v>
      </c>
      <c r="U677" s="248">
        <v>0</v>
      </c>
      <c r="V677" s="239">
        <v>2</v>
      </c>
      <c r="W677" s="243">
        <v>4</v>
      </c>
      <c r="X677" s="233">
        <v>0</v>
      </c>
      <c r="Y677" s="239">
        <v>0</v>
      </c>
      <c r="Z677" s="239">
        <v>6</v>
      </c>
      <c r="AA677" s="239">
        <v>0</v>
      </c>
      <c r="AB677" s="239">
        <v>0</v>
      </c>
      <c r="AC677" s="243">
        <v>0</v>
      </c>
      <c r="AD677" s="233"/>
      <c r="AE677" s="243"/>
      <c r="AF677" s="233"/>
      <c r="AG677" s="239"/>
      <c r="AH677" s="239"/>
      <c r="AI677" s="243"/>
      <c r="AJ677" s="233"/>
      <c r="AK677" s="243"/>
      <c r="AL677" s="248"/>
      <c r="AM677" s="239"/>
      <c r="AN677" s="243"/>
    </row>
    <row r="678" spans="1:40" x14ac:dyDescent="0.25">
      <c r="A678" s="661"/>
      <c r="B678" s="650"/>
      <c r="C678" s="239">
        <v>870851603</v>
      </c>
      <c r="D678" s="239" t="s">
        <v>5182</v>
      </c>
      <c r="E678" s="652"/>
      <c r="F678" s="233">
        <f t="shared" si="100"/>
        <v>6</v>
      </c>
      <c r="G678" s="239">
        <v>1062</v>
      </c>
      <c r="H678" s="235">
        <f t="shared" si="105"/>
        <v>5.6497175141242938E-3</v>
      </c>
      <c r="I678" s="239">
        <f t="shared" si="101"/>
        <v>1</v>
      </c>
      <c r="J678" s="247">
        <f t="shared" si="106"/>
        <v>9.4161958568738226E-4</v>
      </c>
      <c r="K678" s="233">
        <v>4</v>
      </c>
      <c r="L678" s="245">
        <f t="shared" si="107"/>
        <v>0.66666666666666663</v>
      </c>
      <c r="M678" s="239">
        <v>1</v>
      </c>
      <c r="N678" s="247">
        <f t="shared" si="104"/>
        <v>1</v>
      </c>
      <c r="O678" s="233">
        <v>0</v>
      </c>
      <c r="P678" s="239">
        <v>4</v>
      </c>
      <c r="Q678" s="239">
        <v>0</v>
      </c>
      <c r="R678" s="243">
        <v>0</v>
      </c>
      <c r="S678" s="233">
        <v>4</v>
      </c>
      <c r="T678" s="243">
        <v>0</v>
      </c>
      <c r="U678" s="248">
        <v>0</v>
      </c>
      <c r="V678" s="239">
        <v>4</v>
      </c>
      <c r="W678" s="243">
        <v>0</v>
      </c>
      <c r="X678" s="233">
        <v>0</v>
      </c>
      <c r="Y678" s="239">
        <v>0</v>
      </c>
      <c r="Z678" s="239">
        <v>1</v>
      </c>
      <c r="AA678" s="239">
        <v>3</v>
      </c>
      <c r="AB678" s="239">
        <v>0</v>
      </c>
      <c r="AC678" s="243">
        <v>0</v>
      </c>
      <c r="AD678" s="233">
        <v>2</v>
      </c>
      <c r="AE678" s="243"/>
      <c r="AF678" s="233"/>
      <c r="AG678" s="239">
        <v>2</v>
      </c>
      <c r="AH678" s="239"/>
      <c r="AI678" s="243"/>
      <c r="AJ678" s="233"/>
      <c r="AK678" s="243">
        <v>2</v>
      </c>
      <c r="AL678" s="248"/>
      <c r="AM678" s="239">
        <v>2</v>
      </c>
      <c r="AN678" s="243"/>
    </row>
    <row r="679" spans="1:40" x14ac:dyDescent="0.25">
      <c r="A679" s="661"/>
      <c r="B679" s="650"/>
      <c r="C679" s="239">
        <v>870851604</v>
      </c>
      <c r="D679" s="239" t="s">
        <v>5183</v>
      </c>
      <c r="E679" s="652"/>
      <c r="F679" s="233">
        <f t="shared" si="100"/>
        <v>15</v>
      </c>
      <c r="G679" s="239">
        <v>759</v>
      </c>
      <c r="H679" s="235">
        <f t="shared" si="105"/>
        <v>1.9762845849802372E-2</v>
      </c>
      <c r="I679" s="239">
        <f t="shared" si="101"/>
        <v>6</v>
      </c>
      <c r="J679" s="247">
        <f t="shared" si="106"/>
        <v>7.9051383399209481E-3</v>
      </c>
      <c r="K679" s="233">
        <v>15</v>
      </c>
      <c r="L679" s="245">
        <f t="shared" si="107"/>
        <v>1</v>
      </c>
      <c r="M679" s="239">
        <v>6</v>
      </c>
      <c r="N679" s="247">
        <f t="shared" si="104"/>
        <v>1</v>
      </c>
      <c r="O679" s="233">
        <v>4</v>
      </c>
      <c r="P679" s="239">
        <v>1</v>
      </c>
      <c r="Q679" s="239">
        <v>7</v>
      </c>
      <c r="R679" s="243">
        <v>3</v>
      </c>
      <c r="S679" s="233">
        <v>12</v>
      </c>
      <c r="T679" s="243">
        <v>3</v>
      </c>
      <c r="U679" s="248">
        <v>4</v>
      </c>
      <c r="V679" s="239">
        <v>10</v>
      </c>
      <c r="W679" s="243">
        <v>1</v>
      </c>
      <c r="X679" s="233">
        <v>0</v>
      </c>
      <c r="Y679" s="239">
        <v>0</v>
      </c>
      <c r="Z679" s="239">
        <v>9</v>
      </c>
      <c r="AA679" s="239">
        <v>6</v>
      </c>
      <c r="AB679" s="239">
        <v>0</v>
      </c>
      <c r="AC679" s="243">
        <v>0</v>
      </c>
      <c r="AD679" s="233"/>
      <c r="AE679" s="243"/>
      <c r="AF679" s="233"/>
      <c r="AG679" s="239"/>
      <c r="AH679" s="239"/>
      <c r="AI679" s="243"/>
      <c r="AJ679" s="233"/>
      <c r="AK679" s="243"/>
      <c r="AL679" s="248"/>
      <c r="AM679" s="239"/>
      <c r="AN679" s="243"/>
    </row>
    <row r="680" spans="1:40" x14ac:dyDescent="0.25">
      <c r="A680" s="661"/>
      <c r="B680" s="650"/>
      <c r="C680" s="239">
        <v>870851701</v>
      </c>
      <c r="D680" s="239" t="s">
        <v>5184</v>
      </c>
      <c r="E680" s="652"/>
      <c r="F680" s="233">
        <f t="shared" si="100"/>
        <v>21</v>
      </c>
      <c r="G680" s="239">
        <v>966</v>
      </c>
      <c r="H680" s="235">
        <f t="shared" si="105"/>
        <v>2.1739130434782608E-2</v>
      </c>
      <c r="I680" s="239">
        <f t="shared" si="101"/>
        <v>8</v>
      </c>
      <c r="J680" s="247">
        <f t="shared" si="106"/>
        <v>8.2815734989648039E-3</v>
      </c>
      <c r="K680" s="233">
        <v>1</v>
      </c>
      <c r="L680" s="245">
        <f t="shared" si="107"/>
        <v>4.7619047619047616E-2</v>
      </c>
      <c r="M680" s="239">
        <v>0</v>
      </c>
      <c r="N680" s="247">
        <f t="shared" si="104"/>
        <v>0</v>
      </c>
      <c r="O680" s="233">
        <v>0</v>
      </c>
      <c r="P680" s="239">
        <v>1</v>
      </c>
      <c r="Q680" s="239">
        <v>0</v>
      </c>
      <c r="R680" s="243">
        <v>0</v>
      </c>
      <c r="S680" s="233">
        <v>1</v>
      </c>
      <c r="T680" s="243">
        <v>0</v>
      </c>
      <c r="U680" s="248">
        <v>0</v>
      </c>
      <c r="V680" s="239">
        <v>0</v>
      </c>
      <c r="W680" s="243">
        <v>1</v>
      </c>
      <c r="X680" s="233">
        <v>0</v>
      </c>
      <c r="Y680" s="239">
        <v>0</v>
      </c>
      <c r="Z680" s="239">
        <v>1</v>
      </c>
      <c r="AA680" s="239">
        <v>0</v>
      </c>
      <c r="AB680" s="239">
        <v>0</v>
      </c>
      <c r="AC680" s="243">
        <v>0</v>
      </c>
      <c r="AD680" s="233">
        <v>20</v>
      </c>
      <c r="AE680" s="243">
        <v>8</v>
      </c>
      <c r="AF680" s="233"/>
      <c r="AG680" s="239">
        <v>20</v>
      </c>
      <c r="AH680" s="239"/>
      <c r="AI680" s="243"/>
      <c r="AJ680" s="233"/>
      <c r="AK680" s="243">
        <v>20</v>
      </c>
      <c r="AL680" s="248">
        <v>3</v>
      </c>
      <c r="AM680" s="239">
        <v>17</v>
      </c>
      <c r="AN680" s="243"/>
    </row>
    <row r="681" spans="1:40" x14ac:dyDescent="0.25">
      <c r="A681" s="661"/>
      <c r="B681" s="650"/>
      <c r="C681" s="239">
        <v>870851702</v>
      </c>
      <c r="D681" s="239" t="s">
        <v>5185</v>
      </c>
      <c r="E681" s="652"/>
      <c r="F681" s="233">
        <f t="shared" si="100"/>
        <v>11</v>
      </c>
      <c r="G681" s="239">
        <v>980</v>
      </c>
      <c r="H681" s="235">
        <f t="shared" si="105"/>
        <v>1.1224489795918367E-2</v>
      </c>
      <c r="I681" s="239">
        <f t="shared" si="101"/>
        <v>0</v>
      </c>
      <c r="J681" s="247">
        <f t="shared" si="106"/>
        <v>0</v>
      </c>
      <c r="K681" s="233">
        <v>11</v>
      </c>
      <c r="L681" s="245">
        <f t="shared" si="107"/>
        <v>1</v>
      </c>
      <c r="M681" s="239">
        <v>0</v>
      </c>
      <c r="N681" s="247">
        <f t="shared" si="104"/>
        <v>0</v>
      </c>
      <c r="O681" s="233">
        <v>1</v>
      </c>
      <c r="P681" s="239">
        <v>6</v>
      </c>
      <c r="Q681" s="239">
        <v>4</v>
      </c>
      <c r="R681" s="243">
        <v>0</v>
      </c>
      <c r="S681" s="233">
        <v>11</v>
      </c>
      <c r="T681" s="243">
        <v>0</v>
      </c>
      <c r="U681" s="248">
        <v>0</v>
      </c>
      <c r="V681" s="239">
        <v>9</v>
      </c>
      <c r="W681" s="243">
        <v>2</v>
      </c>
      <c r="X681" s="233">
        <v>1</v>
      </c>
      <c r="Y681" s="239">
        <v>0</v>
      </c>
      <c r="Z681" s="239">
        <v>10</v>
      </c>
      <c r="AA681" s="239">
        <v>0</v>
      </c>
      <c r="AB681" s="239">
        <v>0</v>
      </c>
      <c r="AC681" s="243">
        <v>0</v>
      </c>
      <c r="AD681" s="233"/>
      <c r="AE681" s="243"/>
      <c r="AF681" s="233"/>
      <c r="AG681" s="239"/>
      <c r="AH681" s="239"/>
      <c r="AI681" s="243"/>
      <c r="AJ681" s="233"/>
      <c r="AK681" s="243"/>
      <c r="AL681" s="248"/>
      <c r="AM681" s="239"/>
      <c r="AN681" s="243"/>
    </row>
    <row r="682" spans="1:40" x14ac:dyDescent="0.25">
      <c r="A682" s="661"/>
      <c r="B682" s="650"/>
      <c r="C682" s="239">
        <v>870851801</v>
      </c>
      <c r="D682" s="239" t="s">
        <v>5186</v>
      </c>
      <c r="E682" s="652"/>
      <c r="F682" s="233">
        <f t="shared" si="100"/>
        <v>32</v>
      </c>
      <c r="G682" s="239">
        <v>753</v>
      </c>
      <c r="H682" s="235">
        <f t="shared" si="105"/>
        <v>4.2496679946879147E-2</v>
      </c>
      <c r="I682" s="239">
        <f t="shared" si="101"/>
        <v>17</v>
      </c>
      <c r="J682" s="247">
        <f t="shared" si="106"/>
        <v>2.2576361221779549E-2</v>
      </c>
      <c r="K682" s="233">
        <v>2</v>
      </c>
      <c r="L682" s="245">
        <f t="shared" si="107"/>
        <v>6.25E-2</v>
      </c>
      <c r="M682" s="239">
        <v>1</v>
      </c>
      <c r="N682" s="247">
        <f t="shared" si="104"/>
        <v>5.8823529411764705E-2</v>
      </c>
      <c r="O682" s="233">
        <v>0</v>
      </c>
      <c r="P682" s="239">
        <v>0</v>
      </c>
      <c r="Q682" s="239">
        <v>2</v>
      </c>
      <c r="R682" s="243">
        <v>0</v>
      </c>
      <c r="S682" s="233">
        <v>0</v>
      </c>
      <c r="T682" s="243">
        <v>2</v>
      </c>
      <c r="U682" s="248">
        <v>1</v>
      </c>
      <c r="V682" s="239">
        <v>1</v>
      </c>
      <c r="W682" s="243">
        <v>0</v>
      </c>
      <c r="X682" s="233">
        <v>0</v>
      </c>
      <c r="Y682" s="239">
        <v>0</v>
      </c>
      <c r="Z682" s="239">
        <v>2</v>
      </c>
      <c r="AA682" s="239">
        <v>0</v>
      </c>
      <c r="AB682" s="239">
        <v>0</v>
      </c>
      <c r="AC682" s="243">
        <v>0</v>
      </c>
      <c r="AD682" s="233">
        <v>30</v>
      </c>
      <c r="AE682" s="243">
        <v>16</v>
      </c>
      <c r="AF682" s="233"/>
      <c r="AG682" s="239">
        <v>30</v>
      </c>
      <c r="AH682" s="239"/>
      <c r="AI682" s="243"/>
      <c r="AJ682" s="233"/>
      <c r="AK682" s="243">
        <v>30</v>
      </c>
      <c r="AL682" s="248">
        <v>1</v>
      </c>
      <c r="AM682" s="239">
        <v>29</v>
      </c>
      <c r="AN682" s="243"/>
    </row>
    <row r="683" spans="1:40" x14ac:dyDescent="0.25">
      <c r="A683" s="661"/>
      <c r="B683" s="650"/>
      <c r="C683" s="239">
        <v>870851802</v>
      </c>
      <c r="D683" s="239" t="s">
        <v>5187</v>
      </c>
      <c r="E683" s="652"/>
      <c r="F683" s="233">
        <f t="shared" si="100"/>
        <v>10</v>
      </c>
      <c r="G683" s="239">
        <v>667</v>
      </c>
      <c r="H683" s="235">
        <f t="shared" si="105"/>
        <v>1.4992503748125937E-2</v>
      </c>
      <c r="I683" s="239">
        <f t="shared" si="101"/>
        <v>0</v>
      </c>
      <c r="J683" s="247">
        <f t="shared" si="106"/>
        <v>0</v>
      </c>
      <c r="K683" s="233">
        <v>1</v>
      </c>
      <c r="L683" s="245">
        <f t="shared" si="107"/>
        <v>0.1</v>
      </c>
      <c r="M683" s="239">
        <v>0</v>
      </c>
      <c r="N683" s="247">
        <f t="shared" si="104"/>
        <v>0</v>
      </c>
      <c r="O683" s="233">
        <v>0</v>
      </c>
      <c r="P683" s="239">
        <v>1</v>
      </c>
      <c r="Q683" s="239">
        <v>0</v>
      </c>
      <c r="R683" s="243">
        <v>0</v>
      </c>
      <c r="S683" s="233">
        <v>1</v>
      </c>
      <c r="T683" s="243">
        <v>0</v>
      </c>
      <c r="U683" s="248">
        <v>0</v>
      </c>
      <c r="V683" s="239">
        <v>1</v>
      </c>
      <c r="W683" s="243">
        <v>0</v>
      </c>
      <c r="X683" s="233">
        <v>0</v>
      </c>
      <c r="Y683" s="239">
        <v>1</v>
      </c>
      <c r="Z683" s="239">
        <v>0</v>
      </c>
      <c r="AA683" s="239">
        <v>0</v>
      </c>
      <c r="AB683" s="239">
        <v>0</v>
      </c>
      <c r="AC683" s="243">
        <v>0</v>
      </c>
      <c r="AD683" s="233">
        <v>9</v>
      </c>
      <c r="AE683" s="243"/>
      <c r="AF683" s="233"/>
      <c r="AG683" s="239">
        <v>9</v>
      </c>
      <c r="AH683" s="239"/>
      <c r="AI683" s="243"/>
      <c r="AJ683" s="233"/>
      <c r="AK683" s="243">
        <v>9</v>
      </c>
      <c r="AL683" s="248"/>
      <c r="AM683" s="239">
        <v>9</v>
      </c>
      <c r="AN683" s="243"/>
    </row>
    <row r="684" spans="1:40" x14ac:dyDescent="0.25">
      <c r="A684" s="661"/>
      <c r="B684" s="650"/>
      <c r="C684" s="239">
        <v>870851901</v>
      </c>
      <c r="D684" s="239" t="s">
        <v>5188</v>
      </c>
      <c r="E684" s="652"/>
      <c r="F684" s="233">
        <f t="shared" si="100"/>
        <v>27</v>
      </c>
      <c r="G684" s="239">
        <v>1749</v>
      </c>
      <c r="H684" s="235">
        <f t="shared" si="105"/>
        <v>1.5437392795883362E-2</v>
      </c>
      <c r="I684" s="239">
        <f t="shared" si="101"/>
        <v>8</v>
      </c>
      <c r="J684" s="247">
        <f t="shared" si="106"/>
        <v>4.5740423098913664E-3</v>
      </c>
      <c r="K684" s="233">
        <v>23</v>
      </c>
      <c r="L684" s="245">
        <f t="shared" si="107"/>
        <v>0.85185185185185186</v>
      </c>
      <c r="M684" s="239">
        <v>8</v>
      </c>
      <c r="N684" s="247">
        <f t="shared" si="104"/>
        <v>1</v>
      </c>
      <c r="O684" s="233">
        <v>5</v>
      </c>
      <c r="P684" s="239">
        <v>13</v>
      </c>
      <c r="Q684" s="239">
        <v>5</v>
      </c>
      <c r="R684" s="243">
        <v>0</v>
      </c>
      <c r="S684" s="233">
        <v>19</v>
      </c>
      <c r="T684" s="243">
        <v>4</v>
      </c>
      <c r="U684" s="248">
        <v>4</v>
      </c>
      <c r="V684" s="239">
        <v>15</v>
      </c>
      <c r="W684" s="243">
        <v>4</v>
      </c>
      <c r="X684" s="233">
        <v>0</v>
      </c>
      <c r="Y684" s="239">
        <v>2</v>
      </c>
      <c r="Z684" s="239">
        <v>16</v>
      </c>
      <c r="AA684" s="239">
        <v>4</v>
      </c>
      <c r="AB684" s="239">
        <v>1</v>
      </c>
      <c r="AC684" s="243">
        <v>0</v>
      </c>
      <c r="AD684" s="233">
        <v>4</v>
      </c>
      <c r="AE684" s="243"/>
      <c r="AF684" s="233"/>
      <c r="AG684" s="239">
        <v>4</v>
      </c>
      <c r="AH684" s="239"/>
      <c r="AI684" s="243"/>
      <c r="AJ684" s="233"/>
      <c r="AK684" s="243">
        <v>4</v>
      </c>
      <c r="AL684" s="248">
        <v>2</v>
      </c>
      <c r="AM684" s="239">
        <v>2</v>
      </c>
      <c r="AN684" s="243"/>
    </row>
    <row r="685" spans="1:40" x14ac:dyDescent="0.25">
      <c r="A685" s="661"/>
      <c r="B685" s="650"/>
      <c r="C685" s="239">
        <v>870851902</v>
      </c>
      <c r="D685" s="239" t="s">
        <v>5189</v>
      </c>
      <c r="E685" s="652"/>
      <c r="F685" s="233">
        <f t="shared" si="100"/>
        <v>32</v>
      </c>
      <c r="G685" s="239">
        <v>2577</v>
      </c>
      <c r="H685" s="235">
        <f t="shared" si="105"/>
        <v>1.2417539774932091E-2</v>
      </c>
      <c r="I685" s="239">
        <f t="shared" si="101"/>
        <v>7</v>
      </c>
      <c r="J685" s="247">
        <f t="shared" si="106"/>
        <v>2.7163368257663951E-3</v>
      </c>
      <c r="K685" s="233">
        <v>32</v>
      </c>
      <c r="L685" s="245">
        <f t="shared" si="107"/>
        <v>1</v>
      </c>
      <c r="M685" s="239">
        <v>7</v>
      </c>
      <c r="N685" s="247">
        <f t="shared" si="104"/>
        <v>1</v>
      </c>
      <c r="O685" s="233">
        <v>5</v>
      </c>
      <c r="P685" s="239">
        <v>14</v>
      </c>
      <c r="Q685" s="239">
        <v>12</v>
      </c>
      <c r="R685" s="243">
        <v>1</v>
      </c>
      <c r="S685" s="233">
        <v>10</v>
      </c>
      <c r="T685" s="243">
        <v>22</v>
      </c>
      <c r="U685" s="248">
        <v>21</v>
      </c>
      <c r="V685" s="239">
        <v>8</v>
      </c>
      <c r="W685" s="243">
        <v>3</v>
      </c>
      <c r="X685" s="233">
        <v>0</v>
      </c>
      <c r="Y685" s="239">
        <v>2</v>
      </c>
      <c r="Z685" s="239">
        <v>28</v>
      </c>
      <c r="AA685" s="239">
        <v>1</v>
      </c>
      <c r="AB685" s="239">
        <v>1</v>
      </c>
      <c r="AC685" s="243">
        <v>0</v>
      </c>
      <c r="AD685" s="233"/>
      <c r="AE685" s="243"/>
      <c r="AF685" s="233"/>
      <c r="AG685" s="239"/>
      <c r="AH685" s="239"/>
      <c r="AI685" s="243"/>
      <c r="AJ685" s="233"/>
      <c r="AK685" s="243"/>
      <c r="AL685" s="248"/>
      <c r="AM685" s="239"/>
      <c r="AN685" s="243"/>
    </row>
    <row r="686" spans="1:40" x14ac:dyDescent="0.25">
      <c r="A686" s="661"/>
      <c r="B686" s="650"/>
      <c r="C686" s="239">
        <v>870852001</v>
      </c>
      <c r="D686" s="239" t="s">
        <v>5190</v>
      </c>
      <c r="E686" s="652"/>
      <c r="F686" s="233">
        <f t="shared" si="100"/>
        <v>37</v>
      </c>
      <c r="G686" s="239">
        <v>2365</v>
      </c>
      <c r="H686" s="235">
        <f t="shared" si="105"/>
        <v>1.5644820295983086E-2</v>
      </c>
      <c r="I686" s="239">
        <f t="shared" si="101"/>
        <v>13</v>
      </c>
      <c r="J686" s="247">
        <f t="shared" si="106"/>
        <v>5.4968287526427064E-3</v>
      </c>
      <c r="K686" s="233">
        <v>37</v>
      </c>
      <c r="L686" s="245">
        <f t="shared" si="107"/>
        <v>1</v>
      </c>
      <c r="M686" s="239">
        <v>13</v>
      </c>
      <c r="N686" s="247">
        <f t="shared" si="104"/>
        <v>1</v>
      </c>
      <c r="O686" s="233">
        <v>8</v>
      </c>
      <c r="P686" s="239">
        <v>13</v>
      </c>
      <c r="Q686" s="239">
        <v>5</v>
      </c>
      <c r="R686" s="243">
        <v>11</v>
      </c>
      <c r="S686" s="233">
        <v>19</v>
      </c>
      <c r="T686" s="243">
        <v>18</v>
      </c>
      <c r="U686" s="248">
        <v>9</v>
      </c>
      <c r="V686" s="239">
        <v>22</v>
      </c>
      <c r="W686" s="243">
        <v>6</v>
      </c>
      <c r="X686" s="233">
        <v>0</v>
      </c>
      <c r="Y686" s="239">
        <v>1</v>
      </c>
      <c r="Z686" s="239">
        <v>26</v>
      </c>
      <c r="AA686" s="239">
        <v>6</v>
      </c>
      <c r="AB686" s="239">
        <v>4</v>
      </c>
      <c r="AC686" s="243">
        <v>0</v>
      </c>
      <c r="AD686" s="233"/>
      <c r="AE686" s="243"/>
      <c r="AF686" s="233"/>
      <c r="AG686" s="239"/>
      <c r="AH686" s="239"/>
      <c r="AI686" s="243"/>
      <c r="AJ686" s="233"/>
      <c r="AK686" s="243"/>
      <c r="AL686" s="248"/>
      <c r="AM686" s="239"/>
      <c r="AN686" s="243"/>
    </row>
    <row r="687" spans="1:40" x14ac:dyDescent="0.25">
      <c r="A687" s="661"/>
      <c r="B687" s="650"/>
      <c r="C687" s="253">
        <v>870852002</v>
      </c>
      <c r="D687" s="253" t="s">
        <v>5191</v>
      </c>
      <c r="E687" s="652"/>
      <c r="F687" s="262">
        <f t="shared" si="100"/>
        <v>37</v>
      </c>
      <c r="G687" s="253">
        <v>1639</v>
      </c>
      <c r="H687" s="254">
        <f t="shared" si="105"/>
        <v>2.2574740695546065E-2</v>
      </c>
      <c r="I687" s="253">
        <f t="shared" si="101"/>
        <v>19</v>
      </c>
      <c r="J687" s="267">
        <f t="shared" si="106"/>
        <v>1.1592434411226357E-2</v>
      </c>
      <c r="K687" s="262">
        <v>37</v>
      </c>
      <c r="L687" s="265">
        <f t="shared" si="107"/>
        <v>1</v>
      </c>
      <c r="M687" s="253">
        <v>19</v>
      </c>
      <c r="N687" s="267">
        <f t="shared" si="104"/>
        <v>1</v>
      </c>
      <c r="O687" s="262">
        <v>21</v>
      </c>
      <c r="P687" s="253">
        <v>14</v>
      </c>
      <c r="Q687" s="253">
        <v>1</v>
      </c>
      <c r="R687" s="263">
        <v>1</v>
      </c>
      <c r="S687" s="262">
        <v>35</v>
      </c>
      <c r="T687" s="263">
        <v>2</v>
      </c>
      <c r="U687" s="268">
        <v>7</v>
      </c>
      <c r="V687" s="253">
        <v>16</v>
      </c>
      <c r="W687" s="263">
        <v>14</v>
      </c>
      <c r="X687" s="262">
        <v>1</v>
      </c>
      <c r="Y687" s="253">
        <v>0</v>
      </c>
      <c r="Z687" s="253">
        <v>13</v>
      </c>
      <c r="AA687" s="253">
        <v>17</v>
      </c>
      <c r="AB687" s="253">
        <v>4</v>
      </c>
      <c r="AC687" s="263">
        <v>2</v>
      </c>
      <c r="AD687" s="262"/>
      <c r="AE687" s="263"/>
      <c r="AF687" s="262"/>
      <c r="AG687" s="253"/>
      <c r="AH687" s="253"/>
      <c r="AI687" s="263"/>
      <c r="AJ687" s="262"/>
      <c r="AK687" s="263"/>
      <c r="AL687" s="268"/>
      <c r="AM687" s="253"/>
      <c r="AN687" s="263"/>
    </row>
  </sheetData>
  <mergeCells count="120">
    <mergeCell ref="A632:A687"/>
    <mergeCell ref="B632:B687"/>
    <mergeCell ref="E632:E687"/>
    <mergeCell ref="A530:A573"/>
    <mergeCell ref="B530:B542"/>
    <mergeCell ref="E530:E542"/>
    <mergeCell ref="B543:B568"/>
    <mergeCell ref="E543:E568"/>
    <mergeCell ref="B569:B573"/>
    <mergeCell ref="E569:E573"/>
    <mergeCell ref="A574:A631"/>
    <mergeCell ref="B574:B590"/>
    <mergeCell ref="E574:E590"/>
    <mergeCell ref="B591:B631"/>
    <mergeCell ref="E591:E631"/>
    <mergeCell ref="A426:A448"/>
    <mergeCell ref="B426:B440"/>
    <mergeCell ref="E426:E440"/>
    <mergeCell ref="B441:B448"/>
    <mergeCell ref="E441:E448"/>
    <mergeCell ref="A449:A529"/>
    <mergeCell ref="B449:B463"/>
    <mergeCell ref="E449:E463"/>
    <mergeCell ref="B464:B481"/>
    <mergeCell ref="E464:E481"/>
    <mergeCell ref="B482:B493"/>
    <mergeCell ref="E482:E493"/>
    <mergeCell ref="B494:B498"/>
    <mergeCell ref="E494:E498"/>
    <mergeCell ref="B499:B529"/>
    <mergeCell ref="E499:E529"/>
    <mergeCell ref="B349:B370"/>
    <mergeCell ref="E349:E370"/>
    <mergeCell ref="B371:B382"/>
    <mergeCell ref="E371:E382"/>
    <mergeCell ref="B383:B395"/>
    <mergeCell ref="E383:E395"/>
    <mergeCell ref="B396:B405"/>
    <mergeCell ref="E396:E405"/>
    <mergeCell ref="A406:A425"/>
    <mergeCell ref="B406:B413"/>
    <mergeCell ref="E406:E413"/>
    <mergeCell ref="B414:B425"/>
    <mergeCell ref="E414:E425"/>
    <mergeCell ref="A147:A176"/>
    <mergeCell ref="B147:B159"/>
    <mergeCell ref="E147:E159"/>
    <mergeCell ref="B160:B171"/>
    <mergeCell ref="E160:E171"/>
    <mergeCell ref="B172:B176"/>
    <mergeCell ref="E172:E176"/>
    <mergeCell ref="A177:A405"/>
    <mergeCell ref="B177:B264"/>
    <mergeCell ref="E177:E264"/>
    <mergeCell ref="B265:B274"/>
    <mergeCell ref="E265:E274"/>
    <mergeCell ref="B275:B283"/>
    <mergeCell ref="E275:E283"/>
    <mergeCell ref="B284:B292"/>
    <mergeCell ref="E284:E292"/>
    <mergeCell ref="B293:B302"/>
    <mergeCell ref="E293:E302"/>
    <mergeCell ref="B303:B311"/>
    <mergeCell ref="E303:E311"/>
    <mergeCell ref="B312:B321"/>
    <mergeCell ref="E312:E321"/>
    <mergeCell ref="B322:B348"/>
    <mergeCell ref="E322:E348"/>
    <mergeCell ref="A110:A139"/>
    <mergeCell ref="B110:B132"/>
    <mergeCell ref="E110:E132"/>
    <mergeCell ref="B133:B139"/>
    <mergeCell ref="E133:E139"/>
    <mergeCell ref="A140:A146"/>
    <mergeCell ref="B140:B144"/>
    <mergeCell ref="E140:E144"/>
    <mergeCell ref="B145:B146"/>
    <mergeCell ref="E145:E146"/>
    <mergeCell ref="A47:A109"/>
    <mergeCell ref="B47:B57"/>
    <mergeCell ref="E47:E57"/>
    <mergeCell ref="B58:B88"/>
    <mergeCell ref="E58:E88"/>
    <mergeCell ref="B89:B97"/>
    <mergeCell ref="E89:E97"/>
    <mergeCell ref="B98:B109"/>
    <mergeCell ref="E98:E109"/>
    <mergeCell ref="O4:R4"/>
    <mergeCell ref="S4:T4"/>
    <mergeCell ref="U4:W4"/>
    <mergeCell ref="AD4:AD5"/>
    <mergeCell ref="AE4:AE5"/>
    <mergeCell ref="AF4:AI4"/>
    <mergeCell ref="AJ4:AK4"/>
    <mergeCell ref="AL4:AN4"/>
    <mergeCell ref="A20:A46"/>
    <mergeCell ref="B20:B39"/>
    <mergeCell ref="E20:E39"/>
    <mergeCell ref="B40:B46"/>
    <mergeCell ref="E40:E46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A2:C2"/>
    <mergeCell ref="F2:J2"/>
    <mergeCell ref="K2:AC2"/>
    <mergeCell ref="AD2:AN2"/>
    <mergeCell ref="A3:C3"/>
    <mergeCell ref="F3:J3"/>
    <mergeCell ref="K3:N3"/>
    <mergeCell ref="O3:W3"/>
    <mergeCell ref="X3:AC3"/>
    <mergeCell ref="AD3:AE3"/>
    <mergeCell ref="AF3:AN3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 sqmid="d45ca074-5f7a-4c51-8d8d-a214010b2ffb">AAAAABYDAABQSwMEFAACAAgAQ4O7XL+1NoumAAAA9wAAABIAHABDb25maWcvUGFja2FnZS54bWwgohgAKKAUAAAAAAAAAAAAAAAAAAAAAAAAAAAAhY8xDoIwGIWvQrrTlpIYJT9lMHGSxGhiXBuo0AjFtMVyNweP5BXEKOrm+L73De/drzfIhrYJLtJY1ekURZiiQOqiK5WuUtS7YzhHGYeNKE6iksEoa5sMtkxR7dw5IcR7j32MO1MRRmlEDvl6V9SyFegjq/9yqLR1QhcScdi/xnCGFzMcs4jFmAKZKORKfw02Dn62PxCWfeN6I/nRhKstkCkCeZ/gD1BLAwQUAAIACABDg7tc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Q4O7XCiKR7gOAAAAEQAAABMAHABGb3JtdWxhcy9TZWN0aW9uMS5tIKIYACigFAAAAAAAAAAAAAAAAAAAAAAAAAAAACtOTS7JzM9TCIbQhtYAUEsBAi0AFAACAAgAQ4O7XL+1NoumAAAA9wAAABIAAAAAAAAAAAAAAAAAAAAAAENvbmZpZy9QYWNrYWdlLnhtbFBLAQItABQAAgAIAEODu1wPyumrpAAAAOkAAAATAAAAAAAAAAAAAAAAAPIAAABbQ29udGVudF9UeXBlc10ueG1sUEsBAi0AFAACAAgAQ4O7XCiKR7gOAAAAEQAAABMAAAAAAAAAAAAAAAAA4wEAAEZvcm11bGFzL1NlY3Rpb24xLm1QSwUGAAAAAAMAAwDCAAAAPgIAAAAAEAEAAO+7vzw/eG1sIHZlcnNpb249IjEuMCIgZW5jb2Rpbmc9InV0Zi04Ij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lwEAAAAAAAB1AQAA77u/PD94bWwgdmVyc2lvbj0iMS4wIiBlbmNvZGluZz0idXRmLTgiPz48TG9jYWxQYWNrYWdlTWV0YWRhdGFGaWxlIHhtbG5zOnhzZD0iaHR0cDovL3d3dy53My5vcmcvMjAwMS9YTUxTY2hlbWEiIHhtbG5zOnhzaT0iaHR0cDovL3d3dy53My5vcmcvMjAwMS9YTUxTY2hlbWEtaW5zdGFuY2UiPjxJdGVtcz48SXRlbT48SXRlbUxvY2F0aW9uPjxJdGVtVHlwZT5BbGxGb3JtdWxhczwvSXRlbVR5cGU+PEl0ZW1QYXRoIC8+PC9JdGVtTG9jYXRpb24+PFN0YWJsZUVudHJpZXM+PEVudHJ5IFR5cGU9IlJlbGF0aW9uc2hpcHMiIFZhbHVlPSJzQUFBQUFBPT0iIC8+PC9TdGFibGVFbnRyaWVzPjwvSXRlbT48L0l0ZW1zPjwvTG9jYWxQYWNrYWdlTWV0YWRhdGFGaWxlPhYAAABQSwUGAAAAAAAAAAAAAAAAAAAAAAAA2gAAAAEAAADQjJ3fARXREYx6AMBPwpfrAQAAALoy/cDaqNFEp+zaz8EGVZYAAAAAAgAAAAAAA2YAAMAAAAAQAAAAY8zdf0ahFaAFPR+XGb0DwAAAAAAEgAAAoAAAABAAAAAta3a824Na/UzTHWX03KfuUAAAAMJNhTo1xSn6wTzjSvNn+J582KwsG2sL4vpRyxmANnyqDeaXVmnOjpDT9m4fC6iL583q/tg9jp80HY4/FCpniYRBJVhWloz2OR04WxB4myEMFAAAANIyqThqUITdPGRuxFuRlMMxncm/</DataMashup>
</file>

<file path=customXml/itemProps1.xml><?xml version="1.0" encoding="utf-8"?>
<ds:datastoreItem xmlns:ds="http://schemas.openxmlformats.org/officeDocument/2006/customXml" ds:itemID="{0589E7C6-7969-42EF-831B-9186350615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2847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Ensemble du parc (Communes)</vt:lpstr>
      <vt:lpstr>Ensemble du parc (EPCI)</vt:lpstr>
      <vt:lpstr>Ensemble du parc (ACV)</vt:lpstr>
      <vt:lpstr>Ensemble du parc (PVD)</vt:lpstr>
      <vt:lpstr>Ensemble du parc (IRIS)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M. Vincent BINET</dc:creator>
  <dc:description/>
  <cp:lastModifiedBy>Vincent</cp:lastModifiedBy>
  <cp:revision>206</cp:revision>
  <dcterms:created xsi:type="dcterms:W3CDTF">2020-08-28T13:24:22Z</dcterms:created>
  <dcterms:modified xsi:type="dcterms:W3CDTF">2026-06-24T08:56:47Z</dcterms:modified>
  <dc:language>fr-FR</dc:language>
</cp:coreProperties>
</file>